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hushboorathore/Documents/GitHub/data-police-shootings/v2/"/>
    </mc:Choice>
  </mc:AlternateContent>
  <xr:revisionPtr revIDLastSave="0" documentId="13_ncr:1_{06DCBFB5-95F6-B944-9B9E-8B6A05C9A343}" xr6:coauthVersionLast="47" xr6:coauthVersionMax="47" xr10:uidLastSave="{00000000-0000-0000-0000-000000000000}"/>
  <bookViews>
    <workbookView xWindow="380" yWindow="500" windowWidth="28040" windowHeight="16940" activeTab="2" xr2:uid="{AC0F1AAA-E329-1240-96EA-0AF1C1858BB9}"/>
  </bookViews>
  <sheets>
    <sheet name="All Data" sheetId="1" r:id="rId1"/>
    <sheet name="By Race" sheetId="14" r:id="rId2"/>
    <sheet name="By Year" sheetId="6" r:id="rId3"/>
    <sheet name="By State" sheetId="11" r:id="rId4"/>
  </sheets>
  <definedNames>
    <definedName name="_xlchart.v5.0" hidden="1">'By State'!$A$2:$A$8007</definedName>
    <definedName name="_xlchart.v5.1" hidden="1">'By State'!$D$2:$D$8007</definedName>
    <definedName name="fatal_police_shootings_data" localSheetId="0">'All Data'!$A$1:$S$8005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2" i="1"/>
  <c r="E6" i="14"/>
  <c r="B9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2" i="1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C4" i="14" l="1"/>
  <c r="E4" i="14" s="1"/>
  <c r="C3" i="14"/>
  <c r="E3" i="14" s="1"/>
  <c r="C2" i="14"/>
  <c r="E2" i="14" s="1"/>
  <c r="C8" i="14"/>
  <c r="C7" i="14"/>
  <c r="E7" i="14" s="1"/>
  <c r="C6" i="14"/>
  <c r="C5" i="14"/>
  <c r="E5" i="1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B12D90-6802-F74E-A1ED-636E95FCEA11}" name="fatal-police-shootings-data" type="6" refreshedVersion="8" background="1" saveData="1">
    <textPr sourceFile="/Users/khushboorathore/Documents/GitHub/data-police-shootings/v2/fatal-police-shootings-data.csv" comma="1">
      <textFields count="19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<sst xmlns="http://schemas.openxmlformats.org/spreadsheetml/2006/main" count="79371" uniqueCount="11865">
  <si>
    <t>id</t>
  </si>
  <si>
    <t>date</t>
  </si>
  <si>
    <t>threat_type</t>
  </si>
  <si>
    <t>flee_status</t>
  </si>
  <si>
    <t>armed_with</t>
  </si>
  <si>
    <t>city</t>
  </si>
  <si>
    <t>county</t>
  </si>
  <si>
    <t>state</t>
  </si>
  <si>
    <t>latitude</t>
  </si>
  <si>
    <t>longitude</t>
  </si>
  <si>
    <t>location_precision</t>
  </si>
  <si>
    <t>name</t>
  </si>
  <si>
    <t>age</t>
  </si>
  <si>
    <t>gender</t>
  </si>
  <si>
    <t>race</t>
  </si>
  <si>
    <t>race_source</t>
  </si>
  <si>
    <t>was_mental_illness_related</t>
  </si>
  <si>
    <t>body_camera</t>
  </si>
  <si>
    <t>agency_ids</t>
  </si>
  <si>
    <t>point</t>
  </si>
  <si>
    <t>not</t>
  </si>
  <si>
    <t>gun</t>
  </si>
  <si>
    <t>Shelton</t>
  </si>
  <si>
    <t>Mason</t>
  </si>
  <si>
    <t>WA</t>
  </si>
  <si>
    <t>not_available</t>
  </si>
  <si>
    <t>Tim Elliot</t>
  </si>
  <si>
    <t>male</t>
  </si>
  <si>
    <t>A</t>
  </si>
  <si>
    <t>Aloha</t>
  </si>
  <si>
    <t>Washington</t>
  </si>
  <si>
    <t>OR</t>
  </si>
  <si>
    <t>Lewis Lee Lembke</t>
  </si>
  <si>
    <t>W</t>
  </si>
  <si>
    <t>move</t>
  </si>
  <si>
    <t>unarmed</t>
  </si>
  <si>
    <t>Wichita</t>
  </si>
  <si>
    <t>Sedgwick</t>
  </si>
  <si>
    <t>KS</t>
  </si>
  <si>
    <t>John Paul Quintero</t>
  </si>
  <si>
    <t>H</t>
  </si>
  <si>
    <t>replica</t>
  </si>
  <si>
    <t>San Francisco</t>
  </si>
  <si>
    <t>CA</t>
  </si>
  <si>
    <t>Matthew Hoffman</t>
  </si>
  <si>
    <t>other</t>
  </si>
  <si>
    <t>Evans</t>
  </si>
  <si>
    <t>Weld</t>
  </si>
  <si>
    <t>CO</t>
  </si>
  <si>
    <t>Michael Rodriguez</t>
  </si>
  <si>
    <t>attack</t>
  </si>
  <si>
    <t>Guthrie</t>
  </si>
  <si>
    <t>Logan</t>
  </si>
  <si>
    <t>OK</t>
  </si>
  <si>
    <t>Kenneth Joe Brown</t>
  </si>
  <si>
    <t>shoot</t>
  </si>
  <si>
    <t>car</t>
  </si>
  <si>
    <t>Chandler</t>
  </si>
  <si>
    <t>Maricopa</t>
  </si>
  <si>
    <t>AZ</t>
  </si>
  <si>
    <t>Kenneth Arnold Buck</t>
  </si>
  <si>
    <t>Assaria</t>
  </si>
  <si>
    <t>Saline</t>
  </si>
  <si>
    <t>Brock Nichols</t>
  </si>
  <si>
    <t>accident</t>
  </si>
  <si>
    <t>Burlington</t>
  </si>
  <si>
    <t>Des Moines</t>
  </si>
  <si>
    <t>IA</t>
  </si>
  <si>
    <t>Autumn Steele</t>
  </si>
  <si>
    <t>female</t>
  </si>
  <si>
    <t>Knoxville</t>
  </si>
  <si>
    <t>Allegheny</t>
  </si>
  <si>
    <t>PA</t>
  </si>
  <si>
    <t>Leslie Sapp III</t>
  </si>
  <si>
    <t>B</t>
  </si>
  <si>
    <t>knife</t>
  </si>
  <si>
    <t>Stockton</t>
  </si>
  <si>
    <t>San Joaquin</t>
  </si>
  <si>
    <t>Patrick Wetter</t>
  </si>
  <si>
    <t>Freeport</t>
  </si>
  <si>
    <t>Brazoria</t>
  </si>
  <si>
    <t>TX</t>
  </si>
  <si>
    <t>Ron Sneed</t>
  </si>
  <si>
    <t>threat</t>
  </si>
  <si>
    <t>Columbus</t>
  </si>
  <si>
    <t>Franklin</t>
  </si>
  <si>
    <t>OH</t>
  </si>
  <si>
    <t>Hashim Hanif Ibn Abdul-Rasheed</t>
  </si>
  <si>
    <t>Polk</t>
  </si>
  <si>
    <t>Nicholas Ryan Brickman</t>
  </si>
  <si>
    <t>foot</t>
  </si>
  <si>
    <t>New Orleans</t>
  </si>
  <si>
    <t>Orleans</t>
  </si>
  <si>
    <t>LA</t>
  </si>
  <si>
    <t>Omarr Julian Maximillian Jackson</t>
  </si>
  <si>
    <t>undetermined</t>
  </si>
  <si>
    <t>Huntley</t>
  </si>
  <si>
    <t>Yellowstone</t>
  </si>
  <si>
    <t>MT</t>
  </si>
  <si>
    <t>Loren Simpson</t>
  </si>
  <si>
    <t>blunt_object</t>
  </si>
  <si>
    <t>Salt Lake City</t>
  </si>
  <si>
    <t>Salt Lake</t>
  </si>
  <si>
    <t>UT</t>
  </si>
  <si>
    <t>James Dudley Barker</t>
  </si>
  <si>
    <t>Strong</t>
  </si>
  <si>
    <t>Union</t>
  </si>
  <si>
    <t>AR</t>
  </si>
  <si>
    <t>Artago Damon Howard</t>
  </si>
  <si>
    <t>Syracuse</t>
  </si>
  <si>
    <t>Davis</t>
  </si>
  <si>
    <t>Thomas Hamby</t>
  </si>
  <si>
    <t>491;492</t>
  </si>
  <si>
    <t>England</t>
  </si>
  <si>
    <t>Lonoke</t>
  </si>
  <si>
    <t>Jimmy Foreman</t>
  </si>
  <si>
    <t>El Paso</t>
  </si>
  <si>
    <t>Andy Martinez</t>
  </si>
  <si>
    <t>Arcola</t>
  </si>
  <si>
    <t>Douglas</t>
  </si>
  <si>
    <t>IL</t>
  </si>
  <si>
    <t>Tommy Smith</t>
  </si>
  <si>
    <t>South Gate</t>
  </si>
  <si>
    <t>Los Angeles</t>
  </si>
  <si>
    <t>Brian Barbosa</t>
  </si>
  <si>
    <t>North Las Vegas</t>
  </si>
  <si>
    <t>Clark</t>
  </si>
  <si>
    <t>NV</t>
  </si>
  <si>
    <t>Salvador Figueroa</t>
  </si>
  <si>
    <t>Albuquerque</t>
  </si>
  <si>
    <t>Bernalillo</t>
  </si>
  <si>
    <t>NM</t>
  </si>
  <si>
    <t>John Edward O'Keefe</t>
  </si>
  <si>
    <t>Jourdanton</t>
  </si>
  <si>
    <t>Atascosa</t>
  </si>
  <si>
    <t>Richard McClendon</t>
  </si>
  <si>
    <t>St. Paul</t>
  </si>
  <si>
    <t>Ramsey</t>
  </si>
  <si>
    <t>MN</t>
  </si>
  <si>
    <t>Marcus Golden</t>
  </si>
  <si>
    <t>Franklin County</t>
  </si>
  <si>
    <t>MO</t>
  </si>
  <si>
    <t>Michael Goebel</t>
  </si>
  <si>
    <t>Chesapeake</t>
  </si>
  <si>
    <t>Chesapeake City</t>
  </si>
  <si>
    <t>VA</t>
  </si>
  <si>
    <t>Mario Jordan</t>
  </si>
  <si>
    <t>Old Bridge</t>
  </si>
  <si>
    <t>Middlesex</t>
  </si>
  <si>
    <t>NJ</t>
  </si>
  <si>
    <t>Talbot Schroeder</t>
  </si>
  <si>
    <t>Lake Jackson</t>
  </si>
  <si>
    <t>Robert Edwards</t>
  </si>
  <si>
    <t>Draper</t>
  </si>
  <si>
    <t>Jeffrey R. Nielson</t>
  </si>
  <si>
    <t>228;229</t>
  </si>
  <si>
    <t>Indianapolis</t>
  </si>
  <si>
    <t>Marion</t>
  </si>
  <si>
    <t>IN</t>
  </si>
  <si>
    <t>Donte Sowell</t>
  </si>
  <si>
    <t>Aurora</t>
  </si>
  <si>
    <t>Arapahoe</t>
  </si>
  <si>
    <t>Kavonda Earl Payton</t>
  </si>
  <si>
    <t>Bloomington</t>
  </si>
  <si>
    <t>Hennepin</t>
  </si>
  <si>
    <t>Quincy Reed Reindl</t>
  </si>
  <si>
    <t>Fairfield</t>
  </si>
  <si>
    <t>Solano</t>
  </si>
  <si>
    <t>Jose Ceja</t>
  </si>
  <si>
    <t>Evangeline Parish</t>
  </si>
  <si>
    <t>Evangeline</t>
  </si>
  <si>
    <t>Nathan Massey</t>
  </si>
  <si>
    <t>Mabank</t>
  </si>
  <si>
    <t>Van Zandt</t>
  </si>
  <si>
    <t>Scott Hall</t>
  </si>
  <si>
    <t>Fremont</t>
  </si>
  <si>
    <t>Alameda</t>
  </si>
  <si>
    <t>Zaki Shinwary</t>
  </si>
  <si>
    <t>O</t>
  </si>
  <si>
    <t>Muskogee</t>
  </si>
  <si>
    <t>Terence Walker</t>
  </si>
  <si>
    <t>Pablo Meza</t>
  </si>
  <si>
    <t>Fort Worth</t>
  </si>
  <si>
    <t>Tarrant</t>
  </si>
  <si>
    <t>Daniel Brumley</t>
  </si>
  <si>
    <t>Pinal</t>
  </si>
  <si>
    <t>Jonathan Guillory</t>
  </si>
  <si>
    <t>Gunlock</t>
  </si>
  <si>
    <t>Magoffin</t>
  </si>
  <si>
    <t>KY</t>
  </si>
  <si>
    <t>Carter Castle</t>
  </si>
  <si>
    <t>Weymouth</t>
  </si>
  <si>
    <t>Norfolk</t>
  </si>
  <si>
    <t>MA</t>
  </si>
  <si>
    <t>Paul Campbell</t>
  </si>
  <si>
    <t>Scottsdale</t>
  </si>
  <si>
    <t>Dewayne Carr</t>
  </si>
  <si>
    <t>Hemet</t>
  </si>
  <si>
    <t>Riverside</t>
  </si>
  <si>
    <t>Todd Allen Hodge</t>
  </si>
  <si>
    <t>Chapeno</t>
  </si>
  <si>
    <t>Starr</t>
  </si>
  <si>
    <t>Miguel Angel de Santos-Rodriguez</t>
  </si>
  <si>
    <t>St. Louis</t>
  </si>
  <si>
    <t>St. Louis City</t>
  </si>
  <si>
    <t>Isaac Holmes</t>
  </si>
  <si>
    <t>Derry</t>
  </si>
  <si>
    <t>Rockingham</t>
  </si>
  <si>
    <t>NH</t>
  </si>
  <si>
    <t>Andrew Toto</t>
  </si>
  <si>
    <t>Sierra Blanca</t>
  </si>
  <si>
    <t>Hudspeth</t>
  </si>
  <si>
    <t>Tiano Meton</t>
  </si>
  <si>
    <t>Longview</t>
  </si>
  <si>
    <t>Gregg</t>
  </si>
  <si>
    <t>Kristiana Coignard</t>
  </si>
  <si>
    <t>Fort Lauderdale</t>
  </si>
  <si>
    <t>Broward</t>
  </si>
  <si>
    <t>FL</t>
  </si>
  <si>
    <t>Demaris Turner</t>
  </si>
  <si>
    <t>Levelland</t>
  </si>
  <si>
    <t>Hockley</t>
  </si>
  <si>
    <t>Jose Antonio Espinoza Ruiz</t>
  </si>
  <si>
    <t>Austin</t>
  </si>
  <si>
    <t>Travis</t>
  </si>
  <si>
    <t>Robert Francis Mesch</t>
  </si>
  <si>
    <t>Rexburg</t>
  </si>
  <si>
    <t>Madison</t>
  </si>
  <si>
    <t>ID</t>
  </si>
  <si>
    <t>Daryl Myler</t>
  </si>
  <si>
    <t>Baltimore</t>
  </si>
  <si>
    <t>Baltimore City</t>
  </si>
  <si>
    <t>MD</t>
  </si>
  <si>
    <t>Darin Hutchins</t>
  </si>
  <si>
    <t>Wendell King</t>
  </si>
  <si>
    <t>Pueblo</t>
  </si>
  <si>
    <t>Orlando Jude Lopez</t>
  </si>
  <si>
    <t>Winslow</t>
  </si>
  <si>
    <t>Camden</t>
  </si>
  <si>
    <t>William Campbell</t>
  </si>
  <si>
    <t>vehicle</t>
  </si>
  <si>
    <t>Denver</t>
  </si>
  <si>
    <t>Jessie Hernandez</t>
  </si>
  <si>
    <t>New Hope</t>
  </si>
  <si>
    <t>Raymond Kmetz</t>
  </si>
  <si>
    <t>1953;109</t>
  </si>
  <si>
    <t>flee</t>
  </si>
  <si>
    <t>Tahoka</t>
  </si>
  <si>
    <t>Lynn</t>
  </si>
  <si>
    <t>Joshua Omar Garcia</t>
  </si>
  <si>
    <t>Wasco</t>
  </si>
  <si>
    <t>Kern</t>
  </si>
  <si>
    <t>David Garcia</t>
  </si>
  <si>
    <t>Omaha</t>
  </si>
  <si>
    <t>NE</t>
  </si>
  <si>
    <t>Tiffany Terry</t>
  </si>
  <si>
    <t>Phoenix</t>
  </si>
  <si>
    <t>Nicolas Leland Tewa</t>
  </si>
  <si>
    <t>N</t>
  </si>
  <si>
    <t>Morenci</t>
  </si>
  <si>
    <t>Greenlee</t>
  </si>
  <si>
    <t>Chris Ingram</t>
  </si>
  <si>
    <t>174;175</t>
  </si>
  <si>
    <t>Jermonte Fletcher</t>
  </si>
  <si>
    <t>Sunset</t>
  </si>
  <si>
    <t>Montague</t>
  </si>
  <si>
    <t>Alan Lance Alverson</t>
  </si>
  <si>
    <t>Matautu Nuu</t>
  </si>
  <si>
    <t>Rosenberg</t>
  </si>
  <si>
    <t>Fort Bend</t>
  </si>
  <si>
    <t>Cody Karasek</t>
  </si>
  <si>
    <t>Wyoming</t>
  </si>
  <si>
    <t>Kent</t>
  </si>
  <si>
    <t>MI</t>
  </si>
  <si>
    <t>Alan James</t>
  </si>
  <si>
    <t>512;511</t>
  </si>
  <si>
    <t>Stillwater</t>
  </si>
  <si>
    <t>Payne</t>
  </si>
  <si>
    <t>Ralph Willis</t>
  </si>
  <si>
    <t>Billings</t>
  </si>
  <si>
    <t>John Barry Marshall</t>
  </si>
  <si>
    <t>Houston</t>
  </si>
  <si>
    <t>Harris</t>
  </si>
  <si>
    <t>Victor Manuel Reyes</t>
  </si>
  <si>
    <t>Randallstown</t>
  </si>
  <si>
    <t>Edward Donnell Bright Sr.</t>
  </si>
  <si>
    <t>Hummelstown</t>
  </si>
  <si>
    <t>Dauphin</t>
  </si>
  <si>
    <t>David Kassick</t>
  </si>
  <si>
    <t>Apple Valley</t>
  </si>
  <si>
    <t>San Bernardino</t>
  </si>
  <si>
    <t>Francis Murphy Rose III</t>
  </si>
  <si>
    <t>Bay City</t>
  </si>
  <si>
    <t>Bay</t>
  </si>
  <si>
    <t>Jacob Haglund</t>
  </si>
  <si>
    <t>Ledarius D. Williams</t>
  </si>
  <si>
    <t>Emeryville</t>
  </si>
  <si>
    <t>Yuvette Henderson</t>
  </si>
  <si>
    <t>Antioch</t>
  </si>
  <si>
    <t>Contra Costa</t>
  </si>
  <si>
    <t>Dewayne Deshawn Ward Jr.</t>
  </si>
  <si>
    <t>Coffee</t>
  </si>
  <si>
    <t>GA</t>
  </si>
  <si>
    <t>Anthony Purvis</t>
  </si>
  <si>
    <t>Tallahassee</t>
  </si>
  <si>
    <t>Leon</t>
  </si>
  <si>
    <t>Jeremy Lett</t>
  </si>
  <si>
    <t>Orlando</t>
  </si>
  <si>
    <t>Orange</t>
  </si>
  <si>
    <t>Izzy Colon</t>
  </si>
  <si>
    <t>Tempe</t>
  </si>
  <si>
    <t>Salvador Muna</t>
  </si>
  <si>
    <t>247;195;2267;319</t>
  </si>
  <si>
    <t>Joaquin Hernandez</t>
  </si>
  <si>
    <t>Lorena</t>
  </si>
  <si>
    <t>McLennan</t>
  </si>
  <si>
    <t>Jimmy Ray Robinson Jr. Jr.</t>
  </si>
  <si>
    <t>Memphis</t>
  </si>
  <si>
    <t>Shelby</t>
  </si>
  <si>
    <t>TN</t>
  </si>
  <si>
    <t>Markell Atkins</t>
  </si>
  <si>
    <t>Chino</t>
  </si>
  <si>
    <t>Paul Alfred Eugene Johnson</t>
  </si>
  <si>
    <t>Oklahoma City</t>
  </si>
  <si>
    <t>Oklahoma</t>
  </si>
  <si>
    <t>Herbert Hill</t>
  </si>
  <si>
    <t>Calimesa</t>
  </si>
  <si>
    <t>John Sawyer</t>
  </si>
  <si>
    <t>Gastonia</t>
  </si>
  <si>
    <t>Gaston</t>
  </si>
  <si>
    <t>NC</t>
  </si>
  <si>
    <t>James Allen</t>
  </si>
  <si>
    <t>Anchorage</t>
  </si>
  <si>
    <t>AK</t>
  </si>
  <si>
    <t>John Martin Whittaker</t>
  </si>
  <si>
    <t>Sawyer Flache</t>
  </si>
  <si>
    <t>New City</t>
  </si>
  <si>
    <t>Rockland</t>
  </si>
  <si>
    <t>NY</t>
  </si>
  <si>
    <t>Vincent Cordaro</t>
  </si>
  <si>
    <t>Orange County</t>
  </si>
  <si>
    <t>Joseph Paffen</t>
  </si>
  <si>
    <t>Nocona</t>
  </si>
  <si>
    <t>Larry Hostetter</t>
  </si>
  <si>
    <t>Smyrna</t>
  </si>
  <si>
    <t>Aroostook</t>
  </si>
  <si>
    <t>ME</t>
  </si>
  <si>
    <t>Kenneth Kreyssig</t>
  </si>
  <si>
    <t>513;514</t>
  </si>
  <si>
    <t>Dallas</t>
  </si>
  <si>
    <t>Desmond Luster</t>
  </si>
  <si>
    <t>Pasco</t>
  </si>
  <si>
    <t>Antonio Zambrano-Montes</t>
  </si>
  <si>
    <t>Whitehaven</t>
  </si>
  <si>
    <t>Anthony Bess</t>
  </si>
  <si>
    <t>New Castle</t>
  </si>
  <si>
    <t>Garfield</t>
  </si>
  <si>
    <t>Brian Fritze</t>
  </si>
  <si>
    <t>San Jose</t>
  </si>
  <si>
    <t>Santa Clara</t>
  </si>
  <si>
    <t>Phillip Watkins</t>
  </si>
  <si>
    <t>Dadeville</t>
  </si>
  <si>
    <t>Tallapoosa</t>
  </si>
  <si>
    <t>AL</t>
  </si>
  <si>
    <t>Fletcher Ray Stewart</t>
  </si>
  <si>
    <t>Jonathan Larry Harden</t>
  </si>
  <si>
    <t>Kansas City</t>
  </si>
  <si>
    <t>Wyandotte</t>
  </si>
  <si>
    <t>Andres Lara-Rodriguez</t>
  </si>
  <si>
    <t>200;2169</t>
  </si>
  <si>
    <t>Reading</t>
  </si>
  <si>
    <t>Berks</t>
  </si>
  <si>
    <t>Richard Carlin</t>
  </si>
  <si>
    <t>McLemoresville</t>
  </si>
  <si>
    <t>Carroll</t>
  </si>
  <si>
    <t>Matthew D. Belk</t>
  </si>
  <si>
    <t>San Manuel</t>
  </si>
  <si>
    <t>Daniel Mejia</t>
  </si>
  <si>
    <t>Essex</t>
  </si>
  <si>
    <t>Jason C. Hendrix</t>
  </si>
  <si>
    <t>Laredo</t>
  </si>
  <si>
    <t>Webb</t>
  </si>
  <si>
    <t>Roy Joy Day</t>
  </si>
  <si>
    <t>Miami Gardens</t>
  </si>
  <si>
    <t>Miami-Dade</t>
  </si>
  <si>
    <t>Lavall Hall</t>
  </si>
  <si>
    <t>Iuka</t>
  </si>
  <si>
    <t>Tishomingo</t>
  </si>
  <si>
    <t>MS</t>
  </si>
  <si>
    <t>Howard Brent Means Jr.</t>
  </si>
  <si>
    <t>Colton</t>
  </si>
  <si>
    <t>Clackamas</t>
  </si>
  <si>
    <t>Bruce Steward</t>
  </si>
  <si>
    <t>Marana</t>
  </si>
  <si>
    <t>Pima</t>
  </si>
  <si>
    <t>Lawrence Caldwell</t>
  </si>
  <si>
    <t>Boise</t>
  </si>
  <si>
    <t>Ada</t>
  </si>
  <si>
    <t>Michael K. Casper</t>
  </si>
  <si>
    <t>Provo</t>
  </si>
  <si>
    <t>Utah</t>
  </si>
  <si>
    <t>Cody Evans</t>
  </si>
  <si>
    <t>Gaston County</t>
  </si>
  <si>
    <t>Betty Sexton</t>
  </si>
  <si>
    <t>Springfield</t>
  </si>
  <si>
    <t>Greene</t>
  </si>
  <si>
    <t>Michael Ireland</t>
  </si>
  <si>
    <t>Eaton Rapids Township</t>
  </si>
  <si>
    <t>Eaton</t>
  </si>
  <si>
    <t>Matthew Lundy</t>
  </si>
  <si>
    <t>Tewksbury</t>
  </si>
  <si>
    <t>Douglas Sparks</t>
  </si>
  <si>
    <t>Del Rio</t>
  </si>
  <si>
    <t>Val Verde</t>
  </si>
  <si>
    <t>Pedro Juan Saldivar</t>
  </si>
  <si>
    <t>Charlotte</t>
  </si>
  <si>
    <t>Mecklenburg</t>
  </si>
  <si>
    <t>Janisha Fonville</t>
  </si>
  <si>
    <t>Euless</t>
  </si>
  <si>
    <t>Ruben Villalpando</t>
  </si>
  <si>
    <t>1142;518</t>
  </si>
  <si>
    <t>Homewood</t>
  </si>
  <si>
    <t>Jefferson</t>
  </si>
  <si>
    <t>Stanley Lamar Grant</t>
  </si>
  <si>
    <t>Birmingham</t>
  </si>
  <si>
    <t>Douglas Harris</t>
  </si>
  <si>
    <t>Alejandro Salazar</t>
  </si>
  <si>
    <t>Ruidoso</t>
  </si>
  <si>
    <t>Lincoln</t>
  </si>
  <si>
    <t>Jason Moncrief Carter</t>
  </si>
  <si>
    <t>Kent Norman</t>
  </si>
  <si>
    <t>Palm Bay</t>
  </si>
  <si>
    <t>Brevard</t>
  </si>
  <si>
    <t>Bradford Leonard</t>
  </si>
  <si>
    <t>Denham Springs</t>
  </si>
  <si>
    <t>Livingston</t>
  </si>
  <si>
    <t>Robert Kohl</t>
  </si>
  <si>
    <t>Powder Springs</t>
  </si>
  <si>
    <t>Cobb</t>
  </si>
  <si>
    <t>Michael Wayne Smashey</t>
  </si>
  <si>
    <t>363;364;1399</t>
  </si>
  <si>
    <t>Clarkesville</t>
  </si>
  <si>
    <t>Habersham</t>
  </si>
  <si>
    <t>Anthony Giaquinta</t>
  </si>
  <si>
    <t>Millbrook</t>
  </si>
  <si>
    <t>Elmore</t>
  </si>
  <si>
    <t>A'Donte Washington</t>
  </si>
  <si>
    <t>Allentown</t>
  </si>
  <si>
    <t>Lehigh</t>
  </si>
  <si>
    <t>Jerome Nichols</t>
  </si>
  <si>
    <t>19;1746;18</t>
  </si>
  <si>
    <t>Daniel Elrod</t>
  </si>
  <si>
    <t>Green Bay</t>
  </si>
  <si>
    <t>Brown</t>
  </si>
  <si>
    <t>WI</t>
  </si>
  <si>
    <t>Joseph Biegert</t>
  </si>
  <si>
    <t>Glenn Lewis</t>
  </si>
  <si>
    <t>Las Vegas</t>
  </si>
  <si>
    <t>Francis Spivey</t>
  </si>
  <si>
    <t>Terre Haute</t>
  </si>
  <si>
    <t>Vigo</t>
  </si>
  <si>
    <t>Alexander Phillip Long</t>
  </si>
  <si>
    <t>377;3612</t>
  </si>
  <si>
    <t>Lakeland</t>
  </si>
  <si>
    <t>David Cuevas</t>
  </si>
  <si>
    <t>Amilcar Perez-Lopez</t>
  </si>
  <si>
    <t>Gulfport</t>
  </si>
  <si>
    <t>Harrison</t>
  </si>
  <si>
    <t>Rodney Biggs</t>
  </si>
  <si>
    <t>Sylvester</t>
  </si>
  <si>
    <t>Worth</t>
  </si>
  <si>
    <t>Crystal Lee Miley Harry</t>
  </si>
  <si>
    <t>Santa Ana</t>
  </si>
  <si>
    <t>Ernesto Javiar Canepa Diaz</t>
  </si>
  <si>
    <t>Pelzer</t>
  </si>
  <si>
    <t>Greenville</t>
  </si>
  <si>
    <t>SC</t>
  </si>
  <si>
    <t>Chazsten Freeman</t>
  </si>
  <si>
    <t>Roxand Township</t>
  </si>
  <si>
    <t>Deven Guilford</t>
  </si>
  <si>
    <t>St Louis</t>
  </si>
  <si>
    <t>Thomas Allen Jr.</t>
  </si>
  <si>
    <t>Tucson</t>
  </si>
  <si>
    <t>Jessica Uribe</t>
  </si>
  <si>
    <t>Columbia</t>
  </si>
  <si>
    <t>Boone</t>
  </si>
  <si>
    <t>Cornelius J. Parker</t>
  </si>
  <si>
    <t>Tarboro</t>
  </si>
  <si>
    <t>Edgecombe</t>
  </si>
  <si>
    <t>Ian Sherrod</t>
  </si>
  <si>
    <t>400;399</t>
  </si>
  <si>
    <t>La Paz County</t>
  </si>
  <si>
    <t>La Paz</t>
  </si>
  <si>
    <t>Stephanie Hill</t>
  </si>
  <si>
    <t>Charly Leundeu Keunang</t>
  </si>
  <si>
    <t>Hung Trieu</t>
  </si>
  <si>
    <t>Barton</t>
  </si>
  <si>
    <t>George</t>
  </si>
  <si>
    <t>Donald Lewis Matkins</t>
  </si>
  <si>
    <t>Joilet</t>
  </si>
  <si>
    <t>Will</t>
  </si>
  <si>
    <t>Shaquille Barrow</t>
  </si>
  <si>
    <t>Salisbury</t>
  </si>
  <si>
    <t>Wicomico</t>
  </si>
  <si>
    <t>Fednel Rhinvil</t>
  </si>
  <si>
    <t>Matthew Metz</t>
  </si>
  <si>
    <t>Deltona</t>
  </si>
  <si>
    <t>Volusia</t>
  </si>
  <si>
    <t>Derek Cruice</t>
  </si>
  <si>
    <t>Carl Lao</t>
  </si>
  <si>
    <t>168;205</t>
  </si>
  <si>
    <t>Milwaukee</t>
  </si>
  <si>
    <t>Tyrone Ryerson Lawrence</t>
  </si>
  <si>
    <t>Burbank</t>
  </si>
  <si>
    <t>Sergio Alexander Navas</t>
  </si>
  <si>
    <t>Lancaster</t>
  </si>
  <si>
    <t>Tyson Hubbard</t>
  </si>
  <si>
    <t>Dane</t>
  </si>
  <si>
    <t>Tony Robinson</t>
  </si>
  <si>
    <t>Naeschylus Vinzant</t>
  </si>
  <si>
    <t>Putnam Hall</t>
  </si>
  <si>
    <t>Putnam</t>
  </si>
  <si>
    <t>Andrew Anthony Williams</t>
  </si>
  <si>
    <t>Adam Reinhart</t>
  </si>
  <si>
    <t>Anaheim</t>
  </si>
  <si>
    <t>Monique Jenee Deckard</t>
  </si>
  <si>
    <t>Aurelio Duarte</t>
  </si>
  <si>
    <t>Claymont</t>
  </si>
  <si>
    <t>DE</t>
  </si>
  <si>
    <t>Michael McKillop</t>
  </si>
  <si>
    <t>Atlanta</t>
  </si>
  <si>
    <t>DeKalb</t>
  </si>
  <si>
    <t>Anthony Hill</t>
  </si>
  <si>
    <t>Transylvania</t>
  </si>
  <si>
    <t>Lester Brown</t>
  </si>
  <si>
    <t>25;342;343</t>
  </si>
  <si>
    <t>Dinosaur</t>
  </si>
  <si>
    <t>Moffat</t>
  </si>
  <si>
    <t>James Brent Damon</t>
  </si>
  <si>
    <t>340;341</t>
  </si>
  <si>
    <t>Cocoa</t>
  </si>
  <si>
    <t>Cedrick Lamont Bishop</t>
  </si>
  <si>
    <t>28;29</t>
  </si>
  <si>
    <t>Cleveland</t>
  </si>
  <si>
    <t>Cuyahoga</t>
  </si>
  <si>
    <t>Theodore Johnson</t>
  </si>
  <si>
    <t>Baton Rouge</t>
  </si>
  <si>
    <t>East Baton Rouge</t>
  </si>
  <si>
    <t>Jamie Croom</t>
  </si>
  <si>
    <t>Port Wentworth</t>
  </si>
  <si>
    <t>Chatham</t>
  </si>
  <si>
    <t>Christopher Mitchell</t>
  </si>
  <si>
    <t>Ontario</t>
  </si>
  <si>
    <t>Edixon Franco</t>
  </si>
  <si>
    <t>Elkton</t>
  </si>
  <si>
    <t>Cecil</t>
  </si>
  <si>
    <t>Terry Garnett Jr.</t>
  </si>
  <si>
    <t>James Greenwell</t>
  </si>
  <si>
    <t>Benito Osorio</t>
  </si>
  <si>
    <t>Kingman</t>
  </si>
  <si>
    <t>Mohave</t>
  </si>
  <si>
    <t>Ryan Dean Burgess</t>
  </si>
  <si>
    <t>Bay Minette</t>
  </si>
  <si>
    <t>Baldwin</t>
  </si>
  <si>
    <t>Gilbert Fleury</t>
  </si>
  <si>
    <t>Hoover</t>
  </si>
  <si>
    <t>William Russell Smith</t>
  </si>
  <si>
    <t>Aaron Valdez</t>
  </si>
  <si>
    <t>DC</t>
  </si>
  <si>
    <t>Bobby Gross</t>
  </si>
  <si>
    <t>Napa</t>
  </si>
  <si>
    <t>James Richard Jimenez</t>
  </si>
  <si>
    <t>Jackson</t>
  </si>
  <si>
    <t>Fred Liggett Jr.</t>
  </si>
  <si>
    <t>Fontana</t>
  </si>
  <si>
    <t>Andrew Driver</t>
  </si>
  <si>
    <t>Walnut Creek</t>
  </si>
  <si>
    <t>Antonio Perez</t>
  </si>
  <si>
    <t>Follansbee</t>
  </si>
  <si>
    <t>Brooke</t>
  </si>
  <si>
    <t>WV</t>
  </si>
  <si>
    <t>Clifton Reintzel</t>
  </si>
  <si>
    <t>Kenosha</t>
  </si>
  <si>
    <t>Aaron Siler</t>
  </si>
  <si>
    <t>San Antonio</t>
  </si>
  <si>
    <t>Bexar</t>
  </si>
  <si>
    <t>Richard Castilleja</t>
  </si>
  <si>
    <t>Ruth</t>
  </si>
  <si>
    <t>Pike</t>
  </si>
  <si>
    <t>Troy Ray Boyd</t>
  </si>
  <si>
    <t>Justin Tolkinen</t>
  </si>
  <si>
    <t>William Dean Poole</t>
  </si>
  <si>
    <t>Medford</t>
  </si>
  <si>
    <t>Andrew Charles Shipley</t>
  </si>
  <si>
    <t>Dublin</t>
  </si>
  <si>
    <t>Bladen</t>
  </si>
  <si>
    <t>Declan Owen</t>
  </si>
  <si>
    <t>56;57</t>
  </si>
  <si>
    <t>Alice Brown</t>
  </si>
  <si>
    <t>Onalaska</t>
  </si>
  <si>
    <t>Eugene Smith II</t>
  </si>
  <si>
    <t>Sacramento</t>
  </si>
  <si>
    <t>Roberto Leon</t>
  </si>
  <si>
    <t>Glendale</t>
  </si>
  <si>
    <t>Kaylene Stone</t>
  </si>
  <si>
    <t>Garland Lee Wingo</t>
  </si>
  <si>
    <t>Bakersfield</t>
  </si>
  <si>
    <t>Jeff Alexander</t>
  </si>
  <si>
    <t>Lawrence County</t>
  </si>
  <si>
    <t>Lawrence</t>
  </si>
  <si>
    <t>Shane Watkins</t>
  </si>
  <si>
    <t>Brandon Jones</t>
  </si>
  <si>
    <t>Middleton</t>
  </si>
  <si>
    <t>Canyon</t>
  </si>
  <si>
    <t>Brandon Rapp</t>
  </si>
  <si>
    <t>Jacksonville</t>
  </si>
  <si>
    <t>Duval</t>
  </si>
  <si>
    <t>Kendre Alston</t>
  </si>
  <si>
    <t>Sumas</t>
  </si>
  <si>
    <t>Whatcom</t>
  </si>
  <si>
    <t>Jamison Childress</t>
  </si>
  <si>
    <t>Robert Burdge</t>
  </si>
  <si>
    <t>Richard White</t>
  </si>
  <si>
    <t>Coal County</t>
  </si>
  <si>
    <t>Coal</t>
  </si>
  <si>
    <t>Tyrel Vick</t>
  </si>
  <si>
    <t>Red Valley</t>
  </si>
  <si>
    <t>Apache</t>
  </si>
  <si>
    <t>Justin Fowler</t>
  </si>
  <si>
    <t>Cottonwood</t>
  </si>
  <si>
    <t>Yavapai</t>
  </si>
  <si>
    <t>Enoch Gaver</t>
  </si>
  <si>
    <t>Clarendon</t>
  </si>
  <si>
    <t>James Ellis</t>
  </si>
  <si>
    <t>Harmony</t>
  </si>
  <si>
    <t>Clay</t>
  </si>
  <si>
    <t>Gary Page</t>
  </si>
  <si>
    <t>Jason Smith</t>
  </si>
  <si>
    <t>Vallejo</t>
  </si>
  <si>
    <t>Phillip Conley</t>
  </si>
  <si>
    <t>Portland</t>
  </si>
  <si>
    <t>Multnomah</t>
  </si>
  <si>
    <t>Christopher Ryan Healy</t>
  </si>
  <si>
    <t>Islip</t>
  </si>
  <si>
    <t>Suffolk</t>
  </si>
  <si>
    <t>Denzel Brown</t>
  </si>
  <si>
    <t>Devin Gates</t>
  </si>
  <si>
    <t>Portsmouth</t>
  </si>
  <si>
    <t>Portsmouth City</t>
  </si>
  <si>
    <t>Walter J. Brown III</t>
  </si>
  <si>
    <t>Scott Dunham</t>
  </si>
  <si>
    <t>Fond du Lac</t>
  </si>
  <si>
    <t>Stephen Snyder</t>
  </si>
  <si>
    <t>Nicholas Thomas</t>
  </si>
  <si>
    <t>Johnsonville</t>
  </si>
  <si>
    <t>Florence</t>
  </si>
  <si>
    <t>Jeremy Lorenza Kelly</t>
  </si>
  <si>
    <t>South Los Angeles</t>
  </si>
  <si>
    <t>Victor Terrazas</t>
  </si>
  <si>
    <t>Joseph Tassinari</t>
  </si>
  <si>
    <t>Gardner</t>
  </si>
  <si>
    <t>Johnson</t>
  </si>
  <si>
    <t>Deanne Choate</t>
  </si>
  <si>
    <t>Wilmington</t>
  </si>
  <si>
    <t>Adrian Solis</t>
  </si>
  <si>
    <t>Oxnard</t>
  </si>
  <si>
    <t>Ventura</t>
  </si>
  <si>
    <t>Meagan Hockaday</t>
  </si>
  <si>
    <t>Fort Ashby</t>
  </si>
  <si>
    <t>Mineral</t>
  </si>
  <si>
    <t>Harvey Oates</t>
  </si>
  <si>
    <t>Boston</t>
  </si>
  <si>
    <t>Angelo West</t>
  </si>
  <si>
    <t>Encinitas</t>
  </si>
  <si>
    <t>San Diego</t>
  </si>
  <si>
    <t>Gary Kendrick</t>
  </si>
  <si>
    <t>Fort Pierce</t>
  </si>
  <si>
    <t>St. Lucie</t>
  </si>
  <si>
    <t>Jamalis Hall</t>
  </si>
  <si>
    <t>Adrian Hernandez</t>
  </si>
  <si>
    <t>Webster</t>
  </si>
  <si>
    <t>Worcester</t>
  </si>
  <si>
    <t>Neil Seifert</t>
  </si>
  <si>
    <t>Elizabethtown</t>
  </si>
  <si>
    <t>Hardin</t>
  </si>
  <si>
    <t>Byron Herbert</t>
  </si>
  <si>
    <t>Jasper</t>
  </si>
  <si>
    <t>Robert Rooker</t>
  </si>
  <si>
    <t>Boulder City</t>
  </si>
  <si>
    <t>John Marcell Allen</t>
  </si>
  <si>
    <t>Eugene</t>
  </si>
  <si>
    <t>Lane</t>
  </si>
  <si>
    <t>Brian Babb</t>
  </si>
  <si>
    <t>Carollwood</t>
  </si>
  <si>
    <t>Hillsborough</t>
  </si>
  <si>
    <t>Jeremy Anderson</t>
  </si>
  <si>
    <t>2062;295</t>
  </si>
  <si>
    <t>Baytown</t>
  </si>
  <si>
    <t>Benjamin Quezada</t>
  </si>
  <si>
    <t>Fort Meade</t>
  </si>
  <si>
    <t>Anne Arundel</t>
  </si>
  <si>
    <t>Mya Hall</t>
  </si>
  <si>
    <t>Hawthorne</t>
  </si>
  <si>
    <t>Robert Washington</t>
  </si>
  <si>
    <t>Hamilton</t>
  </si>
  <si>
    <t>Mercer</t>
  </si>
  <si>
    <t>Shawn Clyde</t>
  </si>
  <si>
    <t>Rock Island</t>
  </si>
  <si>
    <t>Darrin Langford</t>
  </si>
  <si>
    <t>Metropolis</t>
  </si>
  <si>
    <t>Massac</t>
  </si>
  <si>
    <t>Donald Hicks</t>
  </si>
  <si>
    <t>41;42;43</t>
  </si>
  <si>
    <t>Tulsa</t>
  </si>
  <si>
    <t>Eric Harris</t>
  </si>
  <si>
    <t>Pineville</t>
  </si>
  <si>
    <t>Rapides</t>
  </si>
  <si>
    <t>Aaron Rutledge</t>
  </si>
  <si>
    <t>Winchester</t>
  </si>
  <si>
    <t>Frederick</t>
  </si>
  <si>
    <t>Christopher Prevatt</t>
  </si>
  <si>
    <t>Zion</t>
  </si>
  <si>
    <t>Lake</t>
  </si>
  <si>
    <t>Justus Howell</t>
  </si>
  <si>
    <t>North Charleston</t>
  </si>
  <si>
    <t>Charleston</t>
  </si>
  <si>
    <t>Walter Scott</t>
  </si>
  <si>
    <t>Paul Anderson</t>
  </si>
  <si>
    <t>Edgewood</t>
  </si>
  <si>
    <t>Santa Fe</t>
  </si>
  <si>
    <t>Ethan Noll</t>
  </si>
  <si>
    <t>Ken Cockerel</t>
  </si>
  <si>
    <t>Tehachapi</t>
  </si>
  <si>
    <t>Richard Hanna</t>
  </si>
  <si>
    <t>Alexander Myers</t>
  </si>
  <si>
    <t>Harvey</t>
  </si>
  <si>
    <t>Desmond Willis</t>
  </si>
  <si>
    <t>Jefferson County</t>
  </si>
  <si>
    <t>Tyrell J. Larsen</t>
  </si>
  <si>
    <t>Pottawatomie County</t>
  </si>
  <si>
    <t>Pottawatomie</t>
  </si>
  <si>
    <t>Erick Rose</t>
  </si>
  <si>
    <t>Douglas Faith</t>
  </si>
  <si>
    <t>Valdosta</t>
  </si>
  <si>
    <t>Lowndes</t>
  </si>
  <si>
    <t>Dexter Pernell Bethea</t>
  </si>
  <si>
    <t>Roberto Rodriguez</t>
  </si>
  <si>
    <t>Sunnyvale</t>
  </si>
  <si>
    <t>Joseph Jeremy Weber</t>
  </si>
  <si>
    <t>Navarre</t>
  </si>
  <si>
    <t>Santa Rosa</t>
  </si>
  <si>
    <t>Gordon Kimbrell Jr.</t>
  </si>
  <si>
    <t>Monon</t>
  </si>
  <si>
    <t>White</t>
  </si>
  <si>
    <t>Don Smith</t>
  </si>
  <si>
    <t>889;122;124</t>
  </si>
  <si>
    <t>Straban Township</t>
  </si>
  <si>
    <t>Adams</t>
  </si>
  <si>
    <t>Jess Leipold</t>
  </si>
  <si>
    <t>Boiling Springs</t>
  </si>
  <si>
    <t>Spartanburg</t>
  </si>
  <si>
    <t>Phillip Burgess</t>
  </si>
  <si>
    <t>Kellyville</t>
  </si>
  <si>
    <t>Creek</t>
  </si>
  <si>
    <t>Mark Smith</t>
  </si>
  <si>
    <t>572;573</t>
  </si>
  <si>
    <t>Corning</t>
  </si>
  <si>
    <t>Tehama</t>
  </si>
  <si>
    <t>Angel Cresencio Corona Jr.</t>
  </si>
  <si>
    <t>Topeka</t>
  </si>
  <si>
    <t>Shawnee</t>
  </si>
  <si>
    <t>Richard Reed</t>
  </si>
  <si>
    <t>259;260</t>
  </si>
  <si>
    <t>Sand Springs</t>
  </si>
  <si>
    <t>Donald Allen</t>
  </si>
  <si>
    <t>Mack Long</t>
  </si>
  <si>
    <t>Richard Dale Weaver</t>
  </si>
  <si>
    <t>Salemburg</t>
  </si>
  <si>
    <t>Sampson</t>
  </si>
  <si>
    <t>Jason Lee Evans</t>
  </si>
  <si>
    <t>Alton</t>
  </si>
  <si>
    <t>Isaac Jimenez</t>
  </si>
  <si>
    <t>DeSoto</t>
  </si>
  <si>
    <t>Colby Robinson</t>
  </si>
  <si>
    <t>Jonesboro</t>
  </si>
  <si>
    <t>Craighead</t>
  </si>
  <si>
    <t>Christopher Grant Finley</t>
  </si>
  <si>
    <t>Miami</t>
  </si>
  <si>
    <t>Tevin Barkley</t>
  </si>
  <si>
    <t>Dante Noble</t>
  </si>
  <si>
    <t>Frank Shephard</t>
  </si>
  <si>
    <t>Mark W. Adair</t>
  </si>
  <si>
    <t>1616;223</t>
  </si>
  <si>
    <t>Ca√±on City</t>
  </si>
  <si>
    <t>Stanley Watson</t>
  </si>
  <si>
    <t>Montclair</t>
  </si>
  <si>
    <t>Ernesto Flores</t>
  </si>
  <si>
    <t>Shafter</t>
  </si>
  <si>
    <t>Rodolfo Velazquez</t>
  </si>
  <si>
    <t>Chicago</t>
  </si>
  <si>
    <t>Cook</t>
  </si>
  <si>
    <t>Jeffrey Kemp</t>
  </si>
  <si>
    <t>Elias Cavazos</t>
  </si>
  <si>
    <t>266;267</t>
  </si>
  <si>
    <t>Jennings</t>
  </si>
  <si>
    <t>Thaddeus McCarroll</t>
  </si>
  <si>
    <t>Erik Tellez</t>
  </si>
  <si>
    <t>Panama City</t>
  </si>
  <si>
    <t>Grover Sapp</t>
  </si>
  <si>
    <t>Wilmore</t>
  </si>
  <si>
    <t>Jessamine</t>
  </si>
  <si>
    <t>Michael Foster</t>
  </si>
  <si>
    <t>Sidney</t>
  </si>
  <si>
    <t>Cheyenne</t>
  </si>
  <si>
    <t>Dana Hlavinka</t>
  </si>
  <si>
    <t>Mission</t>
  </si>
  <si>
    <t>Hidalgo</t>
  </si>
  <si>
    <t>Santos Cortez Hernandez</t>
  </si>
  <si>
    <t>Lakewood</t>
  </si>
  <si>
    <t>Pierce</t>
  </si>
  <si>
    <t>Daniel Covarrubias</t>
  </si>
  <si>
    <t>Irmo</t>
  </si>
  <si>
    <t>Lexington</t>
  </si>
  <si>
    <t>Kimber Key</t>
  </si>
  <si>
    <t>Luis Martinez</t>
  </si>
  <si>
    <t>Trenton</t>
  </si>
  <si>
    <t>Daniel Wolfe</t>
  </si>
  <si>
    <t>William Chapman II</t>
  </si>
  <si>
    <t>Bisbee</t>
  </si>
  <si>
    <t>Cochise</t>
  </si>
  <si>
    <t>Carlos Saavedra Ramirez</t>
  </si>
  <si>
    <t>Queens</t>
  </si>
  <si>
    <t>Jonathan Efraim</t>
  </si>
  <si>
    <t>Reginald McGregor</t>
  </si>
  <si>
    <t>Eldorado Springs</t>
  </si>
  <si>
    <t>Boulder</t>
  </si>
  <si>
    <t>Lue Vang</t>
  </si>
  <si>
    <t>Sylmar</t>
  </si>
  <si>
    <t>Ottawa</t>
  </si>
  <si>
    <t>Andrew Valadez</t>
  </si>
  <si>
    <t>Rufe</t>
  </si>
  <si>
    <t>Choctaw</t>
  </si>
  <si>
    <t>Joseph Potts</t>
  </si>
  <si>
    <t>312;313</t>
  </si>
  <si>
    <t>Long Beach</t>
  </si>
  <si>
    <t>Hector Morejon</t>
  </si>
  <si>
    <t>Windsor</t>
  </si>
  <si>
    <t>Sonoma</t>
  </si>
  <si>
    <t>Karen Janks</t>
  </si>
  <si>
    <t>404;405</t>
  </si>
  <si>
    <t>Mark Cecil Hawkins</t>
  </si>
  <si>
    <t>Gary Timmie Collins</t>
  </si>
  <si>
    <t>Trinidad</t>
  </si>
  <si>
    <t>Las Animas</t>
  </si>
  <si>
    <t>Todd Jamal Dye</t>
  </si>
  <si>
    <t>Victoria</t>
  </si>
  <si>
    <t>Brandon Lawrence</t>
  </si>
  <si>
    <t>New York</t>
  </si>
  <si>
    <t>David Felix</t>
  </si>
  <si>
    <t>Clermont</t>
  </si>
  <si>
    <t>Daniel Davis</t>
  </si>
  <si>
    <t>Bunch</t>
  </si>
  <si>
    <t>Adair</t>
  </si>
  <si>
    <t>Billy Joe Patrick</t>
  </si>
  <si>
    <t>Kings County</t>
  </si>
  <si>
    <t>Kings</t>
  </si>
  <si>
    <t>Albert Hanson Jr.</t>
  </si>
  <si>
    <t>Fountain Valley</t>
  </si>
  <si>
    <t>Dean Genova</t>
  </si>
  <si>
    <t>Detroit</t>
  </si>
  <si>
    <t>Wayne</t>
  </si>
  <si>
    <t>Terrance Kellom</t>
  </si>
  <si>
    <t>Mansfield</t>
  </si>
  <si>
    <t>Richland</t>
  </si>
  <si>
    <t>David Parker</t>
  </si>
  <si>
    <t>Jared Johnson</t>
  </si>
  <si>
    <t>Williamson</t>
  </si>
  <si>
    <t>Joshua Green</t>
  </si>
  <si>
    <t>Chickasha</t>
  </si>
  <si>
    <t>Grady</t>
  </si>
  <si>
    <t>Andrew Jackson</t>
  </si>
  <si>
    <t>Mesa</t>
  </si>
  <si>
    <t>Joshua Deysie</t>
  </si>
  <si>
    <t>Elk Grove</t>
  </si>
  <si>
    <t>Luis Chavez-Diaz</t>
  </si>
  <si>
    <t>Fulton</t>
  </si>
  <si>
    <t>Alexia Christian</t>
  </si>
  <si>
    <t>Emporia</t>
  </si>
  <si>
    <t>Greensville</t>
  </si>
  <si>
    <t>Jeffrey Adkins</t>
  </si>
  <si>
    <t>448;449</t>
  </si>
  <si>
    <t>Nashville</t>
  </si>
  <si>
    <t>Davidson</t>
  </si>
  <si>
    <t>John Acree</t>
  </si>
  <si>
    <t>Fridoon Zalbeg Nehad</t>
  </si>
  <si>
    <t>Erick Emmanuel Sanchez</t>
  </si>
  <si>
    <t>Kenneth Mathena</t>
  </si>
  <si>
    <t>Roosevelt</t>
  </si>
  <si>
    <t>Duchesne</t>
  </si>
  <si>
    <t>Kevin Vance Norton</t>
  </si>
  <si>
    <t>Garland</t>
  </si>
  <si>
    <t>Elton Simpson</t>
  </si>
  <si>
    <t>Nadir Soofi</t>
  </si>
  <si>
    <t>Billy Grimm</t>
  </si>
  <si>
    <t>Chavies</t>
  </si>
  <si>
    <t>Perry</t>
  </si>
  <si>
    <t>Michael Asher</t>
  </si>
  <si>
    <t>Kennewick</t>
  </si>
  <si>
    <t>Benton</t>
  </si>
  <si>
    <t>Roark Cook</t>
  </si>
  <si>
    <t>Venice</t>
  </si>
  <si>
    <t>Brendon Glenn</t>
  </si>
  <si>
    <t>South El Monte</t>
  </si>
  <si>
    <t>Thong Kien Ma</t>
  </si>
  <si>
    <t>Pulaski</t>
  </si>
  <si>
    <t>Robert A. Frost</t>
  </si>
  <si>
    <t>Wake Forest</t>
  </si>
  <si>
    <t>Wake</t>
  </si>
  <si>
    <t>David William Johnson</t>
  </si>
  <si>
    <t>Lawrenceville</t>
  </si>
  <si>
    <t>Gwinnett</t>
  </si>
  <si>
    <t>Joseph Roy</t>
  </si>
  <si>
    <t>Beacon</t>
  </si>
  <si>
    <t>Dutchess</t>
  </si>
  <si>
    <t>Michael Murphy</t>
  </si>
  <si>
    <t>Cerritos</t>
  </si>
  <si>
    <t>Nephi Arriguin</t>
  </si>
  <si>
    <t>Kearny</t>
  </si>
  <si>
    <t>Shaun Johnson</t>
  </si>
  <si>
    <t>Constantia</t>
  </si>
  <si>
    <t>Oswego</t>
  </si>
  <si>
    <t>David Schwalm</t>
  </si>
  <si>
    <t>Dedrick Marshall</t>
  </si>
  <si>
    <t>Fridley</t>
  </si>
  <si>
    <t>Anoka</t>
  </si>
  <si>
    <t>Sam Holmes</t>
  </si>
  <si>
    <t>Tacoma</t>
  </si>
  <si>
    <t>Stephen Cunningham</t>
  </si>
  <si>
    <t>Landover</t>
  </si>
  <si>
    <t>Prince George's</t>
  </si>
  <si>
    <t>Lionel Lorenzo Young</t>
  </si>
  <si>
    <t>Kelvin Goldston</t>
  </si>
  <si>
    <t>St. Augustine</t>
  </si>
  <si>
    <t>St. Johns</t>
  </si>
  <si>
    <t>Justin Way</t>
  </si>
  <si>
    <t>D'Angelo Stallworth</t>
  </si>
  <si>
    <t>Honolulu</t>
  </si>
  <si>
    <t>HI</t>
  </si>
  <si>
    <t>Bruce Zalonka</t>
  </si>
  <si>
    <t>Rancho Santa Margarita</t>
  </si>
  <si>
    <t>Alec Ouzounian</t>
  </si>
  <si>
    <t>Portage</t>
  </si>
  <si>
    <t>Kalamazoo</t>
  </si>
  <si>
    <t>Sean Michael Pelletier</t>
  </si>
  <si>
    <t>478;479</t>
  </si>
  <si>
    <t>Cary Martin</t>
  </si>
  <si>
    <t>Rockford</t>
  </si>
  <si>
    <t>Winnebago</t>
  </si>
  <si>
    <t>Mark Farrar</t>
  </si>
  <si>
    <t>Matt Coates</t>
  </si>
  <si>
    <t>Ronell Wade</t>
  </si>
  <si>
    <t>Dennis Fiel</t>
  </si>
  <si>
    <t>St. Petersburg</t>
  </si>
  <si>
    <t>Pinellas</t>
  </si>
  <si>
    <t>Austin Goodner</t>
  </si>
  <si>
    <t>Timothy Jones</t>
  </si>
  <si>
    <t>Arlington</t>
  </si>
  <si>
    <t>Alfredo Rials-Torres</t>
  </si>
  <si>
    <t>Cabot</t>
  </si>
  <si>
    <t>Jonathan McIntosh</t>
  </si>
  <si>
    <t>488;489</t>
  </si>
  <si>
    <t>Grand Junction</t>
  </si>
  <si>
    <t>David Gaines</t>
  </si>
  <si>
    <t>Anthony Gomez</t>
  </si>
  <si>
    <t>Green</t>
  </si>
  <si>
    <t>Summit</t>
  </si>
  <si>
    <t>Jonathan Colley</t>
  </si>
  <si>
    <t>Owensboro</t>
  </si>
  <si>
    <t>Daviess</t>
  </si>
  <si>
    <t>Chrislon Talbott</t>
  </si>
  <si>
    <t>130;612</t>
  </si>
  <si>
    <t>Gillette</t>
  </si>
  <si>
    <t>Campbell</t>
  </si>
  <si>
    <t>WY</t>
  </si>
  <si>
    <t>Nikki Jo Burtsfield</t>
  </si>
  <si>
    <t>Marcus Wheeler</t>
  </si>
  <si>
    <t>David Alejandro Gandara</t>
  </si>
  <si>
    <t>Ft. Lauderdale</t>
  </si>
  <si>
    <t>Javoris Washington</t>
  </si>
  <si>
    <t>James Anthony Cooper</t>
  </si>
  <si>
    <t>76;535</t>
  </si>
  <si>
    <t>Hackensack</t>
  </si>
  <si>
    <t>Bergen</t>
  </si>
  <si>
    <t>Elvin Diaz</t>
  </si>
  <si>
    <t>Jerome Caldwell</t>
  </si>
  <si>
    <t>536;537;538</t>
  </si>
  <si>
    <t>Somerset</t>
  </si>
  <si>
    <t>Michael Lowery</t>
  </si>
  <si>
    <t>Sedalia</t>
  </si>
  <si>
    <t>James Horn Jr.</t>
  </si>
  <si>
    <t>Eagar</t>
  </si>
  <si>
    <t>Eric Robinson</t>
  </si>
  <si>
    <t>Caso Jackson</t>
  </si>
  <si>
    <t>Cassandra Bolin</t>
  </si>
  <si>
    <t>Huntsville</t>
  </si>
  <si>
    <t>Anthony Briggs</t>
  </si>
  <si>
    <t>Dalton Branch</t>
  </si>
  <si>
    <t>Bossier City</t>
  </si>
  <si>
    <t>Bossier</t>
  </si>
  <si>
    <t>Jessie Williams</t>
  </si>
  <si>
    <t>Snohomish</t>
  </si>
  <si>
    <t>Millard Tallant III</t>
  </si>
  <si>
    <t>Ideal Beach</t>
  </si>
  <si>
    <t>Monmouth</t>
  </si>
  <si>
    <t>Scott McAllister</t>
  </si>
  <si>
    <t>3121;554</t>
  </si>
  <si>
    <t>Edmond</t>
  </si>
  <si>
    <t>Garrett Sandeno</t>
  </si>
  <si>
    <t>Rockville</t>
  </si>
  <si>
    <t>Harry Davis</t>
  </si>
  <si>
    <t>Feras Morad</t>
  </si>
  <si>
    <t>Alpine</t>
  </si>
  <si>
    <t>Simon Hubble</t>
  </si>
  <si>
    <t>Darrell Morgan</t>
  </si>
  <si>
    <t>Northglenn</t>
  </si>
  <si>
    <t>James Strong Jr.</t>
  </si>
  <si>
    <t>Carrollton</t>
  </si>
  <si>
    <t>Kenneth Dothard</t>
  </si>
  <si>
    <t>Kyle Baker</t>
  </si>
  <si>
    <t>Lyndhurst</t>
  </si>
  <si>
    <t>Kevin Allen</t>
  </si>
  <si>
    <t>Okmulgee County</t>
  </si>
  <si>
    <t>Okmulgee</t>
  </si>
  <si>
    <t>Nehemiah Fischer</t>
  </si>
  <si>
    <t>Wilderville</t>
  </si>
  <si>
    <t>Josephine</t>
  </si>
  <si>
    <t>Robert Box</t>
  </si>
  <si>
    <t>Ebin Lamont Proctor</t>
  </si>
  <si>
    <t>Alexander Tirado Rivera</t>
  </si>
  <si>
    <t>James Anthony Morris</t>
  </si>
  <si>
    <t>Palestine</t>
  </si>
  <si>
    <t>Anderson</t>
  </si>
  <si>
    <t>James Bushey</t>
  </si>
  <si>
    <t>Greece</t>
  </si>
  <si>
    <t>Monroe</t>
  </si>
  <si>
    <t>Joseph Ladd</t>
  </si>
  <si>
    <t>Roslindale</t>
  </si>
  <si>
    <t>Usaamah Rahim</t>
  </si>
  <si>
    <t>3609;3</t>
  </si>
  <si>
    <t>Azle</t>
  </si>
  <si>
    <t>Kamal Dajani</t>
  </si>
  <si>
    <t>Ellis County</t>
  </si>
  <si>
    <t>Ellis</t>
  </si>
  <si>
    <t>Miguel Martinez</t>
  </si>
  <si>
    <t>Fuqua</t>
  </si>
  <si>
    <t>Edelmiro Hernandez</t>
  </si>
  <si>
    <t>Byram</t>
  </si>
  <si>
    <t>Sussex</t>
  </si>
  <si>
    <t>Ronald Neal</t>
  </si>
  <si>
    <t>550;551</t>
  </si>
  <si>
    <t>Delano</t>
  </si>
  <si>
    <t>Lorenzo Garza Jr.</t>
  </si>
  <si>
    <t>Los Lunas</t>
  </si>
  <si>
    <t>Valencia</t>
  </si>
  <si>
    <t>Rudy Baca</t>
  </si>
  <si>
    <t>Santa Maria</t>
  </si>
  <si>
    <t>Santa Barbara</t>
  </si>
  <si>
    <t>Jesus Quezada Gomez</t>
  </si>
  <si>
    <t>Morgantown</t>
  </si>
  <si>
    <t>Monongalia</t>
  </si>
  <si>
    <t>Christie Cathers</t>
  </si>
  <si>
    <t>Oakland</t>
  </si>
  <si>
    <t>Demouria Hogg</t>
  </si>
  <si>
    <t>North Port</t>
  </si>
  <si>
    <t>Sarasota</t>
  </si>
  <si>
    <t>James Smillie</t>
  </si>
  <si>
    <t>Watsonsville</t>
  </si>
  <si>
    <t>Monterey</t>
  </si>
  <si>
    <t>Alejandro Campos Fernandez</t>
  </si>
  <si>
    <t>Midland</t>
  </si>
  <si>
    <t>Joe Nevels</t>
  </si>
  <si>
    <t>Strasburg</t>
  </si>
  <si>
    <t>Damien Ramirez</t>
  </si>
  <si>
    <t>Melbourne</t>
  </si>
  <si>
    <t>Matthew Wayne McDaniel</t>
  </si>
  <si>
    <t>Woodland</t>
  </si>
  <si>
    <t>Cowlitz</t>
  </si>
  <si>
    <t>Gene Marshall</t>
  </si>
  <si>
    <t>Beech Grove</t>
  </si>
  <si>
    <t>James Johnson</t>
  </si>
  <si>
    <t>Rene Garcia</t>
  </si>
  <si>
    <t>Sun City</t>
  </si>
  <si>
    <t>Richard Warolf</t>
  </si>
  <si>
    <t>Findlay</t>
  </si>
  <si>
    <t>Hancock</t>
  </si>
  <si>
    <t>Jeremy Linhart</t>
  </si>
  <si>
    <t>Tomball</t>
  </si>
  <si>
    <t>Greg Hartley</t>
  </si>
  <si>
    <t>574;575</t>
  </si>
  <si>
    <t>Cincinnati</t>
  </si>
  <si>
    <t>QuanDavier Hicks</t>
  </si>
  <si>
    <t>Ryan Bolinger</t>
  </si>
  <si>
    <t>Bronx</t>
  </si>
  <si>
    <t>Isiah Hampton</t>
  </si>
  <si>
    <t>Pompano Beach</t>
  </si>
  <si>
    <t>Charles Ziegler</t>
  </si>
  <si>
    <t>Maury</t>
  </si>
  <si>
    <t>Raymond Phillips</t>
  </si>
  <si>
    <t>Fritz Severe</t>
  </si>
  <si>
    <t>Bexar County</t>
  </si>
  <si>
    <t>Mark Flores Jr.</t>
  </si>
  <si>
    <t>Raymond Peralta-Lantigua</t>
  </si>
  <si>
    <t>Kokomo</t>
  </si>
  <si>
    <t>Howard</t>
  </si>
  <si>
    <t>Shelly Haendiges</t>
  </si>
  <si>
    <t>Fort Wayne</t>
  </si>
  <si>
    <t>Allen</t>
  </si>
  <si>
    <t>Anthony Hodge</t>
  </si>
  <si>
    <t>Louisville</t>
  </si>
  <si>
    <t>Deng Manyoun</t>
  </si>
  <si>
    <t>other;gun</t>
  </si>
  <si>
    <t>Hutchins</t>
  </si>
  <si>
    <t>James Boulware</t>
  </si>
  <si>
    <t>Kenneth Garcia</t>
  </si>
  <si>
    <t>Zane Terryn</t>
  </si>
  <si>
    <t>South Lake Tahoe</t>
  </si>
  <si>
    <t>El Dorado</t>
  </si>
  <si>
    <t>Kris Jackson</t>
  </si>
  <si>
    <t>Visalia</t>
  </si>
  <si>
    <t>Tulare</t>
  </si>
  <si>
    <t>Christopher DeLeon</t>
  </si>
  <si>
    <t>Wood Lake</t>
  </si>
  <si>
    <t>Benson</t>
  </si>
  <si>
    <t>ND</t>
  </si>
  <si>
    <t>Joe Charboneau</t>
  </si>
  <si>
    <t>Clanton</t>
  </si>
  <si>
    <t>Chilton</t>
  </si>
  <si>
    <t>Wendy Chappell</t>
  </si>
  <si>
    <t>Hobbs</t>
  </si>
  <si>
    <t>Lea</t>
  </si>
  <si>
    <t>Kenneth Lanphier</t>
  </si>
  <si>
    <t>Coney Island</t>
  </si>
  <si>
    <t>Oleg Tcherniak</t>
  </si>
  <si>
    <t>Santos Laboy</t>
  </si>
  <si>
    <t>Trepierre Hummons</t>
  </si>
  <si>
    <t>Greeley</t>
  </si>
  <si>
    <t>Louis Atencio</t>
  </si>
  <si>
    <t>Alfontish Cockerham</t>
  </si>
  <si>
    <t>Azusa</t>
  </si>
  <si>
    <t>Adrian Simental</t>
  </si>
  <si>
    <t>Charles Marshall</t>
  </si>
  <si>
    <t>Ronda</t>
  </si>
  <si>
    <t>Wilkes</t>
  </si>
  <si>
    <t>James Monroe Barrett</t>
  </si>
  <si>
    <t>Citrus Heights</t>
  </si>
  <si>
    <t>Eduardo Reyes</t>
  </si>
  <si>
    <t>Augusta</t>
  </si>
  <si>
    <t>Richmond</t>
  </si>
  <si>
    <t>Tyler Wicks</t>
  </si>
  <si>
    <t>Pittsburgh</t>
  </si>
  <si>
    <t>Tyrone Harris</t>
  </si>
  <si>
    <t>Joshua Dyer</t>
  </si>
  <si>
    <t>Hutchinson</t>
  </si>
  <si>
    <t>Reno</t>
  </si>
  <si>
    <t>Jonathan Wilson</t>
  </si>
  <si>
    <t>Weatherford</t>
  </si>
  <si>
    <t>Parker</t>
  </si>
  <si>
    <t>Randall Waddel</t>
  </si>
  <si>
    <t>Taylor Culbertson</t>
  </si>
  <si>
    <t>York County</t>
  </si>
  <si>
    <t>York</t>
  </si>
  <si>
    <t>Damien A. Harrell</t>
  </si>
  <si>
    <t>Owings Mills</t>
  </si>
  <si>
    <t>Spencer McCain</t>
  </si>
  <si>
    <t>Fresno</t>
  </si>
  <si>
    <t>Madera</t>
  </si>
  <si>
    <t>Gilbert Jake Vanderburgh</t>
  </si>
  <si>
    <t>Malone</t>
  </si>
  <si>
    <t>Richard Matt</t>
  </si>
  <si>
    <t>Joe Angel Cisneros</t>
  </si>
  <si>
    <t>Tahlequah</t>
  </si>
  <si>
    <t>Cherokee</t>
  </si>
  <si>
    <t>Joshua Crittenden</t>
  </si>
  <si>
    <t>Alan Bellew</t>
  </si>
  <si>
    <t>Edinburg</t>
  </si>
  <si>
    <t>Saratoga</t>
  </si>
  <si>
    <t>Richard LaPort</t>
  </si>
  <si>
    <t>Macon</t>
  </si>
  <si>
    <t>Clay Alan Lickteig</t>
  </si>
  <si>
    <t>McMinnville</t>
  </si>
  <si>
    <t>Yamhill</t>
  </si>
  <si>
    <t>Kevin Lamont Judson</t>
  </si>
  <si>
    <t>Josephine County</t>
  </si>
  <si>
    <t>Kaleb Landon</t>
  </si>
  <si>
    <t>524;623</t>
  </si>
  <si>
    <t>Brockton</t>
  </si>
  <si>
    <t>Plymouth</t>
  </si>
  <si>
    <t>Douglas Buckley</t>
  </si>
  <si>
    <t>Ton Nguyen</t>
  </si>
  <si>
    <t>Victor Emanuel Larosa</t>
  </si>
  <si>
    <t>Meadow Bridge</t>
  </si>
  <si>
    <t>Fayette</t>
  </si>
  <si>
    <t>Brian Johnson</t>
  </si>
  <si>
    <t>632;360</t>
  </si>
  <si>
    <t>West Covina</t>
  </si>
  <si>
    <t>Cesar A. Limon Juarez</t>
  </si>
  <si>
    <t>Arturo Lopez</t>
  </si>
  <si>
    <t>Oscar Camacho</t>
  </si>
  <si>
    <t>Miami Beach</t>
  </si>
  <si>
    <t>Julien Joseph LaPierre</t>
  </si>
  <si>
    <t>Robert Elando Malone</t>
  </si>
  <si>
    <t>Morristown</t>
  </si>
  <si>
    <t>Hamblen</t>
  </si>
  <si>
    <t>Michael Shannon Gaby</t>
  </si>
  <si>
    <t>Newport News</t>
  </si>
  <si>
    <t>Newport News City</t>
  </si>
  <si>
    <t>Kawanza Beaty</t>
  </si>
  <si>
    <t>Henderson</t>
  </si>
  <si>
    <t>Bryan David Bauer</t>
  </si>
  <si>
    <t>Pleasanton</t>
  </si>
  <si>
    <t>John Deming Jr.</t>
  </si>
  <si>
    <t>Michael Holt</t>
  </si>
  <si>
    <t>Richard Munroe</t>
  </si>
  <si>
    <t>Hawaiian Gardens</t>
  </si>
  <si>
    <t>Johnny Ray Anderson</t>
  </si>
  <si>
    <t>Tyler Rogers</t>
  </si>
  <si>
    <t>Bath</t>
  </si>
  <si>
    <t>Grafton</t>
  </si>
  <si>
    <t>Hagen Esty-Lennon</t>
  </si>
  <si>
    <t>Atwater</t>
  </si>
  <si>
    <t>Merced</t>
  </si>
  <si>
    <t>David Oliva Sarabia</t>
  </si>
  <si>
    <t>John Leonard Berry</t>
  </si>
  <si>
    <t>Jason Hendley</t>
  </si>
  <si>
    <t>Marcellus Jamarcus Burley</t>
  </si>
  <si>
    <t>Adam Dujanovic</t>
  </si>
  <si>
    <t>Joe Cody</t>
  </si>
  <si>
    <t>Daniel Hernandez Jr.</t>
  </si>
  <si>
    <t>Jose Graciano Lopez</t>
  </si>
  <si>
    <t>Atlantic City</t>
  </si>
  <si>
    <t>Atlantic</t>
  </si>
  <si>
    <t>Tremaine Dantzler</t>
  </si>
  <si>
    <t>Sugar Creek</t>
  </si>
  <si>
    <t>Nicholas Booth</t>
  </si>
  <si>
    <t>Joshua Blough</t>
  </si>
  <si>
    <t>Beaverton</t>
  </si>
  <si>
    <t>Michael Terence Westrich</t>
  </si>
  <si>
    <t>Ashe County</t>
  </si>
  <si>
    <t>Ashe</t>
  </si>
  <si>
    <t>Dallas Shatley</t>
  </si>
  <si>
    <t>Parowan</t>
  </si>
  <si>
    <t>Iron</t>
  </si>
  <si>
    <t>Rocco Joseph Palmisano III</t>
  </si>
  <si>
    <t>Robert Hammonds</t>
  </si>
  <si>
    <t>Martice Milliner</t>
  </si>
  <si>
    <t>Boulder Creek</t>
  </si>
  <si>
    <t>Santa Cruz</t>
  </si>
  <si>
    <t>Cyrus Hurtado</t>
  </si>
  <si>
    <t>Neil White</t>
  </si>
  <si>
    <t>Javon Hawkins</t>
  </si>
  <si>
    <t>James Michael Todora</t>
  </si>
  <si>
    <t>Covington</t>
  </si>
  <si>
    <t>Newton</t>
  </si>
  <si>
    <t>Freddie Blue</t>
  </si>
  <si>
    <t>Eugene McSwain</t>
  </si>
  <si>
    <t>Olivehurst</t>
  </si>
  <si>
    <t>Yuba</t>
  </si>
  <si>
    <t>Billy Maine</t>
  </si>
  <si>
    <t>Paul Castaway</t>
  </si>
  <si>
    <t>Plantation</t>
  </si>
  <si>
    <t>Salvado Ellswood</t>
  </si>
  <si>
    <t>David Lepine</t>
  </si>
  <si>
    <t>River Forest</t>
  </si>
  <si>
    <t>Matthew Watson</t>
  </si>
  <si>
    <t>Casper</t>
  </si>
  <si>
    <t>Natrona</t>
  </si>
  <si>
    <t>Christopher Benton</t>
  </si>
  <si>
    <t>Stone Mountain</t>
  </si>
  <si>
    <t>Frederick Farmer</t>
  </si>
  <si>
    <t>Dunsmuir</t>
  </si>
  <si>
    <t>Siskiyou</t>
  </si>
  <si>
    <t>Matthew Ryan Graham</t>
  </si>
  <si>
    <t>Rafael Suazo</t>
  </si>
  <si>
    <t>Jason Davis</t>
  </si>
  <si>
    <t>Mascotte</t>
  </si>
  <si>
    <t>Chacarion Avant</t>
  </si>
  <si>
    <t>Southington</t>
  </si>
  <si>
    <t>Trumbull</t>
  </si>
  <si>
    <t>Charles Crandall</t>
  </si>
  <si>
    <t>Osceola</t>
  </si>
  <si>
    <t>Eugene Kailing</t>
  </si>
  <si>
    <t>Moreno Valley</t>
  </si>
  <si>
    <t>Anthonie Smith</t>
  </si>
  <si>
    <t>Wauwatosa</t>
  </si>
  <si>
    <t>Antonio Gonzalez</t>
  </si>
  <si>
    <t>Homestead</t>
  </si>
  <si>
    <t>Edward Foster III</t>
  </si>
  <si>
    <t>Patrick Stephen Pippin</t>
  </si>
  <si>
    <t>Chattanooga</t>
  </si>
  <si>
    <t>Mohammad Youssef Abdulazeez</t>
  </si>
  <si>
    <t>Laramie</t>
  </si>
  <si>
    <t>Saige Hack</t>
  </si>
  <si>
    <t>Opp</t>
  </si>
  <si>
    <t>Pierre Gabriel Koellner</t>
  </si>
  <si>
    <t>Seattle</t>
  </si>
  <si>
    <t>King</t>
  </si>
  <si>
    <t>Samuel Smith</t>
  </si>
  <si>
    <t>Albert Joseph Davis</t>
  </si>
  <si>
    <t>Needles</t>
  </si>
  <si>
    <t>Jackie Brand</t>
  </si>
  <si>
    <t>Darrius Stewart</t>
  </si>
  <si>
    <t>Brownsville</t>
  </si>
  <si>
    <t>Cameron</t>
  </si>
  <si>
    <t>Jose Roman Rodriguez</t>
  </si>
  <si>
    <t>Fort Collins</t>
  </si>
  <si>
    <t>Larimer</t>
  </si>
  <si>
    <t>David Wheat Jr.</t>
  </si>
  <si>
    <t>Kevin Thomas Snyder</t>
  </si>
  <si>
    <t>Colby</t>
  </si>
  <si>
    <t>Thomas</t>
  </si>
  <si>
    <t>Charles Edward Dewey</t>
  </si>
  <si>
    <t>Mt. Auburn</t>
  </si>
  <si>
    <t>Samuel DuBose</t>
  </si>
  <si>
    <t>Winnie</t>
  </si>
  <si>
    <t>Chambers</t>
  </si>
  <si>
    <t>Joshua LeBoeuf</t>
  </si>
  <si>
    <t>660;951</t>
  </si>
  <si>
    <t>Troy Francis</t>
  </si>
  <si>
    <t>Bartow</t>
  </si>
  <si>
    <t>Darren Billy Wilson</t>
  </si>
  <si>
    <t>Oakland Park</t>
  </si>
  <si>
    <t>Joseph Fuller</t>
  </si>
  <si>
    <t>Jesup</t>
  </si>
  <si>
    <t>Jerrod Tyre</t>
  </si>
  <si>
    <t>Francisco Benitez-Santiago</t>
  </si>
  <si>
    <t>Andre Dontrell Williams</t>
  </si>
  <si>
    <t>Philadelphia</t>
  </si>
  <si>
    <t>Devon Guisherd</t>
  </si>
  <si>
    <t>Dayton</t>
  </si>
  <si>
    <t>Montgomery</t>
  </si>
  <si>
    <t>Dontae L. Martin</t>
  </si>
  <si>
    <t>Derek Wolfsteller</t>
  </si>
  <si>
    <t>Myrtle Beach</t>
  </si>
  <si>
    <t>Horry</t>
  </si>
  <si>
    <t>Brian Stortzum</t>
  </si>
  <si>
    <t>Converse</t>
  </si>
  <si>
    <t>Robbie Lee Edison</t>
  </si>
  <si>
    <t>Meadow Vista</t>
  </si>
  <si>
    <t>Placer</t>
  </si>
  <si>
    <t>Tamala Satre</t>
  </si>
  <si>
    <t>Studio City</t>
  </si>
  <si>
    <t>Seth Raines</t>
  </si>
  <si>
    <t>Pinnacle</t>
  </si>
  <si>
    <t>Stokes</t>
  </si>
  <si>
    <t>Lee Aaron Gerston</t>
  </si>
  <si>
    <t>Christopher Olmstead</t>
  </si>
  <si>
    <t>Decatur</t>
  </si>
  <si>
    <t>Roger Braswell</t>
  </si>
  <si>
    <t>Bryan Keith Day</t>
  </si>
  <si>
    <t>Micanopy</t>
  </si>
  <si>
    <t>Alachua</t>
  </si>
  <si>
    <t>Earl Jackson</t>
  </si>
  <si>
    <t>Shreveport</t>
  </si>
  <si>
    <t>Caddo</t>
  </si>
  <si>
    <t>Khari Westly</t>
  </si>
  <si>
    <t>Seneca</t>
  </si>
  <si>
    <t>Oconee</t>
  </si>
  <si>
    <t>Zachary Hammond</t>
  </si>
  <si>
    <t>Timothy Milliken</t>
  </si>
  <si>
    <t>Houma</t>
  </si>
  <si>
    <t>Terrebonne</t>
  </si>
  <si>
    <t>Jean Paul Falgout</t>
  </si>
  <si>
    <t>680;679</t>
  </si>
  <si>
    <t>Samuel Forgy</t>
  </si>
  <si>
    <t>Manila</t>
  </si>
  <si>
    <t>Mississippi</t>
  </si>
  <si>
    <t>Timothy Johnson</t>
  </si>
  <si>
    <t>Las Cruces</t>
  </si>
  <si>
    <t>Dona Ana</t>
  </si>
  <si>
    <t>Michael Malone</t>
  </si>
  <si>
    <t>Cache</t>
  </si>
  <si>
    <t>Roger Darrin Barker</t>
  </si>
  <si>
    <t>Gardnerville Ranchos</t>
  </si>
  <si>
    <t>Mark Perkins</t>
  </si>
  <si>
    <t>Ryan Daniel Vrenon</t>
  </si>
  <si>
    <t>Philip Vallejo</t>
  </si>
  <si>
    <t>Whittier</t>
  </si>
  <si>
    <t>Oscar Lotari Romero</t>
  </si>
  <si>
    <t>Rafael Molina Jr.</t>
  </si>
  <si>
    <t>Roswell</t>
  </si>
  <si>
    <t>Chaves</t>
  </si>
  <si>
    <t>Jeremy Hatch</t>
  </si>
  <si>
    <t>686;687</t>
  </si>
  <si>
    <t>Nitro</t>
  </si>
  <si>
    <t>Kanawha</t>
  </si>
  <si>
    <t>David Cook</t>
  </si>
  <si>
    <t>Armando Serrano Jr.</t>
  </si>
  <si>
    <t>Virgil Reynolds</t>
  </si>
  <si>
    <t>Antonio Clements</t>
  </si>
  <si>
    <t>Campbelltown</t>
  </si>
  <si>
    <t>Lebanon</t>
  </si>
  <si>
    <t>Joshua Malave</t>
  </si>
  <si>
    <t>Powhatan County</t>
  </si>
  <si>
    <t>Powhatan</t>
  </si>
  <si>
    <t>Franklin Short</t>
  </si>
  <si>
    <t>448;690</t>
  </si>
  <si>
    <t>Muncie</t>
  </si>
  <si>
    <t>Delaware</t>
  </si>
  <si>
    <t>Shawn Ruble</t>
  </si>
  <si>
    <t>San Diego County</t>
  </si>
  <si>
    <t>Daniel Robert Avila</t>
  </si>
  <si>
    <t>474;2954</t>
  </si>
  <si>
    <t>Rantoul</t>
  </si>
  <si>
    <t>Champaign</t>
  </si>
  <si>
    <t>Darius D. Graves</t>
  </si>
  <si>
    <t>Tyler Alexander Dattilo</t>
  </si>
  <si>
    <t>Greenfield</t>
  </si>
  <si>
    <t>John Dieringer</t>
  </si>
  <si>
    <t>Maui</t>
  </si>
  <si>
    <t>Raymond Hodge</t>
  </si>
  <si>
    <t>Richmond City</t>
  </si>
  <si>
    <t>Keshawn Dominique Hargrove</t>
  </si>
  <si>
    <t>Vincente Montano</t>
  </si>
  <si>
    <t>Jason Galaviz</t>
  </si>
  <si>
    <t>Elsmere</t>
  </si>
  <si>
    <t>Kenton</t>
  </si>
  <si>
    <t>Gustavo Ponce-Galon</t>
  </si>
  <si>
    <t>Charles Bertram</t>
  </si>
  <si>
    <t>Christian Taylor</t>
  </si>
  <si>
    <t>Abel Correa</t>
  </si>
  <si>
    <t>Aaron Marchese</t>
  </si>
  <si>
    <t>Superior</t>
  </si>
  <si>
    <t>Mark Keckhafer</t>
  </si>
  <si>
    <t>Pitt</t>
  </si>
  <si>
    <t>Tsombe Clark</t>
  </si>
  <si>
    <t>Derrick Lee Hunt</t>
  </si>
  <si>
    <t>Brookshire</t>
  </si>
  <si>
    <t>Waller</t>
  </si>
  <si>
    <t>Roderick Burr</t>
  </si>
  <si>
    <t>Summerville</t>
  </si>
  <si>
    <t>Dorchester</t>
  </si>
  <si>
    <t>Shamir Terrel Palmer</t>
  </si>
  <si>
    <t>Jeffrey Clyde Wilkes</t>
  </si>
  <si>
    <t>Spokane</t>
  </si>
  <si>
    <t>Kevin McDaniel</t>
  </si>
  <si>
    <t>Andre Green</t>
  </si>
  <si>
    <t>Ardmore</t>
  </si>
  <si>
    <t>Carter</t>
  </si>
  <si>
    <t>Eric Tompkins</t>
  </si>
  <si>
    <t>Pittston</t>
  </si>
  <si>
    <t>Luzerne</t>
  </si>
  <si>
    <t>Robert Patrick Quinn</t>
  </si>
  <si>
    <t>Edrian Rivera</t>
  </si>
  <si>
    <t>Gilbert</t>
  </si>
  <si>
    <t>Richard Tyler Young</t>
  </si>
  <si>
    <t>Sandpoint</t>
  </si>
  <si>
    <t>Bonner</t>
  </si>
  <si>
    <t>Casey George Alarcon</t>
  </si>
  <si>
    <t>712;711</t>
  </si>
  <si>
    <t>Waco</t>
  </si>
  <si>
    <t>Randall Lance Hughes</t>
  </si>
  <si>
    <t>Odessa</t>
  </si>
  <si>
    <t>Ector</t>
  </si>
  <si>
    <t>Richard Dean Shull Jr.</t>
  </si>
  <si>
    <t>1162;119</t>
  </si>
  <si>
    <t>Nathaniel Wilks</t>
  </si>
  <si>
    <t>Redel Jones</t>
  </si>
  <si>
    <t>Anthony Lorenzo Vallejo</t>
  </si>
  <si>
    <t>713;267</t>
  </si>
  <si>
    <t>Toledo</t>
  </si>
  <si>
    <t>Lucas</t>
  </si>
  <si>
    <t>Reginald Marshall</t>
  </si>
  <si>
    <t>William Smith</t>
  </si>
  <si>
    <t>592;716</t>
  </si>
  <si>
    <t>Staten Island</t>
  </si>
  <si>
    <t>Garland Tyree</t>
  </si>
  <si>
    <t>298;2903</t>
  </si>
  <si>
    <t>Boerne</t>
  </si>
  <si>
    <t>Kendall</t>
  </si>
  <si>
    <t>Hector Rene Sorriano Gonzalez</t>
  </si>
  <si>
    <t>District Heights</t>
  </si>
  <si>
    <t>Asshams Pharoah Manley</t>
  </si>
  <si>
    <t>Bolton</t>
  </si>
  <si>
    <t>Tolland</t>
  </si>
  <si>
    <t>CT</t>
  </si>
  <si>
    <t>Christopher Anderson</t>
  </si>
  <si>
    <t>724;725</t>
  </si>
  <si>
    <t>Hanover</t>
  </si>
  <si>
    <t>John Unsworth</t>
  </si>
  <si>
    <t>Allen Matthew Baker III</t>
  </si>
  <si>
    <t>Inyokern</t>
  </si>
  <si>
    <t>Benjamin Peter Ashley</t>
  </si>
  <si>
    <t>Carson City</t>
  </si>
  <si>
    <t>Jonathon Pope</t>
  </si>
  <si>
    <t>Matthew Castillo</t>
  </si>
  <si>
    <t>Kerrville</t>
  </si>
  <si>
    <t>Kerr</t>
  </si>
  <si>
    <t>Steven B. Norton</t>
  </si>
  <si>
    <t>Frederick Roy</t>
  </si>
  <si>
    <t>Richard Jacquez</t>
  </si>
  <si>
    <t>Mansur Ball-Bey</t>
  </si>
  <si>
    <t>Bloomfield Township</t>
  </si>
  <si>
    <t>Deviere Ernel Ransom</t>
  </si>
  <si>
    <t>728;727</t>
  </si>
  <si>
    <t>Hunters</t>
  </si>
  <si>
    <t>Stevens</t>
  </si>
  <si>
    <t>Jason Hale</t>
  </si>
  <si>
    <t>Canton</t>
  </si>
  <si>
    <t>Haywood</t>
  </si>
  <si>
    <t>Wade Allen Baker</t>
  </si>
  <si>
    <t>730;731;732</t>
  </si>
  <si>
    <t>Tuscaloosa</t>
  </si>
  <si>
    <t>Jeffory Ray Tevis</t>
  </si>
  <si>
    <t>Raul Herrera III</t>
  </si>
  <si>
    <t>Beverly</t>
  </si>
  <si>
    <t>Tyler Gerken</t>
  </si>
  <si>
    <t>Grapeview</t>
  </si>
  <si>
    <t>Timmy Walling</t>
  </si>
  <si>
    <t>North East</t>
  </si>
  <si>
    <t>Charles S. Hall</t>
  </si>
  <si>
    <t>Alan Joseph Rushton</t>
  </si>
  <si>
    <t>Cohasset</t>
  </si>
  <si>
    <t>Itasca</t>
  </si>
  <si>
    <t>Adam Schneider</t>
  </si>
  <si>
    <t>Troy</t>
  </si>
  <si>
    <t>Albany</t>
  </si>
  <si>
    <t>Thaddeus Faison</t>
  </si>
  <si>
    <t>Jason Lee Alderman</t>
  </si>
  <si>
    <t>Nicholas Garner</t>
  </si>
  <si>
    <t>King George</t>
  </si>
  <si>
    <t>Kenneth Henry Morgan</t>
  </si>
  <si>
    <t>448;739</t>
  </si>
  <si>
    <t>William Lee Snider</t>
  </si>
  <si>
    <t>Richard Francis Compo Jr.</t>
  </si>
  <si>
    <t>Arab</t>
  </si>
  <si>
    <t>Cullman</t>
  </si>
  <si>
    <t>Christopher Ray Tompkins</t>
  </si>
  <si>
    <t>740;741</t>
  </si>
  <si>
    <t>Brick Township</t>
  </si>
  <si>
    <t>Ocean</t>
  </si>
  <si>
    <t>Julian Hoffman</t>
  </si>
  <si>
    <t>Archdale</t>
  </si>
  <si>
    <t>Randolph</t>
  </si>
  <si>
    <t>Bobby Troledge Norris</t>
  </si>
  <si>
    <t>Marvin Maestas</t>
  </si>
  <si>
    <t>81;742;743</t>
  </si>
  <si>
    <t>West Chester</t>
  </si>
  <si>
    <t>Chester</t>
  </si>
  <si>
    <t>Curtis Smith</t>
  </si>
  <si>
    <t>Thonotosassa</t>
  </si>
  <si>
    <t>Todd Tomlinson</t>
  </si>
  <si>
    <t>Shane Rudolph</t>
  </si>
  <si>
    <t>Marvin Arroliga</t>
  </si>
  <si>
    <t>Hendersonville</t>
  </si>
  <si>
    <t>Sumner</t>
  </si>
  <si>
    <t>Steven Dodd</t>
  </si>
  <si>
    <t>Bedford</t>
  </si>
  <si>
    <t>Brent Pickard</t>
  </si>
  <si>
    <t>West Jordan</t>
  </si>
  <si>
    <t>Kyle Lambrose</t>
  </si>
  <si>
    <t>Bertrand Davis</t>
  </si>
  <si>
    <t>Yonas Alehegne</t>
  </si>
  <si>
    <t>Robert Hober</t>
  </si>
  <si>
    <t>Manuel Soriano</t>
  </si>
  <si>
    <t>Gilbert Flores</t>
  </si>
  <si>
    <t>Spanish Fork</t>
  </si>
  <si>
    <t>William Evans</t>
  </si>
  <si>
    <t>Mount Vernon</t>
  </si>
  <si>
    <t>Westchester</t>
  </si>
  <si>
    <t>Felix Kumi</t>
  </si>
  <si>
    <t>Devin Brian Dial</t>
  </si>
  <si>
    <t>James Marcus Brown</t>
  </si>
  <si>
    <t>Roger Albrecht</t>
  </si>
  <si>
    <t>Rafael Cruz Jr</t>
  </si>
  <si>
    <t>Cushing</t>
  </si>
  <si>
    <t>Shawn Hall</t>
  </si>
  <si>
    <t>David M. Leon</t>
  </si>
  <si>
    <t>Loveland</t>
  </si>
  <si>
    <t>William Rippley</t>
  </si>
  <si>
    <t>Bluefield</t>
  </si>
  <si>
    <t>Cedric Maurice Williams</t>
  </si>
  <si>
    <t>Twinsburg</t>
  </si>
  <si>
    <t>Charles Robert Shaw</t>
  </si>
  <si>
    <t>Artesia</t>
  </si>
  <si>
    <t>Eddy</t>
  </si>
  <si>
    <t>Michael Todd Evans</t>
  </si>
  <si>
    <t>760;761;759</t>
  </si>
  <si>
    <t>Prescott</t>
  </si>
  <si>
    <t>Arthur Bates</t>
  </si>
  <si>
    <t>Freddy Centeno</t>
  </si>
  <si>
    <t>Mitchell</t>
  </si>
  <si>
    <t>Davison</t>
  </si>
  <si>
    <t>SD</t>
  </si>
  <si>
    <t>Curtis James Meyer</t>
  </si>
  <si>
    <t>French Lick</t>
  </si>
  <si>
    <t>Jose Ramon Damiani Jr</t>
  </si>
  <si>
    <t>124;765</t>
  </si>
  <si>
    <t>Weitchpec</t>
  </si>
  <si>
    <t>Humboldt</t>
  </si>
  <si>
    <t>Richard Keith Kelley</t>
  </si>
  <si>
    <t>Springtown</t>
  </si>
  <si>
    <t>Sully Lanier</t>
  </si>
  <si>
    <t>Merrimack</t>
  </si>
  <si>
    <t>Harrison Lambert</t>
  </si>
  <si>
    <t>Durham</t>
  </si>
  <si>
    <t>La'vante Trevon Biggs</t>
  </si>
  <si>
    <t>Luis Wenceslao</t>
  </si>
  <si>
    <t>Virginia Beach</t>
  </si>
  <si>
    <t>Virginia Beach City</t>
  </si>
  <si>
    <t>Angelo Delano Perry</t>
  </si>
  <si>
    <t>India Kager</t>
  </si>
  <si>
    <t>Little Havana</t>
  </si>
  <si>
    <t>Carlos Yero</t>
  </si>
  <si>
    <t>Mohamed Ibrahim</t>
  </si>
  <si>
    <t>William Verrett</t>
  </si>
  <si>
    <t>Casimero Carlos Casillas</t>
  </si>
  <si>
    <t>Fairbanks</t>
  </si>
  <si>
    <t>Fairbanks North Star</t>
  </si>
  <si>
    <t>Tristan Vent</t>
  </si>
  <si>
    <t>776;775</t>
  </si>
  <si>
    <t>Ashwaubenon</t>
  </si>
  <si>
    <t>Dustin Kuik</t>
  </si>
  <si>
    <t>Tyrone Holman</t>
  </si>
  <si>
    <t>Vincent J. Perdue</t>
  </si>
  <si>
    <t>El Monte</t>
  </si>
  <si>
    <t>William Chau</t>
  </si>
  <si>
    <t>Potsdam</t>
  </si>
  <si>
    <t>St. Lawrence</t>
  </si>
  <si>
    <t>Tian Ma</t>
  </si>
  <si>
    <t>Bruce Santino</t>
  </si>
  <si>
    <t>Brandon Foy</t>
  </si>
  <si>
    <t>Lodi</t>
  </si>
  <si>
    <t>Austin Wilburly Reid</t>
  </si>
  <si>
    <t>Downey</t>
  </si>
  <si>
    <t>Eddie Tapia</t>
  </si>
  <si>
    <t>Robert T. Edwards</t>
  </si>
  <si>
    <t>Broomfield</t>
  </si>
  <si>
    <t>Phillip Pfleghardt</t>
  </si>
  <si>
    <t>Sylacauga</t>
  </si>
  <si>
    <t>Talladega</t>
  </si>
  <si>
    <t>Derick Davis</t>
  </si>
  <si>
    <t>West Knox</t>
  </si>
  <si>
    <t>Knox</t>
  </si>
  <si>
    <t>Jack Stevens Jr.</t>
  </si>
  <si>
    <t>Wellman</t>
  </si>
  <si>
    <t>Martin Francis Hammen</t>
  </si>
  <si>
    <t>McAlester</t>
  </si>
  <si>
    <t>Pittsburg</t>
  </si>
  <si>
    <t>Clifford Butler Jr.</t>
  </si>
  <si>
    <t>2964;781;782</t>
  </si>
  <si>
    <t>Clute</t>
  </si>
  <si>
    <t>Jeffrey Eugene Brooks</t>
  </si>
  <si>
    <t>784;119</t>
  </si>
  <si>
    <t>Princeton</t>
  </si>
  <si>
    <t>Caldwell</t>
  </si>
  <si>
    <t>Joseph Thompson Johnson-Shanks</t>
  </si>
  <si>
    <t>Barstow</t>
  </si>
  <si>
    <t>David Todd Powell</t>
  </si>
  <si>
    <t>Chalmette</t>
  </si>
  <si>
    <t>St. Bernard</t>
  </si>
  <si>
    <t>Tyrone Bass</t>
  </si>
  <si>
    <t>Panorama City</t>
  </si>
  <si>
    <t>Florencio Chaidez</t>
  </si>
  <si>
    <t>Jorge Suarez-Ruiz</t>
  </si>
  <si>
    <t>Carlos Wilhelm</t>
  </si>
  <si>
    <t>Alexandria</t>
  </si>
  <si>
    <t>Bobby R. Anderson</t>
  </si>
  <si>
    <t>793;3356</t>
  </si>
  <si>
    <t>Lead</t>
  </si>
  <si>
    <t>Rory Lynn Gunderman</t>
  </si>
  <si>
    <t>789;790</t>
  </si>
  <si>
    <t>Gladwin</t>
  </si>
  <si>
    <t>Mark Gary</t>
  </si>
  <si>
    <t>Brodhead</t>
  </si>
  <si>
    <t>Rockcastle</t>
  </si>
  <si>
    <t>Lawrence Price</t>
  </si>
  <si>
    <t>Nicholas Alan Johnson</t>
  </si>
  <si>
    <t>Dickson</t>
  </si>
  <si>
    <t>Gregory Herrell</t>
  </si>
  <si>
    <t>Slidell</t>
  </si>
  <si>
    <t>St. Tammany</t>
  </si>
  <si>
    <t>Lucien Rolland</t>
  </si>
  <si>
    <t>797;509</t>
  </si>
  <si>
    <t>Washington County</t>
  </si>
  <si>
    <t>Scott Beech</t>
  </si>
  <si>
    <t>Harrisonburg</t>
  </si>
  <si>
    <t>Harrisonburg City</t>
  </si>
  <si>
    <t>Michael Thomas Pierce Jr.</t>
  </si>
  <si>
    <t>Shelbyville</t>
  </si>
  <si>
    <t>Jerrald Wright</t>
  </si>
  <si>
    <t>801;802</t>
  </si>
  <si>
    <t>Gerardo Ramirez</t>
  </si>
  <si>
    <t>Sand City</t>
  </si>
  <si>
    <t>William Spaits</t>
  </si>
  <si>
    <t>Tina Money</t>
  </si>
  <si>
    <t>Paris</t>
  </si>
  <si>
    <t>Lamar</t>
  </si>
  <si>
    <t>Garrett Steven McKinney</t>
  </si>
  <si>
    <t>Barberville</t>
  </si>
  <si>
    <t>Timothy Wagner</t>
  </si>
  <si>
    <t>Auburndale</t>
  </si>
  <si>
    <t>Dominic Fuller</t>
  </si>
  <si>
    <t>Dante Osborne</t>
  </si>
  <si>
    <t>Niceville</t>
  </si>
  <si>
    <t>Okaloosa</t>
  </si>
  <si>
    <t>Joel Dixon Smith</t>
  </si>
  <si>
    <t>Happy Valley</t>
  </si>
  <si>
    <t>Shasta</t>
  </si>
  <si>
    <t>Tim Kyle Torngren</t>
  </si>
  <si>
    <t>Donaven Kyle Anderson</t>
  </si>
  <si>
    <t>Robert Berger</t>
  </si>
  <si>
    <t>McKinney</t>
  </si>
  <si>
    <t>Collin</t>
  </si>
  <si>
    <t>Joseph Khammash</t>
  </si>
  <si>
    <t>Reisterstown</t>
  </si>
  <si>
    <t>Keith Harrison McLeod</t>
  </si>
  <si>
    <t>Grayson County</t>
  </si>
  <si>
    <t>Grayson</t>
  </si>
  <si>
    <t>Kenneth Ray Pinter Jr.</t>
  </si>
  <si>
    <t>Jeremy McDole</t>
  </si>
  <si>
    <t>Ernesto Medina Lopez</t>
  </si>
  <si>
    <t>Fountain</t>
  </si>
  <si>
    <t>Patrick O'Grady</t>
  </si>
  <si>
    <t>Philip Quinn</t>
  </si>
  <si>
    <t>Akron</t>
  </si>
  <si>
    <t>William Lemmon</t>
  </si>
  <si>
    <t>James Anderson</t>
  </si>
  <si>
    <t>Wilhoit</t>
  </si>
  <si>
    <t>Jeffrey Blood</t>
  </si>
  <si>
    <t>817;763</t>
  </si>
  <si>
    <t>Anthony McKinney</t>
  </si>
  <si>
    <t>Lovington</t>
  </si>
  <si>
    <t>Alejandro Lerma</t>
  </si>
  <si>
    <t>Norma Angelica Guzman</t>
  </si>
  <si>
    <t>Rossville</t>
  </si>
  <si>
    <t>Walker</t>
  </si>
  <si>
    <t>Christopher Shell</t>
  </si>
  <si>
    <t>Ponder</t>
  </si>
  <si>
    <t>Denton</t>
  </si>
  <si>
    <t>Victor Oswaldo Coronado-Martinez</t>
  </si>
  <si>
    <t>Junior Prosper</t>
  </si>
  <si>
    <t>San Ysidro</t>
  </si>
  <si>
    <t>Alberto Hernandez</t>
  </si>
  <si>
    <t>Rapid City</t>
  </si>
  <si>
    <t>Pennington</t>
  </si>
  <si>
    <t>Patrick Stephen Lundstrom</t>
  </si>
  <si>
    <t>Mora</t>
  </si>
  <si>
    <t>Kanabec</t>
  </si>
  <si>
    <t>Robert Christen</t>
  </si>
  <si>
    <t>Beckley</t>
  </si>
  <si>
    <t>Raleigh</t>
  </si>
  <si>
    <t>Brandon Lamar Johnson</t>
  </si>
  <si>
    <t>Sierra Vista</t>
  </si>
  <si>
    <t>David M. Diaz</t>
  </si>
  <si>
    <t>834;835</t>
  </si>
  <si>
    <t>Rialto</t>
  </si>
  <si>
    <t>Christian Pena</t>
  </si>
  <si>
    <t>Phyllis Ilene Jepsen</t>
  </si>
  <si>
    <t>Amarillo</t>
  </si>
  <si>
    <t>Randall</t>
  </si>
  <si>
    <t>Matthew Dobbins</t>
  </si>
  <si>
    <t>Van Nuys</t>
  </si>
  <si>
    <t>James Joseph Byrd</t>
  </si>
  <si>
    <t>Muscle Shoals</t>
  </si>
  <si>
    <t>Colbert</t>
  </si>
  <si>
    <t>Eric Edgell</t>
  </si>
  <si>
    <t>832;833;831</t>
  </si>
  <si>
    <t>Jeffery McCallum</t>
  </si>
  <si>
    <t>Hurst</t>
  </si>
  <si>
    <t>James Dunaway</t>
  </si>
  <si>
    <t>Woodbridge</t>
  </si>
  <si>
    <t>Rodney Jencsik</t>
  </si>
  <si>
    <t>3124;293</t>
  </si>
  <si>
    <t>Omar Ali</t>
  </si>
  <si>
    <t>Midwest City</t>
  </si>
  <si>
    <t>Charles A. Pettit Jr.</t>
  </si>
  <si>
    <t>Donald Miller II</t>
  </si>
  <si>
    <t>West Palm Beach</t>
  </si>
  <si>
    <t>Palm Beach</t>
  </si>
  <si>
    <t>Amado Lago</t>
  </si>
  <si>
    <t>Gary Carmona Boitano</t>
  </si>
  <si>
    <t>Aguanga</t>
  </si>
  <si>
    <t>Margaret Wagner</t>
  </si>
  <si>
    <t>Christopher Whitmarsh</t>
  </si>
  <si>
    <t>Old Saybrook</t>
  </si>
  <si>
    <t>Richard Love</t>
  </si>
  <si>
    <t>725;847</t>
  </si>
  <si>
    <t>Pinion Hills</t>
  </si>
  <si>
    <t>William Combs</t>
  </si>
  <si>
    <t>Cato Township</t>
  </si>
  <si>
    <t>Montcalm</t>
  </si>
  <si>
    <t>Travis Quay</t>
  </si>
  <si>
    <t>unknown</t>
  </si>
  <si>
    <t>Lisle</t>
  </si>
  <si>
    <t>Du Page</t>
  </si>
  <si>
    <t>Anthony Aguilar</t>
  </si>
  <si>
    <t>Joe Pasquez Ortiz</t>
  </si>
  <si>
    <t>Lakes Charles</t>
  </si>
  <si>
    <t>Calcasieu</t>
  </si>
  <si>
    <t>Kevin Lau</t>
  </si>
  <si>
    <t>Taylors</t>
  </si>
  <si>
    <t>Bernard Brandon Powers</t>
  </si>
  <si>
    <t>West Odessa</t>
  </si>
  <si>
    <t>Robert Humberto Medellin</t>
  </si>
  <si>
    <t>Lawton</t>
  </si>
  <si>
    <t>Comanche</t>
  </si>
  <si>
    <t>Jason Day</t>
  </si>
  <si>
    <t>Brookhaven</t>
  </si>
  <si>
    <t>Rudolph Smith</t>
  </si>
  <si>
    <t>854;855</t>
  </si>
  <si>
    <t>Cartersville</t>
  </si>
  <si>
    <t>Brent Brannon</t>
  </si>
  <si>
    <t>Naples</t>
  </si>
  <si>
    <t>Michelle Marie Burg</t>
  </si>
  <si>
    <t>Indio</t>
  </si>
  <si>
    <t>Samuel Villarreal</t>
  </si>
  <si>
    <t>Seaside</t>
  </si>
  <si>
    <t>Michael Donald Clark</t>
  </si>
  <si>
    <t>Monroeville</t>
  </si>
  <si>
    <t>Conecuh</t>
  </si>
  <si>
    <t>Leslie Portis Jr.</t>
  </si>
  <si>
    <t>861;589</t>
  </si>
  <si>
    <t>Jorge Santiago Tapia</t>
  </si>
  <si>
    <t>Kaleb Alexander</t>
  </si>
  <si>
    <t>Linda Lee Lush</t>
  </si>
  <si>
    <t>Parma</t>
  </si>
  <si>
    <t>Michael J. Brennan</t>
  </si>
  <si>
    <t>Kirkland</t>
  </si>
  <si>
    <t>Robert Burgess</t>
  </si>
  <si>
    <t>Herbert Benitez</t>
  </si>
  <si>
    <t>Martin Ryans Jr.</t>
  </si>
  <si>
    <t>Valinda</t>
  </si>
  <si>
    <t>Johnny Angel Rangel</t>
  </si>
  <si>
    <t>Barrow County</t>
  </si>
  <si>
    <t>Barrow</t>
  </si>
  <si>
    <t>Jason Foreman</t>
  </si>
  <si>
    <t>Ricky Javenta Ball</t>
  </si>
  <si>
    <t>Jeffrey Womack</t>
  </si>
  <si>
    <t>Modesto</t>
  </si>
  <si>
    <t>Stanislaus</t>
  </si>
  <si>
    <t>Gino Paredes</t>
  </si>
  <si>
    <t>Dequan Williams</t>
  </si>
  <si>
    <t>Palm Beach Gardens</t>
  </si>
  <si>
    <t>Corey Jones</t>
  </si>
  <si>
    <t>Krikor Ekizian</t>
  </si>
  <si>
    <t>Dion Lamont Ramirez</t>
  </si>
  <si>
    <t>Roger D. Hall Jr.</t>
  </si>
  <si>
    <t>Lamontez Jones</t>
  </si>
  <si>
    <t>Truth or Consequences</t>
  </si>
  <si>
    <t>Sierra</t>
  </si>
  <si>
    <t>Joel Lopes</t>
  </si>
  <si>
    <t>Mandeville</t>
  </si>
  <si>
    <t>Darien Greenwood</t>
  </si>
  <si>
    <t>Cedar Rapids</t>
  </si>
  <si>
    <t>Linn</t>
  </si>
  <si>
    <t>Jonathan Tyler Gossman</t>
  </si>
  <si>
    <t>Calexico</t>
  </si>
  <si>
    <t>Imperial</t>
  </si>
  <si>
    <t>Miguel Angel Marin Galena</t>
  </si>
  <si>
    <t>West Goshen</t>
  </si>
  <si>
    <t>Ryan Christopher Rodriguez</t>
  </si>
  <si>
    <t>Kentwood</t>
  </si>
  <si>
    <t>Timothy Arnold</t>
  </si>
  <si>
    <t>Lawrence Green</t>
  </si>
  <si>
    <t>Carmichael</t>
  </si>
  <si>
    <t>Adriene Jamarr Ludd</t>
  </si>
  <si>
    <t>Pine Top</t>
  </si>
  <si>
    <t>Knott</t>
  </si>
  <si>
    <t>Stephen H. Brock</t>
  </si>
  <si>
    <t>Highgrove</t>
  </si>
  <si>
    <t>Juan Ulloa</t>
  </si>
  <si>
    <t>Cape Coral</t>
  </si>
  <si>
    <t>Lee</t>
  </si>
  <si>
    <t>Rolly Thomas</t>
  </si>
  <si>
    <t>Cathedral City</t>
  </si>
  <si>
    <t>Dominic Hutchinson</t>
  </si>
  <si>
    <t>Zanesville</t>
  </si>
  <si>
    <t>Muskingum</t>
  </si>
  <si>
    <t>Arthur West Jr.</t>
  </si>
  <si>
    <t>Paddock Lake</t>
  </si>
  <si>
    <t>Darren Myron Fude</t>
  </si>
  <si>
    <t>Kenai Peninsula</t>
  </si>
  <si>
    <t>Jon Ployhar</t>
  </si>
  <si>
    <t>New Paltz</t>
  </si>
  <si>
    <t>Ulster</t>
  </si>
  <si>
    <t>John Tozzi</t>
  </si>
  <si>
    <t>Talking Rock</t>
  </si>
  <si>
    <t>Pickens</t>
  </si>
  <si>
    <t>John Harley Turner</t>
  </si>
  <si>
    <t>Kevin Brunson</t>
  </si>
  <si>
    <t>736;881</t>
  </si>
  <si>
    <t>Marquesha McMillan</t>
  </si>
  <si>
    <t>Tampa</t>
  </si>
  <si>
    <t>Kobvey Igbuhay</t>
  </si>
  <si>
    <t>Savannah</t>
  </si>
  <si>
    <t>Tyrie Cuyler</t>
  </si>
  <si>
    <t>Point Loma</t>
  </si>
  <si>
    <t>Anthony Ashford</t>
  </si>
  <si>
    <t>Smithville</t>
  </si>
  <si>
    <t>Ricky Keith Keeton</t>
  </si>
  <si>
    <t>Jerry Michael Graham Jr.</t>
  </si>
  <si>
    <t>Salem</t>
  </si>
  <si>
    <t>Jasper Levi Adams</t>
  </si>
  <si>
    <t>Deaunte Lamar Bell</t>
  </si>
  <si>
    <t>Hohenwald</t>
  </si>
  <si>
    <t>Lewis</t>
  </si>
  <si>
    <t>Allen Quintez Swader</t>
  </si>
  <si>
    <t>890;891</t>
  </si>
  <si>
    <t>Burkesville</t>
  </si>
  <si>
    <t>Cumberland</t>
  </si>
  <si>
    <t>Floyd Ray Cook</t>
  </si>
  <si>
    <t>130;3170</t>
  </si>
  <si>
    <t>Mesquite</t>
  </si>
  <si>
    <t>Mario Martinez</t>
  </si>
  <si>
    <t>Tony Berry</t>
  </si>
  <si>
    <t>Norwood</t>
  </si>
  <si>
    <t>Daniel Nole</t>
  </si>
  <si>
    <t>Brian Crawford</t>
  </si>
  <si>
    <t>Old Town</t>
  </si>
  <si>
    <t>Dixie</t>
  </si>
  <si>
    <t>Larry Busby</t>
  </si>
  <si>
    <t>Colorado Springs</t>
  </si>
  <si>
    <t>Noah Harpham</t>
  </si>
  <si>
    <t>Opelika</t>
  </si>
  <si>
    <t>Bennie Lee Tignor</t>
  </si>
  <si>
    <t>McLeod</t>
  </si>
  <si>
    <t>Luverne Roy Christensen</t>
  </si>
  <si>
    <t>896;978</t>
  </si>
  <si>
    <t>Eureka</t>
  </si>
  <si>
    <t>Killian O'Quinn</t>
  </si>
  <si>
    <t>Council</t>
  </si>
  <si>
    <t>Jack Yantis</t>
  </si>
  <si>
    <t>James Covington Jr.</t>
  </si>
  <si>
    <t>Marksville</t>
  </si>
  <si>
    <t>Avoyelles</t>
  </si>
  <si>
    <t>Jeremy Mardis</t>
  </si>
  <si>
    <t>Joseph Tyndall</t>
  </si>
  <si>
    <t>John Allen</t>
  </si>
  <si>
    <t>Faisal Mohammad</t>
  </si>
  <si>
    <t>Pacific Beach</t>
  </si>
  <si>
    <t>Timothy Gene Smith</t>
  </si>
  <si>
    <t>David Romanoski</t>
  </si>
  <si>
    <t>Hominy</t>
  </si>
  <si>
    <t>Osage</t>
  </si>
  <si>
    <t>James Bigley</t>
  </si>
  <si>
    <t>Lakeshire</t>
  </si>
  <si>
    <t>Jacob Hohman</t>
  </si>
  <si>
    <t>906;268</t>
  </si>
  <si>
    <t>Goose Creek</t>
  </si>
  <si>
    <t>Berkeley</t>
  </si>
  <si>
    <t>Laura Lemieux</t>
  </si>
  <si>
    <t>Michael Johnson</t>
  </si>
  <si>
    <t>James Francis Smyth</t>
  </si>
  <si>
    <t>Wadesboro</t>
  </si>
  <si>
    <t>Anson</t>
  </si>
  <si>
    <t>Kim Lee Long</t>
  </si>
  <si>
    <t>Delvin Simmons</t>
  </si>
  <si>
    <t>North Laredo</t>
  </si>
  <si>
    <t>Cesar Cuellar Jr.</t>
  </si>
  <si>
    <t>Braxton County</t>
  </si>
  <si>
    <t>Braxton</t>
  </si>
  <si>
    <t>Dale Maverick Hudson</t>
  </si>
  <si>
    <t>Leonel Acevedo</t>
  </si>
  <si>
    <t>Miguel Cano</t>
  </si>
  <si>
    <t>Chico</t>
  </si>
  <si>
    <t>Butte</t>
  </si>
  <si>
    <t>Eddie Gabriel Sanchez Jr.</t>
  </si>
  <si>
    <t>Brighton</t>
  </si>
  <si>
    <t>Jason Leanard Mesaros</t>
  </si>
  <si>
    <t>Dillon</t>
  </si>
  <si>
    <t>Beaverhead</t>
  </si>
  <si>
    <t>Andrew Blake</t>
  </si>
  <si>
    <t>Dana Bruce Ott</t>
  </si>
  <si>
    <t>Joseph Jaramillo</t>
  </si>
  <si>
    <t>Javier Lopez Garcia</t>
  </si>
  <si>
    <t>Aiken</t>
  </si>
  <si>
    <t>Brian Gavin</t>
  </si>
  <si>
    <t>Ryan Quinn Martin</t>
  </si>
  <si>
    <t>Moises Nero</t>
  </si>
  <si>
    <t>Gibson County</t>
  </si>
  <si>
    <t>Gibson</t>
  </si>
  <si>
    <t>Michael Joseph Bartkiewicz</t>
  </si>
  <si>
    <t>Jurupa Valley</t>
  </si>
  <si>
    <t>Ernesto Gamino</t>
  </si>
  <si>
    <t>Eden</t>
  </si>
  <si>
    <t>Effingham</t>
  </si>
  <si>
    <t>Matthew Coleman</t>
  </si>
  <si>
    <t>Ramon Salazar</t>
  </si>
  <si>
    <t>Richard Perkins</t>
  </si>
  <si>
    <t>Spring Lake</t>
  </si>
  <si>
    <t>Harnett</t>
  </si>
  <si>
    <t>John David Livingston</t>
  </si>
  <si>
    <t>Germantown</t>
  </si>
  <si>
    <t>Shane Whitehead</t>
  </si>
  <si>
    <t>Minneapolis</t>
  </si>
  <si>
    <t>Jamar Clark</t>
  </si>
  <si>
    <t>Whitfield County</t>
  </si>
  <si>
    <t>Whitfield</t>
  </si>
  <si>
    <t>Brent Noblitt</t>
  </si>
  <si>
    <t>Leon County</t>
  </si>
  <si>
    <t>Cameron Davis Long</t>
  </si>
  <si>
    <t>1062;951</t>
  </si>
  <si>
    <t>Yohans Leon</t>
  </si>
  <si>
    <t>Cayce</t>
  </si>
  <si>
    <t>Demetrius Bryant</t>
  </si>
  <si>
    <t>Jeray Chatham</t>
  </si>
  <si>
    <t>Early</t>
  </si>
  <si>
    <t>Derry Touchstone</t>
  </si>
  <si>
    <t>Little Egg Harbor</t>
  </si>
  <si>
    <t>Francis Hartnett</t>
  </si>
  <si>
    <t>Michael Tindall</t>
  </si>
  <si>
    <t>Opa-Locka</t>
  </si>
  <si>
    <t>Cornelius Brown</t>
  </si>
  <si>
    <t>Benton Township</t>
  </si>
  <si>
    <t>Berrien</t>
  </si>
  <si>
    <t>Marcus Meridy</t>
  </si>
  <si>
    <t>Manatee</t>
  </si>
  <si>
    <t>Randy Allen Smith</t>
  </si>
  <si>
    <t>Steve Dormil</t>
  </si>
  <si>
    <t>Darick Napper</t>
  </si>
  <si>
    <t>Nathaniel Harris Pickett</t>
  </si>
  <si>
    <t>Paulding County</t>
  </si>
  <si>
    <t>Paulding</t>
  </si>
  <si>
    <t>William Tarrant</t>
  </si>
  <si>
    <t>Martin Arturo Rivera</t>
  </si>
  <si>
    <t>Bryan</t>
  </si>
  <si>
    <t>Chris Nichols</t>
  </si>
  <si>
    <t>James Daniel Hall</t>
  </si>
  <si>
    <t>Washoe</t>
  </si>
  <si>
    <t>Matthew Grows</t>
  </si>
  <si>
    <t>Miguel Angel Martinez</t>
  </si>
  <si>
    <t>Corpus Christi</t>
  </si>
  <si>
    <t>Nueces</t>
  </si>
  <si>
    <t>Henry Reyna</t>
  </si>
  <si>
    <t>Barry Kirk</t>
  </si>
  <si>
    <t>Columbia Heights</t>
  </si>
  <si>
    <t>Michael Kirvelay</t>
  </si>
  <si>
    <t>937;938</t>
  </si>
  <si>
    <t>Thomas Joseph Mceniry</t>
  </si>
  <si>
    <t>Freddy Baez</t>
  </si>
  <si>
    <t>Magnum Edgar Phillips</t>
  </si>
  <si>
    <t>Douglas R. Slade</t>
  </si>
  <si>
    <t>Ozark</t>
  </si>
  <si>
    <t>Christian</t>
  </si>
  <si>
    <t>Somer Speer</t>
  </si>
  <si>
    <t>Andrew Thomas</t>
  </si>
  <si>
    <t>Lampe</t>
  </si>
  <si>
    <t>Stone</t>
  </si>
  <si>
    <t>Rick Gullickson</t>
  </si>
  <si>
    <t>blunt_object;blunt_object</t>
  </si>
  <si>
    <t>Seagoville</t>
  </si>
  <si>
    <t>Kevin Close</t>
  </si>
  <si>
    <t>Celina</t>
  </si>
  <si>
    <t>Justin D. McHenry</t>
  </si>
  <si>
    <t>Maysville</t>
  </si>
  <si>
    <t>Lionel Kerns</t>
  </si>
  <si>
    <t>1066;943</t>
  </si>
  <si>
    <t>Ralph Aguilar</t>
  </si>
  <si>
    <t>Hugo Fernando Celio</t>
  </si>
  <si>
    <t>Zachary Grigsby</t>
  </si>
  <si>
    <t>Tuan Hoang</t>
  </si>
  <si>
    <t>Darius Smith</t>
  </si>
  <si>
    <t>Wink</t>
  </si>
  <si>
    <t>Winkler</t>
  </si>
  <si>
    <t>Fernando Sauceda</t>
  </si>
  <si>
    <t>Bangor</t>
  </si>
  <si>
    <t>Penobscot</t>
  </si>
  <si>
    <t>Joshua Jozefowicz</t>
  </si>
  <si>
    <t>Norwalk</t>
  </si>
  <si>
    <t>John Anthony Gonzalez</t>
  </si>
  <si>
    <t>Phillip Munoz</t>
  </si>
  <si>
    <t>Tashfeen Malik</t>
  </si>
  <si>
    <t>Syed Farook</t>
  </si>
  <si>
    <t>Mario Woods</t>
  </si>
  <si>
    <t>Allen Pacheco</t>
  </si>
  <si>
    <t>Deming</t>
  </si>
  <si>
    <t>Luna</t>
  </si>
  <si>
    <t>Florencio Lucero</t>
  </si>
  <si>
    <t>Big Springs</t>
  </si>
  <si>
    <t>Deuel</t>
  </si>
  <si>
    <t>Neil Scott Stretesky</t>
  </si>
  <si>
    <t>Ivan Krstic</t>
  </si>
  <si>
    <t>Mount Washington</t>
  </si>
  <si>
    <t>Raymone M. Davis</t>
  </si>
  <si>
    <t>Irving</t>
  </si>
  <si>
    <t>Colten Price Marcellus</t>
  </si>
  <si>
    <t>David Winesett</t>
  </si>
  <si>
    <t>Neenah</t>
  </si>
  <si>
    <t>Michael L. Funk</t>
  </si>
  <si>
    <t>Sheilah Huck</t>
  </si>
  <si>
    <t>Juan Perez</t>
  </si>
  <si>
    <t>Raymond Azevedo</t>
  </si>
  <si>
    <t>Richmond Heights</t>
  </si>
  <si>
    <t>Carlumandarlo Zaramo</t>
  </si>
  <si>
    <t>John Alan Britton</t>
  </si>
  <si>
    <t>Yonkers</t>
  </si>
  <si>
    <t>Miguel Espinal</t>
  </si>
  <si>
    <t>Derek Stokes</t>
  </si>
  <si>
    <t>Leitchfield</t>
  </si>
  <si>
    <t>Christopher Higdon</t>
  </si>
  <si>
    <t>Pryor</t>
  </si>
  <si>
    <t>Mayes</t>
  </si>
  <si>
    <t>Sammy Monroe Echols Jr.</t>
  </si>
  <si>
    <t>Jason Bryant</t>
  </si>
  <si>
    <t>Charles Edward Rosemond Sr.</t>
  </si>
  <si>
    <t>Marina</t>
  </si>
  <si>
    <t>Thomas Arthur Gendreau Jr.</t>
  </si>
  <si>
    <t>Steven Wickert</t>
  </si>
  <si>
    <t>Christopher Goodlow</t>
  </si>
  <si>
    <t>gun;knife</t>
  </si>
  <si>
    <t>Javario Shante Eagle</t>
  </si>
  <si>
    <t>Lynwood</t>
  </si>
  <si>
    <t>Nicholas Robertson</t>
  </si>
  <si>
    <t>Healdton</t>
  </si>
  <si>
    <t>Jonathan Wardlow</t>
  </si>
  <si>
    <t>East Stroudsburg</t>
  </si>
  <si>
    <t>Andrew Jospeh Todd</t>
  </si>
  <si>
    <t>Roy Carreon</t>
  </si>
  <si>
    <t>Efrain Villanueva</t>
  </si>
  <si>
    <t>Shirley Weis</t>
  </si>
  <si>
    <t>Ryan McMillan</t>
  </si>
  <si>
    <t>Thurston County</t>
  </si>
  <si>
    <t>Thurston</t>
  </si>
  <si>
    <t>Nephi Leiataua</t>
  </si>
  <si>
    <t>Mountain View</t>
  </si>
  <si>
    <t>Enrique Gonzalez</t>
  </si>
  <si>
    <t>Calvin McKinnis</t>
  </si>
  <si>
    <t>Middle River</t>
  </si>
  <si>
    <t>Jeffrey Gene Evans</t>
  </si>
  <si>
    <t>Michael Thomason</t>
  </si>
  <si>
    <t>972;916</t>
  </si>
  <si>
    <t>Brenda Dean Kimberling</t>
  </si>
  <si>
    <t>Mharloun Verdejo Saycon</t>
  </si>
  <si>
    <t>Gilroy</t>
  </si>
  <si>
    <t>Hector Alvarez</t>
  </si>
  <si>
    <t>Roberto Sanchez</t>
  </si>
  <si>
    <t>Mount Hope</t>
  </si>
  <si>
    <t>Mark Toney</t>
  </si>
  <si>
    <t>Ronnie Dubose Carter</t>
  </si>
  <si>
    <t>Camarillo</t>
  </si>
  <si>
    <t>Bryant Neil Duncan</t>
  </si>
  <si>
    <t>Douglas Yon</t>
  </si>
  <si>
    <t>Christopher Fletcher</t>
  </si>
  <si>
    <t>Northwood</t>
  </si>
  <si>
    <t>Wood</t>
  </si>
  <si>
    <t>Erica Lauro</t>
  </si>
  <si>
    <t>979;980</t>
  </si>
  <si>
    <t>Amos Frerichs</t>
  </si>
  <si>
    <t>824;2348</t>
  </si>
  <si>
    <t>Taos</t>
  </si>
  <si>
    <t>Robert L. Martinez</t>
  </si>
  <si>
    <t>Ruben Jose Herrera</t>
  </si>
  <si>
    <t>Palmdale</t>
  </si>
  <si>
    <t>Leroy Browning</t>
  </si>
  <si>
    <t>Potter</t>
  </si>
  <si>
    <t>Mark Ramirez</t>
  </si>
  <si>
    <t>Guadalupe Quiroz</t>
  </si>
  <si>
    <t>Douglasville</t>
  </si>
  <si>
    <t>Bobby Daniels</t>
  </si>
  <si>
    <t>Breaux Bridge</t>
  </si>
  <si>
    <t>St. Martin</t>
  </si>
  <si>
    <t>Michael Noel</t>
  </si>
  <si>
    <t>Canaan Township</t>
  </si>
  <si>
    <t>Derek DeGroat</t>
  </si>
  <si>
    <t>Robert L. Teter</t>
  </si>
  <si>
    <t>Chan Leith</t>
  </si>
  <si>
    <t>Smartsville</t>
  </si>
  <si>
    <t>Brandon Barsnick</t>
  </si>
  <si>
    <t>993;994</t>
  </si>
  <si>
    <t>Ludlow</t>
  </si>
  <si>
    <t>Charles Reynolds</t>
  </si>
  <si>
    <t>Chittenden</t>
  </si>
  <si>
    <t>VT</t>
  </si>
  <si>
    <t>Kenneth Stephens</t>
  </si>
  <si>
    <t>989;990</t>
  </si>
  <si>
    <t>Brooksville</t>
  </si>
  <si>
    <t>Hernando</t>
  </si>
  <si>
    <t>Michael Hilber</t>
  </si>
  <si>
    <t>Jose Rodriguez</t>
  </si>
  <si>
    <t>Dearborn</t>
  </si>
  <si>
    <t>Kevin Matthews</t>
  </si>
  <si>
    <t>Winnsboro</t>
  </si>
  <si>
    <t>Schuylar Gunning</t>
  </si>
  <si>
    <t>Pride</t>
  </si>
  <si>
    <t>Gregory Sanders</t>
  </si>
  <si>
    <t>Lansing</t>
  </si>
  <si>
    <t>Ingham</t>
  </si>
  <si>
    <t>Terrozza Tyree Griffin</t>
  </si>
  <si>
    <t>Porterville</t>
  </si>
  <si>
    <t>Omar Ventura</t>
  </si>
  <si>
    <t>Daquan Antonio Westbrook</t>
  </si>
  <si>
    <t>Palo Alto</t>
  </si>
  <si>
    <t>William David Raff</t>
  </si>
  <si>
    <t>Lonnie Niesen</t>
  </si>
  <si>
    <t>Bettie Jones</t>
  </si>
  <si>
    <t>Quintonio LeGrier</t>
  </si>
  <si>
    <t>Homedale</t>
  </si>
  <si>
    <t>Owyhee</t>
  </si>
  <si>
    <t>Gilbert Heredia</t>
  </si>
  <si>
    <t>Lucedale</t>
  </si>
  <si>
    <t>Michael Parker</t>
  </si>
  <si>
    <t>Sean Mould</t>
  </si>
  <si>
    <t>St. Mary</t>
  </si>
  <si>
    <t>Gayneaux Paul Trahan</t>
  </si>
  <si>
    <t>Suffolk City</t>
  </si>
  <si>
    <t>Corey Jason Achstein</t>
  </si>
  <si>
    <t>Santa Nella</t>
  </si>
  <si>
    <t>Siolosega Velega-Nuufolau</t>
  </si>
  <si>
    <t>Rosemead</t>
  </si>
  <si>
    <t>Tien Hua</t>
  </si>
  <si>
    <t>Fred Perez</t>
  </si>
  <si>
    <t>Rawlins</t>
  </si>
  <si>
    <t>Carbon</t>
  </si>
  <si>
    <t>John Randell Veach</t>
  </si>
  <si>
    <t>Keith Childress Jr.</t>
  </si>
  <si>
    <t>3615;375</t>
  </si>
  <si>
    <t>Joshua Sisson</t>
  </si>
  <si>
    <t>Park</t>
  </si>
  <si>
    <t>Sean O'Brien</t>
  </si>
  <si>
    <t>Maryneal</t>
  </si>
  <si>
    <t>Nolan</t>
  </si>
  <si>
    <t>Lance Light</t>
  </si>
  <si>
    <t>Sioux Falls</t>
  </si>
  <si>
    <t>Lonnie Haskell Powers Jr.</t>
  </si>
  <si>
    <t>Germonta Wallace</t>
  </si>
  <si>
    <t>Ragley</t>
  </si>
  <si>
    <t>Beauregard</t>
  </si>
  <si>
    <t>Eric John Senegal</t>
  </si>
  <si>
    <t>Rodney Turner</t>
  </si>
  <si>
    <t>Olympia</t>
  </si>
  <si>
    <t>Joel Anthony Nelson</t>
  </si>
  <si>
    <t>Johnson City</t>
  </si>
  <si>
    <t>James K. Maher</t>
  </si>
  <si>
    <t>Carlton Antonio Murphy</t>
  </si>
  <si>
    <t>Redding</t>
  </si>
  <si>
    <t>Stephen Bukwich</t>
  </si>
  <si>
    <t>Ceres</t>
  </si>
  <si>
    <t>Albert Thompson</t>
  </si>
  <si>
    <t>Upper Darby</t>
  </si>
  <si>
    <t>David Zollo</t>
  </si>
  <si>
    <t>Charles Hollstein</t>
  </si>
  <si>
    <t>Carrizozo</t>
  </si>
  <si>
    <t>Alan Huberth Franco-Armenta</t>
  </si>
  <si>
    <t>Daviess County</t>
  </si>
  <si>
    <t>Kenneth Clay</t>
  </si>
  <si>
    <t>Geneva</t>
  </si>
  <si>
    <t>Walworth</t>
  </si>
  <si>
    <t>Eric C. Olsen</t>
  </si>
  <si>
    <t>Acworth</t>
  </si>
  <si>
    <t>Andrew Earl Abernathy</t>
  </si>
  <si>
    <t>Kelso</t>
  </si>
  <si>
    <t>David Jay Kent</t>
  </si>
  <si>
    <t>1016;1015</t>
  </si>
  <si>
    <t>Rising Sun</t>
  </si>
  <si>
    <t>Christine A. Lucas</t>
  </si>
  <si>
    <t>736;1019;279</t>
  </si>
  <si>
    <t>San Fernando</t>
  </si>
  <si>
    <t>Alan Paul Bartley</t>
  </si>
  <si>
    <t>Robert Tenbrink</t>
  </si>
  <si>
    <t>Ramone Lonergan</t>
  </si>
  <si>
    <t>Penn Township</t>
  </si>
  <si>
    <t>Ciara Meyer</t>
  </si>
  <si>
    <t>Spenard</t>
  </si>
  <si>
    <t>Herman Bean Jr.</t>
  </si>
  <si>
    <t>Norfolk City</t>
  </si>
  <si>
    <t>Keith Richardson</t>
  </si>
  <si>
    <t>Sevierville</t>
  </si>
  <si>
    <t>Sevier</t>
  </si>
  <si>
    <t>Brandon Bearden</t>
  </si>
  <si>
    <t>Cle Elum</t>
  </si>
  <si>
    <t>Kittitas</t>
  </si>
  <si>
    <t>Timothy Meehan</t>
  </si>
  <si>
    <t>Willie Holderfield</t>
  </si>
  <si>
    <t>41;2962</t>
  </si>
  <si>
    <t>Santa Clarita</t>
  </si>
  <si>
    <t>Miguel Hernandez</t>
  </si>
  <si>
    <t>Elkins</t>
  </si>
  <si>
    <t>William Keith Waldron</t>
  </si>
  <si>
    <t>1032;360;1031</t>
  </si>
  <si>
    <t>Southfield</t>
  </si>
  <si>
    <t>Rakeem Bentley</t>
  </si>
  <si>
    <t>Hollywood Hills</t>
  </si>
  <si>
    <t>Alfred Longoria</t>
  </si>
  <si>
    <t>Ashton Lane Morris</t>
  </si>
  <si>
    <t>Adam Karjalainen</t>
  </si>
  <si>
    <t>El Cajon</t>
  </si>
  <si>
    <t>Kelsey Rose Hauser</t>
  </si>
  <si>
    <t>Petroleum</t>
  </si>
  <si>
    <t>Ritchie</t>
  </si>
  <si>
    <t>Clarence Layfield Jr.</t>
  </si>
  <si>
    <t>Belle Glade</t>
  </si>
  <si>
    <t>Henry Bennett</t>
  </si>
  <si>
    <t>Crayton West</t>
  </si>
  <si>
    <t>North Hills</t>
  </si>
  <si>
    <t>Efrain Herrera Jr.</t>
  </si>
  <si>
    <t>Rainbow City</t>
  </si>
  <si>
    <t>Etowah</t>
  </si>
  <si>
    <t>Joshua Tate Fielding</t>
  </si>
  <si>
    <t>Corey Lee Henderson</t>
  </si>
  <si>
    <t>Daniel Shaver</t>
  </si>
  <si>
    <t>Jordan Szymanski</t>
  </si>
  <si>
    <t>Eric Provost</t>
  </si>
  <si>
    <t>Timothy Caruthers</t>
  </si>
  <si>
    <t>Levi Gene Wilson</t>
  </si>
  <si>
    <t>Union City</t>
  </si>
  <si>
    <t>Vasilios Alexander Katsouras</t>
  </si>
  <si>
    <t>Gary Wayne Jones</t>
  </si>
  <si>
    <t>1040;892</t>
  </si>
  <si>
    <t>Statesville</t>
  </si>
  <si>
    <t>Samuel Grady</t>
  </si>
  <si>
    <t>Jim Redmond</t>
  </si>
  <si>
    <t>281;1038</t>
  </si>
  <si>
    <t>Port Barre</t>
  </si>
  <si>
    <t>St. Landry</t>
  </si>
  <si>
    <t>Timothy Albert</t>
  </si>
  <si>
    <t>Meridianville</t>
  </si>
  <si>
    <t>Randy Joe Sanders Jr.</t>
  </si>
  <si>
    <t>Michael Clyde Lynch</t>
  </si>
  <si>
    <t>Eufaula</t>
  </si>
  <si>
    <t>McIntosh</t>
  </si>
  <si>
    <t>Cedric Norris</t>
  </si>
  <si>
    <t>Michael Lamar Robinson</t>
  </si>
  <si>
    <t>1044;1045</t>
  </si>
  <si>
    <t>Sergio Alvarado-Morales</t>
  </si>
  <si>
    <t>Burns</t>
  </si>
  <si>
    <t>Harney</t>
  </si>
  <si>
    <t>Robert "LaVoy" Finicum</t>
  </si>
  <si>
    <t>Mountain Pine</t>
  </si>
  <si>
    <t>Scott Scanlon</t>
  </si>
  <si>
    <t>Johnathan Bratcher</t>
  </si>
  <si>
    <t>Herman Flores</t>
  </si>
  <si>
    <t>Latta</t>
  </si>
  <si>
    <t>John Wesley Smith</t>
  </si>
  <si>
    <t>Lenoir City</t>
  </si>
  <si>
    <t>Loudon</t>
  </si>
  <si>
    <t>Thongsavanh Vandarack</t>
  </si>
  <si>
    <t>Janet Wilson</t>
  </si>
  <si>
    <t>Nathan Lee Bailey</t>
  </si>
  <si>
    <t>1049;951</t>
  </si>
  <si>
    <t>Cobb County</t>
  </si>
  <si>
    <t>Israel Vladimir Rodriguez</t>
  </si>
  <si>
    <t>Jacqueline D. Salyers</t>
  </si>
  <si>
    <t>William A. Adams</t>
  </si>
  <si>
    <t>Clackamas County</t>
  </si>
  <si>
    <t>Christopher Kalonji</t>
  </si>
  <si>
    <t>Randolph McClain</t>
  </si>
  <si>
    <t>Christopher Michael Dew</t>
  </si>
  <si>
    <t>Phenix City</t>
  </si>
  <si>
    <t>Angela Hiatt</t>
  </si>
  <si>
    <t>Charles M. Smith</t>
  </si>
  <si>
    <t>Philip B. Salazar</t>
  </si>
  <si>
    <t>1056;655</t>
  </si>
  <si>
    <t>Jose Alegre</t>
  </si>
  <si>
    <t>1058;820;1106</t>
  </si>
  <si>
    <t>Jeremy J. Sinclair</t>
  </si>
  <si>
    <t>1105;1066</t>
  </si>
  <si>
    <t>Wilkinsburg</t>
  </si>
  <si>
    <t>Bruce Kelley Jr.</t>
  </si>
  <si>
    <t>Immokalee</t>
  </si>
  <si>
    <t>Collier</t>
  </si>
  <si>
    <t>Juan A. Ruiz</t>
  </si>
  <si>
    <t>Saginaw</t>
  </si>
  <si>
    <t>Michael Brown</t>
  </si>
  <si>
    <t>Newark</t>
  </si>
  <si>
    <t>Jeffry Graves</t>
  </si>
  <si>
    <t>Joshua Shane Bispo</t>
  </si>
  <si>
    <t>Peter John</t>
  </si>
  <si>
    <t>Edgar Rene Alvarado</t>
  </si>
  <si>
    <t>508;469</t>
  </si>
  <si>
    <t>Rancho Cordova</t>
  </si>
  <si>
    <t>Justin Prescott</t>
  </si>
  <si>
    <t>1089;1069</t>
  </si>
  <si>
    <t>Schulter</t>
  </si>
  <si>
    <t>John Henry Neuman</t>
  </si>
  <si>
    <t>Ocala</t>
  </si>
  <si>
    <t>Cristiaan Oliver Dubrino</t>
  </si>
  <si>
    <t>Rosebud</t>
  </si>
  <si>
    <t>Todd</t>
  </si>
  <si>
    <t>Raymond Gassman</t>
  </si>
  <si>
    <t>Kayden Clarke</t>
  </si>
  <si>
    <t>Antronie Scott</t>
  </si>
  <si>
    <t>Scott Harless</t>
  </si>
  <si>
    <t>Perry Township</t>
  </si>
  <si>
    <t>Thomas Hirko</t>
  </si>
  <si>
    <t>Hector Leroy</t>
  </si>
  <si>
    <t>Hilo</t>
  </si>
  <si>
    <t>Hawaii</t>
  </si>
  <si>
    <t>Ronald Barawis Jr.</t>
  </si>
  <si>
    <t>Milton</t>
  </si>
  <si>
    <t>Blake Edward Fitzgerald</t>
  </si>
  <si>
    <t>Union Grove</t>
  </si>
  <si>
    <t>Iredell</t>
  </si>
  <si>
    <t>Vinson Ray Strickland</t>
  </si>
  <si>
    <t>Clatsop</t>
  </si>
  <si>
    <t>Phillip Ferry</t>
  </si>
  <si>
    <t>Jose Mendez</t>
  </si>
  <si>
    <t>Marese V. Collins</t>
  </si>
  <si>
    <t>Phillip Luchsinger</t>
  </si>
  <si>
    <t>Manchester</t>
  </si>
  <si>
    <t>Michael Laniado</t>
  </si>
  <si>
    <t>Shalamar Longer</t>
  </si>
  <si>
    <t>David Joseph</t>
  </si>
  <si>
    <t>Gustavo Najera</t>
  </si>
  <si>
    <t>Scottie Yanagawa</t>
  </si>
  <si>
    <t>Timothy Vessels</t>
  </si>
  <si>
    <t>Abingdon</t>
  </si>
  <si>
    <t>Harford</t>
  </si>
  <si>
    <t>David Brian Evans</t>
  </si>
  <si>
    <t>North Slope</t>
  </si>
  <si>
    <t>Vincent Nageak III</t>
  </si>
  <si>
    <t>Roseville</t>
  </si>
  <si>
    <t>John Birkeland</t>
  </si>
  <si>
    <t>Henderson County</t>
  </si>
  <si>
    <t>Anthony Bertoni</t>
  </si>
  <si>
    <t>Maiden</t>
  </si>
  <si>
    <t>Catawba</t>
  </si>
  <si>
    <t>Alijah Jackson</t>
  </si>
  <si>
    <t>Matthew Quinn</t>
  </si>
  <si>
    <t>Mohamed Barry</t>
  </si>
  <si>
    <t>Riverdale</t>
  </si>
  <si>
    <t>Jerand Ross</t>
  </si>
  <si>
    <t>Peter Fanfan</t>
  </si>
  <si>
    <t>David Glen Watson</t>
  </si>
  <si>
    <t>605;116;1173</t>
  </si>
  <si>
    <t>Onondaga</t>
  </si>
  <si>
    <t>Sahlah Ridgeway</t>
  </si>
  <si>
    <t>Calvin Smith</t>
  </si>
  <si>
    <t>Urbandale</t>
  </si>
  <si>
    <t>Ali Eisa Abdalla Yahia</t>
  </si>
  <si>
    <t>Beckville</t>
  </si>
  <si>
    <t>Panola</t>
  </si>
  <si>
    <t>Calin Roquemore</t>
  </si>
  <si>
    <t>Arvonia</t>
  </si>
  <si>
    <t>Buckingham</t>
  </si>
  <si>
    <t>Dyzhawn L. Perkins</t>
  </si>
  <si>
    <t>Bradenton</t>
  </si>
  <si>
    <t>Marc Stoddart</t>
  </si>
  <si>
    <t>Eduardo Rodriguez</t>
  </si>
  <si>
    <t>20;38</t>
  </si>
  <si>
    <t>Rammy Jaradat</t>
  </si>
  <si>
    <t>Yorba Linda</t>
  </si>
  <si>
    <t>Brandon Lee Witt</t>
  </si>
  <si>
    <t>Jal</t>
  </si>
  <si>
    <t>Guadalupe Sauceda</t>
  </si>
  <si>
    <t>716;1060</t>
  </si>
  <si>
    <t>Christopher Andrews</t>
  </si>
  <si>
    <t>Republic</t>
  </si>
  <si>
    <t>Destry Meikle</t>
  </si>
  <si>
    <t>Mena</t>
  </si>
  <si>
    <t>Shawn Henry Allen Dickens</t>
  </si>
  <si>
    <t>Paul Gaston</t>
  </si>
  <si>
    <t>Commerce</t>
  </si>
  <si>
    <t>Joseph Noel</t>
  </si>
  <si>
    <t>Jose Quintanilla</t>
  </si>
  <si>
    <t>Oscar Reyes</t>
  </si>
  <si>
    <t>Ronnie Padron</t>
  </si>
  <si>
    <t>Ogden</t>
  </si>
  <si>
    <t>Weber</t>
  </si>
  <si>
    <t>Justin Patrick Moses</t>
  </si>
  <si>
    <t>Elizabethton</t>
  </si>
  <si>
    <t>Curtis James Dugger</t>
  </si>
  <si>
    <t>Danny Rendon</t>
  </si>
  <si>
    <t>Edgar Camacho-Alvarado</t>
  </si>
  <si>
    <t>Marcos Perea</t>
  </si>
  <si>
    <t>296;1116;1117</t>
  </si>
  <si>
    <t>Charles Lee Lambert</t>
  </si>
  <si>
    <t>1120;854;1119</t>
  </si>
  <si>
    <t>Che Taylor</t>
  </si>
  <si>
    <t>Sherrisa Homer</t>
  </si>
  <si>
    <t>Inglewood</t>
  </si>
  <si>
    <t>Kisha Michael</t>
  </si>
  <si>
    <t>Marquintan Sandlin</t>
  </si>
  <si>
    <t>Matanuska-Susitna</t>
  </si>
  <si>
    <t>Patricia Kruger</t>
  </si>
  <si>
    <t>Gerardino Cayetano Gonzalez Jr.</t>
  </si>
  <si>
    <t>Jamie Clark Long</t>
  </si>
  <si>
    <t>David Michael Green III</t>
  </si>
  <si>
    <t>Fairborn</t>
  </si>
  <si>
    <t>Rouven Loch</t>
  </si>
  <si>
    <t>Travis Stevenson</t>
  </si>
  <si>
    <t>Ripon</t>
  </si>
  <si>
    <t>Angel Alan Gleason</t>
  </si>
  <si>
    <t>1128;168</t>
  </si>
  <si>
    <t>Baltazar Ramos</t>
  </si>
  <si>
    <t>Alex Buckner</t>
  </si>
  <si>
    <t>Blue Springs</t>
  </si>
  <si>
    <t>Robert Keil</t>
  </si>
  <si>
    <t>Bailey</t>
  </si>
  <si>
    <t>Martin Wirth</t>
  </si>
  <si>
    <t>Victor Rivera</t>
  </si>
  <si>
    <t>Francisco Garcia</t>
  </si>
  <si>
    <t>East Troy</t>
  </si>
  <si>
    <t>Christopher J. Davis</t>
  </si>
  <si>
    <t>Luke Miller</t>
  </si>
  <si>
    <t>Greg Gunn</t>
  </si>
  <si>
    <t>Hesston</t>
  </si>
  <si>
    <t>Cedric Ford</t>
  </si>
  <si>
    <t>Roanoke</t>
  </si>
  <si>
    <t>Kionte Desean Spencer</t>
  </si>
  <si>
    <t>Rapid Valley</t>
  </si>
  <si>
    <t>Abraham Mitchell Fryer</t>
  </si>
  <si>
    <t>Fernando Hernandez</t>
  </si>
  <si>
    <t>Ashville</t>
  </si>
  <si>
    <t>St. Clair</t>
  </si>
  <si>
    <t>Nathan Grissom</t>
  </si>
  <si>
    <t>Earl Hicks II</t>
  </si>
  <si>
    <t>Akiel Denkins</t>
  </si>
  <si>
    <t>Dimitri Corcino</t>
  </si>
  <si>
    <t>Jorge Brian Gonzalez</t>
  </si>
  <si>
    <t>Gautier</t>
  </si>
  <si>
    <t>Mickey Dewayne Sweatt</t>
  </si>
  <si>
    <t>Bel Air</t>
  </si>
  <si>
    <t>Travis Boyd Bradley</t>
  </si>
  <si>
    <t>Johnstown</t>
  </si>
  <si>
    <t>Cambria</t>
  </si>
  <si>
    <t>Daniel Burkhardt</t>
  </si>
  <si>
    <t>Sergio Ochoa</t>
  </si>
  <si>
    <t>710;319</t>
  </si>
  <si>
    <t>Sims</t>
  </si>
  <si>
    <t>John Alan Chamberlain</t>
  </si>
  <si>
    <t>East Bernstadt</t>
  </si>
  <si>
    <t>Laurel</t>
  </si>
  <si>
    <t>Brandon Stanley</t>
  </si>
  <si>
    <t>Cheektowaga</t>
  </si>
  <si>
    <t>Erie</t>
  </si>
  <si>
    <t>Darrell Bosell</t>
  </si>
  <si>
    <t>Beaumont</t>
  </si>
  <si>
    <t>Herbert Ballance</t>
  </si>
  <si>
    <t>Mark Minnick</t>
  </si>
  <si>
    <t>Bismarck</t>
  </si>
  <si>
    <t>Burleigh</t>
  </si>
  <si>
    <t>James Scott</t>
  </si>
  <si>
    <t>Osvaldo Torres</t>
  </si>
  <si>
    <t>Rochester</t>
  </si>
  <si>
    <t>Philip Vitullo</t>
  </si>
  <si>
    <t>Byron Rosas</t>
  </si>
  <si>
    <t>Randall J. Selsor</t>
  </si>
  <si>
    <t>259;1156;1155</t>
  </si>
  <si>
    <t>John Charles "JC" Graham</t>
  </si>
  <si>
    <t>Carlsbad</t>
  </si>
  <si>
    <t>Daniel H. Chavez Jr.</t>
  </si>
  <si>
    <t>760;759</t>
  </si>
  <si>
    <t>Jeffrey Glen Casale</t>
  </si>
  <si>
    <t>Biloxi</t>
  </si>
  <si>
    <t>Wesley Sheppard</t>
  </si>
  <si>
    <t>Arteair Porter Jr.</t>
  </si>
  <si>
    <t>1163;1164;933</t>
  </si>
  <si>
    <t>Martin Hurtado</t>
  </si>
  <si>
    <t>Jason Meador</t>
  </si>
  <si>
    <t>Colorado City</t>
  </si>
  <si>
    <t>German Gonzalez</t>
  </si>
  <si>
    <t>Tyre Privott</t>
  </si>
  <si>
    <t>Rosalia</t>
  </si>
  <si>
    <t>Butler</t>
  </si>
  <si>
    <t>Manford "Butch" Moore Jr.</t>
  </si>
  <si>
    <t>Clinton</t>
  </si>
  <si>
    <t>DeWitt</t>
  </si>
  <si>
    <t>Jack Goodman</t>
  </si>
  <si>
    <t>1176;1177</t>
  </si>
  <si>
    <t>Teodoro Valencia</t>
  </si>
  <si>
    <t>Peter Gaines</t>
  </si>
  <si>
    <t>Marco Loud</t>
  </si>
  <si>
    <t>Greensboro</t>
  </si>
  <si>
    <t>Guilford</t>
  </si>
  <si>
    <t>Christopher Michael Tokazowski</t>
  </si>
  <si>
    <t>Gevork Alachadzhyan</t>
  </si>
  <si>
    <t>Addison</t>
  </si>
  <si>
    <t>Jose Raul Cruz</t>
  </si>
  <si>
    <t>Joshua Grubb</t>
  </si>
  <si>
    <t>Piedmont</t>
  </si>
  <si>
    <t>Wesley Chad Deerman</t>
  </si>
  <si>
    <t>Keith Montgomery Jr.</t>
  </si>
  <si>
    <t>Vancouver</t>
  </si>
  <si>
    <t>Amy Jean McCoy</t>
  </si>
  <si>
    <t>Jacai Colson</t>
  </si>
  <si>
    <t>Lamar Harris</t>
  </si>
  <si>
    <t>Russellville</t>
  </si>
  <si>
    <t>Joseph Harris</t>
  </si>
  <si>
    <t>Evansville</t>
  </si>
  <si>
    <t>Daniel J. Wooters</t>
  </si>
  <si>
    <t>Ed Russell McIver Sr.</t>
  </si>
  <si>
    <t>116;1173</t>
  </si>
  <si>
    <t>Cristian Rene Medina</t>
  </si>
  <si>
    <t>Eric Hernandez</t>
  </si>
  <si>
    <t>Anson County</t>
  </si>
  <si>
    <t>Dennis Penny</t>
  </si>
  <si>
    <t>Burnsville</t>
  </si>
  <si>
    <t>Dakota</t>
  </si>
  <si>
    <t>Map Kong</t>
  </si>
  <si>
    <t>Sunny Chin</t>
  </si>
  <si>
    <t>Scott Bennett</t>
  </si>
  <si>
    <t>Christopher Nelms</t>
  </si>
  <si>
    <t>Byron</t>
  </si>
  <si>
    <t>Michael Mallet</t>
  </si>
  <si>
    <t>Idaho Falls</t>
  </si>
  <si>
    <t>Bonneville</t>
  </si>
  <si>
    <t>David Alma Giles</t>
  </si>
  <si>
    <t>India Beaty</t>
  </si>
  <si>
    <t>Joshua Douglas</t>
  </si>
  <si>
    <t>Thurman Reynolds</t>
  </si>
  <si>
    <t>White Plains</t>
  </si>
  <si>
    <t>Hopkins</t>
  </si>
  <si>
    <t>Dylan R. Whitaker</t>
  </si>
  <si>
    <t>Hopewell</t>
  </si>
  <si>
    <t>Hopewell City</t>
  </si>
  <si>
    <t>Boyd Keith Ballard</t>
  </si>
  <si>
    <t>Fort Littleton</t>
  </si>
  <si>
    <t>Clarence Briggs</t>
  </si>
  <si>
    <t>Abraham Martinez</t>
  </si>
  <si>
    <t>124;582</t>
  </si>
  <si>
    <t>Gainesville</t>
  </si>
  <si>
    <t>Robert Dentmond</t>
  </si>
  <si>
    <t>1180;1181</t>
  </si>
  <si>
    <t>Ralph Philip Grenon</t>
  </si>
  <si>
    <t>Stamford</t>
  </si>
  <si>
    <t>Dylan Pape</t>
  </si>
  <si>
    <t>South Greensburg</t>
  </si>
  <si>
    <t>Westmoreland</t>
  </si>
  <si>
    <t>Edward J. Gorinski</t>
  </si>
  <si>
    <t>Ethan James Rincon</t>
  </si>
  <si>
    <t>Fredericksburg</t>
  </si>
  <si>
    <t>Fredericksburg City</t>
  </si>
  <si>
    <t>Travis J. Blair</t>
  </si>
  <si>
    <t>Thornton</t>
  </si>
  <si>
    <t>Daven Scott Hannu</t>
  </si>
  <si>
    <t>Raymond Gonzalez</t>
  </si>
  <si>
    <t>Alexio Allen</t>
  </si>
  <si>
    <t>Braintree</t>
  </si>
  <si>
    <t>Robert L. Dussourd</t>
  </si>
  <si>
    <t>Pawtucket</t>
  </si>
  <si>
    <t>Providence</t>
  </si>
  <si>
    <t>RI</t>
  </si>
  <si>
    <t>Dominique Silva</t>
  </si>
  <si>
    <t>Redlands</t>
  </si>
  <si>
    <t>Andrew Mike</t>
  </si>
  <si>
    <t>Joel A. Gonzales</t>
  </si>
  <si>
    <t>Pueblo of Laguna</t>
  </si>
  <si>
    <t>Mario Sandoval</t>
  </si>
  <si>
    <t>Jermon Seals</t>
  </si>
  <si>
    <t>1200;201;2080</t>
  </si>
  <si>
    <t>Lowell</t>
  </si>
  <si>
    <t>Jose Perez</t>
  </si>
  <si>
    <t>Grundy</t>
  </si>
  <si>
    <t>Buchanan</t>
  </si>
  <si>
    <t>Terrence Shane Blackburn</t>
  </si>
  <si>
    <t>1196;1197</t>
  </si>
  <si>
    <t>Donald Andrew White</t>
  </si>
  <si>
    <t>Patrick Matthew McManamon</t>
  </si>
  <si>
    <t>Lee's Summit</t>
  </si>
  <si>
    <t>Jeffrey Lanahan</t>
  </si>
  <si>
    <t>Loreal Tsingine</t>
  </si>
  <si>
    <t>Robert D. Guerin</t>
  </si>
  <si>
    <t>Kinston</t>
  </si>
  <si>
    <t>Deriante Deon Miller</t>
  </si>
  <si>
    <t>Splendora</t>
  </si>
  <si>
    <t>Earl Ashby</t>
  </si>
  <si>
    <t>Clearlake Park</t>
  </si>
  <si>
    <t>Joseph Louis Melvin</t>
  </si>
  <si>
    <t>Robert Morgan Garrison Jr.</t>
  </si>
  <si>
    <t>Aitkin</t>
  </si>
  <si>
    <t>Denise Fairchild</t>
  </si>
  <si>
    <t>1203;1205</t>
  </si>
  <si>
    <t>Angel Montion</t>
  </si>
  <si>
    <t>Ruben Cossyleon</t>
  </si>
  <si>
    <t>Butts</t>
  </si>
  <si>
    <t>Thomas Lagano</t>
  </si>
  <si>
    <t>Kimani Johnson</t>
  </si>
  <si>
    <t>Matthew Vincent Wood Jr.</t>
  </si>
  <si>
    <t>James Brown III</t>
  </si>
  <si>
    <t>James Craig Simpson</t>
  </si>
  <si>
    <t>Lockhart</t>
  </si>
  <si>
    <t>Jesus Juarez</t>
  </si>
  <si>
    <t>Joel Fabela</t>
  </si>
  <si>
    <t>Cameron Gover</t>
  </si>
  <si>
    <t>Macon County</t>
  </si>
  <si>
    <t>Melissa Boarts</t>
  </si>
  <si>
    <t>Darrin Andrew Martin</t>
  </si>
  <si>
    <t>Eau Claire</t>
  </si>
  <si>
    <t>David Mack</t>
  </si>
  <si>
    <t>Raceland</t>
  </si>
  <si>
    <t>Lafourche</t>
  </si>
  <si>
    <t>Preston Paul Perez Sr.</t>
  </si>
  <si>
    <t>Raul Salvador Marquez Heraldes</t>
  </si>
  <si>
    <t>West Springfield</t>
  </si>
  <si>
    <t>Hampden</t>
  </si>
  <si>
    <t>Peter J. Doherty</t>
  </si>
  <si>
    <t>Kevin Hicks</t>
  </si>
  <si>
    <t>Oak Hill</t>
  </si>
  <si>
    <t>Marvin Cremeans</t>
  </si>
  <si>
    <t>Gallatin</t>
  </si>
  <si>
    <t>Laronda Sweatt</t>
  </si>
  <si>
    <t>1213;1214</t>
  </si>
  <si>
    <t>Cesar Frias</t>
  </si>
  <si>
    <t>Luis Gongora</t>
  </si>
  <si>
    <t>Lance C. McIntire</t>
  </si>
  <si>
    <t>Dazion Flenaugh</t>
  </si>
  <si>
    <t>Lake Hallie</t>
  </si>
  <si>
    <t>Chippewa</t>
  </si>
  <si>
    <t>Melissa M. Abbott</t>
  </si>
  <si>
    <t>Lamont Gulley</t>
  </si>
  <si>
    <t>New Brunswick</t>
  </si>
  <si>
    <t>Diahlo Grant</t>
  </si>
  <si>
    <t>Quron Williams</t>
  </si>
  <si>
    <t>Lonnie Ball</t>
  </si>
  <si>
    <t>Rotterdam</t>
  </si>
  <si>
    <t>Schenectady</t>
  </si>
  <si>
    <t>William Clark</t>
  </si>
  <si>
    <t>Arturo Yobani-Torrez Valdez</t>
  </si>
  <si>
    <t>Efren Eloy Trujillo</t>
  </si>
  <si>
    <t>Pierre Loury</t>
  </si>
  <si>
    <t>Dion Daman</t>
  </si>
  <si>
    <t>Joshua Moreno</t>
  </si>
  <si>
    <t>Noma</t>
  </si>
  <si>
    <t>Holmes</t>
  </si>
  <si>
    <t>Travis Wood</t>
  </si>
  <si>
    <t>Rodney Watts</t>
  </si>
  <si>
    <t>Llano</t>
  </si>
  <si>
    <t>Jeffrey Gray Wise</t>
  </si>
  <si>
    <t>1220;951</t>
  </si>
  <si>
    <t>Sparta</t>
  </si>
  <si>
    <t>Koltlee Whitson</t>
  </si>
  <si>
    <t>McPherson</t>
  </si>
  <si>
    <t>Jeff Robertson</t>
  </si>
  <si>
    <t>Lake Elsinore</t>
  </si>
  <si>
    <t>Clemente Najera</t>
  </si>
  <si>
    <t>David Swatsky</t>
  </si>
  <si>
    <t>Storm Allen Smith Jr.</t>
  </si>
  <si>
    <t>Gerald Robert Boyes</t>
  </si>
  <si>
    <t>2841;1230</t>
  </si>
  <si>
    <t>Kisha Arrone</t>
  </si>
  <si>
    <t>Eric John Wilson</t>
  </si>
  <si>
    <t>Vineland</t>
  </si>
  <si>
    <t>Richard Bard Jr.</t>
  </si>
  <si>
    <t>George Tillman</t>
  </si>
  <si>
    <t>Rensselaer</t>
  </si>
  <si>
    <t>Edson Thevenin</t>
  </si>
  <si>
    <t>Greenbelt</t>
  </si>
  <si>
    <t>Rico Don Rae Johnson</t>
  </si>
  <si>
    <t>Mableton</t>
  </si>
  <si>
    <t>Demetrius Dorsey</t>
  </si>
  <si>
    <t>Sylasone Ackhavong</t>
  </si>
  <si>
    <t>Jorevis Scruggs</t>
  </si>
  <si>
    <t>Daniel Eric Blackmon</t>
  </si>
  <si>
    <t>Francis Scot Dufore</t>
  </si>
  <si>
    <t>Perryville</t>
  </si>
  <si>
    <t>Jackie Lee Kirkham</t>
  </si>
  <si>
    <t>Everett</t>
  </si>
  <si>
    <t>Mario Mejia Martinez</t>
  </si>
  <si>
    <t>Tyler Hunkin</t>
  </si>
  <si>
    <t>Berne</t>
  </si>
  <si>
    <t>Carl Baranishyn</t>
  </si>
  <si>
    <t>Demarcus Semer</t>
  </si>
  <si>
    <t>Mitchell Oakley</t>
  </si>
  <si>
    <t>Antigo</t>
  </si>
  <si>
    <t>Langlade</t>
  </si>
  <si>
    <t>Jakob E. Wagner</t>
  </si>
  <si>
    <t>Eric C. Wakup</t>
  </si>
  <si>
    <t>Fayetteville</t>
  </si>
  <si>
    <t>Willie Tillman</t>
  </si>
  <si>
    <t>East Flat Rock</t>
  </si>
  <si>
    <t>Kay Frances Campbell</t>
  </si>
  <si>
    <t>Robin Barber</t>
  </si>
  <si>
    <t>Joshua Brooks</t>
  </si>
  <si>
    <t>Jacquelyn Burke</t>
  </si>
  <si>
    <t>Kingsbury</t>
  </si>
  <si>
    <t>Guadalupe</t>
  </si>
  <si>
    <t>Darrel S. Machemehl</t>
  </si>
  <si>
    <t>Cin Lam Mung</t>
  </si>
  <si>
    <t>Westminster</t>
  </si>
  <si>
    <t>Damon Blair</t>
  </si>
  <si>
    <t>Milcreek</t>
  </si>
  <si>
    <t>David Shane Anderson</t>
  </si>
  <si>
    <t>Kendar del Rosario</t>
  </si>
  <si>
    <t>Lee Easter</t>
  </si>
  <si>
    <t>Michael Kurtz</t>
  </si>
  <si>
    <t>Ashtian Barnes</t>
  </si>
  <si>
    <t>Hinds</t>
  </si>
  <si>
    <t>Jeffrey Darrell Hobbs</t>
  </si>
  <si>
    <t>Wausau</t>
  </si>
  <si>
    <t>Marathon</t>
  </si>
  <si>
    <t>Oswald Mattner</t>
  </si>
  <si>
    <t>Mark Daniel Bess</t>
  </si>
  <si>
    <t>Bender Dass</t>
  </si>
  <si>
    <t>Marion Habana</t>
  </si>
  <si>
    <t>Charlin Charles</t>
  </si>
  <si>
    <t>Alamo</t>
  </si>
  <si>
    <t>Crockett</t>
  </si>
  <si>
    <t>Ronald Branch</t>
  </si>
  <si>
    <t>1243;1244</t>
  </si>
  <si>
    <t>Reginald Darnell Dogan</t>
  </si>
  <si>
    <t>Raymond Hopper</t>
  </si>
  <si>
    <t>Richard Ferretti</t>
  </si>
  <si>
    <t>Burien</t>
  </si>
  <si>
    <t>Cayce A. DiTullio</t>
  </si>
  <si>
    <t>Temecula</t>
  </si>
  <si>
    <t>Matthew Tucker</t>
  </si>
  <si>
    <t>Buffalo</t>
  </si>
  <si>
    <t>Gerry J. Thompson</t>
  </si>
  <si>
    <t>Gretna</t>
  </si>
  <si>
    <t>Corey DiGiovanni</t>
  </si>
  <si>
    <t>Burt Johnson</t>
  </si>
  <si>
    <t>Deresha Armstrong</t>
  </si>
  <si>
    <t>Weirton</t>
  </si>
  <si>
    <t>Ronald D. Williams Jr.</t>
  </si>
  <si>
    <t>Lake Stevens</t>
  </si>
  <si>
    <t>Nathan Q. Cates</t>
  </si>
  <si>
    <t>522;1869</t>
  </si>
  <si>
    <t>Alton Fitzgerald Witchard</t>
  </si>
  <si>
    <t>Presque Isle</t>
  </si>
  <si>
    <t>Derek J. Sam</t>
  </si>
  <si>
    <t>Lionel Gibson</t>
  </si>
  <si>
    <t>Jaffort Smith</t>
  </si>
  <si>
    <t>Christian Bowman</t>
  </si>
  <si>
    <t>Hog Valley</t>
  </si>
  <si>
    <t>Joseph Napoli</t>
  </si>
  <si>
    <t>Nacogdoches</t>
  </si>
  <si>
    <t>Jamie Stotts</t>
  </si>
  <si>
    <t>1258;1101</t>
  </si>
  <si>
    <t>Arthur R. Williams Jr.</t>
  </si>
  <si>
    <t>Taunton</t>
  </si>
  <si>
    <t>Bristol</t>
  </si>
  <si>
    <t>Arthur DaRosa</t>
  </si>
  <si>
    <t>Stephen Schuster</t>
  </si>
  <si>
    <t>Thongsoune Vilaysane</t>
  </si>
  <si>
    <t>Sean Ryan Mondragon</t>
  </si>
  <si>
    <t>Byng</t>
  </si>
  <si>
    <t>Pontotoc</t>
  </si>
  <si>
    <t>Steve Godfrey</t>
  </si>
  <si>
    <t>Boyle Heights</t>
  </si>
  <si>
    <t>Robert Mark Diaz</t>
  </si>
  <si>
    <t>Jacksonsville</t>
  </si>
  <si>
    <t>Cody Marsh</t>
  </si>
  <si>
    <t>Francis Clark</t>
  </si>
  <si>
    <t>Osteen</t>
  </si>
  <si>
    <t>Jeffrey Sims</t>
  </si>
  <si>
    <t>Stockbridge</t>
  </si>
  <si>
    <t>Henry</t>
  </si>
  <si>
    <t>Ryan Johnson</t>
  </si>
  <si>
    <t>Shawnee National Forest</t>
  </si>
  <si>
    <t>Dracy "Clint" Pendleton</t>
  </si>
  <si>
    <t>Clayton</t>
  </si>
  <si>
    <t>Jabril Robinson</t>
  </si>
  <si>
    <t>Siskiyou County</t>
  </si>
  <si>
    <t>Luke Sanders</t>
  </si>
  <si>
    <t>Garry Conrad Jr.</t>
  </si>
  <si>
    <t>Sullivan</t>
  </si>
  <si>
    <t>Crawford</t>
  </si>
  <si>
    <t>Joseph Weatherby</t>
  </si>
  <si>
    <t>Israel Santos-Banos</t>
  </si>
  <si>
    <t>Jeremias Cruz</t>
  </si>
  <si>
    <t>Jessica Nelson-Williams</t>
  </si>
  <si>
    <t>Jaime Ide</t>
  </si>
  <si>
    <t>Fisty</t>
  </si>
  <si>
    <t>Timothy Brandon Stacy</t>
  </si>
  <si>
    <t>Kentrill William Carraway</t>
  </si>
  <si>
    <t>Joshua Beebee</t>
  </si>
  <si>
    <t>Chesterfield County</t>
  </si>
  <si>
    <t>Norman Campbell</t>
  </si>
  <si>
    <t>Oregon City</t>
  </si>
  <si>
    <t>Travis Moore</t>
  </si>
  <si>
    <t>Flagstaff</t>
  </si>
  <si>
    <t>Mark Nelson</t>
  </si>
  <si>
    <t>Hallandale Beach</t>
  </si>
  <si>
    <t>Michael Eugene Wilson Jr.</t>
  </si>
  <si>
    <t>Oxford</t>
  </si>
  <si>
    <t>Jorge Zambrano</t>
  </si>
  <si>
    <t>Vernell Bing Jr.</t>
  </si>
  <si>
    <t>Bryson Fischer</t>
  </si>
  <si>
    <t>Coconino</t>
  </si>
  <si>
    <t>Verl Bedonie</t>
  </si>
  <si>
    <t>1268;1270</t>
  </si>
  <si>
    <t>Gresham</t>
  </si>
  <si>
    <t>Bodhi Wilson Dean Phelps</t>
  </si>
  <si>
    <t>Harrisonville</t>
  </si>
  <si>
    <t>Cass</t>
  </si>
  <si>
    <t>Leslie Goletz</t>
  </si>
  <si>
    <t>Mario Montoya</t>
  </si>
  <si>
    <t>1114;508</t>
  </si>
  <si>
    <t>Derek Prophet</t>
  </si>
  <si>
    <t>Doll Pierre-Louis</t>
  </si>
  <si>
    <t>Eugene "Geno" Francis Smith</t>
  </si>
  <si>
    <t>Warren Christian</t>
  </si>
  <si>
    <t>Washington Park</t>
  </si>
  <si>
    <t>Devonte Gates</t>
  </si>
  <si>
    <t>2080;1274</t>
  </si>
  <si>
    <t>Solvang</t>
  </si>
  <si>
    <t>Fernando Castro</t>
  </si>
  <si>
    <t>Sneads</t>
  </si>
  <si>
    <t>Tonnia Reshelle Jarvis</t>
  </si>
  <si>
    <t>Socorro</t>
  </si>
  <si>
    <t>Angel Daniel Navarro</t>
  </si>
  <si>
    <t>Terry Edwards</t>
  </si>
  <si>
    <t>Eastaboga</t>
  </si>
  <si>
    <t>Calhoun</t>
  </si>
  <si>
    <t>Dennis Hudson</t>
  </si>
  <si>
    <t>Dennis Humphrey</t>
  </si>
  <si>
    <t>Dionisio Augustine Garza III</t>
  </si>
  <si>
    <t>Deland</t>
  </si>
  <si>
    <t>Donald Edward Brown III</t>
  </si>
  <si>
    <t>John Mark Coffey</t>
  </si>
  <si>
    <t>1278;1199</t>
  </si>
  <si>
    <t>Stoneville</t>
  </si>
  <si>
    <t>Todd Brent Burroughs</t>
  </si>
  <si>
    <t>Tualatin</t>
  </si>
  <si>
    <t>Robert Wickizer</t>
  </si>
  <si>
    <t>70;1295;1296;1276;638</t>
  </si>
  <si>
    <t>Osee Calix</t>
  </si>
  <si>
    <t>Bend</t>
  </si>
  <si>
    <t>Deschutes</t>
  </si>
  <si>
    <t>Nicholas Berger</t>
  </si>
  <si>
    <t>Newnan</t>
  </si>
  <si>
    <t>Berea</t>
  </si>
  <si>
    <t>Daniel Pigg</t>
  </si>
  <si>
    <t>Willie Demetrius James</t>
  </si>
  <si>
    <t>Rodney Rodriguez Smith</t>
  </si>
  <si>
    <t>Wasilla</t>
  </si>
  <si>
    <t>Joshua Smith</t>
  </si>
  <si>
    <t>Hubert Thomas Burns, Jr.</t>
  </si>
  <si>
    <t>Yreka</t>
  </si>
  <si>
    <t>Daniel Jonathan Shaham</t>
  </si>
  <si>
    <t>Demarco Rhymes</t>
  </si>
  <si>
    <t>Larry Dustin Stepp</t>
  </si>
  <si>
    <t>Christopher Michael Moran</t>
  </si>
  <si>
    <t>Henry Green V</t>
  </si>
  <si>
    <t>Kalyp Allen Rapoza</t>
  </si>
  <si>
    <t>Wagoner</t>
  </si>
  <si>
    <t>Andrew Henson</t>
  </si>
  <si>
    <t>Turlock</t>
  </si>
  <si>
    <t>Omar Villagomez</t>
  </si>
  <si>
    <t>Norman</t>
  </si>
  <si>
    <t>Willis N. Walker Jr.</t>
  </si>
  <si>
    <t>William David Powell</t>
  </si>
  <si>
    <t>Carlos Garcia</t>
  </si>
  <si>
    <t>William Michael Hollis</t>
  </si>
  <si>
    <t>James Allen Nickol</t>
  </si>
  <si>
    <t>Port Arthur</t>
  </si>
  <si>
    <t>John Michael Brisco</t>
  </si>
  <si>
    <t>Ishpeming Township</t>
  </si>
  <si>
    <t>Marquette</t>
  </si>
  <si>
    <t>Clifford Tucker</t>
  </si>
  <si>
    <t>Somerton</t>
  </si>
  <si>
    <t>Iredell County</t>
  </si>
  <si>
    <t>Clayton Millsaps</t>
  </si>
  <si>
    <t>Bobby Sanchez</t>
  </si>
  <si>
    <t>Yakima</t>
  </si>
  <si>
    <t>J. Juan Briseno-Ortega</t>
  </si>
  <si>
    <t>Keith Bursey Jr.</t>
  </si>
  <si>
    <t>Tupelo</t>
  </si>
  <si>
    <t>Lyndarius Cortez Witherspoon</t>
  </si>
  <si>
    <t>Maywood</t>
  </si>
  <si>
    <t>Jesus Duran</t>
  </si>
  <si>
    <t>Omar Mateen</t>
  </si>
  <si>
    <t>Eagle Mountain</t>
  </si>
  <si>
    <t>Daniel Bennett Edwards</t>
  </si>
  <si>
    <t>Hiseville</t>
  </si>
  <si>
    <t>Barren</t>
  </si>
  <si>
    <t>John Williams</t>
  </si>
  <si>
    <t>Joshua Sciscm</t>
  </si>
  <si>
    <t>Mobile</t>
  </si>
  <si>
    <t>Michael Moore</t>
  </si>
  <si>
    <t>Tiverton</t>
  </si>
  <si>
    <t>Newport</t>
  </si>
  <si>
    <t>Edward Acquisto</t>
  </si>
  <si>
    <t>1308;1871</t>
  </si>
  <si>
    <t>Kenneth Allen Pointer</t>
  </si>
  <si>
    <t>1169;1310;1311</t>
  </si>
  <si>
    <t>Noel Rodriguez</t>
  </si>
  <si>
    <t>Lafayette</t>
  </si>
  <si>
    <t>Nicholas Ferro</t>
  </si>
  <si>
    <t>Mohammad Moghaddam</t>
  </si>
  <si>
    <t>Chula Vista</t>
  </si>
  <si>
    <t>Fernando Geovanni Llanez</t>
  </si>
  <si>
    <t>Russell Rosser</t>
  </si>
  <si>
    <t>Pembine</t>
  </si>
  <si>
    <t>Michael Rasmussen</t>
  </si>
  <si>
    <t>Silver Bow</t>
  </si>
  <si>
    <t>Peter Grandpre</t>
  </si>
  <si>
    <t>Nicholas Damon</t>
  </si>
  <si>
    <t>Montpelier</t>
  </si>
  <si>
    <t>Williams</t>
  </si>
  <si>
    <t>John Anderson</t>
  </si>
  <si>
    <t>Ronald Delfino</t>
  </si>
  <si>
    <t>William Thomas Hennessey</t>
  </si>
  <si>
    <t>Sergey Makarenko</t>
  </si>
  <si>
    <t>Antwun Shumpert</t>
  </si>
  <si>
    <t>Rashaun Lloyd</t>
  </si>
  <si>
    <t>Fort Walton Beach</t>
  </si>
  <si>
    <t>Anthony Ford</t>
  </si>
  <si>
    <t>Hardeeville</t>
  </si>
  <si>
    <t>Raufeal M. Bostick</t>
  </si>
  <si>
    <t>1317;1318</t>
  </si>
  <si>
    <t>Lake Havasu City</t>
  </si>
  <si>
    <t>Devin Christopher Scott</t>
  </si>
  <si>
    <t>Peterborough</t>
  </si>
  <si>
    <t>Lane Lesko</t>
  </si>
  <si>
    <t>Jeff Hyde</t>
  </si>
  <si>
    <t>1323;1324;1325;647</t>
  </si>
  <si>
    <t>Lawndale</t>
  </si>
  <si>
    <t>Pedro Cruz-Amado</t>
  </si>
  <si>
    <t>Josiah Williams</t>
  </si>
  <si>
    <t>Isaiah Core III</t>
  </si>
  <si>
    <t>Wellington</t>
  </si>
  <si>
    <t>Roger Ponce</t>
  </si>
  <si>
    <t>Walls</t>
  </si>
  <si>
    <t>Quencezola Maurice Splunge</t>
  </si>
  <si>
    <t>1328;1329</t>
  </si>
  <si>
    <t>Deravis Caine Rogers</t>
  </si>
  <si>
    <t>Bellville</t>
  </si>
  <si>
    <t>Shaun Trevor Walke</t>
  </si>
  <si>
    <t>1333;1334</t>
  </si>
  <si>
    <t>Jay Anderson</t>
  </si>
  <si>
    <t>Belleville</t>
  </si>
  <si>
    <t>Angelo Brown</t>
  </si>
  <si>
    <t>Grant</t>
  </si>
  <si>
    <t>Josh Herrera</t>
  </si>
  <si>
    <t>Paterson</t>
  </si>
  <si>
    <t>Passaic</t>
  </si>
  <si>
    <t>Ismael Miranda</t>
  </si>
  <si>
    <t>Farmington</t>
  </si>
  <si>
    <t>Randy Blecher</t>
  </si>
  <si>
    <t>Fulshear</t>
  </si>
  <si>
    <t>Christy Sheats</t>
  </si>
  <si>
    <t>Miguel Angel Chavez-Angles</t>
  </si>
  <si>
    <t>Riverview</t>
  </si>
  <si>
    <t>Jamil Alejandro Valladares</t>
  </si>
  <si>
    <t>Dylan Noble</t>
  </si>
  <si>
    <t>Pinellas Park</t>
  </si>
  <si>
    <t>Waldemar Bogusiewicz</t>
  </si>
  <si>
    <t>Rodrigo Guardiola</t>
  </si>
  <si>
    <t>Columbia Township</t>
  </si>
  <si>
    <t>Terry Lynn Maurer</t>
  </si>
  <si>
    <t>1336;1358</t>
  </si>
  <si>
    <t>Thomaston</t>
  </si>
  <si>
    <t>Litchfield</t>
  </si>
  <si>
    <t>Daniel Reyes</t>
  </si>
  <si>
    <t>Germichael Kennedy</t>
  </si>
  <si>
    <t>Dolton</t>
  </si>
  <si>
    <t>Donte L. Johnson</t>
  </si>
  <si>
    <t>Michael Disbrowe</t>
  </si>
  <si>
    <t>Sherman Evans</t>
  </si>
  <si>
    <t>Cochran</t>
  </si>
  <si>
    <t>Bleckley</t>
  </si>
  <si>
    <t>Blake Peacock</t>
  </si>
  <si>
    <t>Laguna Pueblo</t>
  </si>
  <si>
    <t>Cibola</t>
  </si>
  <si>
    <t>Travis Vierra</t>
  </si>
  <si>
    <t>Frederica</t>
  </si>
  <si>
    <t>Raymond Hutson</t>
  </si>
  <si>
    <t>Barry Prak</t>
  </si>
  <si>
    <t>1345;519</t>
  </si>
  <si>
    <t>Walden Dang</t>
  </si>
  <si>
    <t>Barbourville</t>
  </si>
  <si>
    <t>Jessie J. Mills</t>
  </si>
  <si>
    <t>Ouachita Parish</t>
  </si>
  <si>
    <t>Ouachita</t>
  </si>
  <si>
    <t>Tyrone Reado</t>
  </si>
  <si>
    <t>Fort Madison</t>
  </si>
  <si>
    <t>Lafayette Evans</t>
  </si>
  <si>
    <t>Michael William Schumacher</t>
  </si>
  <si>
    <t>Kawme Dejuan Patrick</t>
  </si>
  <si>
    <t>Park County</t>
  </si>
  <si>
    <t>Tristan Vilters</t>
  </si>
  <si>
    <t>Jasen Scott Ramirez</t>
  </si>
  <si>
    <t>Landrum</t>
  </si>
  <si>
    <t>Alexis George Mishtowt</t>
  </si>
  <si>
    <t>Steven McQueen</t>
  </si>
  <si>
    <t>1354;663</t>
  </si>
  <si>
    <t>Helmut Wihowski</t>
  </si>
  <si>
    <t>Asheville</t>
  </si>
  <si>
    <t>Jai Lateef Solveig Williams</t>
  </si>
  <si>
    <t>Jonathan Lane Justiss</t>
  </si>
  <si>
    <t>New Iberia</t>
  </si>
  <si>
    <t>Iberia</t>
  </si>
  <si>
    <t>Shannon Labit</t>
  </si>
  <si>
    <t>Raul Saavedra-Vargas</t>
  </si>
  <si>
    <t>Fullerton</t>
  </si>
  <si>
    <t>Pedro Villanueva</t>
  </si>
  <si>
    <t>William Tracy Patterson</t>
  </si>
  <si>
    <t>Anthony Nunez</t>
  </si>
  <si>
    <t>Sidney Washington</t>
  </si>
  <si>
    <t>Rosser</t>
  </si>
  <si>
    <t>Kaufman</t>
  </si>
  <si>
    <t>Alton Sterling</t>
  </si>
  <si>
    <t>Joshua Bolster</t>
  </si>
  <si>
    <t>Sam Newby</t>
  </si>
  <si>
    <t>Yuma</t>
  </si>
  <si>
    <t>Melissa Ventura</t>
  </si>
  <si>
    <t>Falcon Heights</t>
  </si>
  <si>
    <t>Philando Castile</t>
  </si>
  <si>
    <t>Rush Springs</t>
  </si>
  <si>
    <t>Thomas Vandemark</t>
  </si>
  <si>
    <t>Bell</t>
  </si>
  <si>
    <t>Vinson Lee Ramos</t>
  </si>
  <si>
    <t>Clovis</t>
  </si>
  <si>
    <t>Adam Smith</t>
  </si>
  <si>
    <t>Selma</t>
  </si>
  <si>
    <t>Earnest Fells</t>
  </si>
  <si>
    <t>Abraham Smith</t>
  </si>
  <si>
    <t>Broken Bow</t>
  </si>
  <si>
    <t>McCurtain</t>
  </si>
  <si>
    <t>Andre Johnson</t>
  </si>
  <si>
    <t>1365;1366;1367</t>
  </si>
  <si>
    <t>Alva Burnett Braziel</t>
  </si>
  <si>
    <t>Joseph Mann</t>
  </si>
  <si>
    <t>East St. Louis</t>
  </si>
  <si>
    <t>Jason Brooks</t>
  </si>
  <si>
    <t>Romulus</t>
  </si>
  <si>
    <t>Pablo Medina</t>
  </si>
  <si>
    <t>Orville Edwards</t>
  </si>
  <si>
    <t>St. Joseph</t>
  </si>
  <si>
    <t>Larry Darnell Gordon</t>
  </si>
  <si>
    <t>Benjamin Zeckovic</t>
  </si>
  <si>
    <t>Donald S. Myers</t>
  </si>
  <si>
    <t>Middletown</t>
  </si>
  <si>
    <t>Richard G. Dinneny</t>
  </si>
  <si>
    <t>Dayten Ernest Harper</t>
  </si>
  <si>
    <t>Peachland</t>
  </si>
  <si>
    <t>Bobby Horne</t>
  </si>
  <si>
    <t>Lake Asbury</t>
  </si>
  <si>
    <t>Billy D. Smith</t>
  </si>
  <si>
    <t>Cody Wayne Jarrett</t>
  </si>
  <si>
    <t>Little Egg Harbor Township</t>
  </si>
  <si>
    <t>Patrick Fennell</t>
  </si>
  <si>
    <t>Sheboygan</t>
  </si>
  <si>
    <t>Kevin Higgins</t>
  </si>
  <si>
    <t>Michael Ray Ramsey Jr.</t>
  </si>
  <si>
    <t>Jermaine Johnson</t>
  </si>
  <si>
    <t>Gavin Eugene Long</t>
  </si>
  <si>
    <t>Jerry Brimer</t>
  </si>
  <si>
    <t>Javier Garcia Gaona</t>
  </si>
  <si>
    <t>Derek Love</t>
  </si>
  <si>
    <t>BJ Medeiros</t>
  </si>
  <si>
    <t>Buckhannon</t>
  </si>
  <si>
    <t>Paul Edward Yacabitis</t>
  </si>
  <si>
    <t>Austin Jerry Lee Howard Jr.</t>
  </si>
  <si>
    <t>Bernard Wells III</t>
  </si>
  <si>
    <t>Steven Alfred Longoria</t>
  </si>
  <si>
    <t>Robert Lee Lourenco Jr.</t>
  </si>
  <si>
    <t>Gallup</t>
  </si>
  <si>
    <t>McKinley</t>
  </si>
  <si>
    <t>Alvin R. Sylversmythe</t>
  </si>
  <si>
    <t>Jeff Cornell Tyson</t>
  </si>
  <si>
    <t>Richard Risher Jr.</t>
  </si>
  <si>
    <t>Pine River</t>
  </si>
  <si>
    <t>Scot Minard</t>
  </si>
  <si>
    <t>1506;1251;1380</t>
  </si>
  <si>
    <t>Juan Reynaldo Duran</t>
  </si>
  <si>
    <t>Metairie</t>
  </si>
  <si>
    <t>Devon Martes</t>
  </si>
  <si>
    <t>Dalvin Hollins</t>
  </si>
  <si>
    <t>Dylan Liberti</t>
  </si>
  <si>
    <t>Saddam Trejeda-Campos</t>
  </si>
  <si>
    <t>Malta</t>
  </si>
  <si>
    <t>Phillips</t>
  </si>
  <si>
    <t>Emil Ambrose Mecklenburg</t>
  </si>
  <si>
    <t>Estill Springs</t>
  </si>
  <si>
    <t>Michael Adams</t>
  </si>
  <si>
    <t>Sparks</t>
  </si>
  <si>
    <t>Jorge Moreno-Aguirre</t>
  </si>
  <si>
    <t>La Quinta</t>
  </si>
  <si>
    <t>Jeffrey Smith</t>
  </si>
  <si>
    <t>Paul O'Neal</t>
  </si>
  <si>
    <t>Jesus Rael</t>
  </si>
  <si>
    <t>Compton</t>
  </si>
  <si>
    <t>Donnell Thompson Jr.</t>
  </si>
  <si>
    <t>City Terrace</t>
  </si>
  <si>
    <t>Omar Gonzalez</t>
  </si>
  <si>
    <t>Amanda Page Bivens</t>
  </si>
  <si>
    <t>Pleasant Hill</t>
  </si>
  <si>
    <t>Northampton</t>
  </si>
  <si>
    <t>Melvin Faison</t>
  </si>
  <si>
    <t>Phelps</t>
  </si>
  <si>
    <t>John Casey</t>
  </si>
  <si>
    <t>Wapato</t>
  </si>
  <si>
    <t>Mario Martinez Torres</t>
  </si>
  <si>
    <t>Limichael Shine</t>
  </si>
  <si>
    <t>Korryn Gaines</t>
  </si>
  <si>
    <t>Edmund</t>
  </si>
  <si>
    <t>Bryan N. Byrd</t>
  </si>
  <si>
    <t>Stafford</t>
  </si>
  <si>
    <t>Kenneth Eugene Bonanno</t>
  </si>
  <si>
    <t>Richard Swihart</t>
  </si>
  <si>
    <t>Lake City</t>
  </si>
  <si>
    <t>Richard Lance London</t>
  </si>
  <si>
    <t>Adam Jo Klimek</t>
  </si>
  <si>
    <t>DeMarco Newman</t>
  </si>
  <si>
    <t>Hammett</t>
  </si>
  <si>
    <t>Matthew David Conrad</t>
  </si>
  <si>
    <t>Castaic</t>
  </si>
  <si>
    <t>William Bowers</t>
  </si>
  <si>
    <t>Clearfield</t>
  </si>
  <si>
    <t>Benjamin William Heaton</t>
  </si>
  <si>
    <t>1450;491;1451</t>
  </si>
  <si>
    <t>Bradley Carey</t>
  </si>
  <si>
    <t>1392;1390;1391</t>
  </si>
  <si>
    <t>Scott County</t>
  </si>
  <si>
    <t>E.J. Walters Jr.</t>
  </si>
  <si>
    <t>Aldie</t>
  </si>
  <si>
    <t>Loudoun</t>
  </si>
  <si>
    <t>Johannes Wood</t>
  </si>
  <si>
    <t>East Point</t>
  </si>
  <si>
    <t>Jamarion Rashad Robinson</t>
  </si>
  <si>
    <t>Santee</t>
  </si>
  <si>
    <t>David Michael Moya</t>
  </si>
  <si>
    <t>Beaver Dam</t>
  </si>
  <si>
    <t>Dodge</t>
  </si>
  <si>
    <t>James Quealy</t>
  </si>
  <si>
    <t>1400;1401</t>
  </si>
  <si>
    <t>Jawari Porter</t>
  </si>
  <si>
    <t>Harrisburg</t>
  </si>
  <si>
    <t>Earl Pinckney</t>
  </si>
  <si>
    <t>Darnell Wicker</t>
  </si>
  <si>
    <t>Michael McClurg</t>
  </si>
  <si>
    <t>Wilkesboro</t>
  </si>
  <si>
    <t>James Eugene Burgess</t>
  </si>
  <si>
    <t>Georgetown</t>
  </si>
  <si>
    <t>Scott</t>
  </si>
  <si>
    <t>Juan J. Godines</t>
  </si>
  <si>
    <t>Little Mountain</t>
  </si>
  <si>
    <t>James W. Jennings Jr.</t>
  </si>
  <si>
    <t>Circleville</t>
  </si>
  <si>
    <t>Ronald Smith</t>
  </si>
  <si>
    <t>Jesse James Romero</t>
  </si>
  <si>
    <t>Jeffrey Allen Morris</t>
  </si>
  <si>
    <t>Tukwila</t>
  </si>
  <si>
    <t>Jeff Martelli</t>
  </si>
  <si>
    <t>Vista</t>
  </si>
  <si>
    <t>Sergio Daniel Weick</t>
  </si>
  <si>
    <t>Plaquemine</t>
  </si>
  <si>
    <t>Iberville</t>
  </si>
  <si>
    <t>Tommy Seneca</t>
  </si>
  <si>
    <t>Jesus Armando Carillo</t>
  </si>
  <si>
    <t>Dominic Rollice</t>
  </si>
  <si>
    <t>Sylville Smith</t>
  </si>
  <si>
    <t>Ruben Horacio Strand Alvear</t>
  </si>
  <si>
    <t>Perry Lee Heitman</t>
  </si>
  <si>
    <t>Hayward</t>
  </si>
  <si>
    <t>Eric Ortega Soto</t>
  </si>
  <si>
    <t>Falls Church</t>
  </si>
  <si>
    <t>Fairfax</t>
  </si>
  <si>
    <t>Jovany Martinez</t>
  </si>
  <si>
    <t>Counce</t>
  </si>
  <si>
    <t>Danny Pirtle</t>
  </si>
  <si>
    <t>Rome</t>
  </si>
  <si>
    <t>Ashtabula</t>
  </si>
  <si>
    <t>Michael S. Martin</t>
  </si>
  <si>
    <t>Lenoir</t>
  </si>
  <si>
    <t>Carl Nivens</t>
  </si>
  <si>
    <t>Apache Junction</t>
  </si>
  <si>
    <t>Larry Eugene Kurtley Jr.</t>
  </si>
  <si>
    <t>Colby Friday</t>
  </si>
  <si>
    <t>Marcos Antonio Gastelum</t>
  </si>
  <si>
    <t>Kenney Watkins</t>
  </si>
  <si>
    <t>John O'Handley</t>
  </si>
  <si>
    <t>Omer Ismail Ali</t>
  </si>
  <si>
    <t>Francisco Villarreal</t>
  </si>
  <si>
    <t>Daniel Kevin Harris</t>
  </si>
  <si>
    <t>Antelope</t>
  </si>
  <si>
    <t>Chad Irwin</t>
  </si>
  <si>
    <t>Hays</t>
  </si>
  <si>
    <t>Joseph Weber</t>
  </si>
  <si>
    <t>Poway</t>
  </si>
  <si>
    <t>Trenton Lohman</t>
  </si>
  <si>
    <t>David Klassen</t>
  </si>
  <si>
    <t>McKinneyville</t>
  </si>
  <si>
    <t>Runnels</t>
  </si>
  <si>
    <t>David Fulton</t>
  </si>
  <si>
    <t>1425;1426</t>
  </si>
  <si>
    <t>East Hollywood</t>
  </si>
  <si>
    <t>Marcelo Luna</t>
  </si>
  <si>
    <t>Jorge Ceniceros</t>
  </si>
  <si>
    <t>New London</t>
  </si>
  <si>
    <t>Outagamie</t>
  </si>
  <si>
    <t>Kole B. Knight</t>
  </si>
  <si>
    <t>Kyle Zimbelman</t>
  </si>
  <si>
    <t>East Ridge</t>
  </si>
  <si>
    <t>Todd P. Browning</t>
  </si>
  <si>
    <t>Pedro Montanez</t>
  </si>
  <si>
    <t>Juan Gabriel Torres</t>
  </si>
  <si>
    <t>Kelley Brandon Forte</t>
  </si>
  <si>
    <t>Myra</t>
  </si>
  <si>
    <t>Cooke</t>
  </si>
  <si>
    <t>Bobby Lyn Buck</t>
  </si>
  <si>
    <t>Oak Cliff</t>
  </si>
  <si>
    <t>Elias Portillo</t>
  </si>
  <si>
    <t>William Charbonneau</t>
  </si>
  <si>
    <t>Jeffrey Darren Hosea</t>
  </si>
  <si>
    <t>Jerry Lee Jackson</t>
  </si>
  <si>
    <t>Donta Taylor</t>
  </si>
  <si>
    <t>David Coborubio</t>
  </si>
  <si>
    <t>Matthew Gibbon</t>
  </si>
  <si>
    <t>Angel Torres Jr.</t>
  </si>
  <si>
    <t>Terry Salazar</t>
  </si>
  <si>
    <t>Darrel Hetrick</t>
  </si>
  <si>
    <t>Eagan</t>
  </si>
  <si>
    <t>Justin Kulhanek-Derks</t>
  </si>
  <si>
    <t>Jaqwan Julius Terry</t>
  </si>
  <si>
    <t>Michael Peacor</t>
  </si>
  <si>
    <t>Paula Dell Phillips</t>
  </si>
  <si>
    <t>James Robert Richards, Jr.</t>
  </si>
  <si>
    <t>Graham</t>
  </si>
  <si>
    <t>Justin Baker</t>
  </si>
  <si>
    <t>Levonia Riggins</t>
  </si>
  <si>
    <t>Harker Heights</t>
  </si>
  <si>
    <t>Lyle Patrick Blanchard</t>
  </si>
  <si>
    <t>Gregory Mathis</t>
  </si>
  <si>
    <t>Michael Ferguson</t>
  </si>
  <si>
    <t>McDowell</t>
  </si>
  <si>
    <t>Barry</t>
  </si>
  <si>
    <t>Thomas E. Sekscinski</t>
  </si>
  <si>
    <t>Sylvania Township</t>
  </si>
  <si>
    <t>Ed Holup</t>
  </si>
  <si>
    <t>Caleb J. Douglas</t>
  </si>
  <si>
    <t>Joshua Quintero</t>
  </si>
  <si>
    <t>Huntington Park</t>
  </si>
  <si>
    <t>Alamogordo</t>
  </si>
  <si>
    <t>Otero</t>
  </si>
  <si>
    <t>Joseph Moreno</t>
  </si>
  <si>
    <t>Randall Rodick</t>
  </si>
  <si>
    <t>Round Lake</t>
  </si>
  <si>
    <t>Michael Robert Musson</t>
  </si>
  <si>
    <t>Michael Thompson Jr.</t>
  </si>
  <si>
    <t>Jerome Damon</t>
  </si>
  <si>
    <t>East Wenatchee</t>
  </si>
  <si>
    <t>Cameron Ayers</t>
  </si>
  <si>
    <t>Donny Max Daugherty</t>
  </si>
  <si>
    <t>Temple</t>
  </si>
  <si>
    <t>Jeremiah Richard Ramirez</t>
  </si>
  <si>
    <t>951;1439</t>
  </si>
  <si>
    <t>Jose Romero</t>
  </si>
  <si>
    <t>Simon Gomez</t>
  </si>
  <si>
    <t>Moses Ruben</t>
  </si>
  <si>
    <t>Cesar Garcia</t>
  </si>
  <si>
    <t>David L. Anderson</t>
  </si>
  <si>
    <t>Spencer</t>
  </si>
  <si>
    <t>Roane</t>
  </si>
  <si>
    <t>Bernard Cottrell</t>
  </si>
  <si>
    <t>Steven Del Rio</t>
  </si>
  <si>
    <t>Gray</t>
  </si>
  <si>
    <t>Larry Grant Whitehead</t>
  </si>
  <si>
    <t>Dylan Papa</t>
  </si>
  <si>
    <t>Dougherty</t>
  </si>
  <si>
    <t>Robert Lee Brown</t>
  </si>
  <si>
    <t>Titusville</t>
  </si>
  <si>
    <t>Jesse Daniel Joynt</t>
  </si>
  <si>
    <t>Sadiq Bishara-Abaker Idris</t>
  </si>
  <si>
    <t>Francis Perry</t>
  </si>
  <si>
    <t>Delhi</t>
  </si>
  <si>
    <t>Jose Torres</t>
  </si>
  <si>
    <t>Crittenden</t>
  </si>
  <si>
    <t>Ricardo Tenorio</t>
  </si>
  <si>
    <t>Auburn</t>
  </si>
  <si>
    <t>Travis Ell</t>
  </si>
  <si>
    <t>Gregory Frazier</t>
  </si>
  <si>
    <t>Dennis Claude Stanley</t>
  </si>
  <si>
    <t>Adrian Joseph Shaffer</t>
  </si>
  <si>
    <t>Terrence Sterling</t>
  </si>
  <si>
    <t>Eugene Craig</t>
  </si>
  <si>
    <t>3152;27</t>
  </si>
  <si>
    <t>Markell Bivins</t>
  </si>
  <si>
    <t>Christian Vargas</t>
  </si>
  <si>
    <t>Tyre King</t>
  </si>
  <si>
    <t>Robert Carrillo</t>
  </si>
  <si>
    <t>Morgan Wayne Crocker Jr.</t>
  </si>
  <si>
    <t>Weeki Wachi</t>
  </si>
  <si>
    <t>Joseph Allen Schlosser</t>
  </si>
  <si>
    <t>Big Bear</t>
  </si>
  <si>
    <t>Thomas P. Mone III</t>
  </si>
  <si>
    <t>1066;1454</t>
  </si>
  <si>
    <t>Terence Crutcher</t>
  </si>
  <si>
    <t>Winooski</t>
  </si>
  <si>
    <t>Jesse Beshaw</t>
  </si>
  <si>
    <t>Lucas Anderson</t>
  </si>
  <si>
    <t>Robert Duh</t>
  </si>
  <si>
    <t>Nicholas Glenn</t>
  </si>
  <si>
    <t>Robert Young</t>
  </si>
  <si>
    <t>Rutherfordton</t>
  </si>
  <si>
    <t>Rutherford</t>
  </si>
  <si>
    <t>William Joseph Ryan</t>
  </si>
  <si>
    <t>St. Cloud</t>
  </si>
  <si>
    <t>Stearns</t>
  </si>
  <si>
    <t>Dahir Adan</t>
  </si>
  <si>
    <t>Philip Hasan</t>
  </si>
  <si>
    <t>Spring</t>
  </si>
  <si>
    <t>Michelle Miller</t>
  </si>
  <si>
    <t>Logan Canyon</t>
  </si>
  <si>
    <t>Emery</t>
  </si>
  <si>
    <t>Jeremy Ray Swenson</t>
  </si>
  <si>
    <t>Wood County</t>
  </si>
  <si>
    <t>Gary Don Lafon</t>
  </si>
  <si>
    <t>Decatur County</t>
  </si>
  <si>
    <t>Charles Dove</t>
  </si>
  <si>
    <t>Port St. Lucie</t>
  </si>
  <si>
    <t>Joshua Scott</t>
  </si>
  <si>
    <t>Keith Lamont Scott</t>
  </si>
  <si>
    <t>Sandy Joe Duke</t>
  </si>
  <si>
    <t>Thomas Tucker Jr.</t>
  </si>
  <si>
    <t>Austin M. Baier</t>
  </si>
  <si>
    <t>Fair Oaks</t>
  </si>
  <si>
    <t>Jesse Ataway</t>
  </si>
  <si>
    <t>Pikesville</t>
  </si>
  <si>
    <t>Oddis Bernard Colvin Jr.</t>
  </si>
  <si>
    <t>Christopher Contreras</t>
  </si>
  <si>
    <t>Claremont</t>
  </si>
  <si>
    <t>Cody Lafont</t>
  </si>
  <si>
    <t>Garden City</t>
  </si>
  <si>
    <t>Anthony Ray Bauer</t>
  </si>
  <si>
    <t>1466;349</t>
  </si>
  <si>
    <t>Little Rock</t>
  </si>
  <si>
    <t>Leeland White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</si>
  <si>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</si>
  <si>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</si>
  <si>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</si>
  <si>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</si>
  <si>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</si>
  <si>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</si>
  <si>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</si>
  <si>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Groveton</t>
  </si>
  <si>
    <t>Trinity</t>
  </si>
  <si>
    <t>Clayton Eugene Baker</t>
  </si>
  <si>
    <t>George Richards-Meyers</t>
  </si>
  <si>
    <t>Campobello</t>
  </si>
  <si>
    <t>Douglas Marrickus Rainey</t>
  </si>
  <si>
    <t>Richard Parent</t>
  </si>
  <si>
    <t>Najier Salaam</t>
  </si>
  <si>
    <t>Jacquarius M. Robinson</t>
  </si>
  <si>
    <t>Hometown</t>
  </si>
  <si>
    <t>Joshua Allen Perry</t>
  </si>
  <si>
    <t>Carnell Snell Jr.</t>
  </si>
  <si>
    <t>Daniel Perez</t>
  </si>
  <si>
    <t>Markham</t>
  </si>
  <si>
    <t>Donte T. Jones</t>
  </si>
  <si>
    <t>Robert Dapkus</t>
  </si>
  <si>
    <t>Ventnor</t>
  </si>
  <si>
    <t>John H. Fetter</t>
  </si>
  <si>
    <t>1474;1475;636</t>
  </si>
  <si>
    <t>Isaias Salgado</t>
  </si>
  <si>
    <t>Springdale</t>
  </si>
  <si>
    <t>Zachary Sutton</t>
  </si>
  <si>
    <t>Hessel</t>
  </si>
  <si>
    <t>Mackinac</t>
  </si>
  <si>
    <t>Dean Bruning</t>
  </si>
  <si>
    <t>Brandon Simmons</t>
  </si>
  <si>
    <t>1272;1478</t>
  </si>
  <si>
    <t>Moncks Corner</t>
  </si>
  <si>
    <t>Lucas M. Felkel</t>
  </si>
  <si>
    <t>Larry Daniel Matthews</t>
  </si>
  <si>
    <t>Joseph S. Schroeder</t>
  </si>
  <si>
    <t>Killeen</t>
  </si>
  <si>
    <t>Lauderdale</t>
  </si>
  <si>
    <t>Eddie Collins</t>
  </si>
  <si>
    <t>Christopher Darnell Shackleford</t>
  </si>
  <si>
    <t>Thomas Jeffery Burns</t>
  </si>
  <si>
    <t>Federal Way</t>
  </si>
  <si>
    <t>Ricardo Hernandez</t>
  </si>
  <si>
    <t>Wetumka</t>
  </si>
  <si>
    <t>Hughes</t>
  </si>
  <si>
    <t>Dylan Rogers</t>
  </si>
  <si>
    <t>Kim Jackson</t>
  </si>
  <si>
    <t>Charles Antrup</t>
  </si>
  <si>
    <t>Deric J. Brown</t>
  </si>
  <si>
    <t>Luis Michael Hoff</t>
  </si>
  <si>
    <t>Lumberton</t>
  </si>
  <si>
    <t>Robeson</t>
  </si>
  <si>
    <t>Dennis Hunt</t>
  </si>
  <si>
    <t>Irvine</t>
  </si>
  <si>
    <t>Maurico Barron</t>
  </si>
  <si>
    <t>Kheyanev Littledog</t>
  </si>
  <si>
    <t>Westlake</t>
  </si>
  <si>
    <t>Morrow</t>
  </si>
  <si>
    <t>Devan Desnoyers</t>
  </si>
  <si>
    <t>Michael L. Taylor</t>
  </si>
  <si>
    <t>Concord</t>
  </si>
  <si>
    <t>Dominick Musulman</t>
  </si>
  <si>
    <t>Livingston Parish</t>
  </si>
  <si>
    <t>Blaine J. Beason</t>
  </si>
  <si>
    <t>Kirk Figueroa</t>
  </si>
  <si>
    <t>Morehead</t>
  </si>
  <si>
    <t>Rowan</t>
  </si>
  <si>
    <t>Matthew Brewer</t>
  </si>
  <si>
    <t>Rex Vance Wilson</t>
  </si>
  <si>
    <t>Grants Pass</t>
  </si>
  <si>
    <t>Shawn Pappe</t>
  </si>
  <si>
    <t>Patrick D. Reddeck</t>
  </si>
  <si>
    <t>Chaz Logan York</t>
  </si>
  <si>
    <t>George Zapata</t>
  </si>
  <si>
    <t>Nicholas McWherter</t>
  </si>
  <si>
    <t>Daniel Richard Murphy</t>
  </si>
  <si>
    <t>Micah Dsheigh Jester</t>
  </si>
  <si>
    <t>Sean Arlt</t>
  </si>
  <si>
    <t>Rolando Delgado</t>
  </si>
  <si>
    <t>Keegan Schweikle</t>
  </si>
  <si>
    <t>Holiday</t>
  </si>
  <si>
    <t>Eric St. Germain</t>
  </si>
  <si>
    <t>Benton Harbor</t>
  </si>
  <si>
    <t>Darius Wimberly</t>
  </si>
  <si>
    <t>Deborah Danner</t>
  </si>
  <si>
    <t>Salvador Reyes</t>
  </si>
  <si>
    <t>Bourbon</t>
  </si>
  <si>
    <t>Charles Stidham</t>
  </si>
  <si>
    <t>Willoughby</t>
  </si>
  <si>
    <t>Frank J. Sandor</t>
  </si>
  <si>
    <t>Anthony Garcia</t>
  </si>
  <si>
    <t>Javier Munoz</t>
  </si>
  <si>
    <t>Jacob DePetris</t>
  </si>
  <si>
    <t>William Frost Jr.</t>
  </si>
  <si>
    <t>Muckleshoot Indian Reservation</t>
  </si>
  <si>
    <t>Renee Davis</t>
  </si>
  <si>
    <t>Westover</t>
  </si>
  <si>
    <t>Nathaniel B. Dorough</t>
  </si>
  <si>
    <t>Wildomar</t>
  </si>
  <si>
    <t>Junef Monzon</t>
  </si>
  <si>
    <t>Peterson</t>
  </si>
  <si>
    <t>Fillmore</t>
  </si>
  <si>
    <t>Kristofer Daniel Youngquist</t>
  </si>
  <si>
    <t>Edmonton</t>
  </si>
  <si>
    <t>Metcalfe</t>
  </si>
  <si>
    <t>Kenny Tomblin</t>
  </si>
  <si>
    <t>Demetrius Mac Moore</t>
  </si>
  <si>
    <t>893;1495</t>
  </si>
  <si>
    <t>North St. Louis</t>
  </si>
  <si>
    <t>Aaron Marquis Ballard</t>
  </si>
  <si>
    <t>Roy Lee Richards</t>
  </si>
  <si>
    <t>736;1497;279</t>
  </si>
  <si>
    <t>Chelsea M. Porter</t>
  </si>
  <si>
    <t>Brandon Millard</t>
  </si>
  <si>
    <t>Malcolm Loren Hickson</t>
  </si>
  <si>
    <t>Bartlesville</t>
  </si>
  <si>
    <t>William Clifford Cole</t>
  </si>
  <si>
    <t>Kyle Killough</t>
  </si>
  <si>
    <t>Thad Demarco Hale</t>
  </si>
  <si>
    <t>Elberton</t>
  </si>
  <si>
    <t>Elbert</t>
  </si>
  <si>
    <t>Edwin Amaya Maldonado</t>
  </si>
  <si>
    <t>Morris</t>
  </si>
  <si>
    <t>Jay Johannes Holmgren</t>
  </si>
  <si>
    <t>Jason King</t>
  </si>
  <si>
    <t>North Royalton</t>
  </si>
  <si>
    <t>Jun Wang</t>
  </si>
  <si>
    <t>Terrence Coleman</t>
  </si>
  <si>
    <t>Kenneth Jack Kennedy</t>
  </si>
  <si>
    <t>Jordan Gonzales</t>
  </si>
  <si>
    <t>Leedey</t>
  </si>
  <si>
    <t>Michael Dale Vance Jr.</t>
  </si>
  <si>
    <t>1505;101</t>
  </si>
  <si>
    <t>Torrance</t>
  </si>
  <si>
    <t>Michelle Lee Shirley</t>
  </si>
  <si>
    <t>Chatsworth</t>
  </si>
  <si>
    <t>Jose Armando Cueva</t>
  </si>
  <si>
    <t>Brookville</t>
  </si>
  <si>
    <t>Ashley Sides</t>
  </si>
  <si>
    <t>Henry Simpson</t>
  </si>
  <si>
    <t>Wilton Henry</t>
  </si>
  <si>
    <t>Jesse Jay Taylor</t>
  </si>
  <si>
    <t>Ferguson Laurent</t>
  </si>
  <si>
    <t>Chambersburg</t>
  </si>
  <si>
    <t>Dennis Kirk</t>
  </si>
  <si>
    <t>1509;1510</t>
  </si>
  <si>
    <t>Loganville</t>
  </si>
  <si>
    <t>Walton</t>
  </si>
  <si>
    <t>Rita King</t>
  </si>
  <si>
    <t>Palm Springs</t>
  </si>
  <si>
    <t>Abraham Ortiz</t>
  </si>
  <si>
    <t>Manuel Rosales</t>
  </si>
  <si>
    <t>Lealman</t>
  </si>
  <si>
    <t>John F. Zemola</t>
  </si>
  <si>
    <t>Okemah</t>
  </si>
  <si>
    <t>James Carl Coale</t>
  </si>
  <si>
    <t>Clendenin</t>
  </si>
  <si>
    <t>Russell Elswick</t>
  </si>
  <si>
    <t>Beaver</t>
  </si>
  <si>
    <t>Clallam</t>
  </si>
  <si>
    <t>Edward Lowell Hills</t>
  </si>
  <si>
    <t>1516;1517</t>
  </si>
  <si>
    <t>Gladewater</t>
  </si>
  <si>
    <t>Patrick Wise</t>
  </si>
  <si>
    <t>David Contreras Jr.</t>
  </si>
  <si>
    <t>Joel B. Keenan</t>
  </si>
  <si>
    <t>Bowling Green</t>
  </si>
  <si>
    <t>Warren</t>
  </si>
  <si>
    <t>Randy J. Clark Jr.</t>
  </si>
  <si>
    <t>Maurice River</t>
  </si>
  <si>
    <t>Jimmy L. Testa</t>
  </si>
  <si>
    <t>Russell</t>
  </si>
  <si>
    <t>Christian Andrew Redwine</t>
  </si>
  <si>
    <t>Hensley</t>
  </si>
  <si>
    <t>Joseph Newcomb</t>
  </si>
  <si>
    <t>Darryl Chisholm</t>
  </si>
  <si>
    <t>Kenton Kobza</t>
  </si>
  <si>
    <t>Juan Ramos</t>
  </si>
  <si>
    <t>106;21</t>
  </si>
  <si>
    <t>Evan Cox</t>
  </si>
  <si>
    <t>Carlos Mendez</t>
  </si>
  <si>
    <t>Show Low</t>
  </si>
  <si>
    <t>Navajo</t>
  </si>
  <si>
    <t>Daniel Erickson</t>
  </si>
  <si>
    <t>San Angelo</t>
  </si>
  <si>
    <t>Tom Green</t>
  </si>
  <si>
    <t>George Delacruz</t>
  </si>
  <si>
    <t>John Pacuicrk</t>
  </si>
  <si>
    <t>Andrew Depeiza</t>
  </si>
  <si>
    <t>Brian Gaither</t>
  </si>
  <si>
    <t>Marco Romero</t>
  </si>
  <si>
    <t>Montrose County</t>
  </si>
  <si>
    <t>Montrose</t>
  </si>
  <si>
    <t>William Ray Score Jr.</t>
  </si>
  <si>
    <t>James Dale Ritchie</t>
  </si>
  <si>
    <t>Richard T. Herrera Jr.</t>
  </si>
  <si>
    <t>Juan Carlos Fernandez</t>
  </si>
  <si>
    <t>Daniel Laguna</t>
  </si>
  <si>
    <t>Bloomsburg</t>
  </si>
  <si>
    <t>Jonathan M. Young</t>
  </si>
  <si>
    <t>Michael Cookson</t>
  </si>
  <si>
    <t>Rasheem Singletary</t>
  </si>
  <si>
    <t>Robert Daffern</t>
  </si>
  <si>
    <t>Jose George Anthony Franco</t>
  </si>
  <si>
    <t>Edmund Leighty Sr.</t>
  </si>
  <si>
    <t>Joseph Leland Fletcher</t>
  </si>
  <si>
    <t>Samson Fleurant</t>
  </si>
  <si>
    <t>Ludowici</t>
  </si>
  <si>
    <t>Long</t>
  </si>
  <si>
    <t>Dontrell Montrese Carter</t>
  </si>
  <si>
    <t>Casa Grande</t>
  </si>
  <si>
    <t>Gabriel Parker</t>
  </si>
  <si>
    <t>Darius Jones</t>
  </si>
  <si>
    <t>Adalid Flores</t>
  </si>
  <si>
    <t>Watsonville</t>
  </si>
  <si>
    <t>Luke Smith</t>
  </si>
  <si>
    <t>Steve Dwayne Vananda</t>
  </si>
  <si>
    <t>Brooklyn</t>
  </si>
  <si>
    <t>Erickson Brito</t>
  </si>
  <si>
    <t>Andrew Moreno</t>
  </si>
  <si>
    <t>Jacob C. Stevens</t>
  </si>
  <si>
    <t>George Bush III</t>
  </si>
  <si>
    <t>Lompoc</t>
  </si>
  <si>
    <t>Michael Giles</t>
  </si>
  <si>
    <t>La Mirada</t>
  </si>
  <si>
    <t>Mark Daniel Sly</t>
  </si>
  <si>
    <t>Ivory C. Pantallion</t>
  </si>
  <si>
    <t>356;1535</t>
  </si>
  <si>
    <t>Frank Nathaniel Clark</t>
  </si>
  <si>
    <t>Talif Scudder</t>
  </si>
  <si>
    <t>William J. Beavers</t>
  </si>
  <si>
    <t>Kajuan Raye</t>
  </si>
  <si>
    <t>Don Fitzgerald White</t>
  </si>
  <si>
    <t>Cleotha Mitchell</t>
  </si>
  <si>
    <t>Hattiesburg</t>
  </si>
  <si>
    <t>Forrest</t>
  </si>
  <si>
    <t>Jerome Chris Harmon</t>
  </si>
  <si>
    <t>Carlos Valencia</t>
  </si>
  <si>
    <t>Surprise</t>
  </si>
  <si>
    <t>Derek Adame</t>
  </si>
  <si>
    <t>Olathe</t>
  </si>
  <si>
    <t>Walter R. Echols</t>
  </si>
  <si>
    <t>Norman J. Strobel</t>
  </si>
  <si>
    <t>Richard Grimes</t>
  </si>
  <si>
    <t>Terrell Walker</t>
  </si>
  <si>
    <t>Abdul Razak Ali Artan</t>
  </si>
  <si>
    <t>Pablo Renato Cartagena</t>
  </si>
  <si>
    <t>Hickory</t>
  </si>
  <si>
    <t>Irecas Valentine</t>
  </si>
  <si>
    <t>Michael McInnis</t>
  </si>
  <si>
    <t>Friendswood</t>
  </si>
  <si>
    <t>Galveston</t>
  </si>
  <si>
    <t>Toby Cummins</t>
  </si>
  <si>
    <t>Avon</t>
  </si>
  <si>
    <t>Hendricks</t>
  </si>
  <si>
    <t>Bradley King</t>
  </si>
  <si>
    <t>Iva</t>
  </si>
  <si>
    <t>Alexander Chance Partain</t>
  </si>
  <si>
    <t>David K. Crosby-Dowdy</t>
  </si>
  <si>
    <t>Bruce Randall "Zeus" Johnson II</t>
  </si>
  <si>
    <t>Jose N. Barron Gomez</t>
  </si>
  <si>
    <t>Dover</t>
  </si>
  <si>
    <t>Quinton Phillips</t>
  </si>
  <si>
    <t>Simpsonsville</t>
  </si>
  <si>
    <t>Dylan M. Dalzell</t>
  </si>
  <si>
    <t>Tuscumbia</t>
  </si>
  <si>
    <t>Derek Lynn Scott</t>
  </si>
  <si>
    <t>Josh Dunne</t>
  </si>
  <si>
    <t>Isreal Flores</t>
  </si>
  <si>
    <t>Hudson</t>
  </si>
  <si>
    <t>Saif Nasser Mubarek Alameri</t>
  </si>
  <si>
    <t>Elkhart</t>
  </si>
  <si>
    <t>Norman Gary</t>
  </si>
  <si>
    <t>Richard R. Jones</t>
  </si>
  <si>
    <t>Orange City</t>
  </si>
  <si>
    <t>Westley Daum</t>
  </si>
  <si>
    <t>1553;178</t>
  </si>
  <si>
    <t>Steven Wayne Liffel</t>
  </si>
  <si>
    <t>Fruitland Park</t>
  </si>
  <si>
    <t>Wayne Donald Dorsey</t>
  </si>
  <si>
    <t>Mark Anthony Hicks</t>
  </si>
  <si>
    <t>Redrick Jevon Batiste</t>
  </si>
  <si>
    <t>Sioux City</t>
  </si>
  <si>
    <t>Daniel Riedmann</t>
  </si>
  <si>
    <t>Avella</t>
  </si>
  <si>
    <t>Steven Garrett Ward</t>
  </si>
  <si>
    <t>Keaau</t>
  </si>
  <si>
    <t>Stephen Joshua Whitney</t>
  </si>
  <si>
    <t>Leland</t>
  </si>
  <si>
    <t>Brunswick</t>
  </si>
  <si>
    <t>Brent Quinn</t>
  </si>
  <si>
    <t>Forks Township</t>
  </si>
  <si>
    <t>Scott MacIntosh</t>
  </si>
  <si>
    <t>Sumter</t>
  </si>
  <si>
    <t>Waltki Williams</t>
  </si>
  <si>
    <t>Greenwood</t>
  </si>
  <si>
    <t>Samson G. Varner</t>
  </si>
  <si>
    <t>Timothy Case</t>
  </si>
  <si>
    <t>Fairmont</t>
  </si>
  <si>
    <t>Randy Lee Cumberledge</t>
  </si>
  <si>
    <t>Jose Angel Vallarta</t>
  </si>
  <si>
    <t>Bullhead City</t>
  </si>
  <si>
    <t>Amber Lewis</t>
  </si>
  <si>
    <t>Medicine Lodge</t>
  </si>
  <si>
    <t>Barber</t>
  </si>
  <si>
    <t>Gary Leon Herd Jr.</t>
  </si>
  <si>
    <t>Francisco Serna</t>
  </si>
  <si>
    <t>Fort Valley</t>
  </si>
  <si>
    <t>Rainer Tyler Smith</t>
  </si>
  <si>
    <t>Kenneth Robledo</t>
  </si>
  <si>
    <t>Lavar Montray Douglas</t>
  </si>
  <si>
    <t>Hampton</t>
  </si>
  <si>
    <t>Earl Labon Eubanks Jr.</t>
  </si>
  <si>
    <t>Hacienda Heights</t>
  </si>
  <si>
    <t>Robert James Hess</t>
  </si>
  <si>
    <t>Jeremiah N. Anderson</t>
  </si>
  <si>
    <t>Jimmy Lee Lawson</t>
  </si>
  <si>
    <t>Fidel Barrios</t>
  </si>
  <si>
    <t>Chassady LeClair</t>
  </si>
  <si>
    <t>Ryan Joseph</t>
  </si>
  <si>
    <t>Ridgefield</t>
  </si>
  <si>
    <t>Paul Kolar</t>
  </si>
  <si>
    <t>Ronald Roy Massengale</t>
  </si>
  <si>
    <t>Granite Falls</t>
  </si>
  <si>
    <t>Roy Minton</t>
  </si>
  <si>
    <t>Nick Hamilton</t>
  </si>
  <si>
    <t>Pharr</t>
  </si>
  <si>
    <t>Martin Gomez</t>
  </si>
  <si>
    <t>Brawley</t>
  </si>
  <si>
    <t>Ponca City</t>
  </si>
  <si>
    <t>Ian Shea King</t>
  </si>
  <si>
    <t>Burns Flat</t>
  </si>
  <si>
    <t>Colton Calaway</t>
  </si>
  <si>
    <t>Starke</t>
  </si>
  <si>
    <t>William Newman</t>
  </si>
  <si>
    <t>1584;1583</t>
  </si>
  <si>
    <t>Raymond Salaiz</t>
  </si>
  <si>
    <t>1163;933</t>
  </si>
  <si>
    <t>Benjamin Ortiz</t>
  </si>
  <si>
    <t>Coalinga</t>
  </si>
  <si>
    <t>Anthony Lovell Eddington</t>
  </si>
  <si>
    <t>Capitol Heights</t>
  </si>
  <si>
    <t>Terrence Thomas</t>
  </si>
  <si>
    <t>Michael Tyler Jacques</t>
  </si>
  <si>
    <t>Palm Harbor</t>
  </si>
  <si>
    <t>Stanley Eversol</t>
  </si>
  <si>
    <t>Lake Wales</t>
  </si>
  <si>
    <t>Miriam Ann Savino</t>
  </si>
  <si>
    <t>Gadsden</t>
  </si>
  <si>
    <t>Orande Kandie Hayes</t>
  </si>
  <si>
    <t>Pico Rivera</t>
  </si>
  <si>
    <t>Zhonghua Li</t>
  </si>
  <si>
    <t>Gerald Hall</t>
  </si>
  <si>
    <t>King City</t>
  </si>
  <si>
    <t>James Tylka</t>
  </si>
  <si>
    <t>Desha</t>
  </si>
  <si>
    <t>Independence</t>
  </si>
  <si>
    <t>Joseph Garcia</t>
  </si>
  <si>
    <t>Middleburg</t>
  </si>
  <si>
    <t>Michael Alan Altice</t>
  </si>
  <si>
    <t>Grass Valley</t>
  </si>
  <si>
    <t>Nevada</t>
  </si>
  <si>
    <t>Dustin Kirk</t>
  </si>
  <si>
    <t>Pearland</t>
  </si>
  <si>
    <t>Judy Boardman</t>
  </si>
  <si>
    <t>North Riverside</t>
  </si>
  <si>
    <t>Alfonso Lopez</t>
  </si>
  <si>
    <t>Campbellton</t>
  </si>
  <si>
    <t>Jake Childers</t>
  </si>
  <si>
    <t>Spring Hill</t>
  </si>
  <si>
    <t>Christopher Blake Tucker</t>
  </si>
  <si>
    <t>Chestertown</t>
  </si>
  <si>
    <t>Queen Anne's</t>
  </si>
  <si>
    <t>James L. Rich II</t>
  </si>
  <si>
    <t>Jamal Rollins</t>
  </si>
  <si>
    <t>Pensacola</t>
  </si>
  <si>
    <t>Escambia</t>
  </si>
  <si>
    <t>Dustin Selby</t>
  </si>
  <si>
    <t>Mankato</t>
  </si>
  <si>
    <t>Blue Earth</t>
  </si>
  <si>
    <t>Chase Anthony Tuseth</t>
  </si>
  <si>
    <t>Loxahatchee</t>
  </si>
  <si>
    <t>Ricky Whidden</t>
  </si>
  <si>
    <t>Huntingdon County</t>
  </si>
  <si>
    <t>Jason Michael Robison</t>
  </si>
  <si>
    <t>John McLaughlin</t>
  </si>
  <si>
    <t>Villa Park</t>
  </si>
  <si>
    <t>Trevon Johnson</t>
  </si>
  <si>
    <t>James E. Lewis</t>
  </si>
  <si>
    <t>Woodstock</t>
  </si>
  <si>
    <t>Chad Erik Roberts</t>
  </si>
  <si>
    <t>Juan Carlos Cuadra</t>
  </si>
  <si>
    <t>Mark Guirguis</t>
  </si>
  <si>
    <t>Gilmer</t>
  </si>
  <si>
    <t>Upshur</t>
  </si>
  <si>
    <t>Dale Hightower Jr.</t>
  </si>
  <si>
    <t>James Owens</t>
  </si>
  <si>
    <t>Joshua Martino</t>
  </si>
  <si>
    <t>Pomona</t>
  </si>
  <si>
    <t>Ruben Randolph</t>
  </si>
  <si>
    <t>Garrard</t>
  </si>
  <si>
    <t>Welby O'Dell Mullins Jr.</t>
  </si>
  <si>
    <t>English</t>
  </si>
  <si>
    <t>Richard A. Jackson</t>
  </si>
  <si>
    <t>Dinuba</t>
  </si>
  <si>
    <t>Luis Vargas</t>
  </si>
  <si>
    <t>Monteagle</t>
  </si>
  <si>
    <t>Randy Wayne Cole</t>
  </si>
  <si>
    <t>Sharon</t>
  </si>
  <si>
    <t>Sean Ryan Hake</t>
  </si>
  <si>
    <t>Daniel Scott Giberson</t>
  </si>
  <si>
    <t>Fairland</t>
  </si>
  <si>
    <t>Travis Edward Baker</t>
  </si>
  <si>
    <t>Elkridge</t>
  </si>
  <si>
    <t>William Tucker Mathis</t>
  </si>
  <si>
    <t>Hector Navarrete</t>
  </si>
  <si>
    <t>Carlos A. Cruz</t>
  </si>
  <si>
    <t>Gilbert Zambronio-Lovato</t>
  </si>
  <si>
    <t>Cumming</t>
  </si>
  <si>
    <t>Forsyth</t>
  </si>
  <si>
    <t>Jason Aldridge</t>
  </si>
  <si>
    <t>JR Williams</t>
  </si>
  <si>
    <t>Davion Henderson</t>
  </si>
  <si>
    <t>Michael Rogers</t>
  </si>
  <si>
    <t>Reagan</t>
  </si>
  <si>
    <t>Darrion Barnhill</t>
  </si>
  <si>
    <t>Mower</t>
  </si>
  <si>
    <t>Ronnie Johnson</t>
  </si>
  <si>
    <t>1608;1609</t>
  </si>
  <si>
    <t>Hafez Abousamra</t>
  </si>
  <si>
    <t>Jose A. Fernandez-Ventura</t>
  </si>
  <si>
    <t>Kevin Ernest Tree</t>
  </si>
  <si>
    <t>Mille Lacs</t>
  </si>
  <si>
    <t>Jamison Christopher Anderson</t>
  </si>
  <si>
    <t>Pearisburg</t>
  </si>
  <si>
    <t>Giles</t>
  </si>
  <si>
    <t>Rodney L. Hoback Jr.</t>
  </si>
  <si>
    <t>Kahuku</t>
  </si>
  <si>
    <t>Cameron Johnson</t>
  </si>
  <si>
    <t>Scott Laurance Gilpin</t>
  </si>
  <si>
    <t>Jahlire Nicholson</t>
  </si>
  <si>
    <t>Eric David Anderson</t>
  </si>
  <si>
    <t>Sinuon Pream</t>
  </si>
  <si>
    <t>Herbert Johnson</t>
  </si>
  <si>
    <t>Dexter Martin Dumarce</t>
  </si>
  <si>
    <t>Tyrone</t>
  </si>
  <si>
    <t>David Wesley Carroll</t>
  </si>
  <si>
    <t>3004;1285;1038</t>
  </si>
  <si>
    <t>knife;blunt_object</t>
  </si>
  <si>
    <t>Charles Christopher McClure</t>
  </si>
  <si>
    <t>Herndon</t>
  </si>
  <si>
    <t>Mohammad Azim Doudzai</t>
  </si>
  <si>
    <t>Soddy-Daisy</t>
  </si>
  <si>
    <t>Christopher Dalton Sexton</t>
  </si>
  <si>
    <t>Twentynine Palms</t>
  </si>
  <si>
    <t>Dominic Hodges</t>
  </si>
  <si>
    <t>Salinas</t>
  </si>
  <si>
    <t>Marlon Joel Rodas-Sanchez</t>
  </si>
  <si>
    <t>Watts</t>
  </si>
  <si>
    <t>Stoney McJunkin</t>
  </si>
  <si>
    <t>Genevive Dawes</t>
  </si>
  <si>
    <t>Daniel Darnell Stroughter</t>
  </si>
  <si>
    <t>Gary</t>
  </si>
  <si>
    <t>Marquis Thomas</t>
  </si>
  <si>
    <t>Grand Forks</t>
  </si>
  <si>
    <t>Melvin DeLong</t>
  </si>
  <si>
    <t>Florissant</t>
  </si>
  <si>
    <t>Elijah Smith</t>
  </si>
  <si>
    <t>Woodford</t>
  </si>
  <si>
    <t>Caroline</t>
  </si>
  <si>
    <t>William D. Fisher</t>
  </si>
  <si>
    <t>Fritch</t>
  </si>
  <si>
    <t>Christopher Garza</t>
  </si>
  <si>
    <t>Gino Martin Palazzolo</t>
  </si>
  <si>
    <t>Ronnie Lee Shorter</t>
  </si>
  <si>
    <t>Jean</t>
  </si>
  <si>
    <t>Paul Carr Palmer III</t>
  </si>
  <si>
    <t>Waldoboro</t>
  </si>
  <si>
    <t>Jon M. Alspaugh</t>
  </si>
  <si>
    <t>Christopher Thompkins</t>
  </si>
  <si>
    <t>Carson</t>
  </si>
  <si>
    <t>Jorge Victor</t>
  </si>
  <si>
    <t>Angel Ramos</t>
  </si>
  <si>
    <t>Brooklet</t>
  </si>
  <si>
    <t>Bulloch</t>
  </si>
  <si>
    <t>Gary Mark Wigley</t>
  </si>
  <si>
    <t>Sangamon</t>
  </si>
  <si>
    <t>Daniel D. Rogers</t>
  </si>
  <si>
    <t>Bruce Altenburger</t>
  </si>
  <si>
    <t>Kenner</t>
  </si>
  <si>
    <t>Armond Brown</t>
  </si>
  <si>
    <t>Atascadero</t>
  </si>
  <si>
    <t>San Luis Obispo</t>
  </si>
  <si>
    <t>Josue Gallardo</t>
  </si>
  <si>
    <t>Dakota A. Lukecart</t>
  </si>
  <si>
    <t>Arties Manning III</t>
  </si>
  <si>
    <t>Antonio Arturo Perez Garcia</t>
  </si>
  <si>
    <t>Jeremy Lopez-Robledo</t>
  </si>
  <si>
    <t>Algoma Township</t>
  </si>
  <si>
    <t>Jonathan David Sper</t>
  </si>
  <si>
    <t>Lancaster City</t>
  </si>
  <si>
    <t>Jose Efrain Rodriguez</t>
  </si>
  <si>
    <t>Kuna</t>
  </si>
  <si>
    <t>Ramon Milanez</t>
  </si>
  <si>
    <t>1241;349;1630</t>
  </si>
  <si>
    <t>Micah R. Lambert</t>
  </si>
  <si>
    <t>Southaven</t>
  </si>
  <si>
    <t>Kevin Darnell Washington</t>
  </si>
  <si>
    <t>Millston</t>
  </si>
  <si>
    <t>Donovan Paul Scheurich Sr.</t>
  </si>
  <si>
    <t>Josue Javier Diaz</t>
  </si>
  <si>
    <t>Overlea</t>
  </si>
  <si>
    <t>Kerry Lee Coomer</t>
  </si>
  <si>
    <t>Deaundre Phillips</t>
  </si>
  <si>
    <t>Madison Township</t>
  </si>
  <si>
    <t>William Brigham</t>
  </si>
  <si>
    <t>Alhambra</t>
  </si>
  <si>
    <t>Eduardo Hernandez</t>
  </si>
  <si>
    <t>Fort Stockton</t>
  </si>
  <si>
    <t>Pecos</t>
  </si>
  <si>
    <t>Gerardo Coronado Jr.</t>
  </si>
  <si>
    <t>Mi'Chance Dunlap-Gittens</t>
  </si>
  <si>
    <t>Matthew Zank</t>
  </si>
  <si>
    <t>Bradley Joseph Szacaks</t>
  </si>
  <si>
    <t>Oakdale</t>
  </si>
  <si>
    <t>Val Thomas</t>
  </si>
  <si>
    <t>Steve Salgado</t>
  </si>
  <si>
    <t>Kiowa</t>
  </si>
  <si>
    <t>Marvin Washington</t>
  </si>
  <si>
    <t>Lynnwood</t>
  </si>
  <si>
    <t>Jeremy Dowell</t>
  </si>
  <si>
    <t>Refugio Alvarez</t>
  </si>
  <si>
    <t>Spencer Herckt</t>
  </si>
  <si>
    <t>Hollywood</t>
  </si>
  <si>
    <t>Tavis Crane</t>
  </si>
  <si>
    <t>Highland</t>
  </si>
  <si>
    <t>Michael Russo</t>
  </si>
  <si>
    <t>Kris Kristl</t>
  </si>
  <si>
    <t>1133;1638</t>
  </si>
  <si>
    <t>Orange Park</t>
  </si>
  <si>
    <t>Michael Sword</t>
  </si>
  <si>
    <t>Wichita Falls</t>
  </si>
  <si>
    <t>Miguel Angel Silva</t>
  </si>
  <si>
    <t>Olympic Valley</t>
  </si>
  <si>
    <t>Jose Gonzales Lera</t>
  </si>
  <si>
    <t>Panhandle</t>
  </si>
  <si>
    <t>Yia Lee</t>
  </si>
  <si>
    <t>William David Whetstone</t>
  </si>
  <si>
    <t>Rowland</t>
  </si>
  <si>
    <t>Jamake Cason Thomas</t>
  </si>
  <si>
    <t>Daniel McMasters</t>
  </si>
  <si>
    <t>Forest Park</t>
  </si>
  <si>
    <t>Marco A. Gomez</t>
  </si>
  <si>
    <t>Daniel Loren Rucker</t>
  </si>
  <si>
    <t>Johnnie J. Harris Jr.</t>
  </si>
  <si>
    <t>DeLand</t>
  </si>
  <si>
    <t>Thomas Scott Henry</t>
  </si>
  <si>
    <t>Moultrie</t>
  </si>
  <si>
    <t>Colquitt</t>
  </si>
  <si>
    <t>Peter Torres</t>
  </si>
  <si>
    <t>Nana Adomako</t>
  </si>
  <si>
    <t>Englewood</t>
  </si>
  <si>
    <t>Shelly Porter III</t>
  </si>
  <si>
    <t>Andrew Byrd</t>
  </si>
  <si>
    <t>Santa Monica</t>
  </si>
  <si>
    <t>Gerardo Vasquez</t>
  </si>
  <si>
    <t>Jerome Allen</t>
  </si>
  <si>
    <t>Commerce City</t>
  </si>
  <si>
    <t>Cole Wooley</t>
  </si>
  <si>
    <t>Jackson County</t>
  </si>
  <si>
    <t>Alex Christopher Davis</t>
  </si>
  <si>
    <t>Mt. Pleasant</t>
  </si>
  <si>
    <t>Bradley Nelson</t>
  </si>
  <si>
    <t>Curtis Jamal Deal</t>
  </si>
  <si>
    <t>Howland Township</t>
  </si>
  <si>
    <t>Richard Latimer</t>
  </si>
  <si>
    <t>Kenneth B. Huntzinger</t>
  </si>
  <si>
    <t>Donald Parker Jr.</t>
  </si>
  <si>
    <t>1645;1646</t>
  </si>
  <si>
    <t>Anadarko</t>
  </si>
  <si>
    <t>Henry James Hunter</t>
  </si>
  <si>
    <t>Chad Robertson</t>
  </si>
  <si>
    <t>Geneva Township</t>
  </si>
  <si>
    <t>Vincent Palma</t>
  </si>
  <si>
    <t>Juan Salinas</t>
  </si>
  <si>
    <t>Quanice Derrick Hayes</t>
  </si>
  <si>
    <t>Crownpoint</t>
  </si>
  <si>
    <t>Justin Burton</t>
  </si>
  <si>
    <t>Jocques Scott Clemmons</t>
  </si>
  <si>
    <t>Vassalboro</t>
  </si>
  <si>
    <t>Kennebec</t>
  </si>
  <si>
    <t>Kadhar Bailey</t>
  </si>
  <si>
    <t>514;1654</t>
  </si>
  <si>
    <t>Ambroshia Fagre</t>
  </si>
  <si>
    <t>Michelle Robey</t>
  </si>
  <si>
    <t>Bethany</t>
  </si>
  <si>
    <t>James Stephen McMullen</t>
  </si>
  <si>
    <t>Carlos Keith Blackman</t>
  </si>
  <si>
    <t>Bridgeton</t>
  </si>
  <si>
    <t>Darryl L. Fuqua</t>
  </si>
  <si>
    <t>Jason Robert Mendez</t>
  </si>
  <si>
    <t>Aiea</t>
  </si>
  <si>
    <t>Pekelo Sanchez</t>
  </si>
  <si>
    <t>Alonzo E. Ashley Jr.</t>
  </si>
  <si>
    <t>William A. Young Jr.</t>
  </si>
  <si>
    <t>Terrell</t>
  </si>
  <si>
    <t>Willard Eugene Scott Jr.</t>
  </si>
  <si>
    <t>Bryan Devin Carreno</t>
  </si>
  <si>
    <t>Brandon S. Lambert</t>
  </si>
  <si>
    <t>Golden Shores</t>
  </si>
  <si>
    <t>Drey Krause</t>
  </si>
  <si>
    <t>Raynard Burton</t>
  </si>
  <si>
    <t>Michael Lee Morris</t>
  </si>
  <si>
    <t>Vincennes</t>
  </si>
  <si>
    <t>David Zimmerman</t>
  </si>
  <si>
    <t>Steven C. Oliger</t>
  </si>
  <si>
    <t>Kenneth Lee Bailey Jr.</t>
  </si>
  <si>
    <t>Cape Girardeau</t>
  </si>
  <si>
    <t>Andrew McClendon</t>
  </si>
  <si>
    <t>Newman</t>
  </si>
  <si>
    <t>Mauro Garnica</t>
  </si>
  <si>
    <t>Kadeem Torres</t>
  </si>
  <si>
    <t>Joseph Tamayo</t>
  </si>
  <si>
    <t>Gardena</t>
  </si>
  <si>
    <t>Jimmy Briggs</t>
  </si>
  <si>
    <t>Douglas City</t>
  </si>
  <si>
    <t>Jonathon Daniel Simmons</t>
  </si>
  <si>
    <t>Grand Prarie</t>
  </si>
  <si>
    <t>Joshua Henry</t>
  </si>
  <si>
    <t>David English</t>
  </si>
  <si>
    <t>Big Lake</t>
  </si>
  <si>
    <t>Jean R. Valescot</t>
  </si>
  <si>
    <t>Jesse Enjaian</t>
  </si>
  <si>
    <t>Chance David Baker</t>
  </si>
  <si>
    <t>Efland</t>
  </si>
  <si>
    <t>Keo Crockett</t>
  </si>
  <si>
    <t>Christopher Carter</t>
  </si>
  <si>
    <t>Sergio Reyes</t>
  </si>
  <si>
    <t>Bull Shoals</t>
  </si>
  <si>
    <t>Kyle Riggs</t>
  </si>
  <si>
    <t>1665;1666</t>
  </si>
  <si>
    <t>Manuel Encinas</t>
  </si>
  <si>
    <t>Jason Fanning</t>
  </si>
  <si>
    <t>Taylor Hodge</t>
  </si>
  <si>
    <t>Douglas Michael Smith</t>
  </si>
  <si>
    <t>Don Clark</t>
  </si>
  <si>
    <t>Roy</t>
  </si>
  <si>
    <t>Nicolas Sanchez</t>
  </si>
  <si>
    <t>Bartolo Justice Sambrano</t>
  </si>
  <si>
    <t>Misael Macias Cano</t>
  </si>
  <si>
    <t>Conroe</t>
  </si>
  <si>
    <t>Medger Blake</t>
  </si>
  <si>
    <t>Kyle Copson</t>
  </si>
  <si>
    <t>Morgan London Rankins</t>
  </si>
  <si>
    <t>David Lee Montano</t>
  </si>
  <si>
    <t>Kenneth Robertson</t>
  </si>
  <si>
    <t>Jimmie Patton</t>
  </si>
  <si>
    <t>Steven Valenzuela</t>
  </si>
  <si>
    <t>Timothy Lionel Williams</t>
  </si>
  <si>
    <t>Michael T. Stoudt</t>
  </si>
  <si>
    <t>London</t>
  </si>
  <si>
    <t>Joey Isgrigg</t>
  </si>
  <si>
    <t>Jacqueline Cheyanne Johnson</t>
  </si>
  <si>
    <t>Rocklin</t>
  </si>
  <si>
    <t>Lorenzo Antoine Cruz</t>
  </si>
  <si>
    <t>Lumpkin</t>
  </si>
  <si>
    <t>Stewart</t>
  </si>
  <si>
    <t>William Dwayne Darby</t>
  </si>
  <si>
    <t>Jacob Taulbee</t>
  </si>
  <si>
    <t>Evin Sanna Olsen</t>
  </si>
  <si>
    <t>Aragonite</t>
  </si>
  <si>
    <t>Tooele</t>
  </si>
  <si>
    <t>Barry Michael Zumwalt</t>
  </si>
  <si>
    <t>Floral City</t>
  </si>
  <si>
    <t>James Leroy Marker</t>
  </si>
  <si>
    <t>Joey J. Bridges Jr.</t>
  </si>
  <si>
    <t>Shawn M. Igers</t>
  </si>
  <si>
    <t>Earl Riley</t>
  </si>
  <si>
    <t>Christopher Redding Jr.</t>
  </si>
  <si>
    <t>Jose Olivares</t>
  </si>
  <si>
    <t>Lufkin</t>
  </si>
  <si>
    <t>Angelina</t>
  </si>
  <si>
    <t>Epthen Lamont Johnson</t>
  </si>
  <si>
    <t>Rib Mountain</t>
  </si>
  <si>
    <t>John Hall</t>
  </si>
  <si>
    <t>San Marcos</t>
  </si>
  <si>
    <t>Isidro Bazan Jr</t>
  </si>
  <si>
    <t>Michael Cisneros</t>
  </si>
  <si>
    <t>Rafael Navarro-Garcia</t>
  </si>
  <si>
    <t>Ramon Andrade</t>
  </si>
  <si>
    <t>Michael Kocher</t>
  </si>
  <si>
    <t>Lemoore</t>
  </si>
  <si>
    <t>Dave Phoenix</t>
  </si>
  <si>
    <t>George Lee Seeton</t>
  </si>
  <si>
    <t>101;23</t>
  </si>
  <si>
    <t>Fountain Inn</t>
  </si>
  <si>
    <t>Joseph Scott Inabinet</t>
  </si>
  <si>
    <t>Alejandro Valencia Mendez</t>
  </si>
  <si>
    <t>Cabazon</t>
  </si>
  <si>
    <t>Edward Manning III</t>
  </si>
  <si>
    <t>Medina</t>
  </si>
  <si>
    <t>Roy Dale Evans Jr.</t>
  </si>
  <si>
    <t>Ladera Heights</t>
  </si>
  <si>
    <t>Dennis Todd Rogers</t>
  </si>
  <si>
    <t>Union Township</t>
  </si>
  <si>
    <t>Frank W. Wratny</t>
  </si>
  <si>
    <t>Iaroslav Mosiiuk</t>
  </si>
  <si>
    <t>Jesus Alberto Geney</t>
  </si>
  <si>
    <t>Huntington Beach</t>
  </si>
  <si>
    <t>Steven Schiltz</t>
  </si>
  <si>
    <t>Escondido</t>
  </si>
  <si>
    <t>Damon Seitz</t>
  </si>
  <si>
    <t>Midlothian</t>
  </si>
  <si>
    <t>Mark Robert Carlberg</t>
  </si>
  <si>
    <t>Brandon Wiley</t>
  </si>
  <si>
    <t>Michael Anthony Perez</t>
  </si>
  <si>
    <t>Bellingham</t>
  </si>
  <si>
    <t>Manuel Gonzalez</t>
  </si>
  <si>
    <t>Euclid</t>
  </si>
  <si>
    <t>Luke O. Stewart</t>
  </si>
  <si>
    <t>Noel Aaron Russell</t>
  </si>
  <si>
    <t>Woodlawn</t>
  </si>
  <si>
    <t>Rashad Daquan Opher</t>
  </si>
  <si>
    <t>Toms River</t>
  </si>
  <si>
    <t>Christopher Apostolos</t>
  </si>
  <si>
    <t>Fife</t>
  </si>
  <si>
    <t>Ryan L. Rosa</t>
  </si>
  <si>
    <t>Alexander Meltz</t>
  </si>
  <si>
    <t>Panama City Beach</t>
  </si>
  <si>
    <t>Shawn Anthony Dumitras</t>
  </si>
  <si>
    <t>Elena "Ebbie" Mondragon</t>
  </si>
  <si>
    <t>Cordale Quinn Handy</t>
  </si>
  <si>
    <t>Todd Munson</t>
  </si>
  <si>
    <t>Frederick Ricardo Brown</t>
  </si>
  <si>
    <t>Jermaine Claybrooks</t>
  </si>
  <si>
    <t>Patrick Earl Gatson</t>
  </si>
  <si>
    <t>Daniel Donarski</t>
  </si>
  <si>
    <t>Rodney James Hess</t>
  </si>
  <si>
    <t>Brentant M. Lahey</t>
  </si>
  <si>
    <t>Nancy Jane Lewellyn</t>
  </si>
  <si>
    <t>Desmond Phillips</t>
  </si>
  <si>
    <t>Kevin C. Perry</t>
  </si>
  <si>
    <t>Benjamin Christian Barnes</t>
  </si>
  <si>
    <t>Cedartown</t>
  </si>
  <si>
    <t>Jason Dennis Watkins</t>
  </si>
  <si>
    <t>Affton</t>
  </si>
  <si>
    <t>Clifton Knickmeyer</t>
  </si>
  <si>
    <t>Gifford</t>
  </si>
  <si>
    <t>Alteria Woods</t>
  </si>
  <si>
    <t>Cape Canaveral</t>
  </si>
  <si>
    <t>Trevor Allen Brice Gingras</t>
  </si>
  <si>
    <t>Mario Simoes</t>
  </si>
  <si>
    <t>Desert Hot Springs</t>
  </si>
  <si>
    <t>Booneville</t>
  </si>
  <si>
    <t>Owsley</t>
  </si>
  <si>
    <t>Charles Harris</t>
  </si>
  <si>
    <t>Crowley</t>
  </si>
  <si>
    <t>Acadia</t>
  </si>
  <si>
    <t>Don Johnson</t>
  </si>
  <si>
    <t>Weston</t>
  </si>
  <si>
    <t>Nengmy Vang</t>
  </si>
  <si>
    <t>1379;1709</t>
  </si>
  <si>
    <t>William Stokes</t>
  </si>
  <si>
    <t>Sheridan</t>
  </si>
  <si>
    <t>Eddie Davis</t>
  </si>
  <si>
    <t>Francisco Valdez</t>
  </si>
  <si>
    <t>Reno Joseph Owens Jr.</t>
  </si>
  <si>
    <t>Austin Tyler Macon</t>
  </si>
  <si>
    <t>Cisco</t>
  </si>
  <si>
    <t>Eastland</t>
  </si>
  <si>
    <t>Matthew Gambaro</t>
  </si>
  <si>
    <t>Fred Barragan</t>
  </si>
  <si>
    <t>Edward Paul Parienlla</t>
  </si>
  <si>
    <t>Michael Hornibrook</t>
  </si>
  <si>
    <t>Justin Quincy Smith</t>
  </si>
  <si>
    <t>Delray Beach</t>
  </si>
  <si>
    <t>David Eric Ufferman</t>
  </si>
  <si>
    <t>Lewisburg</t>
  </si>
  <si>
    <t>Marshall</t>
  </si>
  <si>
    <t>Steven Hopwood</t>
  </si>
  <si>
    <t>Pryor Spencer Bailey IV</t>
  </si>
  <si>
    <t>Montgomery Village</t>
  </si>
  <si>
    <t>Richard Alexander Tilley</t>
  </si>
  <si>
    <t>Peter J. Doffin Jr.</t>
  </si>
  <si>
    <t>889;1701</t>
  </si>
  <si>
    <t>Manistee</t>
  </si>
  <si>
    <t>Lee Pat Milks</t>
  </si>
  <si>
    <t>Daniel Hendrix</t>
  </si>
  <si>
    <t>Jo Daviess</t>
  </si>
  <si>
    <t>Troy Boyle</t>
  </si>
  <si>
    <t>Byars</t>
  </si>
  <si>
    <t>Doyle Wayne Johnson</t>
  </si>
  <si>
    <t>Leroy Brown Jr.</t>
  </si>
  <si>
    <t>Lawrenceburg</t>
  </si>
  <si>
    <t>Fred Ratliff</t>
  </si>
  <si>
    <t>Whitewright</t>
  </si>
  <si>
    <t>Fannin</t>
  </si>
  <si>
    <t>Dennis Wasson II</t>
  </si>
  <si>
    <t>Cranbury Township</t>
  </si>
  <si>
    <t>Christopher Angelo Pizzichetta</t>
  </si>
  <si>
    <t>Cantonment</t>
  </si>
  <si>
    <t>Marcus Williams</t>
  </si>
  <si>
    <t>Phosowath Sengphong</t>
  </si>
  <si>
    <t>Pendleton</t>
  </si>
  <si>
    <t>Jose Antonio Hernandez</t>
  </si>
  <si>
    <t>Rogelio Vidal Landa</t>
  </si>
  <si>
    <t>Michael Maldonado</t>
  </si>
  <si>
    <t>Stephen Connard Ferry</t>
  </si>
  <si>
    <t>Goshen</t>
  </si>
  <si>
    <t>Michael Alcaraz</t>
  </si>
  <si>
    <t>Austin Dakota Snyder</t>
  </si>
  <si>
    <t>Westerville</t>
  </si>
  <si>
    <t>Christopher Wade</t>
  </si>
  <si>
    <t>Benjamin Ailstock</t>
  </si>
  <si>
    <t>Glenn Watenpool</t>
  </si>
  <si>
    <t>Largo</t>
  </si>
  <si>
    <t>Richard Xavier Summers</t>
  </si>
  <si>
    <t>Kenneth Francis</t>
  </si>
  <si>
    <t>Kyle</t>
  </si>
  <si>
    <t>Shannon</t>
  </si>
  <si>
    <t>Jeffrey Lynn Curry Jr.</t>
  </si>
  <si>
    <t>Gregory Kever</t>
  </si>
  <si>
    <t>Santa Paula</t>
  </si>
  <si>
    <t>Jose Gonzales Rendon</t>
  </si>
  <si>
    <t>William Baker</t>
  </si>
  <si>
    <t>Jeffrey Findlay</t>
  </si>
  <si>
    <t>Zelalem Eshetu Ewnetu</t>
  </si>
  <si>
    <t>Avondale</t>
  </si>
  <si>
    <t>Erik Pamias</t>
  </si>
  <si>
    <t>Udall</t>
  </si>
  <si>
    <t>Cowley</t>
  </si>
  <si>
    <t>Charles Johnston</t>
  </si>
  <si>
    <t>Suffield</t>
  </si>
  <si>
    <t>Hartford</t>
  </si>
  <si>
    <t>Thomas Gezotis</t>
  </si>
  <si>
    <t>Spanaway</t>
  </si>
  <si>
    <t>Charles Shands</t>
  </si>
  <si>
    <t>Mandan</t>
  </si>
  <si>
    <t>Morton</t>
  </si>
  <si>
    <t>Ivan Wilson</t>
  </si>
  <si>
    <t>West Memphis</t>
  </si>
  <si>
    <t>Olugbalah Ridley</t>
  </si>
  <si>
    <t>Newport Beach</t>
  </si>
  <si>
    <t>David Airth</t>
  </si>
  <si>
    <t>Colebrook Township</t>
  </si>
  <si>
    <t>Frederick H. Hall</t>
  </si>
  <si>
    <t>Isaiah Murrietta-Golding</t>
  </si>
  <si>
    <t>Vadnais Heights</t>
  </si>
  <si>
    <t>Darren Jahnke</t>
  </si>
  <si>
    <t>Clarksville</t>
  </si>
  <si>
    <t>Michael Zennie Dial II</t>
  </si>
  <si>
    <t>Brandywine</t>
  </si>
  <si>
    <t>Casey Desper</t>
  </si>
  <si>
    <t>Keith Price</t>
  </si>
  <si>
    <t>Logan County</t>
  </si>
  <si>
    <t>Marion Lee Holliday</t>
  </si>
  <si>
    <t>Damarius Butts</t>
  </si>
  <si>
    <t>Ray Valdez</t>
  </si>
  <si>
    <t>Jose Trejo</t>
  </si>
  <si>
    <t>Brandon Pequeno</t>
  </si>
  <si>
    <t>62;319</t>
  </si>
  <si>
    <t>Sariah Marie Lane</t>
  </si>
  <si>
    <t>West Linn</t>
  </si>
  <si>
    <t>Chance Rickie Thompson</t>
  </si>
  <si>
    <t>Yuba City</t>
  </si>
  <si>
    <t>Sutter</t>
  </si>
  <si>
    <t>Joseph Sin</t>
  </si>
  <si>
    <t>Porter</t>
  </si>
  <si>
    <t>William D. Spates</t>
  </si>
  <si>
    <t>Michael Wilson-Salzl</t>
  </si>
  <si>
    <t>Wayne Noel Simard</t>
  </si>
  <si>
    <t>Stewartstown</t>
  </si>
  <si>
    <t>Robert Becker</t>
  </si>
  <si>
    <t>Kendell Wilson</t>
  </si>
  <si>
    <t>Wolf Creek</t>
  </si>
  <si>
    <t>Jacy Kevin McManus</t>
  </si>
  <si>
    <t>Daezion Turner</t>
  </si>
  <si>
    <t>Hakim McNair</t>
  </si>
  <si>
    <t>Fred Cardenas</t>
  </si>
  <si>
    <t>Bellflower</t>
  </si>
  <si>
    <t>Juan Manuel Avilla</t>
  </si>
  <si>
    <t>Lizella</t>
  </si>
  <si>
    <t>Bibb</t>
  </si>
  <si>
    <t>Gavin Williams</t>
  </si>
  <si>
    <t>Selwyn Aubrey Hall</t>
  </si>
  <si>
    <t>Lewistown</t>
  </si>
  <si>
    <t>Mifflin</t>
  </si>
  <si>
    <t>Charles Bossinger</t>
  </si>
  <si>
    <t>Jason Thomas Christian</t>
  </si>
  <si>
    <t>Burgon Sealy Jr.</t>
  </si>
  <si>
    <t>Tim A. Holmgren</t>
  </si>
  <si>
    <t>Avery Richard</t>
  </si>
  <si>
    <t>San Mateo</t>
  </si>
  <si>
    <t>Luis Fernando Pacheco</t>
  </si>
  <si>
    <t>Balch Springs</t>
  </si>
  <si>
    <t>Jordan Edwards</t>
  </si>
  <si>
    <t>Papaaloa</t>
  </si>
  <si>
    <t>Gene Bernhardt</t>
  </si>
  <si>
    <t>Caleb Jackson</t>
  </si>
  <si>
    <t>Eldorado</t>
  </si>
  <si>
    <t>Andrew James Lucero</t>
  </si>
  <si>
    <t>Tom</t>
  </si>
  <si>
    <t>Devin Hawkins</t>
  </si>
  <si>
    <t>University City</t>
  </si>
  <si>
    <t>Peter Raymond Selis</t>
  </si>
  <si>
    <t>James Edward Ray</t>
  </si>
  <si>
    <t>Joseph William Alain</t>
  </si>
  <si>
    <t>Rodney Henderson</t>
  </si>
  <si>
    <t>Jason Sebastian Roque</t>
  </si>
  <si>
    <t>Mirza Tatlic</t>
  </si>
  <si>
    <t>Grand Rapids</t>
  </si>
  <si>
    <t>Malik Carey</t>
  </si>
  <si>
    <t>Peachtree City</t>
  </si>
  <si>
    <t>William Dean</t>
  </si>
  <si>
    <t>Nicholas Flusche</t>
  </si>
  <si>
    <t>Katy</t>
  </si>
  <si>
    <t>Lucille Espinosa</t>
  </si>
  <si>
    <t>Jacob Peterson</t>
  </si>
  <si>
    <t>Cedric Jamal Mifflin</t>
  </si>
  <si>
    <t>Jose Hernandez-Rossy</t>
  </si>
  <si>
    <t>Steven Price</t>
  </si>
  <si>
    <t>Landon Nobles</t>
  </si>
  <si>
    <t>Mikel Laney McIntyre</t>
  </si>
  <si>
    <t>Anthony David Soderberg</t>
  </si>
  <si>
    <t>Bridgeport</t>
  </si>
  <si>
    <t>Jayson Negron</t>
  </si>
  <si>
    <t>Terry Percy Campbell</t>
  </si>
  <si>
    <t>Joseph Jaster</t>
  </si>
  <si>
    <t>John Bittle</t>
  </si>
  <si>
    <t>Tiffin</t>
  </si>
  <si>
    <t>Scott N. Bloomfield</t>
  </si>
  <si>
    <t>Brighton Township</t>
  </si>
  <si>
    <t>Ian Thomas Little</t>
  </si>
  <si>
    <t>Terrell Kyreem Johnson</t>
  </si>
  <si>
    <t>Robin White</t>
  </si>
  <si>
    <t>Barona Indian Reservation</t>
  </si>
  <si>
    <t>Jeroen Peter Koornwinder</t>
  </si>
  <si>
    <t>Ronald Singletary</t>
  </si>
  <si>
    <t>Ryan Lowell</t>
  </si>
  <si>
    <t>Baldwin County</t>
  </si>
  <si>
    <t>Jonathan David Victor</t>
  </si>
  <si>
    <t>Jupiter</t>
  </si>
  <si>
    <t>Phillip O'Shea</t>
  </si>
  <si>
    <t>West Allis</t>
  </si>
  <si>
    <t>Maxwell Holt</t>
  </si>
  <si>
    <t>Clarence E. Coats Jr.</t>
  </si>
  <si>
    <t>David Jay Juarez</t>
  </si>
  <si>
    <t>James A. Burton</t>
  </si>
  <si>
    <t>Jonie Block</t>
  </si>
  <si>
    <t>Jaison Fitzgerald</t>
  </si>
  <si>
    <t>Buford Shane Whitson</t>
  </si>
  <si>
    <t>Del Mar</t>
  </si>
  <si>
    <t>Emmanuel Ibarra</t>
  </si>
  <si>
    <t>Wewoka</t>
  </si>
  <si>
    <t>Seminole</t>
  </si>
  <si>
    <t>Keith Andrew Chesser</t>
  </si>
  <si>
    <t>Isabelle Duval</t>
  </si>
  <si>
    <t>Tristan Long</t>
  </si>
  <si>
    <t>Tustin</t>
  </si>
  <si>
    <t>Edwin Fuentes</t>
  </si>
  <si>
    <t>Three Forks</t>
  </si>
  <si>
    <t>Marshall Barrus</t>
  </si>
  <si>
    <t>1742;1743</t>
  </si>
  <si>
    <t>Daniel George Boak</t>
  </si>
  <si>
    <t>Lower Mount Bethel</t>
  </si>
  <si>
    <t>Anthony Paul Ardo</t>
  </si>
  <si>
    <t>Belgrade</t>
  </si>
  <si>
    <t>Roger Bubar</t>
  </si>
  <si>
    <t>Shannon Edward Estill</t>
  </si>
  <si>
    <t>Appleton</t>
  </si>
  <si>
    <t>Jimmie Montel Sanders</t>
  </si>
  <si>
    <t>Joseph M. Hodgin</t>
  </si>
  <si>
    <t>Sabine</t>
  </si>
  <si>
    <t>Ricco Devante Holden</t>
  </si>
  <si>
    <t>Carlos Garcia Petrovich</t>
  </si>
  <si>
    <t>Mountain Home</t>
  </si>
  <si>
    <t>Aaron M. Thompson</t>
  </si>
  <si>
    <t>1394;1750</t>
  </si>
  <si>
    <t>Jorge Alberto Fuentes</t>
  </si>
  <si>
    <t>Pahrump</t>
  </si>
  <si>
    <t>Nye</t>
  </si>
  <si>
    <t>Michael Anthony Bonini</t>
  </si>
  <si>
    <t>John Eno</t>
  </si>
  <si>
    <t>Albert Gagnier</t>
  </si>
  <si>
    <t>Stark</t>
  </si>
  <si>
    <t>Hayden J. Stutz</t>
  </si>
  <si>
    <t>Shawn Buck</t>
  </si>
  <si>
    <t>San Rafael</t>
  </si>
  <si>
    <t>Hector Gamboa</t>
  </si>
  <si>
    <t>Jamie J. Robinson</t>
  </si>
  <si>
    <t>Joseph Zimmerman</t>
  </si>
  <si>
    <t>Oneida</t>
  </si>
  <si>
    <t>Ron Harlan Lewallen</t>
  </si>
  <si>
    <t>Austell</t>
  </si>
  <si>
    <t>Eduardo Valencia</t>
  </si>
  <si>
    <t>Cary</t>
  </si>
  <si>
    <t>Shaquian Tyrone Johnson</t>
  </si>
  <si>
    <t>Francis de la Cruz</t>
  </si>
  <si>
    <t>Arundel</t>
  </si>
  <si>
    <t>Chad Dionne</t>
  </si>
  <si>
    <t>Vacaville</t>
  </si>
  <si>
    <t>Joseph Godinez</t>
  </si>
  <si>
    <t>Gerrardstown</t>
  </si>
  <si>
    <t>Larry Warren Kipps</t>
  </si>
  <si>
    <t>Hesperia</t>
  </si>
  <si>
    <t>James Gleason</t>
  </si>
  <si>
    <t>Centennial</t>
  </si>
  <si>
    <t>James Daniel Hill</t>
  </si>
  <si>
    <t>Francisco Suarez-Madonado</t>
  </si>
  <si>
    <t>Yulee</t>
  </si>
  <si>
    <t>Nassau</t>
  </si>
  <si>
    <t>Edward Everett Courtenay</t>
  </si>
  <si>
    <t>Abbeville</t>
  </si>
  <si>
    <t>Charles Darnell Baker Jr.</t>
  </si>
  <si>
    <t>Petal</t>
  </si>
  <si>
    <t>Marc Brandon Davis</t>
  </si>
  <si>
    <t>Naway Willy</t>
  </si>
  <si>
    <t>Corsean Lewis</t>
  </si>
  <si>
    <t>Antonio Gerardo Rodriguez</t>
  </si>
  <si>
    <t>Donald Lee Cramer</t>
  </si>
  <si>
    <t>Callahan</t>
  </si>
  <si>
    <t>Jeremy Austin Lindsey</t>
  </si>
  <si>
    <t>Campo</t>
  </si>
  <si>
    <t>Bruce Dawley</t>
  </si>
  <si>
    <t>Bardstown</t>
  </si>
  <si>
    <t>Nelson</t>
  </si>
  <si>
    <t>Charles Edgar Mullins</t>
  </si>
  <si>
    <t>130;1765</t>
  </si>
  <si>
    <t>John Spaulding</t>
  </si>
  <si>
    <t>Lakes Wales</t>
  </si>
  <si>
    <t>Quentin Louis Case</t>
  </si>
  <si>
    <t>Gonzales County</t>
  </si>
  <si>
    <t>Gonzales</t>
  </si>
  <si>
    <t>Adrian Maurice Hardeman</t>
  </si>
  <si>
    <t>Orrington</t>
  </si>
  <si>
    <t>Mark Ellis</t>
  </si>
  <si>
    <t>David W. Hamilton</t>
  </si>
  <si>
    <t>Salvadro Alfredo Pablo Lopez</t>
  </si>
  <si>
    <t>New Madrid</t>
  </si>
  <si>
    <t>Isaiah M. Hammett</t>
  </si>
  <si>
    <t>Dundalk</t>
  </si>
  <si>
    <t>Blaine Robert Erb</t>
  </si>
  <si>
    <t>Donald Smith</t>
  </si>
  <si>
    <t>Michele Rice</t>
  </si>
  <si>
    <t>Oscar Junior</t>
  </si>
  <si>
    <t>David Jones</t>
  </si>
  <si>
    <t>Stephen Rich</t>
  </si>
  <si>
    <t>Roland</t>
  </si>
  <si>
    <t>Sequoyah</t>
  </si>
  <si>
    <t>Paul Mashburn</t>
  </si>
  <si>
    <t>Joshua Barre</t>
  </si>
  <si>
    <t>Lyons</t>
  </si>
  <si>
    <t>Antonio Juarez</t>
  </si>
  <si>
    <t>Theodore Brendecke</t>
  </si>
  <si>
    <t>Isaiah Obet</t>
  </si>
  <si>
    <t>North English</t>
  </si>
  <si>
    <t>Iowa</t>
  </si>
  <si>
    <t>Robin Blaylock</t>
  </si>
  <si>
    <t>Abilene</t>
  </si>
  <si>
    <t>Taylor</t>
  </si>
  <si>
    <t>Emmett Edward Hall</t>
  </si>
  <si>
    <t>Terry Williams</t>
  </si>
  <si>
    <t>Johnny Platas</t>
  </si>
  <si>
    <t>Plano</t>
  </si>
  <si>
    <t>Eleuterio Amaya-Torres</t>
  </si>
  <si>
    <t>Trosper</t>
  </si>
  <si>
    <t>John Wesley Bays</t>
  </si>
  <si>
    <t>Cade</t>
  </si>
  <si>
    <t>Avery D. Metrejean</t>
  </si>
  <si>
    <t>Jerseyville</t>
  </si>
  <si>
    <t>Jersey</t>
  </si>
  <si>
    <t>Austin Durham</t>
  </si>
  <si>
    <t>Barry Jones</t>
  </si>
  <si>
    <t>Jordan Frazier</t>
  </si>
  <si>
    <t>Chazz Brown</t>
  </si>
  <si>
    <t>Tommy Le</t>
  </si>
  <si>
    <t>James T. Hodgkinson</t>
  </si>
  <si>
    <t>2924;1775</t>
  </si>
  <si>
    <t>Somerville</t>
  </si>
  <si>
    <t>Michael Morris</t>
  </si>
  <si>
    <t>Water Valley</t>
  </si>
  <si>
    <t>Yalobusha</t>
  </si>
  <si>
    <t>Robert J. Berube</t>
  </si>
  <si>
    <t>Hector Cisneros Soria</t>
  </si>
  <si>
    <t>Sergio Valdovinos</t>
  </si>
  <si>
    <t>Jamie Dougan</t>
  </si>
  <si>
    <t>Nathan Banks</t>
  </si>
  <si>
    <t>Montebello</t>
  </si>
  <si>
    <t>Samantha Aguilar</t>
  </si>
  <si>
    <t>Joseph Paul Hogan</t>
  </si>
  <si>
    <t>Charleena Lyles</t>
  </si>
  <si>
    <t>Waukesha</t>
  </si>
  <si>
    <t>William Webster</t>
  </si>
  <si>
    <t>Matthew Colton Stover</t>
  </si>
  <si>
    <t>Alton Folmar</t>
  </si>
  <si>
    <t>Pedro Ramirez</t>
  </si>
  <si>
    <t>David Pacas</t>
  </si>
  <si>
    <t>David Bryan Creson</t>
  </si>
  <si>
    <t>St. Clair Township</t>
  </si>
  <si>
    <t>Jacob Faulkner</t>
  </si>
  <si>
    <t>Robb Stewart</t>
  </si>
  <si>
    <t>Kitsap</t>
  </si>
  <si>
    <t>Brandon D. Lukenbill</t>
  </si>
  <si>
    <t>Millerton</t>
  </si>
  <si>
    <t>Daniel Francisco Valenzuela</t>
  </si>
  <si>
    <t>Armando Garcia-Muro</t>
  </si>
  <si>
    <t>Santino Trevino</t>
  </si>
  <si>
    <t>Jesus Ramon Deltoro</t>
  </si>
  <si>
    <t>Cameron Ollman</t>
  </si>
  <si>
    <t>Deer Park</t>
  </si>
  <si>
    <t>Christopher Michael Murray</t>
  </si>
  <si>
    <t>Jimmie Bevenue</t>
  </si>
  <si>
    <t>Giovonn Joseph-McDade</t>
  </si>
  <si>
    <t>Lawrence Heyward Jr.</t>
  </si>
  <si>
    <t>Deveonte Johnson</t>
  </si>
  <si>
    <t>Nicholas Johnston</t>
  </si>
  <si>
    <t>Rowe</t>
  </si>
  <si>
    <t>San Miguel</t>
  </si>
  <si>
    <t>Rip Huntington</t>
  </si>
  <si>
    <t>Jason Magana Herrera</t>
  </si>
  <si>
    <t>Rodney L. Cole</t>
  </si>
  <si>
    <t>Aaron Bailey</t>
  </si>
  <si>
    <t>Marco Cardoza</t>
  </si>
  <si>
    <t>Marietta</t>
  </si>
  <si>
    <t>Joel Gatu Muturi</t>
  </si>
  <si>
    <t>Jose Guillermo Flores Colon</t>
  </si>
  <si>
    <t>Stephanie Lopez</t>
  </si>
  <si>
    <t>Chet Knuppel</t>
  </si>
  <si>
    <t>Brett Rodriguez</t>
  </si>
  <si>
    <t>Patrick Sanchez</t>
  </si>
  <si>
    <t>Quintec Locke</t>
  </si>
  <si>
    <t>Jeremy Holmes</t>
  </si>
  <si>
    <t>Tyson Williams</t>
  </si>
  <si>
    <t>Daniel Craven</t>
  </si>
  <si>
    <t>Fishers</t>
  </si>
  <si>
    <t>John Donadio</t>
  </si>
  <si>
    <t>Hillsboro</t>
  </si>
  <si>
    <t>Holden Gorka</t>
  </si>
  <si>
    <t>Bonaire</t>
  </si>
  <si>
    <t>Christopher Henry Cashell</t>
  </si>
  <si>
    <t>Federal Heights</t>
  </si>
  <si>
    <t>Miguel Gonzales</t>
  </si>
  <si>
    <t>Vandalia</t>
  </si>
  <si>
    <t>Dana Dubose</t>
  </si>
  <si>
    <t>Centerville</t>
  </si>
  <si>
    <t>Cody Ray McCray</t>
  </si>
  <si>
    <t>Donald Martin</t>
  </si>
  <si>
    <t>Douglas West</t>
  </si>
  <si>
    <t>Pleasant View</t>
  </si>
  <si>
    <t>Montezuma</t>
  </si>
  <si>
    <t>Tyrone Orvy Peabody</t>
  </si>
  <si>
    <t>Zepp Crouchet</t>
  </si>
  <si>
    <t>Alexander Bonds</t>
  </si>
  <si>
    <t>Tiffany Lynn Potter</t>
  </si>
  <si>
    <t>Maeystown</t>
  </si>
  <si>
    <t>Edwin "Beanie" Esker</t>
  </si>
  <si>
    <t>Sallisaw</t>
  </si>
  <si>
    <t>Jamie Huskey</t>
  </si>
  <si>
    <t>Jonathan Coronel</t>
  </si>
  <si>
    <t>Carroll Tuttle Jr.</t>
  </si>
  <si>
    <t>Plant City</t>
  </si>
  <si>
    <t>Jesus Cervantes</t>
  </si>
  <si>
    <t>Mamou</t>
  </si>
  <si>
    <t>Dejuan Guillory</t>
  </si>
  <si>
    <t>Brian Easley</t>
  </si>
  <si>
    <t>Gabriel Sage Barnes</t>
  </si>
  <si>
    <t>Kareem Ali Nadir Jones</t>
  </si>
  <si>
    <t>Lacey</t>
  </si>
  <si>
    <t>Michael Anthony Rude</t>
  </si>
  <si>
    <t>Crescent City</t>
  </si>
  <si>
    <t>Cardell Vance III</t>
  </si>
  <si>
    <t>Newton Grove</t>
  </si>
  <si>
    <t>Tina Medlin</t>
  </si>
  <si>
    <t>Uniontown</t>
  </si>
  <si>
    <t>Ryan A. Probst</t>
  </si>
  <si>
    <t>Bainbridge Island</t>
  </si>
  <si>
    <t>Robert Yeiser</t>
  </si>
  <si>
    <t>Brayant Alvarez</t>
  </si>
  <si>
    <t>Edward Taylor</t>
  </si>
  <si>
    <t>Mt Airy</t>
  </si>
  <si>
    <t>Cody Ethan Mitchell</t>
  </si>
  <si>
    <t>North Branch</t>
  </si>
  <si>
    <t>Gregory Shawn Thrower</t>
  </si>
  <si>
    <t>Randy Engstrom</t>
  </si>
  <si>
    <t>Caleb Edward Blaylock</t>
  </si>
  <si>
    <t>Poplar Bluff</t>
  </si>
  <si>
    <t>Steve Scott</t>
  </si>
  <si>
    <t>Leavenworth</t>
  </si>
  <si>
    <t>Antonio Garcia Jr.</t>
  </si>
  <si>
    <t>Golden Valley</t>
  </si>
  <si>
    <t>Silas Andrew Smith</t>
  </si>
  <si>
    <t>Dorsey Glenn Taulbee Jr.</t>
  </si>
  <si>
    <t>Lake View</t>
  </si>
  <si>
    <t>James Gerald Davis</t>
  </si>
  <si>
    <t>Grover Beach</t>
  </si>
  <si>
    <t>Keith Alan Eustace</t>
  </si>
  <si>
    <t>Chancey Chamblee</t>
  </si>
  <si>
    <t>Crystal Springs</t>
  </si>
  <si>
    <t>Stephen Steele</t>
  </si>
  <si>
    <t>Goodyear</t>
  </si>
  <si>
    <t>Pedro Rubio</t>
  </si>
  <si>
    <t>Gerber Dieguez</t>
  </si>
  <si>
    <t>Justine Damond</t>
  </si>
  <si>
    <t>Vaughn Shaw</t>
  </si>
  <si>
    <t>Keith Wade</t>
  </si>
  <si>
    <t>India N. Nelson</t>
  </si>
  <si>
    <t>Ernesto Sedillo</t>
  </si>
  <si>
    <t>Culpeper</t>
  </si>
  <si>
    <t>Eric Wesley Clark</t>
  </si>
  <si>
    <t>Jose Cazares</t>
  </si>
  <si>
    <t>Daniel Thomas Reid</t>
  </si>
  <si>
    <t>Robert Earl Vaughan</t>
  </si>
  <si>
    <t>Mark Allan Smith</t>
  </si>
  <si>
    <t>Nolan Cornett</t>
  </si>
  <si>
    <t>Anthony Benavidez</t>
  </si>
  <si>
    <t>Farhad Jabbari</t>
  </si>
  <si>
    <t>Neosho</t>
  </si>
  <si>
    <t>Joshua Daniels</t>
  </si>
  <si>
    <t>Isaiah Perkins</t>
  </si>
  <si>
    <t>Yahir Breito</t>
  </si>
  <si>
    <t>Vicente Velasquez</t>
  </si>
  <si>
    <t>Paulden</t>
  </si>
  <si>
    <t>Martin Avena</t>
  </si>
  <si>
    <t>1873;763</t>
  </si>
  <si>
    <t>Walter Lynde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</si>
  <si>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</si>
  <si>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</si>
  <si>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</si>
  <si>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</si>
  <si>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</si>
  <si>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</si>
  <si>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</si>
  <si>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</si>
  <si>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</si>
  <si>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</si>
  <si>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Vero Beach</t>
  </si>
  <si>
    <t>Indian River</t>
  </si>
  <si>
    <t>Susan Teel</t>
  </si>
  <si>
    <t>Kesharn K. Burney</t>
  </si>
  <si>
    <t>1819;670</t>
  </si>
  <si>
    <t>Avenal</t>
  </si>
  <si>
    <t>Sergio Velasco-Martinez</t>
  </si>
  <si>
    <t>Wenatchee</t>
  </si>
  <si>
    <t>Chelan</t>
  </si>
  <si>
    <t>Matthew Folden</t>
  </si>
  <si>
    <t>Chowchilla</t>
  </si>
  <si>
    <t>Alejandro Alvarado</t>
  </si>
  <si>
    <t>266;1820</t>
  </si>
  <si>
    <t>Jerauld Phillip Hammond II</t>
  </si>
  <si>
    <t>Homer</t>
  </si>
  <si>
    <t>Deltra Henderson</t>
  </si>
  <si>
    <t>Grand Terrace</t>
  </si>
  <si>
    <t>Michael Fitzgerald</t>
  </si>
  <si>
    <t>Raymond Cruz</t>
  </si>
  <si>
    <t>Glenville</t>
  </si>
  <si>
    <t>Brian J. Skinner</t>
  </si>
  <si>
    <t>Rodney E. Jacobs</t>
  </si>
  <si>
    <t>Melba</t>
  </si>
  <si>
    <t>Dennis W. Robinson</t>
  </si>
  <si>
    <t>Norco</t>
  </si>
  <si>
    <t>Jashod Arthur Carter</t>
  </si>
  <si>
    <t>Dwayne Jeune</t>
  </si>
  <si>
    <t>Oshkosh</t>
  </si>
  <si>
    <t>Isaiah Tucker</t>
  </si>
  <si>
    <t>Robert Savelli</t>
  </si>
  <si>
    <t>Los Banos</t>
  </si>
  <si>
    <t>Norberto Nieblas Reyes</t>
  </si>
  <si>
    <t>Kerry Bradley</t>
  </si>
  <si>
    <t>Franklin Oden</t>
  </si>
  <si>
    <t>Mt. Airy</t>
  </si>
  <si>
    <t>Surry</t>
  </si>
  <si>
    <t>Mikle Eugene Dixon</t>
  </si>
  <si>
    <t>Mark Anthony Sanchez</t>
  </si>
  <si>
    <t>Miguel Salas</t>
  </si>
  <si>
    <t>Coushatta</t>
  </si>
  <si>
    <t>Preston Thornton</t>
  </si>
  <si>
    <t>Jeffrey Barboa</t>
  </si>
  <si>
    <t>Quintas Harris</t>
  </si>
  <si>
    <t>Mannington</t>
  </si>
  <si>
    <t>Phillip Rhoades</t>
  </si>
  <si>
    <t>Lima</t>
  </si>
  <si>
    <t>Keith Burkholder</t>
  </si>
  <si>
    <t>Kemonte Cobbs</t>
  </si>
  <si>
    <t>Surfside Beach</t>
  </si>
  <si>
    <t>Aaron Payne</t>
  </si>
  <si>
    <t>Spanish Springs</t>
  </si>
  <si>
    <t>Cory Stephens</t>
  </si>
  <si>
    <t>Lauderdale County</t>
  </si>
  <si>
    <t>Jeremy Gabrial</t>
  </si>
  <si>
    <t>Marine City</t>
  </si>
  <si>
    <t>Melissa Wiseman</t>
  </si>
  <si>
    <t>Mead Township</t>
  </si>
  <si>
    <t>Joseph Miller</t>
  </si>
  <si>
    <t>New Straitsville</t>
  </si>
  <si>
    <t>Timmy Wilson</t>
  </si>
  <si>
    <t>Pablo Garcia</t>
  </si>
  <si>
    <t>Bon Aqua</t>
  </si>
  <si>
    <t>Hickman</t>
  </si>
  <si>
    <t>Kyle Andrew Lankford</t>
  </si>
  <si>
    <t>Danatae Franklin</t>
  </si>
  <si>
    <t>North Bergen</t>
  </si>
  <si>
    <t>Winston Espino Sanchez</t>
  </si>
  <si>
    <t>Jose Ortiz</t>
  </si>
  <si>
    <t>Blue Summit</t>
  </si>
  <si>
    <t>Christopher K. Sales</t>
  </si>
  <si>
    <t>Junction City</t>
  </si>
  <si>
    <t>Geary</t>
  </si>
  <si>
    <t>Peter James Robbins</t>
  </si>
  <si>
    <t>Dalton</t>
  </si>
  <si>
    <t>Darreon Neal</t>
  </si>
  <si>
    <t>Eugene Nelson</t>
  </si>
  <si>
    <t>Dyer</t>
  </si>
  <si>
    <t>Mark P. Coffey</t>
  </si>
  <si>
    <t>1622;2958;2959</t>
  </si>
  <si>
    <t>Eric Bogart</t>
  </si>
  <si>
    <t>Channelview</t>
  </si>
  <si>
    <t>Tyrease Carlyle</t>
  </si>
  <si>
    <t>Frederickson</t>
  </si>
  <si>
    <t>Eduardo Navarrete</t>
  </si>
  <si>
    <t>Christopher Collins</t>
  </si>
  <si>
    <t>La Crosse</t>
  </si>
  <si>
    <t>Roger Burzinski</t>
  </si>
  <si>
    <t>Cosby</t>
  </si>
  <si>
    <t>Cocke</t>
  </si>
  <si>
    <t>Carmen William Rongione</t>
  </si>
  <si>
    <t>Patrick Harmon</t>
  </si>
  <si>
    <t>Hussein Hassan</t>
  </si>
  <si>
    <t>Steven James Young</t>
  </si>
  <si>
    <t>Robert Emmett Bracewell Jr.</t>
  </si>
  <si>
    <t>Thomasville</t>
  </si>
  <si>
    <t>Herbert Gilbert</t>
  </si>
  <si>
    <t>Kenneth Lewis</t>
  </si>
  <si>
    <t>Livermore</t>
  </si>
  <si>
    <t>James Midkiff</t>
  </si>
  <si>
    <t>Crenshaw County</t>
  </si>
  <si>
    <t>Crenshaw</t>
  </si>
  <si>
    <t>Peter Daniel Grima</t>
  </si>
  <si>
    <t>Edgar Ramirez Carreto</t>
  </si>
  <si>
    <t>Bloomfield</t>
  </si>
  <si>
    <t>Leroy Frank</t>
  </si>
  <si>
    <t>Fairchance</t>
  </si>
  <si>
    <t>Clarence Belsar III</t>
  </si>
  <si>
    <t>Derrick Rashard Brabham</t>
  </si>
  <si>
    <t>Thomas Justin Walton</t>
  </si>
  <si>
    <t>Yellville</t>
  </si>
  <si>
    <t>Jonathan Bolger</t>
  </si>
  <si>
    <t>Brick</t>
  </si>
  <si>
    <t>Keshawn Wilson</t>
  </si>
  <si>
    <t>Morganton</t>
  </si>
  <si>
    <t>Burke</t>
  </si>
  <si>
    <t>Jeffrey Jacobs</t>
  </si>
  <si>
    <t>Dennia Flowers</t>
  </si>
  <si>
    <t>Kewaunee</t>
  </si>
  <si>
    <t>Tyler Whitmire</t>
  </si>
  <si>
    <t>Steubenville</t>
  </si>
  <si>
    <t>Nathaniel Richmond</t>
  </si>
  <si>
    <t>Pardeeville</t>
  </si>
  <si>
    <t>Thomas Selje</t>
  </si>
  <si>
    <t>Kiwi Herring</t>
  </si>
  <si>
    <t>Henry Rivera Jr.</t>
  </si>
  <si>
    <t>Orcutt</t>
  </si>
  <si>
    <t>Robert Earl Adams</t>
  </si>
  <si>
    <t>Konstantin Morozov</t>
  </si>
  <si>
    <t>Mark Aaron Jensen</t>
  </si>
  <si>
    <t>Ciara Howard</t>
  </si>
  <si>
    <t>Waterford Township</t>
  </si>
  <si>
    <t>Colton Puckett</t>
  </si>
  <si>
    <t>Lemon Grove</t>
  </si>
  <si>
    <t>Isaias Raziel Ochoa</t>
  </si>
  <si>
    <t>1851;4;262</t>
  </si>
  <si>
    <t>Scott Mayfield</t>
  </si>
  <si>
    <t>Daniel Blyler</t>
  </si>
  <si>
    <t>Sunrise</t>
  </si>
  <si>
    <t>Kristen Ambury</t>
  </si>
  <si>
    <t>Woodville</t>
  </si>
  <si>
    <t>Oglethorpe</t>
  </si>
  <si>
    <t>Charles David Robinson</t>
  </si>
  <si>
    <t>Pine Bluff</t>
  </si>
  <si>
    <t>Michael Malik Kawon Lee</t>
  </si>
  <si>
    <t>San Juan</t>
  </si>
  <si>
    <t>William Wilson</t>
  </si>
  <si>
    <t>1856;81</t>
  </si>
  <si>
    <t>Kettering</t>
  </si>
  <si>
    <t>Jason Hoops</t>
  </si>
  <si>
    <t>Sharpsburg</t>
  </si>
  <si>
    <t>Dwayne Martin</t>
  </si>
  <si>
    <t>New Milford</t>
  </si>
  <si>
    <t>Kostatinos Sfaelos</t>
  </si>
  <si>
    <t>William Matthew Holmes</t>
  </si>
  <si>
    <t>1668;1223</t>
  </si>
  <si>
    <t>Vanderburgh</t>
  </si>
  <si>
    <t>Ricky Ard</t>
  </si>
  <si>
    <t>Larry Moore Miller</t>
  </si>
  <si>
    <t>Lincoln Parish</t>
  </si>
  <si>
    <t>Joshua Mark Cloud</t>
  </si>
  <si>
    <t>Watagua</t>
  </si>
  <si>
    <t>Brandy Caldwell</t>
  </si>
  <si>
    <t>Anthony Antonio Ford</t>
  </si>
  <si>
    <t>Thomas Daniel Littlecloud</t>
  </si>
  <si>
    <t>Issac Cervantes</t>
  </si>
  <si>
    <t>Fort Myers</t>
  </si>
  <si>
    <t>Debi Lynn Thorkelson</t>
  </si>
  <si>
    <t>Poultney</t>
  </si>
  <si>
    <t>Michael Battles</t>
  </si>
  <si>
    <t>Roger Helgerson Jr.</t>
  </si>
  <si>
    <t>Pittsfield</t>
  </si>
  <si>
    <t>Berkshire</t>
  </si>
  <si>
    <t>Daniel Gillis</t>
  </si>
  <si>
    <t>Antwon Springer</t>
  </si>
  <si>
    <t>Henry Stephen Rakoz Jr.</t>
  </si>
  <si>
    <t>William Porubsky</t>
  </si>
  <si>
    <t>Jarvis Hayes</t>
  </si>
  <si>
    <t>Muscogee</t>
  </si>
  <si>
    <t>James Fuller</t>
  </si>
  <si>
    <t>Shane Marsh</t>
  </si>
  <si>
    <t>John Timmons</t>
  </si>
  <si>
    <t>Kendale Lakes</t>
  </si>
  <si>
    <t>Daniel Wheelock</t>
  </si>
  <si>
    <t>Rueben Galindo</t>
  </si>
  <si>
    <t>Timothy Elam</t>
  </si>
  <si>
    <t>Miguel Richards</t>
  </si>
  <si>
    <t>Eric Dwan Arnold</t>
  </si>
  <si>
    <t>Billy Joe Elmore</t>
  </si>
  <si>
    <t>Monett</t>
  </si>
  <si>
    <t>Michael Culhane</t>
  </si>
  <si>
    <t>Arcata</t>
  </si>
  <si>
    <t>Ervin Eugene Sweat Jr.</t>
  </si>
  <si>
    <t>Youngtown</t>
  </si>
  <si>
    <t>Erick Perez</t>
  </si>
  <si>
    <t>944;1875</t>
  </si>
  <si>
    <t>Huntersville</t>
  </si>
  <si>
    <t>Joseph Charles Cook</t>
  </si>
  <si>
    <t>Frankie Santos</t>
  </si>
  <si>
    <t>Spencer Hight</t>
  </si>
  <si>
    <t>Juan Flores</t>
  </si>
  <si>
    <t>Great Falls</t>
  </si>
  <si>
    <t>Thomas Addison</t>
  </si>
  <si>
    <t>Hixson</t>
  </si>
  <si>
    <t>Brian Patrick Allen</t>
  </si>
  <si>
    <t>Bassett</t>
  </si>
  <si>
    <t>Vincent Edward Hernandez Jr</t>
  </si>
  <si>
    <t>Quartzsite</t>
  </si>
  <si>
    <t>Rodolfo Ballardo</t>
  </si>
  <si>
    <t>Frametown</t>
  </si>
  <si>
    <t>Gary Joe McCourt Jr.</t>
  </si>
  <si>
    <t>Haymarket</t>
  </si>
  <si>
    <t>Prince William</t>
  </si>
  <si>
    <t>Ruben Urbina</t>
  </si>
  <si>
    <t>Matthew Michael McTague</t>
  </si>
  <si>
    <t>Jacob Dominguez</t>
  </si>
  <si>
    <t>Scout Schultz</t>
  </si>
  <si>
    <t>Eric Alvarez</t>
  </si>
  <si>
    <t>Oak Harbor</t>
  </si>
  <si>
    <t>Nicholas K. Perkins</t>
  </si>
  <si>
    <t>West Milford</t>
  </si>
  <si>
    <t>Brian Ziro</t>
  </si>
  <si>
    <t>Jesse VanSipe</t>
  </si>
  <si>
    <t>Joshua Stubbs</t>
  </si>
  <si>
    <t>Jimme Knight Smith</t>
  </si>
  <si>
    <t>Bernice</t>
  </si>
  <si>
    <t>Randall Ross</t>
  </si>
  <si>
    <t>La Porte</t>
  </si>
  <si>
    <t>David Scott</t>
  </si>
  <si>
    <t>Magdiel Sanchez</t>
  </si>
  <si>
    <t>Peoria</t>
  </si>
  <si>
    <t>Eddie Russell Jr.</t>
  </si>
  <si>
    <t>Haraesheo Rice</t>
  </si>
  <si>
    <t>Boswell</t>
  </si>
  <si>
    <t>Mack Brinkley</t>
  </si>
  <si>
    <t>Matthew Wells</t>
  </si>
  <si>
    <t>Austin Dunsmore</t>
  </si>
  <si>
    <t>Rockwall</t>
  </si>
  <si>
    <t>Jose Felix Reyes</t>
  </si>
  <si>
    <t>Oceanside</t>
  </si>
  <si>
    <t>Alexander Ochoa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</si>
  <si>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</si>
  <si>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</si>
  <si>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</si>
  <si>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</si>
  <si>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</si>
  <si>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</si>
  <si>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Palmetto</t>
  </si>
  <si>
    <t>Anthony Robinson</t>
  </si>
  <si>
    <t>Cody O'Bryan</t>
  </si>
  <si>
    <t>Fairview</t>
  </si>
  <si>
    <t>Jeffory Hughes</t>
  </si>
  <si>
    <t>Roger Craig Nielsen</t>
  </si>
  <si>
    <t>Coolin</t>
  </si>
  <si>
    <t>Craig A. Johnson</t>
  </si>
  <si>
    <t>Demilo Trayuon Hodge</t>
  </si>
  <si>
    <t>114;1828</t>
  </si>
  <si>
    <t>Anthony Wallace</t>
  </si>
  <si>
    <t>Griffin</t>
  </si>
  <si>
    <t>Spalding</t>
  </si>
  <si>
    <t>Guy Lynn Scott Jr.</t>
  </si>
  <si>
    <t>Michael Bruce Peterson</t>
  </si>
  <si>
    <t>Dominique Tyrell White</t>
  </si>
  <si>
    <t>Columbua</t>
  </si>
  <si>
    <t>Bartholomew</t>
  </si>
  <si>
    <t>Quentin Starke</t>
  </si>
  <si>
    <t>Palatka</t>
  </si>
  <si>
    <t>Tyrell Dewayne Pinkston</t>
  </si>
  <si>
    <t>Hialeah</t>
  </si>
  <si>
    <t>Lester Jesus Machado</t>
  </si>
  <si>
    <t>West Burlington</t>
  </si>
  <si>
    <t>Marquis "Bubba" Jones</t>
  </si>
  <si>
    <t>Canton Township</t>
  </si>
  <si>
    <t>Anthony Gallo</t>
  </si>
  <si>
    <t>Seward</t>
  </si>
  <si>
    <t>Micah McComas</t>
  </si>
  <si>
    <t>North Fort Collins</t>
  </si>
  <si>
    <t>George Randall Newman</t>
  </si>
  <si>
    <t>Joshua Lanflisi</t>
  </si>
  <si>
    <t>Parkton</t>
  </si>
  <si>
    <t>Kevin Anthony Battaglia</t>
  </si>
  <si>
    <t>West Ouachita</t>
  </si>
  <si>
    <t>Marquinton T. Brooks</t>
  </si>
  <si>
    <t>Jefferson City</t>
  </si>
  <si>
    <t>Cole</t>
  </si>
  <si>
    <t>John Loaiza</t>
  </si>
  <si>
    <t>Chad Cochell</t>
  </si>
  <si>
    <t>Canandaigua</t>
  </si>
  <si>
    <t>Sandy Guardiola</t>
  </si>
  <si>
    <t>Thomas County</t>
  </si>
  <si>
    <t>Jomekia Minter</t>
  </si>
  <si>
    <t>Michael Ferrell</t>
  </si>
  <si>
    <t>Hiram</t>
  </si>
  <si>
    <t>Brandon Lee Bohanon</t>
  </si>
  <si>
    <t>Finney County</t>
  </si>
  <si>
    <t>Finney</t>
  </si>
  <si>
    <t>Cristino Umana-Garcia</t>
  </si>
  <si>
    <t>Phumee Lee</t>
  </si>
  <si>
    <t>Leeds</t>
  </si>
  <si>
    <t>Johnny Ray Leeds Jr.</t>
  </si>
  <si>
    <t>German Ornelas</t>
  </si>
  <si>
    <t>Golden</t>
  </si>
  <si>
    <t>Dale Sisson</t>
  </si>
  <si>
    <t>Perryopolis</t>
  </si>
  <si>
    <t>Garrett Hoose</t>
  </si>
  <si>
    <t>Roberto Callejas</t>
  </si>
  <si>
    <t>Ernesto Padron</t>
  </si>
  <si>
    <t>Duarte</t>
  </si>
  <si>
    <t>Matthew Jonathan Luis Hurtado</t>
  </si>
  <si>
    <t>Samuel David Lanham</t>
  </si>
  <si>
    <t>1906;1515</t>
  </si>
  <si>
    <t>Roberto Avendano</t>
  </si>
  <si>
    <t>Sabrina Ann Garcia</t>
  </si>
  <si>
    <t>Albert Garcia</t>
  </si>
  <si>
    <t>Corey Boykin</t>
  </si>
  <si>
    <t>Cariann Hithon</t>
  </si>
  <si>
    <t>Pinetop-Lakeside</t>
  </si>
  <si>
    <t>Glenn Southwood Jr.</t>
  </si>
  <si>
    <t>Grays Harbor</t>
  </si>
  <si>
    <t>Daniel James</t>
  </si>
  <si>
    <t>Vincent Dronet</t>
  </si>
  <si>
    <t>Brandon Wade Rucker</t>
  </si>
  <si>
    <t>Valdez</t>
  </si>
  <si>
    <t>Kristian Martinez</t>
  </si>
  <si>
    <t>John Robert Payne</t>
  </si>
  <si>
    <t>Sean D. Brady</t>
  </si>
  <si>
    <t>Wayne County</t>
  </si>
  <si>
    <t>Paul Dolen</t>
  </si>
  <si>
    <t>Charlottesville</t>
  </si>
  <si>
    <t>Charlottesville City</t>
  </si>
  <si>
    <t>J.C. Hawkins Jr.</t>
  </si>
  <si>
    <t>Michael David Lopez</t>
  </si>
  <si>
    <t>Eddie Sanders</t>
  </si>
  <si>
    <t>Eric Garrison</t>
  </si>
  <si>
    <t>Simpsonville</t>
  </si>
  <si>
    <t>James Michael Chappell</t>
  </si>
  <si>
    <t>Kingwood</t>
  </si>
  <si>
    <t>Joshua Clayton Johnson</t>
  </si>
  <si>
    <t>Picture Rocks</t>
  </si>
  <si>
    <t>Luis David Flores</t>
  </si>
  <si>
    <t>Ezekiel Juan Duran</t>
  </si>
  <si>
    <t>Hampton City</t>
  </si>
  <si>
    <t>DeAndre Bethea</t>
  </si>
  <si>
    <t>1913;626</t>
  </si>
  <si>
    <t>Daniel Spear</t>
  </si>
  <si>
    <t>Clearwater</t>
  </si>
  <si>
    <t>Mitchell Fox</t>
  </si>
  <si>
    <t>Kings Mountain</t>
  </si>
  <si>
    <t>Matthew Whitley</t>
  </si>
  <si>
    <t>Steven Wayne Truex</t>
  </si>
  <si>
    <t>Dewboy Lister</t>
  </si>
  <si>
    <t>Moraine</t>
  </si>
  <si>
    <t>Jamarco McShann</t>
  </si>
  <si>
    <t>Jorge Cabrera</t>
  </si>
  <si>
    <t>Fort Smith</t>
  </si>
  <si>
    <t>Phillip Joel Trammell</t>
  </si>
  <si>
    <t>Cloverdale</t>
  </si>
  <si>
    <t>Victor Gonzalez</t>
  </si>
  <si>
    <t>Girard</t>
  </si>
  <si>
    <t>Jason Marble</t>
  </si>
  <si>
    <t>Nicholas Pimentel</t>
  </si>
  <si>
    <t>Johnny Bonta</t>
  </si>
  <si>
    <t>Samantha Hennard</t>
  </si>
  <si>
    <t>Crandon</t>
  </si>
  <si>
    <t>Dexter David Anthony Baxter</t>
  </si>
  <si>
    <t>Matthew David Palaita</t>
  </si>
  <si>
    <t>Ashleigh Bertucci</t>
  </si>
  <si>
    <t>Standing Rock Reservation</t>
  </si>
  <si>
    <t>Sioux</t>
  </si>
  <si>
    <t>George Gipp Jr.</t>
  </si>
  <si>
    <t>David Campos</t>
  </si>
  <si>
    <t>Plymouth Township</t>
  </si>
  <si>
    <t>Sean Bohinski</t>
  </si>
  <si>
    <t>Timothy Earl Jackson</t>
  </si>
  <si>
    <t>Antonio Levison</t>
  </si>
  <si>
    <t>Fairhope</t>
  </si>
  <si>
    <t>Sanders Surber</t>
  </si>
  <si>
    <t>Charles L. Wallace</t>
  </si>
  <si>
    <t>Horseheads</t>
  </si>
  <si>
    <t>Chemung</t>
  </si>
  <si>
    <t>James M. Davis</t>
  </si>
  <si>
    <t>Indiantown</t>
  </si>
  <si>
    <t>Martin</t>
  </si>
  <si>
    <t>Jerry Richardson</t>
  </si>
  <si>
    <t>vehicle;gun</t>
  </si>
  <si>
    <t>Danny Sanchez</t>
  </si>
  <si>
    <t>Black River Falls</t>
  </si>
  <si>
    <t>Lucas DeFord</t>
  </si>
  <si>
    <t>Polk County</t>
  </si>
  <si>
    <t>Baltazar Escalona-Baez</t>
  </si>
  <si>
    <t>Tate County</t>
  </si>
  <si>
    <t>Eric Higgs</t>
  </si>
  <si>
    <t>Mark Bidon</t>
  </si>
  <si>
    <t>Brandon Lee Flowers</t>
  </si>
  <si>
    <t>King of Prussia</t>
  </si>
  <si>
    <t>Kalin Jackson</t>
  </si>
  <si>
    <t>Robert James Lightfeather</t>
  </si>
  <si>
    <t>Jesus Birelas-Contreras</t>
  </si>
  <si>
    <t>Luvelle Kennon</t>
  </si>
  <si>
    <t>Overton</t>
  </si>
  <si>
    <t>Paul Landis Gorden</t>
  </si>
  <si>
    <t>Vincent Hall</t>
  </si>
  <si>
    <t>Heather Denean Bubrig</t>
  </si>
  <si>
    <t>Anniston</t>
  </si>
  <si>
    <t>Jamee Almarez</t>
  </si>
  <si>
    <t>Pippa Passes</t>
  </si>
  <si>
    <t>Christopher Jacobs</t>
  </si>
  <si>
    <t>Wallace Jory</t>
  </si>
  <si>
    <t>Jerry Roach</t>
  </si>
  <si>
    <t>Inkster</t>
  </si>
  <si>
    <t>Port Orange</t>
  </si>
  <si>
    <t>Robert Powell</t>
  </si>
  <si>
    <t>Jorge Hidalgo</t>
  </si>
  <si>
    <t>Batesville</t>
  </si>
  <si>
    <t>Marvin Stair</t>
  </si>
  <si>
    <t>Ohatchee</t>
  </si>
  <si>
    <t>Christopher Edward Loftis</t>
  </si>
  <si>
    <t>Nyung Kyee</t>
  </si>
  <si>
    <t>Raymond Davis</t>
  </si>
  <si>
    <t>Michael Wayne Marin</t>
  </si>
  <si>
    <t>Frank Half Jr.</t>
  </si>
  <si>
    <t>Owen County</t>
  </si>
  <si>
    <t>Owen</t>
  </si>
  <si>
    <t>Mason Johnson III</t>
  </si>
  <si>
    <t>Augustus Joshua Crawford</t>
  </si>
  <si>
    <t>Meridian</t>
  </si>
  <si>
    <t>John Quincy Grady</t>
  </si>
  <si>
    <t>Rudioso</t>
  </si>
  <si>
    <t>Marylsa Sanchez</t>
  </si>
  <si>
    <t>Eddie Lee Patterson</t>
  </si>
  <si>
    <t>Lynchburg</t>
  </si>
  <si>
    <t>Lynchburg City</t>
  </si>
  <si>
    <t>Pamela Webber</t>
  </si>
  <si>
    <t>Jeffrey Todd Sprowl</t>
  </si>
  <si>
    <t>Talathia Brooks</t>
  </si>
  <si>
    <t>Jarrett Varnado</t>
  </si>
  <si>
    <t>James Jacob Bailey</t>
  </si>
  <si>
    <t>Roger Raymond York Jr.</t>
  </si>
  <si>
    <t>Roanoke City</t>
  </si>
  <si>
    <t>Victor Demetrius Bray</t>
  </si>
  <si>
    <t>Odanah</t>
  </si>
  <si>
    <t>Ashland</t>
  </si>
  <si>
    <t>Jason Ike Pero</t>
  </si>
  <si>
    <t>Paul Jones III</t>
  </si>
  <si>
    <t>Joseph Santos</t>
  </si>
  <si>
    <t>Neshoba County</t>
  </si>
  <si>
    <t>Neshoba</t>
  </si>
  <si>
    <t>Charles Edwin Nickels</t>
  </si>
  <si>
    <t>Flatwoods</t>
  </si>
  <si>
    <t>Greenup</t>
  </si>
  <si>
    <t>Kiser L. Sturgell</t>
  </si>
  <si>
    <t>1952;1950;1951</t>
  </si>
  <si>
    <t>Ashley Jenkins</t>
  </si>
  <si>
    <t>Terry A. Dubois Jr.</t>
  </si>
  <si>
    <t>Thomas Aikens</t>
  </si>
  <si>
    <t>Crystal</t>
  </si>
  <si>
    <t>Ronald L. Klitzka</t>
  </si>
  <si>
    <t>1953;1954;1955</t>
  </si>
  <si>
    <t>John Bazemore III</t>
  </si>
  <si>
    <t>Hinds County</t>
  </si>
  <si>
    <t>Matthew Joseph Scudero</t>
  </si>
  <si>
    <t>Dakota City</t>
  </si>
  <si>
    <t>Shane Jensen</t>
  </si>
  <si>
    <t>Phillip Pitts</t>
  </si>
  <si>
    <t>St. Tammany Parish</t>
  </si>
  <si>
    <t>Eddy Longoria</t>
  </si>
  <si>
    <t>Fall River</t>
  </si>
  <si>
    <t>Larry Ruiz-Barreto</t>
  </si>
  <si>
    <t>Tremont</t>
  </si>
  <si>
    <t>Cornell Lockhart</t>
  </si>
  <si>
    <t>Calvin Toney</t>
  </si>
  <si>
    <t>Adam Brogdon</t>
  </si>
  <si>
    <t>Keian Jones</t>
  </si>
  <si>
    <t>Dustin Robert Pigeon</t>
  </si>
  <si>
    <t>Thomas Barclay</t>
  </si>
  <si>
    <t>Oscar Anaya</t>
  </si>
  <si>
    <t>Elmira</t>
  </si>
  <si>
    <t>Phillip Van Cise</t>
  </si>
  <si>
    <t>Cedar Lake</t>
  </si>
  <si>
    <t>Chester Randolph Ward</t>
  </si>
  <si>
    <t>Martin Jim</t>
  </si>
  <si>
    <t>Isaac Padilla</t>
  </si>
  <si>
    <t>West Monroe</t>
  </si>
  <si>
    <t>Shady Bell Jr.</t>
  </si>
  <si>
    <t>Bijan C. Ghaisar</t>
  </si>
  <si>
    <t>Seth Hardwick</t>
  </si>
  <si>
    <t>Prichard</t>
  </si>
  <si>
    <t>Lawrence Hawkins</t>
  </si>
  <si>
    <t>Preston Bell</t>
  </si>
  <si>
    <t>Warren County</t>
  </si>
  <si>
    <t>Brian Calvert</t>
  </si>
  <si>
    <t>2968;2969</t>
  </si>
  <si>
    <t>Geronimo Vicente Santos</t>
  </si>
  <si>
    <t>Greenville County</t>
  </si>
  <si>
    <t>Jacob McCarty</t>
  </si>
  <si>
    <t>Davenport</t>
  </si>
  <si>
    <t>Matthew Donald Tobin</t>
  </si>
  <si>
    <t>Seth William Johnson</t>
  </si>
  <si>
    <t>Klamath Falls</t>
  </si>
  <si>
    <t>Klamath</t>
  </si>
  <si>
    <t>Emilio John Cruz Hernandez</t>
  </si>
  <si>
    <t>Laclede</t>
  </si>
  <si>
    <t>Nikolas Wanner</t>
  </si>
  <si>
    <t>Rehyen Bost-McMurray</t>
  </si>
  <si>
    <t>Pell City</t>
  </si>
  <si>
    <t>Jackie Germaine Ragland</t>
  </si>
  <si>
    <t>Holland Township</t>
  </si>
  <si>
    <t>Allegan</t>
  </si>
  <si>
    <t>David Leroy Thelen Jr.</t>
  </si>
  <si>
    <t>Wimberley</t>
  </si>
  <si>
    <t>Rocky Miles West</t>
  </si>
  <si>
    <t>Steve Steenhard</t>
  </si>
  <si>
    <t>Penasco</t>
  </si>
  <si>
    <t>Nelson F. Rodarte</t>
  </si>
  <si>
    <t>Johnny Castro</t>
  </si>
  <si>
    <t>William Freddy Carter Jr.</t>
  </si>
  <si>
    <t>Covina</t>
  </si>
  <si>
    <t>Daniel Navarro</t>
  </si>
  <si>
    <t>Christopher J.H. Escobedo</t>
  </si>
  <si>
    <t>Christian Chavez</t>
  </si>
  <si>
    <t>Eaton County</t>
  </si>
  <si>
    <t>Robert Claude Smith</t>
  </si>
  <si>
    <t>Lucas Stone</t>
  </si>
  <si>
    <t>Hillyard</t>
  </si>
  <si>
    <t>James C. Danforth</t>
  </si>
  <si>
    <t>Three Points</t>
  </si>
  <si>
    <t>Aquoness Cathery</t>
  </si>
  <si>
    <t>Rufus Cedric Baker</t>
  </si>
  <si>
    <t>North Hollywood</t>
  </si>
  <si>
    <t>Juan Andres Barillas</t>
  </si>
  <si>
    <t>Trent Fondren</t>
  </si>
  <si>
    <t>Keita O'Neil</t>
  </si>
  <si>
    <t>Mario Guevara</t>
  </si>
  <si>
    <t>Christopher Louis Willard</t>
  </si>
  <si>
    <t>La Marque</t>
  </si>
  <si>
    <t>Gregory Ray Ham</t>
  </si>
  <si>
    <t>Monticello</t>
  </si>
  <si>
    <t>Jeffrey Scott Cantrell</t>
  </si>
  <si>
    <t>Mario Sanabria</t>
  </si>
  <si>
    <t>Johnnie D. Carter</t>
  </si>
  <si>
    <t>Lauderdale Lakes</t>
  </si>
  <si>
    <t>Jean Pedro Pierre</t>
  </si>
  <si>
    <t>Coral Springs</t>
  </si>
  <si>
    <t>Robert Page</t>
  </si>
  <si>
    <t>Scott Addison</t>
  </si>
  <si>
    <t>1977;658</t>
  </si>
  <si>
    <t>Peshtigo</t>
  </si>
  <si>
    <t>Marinette</t>
  </si>
  <si>
    <t>Jesse Cole Shuping</t>
  </si>
  <si>
    <t>Kyler Grabbingbear</t>
  </si>
  <si>
    <t>Old Forge</t>
  </si>
  <si>
    <t>John Souder</t>
  </si>
  <si>
    <t>Frederick Douglas Wilburn Jr.</t>
  </si>
  <si>
    <t>Vernchoy Saechao</t>
  </si>
  <si>
    <t>Juliun Pitcher</t>
  </si>
  <si>
    <t>Rose Bud</t>
  </si>
  <si>
    <t>James Newman</t>
  </si>
  <si>
    <t>Kyle Zahacefski</t>
  </si>
  <si>
    <t>Kyle Anthony Mihecoby</t>
  </si>
  <si>
    <t>Frank Lopez</t>
  </si>
  <si>
    <t>Ira Crawford</t>
  </si>
  <si>
    <t>Cascade</t>
  </si>
  <si>
    <t>Stacy Micheletti</t>
  </si>
  <si>
    <t>Rincon</t>
  </si>
  <si>
    <t>Marcia Metzger Aiken</t>
  </si>
  <si>
    <t>Jeremy Patscheck</t>
  </si>
  <si>
    <t>New Britain</t>
  </si>
  <si>
    <t>Zoe Dowdell</t>
  </si>
  <si>
    <t>Clifford Keller</t>
  </si>
  <si>
    <t>Rockbridge</t>
  </si>
  <si>
    <t>Robert Allen Morrison</t>
  </si>
  <si>
    <t>Eric Campbell</t>
  </si>
  <si>
    <t>1992;1991</t>
  </si>
  <si>
    <t>Adam Radcliffe</t>
  </si>
  <si>
    <t>Bradley</t>
  </si>
  <si>
    <t>Bremerton</t>
  </si>
  <si>
    <t>Willy Floyd McCord</t>
  </si>
  <si>
    <t>Valley Head</t>
  </si>
  <si>
    <t>Spencer Crumbley</t>
  </si>
  <si>
    <t>Oak Park</t>
  </si>
  <si>
    <t>Todd A. Stone</t>
  </si>
  <si>
    <t>Mulberry</t>
  </si>
  <si>
    <t>Tom Heath</t>
  </si>
  <si>
    <t>The Colony</t>
  </si>
  <si>
    <t>Miami Township</t>
  </si>
  <si>
    <t>Charles McBride</t>
  </si>
  <si>
    <t>Frankie Anchondo</t>
  </si>
  <si>
    <t>Schertz</t>
  </si>
  <si>
    <t>Kameron Prescott</t>
  </si>
  <si>
    <t>Amanda Lenee Jones</t>
  </si>
  <si>
    <t>Jose Aguero</t>
  </si>
  <si>
    <t>Ahmed Aminamin El-Mofty</t>
  </si>
  <si>
    <t>Jeffrey John Golnick</t>
  </si>
  <si>
    <t>Pocatello</t>
  </si>
  <si>
    <t>Lawrence McClellon</t>
  </si>
  <si>
    <t>Jesse Murillo</t>
  </si>
  <si>
    <t>Canaan</t>
  </si>
  <si>
    <t>Jesse Champney</t>
  </si>
  <si>
    <t>Progreso</t>
  </si>
  <si>
    <t>Evilio Gomez</t>
  </si>
  <si>
    <t>Cody Dalton Eyre</t>
  </si>
  <si>
    <t>Charlie Joseph Murillo</t>
  </si>
  <si>
    <t>Jacob Craig</t>
  </si>
  <si>
    <t>Adrian Escobar</t>
  </si>
  <si>
    <t>Boring</t>
  </si>
  <si>
    <t>Nathaniel Fritz Macalevy</t>
  </si>
  <si>
    <t>Jose Garcia</t>
  </si>
  <si>
    <t>Robert Miller</t>
  </si>
  <si>
    <t>James Alan Berrones</t>
  </si>
  <si>
    <t>Jesse Scarsbrook</t>
  </si>
  <si>
    <t>Robo Raikoglo</t>
  </si>
  <si>
    <t>Farmers Branch</t>
  </si>
  <si>
    <t>Brooke Amelia Camacho</t>
  </si>
  <si>
    <t>Weakley County</t>
  </si>
  <si>
    <t>Salvador Byassee</t>
  </si>
  <si>
    <t>Joshua Paul Spottedhorse</t>
  </si>
  <si>
    <t>Dennis Plowden</t>
  </si>
  <si>
    <t>Andrew Finch</t>
  </si>
  <si>
    <t>Chesterfield</t>
  </si>
  <si>
    <t>Kenneth J. Perna-Rutsky</t>
  </si>
  <si>
    <t>Dover Township</t>
  </si>
  <si>
    <t>Isaiah Christian Green</t>
  </si>
  <si>
    <t>Christopher Baird</t>
  </si>
  <si>
    <t>Corey Bailey</t>
  </si>
  <si>
    <t>Jarvis Lykes</t>
  </si>
  <si>
    <t>Redwood City</t>
  </si>
  <si>
    <t>Marco Antonio Carlos</t>
  </si>
  <si>
    <t>Crowell</t>
  </si>
  <si>
    <t>Heath Wayne Hodges</t>
  </si>
  <si>
    <t>Oscar Sandoval</t>
  </si>
  <si>
    <t>Highlands Ranch</t>
  </si>
  <si>
    <t>Matthew Riehl</t>
  </si>
  <si>
    <t>Ernie Macias</t>
  </si>
  <si>
    <t>Mark Steven Parkinson</t>
  </si>
  <si>
    <t>Romance</t>
  </si>
  <si>
    <t>Archie Lawhon III</t>
  </si>
  <si>
    <t>Edgewater</t>
  </si>
  <si>
    <t>Gary Johns</t>
  </si>
  <si>
    <t>Camp Wood</t>
  </si>
  <si>
    <t>Real</t>
  </si>
  <si>
    <t>Shana Diane Musquiz</t>
  </si>
  <si>
    <t>Ronald Elliot</t>
  </si>
  <si>
    <t>Joplin</t>
  </si>
  <si>
    <t>Louis C. Miller</t>
  </si>
  <si>
    <t>Shaleem Tindle</t>
  </si>
  <si>
    <t>Robert Hansen</t>
  </si>
  <si>
    <t>Brandon O. Cude</t>
  </si>
  <si>
    <t>William B. Oleson</t>
  </si>
  <si>
    <t>Whitehall</t>
  </si>
  <si>
    <t>Ledarren D. Mixon</t>
  </si>
  <si>
    <t>Andy Vo</t>
  </si>
  <si>
    <t>Daniel Saavedra-Arreola</t>
  </si>
  <si>
    <t>Charles Smith Jr.</t>
  </si>
  <si>
    <t>McLoud</t>
  </si>
  <si>
    <t>Jonathan William Leroy</t>
  </si>
  <si>
    <t>Round Rock</t>
  </si>
  <si>
    <t>Richard Rangel</t>
  </si>
  <si>
    <t>Skyler Burnette</t>
  </si>
  <si>
    <t>San Carlos Park</t>
  </si>
  <si>
    <t>Guillermo Mendoza</t>
  </si>
  <si>
    <t>John Bailon</t>
  </si>
  <si>
    <t>Manchester Township</t>
  </si>
  <si>
    <t>Gregory Stough</t>
  </si>
  <si>
    <t>Jackie Harlan Roberts</t>
  </si>
  <si>
    <t>Lauderhill</t>
  </si>
  <si>
    <t>Trayvon Mitchell</t>
  </si>
  <si>
    <t>644;2022</t>
  </si>
  <si>
    <t>Alejandro Valdez</t>
  </si>
  <si>
    <t>Danville</t>
  </si>
  <si>
    <t>Danville City</t>
  </si>
  <si>
    <t>Richard R. Towler</t>
  </si>
  <si>
    <t>Sedona</t>
  </si>
  <si>
    <t>Tyler Miller</t>
  </si>
  <si>
    <t>Michael Bender</t>
  </si>
  <si>
    <t>Horn Lake</t>
  </si>
  <si>
    <t>Church Hill</t>
  </si>
  <si>
    <t>Hawkins</t>
  </si>
  <si>
    <t>Eugene Loftis</t>
  </si>
  <si>
    <t>Frank William Pawul</t>
  </si>
  <si>
    <t>Primitivo Macias-Rodriguez</t>
  </si>
  <si>
    <t>Travis Griffin</t>
  </si>
  <si>
    <t>Thompson Nguyen</t>
  </si>
  <si>
    <t>Shalun Dique Smith</t>
  </si>
  <si>
    <t>Jose Arroyo-Rosales Sr.</t>
  </si>
  <si>
    <t>Lexington County</t>
  </si>
  <si>
    <t>Justin Coy Adkins</t>
  </si>
  <si>
    <t>Jonathan Bennett</t>
  </si>
  <si>
    <t>Elko</t>
  </si>
  <si>
    <t>Jared S.R. Williams</t>
  </si>
  <si>
    <t>Terry Amons</t>
  </si>
  <si>
    <t>Scottsville</t>
  </si>
  <si>
    <t>Jason D. Whittemore</t>
  </si>
  <si>
    <t>Sherwood</t>
  </si>
  <si>
    <t>Remi Sabbe</t>
  </si>
  <si>
    <t>Amanuel Dagebo</t>
  </si>
  <si>
    <t>Puyallup</t>
  </si>
  <si>
    <t>Juan Valencia</t>
  </si>
  <si>
    <t>Cave Junction</t>
  </si>
  <si>
    <t>Jeffrey Alan Burleson</t>
  </si>
  <si>
    <t>Joseph Hilton</t>
  </si>
  <si>
    <t>El Sereno</t>
  </si>
  <si>
    <t>Christian Escobedo</t>
  </si>
  <si>
    <t>Wheat Ridge</t>
  </si>
  <si>
    <t>Robert Martinez Jr.</t>
  </si>
  <si>
    <t>Nathan Giffin</t>
  </si>
  <si>
    <t>Victor M. Reyes Jr.</t>
  </si>
  <si>
    <t>Adams County</t>
  </si>
  <si>
    <t>Bailey Turner</t>
  </si>
  <si>
    <t>Gooding</t>
  </si>
  <si>
    <t>Kerry Lee Nield</t>
  </si>
  <si>
    <t>2036;2037</t>
  </si>
  <si>
    <t>Geraldine Townsend</t>
  </si>
  <si>
    <t>Nashua</t>
  </si>
  <si>
    <t>Chickasaw</t>
  </si>
  <si>
    <t>Jihad Merrick</t>
  </si>
  <si>
    <t>2032;2033;2034</t>
  </si>
  <si>
    <t>Brian Gregory</t>
  </si>
  <si>
    <t>Racine</t>
  </si>
  <si>
    <t>Donte D. Shannon</t>
  </si>
  <si>
    <t>Jordan Keckhut</t>
  </si>
  <si>
    <t>Joseph Edward Haynes</t>
  </si>
  <si>
    <t>Kevin Sturgis</t>
  </si>
  <si>
    <t>1398;1567</t>
  </si>
  <si>
    <t>Boonville</t>
  </si>
  <si>
    <t>Warrick</t>
  </si>
  <si>
    <t>Marshall Coleman</t>
  </si>
  <si>
    <t>Nicholas Daniel Moore</t>
  </si>
  <si>
    <t>Dunwoody</t>
  </si>
  <si>
    <t>Jason Lappe</t>
  </si>
  <si>
    <t>Shannon Jason Cables</t>
  </si>
  <si>
    <t>Arther McAfee Jr.</t>
  </si>
  <si>
    <t>Overland Park</t>
  </si>
  <si>
    <t>John Albers</t>
  </si>
  <si>
    <t>Rockledge</t>
  </si>
  <si>
    <t>Ronald Jay Lawson</t>
  </si>
  <si>
    <t>Ebey Island</t>
  </si>
  <si>
    <t>Ilkka O. Hiironen</t>
  </si>
  <si>
    <t>Battle Creek</t>
  </si>
  <si>
    <t>Joshua Dale Prough</t>
  </si>
  <si>
    <t>Aaron Olivarez Candanoza</t>
  </si>
  <si>
    <t>Jonathan Duane Atchley</t>
  </si>
  <si>
    <t>Millville</t>
  </si>
  <si>
    <t>Edward C. Gandy Jr.</t>
  </si>
  <si>
    <t>Joe Delira-Alires</t>
  </si>
  <si>
    <t>Joseph E. Knight</t>
  </si>
  <si>
    <t>Del Norte</t>
  </si>
  <si>
    <t>Scott Senior</t>
  </si>
  <si>
    <t>Chatham County</t>
  </si>
  <si>
    <t>Ricky Jerome Boyd</t>
  </si>
  <si>
    <t>League City</t>
  </si>
  <si>
    <t>Alvaro Herrera</t>
  </si>
  <si>
    <t>Corey Mobley</t>
  </si>
  <si>
    <t>Shane McVey</t>
  </si>
  <si>
    <t>Humberto Vera-Munoz</t>
  </si>
  <si>
    <t>Isabella</t>
  </si>
  <si>
    <t>David Byron Kidney</t>
  </si>
  <si>
    <t>Little Orleans</t>
  </si>
  <si>
    <t>Allegany</t>
  </si>
  <si>
    <t>William Charles Mackenzie</t>
  </si>
  <si>
    <t>Ulises Valladares</t>
  </si>
  <si>
    <t>Dustin Gonzales Castillo</t>
  </si>
  <si>
    <t>Buford</t>
  </si>
  <si>
    <t>Steven Hutchins</t>
  </si>
  <si>
    <t>Axell Vivas</t>
  </si>
  <si>
    <t>Rock Falls</t>
  </si>
  <si>
    <t>Whiteside</t>
  </si>
  <si>
    <t>Nathaniel T. Edwards</t>
  </si>
  <si>
    <t>Matthew Zimmerman</t>
  </si>
  <si>
    <t>William Pollard</t>
  </si>
  <si>
    <t>Crystalline Barnes</t>
  </si>
  <si>
    <t>Kirsten Kloppe</t>
  </si>
  <si>
    <t>Anthony S. McDaniel</t>
  </si>
  <si>
    <t>Billy Lewis Rucker</t>
  </si>
  <si>
    <t>Chamblee</t>
  </si>
  <si>
    <t>Paul David Johnson</t>
  </si>
  <si>
    <t>Gregory Kocian</t>
  </si>
  <si>
    <t>Michael Hansford</t>
  </si>
  <si>
    <t>Harris County</t>
  </si>
  <si>
    <t>Mark Renee Flores</t>
  </si>
  <si>
    <t>Pink</t>
  </si>
  <si>
    <t>Ricky Leon Rusche</t>
  </si>
  <si>
    <t>St. James</t>
  </si>
  <si>
    <t>Watonwan</t>
  </si>
  <si>
    <t>Gilbert Salas</t>
  </si>
  <si>
    <t>Arvada</t>
  </si>
  <si>
    <t>Adrian Valdez</t>
  </si>
  <si>
    <t>Waverly</t>
  </si>
  <si>
    <t>James M. Burks</t>
  </si>
  <si>
    <t>Albert E. Morton Jr.</t>
  </si>
  <si>
    <t>Daniel O. El</t>
  </si>
  <si>
    <t>William Young</t>
  </si>
  <si>
    <t>Anthony Joe Williams</t>
  </si>
  <si>
    <t>Alexander W. Simpson</t>
  </si>
  <si>
    <t>Rabun</t>
  </si>
  <si>
    <t>Brett Dontae Bush</t>
  </si>
  <si>
    <t>Helena</t>
  </si>
  <si>
    <t>Taylor Schnortz</t>
  </si>
  <si>
    <t>Billy Ray Riggs Jr.</t>
  </si>
  <si>
    <t>Charlie Shoupe</t>
  </si>
  <si>
    <t>Winters</t>
  </si>
  <si>
    <t>Mitchell Kitchen</t>
  </si>
  <si>
    <t>Alan Greenough</t>
  </si>
  <si>
    <t>Ernie Lizana</t>
  </si>
  <si>
    <t>Anthony Jacob Weber</t>
  </si>
  <si>
    <t>Nice</t>
  </si>
  <si>
    <t>Jason Richard Sienze</t>
  </si>
  <si>
    <t>Manuel Zetina</t>
  </si>
  <si>
    <t>James Benny Hobbs</t>
  </si>
  <si>
    <t>468;2061</t>
  </si>
  <si>
    <t>Alex Duran</t>
  </si>
  <si>
    <t>Laguna Woods</t>
  </si>
  <si>
    <t>Paul Mono</t>
  </si>
  <si>
    <t>Cesar Bautista</t>
  </si>
  <si>
    <t>Lantana</t>
  </si>
  <si>
    <t>Hugo Steven Selva</t>
  </si>
  <si>
    <t>Lloyd Harris Jr.</t>
  </si>
  <si>
    <t>Grant-Valkaria</t>
  </si>
  <si>
    <t>Ricardo Colon</t>
  </si>
  <si>
    <t>Locust Grove</t>
  </si>
  <si>
    <t>Tierre Guthrie</t>
  </si>
  <si>
    <t>1261;2063</t>
  </si>
  <si>
    <t>David Darden</t>
  </si>
  <si>
    <t>John Hamilton</t>
  </si>
  <si>
    <t>Steven Tyler Reed</t>
  </si>
  <si>
    <t>Troy Jacques</t>
  </si>
  <si>
    <t>Sidney T. Richardson</t>
  </si>
  <si>
    <t>Michael Weber</t>
  </si>
  <si>
    <t>Benjamin Gregware</t>
  </si>
  <si>
    <t>2065;1862</t>
  </si>
  <si>
    <t>Mark Daniels</t>
  </si>
  <si>
    <t>Raymond Bishop</t>
  </si>
  <si>
    <t>Ronnell Foster</t>
  </si>
  <si>
    <t>Peter Le</t>
  </si>
  <si>
    <t>Willits</t>
  </si>
  <si>
    <t>Dawn Elika Center</t>
  </si>
  <si>
    <t>Merrillville</t>
  </si>
  <si>
    <t>Jimmy Terry</t>
  </si>
  <si>
    <t>Travis D. Tucker</t>
  </si>
  <si>
    <t>2072;2067</t>
  </si>
  <si>
    <t>Belton</t>
  </si>
  <si>
    <t>Preston Ray Holloway</t>
  </si>
  <si>
    <t>Donald Fulton</t>
  </si>
  <si>
    <t>Arthur Joseph Gonzales</t>
  </si>
  <si>
    <t>Montezuma Creek</t>
  </si>
  <si>
    <t>Fordell Hill</t>
  </si>
  <si>
    <t>Wesley Taylor</t>
  </si>
  <si>
    <t>Cocoa Beach</t>
  </si>
  <si>
    <t>Tim Berger</t>
  </si>
  <si>
    <t>Sissonville</t>
  </si>
  <si>
    <t>Odrey Paul Reed</t>
  </si>
  <si>
    <t>Inwood</t>
  </si>
  <si>
    <t>Lamar Green</t>
  </si>
  <si>
    <t>Ryan Batchelder</t>
  </si>
  <si>
    <t>Nathaniel Montoya</t>
  </si>
  <si>
    <t>Catoosa</t>
  </si>
  <si>
    <t>Paul Stanley Strickland</t>
  </si>
  <si>
    <t>Guadalupe County</t>
  </si>
  <si>
    <t>Ernest Manuel Montelongo</t>
  </si>
  <si>
    <t>Jason Seavers</t>
  </si>
  <si>
    <t>Thomas Vincent Alvarez</t>
  </si>
  <si>
    <t>Lawrence Shaw</t>
  </si>
  <si>
    <t>Fort Washington</t>
  </si>
  <si>
    <t>Glenn Tyndell II</t>
  </si>
  <si>
    <t>Lonnie Smith</t>
  </si>
  <si>
    <t>Stutsman County</t>
  </si>
  <si>
    <t>Stutsman</t>
  </si>
  <si>
    <t>Michael Andrew Schieffer</t>
  </si>
  <si>
    <t>Lee Edward Bonner</t>
  </si>
  <si>
    <t>Stratford</t>
  </si>
  <si>
    <t>Sherman</t>
  </si>
  <si>
    <t>Darion Baker</t>
  </si>
  <si>
    <t>Joshua D. Babb</t>
  </si>
  <si>
    <t>Jacob Uptain</t>
  </si>
  <si>
    <t>Mario Dantoni Bass</t>
  </si>
  <si>
    <t>Douglas Kemp</t>
  </si>
  <si>
    <t>Randall Beymer</t>
  </si>
  <si>
    <t>Haydon Taylor</t>
  </si>
  <si>
    <t>Douglas Oneyear</t>
  </si>
  <si>
    <t>Crawford County</t>
  </si>
  <si>
    <t>Aaron Clifford Fike</t>
  </si>
  <si>
    <t>Joshua Kinnard</t>
  </si>
  <si>
    <t>Wamego</t>
  </si>
  <si>
    <t>Ethan Straub</t>
  </si>
  <si>
    <t>200;2076;2077;2078</t>
  </si>
  <si>
    <t>Orbel Nazarians</t>
  </si>
  <si>
    <t>William Watson Jr.</t>
  </si>
  <si>
    <t>Marlon Smith</t>
  </si>
  <si>
    <t>Dustin James Case</t>
  </si>
  <si>
    <t>Coeur d'Alene</t>
  </si>
  <si>
    <t>Kootenai</t>
  </si>
  <si>
    <t>Curtis Bradley Ware</t>
  </si>
  <si>
    <t>Qawi A. Muhammad</t>
  </si>
  <si>
    <t>Alamosa</t>
  </si>
  <si>
    <t>Ernesto Michel</t>
  </si>
  <si>
    <t>Henrico</t>
  </si>
  <si>
    <t>Timothy M. Gray</t>
  </si>
  <si>
    <t>Joel Jacobo</t>
  </si>
  <si>
    <t>Bristol Township</t>
  </si>
  <si>
    <t>Bucks</t>
  </si>
  <si>
    <t>Jose D. Gomez Burgos</t>
  </si>
  <si>
    <t>Stephen Hudak</t>
  </si>
  <si>
    <t>Christopher Race</t>
  </si>
  <si>
    <t>Erick Eduardo Mora Martinez</t>
  </si>
  <si>
    <t>Erik Dunham</t>
  </si>
  <si>
    <t>Red River</t>
  </si>
  <si>
    <t>Pima County</t>
  </si>
  <si>
    <t>Amanda Alvarez</t>
  </si>
  <si>
    <t>Johnson County</t>
  </si>
  <si>
    <t>Michael McEntee</t>
  </si>
  <si>
    <t>Marvin McMillian</t>
  </si>
  <si>
    <t>Abington Township</t>
  </si>
  <si>
    <t>Angel Luis Ortiz</t>
  </si>
  <si>
    <t>Brandon Kuhlman</t>
  </si>
  <si>
    <t>Carroll County</t>
  </si>
  <si>
    <t>David Willoughby</t>
  </si>
  <si>
    <t>Ryan L. Smith</t>
  </si>
  <si>
    <t>Barnwell</t>
  </si>
  <si>
    <t>Robert Lewis Yates</t>
  </si>
  <si>
    <t>Oil Springs</t>
  </si>
  <si>
    <t>Steven Dalton</t>
  </si>
  <si>
    <t>Andrew Rossi</t>
  </si>
  <si>
    <t>North Manchester</t>
  </si>
  <si>
    <t>Wabash</t>
  </si>
  <si>
    <t>Michael Kline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</si>
  <si>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</si>
  <si>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</si>
  <si>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</si>
  <si>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</si>
  <si>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</si>
  <si>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</si>
  <si>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Victor Ancira</t>
  </si>
  <si>
    <t>Amelia Huron-Macias</t>
  </si>
  <si>
    <t>Spotsylvania</t>
  </si>
  <si>
    <t>Jamil Harvey</t>
  </si>
  <si>
    <t>Pottstown</t>
  </si>
  <si>
    <t>Pilot Station</t>
  </si>
  <si>
    <t>Dwight Heckman</t>
  </si>
  <si>
    <t>Tarpon Springs</t>
  </si>
  <si>
    <t>Alkeeta Allena Walker</t>
  </si>
  <si>
    <t>David Gardea</t>
  </si>
  <si>
    <t>Hieu Than</t>
  </si>
  <si>
    <t>Daniel Stacey Reynolds</t>
  </si>
  <si>
    <t>Orion Godbout</t>
  </si>
  <si>
    <t>Joshua Pawlik</t>
  </si>
  <si>
    <t>Fort Sumner</t>
  </si>
  <si>
    <t>De Baca</t>
  </si>
  <si>
    <t>Andy Lucero</t>
  </si>
  <si>
    <t>Juan Garcia Alvarez</t>
  </si>
  <si>
    <t>Elgin</t>
  </si>
  <si>
    <t>Decynthia Clements</t>
  </si>
  <si>
    <t>Blackman Township</t>
  </si>
  <si>
    <t>Kenneth Scott Townley</t>
  </si>
  <si>
    <t>Brisco Tim Woodell</t>
  </si>
  <si>
    <t>West Fargo</t>
  </si>
  <si>
    <t>Justin Lee Dietrich</t>
  </si>
  <si>
    <t>2099;2100</t>
  </si>
  <si>
    <t>Manhasset</t>
  </si>
  <si>
    <t>Michael Ward</t>
  </si>
  <si>
    <t>Jontell Reedom</t>
  </si>
  <si>
    <t>Corky Lee Oliver</t>
  </si>
  <si>
    <t>Sandy</t>
  </si>
  <si>
    <t>Bryan Liles</t>
  </si>
  <si>
    <t>Keizer</t>
  </si>
  <si>
    <t>Ryan Chapman</t>
  </si>
  <si>
    <t>Shermichael Ezeff</t>
  </si>
  <si>
    <t>Parmelee</t>
  </si>
  <si>
    <t>Cameron Hall</t>
  </si>
  <si>
    <t>James Alfonso Vaughn</t>
  </si>
  <si>
    <t>Jonesborough</t>
  </si>
  <si>
    <t>Mark Clinton Harrell Jr.</t>
  </si>
  <si>
    <t>Elk Plain</t>
  </si>
  <si>
    <t>William Langfitt</t>
  </si>
  <si>
    <t>Bobby Lovin</t>
  </si>
  <si>
    <t>Valley View</t>
  </si>
  <si>
    <t>Osbaldo Jimenez Ramirez</t>
  </si>
  <si>
    <t>Stephon Clark</t>
  </si>
  <si>
    <t>Manuel Borrego</t>
  </si>
  <si>
    <t>Jermaine Massey</t>
  </si>
  <si>
    <t>Utica</t>
  </si>
  <si>
    <t>Quintin J. Horner</t>
  </si>
  <si>
    <t>Lone Rock</t>
  </si>
  <si>
    <t>Michael Lavelle Holliman</t>
  </si>
  <si>
    <t>Steven Nguyen</t>
  </si>
  <si>
    <t>Joel Pflum</t>
  </si>
  <si>
    <t>Timberlake</t>
  </si>
  <si>
    <t>Kent Earl Pittman</t>
  </si>
  <si>
    <t>Winter Haven</t>
  </si>
  <si>
    <t>Chance Christopher Haegele</t>
  </si>
  <si>
    <t>Scott Mielentz</t>
  </si>
  <si>
    <t>Owasso</t>
  </si>
  <si>
    <t>Duane Preciado</t>
  </si>
  <si>
    <t>Mannford</t>
  </si>
  <si>
    <t>Mark Allen Lunn</t>
  </si>
  <si>
    <t>Amelia Island</t>
  </si>
  <si>
    <t>Jason M. Raffaeli</t>
  </si>
  <si>
    <t>Jehad Eid</t>
  </si>
  <si>
    <t>Littlefield</t>
  </si>
  <si>
    <t>Angel Uolla</t>
  </si>
  <si>
    <t>Santiago Calderon</t>
  </si>
  <si>
    <t>Greenspoint</t>
  </si>
  <si>
    <t>Danny Thomas</t>
  </si>
  <si>
    <t>Michael Leroy McGinnis II</t>
  </si>
  <si>
    <t>Bogalusa</t>
  </si>
  <si>
    <t>Daniel Allen Young</t>
  </si>
  <si>
    <t>Childress</t>
  </si>
  <si>
    <t>Steven Cortez</t>
  </si>
  <si>
    <t>Linus F. Phillip</t>
  </si>
  <si>
    <t>Kevin Robles</t>
  </si>
  <si>
    <t>Genesee Township</t>
  </si>
  <si>
    <t>Kevin Hall</t>
  </si>
  <si>
    <t>2122;479</t>
  </si>
  <si>
    <t>Robert Vega</t>
  </si>
  <si>
    <t>Nikolaevsk</t>
  </si>
  <si>
    <t>Nikolai Yakunin</t>
  </si>
  <si>
    <t>Zander M. Clark</t>
  </si>
  <si>
    <t>Kaitlin Marie Demeo</t>
  </si>
  <si>
    <t>Hugo Alvarez</t>
  </si>
  <si>
    <t>Wise County</t>
  </si>
  <si>
    <t>Nathan C. Castle</t>
  </si>
  <si>
    <t>Sanford</t>
  </si>
  <si>
    <t>Juan Carlos Romero</t>
  </si>
  <si>
    <t>Midway</t>
  </si>
  <si>
    <t>Isaac Michael Scroggie</t>
  </si>
  <si>
    <t>Nampa</t>
  </si>
  <si>
    <t>Evan Bashir</t>
  </si>
  <si>
    <t>Holly Knighton</t>
  </si>
  <si>
    <t>Jose Aaron Gonzalez</t>
  </si>
  <si>
    <t>William John Dominguez</t>
  </si>
  <si>
    <t>Lower Macungie Township</t>
  </si>
  <si>
    <t>Aaron Ibrahem</t>
  </si>
  <si>
    <t>Jesse Kilgus</t>
  </si>
  <si>
    <t>130;2125</t>
  </si>
  <si>
    <t>Gerald Richard Johns</t>
  </si>
  <si>
    <t>Swansea</t>
  </si>
  <si>
    <t>Robert B. Shaw</t>
  </si>
  <si>
    <t>2128;306;2127</t>
  </si>
  <si>
    <t>George Pappas</t>
  </si>
  <si>
    <t>Pasadena</t>
  </si>
  <si>
    <t>Marco Antonio Saavedra</t>
  </si>
  <si>
    <t>Rodney Toler</t>
  </si>
  <si>
    <t>Christopher Gatewood</t>
  </si>
  <si>
    <t>James Decoursey</t>
  </si>
  <si>
    <t>Winston-Salem</t>
  </si>
  <si>
    <t>Edward Van McCrae</t>
  </si>
  <si>
    <t>Timothy Breckenridge</t>
  </si>
  <si>
    <t>Jason Birt</t>
  </si>
  <si>
    <t>Nicolas Sedano</t>
  </si>
  <si>
    <t>Cresencio Rodriguez</t>
  </si>
  <si>
    <t>New Llano</t>
  </si>
  <si>
    <t>Vernon</t>
  </si>
  <si>
    <t>Bobby Hinton</t>
  </si>
  <si>
    <t>Goodbee</t>
  </si>
  <si>
    <t>Joseph Walden Johnson Jr.</t>
  </si>
  <si>
    <t>Timothy Wyatt</t>
  </si>
  <si>
    <t>Brian Bellamy</t>
  </si>
  <si>
    <t>Christopher Hall</t>
  </si>
  <si>
    <t>Luis Yair Alvarez</t>
  </si>
  <si>
    <t>Donald McCarter</t>
  </si>
  <si>
    <t>John Wussler</t>
  </si>
  <si>
    <t>Jeffrey Louis Parker</t>
  </si>
  <si>
    <t>Deshawn Antonio Carswell</t>
  </si>
  <si>
    <t>Adan Rene Marrero</t>
  </si>
  <si>
    <t>Saheed Vassell</t>
  </si>
  <si>
    <t>Molena</t>
  </si>
  <si>
    <t>Grady Parks</t>
  </si>
  <si>
    <t>Alexis Stinson</t>
  </si>
  <si>
    <t>Kelvin Baldwin</t>
  </si>
  <si>
    <t>Robert Litolff</t>
  </si>
  <si>
    <t>Volant</t>
  </si>
  <si>
    <t>William Frazier II</t>
  </si>
  <si>
    <t>South Bend</t>
  </si>
  <si>
    <t>Terrance Eppenger</t>
  </si>
  <si>
    <t>Diante Yarber</t>
  </si>
  <si>
    <t>Nathaniel Prasad</t>
  </si>
  <si>
    <t>Reynoldsville</t>
  </si>
  <si>
    <t>Raymond Lyle Bell</t>
  </si>
  <si>
    <t>Rafael Ramirez</t>
  </si>
  <si>
    <t>Marysville</t>
  </si>
  <si>
    <t>Jonathan Erick Alexander</t>
  </si>
  <si>
    <t>Searcy County</t>
  </si>
  <si>
    <t>Searcy</t>
  </si>
  <si>
    <t>Daniel Allen Yielding</t>
  </si>
  <si>
    <t>Mitchell Nelson</t>
  </si>
  <si>
    <t>Junior Davis Lopez</t>
  </si>
  <si>
    <t>John A. Elifritz</t>
  </si>
  <si>
    <t>Oroville</t>
  </si>
  <si>
    <t>Larry Siordia</t>
  </si>
  <si>
    <t>Carlos Roman Urias</t>
  </si>
  <si>
    <t>Juan Markee Jones</t>
  </si>
  <si>
    <t>West Valley City</t>
  </si>
  <si>
    <t>Elijah James Smith</t>
  </si>
  <si>
    <t>Russell Bowman</t>
  </si>
  <si>
    <t>Robert George Issa</t>
  </si>
  <si>
    <t>Zachary Glen Hoven</t>
  </si>
  <si>
    <t>Reseda</t>
  </si>
  <si>
    <t>Daniel Joseph Carver</t>
  </si>
  <si>
    <t>Oaks</t>
  </si>
  <si>
    <t>James Matthew Rogers</t>
  </si>
  <si>
    <t>Shawn Michael Hubbard</t>
  </si>
  <si>
    <t>Mark Powell</t>
  </si>
  <si>
    <t>Baldwin Hills</t>
  </si>
  <si>
    <t>Grechario Mack</t>
  </si>
  <si>
    <t>Royal Oak</t>
  </si>
  <si>
    <t>Antonino Thomas Gordon</t>
  </si>
  <si>
    <t>Winn Parish</t>
  </si>
  <si>
    <t>Winn</t>
  </si>
  <si>
    <t>Betty Lemoine</t>
  </si>
  <si>
    <t>Kenneth Ross Jr.</t>
  </si>
  <si>
    <t>Pembroke</t>
  </si>
  <si>
    <t>Genesee</t>
  </si>
  <si>
    <t>Keith Alan Kent</t>
  </si>
  <si>
    <t>Alleghany</t>
  </si>
  <si>
    <t>Chad Eric Montgomery</t>
  </si>
  <si>
    <t>Kendall Lemoine</t>
  </si>
  <si>
    <t>Dashaun Shepard</t>
  </si>
  <si>
    <t>Lake Elmo</t>
  </si>
  <si>
    <t>Benjamin Evans</t>
  </si>
  <si>
    <t>Helena-West Helena</t>
  </si>
  <si>
    <t>Rumondale Jones</t>
  </si>
  <si>
    <t>Steven Brooks</t>
  </si>
  <si>
    <t>Kenneth Warren Resendez</t>
  </si>
  <si>
    <t>Bruce Arnold Allee</t>
  </si>
  <si>
    <t>Jose Pietri</t>
  </si>
  <si>
    <t>52;2045</t>
  </si>
  <si>
    <t>Andre Lavance Rippy</t>
  </si>
  <si>
    <t>Jessie Thedford</t>
  </si>
  <si>
    <t>Eduardo Andrade</t>
  </si>
  <si>
    <t>Petrica Peter Muntean</t>
  </si>
  <si>
    <t>Lodge Grass</t>
  </si>
  <si>
    <t>Big Horn</t>
  </si>
  <si>
    <t>Ruben Stewart</t>
  </si>
  <si>
    <t>Magna</t>
  </si>
  <si>
    <t>Lonnie Marcel Bowen</t>
  </si>
  <si>
    <t>Sanchez Lowe</t>
  </si>
  <si>
    <t>Johnston</t>
  </si>
  <si>
    <t>Justin Monjay</t>
  </si>
  <si>
    <t>Cumberland County</t>
  </si>
  <si>
    <t>Charles Whitley</t>
  </si>
  <si>
    <t>Justin Oakes</t>
  </si>
  <si>
    <t>Greene County</t>
  </si>
  <si>
    <t>William Ray Simcoe Jr.</t>
  </si>
  <si>
    <t>Dytadious Mobley</t>
  </si>
  <si>
    <t>Sugar House</t>
  </si>
  <si>
    <t>Delorean Pikyavit</t>
  </si>
  <si>
    <t>Pavilion Township</t>
  </si>
  <si>
    <t>David Teneyuque</t>
  </si>
  <si>
    <t>2155;2156;478;479</t>
  </si>
  <si>
    <t>Foresthill</t>
  </si>
  <si>
    <t>Lockwood Adrian Gibson</t>
  </si>
  <si>
    <t>James Bauduy</t>
  </si>
  <si>
    <t>Mackinaw</t>
  </si>
  <si>
    <t>Tazewell</t>
  </si>
  <si>
    <t>Matthew G. Brown</t>
  </si>
  <si>
    <t>Timothy Wayne Anderson</t>
  </si>
  <si>
    <t>Terrence Carlton</t>
  </si>
  <si>
    <t>West Olive</t>
  </si>
  <si>
    <t>Matthew Hartman</t>
  </si>
  <si>
    <t>1536;2158</t>
  </si>
  <si>
    <t>Miguel Escalona Vivas</t>
  </si>
  <si>
    <t>Jesse Pena</t>
  </si>
  <si>
    <t>Demonjhea Jordan</t>
  </si>
  <si>
    <t>Jese Paul Schlegel</t>
  </si>
  <si>
    <t>Isaac Jackson</t>
  </si>
  <si>
    <t>Charles Boeh</t>
  </si>
  <si>
    <t>Grand Canyon Caverns</t>
  </si>
  <si>
    <t>James D. Warren</t>
  </si>
  <si>
    <t>Grand Prairie</t>
  </si>
  <si>
    <t>Carlos Deone High</t>
  </si>
  <si>
    <t>Wilbarger</t>
  </si>
  <si>
    <t>Anthony Lamar Carter</t>
  </si>
  <si>
    <t>Palermo</t>
  </si>
  <si>
    <t>Myra Lisa Micalizio</t>
  </si>
  <si>
    <t>Shelby Township</t>
  </si>
  <si>
    <t>Brian Scott Tietze</t>
  </si>
  <si>
    <t>Johns Creek</t>
  </si>
  <si>
    <t>Shukri Ali Said</t>
  </si>
  <si>
    <t>David Navarro</t>
  </si>
  <si>
    <t>Nolberto Hernandez Leon</t>
  </si>
  <si>
    <t>Casselberry</t>
  </si>
  <si>
    <t>Joseph L. Hoffman</t>
  </si>
  <si>
    <t>Brandon Busher</t>
  </si>
  <si>
    <t>Michael Scott Knibbs</t>
  </si>
  <si>
    <t>Moorland</t>
  </si>
  <si>
    <t>Joshua Lee Ewing</t>
  </si>
  <si>
    <t>Vigil Wolford</t>
  </si>
  <si>
    <t>Abadi Gebregziber</t>
  </si>
  <si>
    <t>Roger Fortner</t>
  </si>
  <si>
    <t>Box Elder</t>
  </si>
  <si>
    <t>Jason Wayne Traversie</t>
  </si>
  <si>
    <t>Liberty</t>
  </si>
  <si>
    <t>Alamance</t>
  </si>
  <si>
    <t>Billy Carson Pike Jr.</t>
  </si>
  <si>
    <t>Manuel G. Palacio</t>
  </si>
  <si>
    <t>Timothy Raye Mayfield</t>
  </si>
  <si>
    <t>Damion Collier</t>
  </si>
  <si>
    <t>Orosi</t>
  </si>
  <si>
    <t>Anthony Trujillo</t>
  </si>
  <si>
    <t>Sandia</t>
  </si>
  <si>
    <t>Jim Wells</t>
  </si>
  <si>
    <t>Sean Louis Justin</t>
  </si>
  <si>
    <t>Christopher A. Wolfe</t>
  </si>
  <si>
    <t>Oakfield</t>
  </si>
  <si>
    <t>John Corneil</t>
  </si>
  <si>
    <t>Mitchell Simmons</t>
  </si>
  <si>
    <t>Stephen Charles Arthur</t>
  </si>
  <si>
    <t>Matthew Mathison</t>
  </si>
  <si>
    <t>Savannah Hill</t>
  </si>
  <si>
    <t>Dwight Dearth</t>
  </si>
  <si>
    <t>Prague</t>
  </si>
  <si>
    <t>Franklin Robert Vaughn</t>
  </si>
  <si>
    <t>Terence Leslie</t>
  </si>
  <si>
    <t>David P. Wolosin</t>
  </si>
  <si>
    <t>Juan Alberto Silva</t>
  </si>
  <si>
    <t>Albert Odom</t>
  </si>
  <si>
    <t>Floyd County</t>
  </si>
  <si>
    <t>Floyd</t>
  </si>
  <si>
    <t>Kimberly McCann</t>
  </si>
  <si>
    <t>2174;1038</t>
  </si>
  <si>
    <t>David J. Robinson</t>
  </si>
  <si>
    <t>Lisa Rivera</t>
  </si>
  <si>
    <t>Hackett</t>
  </si>
  <si>
    <t>Sebastian</t>
  </si>
  <si>
    <t>Peter Boden</t>
  </si>
  <si>
    <t>John Simson</t>
  </si>
  <si>
    <t>Charles Hutchison</t>
  </si>
  <si>
    <t>Glade Spring</t>
  </si>
  <si>
    <t>Phillip Cameron Gibson II</t>
  </si>
  <si>
    <t>448;2178</t>
  </si>
  <si>
    <t>Thomas Junior Garcia</t>
  </si>
  <si>
    <t>Elliott Reed</t>
  </si>
  <si>
    <t>Kenneth Carter</t>
  </si>
  <si>
    <t>Lower Burrell</t>
  </si>
  <si>
    <t>Michael E. Hutchman</t>
  </si>
  <si>
    <t>Kelly Abbott</t>
  </si>
  <si>
    <t>2988;2182</t>
  </si>
  <si>
    <t>Clark County</t>
  </si>
  <si>
    <t>Kelly G. Abbott</t>
  </si>
  <si>
    <t>Haughton</t>
  </si>
  <si>
    <t>Benjamin Lee Sellers</t>
  </si>
  <si>
    <t>Barry Freeman</t>
  </si>
  <si>
    <t>Talihina</t>
  </si>
  <si>
    <t>Le Flore</t>
  </si>
  <si>
    <t>Bradley Daniel Webster</t>
  </si>
  <si>
    <t>Blackfoot</t>
  </si>
  <si>
    <t>Bingham</t>
  </si>
  <si>
    <t>Jacob T. Eldridge</t>
  </si>
  <si>
    <t>Darrell J. Bruffy</t>
  </si>
  <si>
    <t>Willie Rogers Marable</t>
  </si>
  <si>
    <t>Amite</t>
  </si>
  <si>
    <t>Tangipahoa</t>
  </si>
  <si>
    <t>Philip Steven McMichael</t>
  </si>
  <si>
    <t>Carnesville</t>
  </si>
  <si>
    <t>James Brian Kay</t>
  </si>
  <si>
    <t>Dearborn Heights</t>
  </si>
  <si>
    <t>James Collins Jr.</t>
  </si>
  <si>
    <t>Anthony Trice Jr.</t>
  </si>
  <si>
    <t>Cody Reynolds</t>
  </si>
  <si>
    <t>Wales</t>
  </si>
  <si>
    <t>William N. Derick</t>
  </si>
  <si>
    <t>Quincy</t>
  </si>
  <si>
    <t>Rollie J. Davis Sr.</t>
  </si>
  <si>
    <t>Bob Browning Cruz</t>
  </si>
  <si>
    <t>Marcus-David L. Peters</t>
  </si>
  <si>
    <t>Lake Mary</t>
  </si>
  <si>
    <t>David M. Romansky</t>
  </si>
  <si>
    <t>Martins Ferry</t>
  </si>
  <si>
    <t>Belmont</t>
  </si>
  <si>
    <t>Kevin Nickle</t>
  </si>
  <si>
    <t>Daniel Timothy Johnson</t>
  </si>
  <si>
    <t>Reynaldo Pena</t>
  </si>
  <si>
    <t>Dmitri Bullard</t>
  </si>
  <si>
    <t>Sunridge</t>
  </si>
  <si>
    <t>Jimmy Alan Moss</t>
  </si>
  <si>
    <t>Corey Cordova</t>
  </si>
  <si>
    <t>Santiago Evans-Valencia</t>
  </si>
  <si>
    <t>Baxter</t>
  </si>
  <si>
    <t>Harlan</t>
  </si>
  <si>
    <t>Bradley J. Grant</t>
  </si>
  <si>
    <t>Joshua Tree</t>
  </si>
  <si>
    <t>Ray Wyatt</t>
  </si>
  <si>
    <t>Ronald Clinton</t>
  </si>
  <si>
    <t>Mathis</t>
  </si>
  <si>
    <t>San Patricio</t>
  </si>
  <si>
    <t>Martin Sandejo</t>
  </si>
  <si>
    <t>Gurnee</t>
  </si>
  <si>
    <t>Makell Meyerin</t>
  </si>
  <si>
    <t>Fox Crossing</t>
  </si>
  <si>
    <t>Joshua M. Gomoll</t>
  </si>
  <si>
    <t>Rio Bravo</t>
  </si>
  <si>
    <t>Claudia Patricia Gomez Gonzalez</t>
  </si>
  <si>
    <t>Citra</t>
  </si>
  <si>
    <t>Dustin D. Odom</t>
  </si>
  <si>
    <t>Brett Luengo</t>
  </si>
  <si>
    <t>Dumas</t>
  </si>
  <si>
    <t>Moore</t>
  </si>
  <si>
    <t>Augustine Oliva</t>
  </si>
  <si>
    <t>Jon Jay Lewis</t>
  </si>
  <si>
    <t>Fort Morgan</t>
  </si>
  <si>
    <t>Morgan</t>
  </si>
  <si>
    <t>Dustin Montano</t>
  </si>
  <si>
    <t>Silsbee</t>
  </si>
  <si>
    <t>Homer Woodroe Tyler Jr.</t>
  </si>
  <si>
    <t>Raul Rivera</t>
  </si>
  <si>
    <t>Eugene Baylis</t>
  </si>
  <si>
    <t>Everton</t>
  </si>
  <si>
    <t>Michael Glad</t>
  </si>
  <si>
    <t>Rabi Brown</t>
  </si>
  <si>
    <t>Riverbank</t>
  </si>
  <si>
    <t>Armando Osuna</t>
  </si>
  <si>
    <t>Cottonwood Heights</t>
  </si>
  <si>
    <t>Zane Anthony James</t>
  </si>
  <si>
    <t>Bryan Rodriguez</t>
  </si>
  <si>
    <t>Florida City</t>
  </si>
  <si>
    <t>Juvan Simon</t>
  </si>
  <si>
    <t>Katherine Brazeau</t>
  </si>
  <si>
    <t>Jerick Rasheem Gray</t>
  </si>
  <si>
    <t>Dundee</t>
  </si>
  <si>
    <t>Andres Estrada</t>
  </si>
  <si>
    <t>Renie Cablay</t>
  </si>
  <si>
    <t>Gus Tousis</t>
  </si>
  <si>
    <t>Julio Eduardo Hernandez Mata</t>
  </si>
  <si>
    <t>Mecca</t>
  </si>
  <si>
    <t>Rudy Molina</t>
  </si>
  <si>
    <t>Joshua S. Stanford</t>
  </si>
  <si>
    <t>Abel Guzman</t>
  </si>
  <si>
    <t>New Hanover</t>
  </si>
  <si>
    <t>Joshua Nash Bryant</t>
  </si>
  <si>
    <t>Maurice Granton Jr.</t>
  </si>
  <si>
    <t>Merrick</t>
  </si>
  <si>
    <t>Alan Goyano</t>
  </si>
  <si>
    <t>LaGrange</t>
  </si>
  <si>
    <t>Troup</t>
  </si>
  <si>
    <t>Roger Dale Sims</t>
  </si>
  <si>
    <t>Brian Puskas</t>
  </si>
  <si>
    <t>Wes Allen</t>
  </si>
  <si>
    <t>Leslie Yolanda Salazar</t>
  </si>
  <si>
    <t>Raymon Truitt II</t>
  </si>
  <si>
    <t>Benton City</t>
  </si>
  <si>
    <t>Douglas Conner</t>
  </si>
  <si>
    <t>Madison County</t>
  </si>
  <si>
    <t>Michael Renfroe</t>
  </si>
  <si>
    <t>Hardwick</t>
  </si>
  <si>
    <t>Todd Gregory</t>
  </si>
  <si>
    <t>Deptford</t>
  </si>
  <si>
    <t>Gloucester</t>
  </si>
  <si>
    <t>LaShanda Anderson</t>
  </si>
  <si>
    <t>Timothy Owen</t>
  </si>
  <si>
    <t>Westminister</t>
  </si>
  <si>
    <t>Brandon Vieweg</t>
  </si>
  <si>
    <t>Silver Spring</t>
  </si>
  <si>
    <t>Robert Lawrence White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</si>
  <si>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</si>
  <si>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</si>
  <si>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</si>
  <si>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</si>
  <si>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</si>
  <si>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</si>
  <si>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Pike County</t>
  </si>
  <si>
    <t>David Arthur</t>
  </si>
  <si>
    <t>Eustis</t>
  </si>
  <si>
    <t>Dillan Shane Ezell</t>
  </si>
  <si>
    <t>Hall County</t>
  </si>
  <si>
    <t>Hall</t>
  </si>
  <si>
    <t>Joseph Villanueva</t>
  </si>
  <si>
    <t>Terrence White</t>
  </si>
  <si>
    <t>Timothy Mosley</t>
  </si>
  <si>
    <t>Ashley Dean Fulkerson</t>
  </si>
  <si>
    <t>Robert A. White</t>
  </si>
  <si>
    <t>Marcelo Castellano</t>
  </si>
  <si>
    <t>Nokomis</t>
  </si>
  <si>
    <t>David L. Hicks</t>
  </si>
  <si>
    <t>Michael D. Fletcher</t>
  </si>
  <si>
    <t>Warwick</t>
  </si>
  <si>
    <t>Dwayne Clyburn</t>
  </si>
  <si>
    <t>Richard Rivera</t>
  </si>
  <si>
    <t>Ronald Barney</t>
  </si>
  <si>
    <t>Tahaji Wells</t>
  </si>
  <si>
    <t>South Salt Lake</t>
  </si>
  <si>
    <t>Abe Martinez</t>
  </si>
  <si>
    <t>Charles Spillers</t>
  </si>
  <si>
    <t>Jonathan Buckley</t>
  </si>
  <si>
    <t>Antwon Rose Jr.</t>
  </si>
  <si>
    <t>Tucumcari</t>
  </si>
  <si>
    <t>Quay</t>
  </si>
  <si>
    <t>Robert Roybal</t>
  </si>
  <si>
    <t>Kingsland</t>
  </si>
  <si>
    <t>Anthony Marcell Green</t>
  </si>
  <si>
    <t>Jonathan Legg</t>
  </si>
  <si>
    <t>Jesse Wade Powell</t>
  </si>
  <si>
    <t>Logan Williamson</t>
  </si>
  <si>
    <t>Timothy Deal</t>
  </si>
  <si>
    <t>Thomas Albun Beall Jr.</t>
  </si>
  <si>
    <t>Schuyler Lake</t>
  </si>
  <si>
    <t>Thurman Blevins</t>
  </si>
  <si>
    <t>Detandel Pickens Devon</t>
  </si>
  <si>
    <t>Coos Bay</t>
  </si>
  <si>
    <t>Coos</t>
  </si>
  <si>
    <t>Eric Sweet</t>
  </si>
  <si>
    <t>2224;524;2223</t>
  </si>
  <si>
    <t>Robert L. Barton</t>
  </si>
  <si>
    <t>Andrew Payne</t>
  </si>
  <si>
    <t>North Shore</t>
  </si>
  <si>
    <t>Steven Allan Kaluahinui Hyer Jr.</t>
  </si>
  <si>
    <t>Luis Argueta</t>
  </si>
  <si>
    <t>Bobby Blade</t>
  </si>
  <si>
    <t>Grenada</t>
  </si>
  <si>
    <t>William Shawn Mann</t>
  </si>
  <si>
    <t>Prompton</t>
  </si>
  <si>
    <t>James Sorrentino</t>
  </si>
  <si>
    <t>Joey Bronson</t>
  </si>
  <si>
    <t>Anthony Sanchez</t>
  </si>
  <si>
    <t>Pope</t>
  </si>
  <si>
    <t>Joshua Cartwright</t>
  </si>
  <si>
    <t>Dade City</t>
  </si>
  <si>
    <t>James Palmquist</t>
  </si>
  <si>
    <t>Rodney Lee Hunter</t>
  </si>
  <si>
    <t>2229;1598</t>
  </si>
  <si>
    <t>Jason Washington</t>
  </si>
  <si>
    <t>Chukwumankpam Mbegbu</t>
  </si>
  <si>
    <t>North Pole</t>
  </si>
  <si>
    <t>Garry Glenn Lawrence Jr.</t>
  </si>
  <si>
    <t>Randy Thomas Groom</t>
  </si>
  <si>
    <t>Steve Ballard</t>
  </si>
  <si>
    <t>Daniel Norris</t>
  </si>
  <si>
    <t>Grandview</t>
  </si>
  <si>
    <t>Larry San Nicolas</t>
  </si>
  <si>
    <t>Panora</t>
  </si>
  <si>
    <t>Joshua B. Reed</t>
  </si>
  <si>
    <t>South Elgin</t>
  </si>
  <si>
    <t>Kane</t>
  </si>
  <si>
    <t>Frank Dripps</t>
  </si>
  <si>
    <t>Lemuel Bunn</t>
  </si>
  <si>
    <t>Millard Clark Jr.</t>
  </si>
  <si>
    <t>Terrell Eason</t>
  </si>
  <si>
    <t>Spalding County</t>
  </si>
  <si>
    <t>Ryan Force</t>
  </si>
  <si>
    <t>Emmanuel Bitsuie</t>
  </si>
  <si>
    <t>Red Bluff</t>
  </si>
  <si>
    <t>Abraham Noe Flores</t>
  </si>
  <si>
    <t>Devil's Lake</t>
  </si>
  <si>
    <t>Daniel A. Fuller</t>
  </si>
  <si>
    <t>Raad Fakhri Salman</t>
  </si>
  <si>
    <t>Sylvia Marie Bejarano</t>
  </si>
  <si>
    <t>Tracy A. Richards</t>
  </si>
  <si>
    <t>Calaveras County</t>
  </si>
  <si>
    <t>John James Corrigan</t>
  </si>
  <si>
    <t>266;2276</t>
  </si>
  <si>
    <t>Charles Webb</t>
  </si>
  <si>
    <t>Copper Center</t>
  </si>
  <si>
    <t>Eric Hash</t>
  </si>
  <si>
    <t>Amity</t>
  </si>
  <si>
    <t>Kelly Kenneth Sutton</t>
  </si>
  <si>
    <t>Harold Kraai</t>
  </si>
  <si>
    <t>Rashaun Washington</t>
  </si>
  <si>
    <t>Craig Yelton</t>
  </si>
  <si>
    <t>John Francis Murphy</t>
  </si>
  <si>
    <t>Shaun Gates</t>
  </si>
  <si>
    <t>Leonardo Cano</t>
  </si>
  <si>
    <t>William T. McCollum</t>
  </si>
  <si>
    <t>Willis</t>
  </si>
  <si>
    <t>Laura Mae Bond</t>
  </si>
  <si>
    <t>Salome Ramirez</t>
  </si>
  <si>
    <t>Fidel Miranda</t>
  </si>
  <si>
    <t>Chanhassen</t>
  </si>
  <si>
    <t>Carver</t>
  </si>
  <si>
    <t>Archer Amorosi</t>
  </si>
  <si>
    <t>Dilley</t>
  </si>
  <si>
    <t>Frio</t>
  </si>
  <si>
    <t>Juan Luna</t>
  </si>
  <si>
    <t>Harith Augustus</t>
  </si>
  <si>
    <t>Jethro Benjamin</t>
  </si>
  <si>
    <t>Marlin Mack</t>
  </si>
  <si>
    <t>Alvin</t>
  </si>
  <si>
    <t>Isaac Chapa</t>
  </si>
  <si>
    <t>Jonathan Molina</t>
  </si>
  <si>
    <t>Altoona</t>
  </si>
  <si>
    <t>Isaiah Hayes</t>
  </si>
  <si>
    <t>Rolando Brizuela</t>
  </si>
  <si>
    <t>Juan Manuel Correa-Leyva</t>
  </si>
  <si>
    <t>Kerry Edwin Townsend</t>
  </si>
  <si>
    <t>Arthur Lujan</t>
  </si>
  <si>
    <t>81;508</t>
  </si>
  <si>
    <t>Fletcher</t>
  </si>
  <si>
    <t>Wesley Shelton</t>
  </si>
  <si>
    <t>Pattison</t>
  </si>
  <si>
    <t>Mickey Coy</t>
  </si>
  <si>
    <t>Luis Cruz</t>
  </si>
  <si>
    <t>Carmen Pizarro</t>
  </si>
  <si>
    <t>Ruben Maya</t>
  </si>
  <si>
    <t>Javier Lopez</t>
  </si>
  <si>
    <t>Puna</t>
  </si>
  <si>
    <t>Justin Waiki</t>
  </si>
  <si>
    <t>Lady Lake</t>
  </si>
  <si>
    <t>Anthony Coleman</t>
  </si>
  <si>
    <t>Arthur Levario Jr.</t>
  </si>
  <si>
    <t>Vincent James Ewer II</t>
  </si>
  <si>
    <t>Anthony C. Lopez</t>
  </si>
  <si>
    <t>Dale Slocum</t>
  </si>
  <si>
    <t>Melyda Marciela Corado</t>
  </si>
  <si>
    <t>Eliuth Penaloza Nava</t>
  </si>
  <si>
    <t>Bixby</t>
  </si>
  <si>
    <t>Logan Simpson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</si>
  <si>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</si>
  <si>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</si>
  <si>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</si>
  <si>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</si>
  <si>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</si>
  <si>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</si>
  <si>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</si>
  <si>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</si>
  <si>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Cashus Dean Case</t>
  </si>
  <si>
    <t>Richard R. Bahr</t>
  </si>
  <si>
    <t>Jose Luis Rodriguez</t>
  </si>
  <si>
    <t>Lake Havasu</t>
  </si>
  <si>
    <t>Brent C. Bowdon</t>
  </si>
  <si>
    <t>LaFollette</t>
  </si>
  <si>
    <t>Michael Heatherly</t>
  </si>
  <si>
    <t>Daniel Hambrick</t>
  </si>
  <si>
    <t>Walton County</t>
  </si>
  <si>
    <t>William Earnest Brooks</t>
  </si>
  <si>
    <t>2251;1511</t>
  </si>
  <si>
    <t>Kent Station</t>
  </si>
  <si>
    <t>Jesus Hernandez Murillo</t>
  </si>
  <si>
    <t>Lakemoor</t>
  </si>
  <si>
    <t>Kenneth Edwin Martell</t>
  </si>
  <si>
    <t>Redondo Beach</t>
  </si>
  <si>
    <t>Sergio Acosta</t>
  </si>
  <si>
    <t>Iman Joseph Buford</t>
  </si>
  <si>
    <t>Nanakuli</t>
  </si>
  <si>
    <t>Gavalynn Mahuka</t>
  </si>
  <si>
    <t>Cynthia Fields</t>
  </si>
  <si>
    <t>Richard Mendoza</t>
  </si>
  <si>
    <t>Lamar C. Richardson Jr.</t>
  </si>
  <si>
    <t>South Whitehall Township</t>
  </si>
  <si>
    <t>Isaiah Nathaniel Leyva</t>
  </si>
  <si>
    <t>1978;21</t>
  </si>
  <si>
    <t>Michael Neal</t>
  </si>
  <si>
    <t>Aberdeen</t>
  </si>
  <si>
    <t>Arthur Kenzie Garner</t>
  </si>
  <si>
    <t>Richard Gary Black Jr.</t>
  </si>
  <si>
    <t>Mississippi County</t>
  </si>
  <si>
    <t>James Edward Blackmon</t>
  </si>
  <si>
    <t>Skyler Martin</t>
  </si>
  <si>
    <t>Oxon Hill</t>
  </si>
  <si>
    <t>David Edward Hall</t>
  </si>
  <si>
    <t>David Judge</t>
  </si>
  <si>
    <t>Hereford</t>
  </si>
  <si>
    <t>Jonathan Joey Mendoza</t>
  </si>
  <si>
    <t>Sussex County</t>
  </si>
  <si>
    <t>Tramaine Marquese Poole</t>
  </si>
  <si>
    <t>Michael Lee Gonzales</t>
  </si>
  <si>
    <t>Apopka</t>
  </si>
  <si>
    <t>Landon Christopher Wooten</t>
  </si>
  <si>
    <t>Danny Lee</t>
  </si>
  <si>
    <t>Trumann</t>
  </si>
  <si>
    <t>Johnny Kelley</t>
  </si>
  <si>
    <t>Josh Martin</t>
  </si>
  <si>
    <t>Seville</t>
  </si>
  <si>
    <t>Emmanuel Alquisiras</t>
  </si>
  <si>
    <t>Eric Benjamen Richards</t>
  </si>
  <si>
    <t>John Randolph</t>
  </si>
  <si>
    <t>Danzel Boyd</t>
  </si>
  <si>
    <t>William James Hughes</t>
  </si>
  <si>
    <t>Kevin Rhinehart</t>
  </si>
  <si>
    <t>James Bishop</t>
  </si>
  <si>
    <t>Van Buren</t>
  </si>
  <si>
    <t>Johnny Fisher</t>
  </si>
  <si>
    <t>Spurgeon Daniels</t>
  </si>
  <si>
    <t>Levester Taylor</t>
  </si>
  <si>
    <t>Ricardo Giddings</t>
  </si>
  <si>
    <t>Monroe County</t>
  </si>
  <si>
    <t>Daniel Boyer</t>
  </si>
  <si>
    <t>Daniel Valdez</t>
  </si>
  <si>
    <t>Salt River Reservation</t>
  </si>
  <si>
    <t>Pedro Lucero</t>
  </si>
  <si>
    <t>Michael Ducote</t>
  </si>
  <si>
    <t>Carthage</t>
  </si>
  <si>
    <t>Joseph Robbins</t>
  </si>
  <si>
    <t>Vaughn Denham</t>
  </si>
  <si>
    <t>Fuller William</t>
  </si>
  <si>
    <t>Stephen L. Caldwell</t>
  </si>
  <si>
    <t>Charles Meadows</t>
  </si>
  <si>
    <t>Shaun Jeffery Christy</t>
  </si>
  <si>
    <t>Gregory Campfield Jr.</t>
  </si>
  <si>
    <t>Montae Shackleford</t>
  </si>
  <si>
    <t>Jackey Sampson</t>
  </si>
  <si>
    <t>Robert Talbert</t>
  </si>
  <si>
    <t>Adam Knowlton</t>
  </si>
  <si>
    <t>Anthony Daniel Vargas</t>
  </si>
  <si>
    <t>Waynesboro</t>
  </si>
  <si>
    <t>Anthony Makai Hutchinson</t>
  </si>
  <si>
    <t>Christopher Anthony Stone</t>
  </si>
  <si>
    <t>Mario Hobson</t>
  </si>
  <si>
    <t>Richton Park</t>
  </si>
  <si>
    <t>Mark Harvey</t>
  </si>
  <si>
    <t>2272;1206</t>
  </si>
  <si>
    <t>Creston</t>
  </si>
  <si>
    <t>Chris Cameron</t>
  </si>
  <si>
    <t>Olustee</t>
  </si>
  <si>
    <t>Charlie "Lee" Hodges</t>
  </si>
  <si>
    <t>Adrian Herron</t>
  </si>
  <si>
    <t>Aquantis Jaymond Griffin</t>
  </si>
  <si>
    <t>Carmen Spencer Mendez</t>
  </si>
  <si>
    <t>Andres Arteaga</t>
  </si>
  <si>
    <t>Michael Harrison</t>
  </si>
  <si>
    <t>20;2279</t>
  </si>
  <si>
    <t>Christopher Alexander Okamoto</t>
  </si>
  <si>
    <t>Bryan C. Bayne</t>
  </si>
  <si>
    <t>Jeremiah Perdue</t>
  </si>
  <si>
    <t>Charles Marcotte</t>
  </si>
  <si>
    <t>Jeffrey Dennis</t>
  </si>
  <si>
    <t>Gonic</t>
  </si>
  <si>
    <t>Douglas Heath</t>
  </si>
  <si>
    <t>Virginia Romero</t>
  </si>
  <si>
    <t>Donna Castleberry</t>
  </si>
  <si>
    <t>Enoree</t>
  </si>
  <si>
    <t>Jeffery Paul Fabio</t>
  </si>
  <si>
    <t>James Clay</t>
  </si>
  <si>
    <t>Felipe Perez Casas</t>
  </si>
  <si>
    <t>Montgomery County</t>
  </si>
  <si>
    <t>Taylor K.E. Tincher</t>
  </si>
  <si>
    <t>Logan Montgomery</t>
  </si>
  <si>
    <t>Jennifer Sharp</t>
  </si>
  <si>
    <t>Blacksburg</t>
  </si>
  <si>
    <t>Stephanie B. Owens</t>
  </si>
  <si>
    <t>gun;vehicle</t>
  </si>
  <si>
    <t>Fabian Ortiz Adame</t>
  </si>
  <si>
    <t>Bryce Schenkenberg</t>
  </si>
  <si>
    <t>Eric Jay Hames</t>
  </si>
  <si>
    <t>Sebastian Siney Chamale</t>
  </si>
  <si>
    <t>Tyler Hodge</t>
  </si>
  <si>
    <t>Washington Court House</t>
  </si>
  <si>
    <t>Randall McKenzie</t>
  </si>
  <si>
    <t>Jalon Johnson</t>
  </si>
  <si>
    <t>Beverly Hills</t>
  </si>
  <si>
    <t>Jessica Cribbs</t>
  </si>
  <si>
    <t>Vanessa Marquez</t>
  </si>
  <si>
    <t>Dennis Ray Blalock</t>
  </si>
  <si>
    <t>Chase Sullivan</t>
  </si>
  <si>
    <t>Paul Askins</t>
  </si>
  <si>
    <t>Oshae Terry</t>
  </si>
  <si>
    <t>Fernand "Fred" Lete</t>
  </si>
  <si>
    <t>Cheney</t>
  </si>
  <si>
    <t>Steve L. Anderson</t>
  </si>
  <si>
    <t>Timmy Henley</t>
  </si>
  <si>
    <t>James Leatherwood</t>
  </si>
  <si>
    <t>1293;957</t>
  </si>
  <si>
    <t>Mitchell Owen Buel</t>
  </si>
  <si>
    <t>Jonesville</t>
  </si>
  <si>
    <t>Christopher Sage</t>
  </si>
  <si>
    <t>Darell Richards</t>
  </si>
  <si>
    <t>DaShawn Cole</t>
  </si>
  <si>
    <t>Citronelle</t>
  </si>
  <si>
    <t>Elman Jerald Roberts</t>
  </si>
  <si>
    <t>2292;2293</t>
  </si>
  <si>
    <t>Missouri City</t>
  </si>
  <si>
    <t>Dereshia Blackwell</t>
  </si>
  <si>
    <t>Brandon Joyner</t>
  </si>
  <si>
    <t>Stanwood</t>
  </si>
  <si>
    <t>Adam Jensen</t>
  </si>
  <si>
    <t>Joel R. Andrade</t>
  </si>
  <si>
    <t>Edward Reynolds</t>
  </si>
  <si>
    <t>Rafael Rivera</t>
  </si>
  <si>
    <t>Thomas Watkins</t>
  </si>
  <si>
    <t>Ryan Yamasaki</t>
  </si>
  <si>
    <t>Detric Driver</t>
  </si>
  <si>
    <t>Garrett Finley Mitchell</t>
  </si>
  <si>
    <t>David Huffines Jr.</t>
  </si>
  <si>
    <t>Ankeny</t>
  </si>
  <si>
    <t>Christopher Lee Leonard</t>
  </si>
  <si>
    <t>Stephen Dove</t>
  </si>
  <si>
    <t>Ricardo Avenia</t>
  </si>
  <si>
    <t>Walla Walla</t>
  </si>
  <si>
    <t>Christopher Adam Borland</t>
  </si>
  <si>
    <t>Manitowoc</t>
  </si>
  <si>
    <t>Bruce Smith</t>
  </si>
  <si>
    <t>Jerry Foster</t>
  </si>
  <si>
    <t>Temple Hills</t>
  </si>
  <si>
    <t>Jose Alvarez</t>
  </si>
  <si>
    <t>Maspeth</t>
  </si>
  <si>
    <t>Susan Muller</t>
  </si>
  <si>
    <t>Christian County</t>
  </si>
  <si>
    <t>Damon Christopher Gayheart</t>
  </si>
  <si>
    <t>Michael James Murphy</t>
  </si>
  <si>
    <t>Anthony Tong</t>
  </si>
  <si>
    <t>Rene Herrera</t>
  </si>
  <si>
    <t>Fernando Cruz</t>
  </si>
  <si>
    <t>Freddie Joe Whitmore</t>
  </si>
  <si>
    <t>Alexander Carballido</t>
  </si>
  <si>
    <t>Longmont</t>
  </si>
  <si>
    <t>Gillie Thurby III</t>
  </si>
  <si>
    <t>Joshua Works</t>
  </si>
  <si>
    <t>Nathaniel Sassafras</t>
  </si>
  <si>
    <t>Richard J. Jackson</t>
  </si>
  <si>
    <t>Williamsburg</t>
  </si>
  <si>
    <t>Ronald W. Leach</t>
  </si>
  <si>
    <t>Stead</t>
  </si>
  <si>
    <t>Phillip Serrano</t>
  </si>
  <si>
    <t>East Los Angeles</t>
  </si>
  <si>
    <t>Ivan Pena</t>
  </si>
  <si>
    <t>Michael Stout</t>
  </si>
  <si>
    <t>Dravious Burch</t>
  </si>
  <si>
    <t>Stanfordville</t>
  </si>
  <si>
    <t>Jaime Lopez</t>
  </si>
  <si>
    <t>Paul Braswell</t>
  </si>
  <si>
    <t>Enid</t>
  </si>
  <si>
    <t>Joey Leon Nelson</t>
  </si>
  <si>
    <t>Michael Perez</t>
  </si>
  <si>
    <t>Juan Angel Pinedo</t>
  </si>
  <si>
    <t>Hammond</t>
  </si>
  <si>
    <t>Coltin Brennan Leblanc</t>
  </si>
  <si>
    <t>Datwan Keyo Lewis</t>
  </si>
  <si>
    <t>Johns Island</t>
  </si>
  <si>
    <t>Joseph Dawson</t>
  </si>
  <si>
    <t>Justin Snelson</t>
  </si>
  <si>
    <t>Thomas Howard Luedtke</t>
  </si>
  <si>
    <t>Epping</t>
  </si>
  <si>
    <t>Walter Welch Jr.</t>
  </si>
  <si>
    <t>Patrick K. Kimmons</t>
  </si>
  <si>
    <t>Greenback</t>
  </si>
  <si>
    <t>Brian Lee Rogers</t>
  </si>
  <si>
    <t>Hastings</t>
  </si>
  <si>
    <t>Keagan Johnson</t>
  </si>
  <si>
    <t>Brian Baker</t>
  </si>
  <si>
    <t>Nowy Angel Duron</t>
  </si>
  <si>
    <t>James "Cody" Martin</t>
  </si>
  <si>
    <t>Victorville</t>
  </si>
  <si>
    <t>LaJuana Philips</t>
  </si>
  <si>
    <t>Bartlett</t>
  </si>
  <si>
    <t>Toby Bailey</t>
  </si>
  <si>
    <t>Arthur Harbison</t>
  </si>
  <si>
    <t>Scarbo</t>
  </si>
  <si>
    <t>William Cox</t>
  </si>
  <si>
    <t>Hayti</t>
  </si>
  <si>
    <t>Sershawn Martez Dillon</t>
  </si>
  <si>
    <t>Phillip Samuel Moskios Jr.</t>
  </si>
  <si>
    <t>Chinle</t>
  </si>
  <si>
    <t>Venson Kee Yazzie</t>
  </si>
  <si>
    <t>Tison Dinney</t>
  </si>
  <si>
    <t>Nicholas Salisbury</t>
  </si>
  <si>
    <t>Lawtey</t>
  </si>
  <si>
    <t>Anthony Lee Hodges</t>
  </si>
  <si>
    <t>Aaron Joseph Chavez</t>
  </si>
  <si>
    <t>Okarche</t>
  </si>
  <si>
    <t>Alexander G. Lindahl</t>
  </si>
  <si>
    <t>Oak Ridge</t>
  </si>
  <si>
    <t>Isaiah Ramirez</t>
  </si>
  <si>
    <t>Larimer County</t>
  </si>
  <si>
    <t>Travis N. Craven</t>
  </si>
  <si>
    <t>Samuel E. Rice</t>
  </si>
  <si>
    <t>Richard Palafox</t>
  </si>
  <si>
    <t>Terrell Blake</t>
  </si>
  <si>
    <t>Thousand Oaks</t>
  </si>
  <si>
    <t>Leslie Shayne Miller</t>
  </si>
  <si>
    <t>Kenneth Ryan Busse Jr.</t>
  </si>
  <si>
    <t>Alonzo L. Smith</t>
  </si>
  <si>
    <t>Diamonte Riviore</t>
  </si>
  <si>
    <t>Dakota Frank Brooks</t>
  </si>
  <si>
    <t>Matthew Chambers</t>
  </si>
  <si>
    <t>Orem</t>
  </si>
  <si>
    <t>Jacob E. Albrethsen</t>
  </si>
  <si>
    <t>Samuel Morris</t>
  </si>
  <si>
    <t>Ashley Elisna Grammer</t>
  </si>
  <si>
    <t>Kay Kenniker</t>
  </si>
  <si>
    <t>Umberto Sanchez Ramoz</t>
  </si>
  <si>
    <t>Gregory Allen Tilly</t>
  </si>
  <si>
    <t>Jeffersonville</t>
  </si>
  <si>
    <t>Eric Jamar Lupain Stromer</t>
  </si>
  <si>
    <t>James Christopher Manus</t>
  </si>
  <si>
    <t>Hilltop</t>
  </si>
  <si>
    <t>Hustes Davila</t>
  </si>
  <si>
    <t>Donald Judd</t>
  </si>
  <si>
    <t>Weston Willow Well Cole</t>
  </si>
  <si>
    <t>Keyshon Parham</t>
  </si>
  <si>
    <t>Charles Roundtree</t>
  </si>
  <si>
    <t>Quinlan</t>
  </si>
  <si>
    <t>Kearns</t>
  </si>
  <si>
    <t>James Lyle Kuehn</t>
  </si>
  <si>
    <t>Bailey Greek</t>
  </si>
  <si>
    <t>Andrey Tkachenko</t>
  </si>
  <si>
    <t>Elkhorn</t>
  </si>
  <si>
    <t>Sean Dutcher</t>
  </si>
  <si>
    <t>Jacob Servais</t>
  </si>
  <si>
    <t>Mahlon Edward Summerour</t>
  </si>
  <si>
    <t>Kenneth Martin Anderson</t>
  </si>
  <si>
    <t>Neico Crooks Jr.</t>
  </si>
  <si>
    <t>Christopher Calabro</t>
  </si>
  <si>
    <t>Edward Paul Zumski III</t>
  </si>
  <si>
    <t>Robert Smith Jr.</t>
  </si>
  <si>
    <t>Darlington County</t>
  </si>
  <si>
    <t>Kimberly Norris</t>
  </si>
  <si>
    <t>Cedric Pritchard</t>
  </si>
  <si>
    <t>Snellville</t>
  </si>
  <si>
    <t>Tafahree Maynard</t>
  </si>
  <si>
    <t>Riverton</t>
  </si>
  <si>
    <t>Jason Whittle</t>
  </si>
  <si>
    <t>William David Williamson</t>
  </si>
  <si>
    <t>Shaunday Mullins</t>
  </si>
  <si>
    <t>Robert Mitchell</t>
  </si>
  <si>
    <t>Alderwood Manor</t>
  </si>
  <si>
    <t>Nickolas Michael Peters</t>
  </si>
  <si>
    <t>Salvador Morales</t>
  </si>
  <si>
    <t>Armond Beckwith-Bell</t>
  </si>
  <si>
    <t>Lloyd Gerald Napouk</t>
  </si>
  <si>
    <t>Christopher Carroll</t>
  </si>
  <si>
    <t>Albert Ramon Dorsey</t>
  </si>
  <si>
    <t>Billy Jo Johnson</t>
  </si>
  <si>
    <t>Arnaldo Caraveo</t>
  </si>
  <si>
    <t>Parkville</t>
  </si>
  <si>
    <t>Derrick Alexander Sellman</t>
  </si>
  <si>
    <t>Ida Christy Stiles</t>
  </si>
  <si>
    <t>John Wurms</t>
  </si>
  <si>
    <t>Tony Bernard Smith Jr.</t>
  </si>
  <si>
    <t>Jose Centeno, Jr.</t>
  </si>
  <si>
    <t>Gonzalo Rico-Jimenez</t>
  </si>
  <si>
    <t>Jesse J. Quinton</t>
  </si>
  <si>
    <t>Andrew Moore</t>
  </si>
  <si>
    <t>Bandon</t>
  </si>
  <si>
    <t>Robert Charles Foster</t>
  </si>
  <si>
    <t>2328;524;2326;2327</t>
  </si>
  <si>
    <t>Laudemer Arboleda</t>
  </si>
  <si>
    <t>Kanwarbir Malhi</t>
  </si>
  <si>
    <t>St. Clair Shores</t>
  </si>
  <si>
    <t>Theoddeus Gray</t>
  </si>
  <si>
    <t>Anthony David Chavez</t>
  </si>
  <si>
    <t>Clear Creek Canyon</t>
  </si>
  <si>
    <t>Ryan Millsap</t>
  </si>
  <si>
    <t>1891;1165</t>
  </si>
  <si>
    <t>Robbie Ramirez</t>
  </si>
  <si>
    <t>Glen Burnie</t>
  </si>
  <si>
    <t>Gary J. Willis</t>
  </si>
  <si>
    <t>Cocke County</t>
  </si>
  <si>
    <t>Henry Gregory Stroud</t>
  </si>
  <si>
    <t>Port Charlotte</t>
  </si>
  <si>
    <t>George Smith</t>
  </si>
  <si>
    <t>Camp Croft</t>
  </si>
  <si>
    <t>Anovath Troy Kongvongxay</t>
  </si>
  <si>
    <t>Corona</t>
  </si>
  <si>
    <t>Delson Silva</t>
  </si>
  <si>
    <t>Charleston View</t>
  </si>
  <si>
    <t>Jesus "Chuy" Guzman</t>
  </si>
  <si>
    <t>Travis Jordan</t>
  </si>
  <si>
    <t>Christopher William Parrish</t>
  </si>
  <si>
    <t>Cody Paris Belgard</t>
  </si>
  <si>
    <t>Shakopee</t>
  </si>
  <si>
    <t>James Hanchett</t>
  </si>
  <si>
    <t>Clarksdale</t>
  </si>
  <si>
    <t>Patrick Bryant</t>
  </si>
  <si>
    <t>Elisha Edward Kelley</t>
  </si>
  <si>
    <t>Robbins</t>
  </si>
  <si>
    <t>Jemel Roberson</t>
  </si>
  <si>
    <t>Mantoloking</t>
  </si>
  <si>
    <t>Edward M. Walsh</t>
  </si>
  <si>
    <t>Marty West</t>
  </si>
  <si>
    <t>Andrew Kana</t>
  </si>
  <si>
    <t>Tony Mathis</t>
  </si>
  <si>
    <t>Danny Ayala</t>
  </si>
  <si>
    <t>Cesar Alehandro Ramos</t>
  </si>
  <si>
    <t>Timothy Leon</t>
  </si>
  <si>
    <t>Pratt</t>
  </si>
  <si>
    <t>Rene Prieto</t>
  </si>
  <si>
    <t>Wythe County</t>
  </si>
  <si>
    <t>Olajuwon Murphy</t>
  </si>
  <si>
    <t>Joseph Loughery</t>
  </si>
  <si>
    <t>Haynesville</t>
  </si>
  <si>
    <t>George Crenshaw</t>
  </si>
  <si>
    <t>John David Manning</t>
  </si>
  <si>
    <t>Allen Fanning</t>
  </si>
  <si>
    <t>Agustin Gonsalez</t>
  </si>
  <si>
    <t>Jack Fields, Jr. Jr.</t>
  </si>
  <si>
    <t>Paradise</t>
  </si>
  <si>
    <t>GD Hendrix</t>
  </si>
  <si>
    <t>808;442;1895</t>
  </si>
  <si>
    <t>Demopolis</t>
  </si>
  <si>
    <t>Steven Smith Jr.</t>
  </si>
  <si>
    <t>Missoula</t>
  </si>
  <si>
    <t>Jenessa M. Cooper</t>
  </si>
  <si>
    <t>Rio Antwuan Thomas</t>
  </si>
  <si>
    <t>Daniel Cedars</t>
  </si>
  <si>
    <t>Christopher Williams</t>
  </si>
  <si>
    <t>Craig Allen</t>
  </si>
  <si>
    <t>Magnolia</t>
  </si>
  <si>
    <t>Roderick McDaniel</t>
  </si>
  <si>
    <t>Keaton James Larson</t>
  </si>
  <si>
    <t>Franklinton</t>
  </si>
  <si>
    <t>Billy G. Heeter</t>
  </si>
  <si>
    <t>Lincoln Township</t>
  </si>
  <si>
    <t>Robert William Reid</t>
  </si>
  <si>
    <t>Eugene Benjamin Weathers</t>
  </si>
  <si>
    <t>Bell Gardens</t>
  </si>
  <si>
    <t>Martin Lopez</t>
  </si>
  <si>
    <t>Emantic Fitzgerald Bradford Jr.</t>
  </si>
  <si>
    <t>Palmer</t>
  </si>
  <si>
    <t>Cameron McCarthy</t>
  </si>
  <si>
    <t>Gunnison County</t>
  </si>
  <si>
    <t>Patrick Michael Langhoff</t>
  </si>
  <si>
    <t>Bremen</t>
  </si>
  <si>
    <t>Christopher L. Anderson</t>
  </si>
  <si>
    <t>Martez Webb</t>
  </si>
  <si>
    <t>Felix Anthony Calata</t>
  </si>
  <si>
    <t>South Knoxville</t>
  </si>
  <si>
    <t>Sierra McCauley</t>
  </si>
  <si>
    <t>Nicholas Charles Ryan</t>
  </si>
  <si>
    <t>Allen Scott Culpepper</t>
  </si>
  <si>
    <t>Jarmane Logan</t>
  </si>
  <si>
    <t>Virginia</t>
  </si>
  <si>
    <t>J Scot Alan Widmark</t>
  </si>
  <si>
    <t>Bert E. Mercado</t>
  </si>
  <si>
    <t>Benjamin Kennedy</t>
  </si>
  <si>
    <t>David Villagran</t>
  </si>
  <si>
    <t>Bemidji</t>
  </si>
  <si>
    <t>Vernon May</t>
  </si>
  <si>
    <t>Adrian Bunker</t>
  </si>
  <si>
    <t>Miguel Angel Duran Delgado</t>
  </si>
  <si>
    <t>Ricardo Galvan</t>
  </si>
  <si>
    <t>New Underwood</t>
  </si>
  <si>
    <t>Matthew Lorenzen</t>
  </si>
  <si>
    <t>Demontry Floytra Boyd</t>
  </si>
  <si>
    <t>John Young</t>
  </si>
  <si>
    <t>Tamarac</t>
  </si>
  <si>
    <t>Jarvis Randall</t>
  </si>
  <si>
    <t>Anthony Ray Borden-Cortez</t>
  </si>
  <si>
    <t>David Alejandro Molina</t>
  </si>
  <si>
    <t>Philadephia</t>
  </si>
  <si>
    <t>Justin Smith</t>
  </si>
  <si>
    <t>Martinez</t>
  </si>
  <si>
    <t>Paul Ridgeway</t>
  </si>
  <si>
    <t>Anthony M. Edwards</t>
  </si>
  <si>
    <t>Henry County</t>
  </si>
  <si>
    <t>Dimaggio McNelly</t>
  </si>
  <si>
    <t>Benjamin David Larson</t>
  </si>
  <si>
    <t>Jason O'Bannon</t>
  </si>
  <si>
    <t>Jesus Lainez</t>
  </si>
  <si>
    <t>Julius Ervin Tate Jr.</t>
  </si>
  <si>
    <t>West Wendover</t>
  </si>
  <si>
    <t>James N. Robertson</t>
  </si>
  <si>
    <t>Joshua Boyd</t>
  </si>
  <si>
    <t>Christopher Deandre Mitchell</t>
  </si>
  <si>
    <t>Terry Don King</t>
  </si>
  <si>
    <t>Noble County</t>
  </si>
  <si>
    <t>Shane Wentling</t>
  </si>
  <si>
    <t>Fredonia</t>
  </si>
  <si>
    <t>George Penev</t>
  </si>
  <si>
    <t>Kyle Hart</t>
  </si>
  <si>
    <t>Bibb County</t>
  </si>
  <si>
    <t>Kaley Gay</t>
  </si>
  <si>
    <t>Pahoa</t>
  </si>
  <si>
    <t>Tori Kaneshiro</t>
  </si>
  <si>
    <t>Rangley</t>
  </si>
  <si>
    <t>Daniel Pierce</t>
  </si>
  <si>
    <t>Marcus Neal</t>
  </si>
  <si>
    <t>Pope County</t>
  </si>
  <si>
    <t>Haze Connor Martin</t>
  </si>
  <si>
    <t>Tameka LaShay Simpson</t>
  </si>
  <si>
    <t>Demario Bass</t>
  </si>
  <si>
    <t>Jason Emerson Connell</t>
  </si>
  <si>
    <t>Dylan Parker Thomas</t>
  </si>
  <si>
    <t>Gabriel Romero</t>
  </si>
  <si>
    <t>Andre Horton</t>
  </si>
  <si>
    <t>Shirley</t>
  </si>
  <si>
    <t>Walter Kellogg</t>
  </si>
  <si>
    <t>Hanford</t>
  </si>
  <si>
    <t>Edgar Espinoza</t>
  </si>
  <si>
    <t>Edward Rudhman</t>
  </si>
  <si>
    <t>Apple Creek</t>
  </si>
  <si>
    <t>Rodney J. Geiser</t>
  </si>
  <si>
    <t>Jacob Mohow</t>
  </si>
  <si>
    <t>Richard L. Johnson</t>
  </si>
  <si>
    <t>April Webster</t>
  </si>
  <si>
    <t>Natomas</t>
  </si>
  <si>
    <t>Angel Viola Decarlo</t>
  </si>
  <si>
    <t>David Frederick</t>
  </si>
  <si>
    <t>Franklin Township</t>
  </si>
  <si>
    <t>Danny Washington</t>
  </si>
  <si>
    <t>Keith A. Hawley</t>
  </si>
  <si>
    <t>Damon Barstad</t>
  </si>
  <si>
    <t>Jose Lemus</t>
  </si>
  <si>
    <t>David MacAdams</t>
  </si>
  <si>
    <t>Jason Delgado Perez</t>
  </si>
  <si>
    <t>Wailuku</t>
  </si>
  <si>
    <t>Kaulana "Toji" Reinhardt</t>
  </si>
  <si>
    <t>Abdias Flores</t>
  </si>
  <si>
    <t>Jennifer Vasquez</t>
  </si>
  <si>
    <t>Buckeye</t>
  </si>
  <si>
    <t>Antonio A. Ramos</t>
  </si>
  <si>
    <t>Michael Jerome Taylor</t>
  </si>
  <si>
    <t>Rector</t>
  </si>
  <si>
    <t>Gary Warbritton</t>
  </si>
  <si>
    <t>Wayne Falana Jr.</t>
  </si>
  <si>
    <t>Tullahoma</t>
  </si>
  <si>
    <t>Mark Wade "Cornbread" Luttrell Jr.</t>
  </si>
  <si>
    <t>Crawfordsville</t>
  </si>
  <si>
    <t>Glenn A. Rightsell</t>
  </si>
  <si>
    <t>Shane Lyons</t>
  </si>
  <si>
    <t>Edwin C. Bundy</t>
  </si>
  <si>
    <t>Christopher Kelly</t>
  </si>
  <si>
    <t>Warren Jay Beaubien</t>
  </si>
  <si>
    <t>Kerry D. Blake Jr.</t>
  </si>
  <si>
    <t>Danbury</t>
  </si>
  <si>
    <t>Paul Arbitelle</t>
  </si>
  <si>
    <t>Iosia Faletogo</t>
  </si>
  <si>
    <t>Fort Dodge</t>
  </si>
  <si>
    <t>Matthew Hurley</t>
  </si>
  <si>
    <t>Jesus Ramos</t>
  </si>
  <si>
    <t>Davidson County</t>
  </si>
  <si>
    <t>Dylan Michael Smith</t>
  </si>
  <si>
    <t>Shallotte</t>
  </si>
  <si>
    <t>Brandon Lovell Webster</t>
  </si>
  <si>
    <t>Niles</t>
  </si>
  <si>
    <t>Matthew Burroughs</t>
  </si>
  <si>
    <t>Abdoulaye Thiam</t>
  </si>
  <si>
    <t>Arron Thomas Lambert</t>
  </si>
  <si>
    <t>Samuel Garcia</t>
  </si>
  <si>
    <t>Greenport</t>
  </si>
  <si>
    <t>Robert Myers</t>
  </si>
  <si>
    <t>Albert Lea</t>
  </si>
  <si>
    <t>Joseph Roberts</t>
  </si>
  <si>
    <t>Abiel Innis De Joel Rios</t>
  </si>
  <si>
    <t>Jae Wesley Hardy</t>
  </si>
  <si>
    <t>Bozeman</t>
  </si>
  <si>
    <t>Eric David Sauerhagen</t>
  </si>
  <si>
    <t>Treme</t>
  </si>
  <si>
    <t>Zonell Williams</t>
  </si>
  <si>
    <t>Jeremy Dean Duncan</t>
  </si>
  <si>
    <t>John Richard Camacho</t>
  </si>
  <si>
    <t>Lawrence Thompson III</t>
  </si>
  <si>
    <t>Oliver Hernandez</t>
  </si>
  <si>
    <t>Union County</t>
  </si>
  <si>
    <t>Harold Thompson</t>
  </si>
  <si>
    <t>Adolfo Gonzalez</t>
  </si>
  <si>
    <t>Milwaukie</t>
  </si>
  <si>
    <t>David John Engebretson</t>
  </si>
  <si>
    <t>Shaun Kennedy</t>
  </si>
  <si>
    <t>Hurricane</t>
  </si>
  <si>
    <t>Kevin Shawn Hanson</t>
  </si>
  <si>
    <t>2371;1470</t>
  </si>
  <si>
    <t>Andre C. Gladen</t>
  </si>
  <si>
    <t>Glen Valley</t>
  </si>
  <si>
    <t>James McDonald</t>
  </si>
  <si>
    <t>Nil Houer</t>
  </si>
  <si>
    <t>Miguel Barraza-Lugo</t>
  </si>
  <si>
    <t>David Novak</t>
  </si>
  <si>
    <t>Jeremy Dale Edmonds</t>
  </si>
  <si>
    <t>Leadwood</t>
  </si>
  <si>
    <t>Michael W. Mobley</t>
  </si>
  <si>
    <t>Jerald Wilson</t>
  </si>
  <si>
    <t>Eclectic</t>
  </si>
  <si>
    <t>Johnny Lee Burney</t>
  </si>
  <si>
    <t>Geoffrey Morris</t>
  </si>
  <si>
    <t>Lake Charles</t>
  </si>
  <si>
    <t>Juston Landry</t>
  </si>
  <si>
    <t>Treshun Symone Miller</t>
  </si>
  <si>
    <t>Charles Frederick Landeros</t>
  </si>
  <si>
    <t>Jacob Michael Harris</t>
  </si>
  <si>
    <t>Bill Akes</t>
  </si>
  <si>
    <t>Dearborn County</t>
  </si>
  <si>
    <t>Christopher A. Schmitt</t>
  </si>
  <si>
    <t>2377;124</t>
  </si>
  <si>
    <t>Calabasas</t>
  </si>
  <si>
    <t>Dimas Diaz Jr.</t>
  </si>
  <si>
    <t>Roberto Tapia</t>
  </si>
  <si>
    <t>White Lake</t>
  </si>
  <si>
    <t>Nathan Thoe</t>
  </si>
  <si>
    <t>Keith Harvey</t>
  </si>
  <si>
    <t>Linda</t>
  </si>
  <si>
    <t>Jahmal Derrick Stewart</t>
  </si>
  <si>
    <t>Rodney Hamilton</t>
  </si>
  <si>
    <t>Amiliano Antonio Apodaca</t>
  </si>
  <si>
    <t>Louis Jose Burrus</t>
  </si>
  <si>
    <t>Nathaniel Holland</t>
  </si>
  <si>
    <t>Damon Murad Asad</t>
  </si>
  <si>
    <t>Logan Township</t>
  </si>
  <si>
    <t>William Owens</t>
  </si>
  <si>
    <t>2412;2413</t>
  </si>
  <si>
    <t>Dean Heerdt</t>
  </si>
  <si>
    <t>Stanley Stepanski III</t>
  </si>
  <si>
    <t>266;2307;2378</t>
  </si>
  <si>
    <t>Antonio Arce</t>
  </si>
  <si>
    <t>D'ettrick Griffin</t>
  </si>
  <si>
    <t>Quency Chavez Floyd</t>
  </si>
  <si>
    <t>Fort Lupton</t>
  </si>
  <si>
    <t>Shawn Joseph Billinger</t>
  </si>
  <si>
    <t>D'Angelo Brown</t>
  </si>
  <si>
    <t>Megan Rivera</t>
  </si>
  <si>
    <t>Sperry</t>
  </si>
  <si>
    <t>Terry Lee Cockrell</t>
  </si>
  <si>
    <t>Danny Kelley</t>
  </si>
  <si>
    <t>Mikyas Mehary Tegegne</t>
  </si>
  <si>
    <t>O'Fallon</t>
  </si>
  <si>
    <t>Dale Weich</t>
  </si>
  <si>
    <t>St. Louis Park</t>
  </si>
  <si>
    <t>Matthew Neil Tuhkanen</t>
  </si>
  <si>
    <t>Mark Leo Gregory Gago</t>
  </si>
  <si>
    <t>Jason C. Minnick</t>
  </si>
  <si>
    <t>Chance Mavity</t>
  </si>
  <si>
    <t>Horacio Ruiz-Rodriguez</t>
  </si>
  <si>
    <t>Jimmy Atchison</t>
  </si>
  <si>
    <t>Preston Oszust</t>
  </si>
  <si>
    <t>South Haven</t>
  </si>
  <si>
    <t>Kevin Grant Vawter</t>
  </si>
  <si>
    <t>Dwight Steward</t>
  </si>
  <si>
    <t>Naschitti</t>
  </si>
  <si>
    <t>Marcus Gishal</t>
  </si>
  <si>
    <t>Katlyn Alix</t>
  </si>
  <si>
    <t>Ehrenberg</t>
  </si>
  <si>
    <t>Christian Albarran</t>
  </si>
  <si>
    <t>Dyersburg</t>
  </si>
  <si>
    <t>Jeffrey Lynn Jones</t>
  </si>
  <si>
    <t>Russ Allen McClellan</t>
  </si>
  <si>
    <t>North Escambia</t>
  </si>
  <si>
    <t>Robert C. Martin</t>
  </si>
  <si>
    <t>Jacob Archambault</t>
  </si>
  <si>
    <t>Joey Duane Ramirez</t>
  </si>
  <si>
    <t>Rhogena Nicholas</t>
  </si>
  <si>
    <t>Dennis Tuttle</t>
  </si>
  <si>
    <t>Gregory Griffin</t>
  </si>
  <si>
    <t>David Michael Bosiljevac</t>
  </si>
  <si>
    <t>Mercury</t>
  </si>
  <si>
    <t>Nekiylo Dawayne Graves</t>
  </si>
  <si>
    <t>Kirkwood</t>
  </si>
  <si>
    <t>Nicholas Philhower</t>
  </si>
  <si>
    <t>Butte County</t>
  </si>
  <si>
    <t>Richard Moulton</t>
  </si>
  <si>
    <t>Tehama County</t>
  </si>
  <si>
    <t>Carl Thayer</t>
  </si>
  <si>
    <t>Kalihi</t>
  </si>
  <si>
    <t>Siatu'u Tauai</t>
  </si>
  <si>
    <t>Paul Cantu</t>
  </si>
  <si>
    <t>Michael Joe Jolls</t>
  </si>
  <si>
    <t>Anthony Patrick Pellissier</t>
  </si>
  <si>
    <t>Robert Martinez</t>
  </si>
  <si>
    <t>Henry Harold Russell</t>
  </si>
  <si>
    <t>Johnny Weeks</t>
  </si>
  <si>
    <t>Isaiah Thomas</t>
  </si>
  <si>
    <t>Dylan Joseph-Mark Cross</t>
  </si>
  <si>
    <t>Waukegan</t>
  </si>
  <si>
    <t>Asuncion J. Gomez-Guerrero</t>
  </si>
  <si>
    <t>Clarksburg</t>
  </si>
  <si>
    <t>Robert Matz</t>
  </si>
  <si>
    <t>Farmville</t>
  </si>
  <si>
    <t>Corey Johnson</t>
  </si>
  <si>
    <t>Anthony Dewayne Childs</t>
  </si>
  <si>
    <t>LaSalle</t>
  </si>
  <si>
    <t>Seth Keo Mallard</t>
  </si>
  <si>
    <t>Hunter Alan</t>
  </si>
  <si>
    <t>Walter Hill</t>
  </si>
  <si>
    <t>Allon Jones</t>
  </si>
  <si>
    <t>Stone County</t>
  </si>
  <si>
    <t>Miles Dylan Cooper</t>
  </si>
  <si>
    <t>Bruce Carter Jr.</t>
  </si>
  <si>
    <t>Danny Rodriguez</t>
  </si>
  <si>
    <t>Michael Robert Novak</t>
  </si>
  <si>
    <t>Snyder</t>
  </si>
  <si>
    <t>Morgan Shane West</t>
  </si>
  <si>
    <t>Banning</t>
  </si>
  <si>
    <t>Nolan Hurtzig</t>
  </si>
  <si>
    <t>Jason Matthew Hill</t>
  </si>
  <si>
    <t>Barberton</t>
  </si>
  <si>
    <t>Charles L. Cook</t>
  </si>
  <si>
    <t>Aaron Allen Przekop</t>
  </si>
  <si>
    <t>Joshua Rember Williams</t>
  </si>
  <si>
    <t>Willie Bo McCoy</t>
  </si>
  <si>
    <t>Jeffrey D. Tyree</t>
  </si>
  <si>
    <t>Jonathan Ramirez</t>
  </si>
  <si>
    <t>Del City</t>
  </si>
  <si>
    <t>Gabriel Carter</t>
  </si>
  <si>
    <t>Ted Schmitz</t>
  </si>
  <si>
    <t>Willie Jermaine Robinson</t>
  </si>
  <si>
    <t>Eric Young</t>
  </si>
  <si>
    <t>Crestwood</t>
  </si>
  <si>
    <t>Ty'rell Pounds</t>
  </si>
  <si>
    <t>Phayvanh Inthavong</t>
  </si>
  <si>
    <t>Defiance</t>
  </si>
  <si>
    <t>Alex Johnson</t>
  </si>
  <si>
    <t>Cinco Ranch</t>
  </si>
  <si>
    <t>Christopher Brimsey</t>
  </si>
  <si>
    <t>Patrick Reed</t>
  </si>
  <si>
    <t>Johnny Mathis</t>
  </si>
  <si>
    <t>Garrett James Ebenal</t>
  </si>
  <si>
    <t>Apex</t>
  </si>
  <si>
    <t>Greg Alyn Carlson</t>
  </si>
  <si>
    <t>Wilfredo Hernandez</t>
  </si>
  <si>
    <t>Aspers</t>
  </si>
  <si>
    <t>Michael Drayer</t>
  </si>
  <si>
    <t>Mark Morasky</t>
  </si>
  <si>
    <t>Gary Marin</t>
  </si>
  <si>
    <t>Michael Elam</t>
  </si>
  <si>
    <t>Nam Quang Le</t>
  </si>
  <si>
    <t>Napa Valley</t>
  </si>
  <si>
    <t>Javier Hernandez Morales</t>
  </si>
  <si>
    <t>Claiborne County</t>
  </si>
  <si>
    <t>Elizabeth Ann Stropp</t>
  </si>
  <si>
    <t>Reginald Romero Bursey</t>
  </si>
  <si>
    <t>Delmar Espejo</t>
  </si>
  <si>
    <t>Pelehatchie</t>
  </si>
  <si>
    <t>Pierre Woods</t>
  </si>
  <si>
    <t>Clayton Joseph</t>
  </si>
  <si>
    <t>Emanuel David Joshua Oates</t>
  </si>
  <si>
    <t>Norwich</t>
  </si>
  <si>
    <t>Kyron Marcell Sands</t>
  </si>
  <si>
    <t>Kyle Thomas</t>
  </si>
  <si>
    <t>Bradley Blackshire</t>
  </si>
  <si>
    <t>Kasim Kahrim</t>
  </si>
  <si>
    <t>Timothy Rhodes</t>
  </si>
  <si>
    <t>Poteet</t>
  </si>
  <si>
    <t>Felipe Martinez Jr.</t>
  </si>
  <si>
    <t>Sterling Durant Humbert</t>
  </si>
  <si>
    <t>Daniel David Messmer</t>
  </si>
  <si>
    <t>Angel Burke</t>
  </si>
  <si>
    <t>Blountville</t>
  </si>
  <si>
    <t>Jackie Scott Pendergrass</t>
  </si>
  <si>
    <t>Flint</t>
  </si>
  <si>
    <t>Tommy Kirby</t>
  </si>
  <si>
    <t>Bryan A. Ryder</t>
  </si>
  <si>
    <t>David Litton</t>
  </si>
  <si>
    <t>McIntosh County</t>
  </si>
  <si>
    <t>Sasha Ann Pishko</t>
  </si>
  <si>
    <t>Miltona</t>
  </si>
  <si>
    <t>Tyler Schmidtbauer</t>
  </si>
  <si>
    <t>Huger</t>
  </si>
  <si>
    <t>Joseph Hart</t>
  </si>
  <si>
    <t>Struthers</t>
  </si>
  <si>
    <t>Brandon Schmitt</t>
  </si>
  <si>
    <t>2421;2422</t>
  </si>
  <si>
    <t>James Scott Reed</t>
  </si>
  <si>
    <t>DeRidder</t>
  </si>
  <si>
    <t>Gary Clark</t>
  </si>
  <si>
    <t>2418;1007</t>
  </si>
  <si>
    <t>Michael Pierce</t>
  </si>
  <si>
    <t>Lone Tree</t>
  </si>
  <si>
    <t>Kenneth Joseph Sisneros</t>
  </si>
  <si>
    <t>Eduardo Munoz</t>
  </si>
  <si>
    <t>Brenda Rodriguez Mendoza</t>
  </si>
  <si>
    <t>Maurice Arrisgado Jr.</t>
  </si>
  <si>
    <t>Sebewaing</t>
  </si>
  <si>
    <t>Ricky Lee Prichard</t>
  </si>
  <si>
    <t>Mount Holly</t>
  </si>
  <si>
    <t>Larry Todd Hoover</t>
  </si>
  <si>
    <t>Fairchild</t>
  </si>
  <si>
    <t>Tyler J. Meier</t>
  </si>
  <si>
    <t>1209;2420</t>
  </si>
  <si>
    <t>Carter County</t>
  </si>
  <si>
    <t>Clair Jewell</t>
  </si>
  <si>
    <t>Glenoma</t>
  </si>
  <si>
    <t>Robert D. Richardson</t>
  </si>
  <si>
    <t>Luke Anthony Swann</t>
  </si>
  <si>
    <t>Rancho Mirage</t>
  </si>
  <si>
    <t>Stephen Kaylor</t>
  </si>
  <si>
    <t>Daniel Moncada</t>
  </si>
  <si>
    <t>Jeremy Ponce</t>
  </si>
  <si>
    <t>Shamikle Jackson</t>
  </si>
  <si>
    <t>Danny Brogdon</t>
  </si>
  <si>
    <t>DeKalb County</t>
  </si>
  <si>
    <t>Steven Louis Goins</t>
  </si>
  <si>
    <t>Jared D. Kelly</t>
  </si>
  <si>
    <t>Antonio Joseph Valentine</t>
  </si>
  <si>
    <t>Stephanie Areanda Quiroz</t>
  </si>
  <si>
    <t>Joshua Worth</t>
  </si>
  <si>
    <t>Donqaule Maurice Gray</t>
  </si>
  <si>
    <t>Rodney Fisher</t>
  </si>
  <si>
    <t>Carlos Hunter</t>
  </si>
  <si>
    <t>Dylan Aikey</t>
  </si>
  <si>
    <t>Athens</t>
  </si>
  <si>
    <t>Thomas Wayne Swinford</t>
  </si>
  <si>
    <t>Cheatham County</t>
  </si>
  <si>
    <t>Beth Plant</t>
  </si>
  <si>
    <t>Eric Hagstrom</t>
  </si>
  <si>
    <t>Pennfield Township</t>
  </si>
  <si>
    <t>Joel David Kellay</t>
  </si>
  <si>
    <t>Quanah</t>
  </si>
  <si>
    <t>Tommy Wayne Welch</t>
  </si>
  <si>
    <t>Jose German</t>
  </si>
  <si>
    <t>Monahans</t>
  </si>
  <si>
    <t>Rodney Lassiter</t>
  </si>
  <si>
    <t>Brandon Robertson</t>
  </si>
  <si>
    <t>Cofield</t>
  </si>
  <si>
    <t>Phillip Wayne Outland</t>
  </si>
  <si>
    <t>Sokhom Hon</t>
  </si>
  <si>
    <t>Anthony Lee Montoya</t>
  </si>
  <si>
    <t>Michael J. D'Angelo</t>
  </si>
  <si>
    <t>Salacoa</t>
  </si>
  <si>
    <t>Robert Mark Frady</t>
  </si>
  <si>
    <t>Latasha Nicole Walton</t>
  </si>
  <si>
    <t>Brandon Stacey</t>
  </si>
  <si>
    <t>Charles Ballard</t>
  </si>
  <si>
    <t>Grand Island</t>
  </si>
  <si>
    <t>Benjamin Melendez</t>
  </si>
  <si>
    <t>Greensburg</t>
  </si>
  <si>
    <t>Nina Adams</t>
  </si>
  <si>
    <t>Henry Wayne Rivera</t>
  </si>
  <si>
    <t>Shawn Taylor Waite</t>
  </si>
  <si>
    <t>Jerry Marrero</t>
  </si>
  <si>
    <t>George Wayne McCallum</t>
  </si>
  <si>
    <t>Jason Williams</t>
  </si>
  <si>
    <t>Victor J. Morales Zavala</t>
  </si>
  <si>
    <t>Michael Cohen</t>
  </si>
  <si>
    <t>Macoupin County</t>
  </si>
  <si>
    <t>Billy L. Walker Jr.</t>
  </si>
  <si>
    <t>The Dalles</t>
  </si>
  <si>
    <t>James Young</t>
  </si>
  <si>
    <t>Timothy John Beckwith</t>
  </si>
  <si>
    <t>Jorge Luis Rivera-Melendez</t>
  </si>
  <si>
    <t>Kenneth Cherry</t>
  </si>
  <si>
    <t>Bastrop</t>
  </si>
  <si>
    <t>Thomas Johnson</t>
  </si>
  <si>
    <t>Juan Manuel Flores Del Toro</t>
  </si>
  <si>
    <t>Jesus Calderon</t>
  </si>
  <si>
    <t>James Hunn</t>
  </si>
  <si>
    <t>State College</t>
  </si>
  <si>
    <t>Osaze Osagie</t>
  </si>
  <si>
    <t>Stevie Garcia</t>
  </si>
  <si>
    <t>Hannah Westall</t>
  </si>
  <si>
    <t>Sandy Springs</t>
  </si>
  <si>
    <t>Erick Ramirez</t>
  </si>
  <si>
    <t>Daishawn Brown</t>
  </si>
  <si>
    <t>Ernul</t>
  </si>
  <si>
    <t>Bruce Puchel</t>
  </si>
  <si>
    <t>Walterboro</t>
  </si>
  <si>
    <t>Derek Smith</t>
  </si>
  <si>
    <t>Kevin Bruce Mason</t>
  </si>
  <si>
    <t>Port St. Joe</t>
  </si>
  <si>
    <t>Joseph David Durman</t>
  </si>
  <si>
    <t>Danquirs Napoleon Franklin</t>
  </si>
  <si>
    <t>Thurmont</t>
  </si>
  <si>
    <t>Abraham Arellano</t>
  </si>
  <si>
    <t>Horry County</t>
  </si>
  <si>
    <t>Brandon Coty Elliott</t>
  </si>
  <si>
    <t>Kaylon Robinson</t>
  </si>
  <si>
    <t>Burnet</t>
  </si>
  <si>
    <t>Brandon Michael Jacque</t>
  </si>
  <si>
    <t>Stephen Marshall</t>
  </si>
  <si>
    <t>Cochran County</t>
  </si>
  <si>
    <t>Leonardo Gallegos Jr.</t>
  </si>
  <si>
    <t>Kevin Samuel Capers</t>
  </si>
  <si>
    <t>Terrytown</t>
  </si>
  <si>
    <t>Chris Joseph</t>
  </si>
  <si>
    <t>Daviri Robertson</t>
  </si>
  <si>
    <t>Brian Leslie Statler</t>
  </si>
  <si>
    <t>Eugene Horn</t>
  </si>
  <si>
    <t>Augustine Gutierrez</t>
  </si>
  <si>
    <t>Pierre J. Cher Frere</t>
  </si>
  <si>
    <t>Watauga County</t>
  </si>
  <si>
    <t>Andrew John Mason</t>
  </si>
  <si>
    <t>Ondrae Levado Hutchinson</t>
  </si>
  <si>
    <t>Stacy William Kenny</t>
  </si>
  <si>
    <t>Juan Padilla</t>
  </si>
  <si>
    <t>Oscar Cain</t>
  </si>
  <si>
    <t>Kevin Ray McEnulty</t>
  </si>
  <si>
    <t>Lianna Renee London</t>
  </si>
  <si>
    <t>Veltavious Griggs</t>
  </si>
  <si>
    <t>Bishar Hassan</t>
  </si>
  <si>
    <t>Donnell James Lang</t>
  </si>
  <si>
    <t>Brownstown</t>
  </si>
  <si>
    <t>Barry A. Rucker</t>
  </si>
  <si>
    <t>Alfonso Cervantes</t>
  </si>
  <si>
    <t>Boynton Beach</t>
  </si>
  <si>
    <t>Jeffrey Garner</t>
  </si>
  <si>
    <t>Pelion</t>
  </si>
  <si>
    <t>Zachary Kinard</t>
  </si>
  <si>
    <t>Thomas Verile Jr.</t>
  </si>
  <si>
    <t>Daniel Robert Ramirez III</t>
  </si>
  <si>
    <t>Bloomingdale</t>
  </si>
  <si>
    <t>Julius Glover</t>
  </si>
  <si>
    <t>New Albany</t>
  </si>
  <si>
    <t>Benjamin B. Lucas</t>
  </si>
  <si>
    <t>Greeneville</t>
  </si>
  <si>
    <t>Anthony Orlando Bowers</t>
  </si>
  <si>
    <t>Blytheville</t>
  </si>
  <si>
    <t>Marzeus Scott</t>
  </si>
  <si>
    <t>Hamilton County</t>
  </si>
  <si>
    <t>Charles Bradley Payne</t>
  </si>
  <si>
    <t>Harold Vincent Robinson</t>
  </si>
  <si>
    <t>Michael Wray Hensley</t>
  </si>
  <si>
    <t>Michael Gulley</t>
  </si>
  <si>
    <t>Terry Davis Jr.</t>
  </si>
  <si>
    <t>Trivenskey O. Odom</t>
  </si>
  <si>
    <t>Anthony Santana</t>
  </si>
  <si>
    <t>David Wittman</t>
  </si>
  <si>
    <t>Mexico Beach</t>
  </si>
  <si>
    <t>John Darlington</t>
  </si>
  <si>
    <t>Canutillo</t>
  </si>
  <si>
    <t>Demetrious Brooks</t>
  </si>
  <si>
    <t>Marcus McVae</t>
  </si>
  <si>
    <t>Phillip Thomas Marsh</t>
  </si>
  <si>
    <t>Ahwatukee</t>
  </si>
  <si>
    <t>Theresa Medina-Thomas</t>
  </si>
  <si>
    <t>Myron Flowers</t>
  </si>
  <si>
    <t>Juan Torres</t>
  </si>
  <si>
    <t>Luc Ciel</t>
  </si>
  <si>
    <t>Dalhart</t>
  </si>
  <si>
    <t>Augustus Combs</t>
  </si>
  <si>
    <t>Kawaski Trawick</t>
  </si>
  <si>
    <t>Henry Lane</t>
  </si>
  <si>
    <t>Rushville</t>
  </si>
  <si>
    <t>Clarence Leading Fighter</t>
  </si>
  <si>
    <t>William Crawford</t>
  </si>
  <si>
    <t>Brian Dellaann Butts</t>
  </si>
  <si>
    <t>Pigeon Forge</t>
  </si>
  <si>
    <t>Samuel Charles Talbott</t>
  </si>
  <si>
    <t>Tyler R. Johnson</t>
  </si>
  <si>
    <t>Chadwick Dale Martin Jr.</t>
  </si>
  <si>
    <t>Montesano</t>
  </si>
  <si>
    <t>Patrick West</t>
  </si>
  <si>
    <t>Akeen Brown</t>
  </si>
  <si>
    <t>Pentress</t>
  </si>
  <si>
    <t>John Stewart, Jr. Jr.</t>
  </si>
  <si>
    <t>Coon Rapids</t>
  </si>
  <si>
    <t>John Duane Fairbanks</t>
  </si>
  <si>
    <t>Michael Allen Felch</t>
  </si>
  <si>
    <t>Luiz Leizado</t>
  </si>
  <si>
    <t>Soheil Antonio Mojarrad</t>
  </si>
  <si>
    <t>Carlton Steve Brooks</t>
  </si>
  <si>
    <t>Wethersfield</t>
  </si>
  <si>
    <t>Anthony Jose Vega Cruz</t>
  </si>
  <si>
    <t>Sean Michael Collins</t>
  </si>
  <si>
    <t>Michael St. Clair</t>
  </si>
  <si>
    <t>David Flores Ramos</t>
  </si>
  <si>
    <t>Watauga</t>
  </si>
  <si>
    <t>James Freeman</t>
  </si>
  <si>
    <t>Richard Allen Moench</t>
  </si>
  <si>
    <t>Owingsville</t>
  </si>
  <si>
    <t>Emory Moore</t>
  </si>
  <si>
    <t>Jonathan Patzel</t>
  </si>
  <si>
    <t>Stanley Edward Thompson</t>
  </si>
  <si>
    <t>Blayne Erwin Morris</t>
  </si>
  <si>
    <t>Max Helton</t>
  </si>
  <si>
    <t>Kevin Leroy Beasley Jr.</t>
  </si>
  <si>
    <t>Jose Dominguez</t>
  </si>
  <si>
    <t>Carlos Manuel Dodero</t>
  </si>
  <si>
    <t>Jeb Colin Brock</t>
  </si>
  <si>
    <t>Isaiah Lewis</t>
  </si>
  <si>
    <t>Alejandro Hernandez</t>
  </si>
  <si>
    <t>Hancock County</t>
  </si>
  <si>
    <t>Lawrence Bottoms</t>
  </si>
  <si>
    <t>Welch</t>
  </si>
  <si>
    <t>Shawna Widemann</t>
  </si>
  <si>
    <t>Welcome</t>
  </si>
  <si>
    <t>April Robertson</t>
  </si>
  <si>
    <t>Perris</t>
  </si>
  <si>
    <t>Reinaldo Gonzalez</t>
  </si>
  <si>
    <t>Meadowlake</t>
  </si>
  <si>
    <t>Isaac Pineda</t>
  </si>
  <si>
    <t>Bruce</t>
  </si>
  <si>
    <t>Hiltons</t>
  </si>
  <si>
    <t>Timothy Manuel</t>
  </si>
  <si>
    <t>Glenwood</t>
  </si>
  <si>
    <t>David Wayne West</t>
  </si>
  <si>
    <t>Robert Uhl Johnson</t>
  </si>
  <si>
    <t>Cedar Hill</t>
  </si>
  <si>
    <t>Jorge Albert Merino</t>
  </si>
  <si>
    <t>Hermantown</t>
  </si>
  <si>
    <t>Timothy Russell Majchrzak</t>
  </si>
  <si>
    <t>Ethan Austin Murray</t>
  </si>
  <si>
    <t>Saoun Pol</t>
  </si>
  <si>
    <t>Jason Demarcus Larkin</t>
  </si>
  <si>
    <t>Angel Fire</t>
  </si>
  <si>
    <t>George Herrera</t>
  </si>
  <si>
    <t>Pedro Colazo-villa</t>
  </si>
  <si>
    <t>Cesar Tomix Sarmiento-Molina</t>
  </si>
  <si>
    <t>Aubrey Manning</t>
  </si>
  <si>
    <t>Goleta</t>
  </si>
  <si>
    <t>Francisco Anthony Alcaraz Jr.</t>
  </si>
  <si>
    <t>Wytheville</t>
  </si>
  <si>
    <t>William R. Clark</t>
  </si>
  <si>
    <t>Eddie Herrera</t>
  </si>
  <si>
    <t>Ryan Smith</t>
  </si>
  <si>
    <t>Hector Lopez</t>
  </si>
  <si>
    <t>Derrec Jamal Shaw</t>
  </si>
  <si>
    <t>Sharell Brown</t>
  </si>
  <si>
    <t>Edward Fuller III</t>
  </si>
  <si>
    <t>Tunbridge</t>
  </si>
  <si>
    <t>Jeremy Potwin</t>
  </si>
  <si>
    <t>Parks</t>
  </si>
  <si>
    <t>Paul Mcvicker</t>
  </si>
  <si>
    <t>South Sioux City</t>
  </si>
  <si>
    <t>Luis Quinones Rosa</t>
  </si>
  <si>
    <t>Malik Ali Gresham</t>
  </si>
  <si>
    <t>Pamela Shantay Turner</t>
  </si>
  <si>
    <t>James Douglas Meadows</t>
  </si>
  <si>
    <t>Alex Steward Underdown</t>
  </si>
  <si>
    <t>Ronny Rodriguez</t>
  </si>
  <si>
    <t>Ruben Houston</t>
  </si>
  <si>
    <t>Djuantez Anthony Mitchell</t>
  </si>
  <si>
    <t>Michael Nieto</t>
  </si>
  <si>
    <t>New Boston</t>
  </si>
  <si>
    <t>Elizabeth Harris</t>
  </si>
  <si>
    <t>Davie</t>
  </si>
  <si>
    <t>Luis Lomante</t>
  </si>
  <si>
    <t>Donald Davis, Jr.</t>
  </si>
  <si>
    <t>Daniel Warren</t>
  </si>
  <si>
    <t>Tonalea</t>
  </si>
  <si>
    <t>Dion Grey Hat</t>
  </si>
  <si>
    <t>Garden Grove</t>
  </si>
  <si>
    <t>Andrew Giovanni Meza</t>
  </si>
  <si>
    <t>Robert Rabago</t>
  </si>
  <si>
    <t>Huron</t>
  </si>
  <si>
    <t>Esteban Martinez</t>
  </si>
  <si>
    <t>Lori Markham</t>
  </si>
  <si>
    <t>Ronnie Churches</t>
  </si>
  <si>
    <t>Lawrence Lee Lovato</t>
  </si>
  <si>
    <t>435;1909</t>
  </si>
  <si>
    <t>Blackwell</t>
  </si>
  <si>
    <t>Michael Ann Godsey</t>
  </si>
  <si>
    <t>Carlos Javier Roman Santiago</t>
  </si>
  <si>
    <t>Enosa Strickland Jr.</t>
  </si>
  <si>
    <t>Juan Antonio Sillas</t>
  </si>
  <si>
    <t>Steven Case</t>
  </si>
  <si>
    <t>Joseph M. Tedrick</t>
  </si>
  <si>
    <t>Montgomery Creek</t>
  </si>
  <si>
    <t>Christopher L. Brown</t>
  </si>
  <si>
    <t>Inman</t>
  </si>
  <si>
    <t>David Marcus Reece</t>
  </si>
  <si>
    <t>Myles Frazier</t>
  </si>
  <si>
    <t>Luke H. Patterson</t>
  </si>
  <si>
    <t>Pearl River County</t>
  </si>
  <si>
    <t>Adam Michael McCoy</t>
  </si>
  <si>
    <t>Fred Burton</t>
  </si>
  <si>
    <t>Indian River County</t>
  </si>
  <si>
    <t>Ryan Brett Thomas</t>
  </si>
  <si>
    <t>Carlvon Mayo</t>
  </si>
  <si>
    <t>Hamid Ould-Rouis</t>
  </si>
  <si>
    <t>Terrance Bridges</t>
  </si>
  <si>
    <t>Billy Wade Webber</t>
  </si>
  <si>
    <t>Robert Sabater</t>
  </si>
  <si>
    <t>238;1431</t>
  </si>
  <si>
    <t>Joliet</t>
  </si>
  <si>
    <t>Nakia Smith</t>
  </si>
  <si>
    <t>Curtis Stagger</t>
  </si>
  <si>
    <t>Gerald Tremblay</t>
  </si>
  <si>
    <t>Araceli Arias</t>
  </si>
  <si>
    <t>Crystal Danielle Ragland</t>
  </si>
  <si>
    <t>Isaac Ray Ruiz</t>
  </si>
  <si>
    <t>Havre de Grace</t>
  </si>
  <si>
    <t>Steve Huff</t>
  </si>
  <si>
    <t>Gorham</t>
  </si>
  <si>
    <t>Kyle Needham</t>
  </si>
  <si>
    <t>Jesse Sarey</t>
  </si>
  <si>
    <t>Thomas Goodeyes Gay</t>
  </si>
  <si>
    <t>Nikolai Landry</t>
  </si>
  <si>
    <t>Marcus Boles</t>
  </si>
  <si>
    <t>Cody Wayne Seals</t>
  </si>
  <si>
    <t>Miles Hall</t>
  </si>
  <si>
    <t>Collierville</t>
  </si>
  <si>
    <t>David Hoal</t>
  </si>
  <si>
    <t>Travis James Eckstein</t>
  </si>
  <si>
    <t>Ardsley</t>
  </si>
  <si>
    <t>Samuel Galberth</t>
  </si>
  <si>
    <t>Kevin Pudlik</t>
  </si>
  <si>
    <t>Davidsonville</t>
  </si>
  <si>
    <t>Martin Allen Goodier</t>
  </si>
  <si>
    <t>Indialantic</t>
  </si>
  <si>
    <t>Erik Gebauer</t>
  </si>
  <si>
    <t>Fabian Rivera</t>
  </si>
  <si>
    <t>Jay Clem</t>
  </si>
  <si>
    <t>Scott Hedgecock</t>
  </si>
  <si>
    <t>Escalon</t>
  </si>
  <si>
    <t>Matthew Freeseha Jr.</t>
  </si>
  <si>
    <t>Ryan Twyman</t>
  </si>
  <si>
    <t>Jose De Santiago Media</t>
  </si>
  <si>
    <t>Edtwon Stamps</t>
  </si>
  <si>
    <t>Harry Gipson</t>
  </si>
  <si>
    <t>Jose Jesus Astorga Jr.</t>
  </si>
  <si>
    <t>San Gabriel</t>
  </si>
  <si>
    <t>Jose Salvador Meza</t>
  </si>
  <si>
    <t>Rodnell Cotton</t>
  </si>
  <si>
    <t>Bonnyman</t>
  </si>
  <si>
    <t>Zendall Noble</t>
  </si>
  <si>
    <t>Jason Nash</t>
  </si>
  <si>
    <t>Bryan Bernard Wallace</t>
  </si>
  <si>
    <t>Krystal Arvizu</t>
  </si>
  <si>
    <t>JaQuavion Slaton</t>
  </si>
  <si>
    <t>David Wayne Downs</t>
  </si>
  <si>
    <t>William James Back</t>
  </si>
  <si>
    <t>Menifee</t>
  </si>
  <si>
    <t>Ysidro Osornio-Velasquez</t>
  </si>
  <si>
    <t>Kingsport</t>
  </si>
  <si>
    <t>Terry Frost</t>
  </si>
  <si>
    <t>Vincense Williams, Jr.</t>
  </si>
  <si>
    <t>Brent Durbin-Daniel</t>
  </si>
  <si>
    <t>Porteau</t>
  </si>
  <si>
    <t>Jaquan Derrick Diijon Thompson</t>
  </si>
  <si>
    <t>2496;2497</t>
  </si>
  <si>
    <t>Eddie Humberto Segura</t>
  </si>
  <si>
    <t>Hopkins County</t>
  </si>
  <si>
    <t>Jimmy De Odell</t>
  </si>
  <si>
    <t>San Leandro</t>
  </si>
  <si>
    <t>Thomas Ray Berry</t>
  </si>
  <si>
    <t>Brandon Webber</t>
  </si>
  <si>
    <t>Juan Manuel Moreno Jr.</t>
  </si>
  <si>
    <t>Marquis Weems</t>
  </si>
  <si>
    <t>Tramon Savage</t>
  </si>
  <si>
    <t>552;873</t>
  </si>
  <si>
    <t>Michael Sheehan II</t>
  </si>
  <si>
    <t>Renton</t>
  </si>
  <si>
    <t>Mantry Norris</t>
  </si>
  <si>
    <t>Ty'Rese West</t>
  </si>
  <si>
    <t>Jamarcus Dejun Moore</t>
  </si>
  <si>
    <t>Toppenish</t>
  </si>
  <si>
    <t>Alfredo Chino</t>
  </si>
  <si>
    <t>Eric Jack Logan</t>
  </si>
  <si>
    <t>Carlos Vale</t>
  </si>
  <si>
    <t>Shawn Ray Wilson</t>
  </si>
  <si>
    <t>Mark Anthony Galvan</t>
  </si>
  <si>
    <t>Francisco Tarin</t>
  </si>
  <si>
    <t>Brian Isaack Clyde</t>
  </si>
  <si>
    <t>Centralia</t>
  </si>
  <si>
    <t>Josh Flores</t>
  </si>
  <si>
    <t>Friendly Hills</t>
  </si>
  <si>
    <t>Michael Sheridan</t>
  </si>
  <si>
    <t>DeWayne Watkins</t>
  </si>
  <si>
    <t>Juan Carlos Chapa Jr.</t>
  </si>
  <si>
    <t>Eric Portillo</t>
  </si>
  <si>
    <t>Dewayne Tackett</t>
  </si>
  <si>
    <t>Big Sur</t>
  </si>
  <si>
    <t>Kevin Anthony Alaniz</t>
  </si>
  <si>
    <t>Scott William Robertson</t>
  </si>
  <si>
    <t>Michael Spencer</t>
  </si>
  <si>
    <t>Jaymil Ellerbe</t>
  </si>
  <si>
    <t>Bradley Rundle</t>
  </si>
  <si>
    <t>Peter Alexander Bohning</t>
  </si>
  <si>
    <t>Tomas Hernandez</t>
  </si>
  <si>
    <t>Menasha</t>
  </si>
  <si>
    <t>Shawn D. Blowers</t>
  </si>
  <si>
    <t>Timberville</t>
  </si>
  <si>
    <t>Michael Norquest</t>
  </si>
  <si>
    <t>Sugarcreek</t>
  </si>
  <si>
    <t>Elijah Collins III</t>
  </si>
  <si>
    <t>Marvin Green</t>
  </si>
  <si>
    <t>Orangeburg</t>
  </si>
  <si>
    <t>Benjamin Ray Smith</t>
  </si>
  <si>
    <t>Wolfe County</t>
  </si>
  <si>
    <t>Stephen D. Sloan</t>
  </si>
  <si>
    <t>Matthew Christian Smith</t>
  </si>
  <si>
    <t>Paul David Rea</t>
  </si>
  <si>
    <t>William Aubrey Martin</t>
  </si>
  <si>
    <t>Yucca Valley</t>
  </si>
  <si>
    <t>Erik Sandoval</t>
  </si>
  <si>
    <t>Gene Pool</t>
  </si>
  <si>
    <t>William Lamb</t>
  </si>
  <si>
    <t>Pearl</t>
  </si>
  <si>
    <t>Ryan Moody</t>
  </si>
  <si>
    <t>Bacliff</t>
  </si>
  <si>
    <t>Zackary Ryan Hoppe</t>
  </si>
  <si>
    <t>Denton County</t>
  </si>
  <si>
    <t>Jack Daniel West</t>
  </si>
  <si>
    <t>Christopher Barela</t>
  </si>
  <si>
    <t>Pontotoc County</t>
  </si>
  <si>
    <t>Terry Allen "Bubba" Payne</t>
  </si>
  <si>
    <t>Aaron Hong</t>
  </si>
  <si>
    <t>Ben Fields</t>
  </si>
  <si>
    <t>Bagley Township</t>
  </si>
  <si>
    <t>Chad Williams</t>
  </si>
  <si>
    <t>Isak Abdirahman Aden</t>
  </si>
  <si>
    <t>Elyria</t>
  </si>
  <si>
    <t>Isaiah Robinson</t>
  </si>
  <si>
    <t>Mark A. Naugle</t>
  </si>
  <si>
    <t>Poulsbo</t>
  </si>
  <si>
    <t>Stonechild Chiefstick</t>
  </si>
  <si>
    <t>West Des Moines</t>
  </si>
  <si>
    <t>Jonathan Pingel</t>
  </si>
  <si>
    <t>Christine Soto Venegas</t>
  </si>
  <si>
    <t>Li Xi Wang</t>
  </si>
  <si>
    <t>Olivio Sandoval Diaz</t>
  </si>
  <si>
    <t>Leonel Mendez</t>
  </si>
  <si>
    <t>Jose Martinez</t>
  </si>
  <si>
    <t>Mountain Grove</t>
  </si>
  <si>
    <t>James C. Pinkston</t>
  </si>
  <si>
    <t>Hannah Williams</t>
  </si>
  <si>
    <t>Oak View</t>
  </si>
  <si>
    <t>Joshua Ortiz</t>
  </si>
  <si>
    <t>Ruskin</t>
  </si>
  <si>
    <t>Angel Ramos Otero</t>
  </si>
  <si>
    <t>Rosedale</t>
  </si>
  <si>
    <t>Kareem Omar Morgan</t>
  </si>
  <si>
    <t>Thomas Graham</t>
  </si>
  <si>
    <t>Tymar Crawford</t>
  </si>
  <si>
    <t>Johnny W. Dellinger Jr.</t>
  </si>
  <si>
    <t>2507;2524</t>
  </si>
  <si>
    <t>Tularosa</t>
  </si>
  <si>
    <t>Johnny M. Vigil</t>
  </si>
  <si>
    <t>Shawn Toney</t>
  </si>
  <si>
    <t>Anthony James Gonzales</t>
  </si>
  <si>
    <t>Jason Harris</t>
  </si>
  <si>
    <t>Sean Rambert</t>
  </si>
  <si>
    <t>Grayson Schuessler</t>
  </si>
  <si>
    <t>Adelanto</t>
  </si>
  <si>
    <t>Darrell Allen</t>
  </si>
  <si>
    <t>Dennis Edwards</t>
  </si>
  <si>
    <t>Frankie Feliciano</t>
  </si>
  <si>
    <t>Arpin</t>
  </si>
  <si>
    <t>Logan O. Johnsrud</t>
  </si>
  <si>
    <t>Willem Van Spronsen</t>
  </si>
  <si>
    <t>Derek Antonio-Sanchez</t>
  </si>
  <si>
    <t>Coleman</t>
  </si>
  <si>
    <t>Brian H. Benfield</t>
  </si>
  <si>
    <t>Jamahl Smith</t>
  </si>
  <si>
    <t>Blige Sean Christopher Cypress</t>
  </si>
  <si>
    <t>Penn Hills</t>
  </si>
  <si>
    <t>Onaje Dickinson</t>
  </si>
  <si>
    <t>Dijon D. Watkins</t>
  </si>
  <si>
    <t>Ashanti Pinkney</t>
  </si>
  <si>
    <t>Michael Anthony Brand</t>
  </si>
  <si>
    <t>Chino Hills</t>
  </si>
  <si>
    <t>Jose Javier Gonzalez</t>
  </si>
  <si>
    <t>Stephen Fischer</t>
  </si>
  <si>
    <t>Porterdale</t>
  </si>
  <si>
    <t>Daryl Johannesson</t>
  </si>
  <si>
    <t>Brandon Ray Stansel</t>
  </si>
  <si>
    <t>Kelly Danielle Brumley</t>
  </si>
  <si>
    <t>Stephen Murray</t>
  </si>
  <si>
    <t>Mark Anson Schoggins</t>
  </si>
  <si>
    <t>Roderick Wilson</t>
  </si>
  <si>
    <t>Tony Orland Mills</t>
  </si>
  <si>
    <t>Samuel Fullerton</t>
  </si>
  <si>
    <t>Patrick Martinez</t>
  </si>
  <si>
    <t>Leo Brooks</t>
  </si>
  <si>
    <t>Makeyvion Devonte Cannon</t>
  </si>
  <si>
    <t>Pemberton</t>
  </si>
  <si>
    <t>Witney Rivera</t>
  </si>
  <si>
    <t>Jeffrey Bodie</t>
  </si>
  <si>
    <t>Elisha Lucero</t>
  </si>
  <si>
    <t>Hashim Jibiri Wilson</t>
  </si>
  <si>
    <t>Wesson</t>
  </si>
  <si>
    <t>Shawan F. Allen</t>
  </si>
  <si>
    <t>Ranburne</t>
  </si>
  <si>
    <t>John David Brown Jr.</t>
  </si>
  <si>
    <t>Asbury Park</t>
  </si>
  <si>
    <t>James Manzo</t>
  </si>
  <si>
    <t>Ross Township</t>
  </si>
  <si>
    <t>Omari Thompson</t>
  </si>
  <si>
    <t>Joshua Vigil</t>
  </si>
  <si>
    <t>Port Allen</t>
  </si>
  <si>
    <t>Josef Delon Richardson</t>
  </si>
  <si>
    <t>Alphonso Zaporta</t>
  </si>
  <si>
    <t>Three Springs</t>
  </si>
  <si>
    <t>Todd Messner</t>
  </si>
  <si>
    <t>Donald Williams Allamong</t>
  </si>
  <si>
    <t>Boyton Beach</t>
  </si>
  <si>
    <t>Adalberto Wolmar Rodriguez</t>
  </si>
  <si>
    <t>Stroudsburg</t>
  </si>
  <si>
    <t>Larry Pettiford</t>
  </si>
  <si>
    <t>Lane Christopher Martin</t>
  </si>
  <si>
    <t>Donald Lee Joseph</t>
  </si>
  <si>
    <t>Mauris Nishanga DeSilva</t>
  </si>
  <si>
    <t>Jose Baca-Olivares</t>
  </si>
  <si>
    <t>Council Bluffs</t>
  </si>
  <si>
    <t>Troy Petersen</t>
  </si>
  <si>
    <t>Robert Schneider</t>
  </si>
  <si>
    <t>2552;2553</t>
  </si>
  <si>
    <t>Jerry Reeves</t>
  </si>
  <si>
    <t>Jamaal Simpson</t>
  </si>
  <si>
    <t>Andre Leach</t>
  </si>
  <si>
    <t>Margarita Victoria Brooks</t>
  </si>
  <si>
    <t>Eric Toon</t>
  </si>
  <si>
    <t>Lenny Blaine Griffin</t>
  </si>
  <si>
    <t>Delano Williams</t>
  </si>
  <si>
    <t>Mario Benjamin</t>
  </si>
  <si>
    <t>Deshon Downing</t>
  </si>
  <si>
    <t>De'Von Bailey</t>
  </si>
  <si>
    <t>Revere</t>
  </si>
  <si>
    <t>Oscar Ventura-Gonzalez</t>
  </si>
  <si>
    <t>Safety Harbor</t>
  </si>
  <si>
    <t>John Clark</t>
  </si>
  <si>
    <t>Cortney Ronald Staley</t>
  </si>
  <si>
    <t>Aigon Andrew Wallace</t>
  </si>
  <si>
    <t>Connor Betts</t>
  </si>
  <si>
    <t>Hanceville</t>
  </si>
  <si>
    <t>Robert Clay Wilsford Sr.</t>
  </si>
  <si>
    <t>Riche Antonio Santiago</t>
  </si>
  <si>
    <t>James Lee Kirkwood</t>
  </si>
  <si>
    <t>Marvin Alexis Urbina</t>
  </si>
  <si>
    <t>Derrick Davidson</t>
  </si>
  <si>
    <t>Irvington</t>
  </si>
  <si>
    <t>Kaizen Crossen</t>
  </si>
  <si>
    <t>Pocahontas County</t>
  </si>
  <si>
    <t>William Biggs</t>
  </si>
  <si>
    <t>Rifle</t>
  </si>
  <si>
    <t>Allan George</t>
  </si>
  <si>
    <t>Shaler Township</t>
  </si>
  <si>
    <t>Donald Babbit</t>
  </si>
  <si>
    <t>Detravian Allison</t>
  </si>
  <si>
    <t>Moss Point</t>
  </si>
  <si>
    <t>Toussaint Diamon Sims</t>
  </si>
  <si>
    <t>Kevin Jenkins</t>
  </si>
  <si>
    <t>Jason Xavier Salas</t>
  </si>
  <si>
    <t>Mark Johnson</t>
  </si>
  <si>
    <t>Bradley County</t>
  </si>
  <si>
    <t>Manuel Charles Carter</t>
  </si>
  <si>
    <t>Freddrick Andrews Hadden Jr.</t>
  </si>
  <si>
    <t>John Michael George</t>
  </si>
  <si>
    <t>Aaron Luther</t>
  </si>
  <si>
    <t>Chetopa</t>
  </si>
  <si>
    <t>Scott Souders</t>
  </si>
  <si>
    <t>David Ingle</t>
  </si>
  <si>
    <t>Jerry Orlando Weaver</t>
  </si>
  <si>
    <t>Anthony Wayne French Sr.</t>
  </si>
  <si>
    <t>Charles Roy Pearson</t>
  </si>
  <si>
    <t>Ramseur</t>
  </si>
  <si>
    <t>Cole Steele Jessup</t>
  </si>
  <si>
    <t>Thomas Michael Reynolds</t>
  </si>
  <si>
    <t>Formosa</t>
  </si>
  <si>
    <t>William Lloyd Jones</t>
  </si>
  <si>
    <t>Jamie Fernandez</t>
  </si>
  <si>
    <t>Jovany Mercado-Bedolla</t>
  </si>
  <si>
    <t>Spokane Valley</t>
  </si>
  <si>
    <t>Rashad Cunningham</t>
  </si>
  <si>
    <t>Uzzle Jerome</t>
  </si>
  <si>
    <t>Springville</t>
  </si>
  <si>
    <t>Mike Parsley</t>
  </si>
  <si>
    <t>Schaston Theodore Lamarr Hodge</t>
  </si>
  <si>
    <t>Roberto Rene Gabriel</t>
  </si>
  <si>
    <t>Caledonia</t>
  </si>
  <si>
    <t>Jared R. Nelson</t>
  </si>
  <si>
    <t>Michael Lopez</t>
  </si>
  <si>
    <t>Carlos Torres</t>
  </si>
  <si>
    <t>Amari Malone</t>
  </si>
  <si>
    <t>Nicholasville</t>
  </si>
  <si>
    <t>James Crowe</t>
  </si>
  <si>
    <t>Stanton</t>
  </si>
  <si>
    <t>North Aurora</t>
  </si>
  <si>
    <t>Roger Schafer</t>
  </si>
  <si>
    <t>Michael Tuck</t>
  </si>
  <si>
    <t>Glennville</t>
  </si>
  <si>
    <t>Riley Eugene Peay</t>
  </si>
  <si>
    <t>Roberto Mata</t>
  </si>
  <si>
    <t>Chad Michael Breinholt</t>
  </si>
  <si>
    <t>Cottage Grove</t>
  </si>
  <si>
    <t>Larry Leonard Lowry Jr.</t>
  </si>
  <si>
    <t>El Cerrito</t>
  </si>
  <si>
    <t>Dennis Carolino</t>
  </si>
  <si>
    <t>Channara Tom Pheap</t>
  </si>
  <si>
    <t>Raymond Lewis Williams Jr.</t>
  </si>
  <si>
    <t>Bobby Ray Moore</t>
  </si>
  <si>
    <t>Keith Carter</t>
  </si>
  <si>
    <t>Gordo</t>
  </si>
  <si>
    <t>Wallace Wilder</t>
  </si>
  <si>
    <t>Tyrone Domingo Banks</t>
  </si>
  <si>
    <t>Salina</t>
  </si>
  <si>
    <t>Jeremy Connolly</t>
  </si>
  <si>
    <t>Randall Gamboa</t>
  </si>
  <si>
    <t>Jamaica</t>
  </si>
  <si>
    <t>Tolleson</t>
  </si>
  <si>
    <t>Rene Enrique Ruiz</t>
  </si>
  <si>
    <t>Ricardo Hylton</t>
  </si>
  <si>
    <t>Terry Tillman</t>
  </si>
  <si>
    <t>Wake County</t>
  </si>
  <si>
    <t>Brooklyn Center</t>
  </si>
  <si>
    <t>Kobe Heisler</t>
  </si>
  <si>
    <t>Shawn Fondren</t>
  </si>
  <si>
    <t>Seth Aaron Ator</t>
  </si>
  <si>
    <t>1162;1101</t>
  </si>
  <si>
    <t>Juan Carlos Macias</t>
  </si>
  <si>
    <t>Robert Desjarlais Jr.</t>
  </si>
  <si>
    <t>Sidney J. Holst</t>
  </si>
  <si>
    <t>Steven Cole Gill</t>
  </si>
  <si>
    <t>Tommy Luke Hranicky</t>
  </si>
  <si>
    <t>Silver Springs</t>
  </si>
  <si>
    <t>Robert Anderson</t>
  </si>
  <si>
    <t>Bluff City</t>
  </si>
  <si>
    <t>Attillio Gilmartin</t>
  </si>
  <si>
    <t>Kaukauna</t>
  </si>
  <si>
    <t>Eduard Alexis Lopez-Ucles</t>
  </si>
  <si>
    <t>Van Wert</t>
  </si>
  <si>
    <t>Terry Pierce Jr.</t>
  </si>
  <si>
    <t>Fares J. Al-Samno</t>
  </si>
  <si>
    <t>Kenneth Lawson</t>
  </si>
  <si>
    <t>Rigby</t>
  </si>
  <si>
    <t>Michael E. Robbins</t>
  </si>
  <si>
    <t>Cortez Shepherd</t>
  </si>
  <si>
    <t>Sam Burt</t>
  </si>
  <si>
    <t>2209;2570</t>
  </si>
  <si>
    <t>East Hartford</t>
  </si>
  <si>
    <t>John Carras</t>
  </si>
  <si>
    <t>Glendora</t>
  </si>
  <si>
    <t>Vondarrow Dewayne Fisher</t>
  </si>
  <si>
    <t>Richfield</t>
  </si>
  <si>
    <t>Brian Quinones</t>
  </si>
  <si>
    <t>Terry Wayne Phipps</t>
  </si>
  <si>
    <t>Christopher Johnson</t>
  </si>
  <si>
    <t>Bennie Branch</t>
  </si>
  <si>
    <t>Quentin Broadus</t>
  </si>
  <si>
    <t>Kristopher Fitzpatrick</t>
  </si>
  <si>
    <t>Hector Miranda</t>
  </si>
  <si>
    <t>Bobby Ray Duckworth</t>
  </si>
  <si>
    <t>Caleb Daniel Peterson</t>
  </si>
  <si>
    <t>Tasjon Tyreek Osbourne</t>
  </si>
  <si>
    <t>Allen Cates</t>
  </si>
  <si>
    <t>Alvaro Duran Venegas</t>
  </si>
  <si>
    <t>Loyal</t>
  </si>
  <si>
    <t>Robert E. Domine</t>
  </si>
  <si>
    <t>Bracketville</t>
  </si>
  <si>
    <t>2721;2195</t>
  </si>
  <si>
    <t>Nicholas Walker</t>
  </si>
  <si>
    <t>Melvin Watkins</t>
  </si>
  <si>
    <t>Plainview</t>
  </si>
  <si>
    <t>Jose Orona</t>
  </si>
  <si>
    <t>Ooltewah</t>
  </si>
  <si>
    <t>James Hilton Glaze</t>
  </si>
  <si>
    <t>Brian Dryer</t>
  </si>
  <si>
    <t>Ronald Davis</t>
  </si>
  <si>
    <t>Eric Carter</t>
  </si>
  <si>
    <t>Elizabethon</t>
  </si>
  <si>
    <t>Jeffrey Michael Gibble</t>
  </si>
  <si>
    <t>Sanger</t>
  </si>
  <si>
    <t>Kristopher Adams</t>
  </si>
  <si>
    <t>Gay Ellen Plack</t>
  </si>
  <si>
    <t>Gregory Edwards</t>
  </si>
  <si>
    <t>Brian Rodden</t>
  </si>
  <si>
    <t>Scott Gabriel Spangler</t>
  </si>
  <si>
    <t>Gabriel Rouse</t>
  </si>
  <si>
    <t>Shawn Stevens</t>
  </si>
  <si>
    <t>546;606</t>
  </si>
  <si>
    <t>Willie Hudson</t>
  </si>
  <si>
    <t>1446;31</t>
  </si>
  <si>
    <t>Jordan Michael Griffin</t>
  </si>
  <si>
    <t>Soddy Daisy</t>
  </si>
  <si>
    <t>John Emory Sawyer III</t>
  </si>
  <si>
    <t>Adam Paul English</t>
  </si>
  <si>
    <t>Scott Johnson</t>
  </si>
  <si>
    <t>Jeffrey Peterson</t>
  </si>
  <si>
    <t>Anderson Antelope</t>
  </si>
  <si>
    <t>Raymond Hernandez</t>
  </si>
  <si>
    <t>Jeffery Tyler Aycock</t>
  </si>
  <si>
    <t>Charles Nation</t>
  </si>
  <si>
    <t>Huntington</t>
  </si>
  <si>
    <t>Jarod Lee Smith</t>
  </si>
  <si>
    <t>Richlands</t>
  </si>
  <si>
    <t>Haywood Cannon</t>
  </si>
  <si>
    <t>Ronald Michael McCrary</t>
  </si>
  <si>
    <t>Hartsville</t>
  </si>
  <si>
    <t>Daryl Strickland</t>
  </si>
  <si>
    <t>Lacombe</t>
  </si>
  <si>
    <t>Kevin Dudenhefer</t>
  </si>
  <si>
    <t>Hyattsville</t>
  </si>
  <si>
    <t>Leonard Shand</t>
  </si>
  <si>
    <t>Chad Willis Huggins</t>
  </si>
  <si>
    <t>La Habra</t>
  </si>
  <si>
    <t>Jamaal Ramone Taylor</t>
  </si>
  <si>
    <t>Dewayne Morgan</t>
  </si>
  <si>
    <t>Monument</t>
  </si>
  <si>
    <t>David Page</t>
  </si>
  <si>
    <t>Richard Cabrera</t>
  </si>
  <si>
    <t>Antonio Williams</t>
  </si>
  <si>
    <t>Cotter</t>
  </si>
  <si>
    <t>Angela Louise Perkins</t>
  </si>
  <si>
    <t>Anthony Watkins</t>
  </si>
  <si>
    <t>Raphael Michael Torres</t>
  </si>
  <si>
    <t>Drennen</t>
  </si>
  <si>
    <t>Jack Thomas Naylor</t>
  </si>
  <si>
    <t>2592;360</t>
  </si>
  <si>
    <t>Roy Tucker</t>
  </si>
  <si>
    <t>replica;vehicle</t>
  </si>
  <si>
    <t>Bridgeview</t>
  </si>
  <si>
    <t>Joseph Jesk</t>
  </si>
  <si>
    <t>Rutland</t>
  </si>
  <si>
    <t>Christopher G. Louras</t>
  </si>
  <si>
    <t>Grovetown</t>
  </si>
  <si>
    <t>Ronald Audette</t>
  </si>
  <si>
    <t>Michael John</t>
  </si>
  <si>
    <t>Bruce William Clark</t>
  </si>
  <si>
    <t>Christopher Massey</t>
  </si>
  <si>
    <t>Herald</t>
  </si>
  <si>
    <t>Maryland Heights</t>
  </si>
  <si>
    <t>Bradley Arning</t>
  </si>
  <si>
    <t>Antonio Vasquez</t>
  </si>
  <si>
    <t>Maurice Holley</t>
  </si>
  <si>
    <t>Kountze</t>
  </si>
  <si>
    <t>Joshua Chase Conner</t>
  </si>
  <si>
    <t>Bobby Lee Vaughn</t>
  </si>
  <si>
    <t>Crederick Joseph</t>
  </si>
  <si>
    <t>Joseph Cimino</t>
  </si>
  <si>
    <t>Layton</t>
  </si>
  <si>
    <t>Zachary Aldrige Hall</t>
  </si>
  <si>
    <t>Leo Craig Jr.</t>
  </si>
  <si>
    <t>Michael Uccello</t>
  </si>
  <si>
    <t>Norbert Beyet</t>
  </si>
  <si>
    <t>David Doyle</t>
  </si>
  <si>
    <t>Matthew Abrams</t>
  </si>
  <si>
    <t>Sayven Lane Rowland</t>
  </si>
  <si>
    <t>Atatiana Jefferson</t>
  </si>
  <si>
    <t>Matthew Graham</t>
  </si>
  <si>
    <t>Sawandi Asad Toussaint</t>
  </si>
  <si>
    <t>Fernando Mora</t>
  </si>
  <si>
    <t>Levy Isacc Madueno Santibanez</t>
  </si>
  <si>
    <t>Emilio Mojica</t>
  </si>
  <si>
    <t>Jose Eduardo Flores</t>
  </si>
  <si>
    <t>Ethel</t>
  </si>
  <si>
    <t>Christopher Whitfield</t>
  </si>
  <si>
    <t>High Point</t>
  </si>
  <si>
    <t>Victor Jarvis</t>
  </si>
  <si>
    <t>Bonny Thomas</t>
  </si>
  <si>
    <t>Jamestown</t>
  </si>
  <si>
    <t>Dennis Patrick Jr.</t>
  </si>
  <si>
    <t>Hope Ranch</t>
  </si>
  <si>
    <t>Cameron Ely</t>
  </si>
  <si>
    <t>Nasheem Prioleau</t>
  </si>
  <si>
    <t>Wendell</t>
  </si>
  <si>
    <t>David James Bamber Jr.</t>
  </si>
  <si>
    <t>2331;2037</t>
  </si>
  <si>
    <t>Akinyia Malik Jerome Gray</t>
  </si>
  <si>
    <t>Chase Andrew Austin</t>
  </si>
  <si>
    <t>Sherman Oaks</t>
  </si>
  <si>
    <t>Lazzeri James Frazier Jr.</t>
  </si>
  <si>
    <t>Allan Feliz</t>
  </si>
  <si>
    <t>Oakridge</t>
  </si>
  <si>
    <t>Marcus Hartsfield</t>
  </si>
  <si>
    <t>Christopher DeQuan Crosby</t>
  </si>
  <si>
    <t>Cameron Bennett</t>
  </si>
  <si>
    <t>St. Joseph County</t>
  </si>
  <si>
    <t>David Sanders</t>
  </si>
  <si>
    <t>Malachi Crane</t>
  </si>
  <si>
    <t>Farmingdale</t>
  </si>
  <si>
    <t>Charles Tsakiris</t>
  </si>
  <si>
    <t>blunt_object;knife</t>
  </si>
  <si>
    <t>Leesburg</t>
  </si>
  <si>
    <t>McLemore Ronald</t>
  </si>
  <si>
    <t>Easley</t>
  </si>
  <si>
    <t>Ricky Leonard Harris</t>
  </si>
  <si>
    <t>Terry Countryman</t>
  </si>
  <si>
    <t>Steven Day</t>
  </si>
  <si>
    <t>Amber Lea Dewitt</t>
  </si>
  <si>
    <t>Trotwood</t>
  </si>
  <si>
    <t>Joseph Bernhard-Williams Kisar</t>
  </si>
  <si>
    <t>Jason Livegood</t>
  </si>
  <si>
    <t>Adam Martinez</t>
  </si>
  <si>
    <t>Claudia Nadia Rodriguez</t>
  </si>
  <si>
    <t>Dominador Araquel Rabot</t>
  </si>
  <si>
    <t>Sweetwater</t>
  </si>
  <si>
    <t>Jordan Wade Waldrop</t>
  </si>
  <si>
    <t>Matthew Wayne Sutton</t>
  </si>
  <si>
    <t>David W. Shafer</t>
  </si>
  <si>
    <t>Victor Hernandez</t>
  </si>
  <si>
    <t>Vincent Michael Smith</t>
  </si>
  <si>
    <t>Delfon Kinney Sr.</t>
  </si>
  <si>
    <t>Michael Babcock</t>
  </si>
  <si>
    <t>Lake Lanier</t>
  </si>
  <si>
    <t>Anthony Viadeo</t>
  </si>
  <si>
    <t>Shannon Gail Rupert</t>
  </si>
  <si>
    <t>Anthony John Michael Zapier</t>
  </si>
  <si>
    <t>Kansas</t>
  </si>
  <si>
    <t>Clayton Andrews</t>
  </si>
  <si>
    <t>Kwesi Ashun</t>
  </si>
  <si>
    <t>Matthew James Fleming</t>
  </si>
  <si>
    <t>Nan Zhao</t>
  </si>
  <si>
    <t>Imperial County</t>
  </si>
  <si>
    <t>Walloon Lake</t>
  </si>
  <si>
    <t>Johnathan Wayne Slattery</t>
  </si>
  <si>
    <t>Dean Thomas</t>
  </si>
  <si>
    <t>Dana Sherrod Fletcher</t>
  </si>
  <si>
    <t>Luis Arreguin-Lara</t>
  </si>
  <si>
    <t>Earnest Easterling</t>
  </si>
  <si>
    <t>Arturo Moreno</t>
  </si>
  <si>
    <t>Terry W. Chanley</t>
  </si>
  <si>
    <t>John Feggins</t>
  </si>
  <si>
    <t>Ona</t>
  </si>
  <si>
    <t>Michael Pinkerman Jr.</t>
  </si>
  <si>
    <t>Wilmer Spikes Jr.</t>
  </si>
  <si>
    <t>Billy Kongphouthakhoun</t>
  </si>
  <si>
    <t>Ricardo Myers</t>
  </si>
  <si>
    <t>Bascom</t>
  </si>
  <si>
    <t>Danny James Hall</t>
  </si>
  <si>
    <t>Francis Calonge</t>
  </si>
  <si>
    <t>Pearson</t>
  </si>
  <si>
    <t>Edward Roe</t>
  </si>
  <si>
    <t>Anthony Pena</t>
  </si>
  <si>
    <t>Luis Morales-Camacho</t>
  </si>
  <si>
    <t>Luis Fino Nabarrette III</t>
  </si>
  <si>
    <t>Benjamin Diaz</t>
  </si>
  <si>
    <t>Michael Kifer</t>
  </si>
  <si>
    <t>Dexter</t>
  </si>
  <si>
    <t>John Hale</t>
  </si>
  <si>
    <t>2616;2614</t>
  </si>
  <si>
    <t>Parkland</t>
  </si>
  <si>
    <t>Curtis French</t>
  </si>
  <si>
    <t>Michael Austin</t>
  </si>
  <si>
    <t>Sunland Park</t>
  </si>
  <si>
    <t>Matthew Rasmussen</t>
  </si>
  <si>
    <t>Daniel M. Munoz</t>
  </si>
  <si>
    <t>Two Rivers</t>
  </si>
  <si>
    <t>Nash Fiske</t>
  </si>
  <si>
    <t>East Cleveland</t>
  </si>
  <si>
    <t>Maurice Brown</t>
  </si>
  <si>
    <t>Pettis County</t>
  </si>
  <si>
    <t>Jay P. Messer</t>
  </si>
  <si>
    <t>1264;2619</t>
  </si>
  <si>
    <t>Michael Lee Nguyen</t>
  </si>
  <si>
    <t>2620;2621</t>
  </si>
  <si>
    <t>Christopher Alan Noe</t>
  </si>
  <si>
    <t>2627;2628;575</t>
  </si>
  <si>
    <t>Eddie Ray Maxwell Sr.</t>
  </si>
  <si>
    <t>Henryetta</t>
  </si>
  <si>
    <t>Corben Hunter Jones</t>
  </si>
  <si>
    <t>Raul Casas Campo</t>
  </si>
  <si>
    <t>Treva Smutherman</t>
  </si>
  <si>
    <t>Wadsworth</t>
  </si>
  <si>
    <t>Guy Thomas Barnard</t>
  </si>
  <si>
    <t>Shelby Gazaway</t>
  </si>
  <si>
    <t>Conyers</t>
  </si>
  <si>
    <t>Gerald Newton Allen</t>
  </si>
  <si>
    <t>Ashtabula Township</t>
  </si>
  <si>
    <t>Christopher Mills</t>
  </si>
  <si>
    <t>Lincolnton</t>
  </si>
  <si>
    <t>Ray Correll</t>
  </si>
  <si>
    <t>Andrew Roberts</t>
  </si>
  <si>
    <t>Daniel Thomas Childers Jr.</t>
  </si>
  <si>
    <t>Ryan D. Hemmingson</t>
  </si>
  <si>
    <t>John Luce</t>
  </si>
  <si>
    <t>Tammy Pierce</t>
  </si>
  <si>
    <t>Cedar City</t>
  </si>
  <si>
    <t>James Aubrey Sr.</t>
  </si>
  <si>
    <t>Sidney Alexis Renew</t>
  </si>
  <si>
    <t>Justin Anderson</t>
  </si>
  <si>
    <t>Michael Kahalehoe</t>
  </si>
  <si>
    <t>Wilson</t>
  </si>
  <si>
    <t>Roy McAllister Jr.</t>
  </si>
  <si>
    <t>Mandarin</t>
  </si>
  <si>
    <t>Chris Ervie</t>
  </si>
  <si>
    <t>Omar Enrique Garcia</t>
  </si>
  <si>
    <t>Kennith Waynon Hooker</t>
  </si>
  <si>
    <t>Michael A. Jolly</t>
  </si>
  <si>
    <t>2194;2508</t>
  </si>
  <si>
    <t>Treon McCoy</t>
  </si>
  <si>
    <t>Westborough</t>
  </si>
  <si>
    <t>Mark Sheppard</t>
  </si>
  <si>
    <t>Garrett Ryberg</t>
  </si>
  <si>
    <t>Alliance</t>
  </si>
  <si>
    <t>Robert Sikon III</t>
  </si>
  <si>
    <t>Dante Redmond Jones</t>
  </si>
  <si>
    <t>Cody McClintick</t>
  </si>
  <si>
    <t>Joel Avery</t>
  </si>
  <si>
    <t>Alex Flores</t>
  </si>
  <si>
    <t>Jacob Cato</t>
  </si>
  <si>
    <t>Preston</t>
  </si>
  <si>
    <t>Raul Antonio Menjivar Saabedra</t>
  </si>
  <si>
    <t>West Kewaunee</t>
  </si>
  <si>
    <t>Luis A. Cardona</t>
  </si>
  <si>
    <t>Des Plaines</t>
  </si>
  <si>
    <t>Christopher Terrell Willis</t>
  </si>
  <si>
    <t>Dahlonega</t>
  </si>
  <si>
    <t>Paul Cheek</t>
  </si>
  <si>
    <t>William Harris</t>
  </si>
  <si>
    <t>Kenneth Simeus Jr.</t>
  </si>
  <si>
    <t>Jessica Ann Beedles</t>
  </si>
  <si>
    <t>Black Diamond</t>
  </si>
  <si>
    <t>Anthony Chilcott</t>
  </si>
  <si>
    <t>Lance Edward Smith</t>
  </si>
  <si>
    <t>Ariane Lamont McCree</t>
  </si>
  <si>
    <t>Estevon Cruz</t>
  </si>
  <si>
    <t>Gaines Township</t>
  </si>
  <si>
    <t>Steven Forrest Saucier</t>
  </si>
  <si>
    <t>knife;vehicle</t>
  </si>
  <si>
    <t>Nathaniel Pinnock</t>
  </si>
  <si>
    <t>Jason Quincey Niccum</t>
  </si>
  <si>
    <t>Eric Sopp</t>
  </si>
  <si>
    <t>Hollis Lewis</t>
  </si>
  <si>
    <t>Micduff Lamarco Robinson</t>
  </si>
  <si>
    <t>Barton County</t>
  </si>
  <si>
    <t>Jeremy Pelican</t>
  </si>
  <si>
    <t>Derrick Everett</t>
  </si>
  <si>
    <t>Jim Thorpe</t>
  </si>
  <si>
    <t>Nicholas Cantelmi</t>
  </si>
  <si>
    <t>Raymond Lee</t>
  </si>
  <si>
    <t>Lewes</t>
  </si>
  <si>
    <t>Kenneth Layton</t>
  </si>
  <si>
    <t>Watkins</t>
  </si>
  <si>
    <t>Keith Alan Bruce</t>
  </si>
  <si>
    <t>Eatonville</t>
  </si>
  <si>
    <t>Eliborio Rodriguez</t>
  </si>
  <si>
    <t>Secaucus</t>
  </si>
  <si>
    <t>Anthony Rosso</t>
  </si>
  <si>
    <t>Jimmie Phillips</t>
  </si>
  <si>
    <t>Donald James Eversen</t>
  </si>
  <si>
    <t>Yemerson Melendez</t>
  </si>
  <si>
    <t>Steven Kerr Jr.</t>
  </si>
  <si>
    <t>vehicle;knife;other</t>
  </si>
  <si>
    <t>Hanover Township</t>
  </si>
  <si>
    <t>Jordan Oliver</t>
  </si>
  <si>
    <t>Daytona Beach</t>
  </si>
  <si>
    <t>Jerric Harris</t>
  </si>
  <si>
    <t>Dai Phuoc Nguyen</t>
  </si>
  <si>
    <t>Michael Dean</t>
  </si>
  <si>
    <t>Neil Chiago Jr.</t>
  </si>
  <si>
    <t>Thomas Cole Thompson</t>
  </si>
  <si>
    <t>Cameron Lamb</t>
  </si>
  <si>
    <t>Miguel Russo</t>
  </si>
  <si>
    <t>Alvern Donnell Walker</t>
  </si>
  <si>
    <t>Demetrius Williams</t>
  </si>
  <si>
    <t>Miramar</t>
  </si>
  <si>
    <t>Lamar Alexander</t>
  </si>
  <si>
    <t>585;219;2645;2646</t>
  </si>
  <si>
    <t>Ronnie Jerome Hill</t>
  </si>
  <si>
    <t>Chad James Green</t>
  </si>
  <si>
    <t>267;236</t>
  </si>
  <si>
    <t>Hunter Steven James Lowry</t>
  </si>
  <si>
    <t>Bentonville</t>
  </si>
  <si>
    <t>Dominick Matt</t>
  </si>
  <si>
    <t>London T. Phillips</t>
  </si>
  <si>
    <t>Mark Richard Coleman</t>
  </si>
  <si>
    <t>Koben S. Henriksen</t>
  </si>
  <si>
    <t>St. Helena Parish</t>
  </si>
  <si>
    <t>Antonio Nichols</t>
  </si>
  <si>
    <t>Robert Allen Elfgen</t>
  </si>
  <si>
    <t>Mauro Carrillo</t>
  </si>
  <si>
    <t>Arietta</t>
  </si>
  <si>
    <t>Daniel E. Condon</t>
  </si>
  <si>
    <t>Andrews</t>
  </si>
  <si>
    <t>Kreed Cornell Bateman</t>
  </si>
  <si>
    <t>Beloit</t>
  </si>
  <si>
    <t>Montay Steven Penning</t>
  </si>
  <si>
    <t>Jersey City</t>
  </si>
  <si>
    <t>Francine Graham</t>
  </si>
  <si>
    <t>David N. Anderson</t>
  </si>
  <si>
    <t>Semmes</t>
  </si>
  <si>
    <t>Terrence Edward White</t>
  </si>
  <si>
    <t>Nelson Township</t>
  </si>
  <si>
    <t>Delos P. Lowe</t>
  </si>
  <si>
    <t>Matthew Jonathan Krupar</t>
  </si>
  <si>
    <t>Cortez Bufford</t>
  </si>
  <si>
    <t>Washita County</t>
  </si>
  <si>
    <t>Cade Humphrey</t>
  </si>
  <si>
    <t>Taveonte Art Emmanuel</t>
  </si>
  <si>
    <t>Erik Lee</t>
  </si>
  <si>
    <t>Bradley Cutchens</t>
  </si>
  <si>
    <t>Anthony Tovar</t>
  </si>
  <si>
    <t>Romello Barnes</t>
  </si>
  <si>
    <t>Jamee Christopher Deonte Johnson</t>
  </si>
  <si>
    <t>Victor A. Parsons</t>
  </si>
  <si>
    <t>Redford Township</t>
  </si>
  <si>
    <t>Louis Patrick Veal</t>
  </si>
  <si>
    <t>Alejandro Betancourt-Mendoza</t>
  </si>
  <si>
    <t>Kean Walker</t>
  </si>
  <si>
    <t>Chiasher Fong Vue</t>
  </si>
  <si>
    <t>Mohammad Jamal Isaifan</t>
  </si>
  <si>
    <t>Mario Alberto Torres</t>
  </si>
  <si>
    <t>Dustin Spencer</t>
  </si>
  <si>
    <t>Jorge Serrano</t>
  </si>
  <si>
    <t>Bernie Rascon</t>
  </si>
  <si>
    <t>Kyle Horton</t>
  </si>
  <si>
    <t>Clyde Jacob Sullivan</t>
  </si>
  <si>
    <t>Dana Brown</t>
  </si>
  <si>
    <t>Ricky Lee Gardipee</t>
  </si>
  <si>
    <t>Paul Jarvis</t>
  </si>
  <si>
    <t>2195;2692;2693;110</t>
  </si>
  <si>
    <t>Tyler Hall</t>
  </si>
  <si>
    <t>Smith County</t>
  </si>
  <si>
    <t>Gary Wayne Madewell</t>
  </si>
  <si>
    <t>Christopher Gray</t>
  </si>
  <si>
    <t>Jason Elliot Waterhouse</t>
  </si>
  <si>
    <t>Brentwood</t>
  </si>
  <si>
    <t>Emanuel Johnson III</t>
  </si>
  <si>
    <t>Kentrey Marquis Witherspoon</t>
  </si>
  <si>
    <t>Jayson Arron Colvin</t>
  </si>
  <si>
    <t>Mohamed Ahemed Al-Hashemi</t>
  </si>
  <si>
    <t>Randolph County</t>
  </si>
  <si>
    <t>John Resetar</t>
  </si>
  <si>
    <t>2477;2662;2663</t>
  </si>
  <si>
    <t>Steven DeWayne Haizlip</t>
  </si>
  <si>
    <t>Emery County</t>
  </si>
  <si>
    <t>Mark Stoddard</t>
  </si>
  <si>
    <t>2659;1246</t>
  </si>
  <si>
    <t>Marc Denver Thompson</t>
  </si>
  <si>
    <t>Ithaca</t>
  </si>
  <si>
    <t>Michael DeCastro</t>
  </si>
  <si>
    <t>Brian Lee Mullen</t>
  </si>
  <si>
    <t>Romir Talley</t>
  </si>
  <si>
    <t>Jesse Adams</t>
  </si>
  <si>
    <t>Kenneth Collins</t>
  </si>
  <si>
    <t>Richard Ruiz</t>
  </si>
  <si>
    <t>Bryant</t>
  </si>
  <si>
    <t>Austin Chase Swindle</t>
  </si>
  <si>
    <t>Macario Hernandez</t>
  </si>
  <si>
    <t>Harvey Cantrell</t>
  </si>
  <si>
    <t>Elray Barber</t>
  </si>
  <si>
    <t>David A. White</t>
  </si>
  <si>
    <t>Lori Jean Canada</t>
  </si>
  <si>
    <t>Deangelo Rashad Martin</t>
  </si>
  <si>
    <t>Antonio Smith Jr.</t>
  </si>
  <si>
    <t>Juan Rosa</t>
  </si>
  <si>
    <t>Henry Kistler Berry III</t>
  </si>
  <si>
    <t>Limerick</t>
  </si>
  <si>
    <t>Christopher Camacho</t>
  </si>
  <si>
    <t>Linthicum</t>
  </si>
  <si>
    <t>John Lowell Dollen</t>
  </si>
  <si>
    <t>2330;2669</t>
  </si>
  <si>
    <t>South Ogden</t>
  </si>
  <si>
    <t>Frederick Jeremy Atkin</t>
  </si>
  <si>
    <t>Albert Benjamin Simon</t>
  </si>
  <si>
    <t>A.B. Carr</t>
  </si>
  <si>
    <t>Heriberto Rodriguez</t>
  </si>
  <si>
    <t>Troy Kirk</t>
  </si>
  <si>
    <t>Clearlake Oaks</t>
  </si>
  <si>
    <t>Craig Ellis See</t>
  </si>
  <si>
    <t>DeSoto County</t>
  </si>
  <si>
    <t>John Bott</t>
  </si>
  <si>
    <t>Patrick Alden</t>
  </si>
  <si>
    <t>Juneau</t>
  </si>
  <si>
    <t>Kelly Michael Stephens</t>
  </si>
  <si>
    <t>El Centro</t>
  </si>
  <si>
    <t>Manuel Gonzales Verdugo</t>
  </si>
  <si>
    <t>2130;102</t>
  </si>
  <si>
    <t>Debra D. Arbuckle</t>
  </si>
  <si>
    <t>Cody McCaulou</t>
  </si>
  <si>
    <t>Globe</t>
  </si>
  <si>
    <t>Eric M. Tellez</t>
  </si>
  <si>
    <t>Frederick Perkins Jr.</t>
  </si>
  <si>
    <t>Forrest City</t>
  </si>
  <si>
    <t>Dedrick Thomas</t>
  </si>
  <si>
    <t>Malik Williams</t>
  </si>
  <si>
    <t>Terry Hudson</t>
  </si>
  <si>
    <t>Cross Lanes</t>
  </si>
  <si>
    <t>Michael Vincent Davis</t>
  </si>
  <si>
    <t>Gabriel Strickland</t>
  </si>
  <si>
    <t>Richmond County</t>
  </si>
  <si>
    <t>Derrick A. Elseth Jr.</t>
  </si>
  <si>
    <t>Central Point</t>
  </si>
  <si>
    <t>Teddy James Maverick Varner</t>
  </si>
  <si>
    <t>Gerardo Antonio Conchas-Bustas</t>
  </si>
  <si>
    <t>Holt</t>
  </si>
  <si>
    <t>Jeffery Dale Millsap</t>
  </si>
  <si>
    <t>Ansonia</t>
  </si>
  <si>
    <t>Michael Gregory</t>
  </si>
  <si>
    <t>Stanley Hayes</t>
  </si>
  <si>
    <t>Jamari Daiwon Tarver</t>
  </si>
  <si>
    <t>Murrieta</t>
  </si>
  <si>
    <t>Troy Sullenger</t>
  </si>
  <si>
    <t>Mariano Ocon Jr.</t>
  </si>
  <si>
    <t>Tyree Davis</t>
  </si>
  <si>
    <t>Elkmont</t>
  </si>
  <si>
    <t>George Dison</t>
  </si>
  <si>
    <t>Kwamae Jones</t>
  </si>
  <si>
    <t>Milford</t>
  </si>
  <si>
    <t>Brandon D. Roberts</t>
  </si>
  <si>
    <t>Samuel Lanham</t>
  </si>
  <si>
    <t>Lubbock</t>
  </si>
  <si>
    <t>Drew Nichols Wallas-Flores</t>
  </si>
  <si>
    <t>Miciah Lee</t>
  </si>
  <si>
    <t>Asheboro</t>
  </si>
  <si>
    <t>Troy Chase Caster</t>
  </si>
  <si>
    <t>Xavier Jaime Rovie</t>
  </si>
  <si>
    <t>Orlando Abeyta</t>
  </si>
  <si>
    <t>Nico Descheenie</t>
  </si>
  <si>
    <t>Dallas Pearce</t>
  </si>
  <si>
    <t>Daniel Duane Jensen Jr.</t>
  </si>
  <si>
    <t>Dustin M. Eaton</t>
  </si>
  <si>
    <t>Nipton</t>
  </si>
  <si>
    <t>Madison Adams</t>
  </si>
  <si>
    <t>266;1420;236</t>
  </si>
  <si>
    <t>Bernie Wade Johnson</t>
  </si>
  <si>
    <t>Earl Facey</t>
  </si>
  <si>
    <t>Cody Carnes</t>
  </si>
  <si>
    <t>Powatan Point</t>
  </si>
  <si>
    <t>Joshua Franklin Roberts</t>
  </si>
  <si>
    <t>Claude Fain</t>
  </si>
  <si>
    <t>Clando Anitok</t>
  </si>
  <si>
    <t>Muscoy</t>
  </si>
  <si>
    <t>Juan Ayon-Ruiz</t>
  </si>
  <si>
    <t>Glenwood Springs</t>
  </si>
  <si>
    <t>Eric Reynolds</t>
  </si>
  <si>
    <t>Ryan O. Simms</t>
  </si>
  <si>
    <t>Bainbridge</t>
  </si>
  <si>
    <t>Henry Isaac Jones</t>
  </si>
  <si>
    <t>Victor Valencia</t>
  </si>
  <si>
    <t>Brad Stirewalt</t>
  </si>
  <si>
    <t>2699;2020</t>
  </si>
  <si>
    <t>Thomas Charles Snyder II</t>
  </si>
  <si>
    <t>Keenan McCain</t>
  </si>
  <si>
    <t>Randy Glen Goodale</t>
  </si>
  <si>
    <t>The Villages</t>
  </si>
  <si>
    <t>Eliezer Perez</t>
  </si>
  <si>
    <t>Albert Lee Hughes</t>
  </si>
  <si>
    <t>Renard Antonio Daniels</t>
  </si>
  <si>
    <t>Frank Cogar</t>
  </si>
  <si>
    <t>Fleetwood</t>
  </si>
  <si>
    <t>Landwell Vance McCall</t>
  </si>
  <si>
    <t>Aaron Phillips</t>
  </si>
  <si>
    <t>West Haven</t>
  </si>
  <si>
    <t>Murbarak Soulemane</t>
  </si>
  <si>
    <t>Jack Bolinger</t>
  </si>
  <si>
    <t>1379;1245</t>
  </si>
  <si>
    <t>Yerington</t>
  </si>
  <si>
    <t>Owen Barton</t>
  </si>
  <si>
    <t>Samuel David Mallard</t>
  </si>
  <si>
    <t>Sebring</t>
  </si>
  <si>
    <t>Dustin Alexander Nealis</t>
  </si>
  <si>
    <t>Waterbury</t>
  </si>
  <si>
    <t>Edward Gendron</t>
  </si>
  <si>
    <t>Miguel Mercado Segura</t>
  </si>
  <si>
    <t>Jonathan David Messare</t>
  </si>
  <si>
    <t>Dustin Furr</t>
  </si>
  <si>
    <t>Atkins</t>
  </si>
  <si>
    <t>Anthony Langley Jr.</t>
  </si>
  <si>
    <t>Sok Chin Son</t>
  </si>
  <si>
    <t>Reginald Leon Boston</t>
  </si>
  <si>
    <t>Rory Behling</t>
  </si>
  <si>
    <t>Jon Phillip Bryant</t>
  </si>
  <si>
    <t>Armando Moreno Garcia</t>
  </si>
  <si>
    <t>Adam Ray Hernandez</t>
  </si>
  <si>
    <t>Deandre Lee Seaborough-Patterson</t>
  </si>
  <si>
    <t>James Lewis Mathis</t>
  </si>
  <si>
    <t>Gage Scott Southard</t>
  </si>
  <si>
    <t>Marquis Golden</t>
  </si>
  <si>
    <t>Andrew Smyrna</t>
  </si>
  <si>
    <t>Michael Rivera</t>
  </si>
  <si>
    <t>Scott Joseph Weber Jr.</t>
  </si>
  <si>
    <t>Toby Diller</t>
  </si>
  <si>
    <t>Coden</t>
  </si>
  <si>
    <t>Rebecca Angel Alexander</t>
  </si>
  <si>
    <t>D'ovion Semaj Perkins</t>
  </si>
  <si>
    <t>Joshua James Brown</t>
  </si>
  <si>
    <t>Kevin Alan Smallman</t>
  </si>
  <si>
    <t>William Howard Green</t>
  </si>
  <si>
    <t>Aaron T. Brooker</t>
  </si>
  <si>
    <t>Lexington Park</t>
  </si>
  <si>
    <t>John Francis Tippett Jr.</t>
  </si>
  <si>
    <t>Joshua Greenleaf</t>
  </si>
  <si>
    <t>Tuscson</t>
  </si>
  <si>
    <t>Robert Cocio</t>
  </si>
  <si>
    <t>964;397;215</t>
  </si>
  <si>
    <t>Shelby Gap</t>
  </si>
  <si>
    <t>Jonathan Bentley</t>
  </si>
  <si>
    <t>Jaquyn Oneill Light</t>
  </si>
  <si>
    <t>Deposit</t>
  </si>
  <si>
    <t>Clint Stevens</t>
  </si>
  <si>
    <t>Kasilof</t>
  </si>
  <si>
    <t>Justin Leman</t>
  </si>
  <si>
    <t>Hockingport</t>
  </si>
  <si>
    <t>Chad Nicolia</t>
  </si>
  <si>
    <t>Abdirahman Salad</t>
  </si>
  <si>
    <t>Keith Dutree Collins</t>
  </si>
  <si>
    <t>Richard Davis</t>
  </si>
  <si>
    <t>Leonard Parker Jr.</t>
  </si>
  <si>
    <t>Vincent Conti</t>
  </si>
  <si>
    <t>Ronnell Mouzon</t>
  </si>
  <si>
    <t>Alvin Cole</t>
  </si>
  <si>
    <t>Minot</t>
  </si>
  <si>
    <t>Jason Gora</t>
  </si>
  <si>
    <t>2717;2718</t>
  </si>
  <si>
    <t>Chris Cadotte</t>
  </si>
  <si>
    <t>Millcreek</t>
  </si>
  <si>
    <t>Marc Dominic Neal</t>
  </si>
  <si>
    <t>Darius Tarver</t>
  </si>
  <si>
    <t>Shawn Michael Taylor</t>
  </si>
  <si>
    <t>Home Garden</t>
  </si>
  <si>
    <t>Dominique Antwon Anderson</t>
  </si>
  <si>
    <t>Ono</t>
  </si>
  <si>
    <t>Thomas Barbosa</t>
  </si>
  <si>
    <t>Daniel Murillo</t>
  </si>
  <si>
    <t>Gaston A. Nava-Saucedo</t>
  </si>
  <si>
    <t>Sean Patrick Constance</t>
  </si>
  <si>
    <t>Brookline</t>
  </si>
  <si>
    <t>Juston Root</t>
  </si>
  <si>
    <t>3;590</t>
  </si>
  <si>
    <t>Sapulpa</t>
  </si>
  <si>
    <t>Michael Collins</t>
  </si>
  <si>
    <t>Joshua Downing</t>
  </si>
  <si>
    <t>Vestavia Hills</t>
  </si>
  <si>
    <t>Douglas Harold Hart</t>
  </si>
  <si>
    <t>Cuba</t>
  </si>
  <si>
    <t>Timothy DeBella</t>
  </si>
  <si>
    <t>Gordon Whitaker</t>
  </si>
  <si>
    <t>Erik Robinson</t>
  </si>
  <si>
    <t>Zane Blaisdell</t>
  </si>
  <si>
    <t>Jeremy Grayson</t>
  </si>
  <si>
    <t>Michael Leatherwood</t>
  </si>
  <si>
    <t>Bobby Gibbs</t>
  </si>
  <si>
    <t>Jeremy Todd Baham</t>
  </si>
  <si>
    <t>Albertville</t>
  </si>
  <si>
    <t>Thomas Ray Chamblee</t>
  </si>
  <si>
    <t>Hans Alejandro Huitz</t>
  </si>
  <si>
    <t>Michael Marullo</t>
  </si>
  <si>
    <t>Dickinson</t>
  </si>
  <si>
    <t>Dakota Lee Chlarson</t>
  </si>
  <si>
    <t>Jeremey Fox</t>
  </si>
  <si>
    <t>Brian Francis Filion</t>
  </si>
  <si>
    <t>Aaron Marcos Valdez</t>
  </si>
  <si>
    <t>Abel Lopez-Lopez</t>
  </si>
  <si>
    <t>Silverton</t>
  </si>
  <si>
    <t>William Bluestone</t>
  </si>
  <si>
    <t>David Kent Heeke</t>
  </si>
  <si>
    <t>Christopher Gutierrez</t>
  </si>
  <si>
    <t>Polkton</t>
  </si>
  <si>
    <t>Timothy Leroy Harrington</t>
  </si>
  <si>
    <t>Daelyn Polu</t>
  </si>
  <si>
    <t>Newbury</t>
  </si>
  <si>
    <t>Thomas Murray</t>
  </si>
  <si>
    <t>2729;590</t>
  </si>
  <si>
    <t>Kerry Michael Bounsom</t>
  </si>
  <si>
    <t>Poinciana</t>
  </si>
  <si>
    <t>Rudy Arenas</t>
  </si>
  <si>
    <t>Harrison County</t>
  </si>
  <si>
    <t>Brandon Lewis</t>
  </si>
  <si>
    <t>Travis Mullins</t>
  </si>
  <si>
    <t>Pinetop</t>
  </si>
  <si>
    <t>Jeremy Dewey</t>
  </si>
  <si>
    <t>Kevin Adolphe</t>
  </si>
  <si>
    <t>Alex Francisco Vazquez</t>
  </si>
  <si>
    <t>Joseph Jewell</t>
  </si>
  <si>
    <t>John Daniel Dixon</t>
  </si>
  <si>
    <t>John James Monahan Jr.</t>
  </si>
  <si>
    <t>Manuel Arebalo</t>
  </si>
  <si>
    <t>Old Mines</t>
  </si>
  <si>
    <t>Lindy Bowie</t>
  </si>
  <si>
    <t>Rodrigo Ivan Aguirre</t>
  </si>
  <si>
    <t>Boyce Melvin Thayer</t>
  </si>
  <si>
    <t>Lucas Alvarado</t>
  </si>
  <si>
    <t>Arnold</t>
  </si>
  <si>
    <t>Print Zutavern</t>
  </si>
  <si>
    <t>Floresville</t>
  </si>
  <si>
    <t>Stephen O'Brien</t>
  </si>
  <si>
    <t>1140;1101</t>
  </si>
  <si>
    <t>Kenneth Sashington</t>
  </si>
  <si>
    <t>SanJuan Migayle Thomas</t>
  </si>
  <si>
    <t>Matthew Felix</t>
  </si>
  <si>
    <t>Neal Stuart Nevada</t>
  </si>
  <si>
    <t>Dylan Olmeda</t>
  </si>
  <si>
    <t>Brea</t>
  </si>
  <si>
    <t>Joseph Hinton</t>
  </si>
  <si>
    <t>Dalzell</t>
  </si>
  <si>
    <t>Terry Hasty</t>
  </si>
  <si>
    <t>David William Irving</t>
  </si>
  <si>
    <t>Justin Lee Stackhouse</t>
  </si>
  <si>
    <t>Ramiro Carrasco</t>
  </si>
  <si>
    <t>James Thomson</t>
  </si>
  <si>
    <t>William Resto</t>
  </si>
  <si>
    <t>James Salazar</t>
  </si>
  <si>
    <t>Lakeville</t>
  </si>
  <si>
    <t>Kent Richard Kruger</t>
  </si>
  <si>
    <t>Clarkdale</t>
  </si>
  <si>
    <t>Joshua David Hernandez Lord</t>
  </si>
  <si>
    <t>Dorgel Cisnero-Mesa</t>
  </si>
  <si>
    <t>Moses Lake</t>
  </si>
  <si>
    <t>Jose L. Rivera</t>
  </si>
  <si>
    <t>Anthony Taylor</t>
  </si>
  <si>
    <t>Richard Rodriguez</t>
  </si>
  <si>
    <t>Stephen Douris</t>
  </si>
  <si>
    <t>Joshua Russell</t>
  </si>
  <si>
    <t>Raymundo Aaron Ceja</t>
  </si>
  <si>
    <t>Christopher Alvarez</t>
  </si>
  <si>
    <t>Cloverleaf</t>
  </si>
  <si>
    <t>Mocksville</t>
  </si>
  <si>
    <t>Ian Austin Wilson</t>
  </si>
  <si>
    <t>Keithville</t>
  </si>
  <si>
    <t>Cody Hodges</t>
  </si>
  <si>
    <t>Terry Cagle</t>
  </si>
  <si>
    <t>Jose Antonio Gainza</t>
  </si>
  <si>
    <t>Ryan Bass</t>
  </si>
  <si>
    <t>2750;2751</t>
  </si>
  <si>
    <t>Christopher Palmer</t>
  </si>
  <si>
    <t>Gary Lee Tierney Sr.</t>
  </si>
  <si>
    <t>Ariton</t>
  </si>
  <si>
    <t>Gene Beasley</t>
  </si>
  <si>
    <t>Ajay Kamil Ayseli</t>
  </si>
  <si>
    <t>Elijah Jamaal Brewer</t>
  </si>
  <si>
    <t>Jacob Frausto</t>
  </si>
  <si>
    <t>Tyler M. Jones</t>
  </si>
  <si>
    <t>Barry Gedeus</t>
  </si>
  <si>
    <t>Jerry Gaghins</t>
  </si>
  <si>
    <t>Edison</t>
  </si>
  <si>
    <t>Kenneth Mullins</t>
  </si>
  <si>
    <t>Matthew Adam Miller</t>
  </si>
  <si>
    <t>Harrison Township</t>
  </si>
  <si>
    <t>Gary Brown</t>
  </si>
  <si>
    <t>Charles Harwood</t>
  </si>
  <si>
    <t>Lawson Edward Schaber</t>
  </si>
  <si>
    <t>Desiree Nicole Garza</t>
  </si>
  <si>
    <t>Humble</t>
  </si>
  <si>
    <t>Brian Marksberry</t>
  </si>
  <si>
    <t>Backus</t>
  </si>
  <si>
    <t>Keith P. Haux</t>
  </si>
  <si>
    <t>Aaron Tolen</t>
  </si>
  <si>
    <t>Jennifer Taylor</t>
  </si>
  <si>
    <t>Elmendorf</t>
  </si>
  <si>
    <t>Jesus Bonito Garcia</t>
  </si>
  <si>
    <t>Pablo Elias</t>
  </si>
  <si>
    <t>Joshua Christopher Noles</t>
  </si>
  <si>
    <t>Anchor Point</t>
  </si>
  <si>
    <t>Mary Kate Field</t>
  </si>
  <si>
    <t>Potomac</t>
  </si>
  <si>
    <t>Duncan Socrates Lemp</t>
  </si>
  <si>
    <t>Donnie Sanders</t>
  </si>
  <si>
    <t>Breonna Taylor</t>
  </si>
  <si>
    <t>Claremore</t>
  </si>
  <si>
    <t>Jorge Martinez</t>
  </si>
  <si>
    <t>New Kensington</t>
  </si>
  <si>
    <t>Marc Morgan</t>
  </si>
  <si>
    <t>Rosario Angel Alvarado</t>
  </si>
  <si>
    <t>Dung Nguyen</t>
  </si>
  <si>
    <t>Mufreesboro</t>
  </si>
  <si>
    <t>Christopher Mullins</t>
  </si>
  <si>
    <t>Jeremiah Medina</t>
  </si>
  <si>
    <t>Justin Griggs</t>
  </si>
  <si>
    <t>Chase Brooks</t>
  </si>
  <si>
    <t>Rory Edwin Murray</t>
  </si>
  <si>
    <t>Jesse Cadillo</t>
  </si>
  <si>
    <t>Michael Brandon Potter</t>
  </si>
  <si>
    <t>Catherine Gomez</t>
  </si>
  <si>
    <t>Douglas J. Foster</t>
  </si>
  <si>
    <t>Chase City</t>
  </si>
  <si>
    <t>Dakota Yancey</t>
  </si>
  <si>
    <t>Webster City</t>
  </si>
  <si>
    <t>Darwin Foy</t>
  </si>
  <si>
    <t>Juanito Ovalle</t>
  </si>
  <si>
    <t>Dakota Wayne Yancey</t>
  </si>
  <si>
    <t>Marvin O'Reilly</t>
  </si>
  <si>
    <t>Myerstown</t>
  </si>
  <si>
    <t>Charity Thorne</t>
  </si>
  <si>
    <t>William Simpkins</t>
  </si>
  <si>
    <t>Iota</t>
  </si>
  <si>
    <t>Harold Spencer</t>
  </si>
  <si>
    <t>Lebarron Ballard</t>
  </si>
  <si>
    <t>Orchard Mesa</t>
  </si>
  <si>
    <t>Steven Alire</t>
  </si>
  <si>
    <t>Wheeling</t>
  </si>
  <si>
    <t>Kyle Anthony Eichler</t>
  </si>
  <si>
    <t>Port Jervis</t>
  </si>
  <si>
    <t>Charles Parker</t>
  </si>
  <si>
    <t>Larry Millraney</t>
  </si>
  <si>
    <t>1429;2758</t>
  </si>
  <si>
    <t>Mycael Johnson</t>
  </si>
  <si>
    <t>Cuthbert</t>
  </si>
  <si>
    <t>Kamaal Koby Edwards</t>
  </si>
  <si>
    <t>Alvin Lamont Baum II</t>
  </si>
  <si>
    <t>771;1027</t>
  </si>
  <si>
    <t>Mojave</t>
  </si>
  <si>
    <t>Israel Lucas</t>
  </si>
  <si>
    <t>Taylorsville</t>
  </si>
  <si>
    <t>Bryan Pena</t>
  </si>
  <si>
    <t>Gerald Johnson</t>
  </si>
  <si>
    <t>Carlos Delgado</t>
  </si>
  <si>
    <t>Charles Edward Marsh</t>
  </si>
  <si>
    <t>Michael Wallace</t>
  </si>
  <si>
    <t>Kathryn R. Hale</t>
  </si>
  <si>
    <t>WInston Salem</t>
  </si>
  <si>
    <t>Christopher Joel Mock</t>
  </si>
  <si>
    <t>Maurico Hernandez</t>
  </si>
  <si>
    <t>Matthew Moore</t>
  </si>
  <si>
    <t>Glenn A. White</t>
  </si>
  <si>
    <t>Ormond Beach</t>
  </si>
  <si>
    <t>Deanna Marie Owsianiak</t>
  </si>
  <si>
    <t>Linwood</t>
  </si>
  <si>
    <t>John Mark Hendrick Jr.</t>
  </si>
  <si>
    <t>Robert Harman Sword</t>
  </si>
  <si>
    <t>Newburgh</t>
  </si>
  <si>
    <t>Tyrell Fincher</t>
  </si>
  <si>
    <t>Lehigh Acres</t>
  </si>
  <si>
    <t>William Patrick Floyd</t>
  </si>
  <si>
    <t>Thomas Owens</t>
  </si>
  <si>
    <t>Shane Farwell</t>
  </si>
  <si>
    <t>Jacob Emry Mcilveen</t>
  </si>
  <si>
    <t>Etonne Tanzymore</t>
  </si>
  <si>
    <t>Jessie Stringfield</t>
  </si>
  <si>
    <t>Anthony Eduardo Pacheco</t>
  </si>
  <si>
    <t>Valente Acosta-Bustillos</t>
  </si>
  <si>
    <t>Shane Tilman Kent</t>
  </si>
  <si>
    <t>Hinton</t>
  </si>
  <si>
    <t>John H. Ross II</t>
  </si>
  <si>
    <t>Lyndon Gray</t>
  </si>
  <si>
    <t>Austin Hines</t>
  </si>
  <si>
    <t>Nathan R. Hodge</t>
  </si>
  <si>
    <t>Lincoln CIty</t>
  </si>
  <si>
    <t>David A. Xanatos</t>
  </si>
  <si>
    <t>Jose Moreno</t>
  </si>
  <si>
    <t>Joseph Zahaczewski</t>
  </si>
  <si>
    <t>Jose Soto</t>
  </si>
  <si>
    <t>Nutter Fort</t>
  </si>
  <si>
    <t>Leneard Bliss</t>
  </si>
  <si>
    <t>Carl Manning</t>
  </si>
  <si>
    <t>Michael Leon Hammett</t>
  </si>
  <si>
    <t>Philip Castonguay III</t>
  </si>
  <si>
    <t>Richard Lee Kampstra</t>
  </si>
  <si>
    <t>Kelvin Parks</t>
  </si>
  <si>
    <t>North Miami Beach</t>
  </si>
  <si>
    <t>Yamil Acevedo</t>
  </si>
  <si>
    <t>Brandon Mark Stokes</t>
  </si>
  <si>
    <t>Idris Abdus-Salaam</t>
  </si>
  <si>
    <t>El Mirage</t>
  </si>
  <si>
    <t>Joshua Bacco</t>
  </si>
  <si>
    <t>Jacob Matthew Dau</t>
  </si>
  <si>
    <t>Caddo Parish</t>
  </si>
  <si>
    <t>Derek T. Swanson</t>
  </si>
  <si>
    <t>Refugio</t>
  </si>
  <si>
    <t>Dewayne Curtis Lafond</t>
  </si>
  <si>
    <t>Rick Howell</t>
  </si>
  <si>
    <t>Joshua Dariandre Ruffin</t>
  </si>
  <si>
    <t>Colonial Heights</t>
  </si>
  <si>
    <t>Zyon Romeir Wyche</t>
  </si>
  <si>
    <t>Kenneth Jeremy Blair</t>
  </si>
  <si>
    <t>Brandon</t>
  </si>
  <si>
    <t>Zachary Shane Gifford</t>
  </si>
  <si>
    <t>Matt Goff</t>
  </si>
  <si>
    <t>Giuseppe Particianone</t>
  </si>
  <si>
    <t>Ritzville</t>
  </si>
  <si>
    <t>Shawn Lee</t>
  </si>
  <si>
    <t>Jonathan Lee Adams</t>
  </si>
  <si>
    <t>Leah Baker</t>
  </si>
  <si>
    <t>West Terre Haute</t>
  </si>
  <si>
    <t>Errol Bolin</t>
  </si>
  <si>
    <t>Timothy Barker</t>
  </si>
  <si>
    <t>Daly City</t>
  </si>
  <si>
    <t>Justin Silvernale</t>
  </si>
  <si>
    <t>Miguel Gomez</t>
  </si>
  <si>
    <t>Lamont</t>
  </si>
  <si>
    <t>Javier Vidal</t>
  </si>
  <si>
    <t>Thomas A. Powell III</t>
  </si>
  <si>
    <t>Hubert</t>
  </si>
  <si>
    <t>Tony Clements</t>
  </si>
  <si>
    <t>Blair</t>
  </si>
  <si>
    <t>Leslie Flynn Jr.</t>
  </si>
  <si>
    <t>Randy Ashland</t>
  </si>
  <si>
    <t>Goldie Bellinger</t>
  </si>
  <si>
    <t>Juan Ayon-Barraza</t>
  </si>
  <si>
    <t>Philipsburg</t>
  </si>
  <si>
    <t>Salvatore Friscia Jr.</t>
  </si>
  <si>
    <t>Anthony Wilson</t>
  </si>
  <si>
    <t>Jasman Washington</t>
  </si>
  <si>
    <t>Daphne</t>
  </si>
  <si>
    <t>Derick L. Powe</t>
  </si>
  <si>
    <t>Marcus Eugene Epps</t>
  </si>
  <si>
    <t>Steven Taylor</t>
  </si>
  <si>
    <t>Raytown</t>
  </si>
  <si>
    <t>Willie J. Hampton</t>
  </si>
  <si>
    <t>Austin Dean Heights</t>
  </si>
  <si>
    <t>Mason Workman</t>
  </si>
  <si>
    <t>Virgill Thrope</t>
  </si>
  <si>
    <t>Chase Rosa</t>
  </si>
  <si>
    <t>Nicolas Chavez</t>
  </si>
  <si>
    <t>Elmer L. Mack</t>
  </si>
  <si>
    <t>Christopher Lawson</t>
  </si>
  <si>
    <t>Daniel Hernandez</t>
  </si>
  <si>
    <t>Joshua Johnson</t>
  </si>
  <si>
    <t>Luan Agolli</t>
  </si>
  <si>
    <t>Fred Brown</t>
  </si>
  <si>
    <t>Michael Ramos</t>
  </si>
  <si>
    <t>Timothy Darryl Sides Jr.</t>
  </si>
  <si>
    <t>Brandan Reid Nylander</t>
  </si>
  <si>
    <t>Marlon Aaron Bonds</t>
  </si>
  <si>
    <t>Adel</t>
  </si>
  <si>
    <t>Roy Joiner</t>
  </si>
  <si>
    <t>Reed Rickabaugh</t>
  </si>
  <si>
    <t>Hogansville</t>
  </si>
  <si>
    <t>Farron Morris Hammond</t>
  </si>
  <si>
    <t>Bradley G. Pullman</t>
  </si>
  <si>
    <t>La Plata</t>
  </si>
  <si>
    <t>De Quang Tran</t>
  </si>
  <si>
    <t>Christopher Aguirre</t>
  </si>
  <si>
    <t>Jamie Lamar Darley</t>
  </si>
  <si>
    <t>William E. Abbe</t>
  </si>
  <si>
    <t>Robert Musser</t>
  </si>
  <si>
    <t>Jonas Joseph</t>
  </si>
  <si>
    <t>Jesus Caballero</t>
  </si>
  <si>
    <t>Madera County</t>
  </si>
  <si>
    <t>Artemio Mondragon Alfaro</t>
  </si>
  <si>
    <t>Malcolm Xavier Ray Williams</t>
  </si>
  <si>
    <t>Daniel Hernandez Bravo</t>
  </si>
  <si>
    <t>Martin County</t>
  </si>
  <si>
    <t>Timothy Alan Gilbert</t>
  </si>
  <si>
    <t>William Debose</t>
  </si>
  <si>
    <t>Nicholas Bils</t>
  </si>
  <si>
    <t>Shaun Lee Fuhr</t>
  </si>
  <si>
    <t>Brent Martin</t>
  </si>
  <si>
    <t>Said Joquin</t>
  </si>
  <si>
    <t>Spencer Calvert</t>
  </si>
  <si>
    <t>Caldwell County</t>
  </si>
  <si>
    <t>Kortney Shawn Price</t>
  </si>
  <si>
    <t>Oakland City</t>
  </si>
  <si>
    <t>Michael Faries</t>
  </si>
  <si>
    <t>Filipe Periera</t>
  </si>
  <si>
    <t>Armando Salvatierra</t>
  </si>
  <si>
    <t>Chad Adams</t>
  </si>
  <si>
    <t>Phillip Michael Carney</t>
  </si>
  <si>
    <t>Sterling</t>
  </si>
  <si>
    <t>Tyler Wayne Kracht</t>
  </si>
  <si>
    <t>Monterey Park</t>
  </si>
  <si>
    <t>Mark Anthony Jones</t>
  </si>
  <si>
    <t>Demontre Bruner</t>
  </si>
  <si>
    <t>Webster Groves</t>
  </si>
  <si>
    <t>Qavon Webb</t>
  </si>
  <si>
    <t>Half Moon Bay</t>
  </si>
  <si>
    <t>Sandra Lee Harmon</t>
  </si>
  <si>
    <t>William Shimp</t>
  </si>
  <si>
    <t>Justin Charland</t>
  </si>
  <si>
    <t>Alfredo Delarosa</t>
  </si>
  <si>
    <t>Jah'Sean Iandie Hodge</t>
  </si>
  <si>
    <t>Dreasjon Reed</t>
  </si>
  <si>
    <t>River Hudson</t>
  </si>
  <si>
    <t>James Joseph James</t>
  </si>
  <si>
    <t>2168;2805</t>
  </si>
  <si>
    <t>Vincent Ralph Pena</t>
  </si>
  <si>
    <t>Ruben Escarrega</t>
  </si>
  <si>
    <t>James Pease Jr.</t>
  </si>
  <si>
    <t>McHale Rose</t>
  </si>
  <si>
    <t>Daniel Gomez</t>
  </si>
  <si>
    <t>Adrian Medearis</t>
  </si>
  <si>
    <t>Lloyd Nelson Jr.</t>
  </si>
  <si>
    <t>Edgar Melgar</t>
  </si>
  <si>
    <t>Finan H. Berhe</t>
  </si>
  <si>
    <t>Claxton</t>
  </si>
  <si>
    <t>Yassin Mohamed</t>
  </si>
  <si>
    <t>Idaho Springs</t>
  </si>
  <si>
    <t>Darrin Jon Patterson</t>
  </si>
  <si>
    <t>Calypso</t>
  </si>
  <si>
    <t>Jonathan Carter</t>
  </si>
  <si>
    <t>Jayne Thompson</t>
  </si>
  <si>
    <t>Ward Benjamin McClain III</t>
  </si>
  <si>
    <t>David Urrea</t>
  </si>
  <si>
    <t>Laguna Niguel</t>
  </si>
  <si>
    <t>Gregory Howe</t>
  </si>
  <si>
    <t>David Tylek Atkinson</t>
  </si>
  <si>
    <t>Rayshard Scales</t>
  </si>
  <si>
    <t>Robert Tincher</t>
  </si>
  <si>
    <t>Anthony Ysaac</t>
  </si>
  <si>
    <t>Donny Leek</t>
  </si>
  <si>
    <t>Anthony Angel</t>
  </si>
  <si>
    <t>Thuc Pham</t>
  </si>
  <si>
    <t>Robert Avila</t>
  </si>
  <si>
    <t>Hunter Carlstrom</t>
  </si>
  <si>
    <t>Robert Johnson Jr.</t>
  </si>
  <si>
    <t>Wallace Dean Staples</t>
  </si>
  <si>
    <t>Randy Roszell Lewis</t>
  </si>
  <si>
    <t>Juan M. Montalvo</t>
  </si>
  <si>
    <t>Brian Cooper</t>
  </si>
  <si>
    <t>Bernard Ledlow</t>
  </si>
  <si>
    <t>St. Francis County</t>
  </si>
  <si>
    <t>Robert Wayne Lawson</t>
  </si>
  <si>
    <t>Suring</t>
  </si>
  <si>
    <t>Jacob Bubb</t>
  </si>
  <si>
    <t>Terry Caver</t>
  </si>
  <si>
    <t>Chunchula</t>
  </si>
  <si>
    <t>Levi Morse</t>
  </si>
  <si>
    <t>Wilbon Cleveland Woodard</t>
  </si>
  <si>
    <t>Sale Creek</t>
  </si>
  <si>
    <t>Tyler Hays</t>
  </si>
  <si>
    <t>Keith Young</t>
  </si>
  <si>
    <t>Viera</t>
  </si>
  <si>
    <t>Atmore</t>
  </si>
  <si>
    <t>Tobby Wiggins</t>
  </si>
  <si>
    <t>Stoney Ramirez</t>
  </si>
  <si>
    <t>Ryan Whitaker</t>
  </si>
  <si>
    <t>Willie Lee Quarles Sr.</t>
  </si>
  <si>
    <t>Bernardo Palacios-Carbajal</t>
  </si>
  <si>
    <t>Bass River</t>
  </si>
  <si>
    <t>Maurice S. Gordon</t>
  </si>
  <si>
    <t>Christopher Clark</t>
  </si>
  <si>
    <t>Bell County</t>
  </si>
  <si>
    <t>Gary Kevin Partin</t>
  </si>
  <si>
    <t>Bulls Gap</t>
  </si>
  <si>
    <t>Michael Snyder</t>
  </si>
  <si>
    <t>Flathead County</t>
  </si>
  <si>
    <t>Anthony Grove</t>
  </si>
  <si>
    <t>Gary P. Dorton</t>
  </si>
  <si>
    <t>Joe Louis Castillanos</t>
  </si>
  <si>
    <t>Dion Johnson</t>
  </si>
  <si>
    <t>Reymar Gagarin</t>
  </si>
  <si>
    <t>Justin Mink</t>
  </si>
  <si>
    <t>Richard Councilman</t>
  </si>
  <si>
    <t>Jason Jesse Gallegos</t>
  </si>
  <si>
    <t>Manlius</t>
  </si>
  <si>
    <t>Kenneth Bennett</t>
  </si>
  <si>
    <t>John Allen Dunaway III</t>
  </si>
  <si>
    <t>John Alvarado</t>
  </si>
  <si>
    <t>Tracy Drowne</t>
  </si>
  <si>
    <t>David Marquez</t>
  </si>
  <si>
    <t>Robert Avitia</t>
  </si>
  <si>
    <t>John Vik</t>
  </si>
  <si>
    <t>Tony McDade</t>
  </si>
  <si>
    <t>Jefferson Parish</t>
  </si>
  <si>
    <t>Modesto Reyes</t>
  </si>
  <si>
    <t>Geneseo</t>
  </si>
  <si>
    <t>Joshua Blessed</t>
  </si>
  <si>
    <t>Rommel Mendoza</t>
  </si>
  <si>
    <t>Hector Hernandez</t>
  </si>
  <si>
    <t>Wilburton</t>
  </si>
  <si>
    <t>Alexander Scott</t>
  </si>
  <si>
    <t>Luverne</t>
  </si>
  <si>
    <t>Channing Lamar Spivey</t>
  </si>
  <si>
    <t>Robert Whitehead</t>
  </si>
  <si>
    <t>John Benedict Coleman</t>
  </si>
  <si>
    <t>Steven Edward Ferguson</t>
  </si>
  <si>
    <t>North Little Rock</t>
  </si>
  <si>
    <t>Ruben Smith</t>
  </si>
  <si>
    <t>Temple Terrace</t>
  </si>
  <si>
    <t>Heba Momtaz Al-Azhari</t>
  </si>
  <si>
    <t>Ronnie Kong</t>
  </si>
  <si>
    <t>Terrell Mitchell</t>
  </si>
  <si>
    <t>Momodou Lamin Sisay</t>
  </si>
  <si>
    <t>2824;460</t>
  </si>
  <si>
    <t>Jarvis Sullivan</t>
  </si>
  <si>
    <t>Robert Melton Colvin</t>
  </si>
  <si>
    <t>Derrick Thompson</t>
  </si>
  <si>
    <t>Israel Berry</t>
  </si>
  <si>
    <t>Watertown</t>
  </si>
  <si>
    <t>Thomas Sutherlin</t>
  </si>
  <si>
    <t>David McAtee</t>
  </si>
  <si>
    <t>2826;583</t>
  </si>
  <si>
    <t>Jorge Gomez</t>
  </si>
  <si>
    <t>Ryan Emblem Moore</t>
  </si>
  <si>
    <t>Robert James Lyon</t>
  </si>
  <si>
    <t>Sean Monterrosa</t>
  </si>
  <si>
    <t>Tyquarn Graves</t>
  </si>
  <si>
    <t>Poteau</t>
  </si>
  <si>
    <t>Mary Lawrence</t>
  </si>
  <si>
    <t>Gregory W. Hallback</t>
  </si>
  <si>
    <t>Eric A. Galvan</t>
  </si>
  <si>
    <t>Alexander</t>
  </si>
  <si>
    <t>Scott Anderson Hutton</t>
  </si>
  <si>
    <t>Mustang</t>
  </si>
  <si>
    <t>Benjamin Ballard</t>
  </si>
  <si>
    <t>James Pharr</t>
  </si>
  <si>
    <t>New Rochelle</t>
  </si>
  <si>
    <t>Kamal Flowers</t>
  </si>
  <si>
    <t>Erik Salgado</t>
  </si>
  <si>
    <t>Clarkrange</t>
  </si>
  <si>
    <t>Gregory Lee Turnure</t>
  </si>
  <si>
    <t>East Northport</t>
  </si>
  <si>
    <t>Jeffrey McClure</t>
  </si>
  <si>
    <t>Industry</t>
  </si>
  <si>
    <t>Jarrid Hurst</t>
  </si>
  <si>
    <t>Adrian</t>
  </si>
  <si>
    <t>Donald L. Hunter</t>
  </si>
  <si>
    <t>Michael Seltzer</t>
  </si>
  <si>
    <t>Marcus James Uribe</t>
  </si>
  <si>
    <t>Lewis Ruffin Jr.</t>
  </si>
  <si>
    <t>Bigfork</t>
  </si>
  <si>
    <t>Richard L. Mason</t>
  </si>
  <si>
    <t>2828;1742</t>
  </si>
  <si>
    <t>Weippe</t>
  </si>
  <si>
    <t>Jerry M. Bethel</t>
  </si>
  <si>
    <t>Phillip Dibenedetto</t>
  </si>
  <si>
    <t>Gregorio Cruz Vanloo</t>
  </si>
  <si>
    <t>2840;2839</t>
  </si>
  <si>
    <t>Paso Robles</t>
  </si>
  <si>
    <t>Mason James Lira</t>
  </si>
  <si>
    <t>Michael Thomas</t>
  </si>
  <si>
    <t>Rayshard Brooks</t>
  </si>
  <si>
    <t>Crown Point</t>
  </si>
  <si>
    <t>Caine Van Pelt</t>
  </si>
  <si>
    <t>Hannah R. Fizer</t>
  </si>
  <si>
    <t>William Slyter</t>
  </si>
  <si>
    <t>Anthony Angel Armenta</t>
  </si>
  <si>
    <t>Tony Rocha Lugo</t>
  </si>
  <si>
    <t>Nicholas Hirsh</t>
  </si>
  <si>
    <t>Beach Park</t>
  </si>
  <si>
    <t>Brandon Gardner</t>
  </si>
  <si>
    <t>Donald Ward</t>
  </si>
  <si>
    <t>Rosamond</t>
  </si>
  <si>
    <t>Terron Jammal Boone</t>
  </si>
  <si>
    <t>Lovelock</t>
  </si>
  <si>
    <t>Jack Harry</t>
  </si>
  <si>
    <t>Kennard</t>
  </si>
  <si>
    <t>Troy Willey</t>
  </si>
  <si>
    <t>Collinsville</t>
  </si>
  <si>
    <t>Keith William Brunelle</t>
  </si>
  <si>
    <t>David Lee Jacobs</t>
  </si>
  <si>
    <t>Kellen Fortune</t>
  </si>
  <si>
    <t>Andres Guardado</t>
  </si>
  <si>
    <t>Buddy Edward Weeks</t>
  </si>
  <si>
    <t>Jay</t>
  </si>
  <si>
    <t>Henry Barnes Jr.</t>
  </si>
  <si>
    <t>Sodus</t>
  </si>
  <si>
    <t>Cody W. Cook</t>
  </si>
  <si>
    <t>Michael Torres</t>
  </si>
  <si>
    <t>Milpitas</t>
  </si>
  <si>
    <t>Brandeis Codde</t>
  </si>
  <si>
    <t>David Guillen</t>
  </si>
  <si>
    <t>Palm Desert</t>
  </si>
  <si>
    <t>Aaron Solorio Granados</t>
  </si>
  <si>
    <t>Giddings</t>
  </si>
  <si>
    <t>Robert Blaine Wenman</t>
  </si>
  <si>
    <t>Kevin Pulido</t>
  </si>
  <si>
    <t>Matthew L. Fox</t>
  </si>
  <si>
    <t>2688;775</t>
  </si>
  <si>
    <t>Chazz Hailey</t>
  </si>
  <si>
    <t>Lake Forest</t>
  </si>
  <si>
    <t>Skyleur Young</t>
  </si>
  <si>
    <t>Julie Colon</t>
  </si>
  <si>
    <t>Vinita</t>
  </si>
  <si>
    <t>Robert D'Lon Harris</t>
  </si>
  <si>
    <t>Martin Humberto Sanchez Fregoso</t>
  </si>
  <si>
    <t>Rasheed M. Moorman</t>
  </si>
  <si>
    <t>Sabastian Noel</t>
  </si>
  <si>
    <t>Aaron Wesley Keller</t>
  </si>
  <si>
    <t>Benjamin Paul Brooks</t>
  </si>
  <si>
    <t>692;2854</t>
  </si>
  <si>
    <t>Aloysius Keaton</t>
  </si>
  <si>
    <t>Hebron</t>
  </si>
  <si>
    <t>Michael Pelley</t>
  </si>
  <si>
    <t>Port Richey</t>
  </si>
  <si>
    <t>Bonnie Figueroa-Ortiz</t>
  </si>
  <si>
    <t>Leonardo Hurtado Ibarra</t>
  </si>
  <si>
    <t>Mark Eberly</t>
  </si>
  <si>
    <t>Louis Wesley Lane</t>
  </si>
  <si>
    <t>James Tober Sr.</t>
  </si>
  <si>
    <t>Paducah</t>
  </si>
  <si>
    <t>John Parks</t>
  </si>
  <si>
    <t>Hazleton</t>
  </si>
  <si>
    <t>Wade Russell Meisberger</t>
  </si>
  <si>
    <t>Brittany S. Teichroeb</t>
  </si>
  <si>
    <t>Nick Costales</t>
  </si>
  <si>
    <t>266;1598</t>
  </si>
  <si>
    <t>Kevin Lee Catlett</t>
  </si>
  <si>
    <t>Lance A. Bowman</t>
  </si>
  <si>
    <t>Durango</t>
  </si>
  <si>
    <t>John Noble Snow</t>
  </si>
  <si>
    <t>Kevan Ruffin</t>
  </si>
  <si>
    <t>Ky Johnson</t>
  </si>
  <si>
    <t>Welches</t>
  </si>
  <si>
    <t>Doug Diamond</t>
  </si>
  <si>
    <t>2860;277</t>
  </si>
  <si>
    <t>James Porter Garcia</t>
  </si>
  <si>
    <t>Axal Perez</t>
  </si>
  <si>
    <t>Matthew Dixon</t>
  </si>
  <si>
    <t>Taylor Christian Warner</t>
  </si>
  <si>
    <t>Rodney Liveringhouse</t>
  </si>
  <si>
    <t>Joseph W. Denton</t>
  </si>
  <si>
    <t>Smithfield Township</t>
  </si>
  <si>
    <t>Joey Hoffman</t>
  </si>
  <si>
    <t>Paul Eugene Armstrong</t>
  </si>
  <si>
    <t>2858;2956</t>
  </si>
  <si>
    <t>Carlos Baires</t>
  </si>
  <si>
    <t>266;598</t>
  </si>
  <si>
    <t>Paul Williams</t>
  </si>
  <si>
    <t>Pascagoula</t>
  </si>
  <si>
    <t>Adam Lucas Carroll</t>
  </si>
  <si>
    <t>Wade Protus Phillips</t>
  </si>
  <si>
    <t>Richard Lewis Price</t>
  </si>
  <si>
    <t>Forksville</t>
  </si>
  <si>
    <t>Kevin Michael Norton</t>
  </si>
  <si>
    <t>Hakim Littleton</t>
  </si>
  <si>
    <t>Kanavis Dujuan Glass</t>
  </si>
  <si>
    <t>Antonio Mancinone</t>
  </si>
  <si>
    <t>1165;1495</t>
  </si>
  <si>
    <t>Michael Joseph Culbertson</t>
  </si>
  <si>
    <t>Butler Township</t>
  </si>
  <si>
    <t>Terena Nicole Thurman</t>
  </si>
  <si>
    <t>Rodney Morrison</t>
  </si>
  <si>
    <t>Marcos Reyes</t>
  </si>
  <si>
    <t>2864;2051</t>
  </si>
  <si>
    <t>Rockwood</t>
  </si>
  <si>
    <t>Glenn Farse Young</t>
  </si>
  <si>
    <t>Chaska</t>
  </si>
  <si>
    <t>Arlan Kaleb Schultz</t>
  </si>
  <si>
    <t>Delta Township</t>
  </si>
  <si>
    <t>Sean Ernest Ruis</t>
  </si>
  <si>
    <t>Vincent Demario Truitt</t>
  </si>
  <si>
    <t>Cristhian Eliud Ramos-Murillo</t>
  </si>
  <si>
    <t>Julio Jaramillo</t>
  </si>
  <si>
    <t>Morris Township</t>
  </si>
  <si>
    <t>Timothy O'Shea</t>
  </si>
  <si>
    <t>Antwane Burrise</t>
  </si>
  <si>
    <t>Shepherdsville</t>
  </si>
  <si>
    <t>Tyler Blevens</t>
  </si>
  <si>
    <t>Shoreline</t>
  </si>
  <si>
    <t>Aaron Olsvik</t>
  </si>
  <si>
    <t>North Fort Myers</t>
  </si>
  <si>
    <t>Knox County</t>
  </si>
  <si>
    <t>Chase Rountree</t>
  </si>
  <si>
    <t>Fruita</t>
  </si>
  <si>
    <t>David Martin</t>
  </si>
  <si>
    <t>2866;2439</t>
  </si>
  <si>
    <t>Malcolm Comeaux</t>
  </si>
  <si>
    <t>Chicago Heights</t>
  </si>
  <si>
    <t>Darius Washington</t>
  </si>
  <si>
    <t>Grant King</t>
  </si>
  <si>
    <t>Vincent Harris</t>
  </si>
  <si>
    <t>David Angulo</t>
  </si>
  <si>
    <t>Kyle Elrod</t>
  </si>
  <si>
    <t>2867;23</t>
  </si>
  <si>
    <t>Southern Jeremy</t>
  </si>
  <si>
    <t>Deborah White</t>
  </si>
  <si>
    <t>Scott M. Kontowicz</t>
  </si>
  <si>
    <t>John Karl Sieger</t>
  </si>
  <si>
    <t>Chester Jenkins</t>
  </si>
  <si>
    <t>West Kendall</t>
  </si>
  <si>
    <t>Roxboro</t>
  </si>
  <si>
    <t>David Earl Brooks Jr.</t>
  </si>
  <si>
    <t>Dane Norris</t>
  </si>
  <si>
    <t>The Village</t>
  </si>
  <si>
    <t>Christopher Poor</t>
  </si>
  <si>
    <t>Andrew Jacob Preece</t>
  </si>
  <si>
    <t>Samuel Solomon Cochran Jr.</t>
  </si>
  <si>
    <t>Carmel</t>
  </si>
  <si>
    <t>Julio Caesar Virula</t>
  </si>
  <si>
    <t>Jacob Wilbur Wright</t>
  </si>
  <si>
    <t>731;2869</t>
  </si>
  <si>
    <t>Howard Owens</t>
  </si>
  <si>
    <t>Giovanni Cedano-Amaro</t>
  </si>
  <si>
    <t>Bothell</t>
  </si>
  <si>
    <t>Juan Rene Hummel</t>
  </si>
  <si>
    <t>Winston Joseph Latour III</t>
  </si>
  <si>
    <t>Jason Matthew Henke</t>
  </si>
  <si>
    <t>Darrien Walker</t>
  </si>
  <si>
    <t>Gary Hardy</t>
  </si>
  <si>
    <t>Gabriel Salinas</t>
  </si>
  <si>
    <t>Ronald Pope</t>
  </si>
  <si>
    <t>William Sears</t>
  </si>
  <si>
    <t>James Justin Munro Jr.</t>
  </si>
  <si>
    <t>Adrean Stephenson</t>
  </si>
  <si>
    <t>Mooresville</t>
  </si>
  <si>
    <t>Christopher Kimmons Craven</t>
  </si>
  <si>
    <t>Cyrus D. Carpenter</t>
  </si>
  <si>
    <t>Culver City</t>
  </si>
  <si>
    <t>Jesse Vanloozen</t>
  </si>
  <si>
    <t>Andrew S. Gwynn</t>
  </si>
  <si>
    <t>David Lee Rigg</t>
  </si>
  <si>
    <t>Melissa Halda</t>
  </si>
  <si>
    <t>Port Orchard</t>
  </si>
  <si>
    <t>David James Pruitte</t>
  </si>
  <si>
    <t>James Island</t>
  </si>
  <si>
    <t>Christopher Lawings</t>
  </si>
  <si>
    <t>Roberto Hernandez Jr.</t>
  </si>
  <si>
    <t>Amir Johnson</t>
  </si>
  <si>
    <t>Vasquinho Bettencourt</t>
  </si>
  <si>
    <t>Jeffrey Scott Haarsma</t>
  </si>
  <si>
    <t>Jeffery Monroy</t>
  </si>
  <si>
    <t>Salaythis Melvin</t>
  </si>
  <si>
    <t>Nicholas Kocolis</t>
  </si>
  <si>
    <t>St. Charles County</t>
  </si>
  <si>
    <t>Anthony Budduke</t>
  </si>
  <si>
    <t>Sylvania</t>
  </si>
  <si>
    <t>Julian Edward Roosevelt Lewis</t>
  </si>
  <si>
    <t>St. Croix Falls</t>
  </si>
  <si>
    <t>Terry Treleven</t>
  </si>
  <si>
    <t>Jonathan Randell</t>
  </si>
  <si>
    <t>Aaron Michael Griffin</t>
  </si>
  <si>
    <t>Jonathan Jefferson</t>
  </si>
  <si>
    <t>Holladay</t>
  </si>
  <si>
    <t>Matthew Hilbelink</t>
  </si>
  <si>
    <t>Ryan Shane Hinojo</t>
  </si>
  <si>
    <t>Earl Barton Jr.</t>
  </si>
  <si>
    <t>Donald Anderson</t>
  </si>
  <si>
    <t>Joshua Squires</t>
  </si>
  <si>
    <t>Jose Vallejos</t>
  </si>
  <si>
    <t>Bobby Christopher Minor</t>
  </si>
  <si>
    <t>Kenneth Reiss</t>
  </si>
  <si>
    <t>Americo Reyes Jr.</t>
  </si>
  <si>
    <t>Lyana Gilmore</t>
  </si>
  <si>
    <t>Rogers County</t>
  </si>
  <si>
    <t>Paul Monroe Bryan</t>
  </si>
  <si>
    <t>Aleksandr Sergeyev Rusanovskiy</t>
  </si>
  <si>
    <t>Derick Manuel Bonilla</t>
  </si>
  <si>
    <t>Dania Beach</t>
  </si>
  <si>
    <t>Joshua Gay</t>
  </si>
  <si>
    <t>North Miami</t>
  </si>
  <si>
    <t>Fred John Henry Arcera</t>
  </si>
  <si>
    <t>Anthony McClain</t>
  </si>
  <si>
    <t>Marion County</t>
  </si>
  <si>
    <t>Rick Lee Miller</t>
  </si>
  <si>
    <t>William Wallace</t>
  </si>
  <si>
    <t>Robert Maike</t>
  </si>
  <si>
    <t>Maury County</t>
  </si>
  <si>
    <t>Thomas Moles</t>
  </si>
  <si>
    <t>Dos Palos</t>
  </si>
  <si>
    <t>Jose Manuel Castro</t>
  </si>
  <si>
    <t>Jeffrey Hubbard</t>
  </si>
  <si>
    <t>Weslaco</t>
  </si>
  <si>
    <t>Marco Antonio Sigala Jr.</t>
  </si>
  <si>
    <t>Everardo Gonzalez Santana</t>
  </si>
  <si>
    <t>Santos Anthony Villegas</t>
  </si>
  <si>
    <t>Jimmy Ferrer</t>
  </si>
  <si>
    <t>Adrian Jason Roberts</t>
  </si>
  <si>
    <t>Pollocksville</t>
  </si>
  <si>
    <t>Trevor Edwards</t>
  </si>
  <si>
    <t>Avon Park</t>
  </si>
  <si>
    <t>Keith Allen Fileger</t>
  </si>
  <si>
    <t>Chickamauga</t>
  </si>
  <si>
    <t>Jack Lamar Harris</t>
  </si>
  <si>
    <t>Ronald Stuart Chipman</t>
  </si>
  <si>
    <t>San Benito</t>
  </si>
  <si>
    <t>Samuel Mata</t>
  </si>
  <si>
    <t>Erik Jon Perez</t>
  </si>
  <si>
    <t>2891;951</t>
  </si>
  <si>
    <t>Nathan Harrington</t>
  </si>
  <si>
    <t>Jeffrey Wratten</t>
  </si>
  <si>
    <t>Trayford Pellerin</t>
  </si>
  <si>
    <t>Hasani Best</t>
  </si>
  <si>
    <t>Nipomo</t>
  </si>
  <si>
    <t>Scott Huffman</t>
  </si>
  <si>
    <t>Christopher Walker</t>
  </si>
  <si>
    <t>Belcourt</t>
  </si>
  <si>
    <t>Brandon R. Laducer</t>
  </si>
  <si>
    <t>Gearil Leonard Williams</t>
  </si>
  <si>
    <t>David Sanchez</t>
  </si>
  <si>
    <t>Lincoln County</t>
  </si>
  <si>
    <t>Corey Lee Cutler</t>
  </si>
  <si>
    <t>Charles Garland</t>
  </si>
  <si>
    <t>Damian Lamar Daniels</t>
  </si>
  <si>
    <t>Eckford Township</t>
  </si>
  <si>
    <t>Casper Brown</t>
  </si>
  <si>
    <t>Rancho Cucamonga</t>
  </si>
  <si>
    <t>Mark Dawson Jr.</t>
  </si>
  <si>
    <t>Joseph R. Middleton</t>
  </si>
  <si>
    <t>Simon Pancho</t>
  </si>
  <si>
    <t>Julius Kehyei</t>
  </si>
  <si>
    <t>Damien Evans</t>
  </si>
  <si>
    <t>Julio Cesar Moran-Ruiz</t>
  </si>
  <si>
    <t>Loma</t>
  </si>
  <si>
    <t>Kurt Phelps</t>
  </si>
  <si>
    <t>Donny Walker</t>
  </si>
  <si>
    <t>Holly Hill</t>
  </si>
  <si>
    <t>Michael Anthony Harris</t>
  </si>
  <si>
    <t>Jesse David Nava</t>
  </si>
  <si>
    <t>Nikolas Frazier</t>
  </si>
  <si>
    <t>Dijon Kizzee</t>
  </si>
  <si>
    <t>Aztec</t>
  </si>
  <si>
    <t>Marco Antonio Benito</t>
  </si>
  <si>
    <t>Arthur Zalman Ferrel</t>
  </si>
  <si>
    <t>Miguel Vega</t>
  </si>
  <si>
    <t>Albert Wheeler</t>
  </si>
  <si>
    <t>Deon Kay</t>
  </si>
  <si>
    <t>Michael Forest Reinoehl</t>
  </si>
  <si>
    <t>California City</t>
  </si>
  <si>
    <t>Fernando Napoles</t>
  </si>
  <si>
    <t>Bettendorf</t>
  </si>
  <si>
    <t>Timothy Clevenger</t>
  </si>
  <si>
    <t>Steve D. Smith</t>
  </si>
  <si>
    <t>Lucerne</t>
  </si>
  <si>
    <t>Joshua Beedie</t>
  </si>
  <si>
    <t>Andrew Blowers</t>
  </si>
  <si>
    <t>2427;2043</t>
  </si>
  <si>
    <t>Shaon Jermy Ochea Walker</t>
  </si>
  <si>
    <t>Major Carvel Baldwin</t>
  </si>
  <si>
    <t>Summerlin</t>
  </si>
  <si>
    <t>Seth Holliday</t>
  </si>
  <si>
    <t>Refugio Reynaldo Olivo Jr.</t>
  </si>
  <si>
    <t>Spruce Pine</t>
  </si>
  <si>
    <t>Verlon Billy Stiles</t>
  </si>
  <si>
    <t>Jeffrey Meyer</t>
  </si>
  <si>
    <t>Steve Gilbert</t>
  </si>
  <si>
    <t>Matthew Patton</t>
  </si>
  <si>
    <t>McCracken County</t>
  </si>
  <si>
    <t>Chad Busby</t>
  </si>
  <si>
    <t>Antonio Black Bear</t>
  </si>
  <si>
    <t>Norcross</t>
  </si>
  <si>
    <t>Robert Samuel Craig Lusk</t>
  </si>
  <si>
    <t>Robert Ray Doss Jr.</t>
  </si>
  <si>
    <t>Moscow</t>
  </si>
  <si>
    <t>Jonathan Darsaw</t>
  </si>
  <si>
    <t>Samuel Herrera, Jr.</t>
  </si>
  <si>
    <t>Glenn Alvin Eldridge</t>
  </si>
  <si>
    <t>Joshua Clayton Brant Jr.</t>
  </si>
  <si>
    <t>West Sacramento</t>
  </si>
  <si>
    <t>Robert Coleman</t>
  </si>
  <si>
    <t>Christopher Escobedo</t>
  </si>
  <si>
    <t>1978;106</t>
  </si>
  <si>
    <t>Ricardo Munoz</t>
  </si>
  <si>
    <t>Bountiful</t>
  </si>
  <si>
    <t>Clay A. Reynolds</t>
  </si>
  <si>
    <t>Darrell Zemault Sr.</t>
  </si>
  <si>
    <t>Nicholas Morales-Bessannia</t>
  </si>
  <si>
    <t>Scott Heisler</t>
  </si>
  <si>
    <t>Jeffrey Castillo</t>
  </si>
  <si>
    <t>Thien Nguyen</t>
  </si>
  <si>
    <t>Rickey Wayne Riney</t>
  </si>
  <si>
    <t>Matthew Lyvon Paul</t>
  </si>
  <si>
    <t>Midvale</t>
  </si>
  <si>
    <t>Matthew C. Knowlden</t>
  </si>
  <si>
    <t>Charles Eric Moses Jr.</t>
  </si>
  <si>
    <t>Josh Sarrett</t>
  </si>
  <si>
    <t>Derek Cooper</t>
  </si>
  <si>
    <t>Redmond</t>
  </si>
  <si>
    <t>Andrea Churna</t>
  </si>
  <si>
    <t>Patches Holmes</t>
  </si>
  <si>
    <t>Nogales</t>
  </si>
  <si>
    <t>Dearian Bell</t>
  </si>
  <si>
    <t>Julia Anne Moss</t>
  </si>
  <si>
    <t>Jeffrey Ryan Blunk</t>
  </si>
  <si>
    <t>Victor Sanchez</t>
  </si>
  <si>
    <t>San Clemente</t>
  </si>
  <si>
    <t>Kurt Andras Reinhold</t>
  </si>
  <si>
    <t>Templeton</t>
  </si>
  <si>
    <t>Christopher Michael Straub</t>
  </si>
  <si>
    <t>Randy Fedorchuk</t>
  </si>
  <si>
    <t>Matthew Nocerino</t>
  </si>
  <si>
    <t>Jessie A. Hudnall</t>
  </si>
  <si>
    <t>Airway Heights</t>
  </si>
  <si>
    <t>Erik Mahoney</t>
  </si>
  <si>
    <t>Angel Benitez</t>
  </si>
  <si>
    <t>James Lucachevitz</t>
  </si>
  <si>
    <t>Willie Shropshire Jr.</t>
  </si>
  <si>
    <t>Kirby Joseph Michael Hengel</t>
  </si>
  <si>
    <t>Demarco Riley</t>
  </si>
  <si>
    <t>Manhattan</t>
  </si>
  <si>
    <t>Jarred Kemp</t>
  </si>
  <si>
    <t>Whitby</t>
  </si>
  <si>
    <t>James Edward Baker</t>
  </si>
  <si>
    <t>Mickel Erich Lewis Sr.</t>
  </si>
  <si>
    <t>Jason Rodriguez</t>
  </si>
  <si>
    <t>Justin Lee Aguilar-Tofte</t>
  </si>
  <si>
    <t>Madison Heights</t>
  </si>
  <si>
    <t>Eric Mark-Matthew Allport</t>
  </si>
  <si>
    <t>Wolfe City</t>
  </si>
  <si>
    <t>Jonathan Price</t>
  </si>
  <si>
    <t>John Derek Aycoth</t>
  </si>
  <si>
    <t>Christopher Ulmer</t>
  </si>
  <si>
    <t>266;4</t>
  </si>
  <si>
    <t>Andrew A. Williams</t>
  </si>
  <si>
    <t>Diego Eguino-Alcala</t>
  </si>
  <si>
    <t>Austin Manzano</t>
  </si>
  <si>
    <t>Juan Adrian Garcia</t>
  </si>
  <si>
    <t>Chester T. McDonald</t>
  </si>
  <si>
    <t>John Hare</t>
  </si>
  <si>
    <t>Hilliard</t>
  </si>
  <si>
    <t>Crystal Renee Starling-McClinton</t>
  </si>
  <si>
    <t>Douglas Sanchez</t>
  </si>
  <si>
    <t>Stanley Cochran</t>
  </si>
  <si>
    <t>Tyran Dent</t>
  </si>
  <si>
    <t>Palm City</t>
  </si>
  <si>
    <t>Justin Caldwell</t>
  </si>
  <si>
    <t>William Sendelbach</t>
  </si>
  <si>
    <t>Sylvia Veronica Kirchner</t>
  </si>
  <si>
    <t>Pine County</t>
  </si>
  <si>
    <t>Anthony Michael Legato</t>
  </si>
  <si>
    <t>Kalun Purucker</t>
  </si>
  <si>
    <t>Ariel Esau Lujan</t>
  </si>
  <si>
    <t>Cesar Vargas</t>
  </si>
  <si>
    <t>Cole F. Stump</t>
  </si>
  <si>
    <t>Bethel Springs</t>
  </si>
  <si>
    <t>Anthony Jones</t>
  </si>
  <si>
    <t>Matthew Montoya</t>
  </si>
  <si>
    <t>Jose Marcos Ramirez</t>
  </si>
  <si>
    <t>Miguel Nevarez</t>
  </si>
  <si>
    <t>Steven Vest</t>
  </si>
  <si>
    <t>Cookson</t>
  </si>
  <si>
    <t>Jericho Wynos</t>
  </si>
  <si>
    <t>Frostproof</t>
  </si>
  <si>
    <t>Yoel Arnaldo Mejia Santel</t>
  </si>
  <si>
    <t>Kevin Carr</t>
  </si>
  <si>
    <t>Rodney Ross</t>
  </si>
  <si>
    <t>Christopher Kanuoff</t>
  </si>
  <si>
    <t>Dana Mitchell Young Jr.</t>
  </si>
  <si>
    <t>Alberto Rivas</t>
  </si>
  <si>
    <t>Fred Williams III</t>
  </si>
  <si>
    <t>Akbar Muhammad Eaddy</t>
  </si>
  <si>
    <t>Riesel</t>
  </si>
  <si>
    <t>William Earl Lane</t>
  </si>
  <si>
    <t>2973;951</t>
  </si>
  <si>
    <t>Justin Dawley</t>
  </si>
  <si>
    <t>Laguna</t>
  </si>
  <si>
    <t>Richard Romeri</t>
  </si>
  <si>
    <t>Muhlenberg County</t>
  </si>
  <si>
    <t>Darren W. Randolph</t>
  </si>
  <si>
    <t>Paul Matthew Bailey</t>
  </si>
  <si>
    <t>Bradley Pugh</t>
  </si>
  <si>
    <t>Gregory Putnik</t>
  </si>
  <si>
    <t>Tutuila Pine Koonwaiyou</t>
  </si>
  <si>
    <t>Catoosa County</t>
  </si>
  <si>
    <t>Christopher John Kitts</t>
  </si>
  <si>
    <t>South Milwaukee</t>
  </si>
  <si>
    <t>Coram</t>
  </si>
  <si>
    <t>Paul Sulkowski</t>
  </si>
  <si>
    <t>Emmitsburg</t>
  </si>
  <si>
    <t>Bryan Paul Selmer</t>
  </si>
  <si>
    <t>19;2436</t>
  </si>
  <si>
    <t>Ethan Freeman</t>
  </si>
  <si>
    <t>Jose Alfredo Casto-Gutierrez</t>
  </si>
  <si>
    <t>Marcellis Stinnette</t>
  </si>
  <si>
    <t>George Cocreham</t>
  </si>
  <si>
    <t>Elmwood Place</t>
  </si>
  <si>
    <t>Rodney Arnez Barnes</t>
  </si>
  <si>
    <t>James Collins</t>
  </si>
  <si>
    <t>Perdido Key</t>
  </si>
  <si>
    <t>Emmett Cocreham</t>
  </si>
  <si>
    <t>Dominque Mulkey</t>
  </si>
  <si>
    <t>Gregory Jackson Jr.</t>
  </si>
  <si>
    <t>Steven Belleville</t>
  </si>
  <si>
    <t>Francisco Danny Flores</t>
  </si>
  <si>
    <t>Mark Matthew Bender Jr.</t>
  </si>
  <si>
    <t>Eagle River</t>
  </si>
  <si>
    <t>Keith Beecroft</t>
  </si>
  <si>
    <t>Roane County</t>
  </si>
  <si>
    <t>Michael Nichols</t>
  </si>
  <si>
    <t>Goodman</t>
  </si>
  <si>
    <t>John Lipski</t>
  </si>
  <si>
    <t>Marc Nevarez</t>
  </si>
  <si>
    <t>Cody Hadley</t>
  </si>
  <si>
    <t>Ennice Ross Jr.</t>
  </si>
  <si>
    <t>Loma Linda</t>
  </si>
  <si>
    <t>David Angel Villalobos-Baldovinos</t>
  </si>
  <si>
    <t>2195;1372</t>
  </si>
  <si>
    <t>Brandon Evans</t>
  </si>
  <si>
    <t>Jakerion Shmond Jackson</t>
  </si>
  <si>
    <t>Richard J. Jones</t>
  </si>
  <si>
    <t>Paul Sarver</t>
  </si>
  <si>
    <t>Walter Wallace Jr.</t>
  </si>
  <si>
    <t>Michael K. Nelson</t>
  </si>
  <si>
    <t>Citrus Heighs</t>
  </si>
  <si>
    <t>Bruce Allan Shumaker</t>
  </si>
  <si>
    <t>Lake Worth</t>
  </si>
  <si>
    <t>Ryan Fallo</t>
  </si>
  <si>
    <t>Herriman</t>
  </si>
  <si>
    <t>Isaac Lemoine Christensen</t>
  </si>
  <si>
    <t>Clifton Gorman Spencer Jr.</t>
  </si>
  <si>
    <t>Maurice Parker</t>
  </si>
  <si>
    <t>Trigg County</t>
  </si>
  <si>
    <t>Bennie Biby</t>
  </si>
  <si>
    <t>Charles Robert Arviso</t>
  </si>
  <si>
    <t>Justin Esqueda</t>
  </si>
  <si>
    <t>180;7</t>
  </si>
  <si>
    <t>Hazel Dell</t>
  </si>
  <si>
    <t>Kevin Edward Peterson Jr.</t>
  </si>
  <si>
    <t>Rodolfo Martinez-Cortez</t>
  </si>
  <si>
    <t>Frank Murphy Jr.</t>
  </si>
  <si>
    <t>Brandon Keith Davis</t>
  </si>
  <si>
    <t>Maryville</t>
  </si>
  <si>
    <t>Matthew Daniel Johnston</t>
  </si>
  <si>
    <t>John Pacheaco Jr.</t>
  </si>
  <si>
    <t>Quincy Ivan Bishop</t>
  </si>
  <si>
    <t>1116;2030</t>
  </si>
  <si>
    <t>Seymour</t>
  </si>
  <si>
    <t>Jason S. Cline</t>
  </si>
  <si>
    <t>Kenwood</t>
  </si>
  <si>
    <t>Trifton Wacoche</t>
  </si>
  <si>
    <t>West Carson</t>
  </si>
  <si>
    <t>Nick Burgos</t>
  </si>
  <si>
    <t>Thomas Celona</t>
  </si>
  <si>
    <t>Caleb Slay</t>
  </si>
  <si>
    <t>350;2927</t>
  </si>
  <si>
    <t>John Mellone</t>
  </si>
  <si>
    <t>Jessee Bowers</t>
  </si>
  <si>
    <t>Jason Neo Bourne</t>
  </si>
  <si>
    <t>John Wesley Seymour</t>
  </si>
  <si>
    <t>Jonathan Torres Ramirez</t>
  </si>
  <si>
    <t>New Port Richey</t>
  </si>
  <si>
    <t>Guy Bradley Able</t>
  </si>
  <si>
    <t>Fort Carson</t>
  </si>
  <si>
    <t>Dean Trasente</t>
  </si>
  <si>
    <t>Michael Wright</t>
  </si>
  <si>
    <t>Justin Hammack</t>
  </si>
  <si>
    <t>2930;2933</t>
  </si>
  <si>
    <t>Justin Darryel Reed</t>
  </si>
  <si>
    <t>Darren Butrick</t>
  </si>
  <si>
    <t>Michael Moza</t>
  </si>
  <si>
    <t>Jacob C. Rucker</t>
  </si>
  <si>
    <t>Javier P. Magana</t>
  </si>
  <si>
    <t>Reginald Alexander Jr.</t>
  </si>
  <si>
    <t>Crestview</t>
  </si>
  <si>
    <t>Luis Robert Zaragoza Barbosa</t>
  </si>
  <si>
    <t>David Viveros</t>
  </si>
  <si>
    <t>Lilburn</t>
  </si>
  <si>
    <t>Steven Campos</t>
  </si>
  <si>
    <t>Jesse James Kale Brown</t>
  </si>
  <si>
    <t>Village of Oak Creek</t>
  </si>
  <si>
    <t>Wendy Jones</t>
  </si>
  <si>
    <t>Rodriguez Duandre Pam</t>
  </si>
  <si>
    <t>Kingston Springs</t>
  </si>
  <si>
    <t>Terry David Fox</t>
  </si>
  <si>
    <t>Frederick Cox Jr.</t>
  </si>
  <si>
    <t>Rodney Eubanks</t>
  </si>
  <si>
    <t>Ronny Dunning</t>
  </si>
  <si>
    <t>Santa Fe Springs</t>
  </si>
  <si>
    <t>Saul Salgado</t>
  </si>
  <si>
    <t>Nederland</t>
  </si>
  <si>
    <t>Daron Jones</t>
  </si>
  <si>
    <t>Oildale</t>
  </si>
  <si>
    <t>Daniel David Reyes</t>
  </si>
  <si>
    <t>Lanham</t>
  </si>
  <si>
    <t>Vusumuzi Kunene</t>
  </si>
  <si>
    <t>New Lyme Township</t>
  </si>
  <si>
    <t>Douglas Rash</t>
  </si>
  <si>
    <t>Fort Defiance</t>
  </si>
  <si>
    <t>Curtis A. Mellon</t>
  </si>
  <si>
    <t>Brandon Milburn</t>
  </si>
  <si>
    <t>Eric Lyn Clark</t>
  </si>
  <si>
    <t>Henry Frankowski III</t>
  </si>
  <si>
    <t>Sincere Pierce</t>
  </si>
  <si>
    <t>Angelo Crooms</t>
  </si>
  <si>
    <t>Arthur Keith</t>
  </si>
  <si>
    <t>Tracey Leon McKinney</t>
  </si>
  <si>
    <t>Cody Amman</t>
  </si>
  <si>
    <t>Stillwater County</t>
  </si>
  <si>
    <t>Charles Craig Meeks</t>
  </si>
  <si>
    <t>Jake Settle</t>
  </si>
  <si>
    <t>Angelo Castigliola Jr.</t>
  </si>
  <si>
    <t>Augustine Bernardo Morales</t>
  </si>
  <si>
    <t>Meredith</t>
  </si>
  <si>
    <t>David Donovan</t>
  </si>
  <si>
    <t>Christa Markwell</t>
  </si>
  <si>
    <t>Shane K. Jones</t>
  </si>
  <si>
    <t>Joshua D. Evans</t>
  </si>
  <si>
    <t>La Vergne</t>
  </si>
  <si>
    <t>Javon Brice</t>
  </si>
  <si>
    <t>Dustin James Acosta</t>
  </si>
  <si>
    <t>2939;468</t>
  </si>
  <si>
    <t>Hart County</t>
  </si>
  <si>
    <t>James Horton</t>
  </si>
  <si>
    <t>Devon Tillman Gregory</t>
  </si>
  <si>
    <t>Shawn Braddy</t>
  </si>
  <si>
    <t>Kesner Liberal</t>
  </si>
  <si>
    <t>Tyler</t>
  </si>
  <si>
    <t>Pedro Martinez Jr.</t>
  </si>
  <si>
    <t>Kenneth Jones</t>
  </si>
  <si>
    <t>Rodney Applewhite</t>
  </si>
  <si>
    <t>Duane Scott Murray</t>
  </si>
  <si>
    <t>Michael Dansby</t>
  </si>
  <si>
    <t>Tangipahoa Parish</t>
  </si>
  <si>
    <t>Jordan D. Patterson</t>
  </si>
  <si>
    <t>Peter Russell</t>
  </si>
  <si>
    <t>Jeffrey Laudermilt</t>
  </si>
  <si>
    <t>New Smyrna Beach</t>
  </si>
  <si>
    <t>Matthew Thomas</t>
  </si>
  <si>
    <t>Oro Valley</t>
  </si>
  <si>
    <t>Douglas Hatfield</t>
  </si>
  <si>
    <t>Brittany Nicole Yoder</t>
  </si>
  <si>
    <t>Randy LaCoursiere</t>
  </si>
  <si>
    <t>Brian Allen Thurman</t>
  </si>
  <si>
    <t>Nicholas Kaussaen</t>
  </si>
  <si>
    <t>Stavian Rodriguez</t>
  </si>
  <si>
    <t>Lorenzo Aguilar</t>
  </si>
  <si>
    <t>Rondell Goppy</t>
  </si>
  <si>
    <t>Joshua LaPlace</t>
  </si>
  <si>
    <t>Ellis Acy Frye Jr.</t>
  </si>
  <si>
    <t>Michael Anthony Pena</t>
  </si>
  <si>
    <t>Marinette County</t>
  </si>
  <si>
    <t>Duane Rich</t>
  </si>
  <si>
    <t>Wilsonville</t>
  </si>
  <si>
    <t>1276;277</t>
  </si>
  <si>
    <t>Nicolas Segura</t>
  </si>
  <si>
    <t>Cory Donell Truxillo</t>
  </si>
  <si>
    <t>Fayette County</t>
  </si>
  <si>
    <t>Alonzo Leroy Landy</t>
  </si>
  <si>
    <t>Ekom Udofia</t>
  </si>
  <si>
    <t>Adam Lee Mendez</t>
  </si>
  <si>
    <t>Mickee McArthur</t>
  </si>
  <si>
    <t>Rutherford County</t>
  </si>
  <si>
    <t>Ethan Tyler Calton</t>
  </si>
  <si>
    <t>Kevin Fox</t>
  </si>
  <si>
    <t>James David Hawley</t>
  </si>
  <si>
    <t>Dolores Hernandez</t>
  </si>
  <si>
    <t>Dominique Harris</t>
  </si>
  <si>
    <t>Maurice Jackson</t>
  </si>
  <si>
    <t>Washington Township</t>
  </si>
  <si>
    <t>Craig Wright</t>
  </si>
  <si>
    <t>Casey Christopher Goodson Jr.</t>
  </si>
  <si>
    <t>Randy Lee Ward</t>
  </si>
  <si>
    <t>Andre Sterling</t>
  </si>
  <si>
    <t>Tonopah</t>
  </si>
  <si>
    <t>Leonard Francis Kieren</t>
  </si>
  <si>
    <t>Oldrich Fejfar</t>
  </si>
  <si>
    <t>Mountain Iron</t>
  </si>
  <si>
    <t>Estavon Elioff</t>
  </si>
  <si>
    <t>Kwamaine O'Neal</t>
  </si>
  <si>
    <t>Rowland Heights</t>
  </si>
  <si>
    <t>Christian Juarez</t>
  </si>
  <si>
    <t>Mark Brewer</t>
  </si>
  <si>
    <t>Donald Edwin Saunders</t>
  </si>
  <si>
    <t>Donald J. Guest</t>
  </si>
  <si>
    <t>524;1486</t>
  </si>
  <si>
    <t>Thomas Reeder III</t>
  </si>
  <si>
    <t>Nathaniel Sironen</t>
  </si>
  <si>
    <t>Gates</t>
  </si>
  <si>
    <t>Brad Tyler Masters</t>
  </si>
  <si>
    <t>524;2975</t>
  </si>
  <si>
    <t>Dylan Ray Scott</t>
  </si>
  <si>
    <t>Joshua Feast</t>
  </si>
  <si>
    <t>Brewster County</t>
  </si>
  <si>
    <t>Evatt Hernandez</t>
  </si>
  <si>
    <t>Fort Atkinson</t>
  </si>
  <si>
    <t>Joseph R. Crawford-Lamal</t>
  </si>
  <si>
    <t>Kearneysville</t>
  </si>
  <si>
    <t>Earl Robert Caperton</t>
  </si>
  <si>
    <t>360;2979;2980</t>
  </si>
  <si>
    <t>Dumfries</t>
  </si>
  <si>
    <t>Kurtis Kay Frevert</t>
  </si>
  <si>
    <t>Kenneth Miller</t>
  </si>
  <si>
    <t>Cass County</t>
  </si>
  <si>
    <t>Eric Drake Feenstra</t>
  </si>
  <si>
    <t>Rehoboth Beach</t>
  </si>
  <si>
    <t>Evelio Rivera</t>
  </si>
  <si>
    <t>Whitney J. Crawley</t>
  </si>
  <si>
    <t>Remigio Pineda</t>
  </si>
  <si>
    <t>Bennie Edwards</t>
  </si>
  <si>
    <t>Trout Creek</t>
  </si>
  <si>
    <t>Charles Jones</t>
  </si>
  <si>
    <t>Dewayne Taylor</t>
  </si>
  <si>
    <t>Matthew T. Melzoni</t>
  </si>
  <si>
    <t>2072;2976</t>
  </si>
  <si>
    <t>Robert Joseph Evans</t>
  </si>
  <si>
    <t>2977;2978</t>
  </si>
  <si>
    <t>Luis Manuel Vasquez</t>
  </si>
  <si>
    <t>Jordan Zenka</t>
  </si>
  <si>
    <t>Michael Anthony Dilbeck</t>
  </si>
  <si>
    <t>William Hernandez</t>
  </si>
  <si>
    <t>1856;81;1997</t>
  </si>
  <si>
    <t>Glenpool</t>
  </si>
  <si>
    <t>Julian Avell Rose Cole</t>
  </si>
  <si>
    <t>Jeremy Daniels</t>
  </si>
  <si>
    <t>Adam Robertson</t>
  </si>
  <si>
    <t>Joshua Hoffpauir</t>
  </si>
  <si>
    <t>Nicholas Ellingson</t>
  </si>
  <si>
    <t>Johnny Bolton</t>
  </si>
  <si>
    <t>Andrew Mansilla</t>
  </si>
  <si>
    <t>Oshtemo Township</t>
  </si>
  <si>
    <t>Daniel Russell</t>
  </si>
  <si>
    <t>Leonal Salinas</t>
  </si>
  <si>
    <t>Jacob McClure</t>
  </si>
  <si>
    <t>Lucerne Valley</t>
  </si>
  <si>
    <t>Moises Arreola</t>
  </si>
  <si>
    <t>William A. Riley-Jennings</t>
  </si>
  <si>
    <t>Paul Peraza</t>
  </si>
  <si>
    <t>Andre Maurice Hill</t>
  </si>
  <si>
    <t>Christopher Cuevas</t>
  </si>
  <si>
    <t>Mark Clermont</t>
  </si>
  <si>
    <t>Joseph Tanner Casten</t>
  </si>
  <si>
    <t>Michael Brandon Joyner</t>
  </si>
  <si>
    <t>Tara Rae Liubakka</t>
  </si>
  <si>
    <t>Jesus Perez Sr.</t>
  </si>
  <si>
    <t>Rio Rico</t>
  </si>
  <si>
    <t>John Moreno</t>
  </si>
  <si>
    <t>Shamar Ogman</t>
  </si>
  <si>
    <t>Lewiston</t>
  </si>
  <si>
    <t>Cole Blevins</t>
  </si>
  <si>
    <t>Helen Jones</t>
  </si>
  <si>
    <t>Kaneohe</t>
  </si>
  <si>
    <t>Caillen Gentzler</t>
  </si>
  <si>
    <t>Bryan Cruz-Soto</t>
  </si>
  <si>
    <t>Warrenton</t>
  </si>
  <si>
    <t>Aliana Burns</t>
  </si>
  <si>
    <t>Larry Hamm</t>
  </si>
  <si>
    <t>Holyoke</t>
  </si>
  <si>
    <t>Jordan Crawford</t>
  </si>
  <si>
    <t>Samuel Lazaro</t>
  </si>
  <si>
    <t>Jaquan Haynes</t>
  </si>
  <si>
    <t>2909;2998</t>
  </si>
  <si>
    <t>Jason Cooper</t>
  </si>
  <si>
    <t>Trevor Seever</t>
  </si>
  <si>
    <t>Shyheed Robert Boyd</t>
  </si>
  <si>
    <t>Ammon</t>
  </si>
  <si>
    <t>Peter K. England</t>
  </si>
  <si>
    <t>Jason A. Williams</t>
  </si>
  <si>
    <t>Dolal Idd</t>
  </si>
  <si>
    <t>Hamilton Township</t>
  </si>
  <si>
    <t>Christian Joseph Hall</t>
  </si>
  <si>
    <t>David Jacob Rigsby</t>
  </si>
  <si>
    <t>3054;3055</t>
  </si>
  <si>
    <t>David Randall Shepherd</t>
  </si>
  <si>
    <t>Starke County</t>
  </si>
  <si>
    <t>Jeffrey Marvin</t>
  </si>
  <si>
    <t>Carl Dorsey III</t>
  </si>
  <si>
    <t>Valley Falls</t>
  </si>
  <si>
    <t>Isaac Matheny</t>
  </si>
  <si>
    <t>524;2997</t>
  </si>
  <si>
    <t>Valparaiso</t>
  </si>
  <si>
    <t>Jeffrey E. Marvin</t>
  </si>
  <si>
    <t>photo</t>
  </si>
  <si>
    <t>Anthony Bernal Cano</t>
  </si>
  <si>
    <t>Daniel Alvarado Jr.</t>
  </si>
  <si>
    <t>James Reising</t>
  </si>
  <si>
    <t>La Garion Lamar Smith</t>
  </si>
  <si>
    <t>Henry Martinez Jr.</t>
  </si>
  <si>
    <t>3011;3012</t>
  </si>
  <si>
    <t>Payson</t>
  </si>
  <si>
    <t>Michael Romo</t>
  </si>
  <si>
    <t>Columbiana</t>
  </si>
  <si>
    <t>Amanda Faulkner</t>
  </si>
  <si>
    <t>Michael Conlon</t>
  </si>
  <si>
    <t>Vincent Belmonte</t>
  </si>
  <si>
    <t>Shawn McCoy</t>
  </si>
  <si>
    <t>Jose Guzman</t>
  </si>
  <si>
    <t>Alexander Gonzales</t>
  </si>
  <si>
    <t>Ashli Babbitt</t>
  </si>
  <si>
    <t>Tigard</t>
  </si>
  <si>
    <t>Jacob Ryan Macduff</t>
  </si>
  <si>
    <t>Benicio Vasquez</t>
  </si>
  <si>
    <t>3002;1987</t>
  </si>
  <si>
    <t>Chesaning</t>
  </si>
  <si>
    <t>John R. Neitling</t>
  </si>
  <si>
    <t>Robbinsdale</t>
  </si>
  <si>
    <t>Brian Andren</t>
  </si>
  <si>
    <t>Gaithersburg</t>
  </si>
  <si>
    <t>Kwamena Ocran</t>
  </si>
  <si>
    <t>Charles Edward Williams</t>
  </si>
  <si>
    <t>Betty Francois</t>
  </si>
  <si>
    <t>Matthew Oxendine</t>
  </si>
  <si>
    <t>Evanston</t>
  </si>
  <si>
    <t>Jason Nightengale</t>
  </si>
  <si>
    <t>Paul Bolden</t>
  </si>
  <si>
    <t>Patrick Lynn Warren Sr.</t>
  </si>
  <si>
    <t>Brian Williams</t>
  </si>
  <si>
    <t>Goochland County</t>
  </si>
  <si>
    <t>Xzavier D. Hill</t>
  </si>
  <si>
    <t>Altadena</t>
  </si>
  <si>
    <t>Allen Mirzayan</t>
  </si>
  <si>
    <t>Munster</t>
  </si>
  <si>
    <t>Mark Bivins</t>
  </si>
  <si>
    <t>North Topeka</t>
  </si>
  <si>
    <t>Joseph W. Howell</t>
  </si>
  <si>
    <t>Warrenville</t>
  </si>
  <si>
    <t>Daryl Dye</t>
  </si>
  <si>
    <t>Liberty Township</t>
  </si>
  <si>
    <t>Junius Thomas</t>
  </si>
  <si>
    <t>Ty Spencer Walvatne-Donahey</t>
  </si>
  <si>
    <t>Montegut</t>
  </si>
  <si>
    <t>Gary Rodriguez Jr.</t>
  </si>
  <si>
    <t>Antonio Carbajal</t>
  </si>
  <si>
    <t>Lymond Moses</t>
  </si>
  <si>
    <t>Joshua Van Machado</t>
  </si>
  <si>
    <t>Jeffrey D. Kite</t>
  </si>
  <si>
    <t>Cherokee County</t>
  </si>
  <si>
    <t>Justin Pegues</t>
  </si>
  <si>
    <t>Jean Paul Stanley</t>
  </si>
  <si>
    <t>Reginald Johnson</t>
  </si>
  <si>
    <t>1161;1963</t>
  </si>
  <si>
    <t>Kershawn Geyger</t>
  </si>
  <si>
    <t>Prescott Valley</t>
  </si>
  <si>
    <t>Daniel Young</t>
  </si>
  <si>
    <t>Zonterious Johnson</t>
  </si>
  <si>
    <t>Daniel Canales Jr.</t>
  </si>
  <si>
    <t>Robert Stephen Calderon</t>
  </si>
  <si>
    <t>Christopher Harris</t>
  </si>
  <si>
    <t>St. Clair County</t>
  </si>
  <si>
    <t>Kevin Darion Wells</t>
  </si>
  <si>
    <t>Christopher Austin Dockery</t>
  </si>
  <si>
    <t>Robert Laudell Bull</t>
  </si>
  <si>
    <t>Frank Gonzales</t>
  </si>
  <si>
    <t>Eusi Malik Kater Jr.</t>
  </si>
  <si>
    <t>Bradley Alexander Lewis</t>
  </si>
  <si>
    <t>College Station</t>
  </si>
  <si>
    <t>Ryan D. Stallings</t>
  </si>
  <si>
    <t>David Tovar Jr.</t>
  </si>
  <si>
    <t>Caneyville</t>
  </si>
  <si>
    <t>Brian Abbott</t>
  </si>
  <si>
    <t>Homosassa</t>
  </si>
  <si>
    <t>Steven Verdone</t>
  </si>
  <si>
    <t>Caleb McCree</t>
  </si>
  <si>
    <t>797;3013</t>
  </si>
  <si>
    <t>Tyree Kajuan Rogers</t>
  </si>
  <si>
    <t>Juan Eric Ostbye</t>
  </si>
  <si>
    <t>Mark Meza</t>
  </si>
  <si>
    <t>Homeland</t>
  </si>
  <si>
    <t>Harmony Wolfgram</t>
  </si>
  <si>
    <t>Edward Bittner</t>
  </si>
  <si>
    <t>Felix Santos</t>
  </si>
  <si>
    <t>Erick Mejia</t>
  </si>
  <si>
    <t>Randy Miller</t>
  </si>
  <si>
    <t>Javiar Magdaleno</t>
  </si>
  <si>
    <t>Baylor County</t>
  </si>
  <si>
    <t>Chase Coats</t>
  </si>
  <si>
    <t>Paradise Valley</t>
  </si>
  <si>
    <t>Kenneth Michael Dallas</t>
  </si>
  <si>
    <t>944;3015</t>
  </si>
  <si>
    <t>Dixon</t>
  </si>
  <si>
    <t>Karl Walker</t>
  </si>
  <si>
    <t>Ezekiel Meza</t>
  </si>
  <si>
    <t>Franklin Gray</t>
  </si>
  <si>
    <t>Keith Scales</t>
  </si>
  <si>
    <t>Andrew Scott Kislek</t>
  </si>
  <si>
    <t>Caroline County</t>
  </si>
  <si>
    <t>Richard F. Thomas</t>
  </si>
  <si>
    <t>Kevin Hayes</t>
  </si>
  <si>
    <t>3018;2399</t>
  </si>
  <si>
    <t>East Peoria</t>
  </si>
  <si>
    <t>Joshua Crites</t>
  </si>
  <si>
    <t>Anthony Andrew Renuart</t>
  </si>
  <si>
    <t>Kewaskum</t>
  </si>
  <si>
    <t>Nicholas Pingel</t>
  </si>
  <si>
    <t>Tracy Hope Walter-Hensley</t>
  </si>
  <si>
    <t>Demming</t>
  </si>
  <si>
    <t>Gilbert Valencia</t>
  </si>
  <si>
    <t>952;1372</t>
  </si>
  <si>
    <t>Omar Felix Cueva</t>
  </si>
  <si>
    <t>81;2613;1414</t>
  </si>
  <si>
    <t>Alta Sierra</t>
  </si>
  <si>
    <t>Ariella Sage Eloise Crawford</t>
  </si>
  <si>
    <t>Tilford Barton</t>
  </si>
  <si>
    <t>Treyh Webster</t>
  </si>
  <si>
    <t>Dontae Green</t>
  </si>
  <si>
    <t>Josue Drumond-Cruz</t>
  </si>
  <si>
    <t>Jenoah Donald</t>
  </si>
  <si>
    <t>Andrew Hogan</t>
  </si>
  <si>
    <t>Martinsville</t>
  </si>
  <si>
    <t>Christopher Hagans</t>
  </si>
  <si>
    <t>Pine Hills</t>
  </si>
  <si>
    <t>Phillip Francis</t>
  </si>
  <si>
    <t>Anthony Loia</t>
  </si>
  <si>
    <t>Laytonsville</t>
  </si>
  <si>
    <t>Kevin Costlow</t>
  </si>
  <si>
    <t>Dennis Denham</t>
  </si>
  <si>
    <t>Dino Morales</t>
  </si>
  <si>
    <t>Keenan Sailer</t>
  </si>
  <si>
    <t>Anthony Greco</t>
  </si>
  <si>
    <t>Brooke Leann Blair</t>
  </si>
  <si>
    <t>Lacy Lakeview</t>
  </si>
  <si>
    <t>Dustin Demaurean Powell</t>
  </si>
  <si>
    <t>Brian Gregory Scott</t>
  </si>
  <si>
    <t>Joseph Johnson</t>
  </si>
  <si>
    <t>Clay Tatum</t>
  </si>
  <si>
    <t>Shae Estelle Jones</t>
  </si>
  <si>
    <t>Gregory Taylor</t>
  </si>
  <si>
    <t>Pennsburg</t>
  </si>
  <si>
    <t>Trey Bartholomew</t>
  </si>
  <si>
    <t>Jordan Walton</t>
  </si>
  <si>
    <t>Cortez Lee Bogan</t>
  </si>
  <si>
    <t>Clemson</t>
  </si>
  <si>
    <t>Gregory Chandler Metz</t>
  </si>
  <si>
    <t>Jonathan Turner</t>
  </si>
  <si>
    <t>Edwin Adan Velasquez</t>
  </si>
  <si>
    <t>Williamsport</t>
  </si>
  <si>
    <t>Clifford E. Wilbur Jr.</t>
  </si>
  <si>
    <t>Hot Spring</t>
  </si>
  <si>
    <t>Jacob Aaron Thomas</t>
  </si>
  <si>
    <t>Waterville</t>
  </si>
  <si>
    <t>Eric J. Porter</t>
  </si>
  <si>
    <t>Brian D. Ellis</t>
  </si>
  <si>
    <t>Coral Gables</t>
  </si>
  <si>
    <t>Daverion Kinard</t>
  </si>
  <si>
    <t>De'Aire Gray</t>
  </si>
  <si>
    <t>Adam Bruce Connors</t>
  </si>
  <si>
    <t>Bingham County</t>
  </si>
  <si>
    <t>Bruce Diehl</t>
  </si>
  <si>
    <t>100;3031</t>
  </si>
  <si>
    <t>Taos Pueblo</t>
  </si>
  <si>
    <t>Antonio "Tai" Trujillo</t>
  </si>
  <si>
    <t>clip</t>
  </si>
  <si>
    <t>Troy Alton Allen</t>
  </si>
  <si>
    <t>Francisco Eduardo Flores</t>
  </si>
  <si>
    <t>Indian Wells</t>
  </si>
  <si>
    <t>Royce Robertson</t>
  </si>
  <si>
    <t>Derek J. Hayden</t>
  </si>
  <si>
    <t>Juan Carlos Pena-Noda</t>
  </si>
  <si>
    <t>James Edward Coe</t>
  </si>
  <si>
    <t>Greer</t>
  </si>
  <si>
    <t>William Clayton Blackwell</t>
  </si>
  <si>
    <t>Timothy Daniel Statham</t>
  </si>
  <si>
    <t>Mount Hermon</t>
  </si>
  <si>
    <t>Dustin A. Crain</t>
  </si>
  <si>
    <t>Chillicothe</t>
  </si>
  <si>
    <t>Timothy D. Frandson</t>
  </si>
  <si>
    <t>Catasauqua</t>
  </si>
  <si>
    <t>Ryan Shirey</t>
  </si>
  <si>
    <t>Chad Curtis Loynachan</t>
  </si>
  <si>
    <t>Costa Mesa</t>
  </si>
  <si>
    <t>Villa Hills</t>
  </si>
  <si>
    <t>Randall Lockaby</t>
  </si>
  <si>
    <t>Claude Trivino</t>
  </si>
  <si>
    <t>Hailey R. Stainbrook</t>
  </si>
  <si>
    <t>2738;947;3039</t>
  </si>
  <si>
    <t>Christian W. Alexander</t>
  </si>
  <si>
    <t>2738;3039</t>
  </si>
  <si>
    <t>Arnell States</t>
  </si>
  <si>
    <t>Braham</t>
  </si>
  <si>
    <t>Isanti</t>
  </si>
  <si>
    <t>Dominic Lucas Koch</t>
  </si>
  <si>
    <t>Daniel Newton Neal</t>
  </si>
  <si>
    <t>Edmore</t>
  </si>
  <si>
    <t>Andrew Allen Courser</t>
  </si>
  <si>
    <t>McDowell County</t>
  </si>
  <si>
    <t>Carlton James Adams</t>
  </si>
  <si>
    <t>Eagle Point</t>
  </si>
  <si>
    <t>Dale Amstutz-Dunn</t>
  </si>
  <si>
    <t>St. Michaels</t>
  </si>
  <si>
    <t>Alonte Murphy</t>
  </si>
  <si>
    <t>3059;3060</t>
  </si>
  <si>
    <t>Vici</t>
  </si>
  <si>
    <t>Michael Richard Stambaugh</t>
  </si>
  <si>
    <t>Benjamin Tyson</t>
  </si>
  <si>
    <t>Adam John Lundt</t>
  </si>
  <si>
    <t>Donald Francis Hairston</t>
  </si>
  <si>
    <t>New Wilmington</t>
  </si>
  <si>
    <t>Juan Carter Hernandez</t>
  </si>
  <si>
    <t>19;2140</t>
  </si>
  <si>
    <t>Duluth</t>
  </si>
  <si>
    <t>David Joseph Wayne Conwell</t>
  </si>
  <si>
    <t>2376;2974</t>
  </si>
  <si>
    <t>Maggie A. Dickerson</t>
  </si>
  <si>
    <t>Walker County</t>
  </si>
  <si>
    <t>Frederick Earl Height II</t>
  </si>
  <si>
    <t>Kalispell</t>
  </si>
  <si>
    <t>Isaiah Strong</t>
  </si>
  <si>
    <t>Stanley</t>
  </si>
  <si>
    <t>Dakota G. Richards</t>
  </si>
  <si>
    <t>Thomas Mack</t>
  </si>
  <si>
    <t>Dora</t>
  </si>
  <si>
    <t>Roger Dale Gibson</t>
  </si>
  <si>
    <t>Wadena County</t>
  </si>
  <si>
    <t>Shannon Savela</t>
  </si>
  <si>
    <t>3046;3047</t>
  </si>
  <si>
    <t>David Savela</t>
  </si>
  <si>
    <t>Clay County</t>
  </si>
  <si>
    <t>Rudy Duvivier</t>
  </si>
  <si>
    <t>Morgan County</t>
  </si>
  <si>
    <t>Jerry Roseberry</t>
  </si>
  <si>
    <t>Fred Bowman Trundle</t>
  </si>
  <si>
    <t>Farrah Rauch</t>
  </si>
  <si>
    <t>Adam Cunningham</t>
  </si>
  <si>
    <t>Chandra Moore</t>
  </si>
  <si>
    <t>Dwight Brown</t>
  </si>
  <si>
    <t>Jonathan Levi Allen</t>
  </si>
  <si>
    <t>Jamesville</t>
  </si>
  <si>
    <t>Judson Albahm</t>
  </si>
  <si>
    <t>3056;3057;1234</t>
  </si>
  <si>
    <t>Andrew Teague</t>
  </si>
  <si>
    <t>90;2183</t>
  </si>
  <si>
    <t>Justin Lynn</t>
  </si>
  <si>
    <t>Jessie Peter</t>
  </si>
  <si>
    <t>3058;775</t>
  </si>
  <si>
    <t>Howayne Gayle</t>
  </si>
  <si>
    <t>Sparkman</t>
  </si>
  <si>
    <t>Joel R. Weldon</t>
  </si>
  <si>
    <t>David William Kahler</t>
  </si>
  <si>
    <t>Reedsport</t>
  </si>
  <si>
    <t>David Robert Ruozi Jr.</t>
  </si>
  <si>
    <t>Minneola</t>
  </si>
  <si>
    <t>Jim Wright</t>
  </si>
  <si>
    <t>3065;3066;3067;3063</t>
  </si>
  <si>
    <t>Tyshon Jones</t>
  </si>
  <si>
    <t>Red River Parish</t>
  </si>
  <si>
    <t>Michael Laduca</t>
  </si>
  <si>
    <t>1826;3068</t>
  </si>
  <si>
    <t>Bartholomew County</t>
  </si>
  <si>
    <t>Martin Louis Douglas Jr.</t>
  </si>
  <si>
    <t>Christopher J. Lefande</t>
  </si>
  <si>
    <t>Tyrell Wilson</t>
  </si>
  <si>
    <t>Nika Nicole Holbert</t>
  </si>
  <si>
    <t>Raymond Whitfield Tarbox II</t>
  </si>
  <si>
    <t>Benjamin P. Cotton</t>
  </si>
  <si>
    <t>1124;670</t>
  </si>
  <si>
    <t>Kimberling City</t>
  </si>
  <si>
    <t>Timothy Jonas Johnson</t>
  </si>
  <si>
    <t>Dustin Roy Black</t>
  </si>
  <si>
    <t>489;3069</t>
  </si>
  <si>
    <t>Douglas William Stroble</t>
  </si>
  <si>
    <t>2277;775</t>
  </si>
  <si>
    <t>Reidsville</t>
  </si>
  <si>
    <t>Kelly Shannon Bowen</t>
  </si>
  <si>
    <t>1038;2801;1626;3070;3071</t>
  </si>
  <si>
    <t>Christopher Ruffin</t>
  </si>
  <si>
    <t>McLaughlin</t>
  </si>
  <si>
    <t>Ryan White Mountain-Soft</t>
  </si>
  <si>
    <t>David Ordaz Jr.</t>
  </si>
  <si>
    <t>Angel B. Degollado</t>
  </si>
  <si>
    <t>Muhlenberg Township</t>
  </si>
  <si>
    <t>Stephen James Hughes</t>
  </si>
  <si>
    <t>Jorge Armando Cerda</t>
  </si>
  <si>
    <t>Caleb Smith</t>
  </si>
  <si>
    <t>Devils Lake</t>
  </si>
  <si>
    <t>David Suarez</t>
  </si>
  <si>
    <t>Wylie</t>
  </si>
  <si>
    <t>Shawn Myers</t>
  </si>
  <si>
    <t>Cypress</t>
  </si>
  <si>
    <t>Matthew Hurlock</t>
  </si>
  <si>
    <t>Daryl L. Jordan</t>
  </si>
  <si>
    <t>Leonard John Popa</t>
  </si>
  <si>
    <t>Juan Jimenez-Salas</t>
  </si>
  <si>
    <t>Mykel Dexter Jenkins</t>
  </si>
  <si>
    <t>Odenville</t>
  </si>
  <si>
    <t>Gerald Wayne Marlin Jr.</t>
  </si>
  <si>
    <t>Shawn Michael Evanuk</t>
  </si>
  <si>
    <t>James Zambrotto</t>
  </si>
  <si>
    <t>Eduardo Parra</t>
  </si>
  <si>
    <t>Clear Creek County</t>
  </si>
  <si>
    <t>Chaves County</t>
  </si>
  <si>
    <t>Sergio Gutierrez Chairez</t>
  </si>
  <si>
    <t>Edward Kayer</t>
  </si>
  <si>
    <t>Fruithurst</t>
  </si>
  <si>
    <t>Irvin Silas Myers</t>
  </si>
  <si>
    <t>David Hill</t>
  </si>
  <si>
    <t>Christopher Eric Cook</t>
  </si>
  <si>
    <t>Frankie Jennings</t>
  </si>
  <si>
    <t>Joshua James Gloria</t>
  </si>
  <si>
    <t>Tony Smith</t>
  </si>
  <si>
    <t>Aaron Pierre Thomas</t>
  </si>
  <si>
    <t>Port Salerno</t>
  </si>
  <si>
    <t>Peter Joseph Wayne</t>
  </si>
  <si>
    <t>King George County</t>
  </si>
  <si>
    <t>Charles C. White III</t>
  </si>
  <si>
    <t>Travon Chadwell</t>
  </si>
  <si>
    <t>Seaford</t>
  </si>
  <si>
    <t>Kelly E. Rooks</t>
  </si>
  <si>
    <t>Mount Pleasant</t>
  </si>
  <si>
    <t>Calumet City</t>
  </si>
  <si>
    <t>Alvin Burrage</t>
  </si>
  <si>
    <t>Malcolm Del'Von Johnson</t>
  </si>
  <si>
    <t>Daniel Nolan</t>
  </si>
  <si>
    <t>Donovon W. Lynch</t>
  </si>
  <si>
    <t>Weld County</t>
  </si>
  <si>
    <t>Steven Michael Kielian</t>
  </si>
  <si>
    <t>Eric Leach</t>
  </si>
  <si>
    <t>John Pena Montez</t>
  </si>
  <si>
    <t>Russell Lindemeyer</t>
  </si>
  <si>
    <t>Krys Brandon Ruiz</t>
  </si>
  <si>
    <t>Matthew Blaylock</t>
  </si>
  <si>
    <t>Adam Toledo</t>
  </si>
  <si>
    <t>Robert Lee Canchola</t>
  </si>
  <si>
    <t>Mason County</t>
  </si>
  <si>
    <t>Terry Darnell Jackson</t>
  </si>
  <si>
    <t>Lithia Springs</t>
  </si>
  <si>
    <t>Shelby Jean Berkheimer</t>
  </si>
  <si>
    <t>Michael Leon Hughes</t>
  </si>
  <si>
    <t>Jonathen B. Kohler</t>
  </si>
  <si>
    <t>Willie Roy Allen</t>
  </si>
  <si>
    <t>Jeffrey Ely</t>
  </si>
  <si>
    <t>Aaron C. Pouche</t>
  </si>
  <si>
    <t>Ivan Cuevas</t>
  </si>
  <si>
    <t>Anthony Alvarez</t>
  </si>
  <si>
    <t>Lance Montgomery Powell</t>
  </si>
  <si>
    <t>Steven Ross Glass</t>
  </si>
  <si>
    <t>James Iler</t>
  </si>
  <si>
    <t>DeShawn Tatum</t>
  </si>
  <si>
    <t>Stephen Patrick Moseley</t>
  </si>
  <si>
    <t>Hurdle Mills</t>
  </si>
  <si>
    <t>Natzeryt Viertel</t>
  </si>
  <si>
    <t>Noah Green</t>
  </si>
  <si>
    <t>Douglas County</t>
  </si>
  <si>
    <t>Samuel Yeager</t>
  </si>
  <si>
    <t>Juan Carlos Estrada</t>
  </si>
  <si>
    <t>Jose Arenas</t>
  </si>
  <si>
    <t>Corvallis</t>
  </si>
  <si>
    <t>Jeffrey W. Appelt</t>
  </si>
  <si>
    <t>Gabriel Casso</t>
  </si>
  <si>
    <t>Desmon Montez Ray Jr.</t>
  </si>
  <si>
    <t>Silas Zacharia Lambert</t>
  </si>
  <si>
    <t>Iremamber Sykap</t>
  </si>
  <si>
    <t>Buena Vista</t>
  </si>
  <si>
    <t>Roy K. Jackel Jr.</t>
  </si>
  <si>
    <t>Oneonta</t>
  </si>
  <si>
    <t>Tyler R. Green</t>
  </si>
  <si>
    <t>Stephanie Voikin</t>
  </si>
  <si>
    <t>Devin Wyteagle Kuykendall</t>
  </si>
  <si>
    <t>James Alexander</t>
  </si>
  <si>
    <t>Roger Cornelius Allen</t>
  </si>
  <si>
    <t>Whitewater</t>
  </si>
  <si>
    <t>Gabriel Munoz Jr.</t>
  </si>
  <si>
    <t>Bethel Township</t>
  </si>
  <si>
    <t>Douglas C. Barton</t>
  </si>
  <si>
    <t>DeShund Tanner</t>
  </si>
  <si>
    <t>Hotchkiss</t>
  </si>
  <si>
    <t>Paige Pierce Schmidt</t>
  </si>
  <si>
    <t>Lena</t>
  </si>
  <si>
    <t>David William Determan</t>
  </si>
  <si>
    <t>Joshua Alexander Mitchell</t>
  </si>
  <si>
    <t>Faustin Guetigo</t>
  </si>
  <si>
    <t>Joshua Michael Johnson</t>
  </si>
  <si>
    <t>Daunte Wright</t>
  </si>
  <si>
    <t>Crystal Jean Alcozer</t>
  </si>
  <si>
    <t>Pier Alexander Shelton</t>
  </si>
  <si>
    <t>Anthony J. Thompson Jr.</t>
  </si>
  <si>
    <t>Miles Jackson</t>
  </si>
  <si>
    <t>Matthew Zadok Williams</t>
  </si>
  <si>
    <t>Leonardtown</t>
  </si>
  <si>
    <t>Peyton Ham</t>
  </si>
  <si>
    <t>Thomas Andrew Bunde</t>
  </si>
  <si>
    <t>Saltlick Township</t>
  </si>
  <si>
    <t>Keith Robert Tafoya</t>
  </si>
  <si>
    <t>Christopher Templo Marquez</t>
  </si>
  <si>
    <t>Mars Hill</t>
  </si>
  <si>
    <t>Jacob Dustin Isaac Wood</t>
  </si>
  <si>
    <t>Marcelo Garcia</t>
  </si>
  <si>
    <t>Lindani Myeni</t>
  </si>
  <si>
    <t>North Lauderdale</t>
  </si>
  <si>
    <t>Jeffrey Guy Sacks</t>
  </si>
  <si>
    <t>Victor Ivan Barron</t>
  </si>
  <si>
    <t>Roderick Marcell Inge</t>
  </si>
  <si>
    <t>Innes Lee Jr.</t>
  </si>
  <si>
    <t>Sammie Joe Barbosa</t>
  </si>
  <si>
    <t>Alex Anthony Garcia</t>
  </si>
  <si>
    <t>Robert Douglas Delgado</t>
  </si>
  <si>
    <t>Ventana Ranch</t>
  </si>
  <si>
    <t>Juan James Cordova</t>
  </si>
  <si>
    <t>Larry Jenkins</t>
  </si>
  <si>
    <t>Smokey Lynn Crockett</t>
  </si>
  <si>
    <t>3096;3097;2380;593</t>
  </si>
  <si>
    <t>Bradley Michael Rose</t>
  </si>
  <si>
    <t>Matthew Harry</t>
  </si>
  <si>
    <t>Bradley Michael Olsen</t>
  </si>
  <si>
    <t>Ryan Williams</t>
  </si>
  <si>
    <t>Dothan</t>
  </si>
  <si>
    <t>Doward Sylleen Baker</t>
  </si>
  <si>
    <t>Edgar Luis Tirado</t>
  </si>
  <si>
    <t>Aransas Pass</t>
  </si>
  <si>
    <t>Antonio Cantu</t>
  </si>
  <si>
    <t>El Paso County</t>
  </si>
  <si>
    <t>Robert Paul Garcia</t>
  </si>
  <si>
    <t>Ma‚ÄôKhia Bryant</t>
  </si>
  <si>
    <t>Brian Deleon</t>
  </si>
  <si>
    <t>Terry Wayne Bishop</t>
  </si>
  <si>
    <t>Steven John Olson</t>
  </si>
  <si>
    <t>Elizabeth City</t>
  </si>
  <si>
    <t>Andrew Brown Jr.</t>
  </si>
  <si>
    <t>Phet Gouvonvong Jr.</t>
  </si>
  <si>
    <t>Richard Quintana</t>
  </si>
  <si>
    <t>Edward Robbesom</t>
  </si>
  <si>
    <t>Tory Casey</t>
  </si>
  <si>
    <t>Michael Lee McClure</t>
  </si>
  <si>
    <t>Webbers Falls</t>
  </si>
  <si>
    <t>Benjamin Ridley</t>
  </si>
  <si>
    <t>Marvin Veiga</t>
  </si>
  <si>
    <t>Richard Solitro</t>
  </si>
  <si>
    <t>Dalton James Gerrit Kooiman</t>
  </si>
  <si>
    <t>Carlos Lopez-Melendez</t>
  </si>
  <si>
    <t>Reading Township</t>
  </si>
  <si>
    <t>Oscar Herrera</t>
  </si>
  <si>
    <t>Joe Earl Robideau</t>
  </si>
  <si>
    <t>Hanad A. Abdiaziz</t>
  </si>
  <si>
    <t>Terrance Maurice Parker</t>
  </si>
  <si>
    <t>Canon City</t>
  </si>
  <si>
    <t>Dalton Buckholz</t>
  </si>
  <si>
    <t>Jacob Alexander Griffin</t>
  </si>
  <si>
    <t>Alexander Thor Tuzinski</t>
  </si>
  <si>
    <t>Bruce K. Pofahl</t>
  </si>
  <si>
    <t>Anthony D. Williams</t>
  </si>
  <si>
    <t>Mariano Villegas</t>
  </si>
  <si>
    <t>Langley</t>
  </si>
  <si>
    <t>Roy Gordon Cole</t>
  </si>
  <si>
    <t>Camden County</t>
  </si>
  <si>
    <t>Latoya Denise James</t>
  </si>
  <si>
    <t>Ashton Pinke</t>
  </si>
  <si>
    <t>William Thomas Holt Jr.</t>
  </si>
  <si>
    <t>San Andreas</t>
  </si>
  <si>
    <t>Mark Aitulagi Lavea</t>
  </si>
  <si>
    <t>Thomas Joseph Roeber</t>
  </si>
  <si>
    <t>Rutledge</t>
  </si>
  <si>
    <t>Robbie Leigh Hodge</t>
  </si>
  <si>
    <t>3099;3100</t>
  </si>
  <si>
    <t>Adonis Traughber</t>
  </si>
  <si>
    <t>Daniel Hobbs</t>
  </si>
  <si>
    <t>Felix Jerry Marquez</t>
  </si>
  <si>
    <t>Everton Brown</t>
  </si>
  <si>
    <t>Jeffrey Mark Murray</t>
  </si>
  <si>
    <t>Leicester</t>
  </si>
  <si>
    <t>Zachary Richardson</t>
  </si>
  <si>
    <t>Maxwell Jerome Davis</t>
  </si>
  <si>
    <t>Kalon J. Horton</t>
  </si>
  <si>
    <t>Christian Castro</t>
  </si>
  <si>
    <t>Lance Lowe</t>
  </si>
  <si>
    <t>Alvarado</t>
  </si>
  <si>
    <t>Adrian Murillo</t>
  </si>
  <si>
    <t>Samuel Roberto Pleasant Sr.</t>
  </si>
  <si>
    <t>Aaron Schneider</t>
  </si>
  <si>
    <t>Mark Gaskill</t>
  </si>
  <si>
    <t>Ty Quinton Stilwell</t>
  </si>
  <si>
    <t>Grottoes</t>
  </si>
  <si>
    <t>Jeffrey J. Bruce</t>
  </si>
  <si>
    <t>Monolito Ford</t>
  </si>
  <si>
    <t>Silvestre Vargas Estrada</t>
  </si>
  <si>
    <t>Brian Timothy Dunne</t>
  </si>
  <si>
    <t>Timothy Fleming</t>
  </si>
  <si>
    <t>Deven Telford</t>
  </si>
  <si>
    <t>Lantz Stephenson Jr.</t>
  </si>
  <si>
    <t>Xavier Albert Joseph Kilby</t>
  </si>
  <si>
    <t>Garrett Sheppard</t>
  </si>
  <si>
    <t>Tyrone Penny</t>
  </si>
  <si>
    <t>Gary Moncrief</t>
  </si>
  <si>
    <t>Rogue River</t>
  </si>
  <si>
    <t>Xander Mann</t>
  </si>
  <si>
    <t>Caleb Jereme Grisenti</t>
  </si>
  <si>
    <t>Blount County</t>
  </si>
  <si>
    <t>Timothy James Hogland</t>
  </si>
  <si>
    <t>Robert Nazmi Rouhman Jr.</t>
  </si>
  <si>
    <t>Raul Rosas-Zarsosa</t>
  </si>
  <si>
    <t>Darion M. Lafayette</t>
  </si>
  <si>
    <t>Brandon Scott Odell</t>
  </si>
  <si>
    <t>448;1902</t>
  </si>
  <si>
    <t>Patrick Watkins</t>
  </si>
  <si>
    <t>Manorville</t>
  </si>
  <si>
    <t>Jesse J. Bonsignore</t>
  </si>
  <si>
    <t>Kortnee Lashon Warren</t>
  </si>
  <si>
    <t>Zaekwon Malik Gullatte-Graves</t>
  </si>
  <si>
    <t>Churchland</t>
  </si>
  <si>
    <t>Adam Hartley</t>
  </si>
  <si>
    <t>Beaver Township</t>
  </si>
  <si>
    <t>Johnny Owen King</t>
  </si>
  <si>
    <t>Steve Newsome</t>
  </si>
  <si>
    <t>Juan Joseph Daniele Castellano</t>
  </si>
  <si>
    <t>Parkersburg</t>
  </si>
  <si>
    <t>Rufus James Ramsey III</t>
  </si>
  <si>
    <t>Roderick Devonne Merchant Jr.</t>
  </si>
  <si>
    <t>Red Bud</t>
  </si>
  <si>
    <t>Timothy J. Snyder</t>
  </si>
  <si>
    <t>Manuel Beltran Moreno</t>
  </si>
  <si>
    <t>544;266</t>
  </si>
  <si>
    <t>Williams Township</t>
  </si>
  <si>
    <t>Edward James Shadder</t>
  </si>
  <si>
    <t>Glen Ray Cockrum Jr.</t>
  </si>
  <si>
    <t>2992;3108</t>
  </si>
  <si>
    <t>Vedo Hall</t>
  </si>
  <si>
    <t>Haven A. Bailey</t>
  </si>
  <si>
    <t>Lenexa</t>
  </si>
  <si>
    <t>Darren Dejuan Chandler</t>
  </si>
  <si>
    <t>Holy Cross</t>
  </si>
  <si>
    <t>Devyn Walker</t>
  </si>
  <si>
    <t>James Grant Sears III</t>
  </si>
  <si>
    <t>San Tan Valley</t>
  </si>
  <si>
    <t>Efren Gomez</t>
  </si>
  <si>
    <t>Clarkville</t>
  </si>
  <si>
    <t>Andre Luiz Snyder</t>
  </si>
  <si>
    <t>Anthony Legens</t>
  </si>
  <si>
    <t>Arnold Frazier Hager Jr.</t>
  </si>
  <si>
    <t>17;2062</t>
  </si>
  <si>
    <t>Placentia</t>
  </si>
  <si>
    <t>Ryan Bernal</t>
  </si>
  <si>
    <t>Antlers</t>
  </si>
  <si>
    <t>Hank Miller</t>
  </si>
  <si>
    <t>Shannon Wright</t>
  </si>
  <si>
    <t>Joshua Lee Moore</t>
  </si>
  <si>
    <t>Demetrious Stanley</t>
  </si>
  <si>
    <t>Jemison</t>
  </si>
  <si>
    <t>Roger Dale Keller</t>
  </si>
  <si>
    <t>Roberto Zielinski</t>
  </si>
  <si>
    <t>Bilal Winston Shabazz</t>
  </si>
  <si>
    <t>Madison Parish</t>
  </si>
  <si>
    <t>Michael Jackson</t>
  </si>
  <si>
    <t>Jonathan Craig Thompson</t>
  </si>
  <si>
    <t>3173;3111</t>
  </si>
  <si>
    <t>Berwick</t>
  </si>
  <si>
    <t>Robert Lee-Roy Stanley Pearce</t>
  </si>
  <si>
    <t>1008;3172</t>
  </si>
  <si>
    <t>Ray City</t>
  </si>
  <si>
    <t>Donald Myers</t>
  </si>
  <si>
    <t>Sumrall</t>
  </si>
  <si>
    <t>Christopher Dyess</t>
  </si>
  <si>
    <t>Hot Springs</t>
  </si>
  <si>
    <t>Timothy Andrew Kemp Jr.</t>
  </si>
  <si>
    <t>Eugene Milo Matthews</t>
  </si>
  <si>
    <t>Cartwright</t>
  </si>
  <si>
    <t>Clayton Barbee</t>
  </si>
  <si>
    <t>Winston Boogie Smith Jr.</t>
  </si>
  <si>
    <t>Kolton Mitchell Chavez</t>
  </si>
  <si>
    <t>Raymond Edwards</t>
  </si>
  <si>
    <t>Timothy Flowers</t>
  </si>
  <si>
    <t>Overton County</t>
  </si>
  <si>
    <t>Jerry Wayne Henley</t>
  </si>
  <si>
    <t>Andrew Homen</t>
  </si>
  <si>
    <t>Colton Frederic Wagner</t>
  </si>
  <si>
    <t>Green Forest</t>
  </si>
  <si>
    <t>Maung Tway</t>
  </si>
  <si>
    <t>Stephen Neil Weigand</t>
  </si>
  <si>
    <t>Jeremiah Lee Wright</t>
  </si>
  <si>
    <t>Scottsbluff</t>
  </si>
  <si>
    <t>Daniel Jacob Ojeda</t>
  </si>
  <si>
    <t>Clay Shannon Willingham</t>
  </si>
  <si>
    <t>Antonio Diaz</t>
  </si>
  <si>
    <t>Bayonne</t>
  </si>
  <si>
    <t>Lee Waskiewicz</t>
  </si>
  <si>
    <t>Crystal Renee Guhr</t>
  </si>
  <si>
    <t>Kevin Christopher Caldwell</t>
  </si>
  <si>
    <t>Espanola</t>
  </si>
  <si>
    <t>Luis Nathan Leyba</t>
  </si>
  <si>
    <t>Terrell J. Gas</t>
  </si>
  <si>
    <t>Juan DeLaCruz Rodriguez Jr.</t>
  </si>
  <si>
    <t>Forest Hill</t>
  </si>
  <si>
    <t>Michael Lee Ross Jr.</t>
  </si>
  <si>
    <t>Gregory Hambric</t>
  </si>
  <si>
    <t>Rezek Yaqub Yahya</t>
  </si>
  <si>
    <t>Wilcox</t>
  </si>
  <si>
    <t>Josiah Li‚ÄôShon Byard</t>
  </si>
  <si>
    <t>Delaware Township</t>
  </si>
  <si>
    <t>William Michael Kradlak Jr.</t>
  </si>
  <si>
    <t>Wallkill</t>
  </si>
  <si>
    <t>Christopher VanKleeck</t>
  </si>
  <si>
    <t>Luis Rey Ruiz</t>
  </si>
  <si>
    <t>Ryan Yukiharu Santos</t>
  </si>
  <si>
    <t>Duane Manzanares Jr.</t>
  </si>
  <si>
    <t>Evin Kimberly Payne</t>
  </si>
  <si>
    <t>Anthony Hannon</t>
  </si>
  <si>
    <t>Jose Antonio Ruiz III</t>
  </si>
  <si>
    <t>Armondo Contreras</t>
  </si>
  <si>
    <t>Solomon Jamison</t>
  </si>
  <si>
    <t>Nathaniel Damien Raabe</t>
  </si>
  <si>
    <t>2954;267</t>
  </si>
  <si>
    <t>Wolcott</t>
  </si>
  <si>
    <t>Perry E. Boyd</t>
  </si>
  <si>
    <t>Holly Springs</t>
  </si>
  <si>
    <t>Ansy Dolce</t>
  </si>
  <si>
    <t>Amherst County</t>
  </si>
  <si>
    <t>Kendall Allen Jamerson</t>
  </si>
  <si>
    <t>Bessemer City</t>
  </si>
  <si>
    <t>Billy Barker</t>
  </si>
  <si>
    <t>Alford</t>
  </si>
  <si>
    <t>John Earle Barnes</t>
  </si>
  <si>
    <t>David Aaron King</t>
  </si>
  <si>
    <t>3148;3149</t>
  </si>
  <si>
    <t>Leonia</t>
  </si>
  <si>
    <t>Eureka County</t>
  </si>
  <si>
    <t>Zachery Isaiah Minissale</t>
  </si>
  <si>
    <t>3329;1420</t>
  </si>
  <si>
    <t>Daniel Ray</t>
  </si>
  <si>
    <t>Daniel Robert Buckingham</t>
  </si>
  <si>
    <t>Eric Scott Anderson</t>
  </si>
  <si>
    <t>Briana Sykes</t>
  </si>
  <si>
    <t>Lee County</t>
  </si>
  <si>
    <t>Jeff Melvin</t>
  </si>
  <si>
    <t>1067;860</t>
  </si>
  <si>
    <t>Dario Dominguez</t>
  </si>
  <si>
    <t>Graham County</t>
  </si>
  <si>
    <t>Mickey Ray Rice</t>
  </si>
  <si>
    <t>John Hurley</t>
  </si>
  <si>
    <t>Hunter Brittain</t>
  </si>
  <si>
    <t>Heath Township</t>
  </si>
  <si>
    <t>Virgil-Lee Taylor</t>
  </si>
  <si>
    <t>Murray</t>
  </si>
  <si>
    <t>Willie Salazar</t>
  </si>
  <si>
    <t>Luray</t>
  </si>
  <si>
    <t>De'Shon Hill</t>
  </si>
  <si>
    <t>De Soto</t>
  </si>
  <si>
    <t>Noah D. Sharp</t>
  </si>
  <si>
    <t>New Berlin</t>
  </si>
  <si>
    <t>Michael P. Wolski</t>
  </si>
  <si>
    <t>Alexander Matthew Collins</t>
  </si>
  <si>
    <t>Francisco Javier Lino-Gutierrez</t>
  </si>
  <si>
    <t>Walnut</t>
  </si>
  <si>
    <t>Robert Alan Blackburn</t>
  </si>
  <si>
    <t>Nathan Roybal</t>
  </si>
  <si>
    <t>Earl Fitzgerald Hunter</t>
  </si>
  <si>
    <t>395;3167</t>
  </si>
  <si>
    <t>Stockton Lake</t>
  </si>
  <si>
    <t>Gary Deering</t>
  </si>
  <si>
    <t>Michael Ray Townsend</t>
  </si>
  <si>
    <t>Yonatan Aguilera</t>
  </si>
  <si>
    <t>Iron River</t>
  </si>
  <si>
    <t>3160;3159</t>
  </si>
  <si>
    <t>Chad Necessary</t>
  </si>
  <si>
    <t>Ted Frank Tippy</t>
  </si>
  <si>
    <t>Steven Jesse Dylan Thompson</t>
  </si>
  <si>
    <t>3162;3163</t>
  </si>
  <si>
    <t>Abraham Torres Meza</t>
  </si>
  <si>
    <t>Whiteville</t>
  </si>
  <si>
    <t>William Dean Hewett</t>
  </si>
  <si>
    <t>McDonald</t>
  </si>
  <si>
    <t>Michael Anthony Frederick</t>
  </si>
  <si>
    <t>Dimitri Lanahan</t>
  </si>
  <si>
    <t>Dennis Delgado</t>
  </si>
  <si>
    <t>Lander</t>
  </si>
  <si>
    <t>David Leon Fann</t>
  </si>
  <si>
    <t>Albert Wayne Finnie Jr.</t>
  </si>
  <si>
    <t>Texarkana</t>
  </si>
  <si>
    <t>Don Crowson</t>
  </si>
  <si>
    <t>Winthrop</t>
  </si>
  <si>
    <t>Nathan Allan</t>
  </si>
  <si>
    <t>Stephen Winder</t>
  </si>
  <si>
    <t>Plainville</t>
  </si>
  <si>
    <t>Nicole Dechant</t>
  </si>
  <si>
    <t>Oscar Najera</t>
  </si>
  <si>
    <t>Tristen Xavier Trevino</t>
  </si>
  <si>
    <t>Robert Alire</t>
  </si>
  <si>
    <t>Soobleej Kaub Hawj Hawj</t>
  </si>
  <si>
    <t>Arleta</t>
  </si>
  <si>
    <t>Christopher Garcia</t>
  </si>
  <si>
    <t>Flour Bluff</t>
  </si>
  <si>
    <t>Philip Sanders</t>
  </si>
  <si>
    <t>Bayard</t>
  </si>
  <si>
    <t>Larry Hunt</t>
  </si>
  <si>
    <t>Calhoun County</t>
  </si>
  <si>
    <t>John Hayden Inabinet III</t>
  </si>
  <si>
    <t>Joseph Lee Humbles</t>
  </si>
  <si>
    <t>Jeremy Nelson</t>
  </si>
  <si>
    <t>Lisa A. Short</t>
  </si>
  <si>
    <t>Shannon Earl Smith</t>
  </si>
  <si>
    <t>Jesus Rodriquez</t>
  </si>
  <si>
    <t>Traphill</t>
  </si>
  <si>
    <t>Thomas Charlie Billings</t>
  </si>
  <si>
    <t>John Reuben Turbe Jr.</t>
  </si>
  <si>
    <t>Craig Locklear</t>
  </si>
  <si>
    <t>Olivia</t>
  </si>
  <si>
    <t>Ricardo Torres Jr.</t>
  </si>
  <si>
    <t>Gulia Dale III</t>
  </si>
  <si>
    <t>Ravenna Township</t>
  </si>
  <si>
    <t>Matthew J. Morse</t>
  </si>
  <si>
    <t>Eduardo Mendez Amezquita</t>
  </si>
  <si>
    <t>Carterville</t>
  </si>
  <si>
    <t>Joseph D. McGrath</t>
  </si>
  <si>
    <t>Steven Adam Calderon</t>
  </si>
  <si>
    <t>Jose Benitez-Vasquez</t>
  </si>
  <si>
    <t>Shelby Ray Hardin</t>
  </si>
  <si>
    <t>Jerry Allan Gunter</t>
  </si>
  <si>
    <t>Edward Daniel Santana</t>
  </si>
  <si>
    <t>Stanley Howard</t>
  </si>
  <si>
    <t>Shannon M. Wilcox</t>
  </si>
  <si>
    <t>Arcadia Castillo III</t>
  </si>
  <si>
    <t>Klevontaye White</t>
  </si>
  <si>
    <t>265;2054</t>
  </si>
  <si>
    <t>Doyline</t>
  </si>
  <si>
    <t>Mahlon Taylor</t>
  </si>
  <si>
    <t>Bennington Township</t>
  </si>
  <si>
    <t>Randy Lee Jenkins Jr.</t>
  </si>
  <si>
    <t>Jonathan Balchunas</t>
  </si>
  <si>
    <t>Shiprock</t>
  </si>
  <si>
    <t>Shawn Thomas</t>
  </si>
  <si>
    <t>Escambia County</t>
  </si>
  <si>
    <t>Johnny Ray Kirk</t>
  </si>
  <si>
    <t>Horizon City</t>
  </si>
  <si>
    <t>Jesse Joe Carranza</t>
  </si>
  <si>
    <t>Justin Powell</t>
  </si>
  <si>
    <t>149;3023</t>
  </si>
  <si>
    <t>David Salinas</t>
  </si>
  <si>
    <t>Marquez Floyd</t>
  </si>
  <si>
    <t>Craig Gerard Heinzen</t>
  </si>
  <si>
    <t>Hailey</t>
  </si>
  <si>
    <t>Dawn M. Simpson</t>
  </si>
  <si>
    <t>Ryan LeRoux</t>
  </si>
  <si>
    <t>Maurice Sentel Mincey</t>
  </si>
  <si>
    <t>Jeffrey Scott</t>
  </si>
  <si>
    <t>Quentin Bogard</t>
  </si>
  <si>
    <t>Malbis</t>
  </si>
  <si>
    <t>Clint Dearman</t>
  </si>
  <si>
    <t>Irvin Peterson</t>
  </si>
  <si>
    <t>Leslie Stephen Scarlett</t>
  </si>
  <si>
    <t>Cairo</t>
  </si>
  <si>
    <t>Jason Lee Fralick</t>
  </si>
  <si>
    <t>Michael Clifton</t>
  </si>
  <si>
    <t>Xavier Hutt</t>
  </si>
  <si>
    <t>Gerardo Martinez</t>
  </si>
  <si>
    <t>West Hanover Township</t>
  </si>
  <si>
    <t>Mitchell Shuller</t>
  </si>
  <si>
    <t>Miguel F. Hernandez-Rodriguez</t>
  </si>
  <si>
    <t>Gilberto Martinez-Nava</t>
  </si>
  <si>
    <t>Duncan</t>
  </si>
  <si>
    <t>Shawn Tillison</t>
  </si>
  <si>
    <t>Cullen Condon</t>
  </si>
  <si>
    <t>Carlos Rodriguez</t>
  </si>
  <si>
    <t>Jesus Salvador Valeta</t>
  </si>
  <si>
    <t>Forrest T. Moore</t>
  </si>
  <si>
    <t>Jose Manuel Ramirez Jr.</t>
  </si>
  <si>
    <t>Gobles</t>
  </si>
  <si>
    <t>Jacob Bender</t>
  </si>
  <si>
    <t>Hermenegildo Gonzalez Jr.</t>
  </si>
  <si>
    <t>Neida Guadalupe Tijerina</t>
  </si>
  <si>
    <t>Losardo Lucas</t>
  </si>
  <si>
    <t>Douglas Claiborne</t>
  </si>
  <si>
    <t>Alexis C. Wilson</t>
  </si>
  <si>
    <t>Robert P. Uhler</t>
  </si>
  <si>
    <t>Justin Roberts</t>
  </si>
  <si>
    <t>Nelsonville</t>
  </si>
  <si>
    <t>Michael Whitmer</t>
  </si>
  <si>
    <t>Wetumpka</t>
  </si>
  <si>
    <t>Jonathan Andrew Pears</t>
  </si>
  <si>
    <t>James Aaron Haynes</t>
  </si>
  <si>
    <t>Luis Fernando Flores</t>
  </si>
  <si>
    <t>3188;119</t>
  </si>
  <si>
    <t>Ruben Isaac Sanchez</t>
  </si>
  <si>
    <t>Keith Wayne Homrighausen</t>
  </si>
  <si>
    <t>Conshohocken</t>
  </si>
  <si>
    <t>Michael Tristian Paone</t>
  </si>
  <si>
    <t>Ent Wright</t>
  </si>
  <si>
    <t>Antonio D. King</t>
  </si>
  <si>
    <t>Austin William Lanz</t>
  </si>
  <si>
    <t>Mifflin Township</t>
  </si>
  <si>
    <t>Sean Rowe</t>
  </si>
  <si>
    <t>2432;3190</t>
  </si>
  <si>
    <t>Dylan Harmer</t>
  </si>
  <si>
    <t>Joseph John Howard</t>
  </si>
  <si>
    <t>Isaiah Thomas Hinds</t>
  </si>
  <si>
    <t>Putnamville</t>
  </si>
  <si>
    <t>Chad M. Fiscus</t>
  </si>
  <si>
    <t>Webb City</t>
  </si>
  <si>
    <t>Aler Ronald Escobar Velasquez</t>
  </si>
  <si>
    <t>Roger Lynch</t>
  </si>
  <si>
    <t>Cullman County</t>
  </si>
  <si>
    <t>Nathan Larry Parsons</t>
  </si>
  <si>
    <t>Matthew Tuan Tran</t>
  </si>
  <si>
    <t>Che Noe Zuniga Jr.</t>
  </si>
  <si>
    <t>Coeur d‚ÄôAlene</t>
  </si>
  <si>
    <t>Hayden McIlvain</t>
  </si>
  <si>
    <t>Marcus Martin</t>
  </si>
  <si>
    <t>Randal Boyd Burton</t>
  </si>
  <si>
    <t>Seguin</t>
  </si>
  <si>
    <t>Christopher Daniel Robinson Sr.</t>
  </si>
  <si>
    <t>Luis Manuel Garcia</t>
  </si>
  <si>
    <t>Johan Alexis Salaza</t>
  </si>
  <si>
    <t>Rocky Face</t>
  </si>
  <si>
    <t>Steven Ray Bailey</t>
  </si>
  <si>
    <t>Grantsboro</t>
  </si>
  <si>
    <t>Marvin Richard Hitchcock Jr.</t>
  </si>
  <si>
    <t>James Robert Wiesner</t>
  </si>
  <si>
    <t>Daniel Turney Crowley</t>
  </si>
  <si>
    <t>Juniata</t>
  </si>
  <si>
    <t>Brooks Hacker</t>
  </si>
  <si>
    <t>Elia Laeli</t>
  </si>
  <si>
    <t>Adrian Joel Sanchez</t>
  </si>
  <si>
    <t>William Guy Sellers</t>
  </si>
  <si>
    <t>Crosby</t>
  </si>
  <si>
    <t>Dexter Attaway</t>
  </si>
  <si>
    <t>Steven Dean Primm</t>
  </si>
  <si>
    <t>Saugus</t>
  </si>
  <si>
    <t>Stephanie Gerardi</t>
  </si>
  <si>
    <t>Galesburg</t>
  </si>
  <si>
    <t>Kyle Anthony Goidosik</t>
  </si>
  <si>
    <t>John A. Vogel</t>
  </si>
  <si>
    <t>Robert D. Bailey</t>
  </si>
  <si>
    <t>Katelyn L. Harris</t>
  </si>
  <si>
    <t>Eric Padilla</t>
  </si>
  <si>
    <t>Phillip John Walden</t>
  </si>
  <si>
    <t>Broderick Shelton Jr.</t>
  </si>
  <si>
    <t>Antonio Jackson</t>
  </si>
  <si>
    <t>Alexander Domina</t>
  </si>
  <si>
    <t>Destinee Thompson</t>
  </si>
  <si>
    <t>Pflugerville</t>
  </si>
  <si>
    <t>Ronald Zavaglia</t>
  </si>
  <si>
    <t>Kevin Eugene Norris</t>
  </si>
  <si>
    <t>Terrence Bey</t>
  </si>
  <si>
    <t>Devonte Dawayne Brown</t>
  </si>
  <si>
    <t>Ervin Olikong</t>
  </si>
  <si>
    <t>Snook</t>
  </si>
  <si>
    <t>James Matalice Smith</t>
  </si>
  <si>
    <t>3257;951</t>
  </si>
  <si>
    <t>Lucas Antonio Salas</t>
  </si>
  <si>
    <t>Selawik</t>
  </si>
  <si>
    <t>Douglas Brown Jr.</t>
  </si>
  <si>
    <t>George Michael Mireles</t>
  </si>
  <si>
    <t>Chanute</t>
  </si>
  <si>
    <t>Brandon Lee Schlichting</t>
  </si>
  <si>
    <t>Allenhurst</t>
  </si>
  <si>
    <t>Daryl Jay Carr</t>
  </si>
  <si>
    <t>Shannon Trevor McKinley</t>
  </si>
  <si>
    <t>Juan Luis Olvera-Preciado</t>
  </si>
  <si>
    <t>Tyran Lamb</t>
  </si>
  <si>
    <t>John Ebberts</t>
  </si>
  <si>
    <t>Trinidad Marry</t>
  </si>
  <si>
    <t>Paul Finn Rasmussen</t>
  </si>
  <si>
    <t>College Park</t>
  </si>
  <si>
    <t>Tory Brown</t>
  </si>
  <si>
    <t>Jamar Jayson Taylor</t>
  </si>
  <si>
    <t>Antwan Gilmore</t>
  </si>
  <si>
    <t>Jonathan Daniel Mansilla</t>
  </si>
  <si>
    <t>Grantsville</t>
  </si>
  <si>
    <t>Rodney Barton</t>
  </si>
  <si>
    <t>Kenneth Vessell</t>
  </si>
  <si>
    <t>Kevin Victor Johnson</t>
  </si>
  <si>
    <t>266;2046</t>
  </si>
  <si>
    <t>Samuel Kirk</t>
  </si>
  <si>
    <t>Zaqua Radle-Maxson</t>
  </si>
  <si>
    <t>3209;2277</t>
  </si>
  <si>
    <t>Vladislav Fomin</t>
  </si>
  <si>
    <t>Earl Lawhorn</t>
  </si>
  <si>
    <t>Christopher Corey Moore</t>
  </si>
  <si>
    <t>David G. Wandell</t>
  </si>
  <si>
    <t>Alexander Tadros</t>
  </si>
  <si>
    <t>Kakaako</t>
  </si>
  <si>
    <t>Brandon Michael Ventura</t>
  </si>
  <si>
    <t>Lonnel Cephas Jr.</t>
  </si>
  <si>
    <t>Sharon Hill</t>
  </si>
  <si>
    <t>Fanta Bility</t>
  </si>
  <si>
    <t>Ingmar Von Strandberg</t>
  </si>
  <si>
    <t>3259;1751</t>
  </si>
  <si>
    <t>Arkoma</t>
  </si>
  <si>
    <t>Falls Township</t>
  </si>
  <si>
    <t>Johnny Lee Perry II</t>
  </si>
  <si>
    <t>Grey Kennerly Bell</t>
  </si>
  <si>
    <t>Albert Perez</t>
  </si>
  <si>
    <t>Imran Ali Rasheed</t>
  </si>
  <si>
    <t>Pearlington</t>
  </si>
  <si>
    <t>Martin Luther Bowman III</t>
  </si>
  <si>
    <t>Coconut Creek</t>
  </si>
  <si>
    <t>Brittni Muldrew</t>
  </si>
  <si>
    <t>Normal</t>
  </si>
  <si>
    <t>Ronald Reiner</t>
  </si>
  <si>
    <t>Miami Shores</t>
  </si>
  <si>
    <t>Etianna Planellas</t>
  </si>
  <si>
    <t>West Melbourne</t>
  </si>
  <si>
    <t>Paris Wilder</t>
  </si>
  <si>
    <t>Martelle</t>
  </si>
  <si>
    <t>Jeremy Michael Berg</t>
  </si>
  <si>
    <t>3210;3211</t>
  </si>
  <si>
    <t>George David Watson</t>
  </si>
  <si>
    <t>Robert Nelson</t>
  </si>
  <si>
    <t>James Williams</t>
  </si>
  <si>
    <t>Peyton</t>
  </si>
  <si>
    <t>Connor Riley McDaniel</t>
  </si>
  <si>
    <t>Omar Hernandez</t>
  </si>
  <si>
    <t>Anne Schilly</t>
  </si>
  <si>
    <t>Christopher Derby</t>
  </si>
  <si>
    <t>Estevan Xavier Ramirez</t>
  </si>
  <si>
    <t>Buena Park</t>
  </si>
  <si>
    <t>Cedric Baxter</t>
  </si>
  <si>
    <t>Oak Creek</t>
  </si>
  <si>
    <t>David Marshall Jr.</t>
  </si>
  <si>
    <t>3216;3217</t>
  </si>
  <si>
    <t>Mark Edward Danley</t>
  </si>
  <si>
    <t>360;3218;3219</t>
  </si>
  <si>
    <t>Lisa Bernadette Garcia</t>
  </si>
  <si>
    <t>Drew Lucero</t>
  </si>
  <si>
    <t>Jose Angel Baca</t>
  </si>
  <si>
    <t>Spencer Allan Clayborn</t>
  </si>
  <si>
    <t>Robert Cruz Gutierrez</t>
  </si>
  <si>
    <t>Fredrick A. Thomas</t>
  </si>
  <si>
    <t>Moriarty</t>
  </si>
  <si>
    <t>Cimmeron Christy</t>
  </si>
  <si>
    <t>Derek Pearson</t>
  </si>
  <si>
    <t>Old Fields</t>
  </si>
  <si>
    <t>Christopher C. Zenittini</t>
  </si>
  <si>
    <t>Josue Arias</t>
  </si>
  <si>
    <t>Anthony Cravo</t>
  </si>
  <si>
    <t>Craig Allen Knutson</t>
  </si>
  <si>
    <t>Richard Woods</t>
  </si>
  <si>
    <t>David Lopez</t>
  </si>
  <si>
    <t>Humboldt County</t>
  </si>
  <si>
    <t>Charles David Chivrell</t>
  </si>
  <si>
    <t>Diggins</t>
  </si>
  <si>
    <t>David Ray Williams</t>
  </si>
  <si>
    <t>Cedric Williams</t>
  </si>
  <si>
    <t>Joseph Anthony Manhard</t>
  </si>
  <si>
    <t>Jesse B. Lees</t>
  </si>
  <si>
    <t>Desmond D. Lewis</t>
  </si>
  <si>
    <t>Tristan Vereen</t>
  </si>
  <si>
    <t>Thompson</t>
  </si>
  <si>
    <t>Rodolfo Gonzales</t>
  </si>
  <si>
    <t>Tedman Werito</t>
  </si>
  <si>
    <t>Robert Parks</t>
  </si>
  <si>
    <t>Michael Jonathan Cortez</t>
  </si>
  <si>
    <t>Mantua Township</t>
  </si>
  <si>
    <t>Charles Frederick Sharp III</t>
  </si>
  <si>
    <t>Christopher George</t>
  </si>
  <si>
    <t>Kenzie Keyes</t>
  </si>
  <si>
    <t>Cody L. Harrison</t>
  </si>
  <si>
    <t>Yazoo City</t>
  </si>
  <si>
    <t>Timothy Grayson</t>
  </si>
  <si>
    <t>Gabriel Michael Varela</t>
  </si>
  <si>
    <t>Katrina Simpson</t>
  </si>
  <si>
    <t>Jonathan Carroll</t>
  </si>
  <si>
    <t>Joseph Matthew Wilbanks</t>
  </si>
  <si>
    <t>Shaine Marie Selph</t>
  </si>
  <si>
    <t>Gallatin County</t>
  </si>
  <si>
    <t>Dishawn Sanders</t>
  </si>
  <si>
    <t>Mahoning Township</t>
  </si>
  <si>
    <t>Christopher E. Rush</t>
  </si>
  <si>
    <t>Adrian Cameron</t>
  </si>
  <si>
    <t>Unsfored Lewis Thurmond III</t>
  </si>
  <si>
    <t>West Ashley</t>
  </si>
  <si>
    <t>Jason Husted</t>
  </si>
  <si>
    <t>Turell Brown</t>
  </si>
  <si>
    <t>Deon Ledet</t>
  </si>
  <si>
    <t>Signal Hill</t>
  </si>
  <si>
    <t>Phillip Lopez</t>
  </si>
  <si>
    <t>Trent Leach</t>
  </si>
  <si>
    <t>Jose Antonio Oyuela-Palma</t>
  </si>
  <si>
    <t>Brandi R. Baida</t>
  </si>
  <si>
    <t>Irlin Paz</t>
  </si>
  <si>
    <t>Looxahoma</t>
  </si>
  <si>
    <t>Keith Cole</t>
  </si>
  <si>
    <t>Barry Ross</t>
  </si>
  <si>
    <t>Newberry</t>
  </si>
  <si>
    <t>Barry P. Heckard</t>
  </si>
  <si>
    <t>Desmond Lewis</t>
  </si>
  <si>
    <t>Jessie Leonard</t>
  </si>
  <si>
    <t>Ronnie Andrew Garcia</t>
  </si>
  <si>
    <t>Sandra Barajas</t>
  </si>
  <si>
    <t>Christian Smith</t>
  </si>
  <si>
    <t>Gloria Marie Strong</t>
  </si>
  <si>
    <t>Joseph Arbour</t>
  </si>
  <si>
    <t>Manuela Rodriguez</t>
  </si>
  <si>
    <t>Nathan Thomas Honeycutt</t>
  </si>
  <si>
    <t>Patrick Chin</t>
  </si>
  <si>
    <t>Brandon Lopez</t>
  </si>
  <si>
    <t>Leonel Chavez</t>
  </si>
  <si>
    <t>Middlesboro</t>
  </si>
  <si>
    <t>Daniel Ledford</t>
  </si>
  <si>
    <t>Kyle Anthony Veyon</t>
  </si>
  <si>
    <t>Stephen Phil Franco</t>
  </si>
  <si>
    <t>Niles Charter Township</t>
  </si>
  <si>
    <t>Chaz Nathan McGowen</t>
  </si>
  <si>
    <t>Nicholas Norris</t>
  </si>
  <si>
    <t>James Michael Farris</t>
  </si>
  <si>
    <t>Rogersville</t>
  </si>
  <si>
    <t>Buster Lee Carpenter</t>
  </si>
  <si>
    <t>Westwego</t>
  </si>
  <si>
    <t>Wade Adams</t>
  </si>
  <si>
    <t>Jess Jackson</t>
  </si>
  <si>
    <t>David Lee Jacques Jr.</t>
  </si>
  <si>
    <t>Christopher Mosco</t>
  </si>
  <si>
    <t>Demetrius Deshawn Roberts</t>
  </si>
  <si>
    <t>Paul J. Weeden</t>
  </si>
  <si>
    <t>Chad Allen Jenkins</t>
  </si>
  <si>
    <t>Shane E. Hartman</t>
  </si>
  <si>
    <t>R.V. Johnson</t>
  </si>
  <si>
    <t>Michael Craig</t>
  </si>
  <si>
    <t>Donte Lorenzo Laster</t>
  </si>
  <si>
    <t>Jesse Medrano</t>
  </si>
  <si>
    <t>266;20</t>
  </si>
  <si>
    <t>Greene Township</t>
  </si>
  <si>
    <t>Nurgazy Mamyrov</t>
  </si>
  <si>
    <t>Daniel Garcia</t>
  </si>
  <si>
    <t>Corey Daniel Wellman</t>
  </si>
  <si>
    <t>Simran Gordon</t>
  </si>
  <si>
    <t>Bolivar</t>
  </si>
  <si>
    <t>Andra Devon Murphy</t>
  </si>
  <si>
    <t>Fidel Bedolla</t>
  </si>
  <si>
    <t>Guillermo San Miguel Sanchez</t>
  </si>
  <si>
    <t>Wentzville</t>
  </si>
  <si>
    <t>Johan Quintero</t>
  </si>
  <si>
    <t>Lloyd Grant McClung Jr.</t>
  </si>
  <si>
    <t>Indian Land</t>
  </si>
  <si>
    <t>Derrick Clinton II</t>
  </si>
  <si>
    <t>Goetz</t>
  </si>
  <si>
    <t>Lance R. Stelzer</t>
  </si>
  <si>
    <t>Salcha</t>
  </si>
  <si>
    <t>Scott W. Hottinger</t>
  </si>
  <si>
    <t>Rudy Anderson</t>
  </si>
  <si>
    <t>Evans County</t>
  </si>
  <si>
    <t>Ramone Dwight</t>
  </si>
  <si>
    <t>2801;3317</t>
  </si>
  <si>
    <t>National City</t>
  </si>
  <si>
    <t>Brian Robert Umana</t>
  </si>
  <si>
    <t>Isaac Louis Soria</t>
  </si>
  <si>
    <t>Travis Daniel Carlon</t>
  </si>
  <si>
    <t>Timothy Houston</t>
  </si>
  <si>
    <t>Calvin Robinson</t>
  </si>
  <si>
    <t>Gustavo A. Esparza</t>
  </si>
  <si>
    <t>Michael Beck</t>
  </si>
  <si>
    <t>Isaiah Raider Guevara</t>
  </si>
  <si>
    <t>Sunman</t>
  </si>
  <si>
    <t>Joshua Edward Ebinger</t>
  </si>
  <si>
    <t>3236;124</t>
  </si>
  <si>
    <t>Perry Lamar Stringfellow Jr.</t>
  </si>
  <si>
    <t>Jovan Lewis Singleton</t>
  </si>
  <si>
    <t>Jonathan Zachery Combs</t>
  </si>
  <si>
    <t>Bryan Calvin Lee</t>
  </si>
  <si>
    <t>Mario Lawrence Martinez</t>
  </si>
  <si>
    <t>McCammon</t>
  </si>
  <si>
    <t>Buddy Byron McKenzie</t>
  </si>
  <si>
    <t>2331;3227;3228</t>
  </si>
  <si>
    <t>Dustin Jay Paradis</t>
  </si>
  <si>
    <t>Bobby Klum</t>
  </si>
  <si>
    <t>Orangeville Township</t>
  </si>
  <si>
    <t>Steven David Schumann</t>
  </si>
  <si>
    <t>Carlos Arias</t>
  </si>
  <si>
    <t>Jermaine Harris</t>
  </si>
  <si>
    <t>Russell Leggett</t>
  </si>
  <si>
    <t>Robert Allen Maness</t>
  </si>
  <si>
    <t>Michael Edward Nelson Jr.</t>
  </si>
  <si>
    <t>Alexander King</t>
  </si>
  <si>
    <t>Estero</t>
  </si>
  <si>
    <t>Joshua Dewayne Hammock</t>
  </si>
  <si>
    <t>Guillermo Gonzalez</t>
  </si>
  <si>
    <t>Allan Lorenzo Robb</t>
  </si>
  <si>
    <t>Christofer Cason Conner Sr.</t>
  </si>
  <si>
    <t>Kfin Karuo</t>
  </si>
  <si>
    <t>Douglas Knakmuhs</t>
  </si>
  <si>
    <t>Deandre Johnson</t>
  </si>
  <si>
    <t>Mingo County</t>
  </si>
  <si>
    <t>Shawn Delemore Dempsey</t>
  </si>
  <si>
    <t>Falmouth</t>
  </si>
  <si>
    <t>Daniel DiMillo</t>
  </si>
  <si>
    <t>Richard Thomas</t>
  </si>
  <si>
    <t>Carey Hammond</t>
  </si>
  <si>
    <t>Pocono Township</t>
  </si>
  <si>
    <t>Betty Jane Tibaldi</t>
  </si>
  <si>
    <t>Allison Lakie</t>
  </si>
  <si>
    <t>Jesse Fischer</t>
  </si>
  <si>
    <t>Jarvis Jarrett</t>
  </si>
  <si>
    <t>Campbell County</t>
  </si>
  <si>
    <t>Michael Raymond Hilton</t>
  </si>
  <si>
    <t>3240;1880;2271</t>
  </si>
  <si>
    <t>Doral</t>
  </si>
  <si>
    <t>Yordany Rodriguez Perez</t>
  </si>
  <si>
    <t>Christian Valdez</t>
  </si>
  <si>
    <t>Gregory Goodall</t>
  </si>
  <si>
    <t>Fort Belknap</t>
  </si>
  <si>
    <t>Clayburn Elwood Grant</t>
  </si>
  <si>
    <t>Conway</t>
  </si>
  <si>
    <t>Nicholas Smith</t>
  </si>
  <si>
    <t>Kim Douglas Ropp</t>
  </si>
  <si>
    <t>Hopkinsville</t>
  </si>
  <si>
    <t>Kristopher M. Kramer</t>
  </si>
  <si>
    <t>Corey Timothy Stanley</t>
  </si>
  <si>
    <t>Jacob James Bergquist</t>
  </si>
  <si>
    <t>Ivan Foster</t>
  </si>
  <si>
    <t>Leroy Township</t>
  </si>
  <si>
    <t>Scott S. Wright</t>
  </si>
  <si>
    <t>Koffi Dzima</t>
  </si>
  <si>
    <t>Robert Richart</t>
  </si>
  <si>
    <t>Zachary Snow</t>
  </si>
  <si>
    <t>Chelsea</t>
  </si>
  <si>
    <t>Dewey Wilfong III</t>
  </si>
  <si>
    <t>Elwood Joseph Dwyer Jr.</t>
  </si>
  <si>
    <t>2288;3246</t>
  </si>
  <si>
    <t>Ahmad Akeem Abdul Muhammad</t>
  </si>
  <si>
    <t>Joseph Shane Endicott</t>
  </si>
  <si>
    <t>Matthew James Rigg</t>
  </si>
  <si>
    <t>Glenn William Custer</t>
  </si>
  <si>
    <t>Johnny McGee</t>
  </si>
  <si>
    <t>Kody Marshall</t>
  </si>
  <si>
    <t>Grant County</t>
  </si>
  <si>
    <t>Gary Wayne Bressler Sr.</t>
  </si>
  <si>
    <t>LeKenneth Q. Miller</t>
  </si>
  <si>
    <t>Johnny Michael Gilbert</t>
  </si>
  <si>
    <t>Jose Enrique Cortez</t>
  </si>
  <si>
    <t>Jessica Worsham</t>
  </si>
  <si>
    <t>Derrell Lamar Raney</t>
  </si>
  <si>
    <t>Wisner</t>
  </si>
  <si>
    <t>Barry Rigsby</t>
  </si>
  <si>
    <t>Henrico County</t>
  </si>
  <si>
    <t>Brian Michael Price</t>
  </si>
  <si>
    <t>Jabbar Muhammad</t>
  </si>
  <si>
    <t>Long Branch</t>
  </si>
  <si>
    <t>Mark D. Walker II</t>
  </si>
  <si>
    <t>Michael A. Quarrles</t>
  </si>
  <si>
    <t>Goodview</t>
  </si>
  <si>
    <t>Chelsae L. Clevenger-Kirk</t>
  </si>
  <si>
    <t>3262;3263</t>
  </si>
  <si>
    <t>Knowlton Township</t>
  </si>
  <si>
    <t>Andrew Dzwonchyk</t>
  </si>
  <si>
    <t>Angie McFarland</t>
  </si>
  <si>
    <t>Jessiram Hweih Rivera</t>
  </si>
  <si>
    <t>Brian Astarita</t>
  </si>
  <si>
    <t>Seth S. Rynio</t>
  </si>
  <si>
    <t>Gunnison</t>
  </si>
  <si>
    <t>Gerry Donald Cooper</t>
  </si>
  <si>
    <t>1129;102</t>
  </si>
  <si>
    <t>Marcus Mann</t>
  </si>
  <si>
    <t>Isaac Bell III</t>
  </si>
  <si>
    <t>North Bend</t>
  </si>
  <si>
    <t>Cody Rebischke</t>
  </si>
  <si>
    <t>Waterloo</t>
  </si>
  <si>
    <t>Brent Lee Boggess</t>
  </si>
  <si>
    <t>Henry Timberlake Duncan</t>
  </si>
  <si>
    <t>Steven Thomas</t>
  </si>
  <si>
    <t>Bennie D. Foster Jr.</t>
  </si>
  <si>
    <t>Kevin Mark Soles Jr.</t>
  </si>
  <si>
    <t>Sylvester Tart</t>
  </si>
  <si>
    <t>Chucky Nathaniel Bowden</t>
  </si>
  <si>
    <t>1448;360</t>
  </si>
  <si>
    <t>Ajmal Amani</t>
  </si>
  <si>
    <t>Joseph Thomas Lee Lopez</t>
  </si>
  <si>
    <t>Kevin Arbogast</t>
  </si>
  <si>
    <t>3268;3269</t>
  </si>
  <si>
    <t>Jabari Farafiai Asante-Chioke</t>
  </si>
  <si>
    <t>509;3277</t>
  </si>
  <si>
    <t>Anthony Harden</t>
  </si>
  <si>
    <t>Lionel Womack</t>
  </si>
  <si>
    <t>Rodolpho Antonio Ruiz</t>
  </si>
  <si>
    <t>Devin Edward Hall</t>
  </si>
  <si>
    <t>German Pedraza</t>
  </si>
  <si>
    <t>Clines Corners</t>
  </si>
  <si>
    <t>81;3278;3166</t>
  </si>
  <si>
    <t>Roanoke County</t>
  </si>
  <si>
    <t>Shawn Alan Smith</t>
  </si>
  <si>
    <t>Anthony Oliver</t>
  </si>
  <si>
    <t>Seekonk</t>
  </si>
  <si>
    <t>Jeffrey W. Groulx</t>
  </si>
  <si>
    <t>Digno Ramon Yorro Jr.</t>
  </si>
  <si>
    <t>Culver</t>
  </si>
  <si>
    <t>Dylan Bush</t>
  </si>
  <si>
    <t>Mounds View</t>
  </si>
  <si>
    <t>Noah Douglas Kelly</t>
  </si>
  <si>
    <t>Winstom-Salem</t>
  </si>
  <si>
    <t>Adam McKnight</t>
  </si>
  <si>
    <t>Forest Lake</t>
  </si>
  <si>
    <t>Bradley George Erickson</t>
  </si>
  <si>
    <t>3313;2147</t>
  </si>
  <si>
    <t>Richard Lee Richards</t>
  </si>
  <si>
    <t>Benjamin Petry</t>
  </si>
  <si>
    <t>Rex</t>
  </si>
  <si>
    <t>Arthur Allen Gilliam</t>
  </si>
  <si>
    <t>Lithonia</t>
  </si>
  <si>
    <t>Edward Allen Gatling</t>
  </si>
  <si>
    <t>Anei Gabriel Joker</t>
  </si>
  <si>
    <t>3301;229</t>
  </si>
  <si>
    <t>Buffalo Grove</t>
  </si>
  <si>
    <t>Brian Howard</t>
  </si>
  <si>
    <t>Lame Deer</t>
  </si>
  <si>
    <t>Arlin Duane Bordeaux</t>
  </si>
  <si>
    <t>Alhaji Sow</t>
  </si>
  <si>
    <t>Michael Graves</t>
  </si>
  <si>
    <t>Miguel Eduardo Perez Gonzalez</t>
  </si>
  <si>
    <t>Quadry Sanders</t>
  </si>
  <si>
    <t>Douglas B. Halphin</t>
  </si>
  <si>
    <t>Brandon Keck</t>
  </si>
  <si>
    <t>Basin</t>
  </si>
  <si>
    <t>Dale Vincent Query</t>
  </si>
  <si>
    <t>Ronald Ehrich</t>
  </si>
  <si>
    <t>Mario Armando Diaz</t>
  </si>
  <si>
    <t>Michael Pantoja</t>
  </si>
  <si>
    <t>Donta Stewart</t>
  </si>
  <si>
    <t>Hermitage</t>
  </si>
  <si>
    <t>Iowa Falls</t>
  </si>
  <si>
    <t>Jared Risius</t>
  </si>
  <si>
    <t>3304;2034;3303</t>
  </si>
  <si>
    <t>Arrett Carr</t>
  </si>
  <si>
    <t>David Denman Talbert</t>
  </si>
  <si>
    <t>Christopher Paul Raborn</t>
  </si>
  <si>
    <t>John Z. Moua</t>
  </si>
  <si>
    <t>Guadalupe Zavala</t>
  </si>
  <si>
    <t>Simms</t>
  </si>
  <si>
    <t>Mark Robert Peters</t>
  </si>
  <si>
    <t>Michael Lee Dingman</t>
  </si>
  <si>
    <t>Christopher Sterusky</t>
  </si>
  <si>
    <t>Frankfort</t>
  </si>
  <si>
    <t>Robert Lee Engle</t>
  </si>
  <si>
    <t>Patrick Horton</t>
  </si>
  <si>
    <t>Ferguson</t>
  </si>
  <si>
    <t>Jeremi Moore</t>
  </si>
  <si>
    <t>3290;268</t>
  </si>
  <si>
    <t>George Hollins Jr.</t>
  </si>
  <si>
    <t>Cristian Alanzo Anguiano</t>
  </si>
  <si>
    <t>Estancia</t>
  </si>
  <si>
    <t>William Gardner</t>
  </si>
  <si>
    <t>Canetuck</t>
  </si>
  <si>
    <t>Kevin Glenn Swinson</t>
  </si>
  <si>
    <t>North Platte</t>
  </si>
  <si>
    <t>Keith A. Hinrichsen</t>
  </si>
  <si>
    <t>Kayla Lucas</t>
  </si>
  <si>
    <t>Anderson County</t>
  </si>
  <si>
    <t>Brandon Joshua Mauldin</t>
  </si>
  <si>
    <t>Jahad Patterson</t>
  </si>
  <si>
    <t>North Richmond</t>
  </si>
  <si>
    <t>Christopher Anthony Alexander</t>
  </si>
  <si>
    <t>Terrance Dogan</t>
  </si>
  <si>
    <t>John H. Taylor</t>
  </si>
  <si>
    <t>Joshua Gonzalez</t>
  </si>
  <si>
    <t>Margarito Lopez</t>
  </si>
  <si>
    <t>Rosendo Olivio</t>
  </si>
  <si>
    <t>Nakita Williams</t>
  </si>
  <si>
    <t>Eudes Pierre</t>
  </si>
  <si>
    <t>New Lenox</t>
  </si>
  <si>
    <t>Alexander Wheeler</t>
  </si>
  <si>
    <t>Yorkville</t>
  </si>
  <si>
    <t>Marc Barnhart</t>
  </si>
  <si>
    <t>Burton</t>
  </si>
  <si>
    <t>Brendan Patrick Pinkston</t>
  </si>
  <si>
    <t>3293;3294</t>
  </si>
  <si>
    <t>Shawn Martin</t>
  </si>
  <si>
    <t>Rankin County</t>
  </si>
  <si>
    <t>Robert Rigby Rushton</t>
  </si>
  <si>
    <t>Vernon Parish</t>
  </si>
  <si>
    <t>Chantel Jean Myers</t>
  </si>
  <si>
    <t>Unadilla</t>
  </si>
  <si>
    <t>Mark A. Beilby</t>
  </si>
  <si>
    <t>Fordoche</t>
  </si>
  <si>
    <t>Jessie Lee Gaither IV</t>
  </si>
  <si>
    <t>3296;3295</t>
  </si>
  <si>
    <t>Brian Douglas Laxton</t>
  </si>
  <si>
    <t>Foster Township</t>
  </si>
  <si>
    <t>Ronald Hoffman</t>
  </si>
  <si>
    <t>James W. Gross</t>
  </si>
  <si>
    <t>Valentina Orellana-Peralta</t>
  </si>
  <si>
    <t>Daniel Elena Lopez</t>
  </si>
  <si>
    <t>Kokou Christopher Fiafonou</t>
  </si>
  <si>
    <t>Richard R. McCormick</t>
  </si>
  <si>
    <t>South Hill</t>
  </si>
  <si>
    <t>Steven B. Matze</t>
  </si>
  <si>
    <t>Dolgeville</t>
  </si>
  <si>
    <t>Carson Elliot Dobson</t>
  </si>
  <si>
    <t>Enrique Ruiz</t>
  </si>
  <si>
    <t>James Lowery</t>
  </si>
  <si>
    <t>Matthew David Snyder</t>
  </si>
  <si>
    <t>Vincent Black</t>
  </si>
  <si>
    <t>Christopher Thomas</t>
  </si>
  <si>
    <t>Kevin Dubois</t>
  </si>
  <si>
    <t>Lyndon James McLeod</t>
  </si>
  <si>
    <t>Roberto Salgado</t>
  </si>
  <si>
    <t>Algona</t>
  </si>
  <si>
    <t>1694;1247</t>
  </si>
  <si>
    <t>Dwayne McDonald</t>
  </si>
  <si>
    <t>Osman Sesay</t>
  </si>
  <si>
    <t>Thelonious McKnight Jr.</t>
  </si>
  <si>
    <t>Kadeem Errol Livingston Smith III</t>
  </si>
  <si>
    <t>Michael Dobbins</t>
  </si>
  <si>
    <t>Matthew Elston</t>
  </si>
  <si>
    <t>Murphy</t>
  </si>
  <si>
    <t>Charles Corey Castro</t>
  </si>
  <si>
    <t>Caleb Stanford</t>
  </si>
  <si>
    <t>James Schild</t>
  </si>
  <si>
    <t>Roman Ivan Kokhanevych</t>
  </si>
  <si>
    <t>3297;1271</t>
  </si>
  <si>
    <t>Carl Schaede</t>
  </si>
  <si>
    <t>Bahama</t>
  </si>
  <si>
    <t>Stephanie Wilson</t>
  </si>
  <si>
    <t>Tony Edwards</t>
  </si>
  <si>
    <t>Florence County</t>
  </si>
  <si>
    <t>Abdul Timmons</t>
  </si>
  <si>
    <t>JD Javier Lane</t>
  </si>
  <si>
    <t>Todd Fiepke</t>
  </si>
  <si>
    <t>Keansburg</t>
  </si>
  <si>
    <t>James Sutton</t>
  </si>
  <si>
    <t>Jose Brito Lopez</t>
  </si>
  <si>
    <t>Deaughn Willis</t>
  </si>
  <si>
    <t>Denrick Demond Stallings</t>
  </si>
  <si>
    <t>Orlando Taylor III</t>
  </si>
  <si>
    <t>Luis Ku Huitzil</t>
  </si>
  <si>
    <t>Isaiah Tyree Williams</t>
  </si>
  <si>
    <t>Issac Andrade</t>
  </si>
  <si>
    <t>Daniel Turcios</t>
  </si>
  <si>
    <t>Port Barrington</t>
  </si>
  <si>
    <t>Nicholas D. Sebastian</t>
  </si>
  <si>
    <t>Riverside County</t>
  </si>
  <si>
    <t>Jose Juan Marquez</t>
  </si>
  <si>
    <t>Charles Walker Piquet</t>
  </si>
  <si>
    <t>public_record</t>
  </si>
  <si>
    <t>Sergeant Bluff</t>
  </si>
  <si>
    <t>Michael Scott Meredith</t>
  </si>
  <si>
    <t>Michael Neuman</t>
  </si>
  <si>
    <t>Kenneth Delton Hutcheson</t>
  </si>
  <si>
    <t>Edgar Morfin Mendoza</t>
  </si>
  <si>
    <t>Alexander Joseph Bogusz</t>
  </si>
  <si>
    <t>Woolwine</t>
  </si>
  <si>
    <t>Barry Dean Compton</t>
  </si>
  <si>
    <t>Ismael Trinidad Montes</t>
  </si>
  <si>
    <t>Junnie Williams</t>
  </si>
  <si>
    <t>Moses Portillo</t>
  </si>
  <si>
    <t>Wagoner County</t>
  </si>
  <si>
    <t>Steffon Griffin</t>
  </si>
  <si>
    <t>Miguel Maldonado Jr.</t>
  </si>
  <si>
    <t>Nathan Humphrey Jr.</t>
  </si>
  <si>
    <t>713;267;2273</t>
  </si>
  <si>
    <t>Wood River</t>
  </si>
  <si>
    <t>Tyler Marler</t>
  </si>
  <si>
    <t>3361;3350</t>
  </si>
  <si>
    <t>Hector Armando Barba</t>
  </si>
  <si>
    <t>Jesus Adrian Barron</t>
  </si>
  <si>
    <t>160;1129</t>
  </si>
  <si>
    <t>Perdido</t>
  </si>
  <si>
    <t>Ronald Wayne Flowers II</t>
  </si>
  <si>
    <t>Robert Seth Carter</t>
  </si>
  <si>
    <t>Nelson Szeto</t>
  </si>
  <si>
    <t>Yoskar Feliz</t>
  </si>
  <si>
    <t>Charles Stanley</t>
  </si>
  <si>
    <t>Lashawn McNeil</t>
  </si>
  <si>
    <t>Dedrick Garcia</t>
  </si>
  <si>
    <t>Sean Michael Kinney</t>
  </si>
  <si>
    <t>Paul J. Courtemanche</t>
  </si>
  <si>
    <t>Tyron Coates</t>
  </si>
  <si>
    <t>Christopher Jones</t>
  </si>
  <si>
    <t>Hallettsville</t>
  </si>
  <si>
    <t>Francisco Junior Lopez</t>
  </si>
  <si>
    <t>Peterson Kamo</t>
  </si>
  <si>
    <t>Priceville</t>
  </si>
  <si>
    <t>Bradley James Ellison</t>
  </si>
  <si>
    <t>Ronnie D. Walker</t>
  </si>
  <si>
    <t>Aragon</t>
  </si>
  <si>
    <t>Derek James Rock</t>
  </si>
  <si>
    <t>Dandridge</t>
  </si>
  <si>
    <t>Floyd Michael Woody</t>
  </si>
  <si>
    <t>3440;3441</t>
  </si>
  <si>
    <t>Equan Hopson</t>
  </si>
  <si>
    <t>268;134</t>
  </si>
  <si>
    <t>Cordova</t>
  </si>
  <si>
    <t>John Hunt</t>
  </si>
  <si>
    <t>Wesley Chance</t>
  </si>
  <si>
    <t>Landon Dwayne Eastep</t>
  </si>
  <si>
    <t>1880;3366</t>
  </si>
  <si>
    <t>Jerome Holman</t>
  </si>
  <si>
    <t>Rio Rancho</t>
  </si>
  <si>
    <t>Jon Paul Romero</t>
  </si>
  <si>
    <t>Coachella</t>
  </si>
  <si>
    <t>Daniel Alfonso Perez-Comunidad</t>
  </si>
  <si>
    <t>Mitchell R. Hooe</t>
  </si>
  <si>
    <t>David Christopher Chernosky</t>
  </si>
  <si>
    <t>Battle Ground</t>
  </si>
  <si>
    <t>Donald Sahota</t>
  </si>
  <si>
    <t>Crofton</t>
  </si>
  <si>
    <t>Dyonta Quarles Jr.</t>
  </si>
  <si>
    <t>Orofino</t>
  </si>
  <si>
    <t>Michael Jason Trappett</t>
  </si>
  <si>
    <t>Joseph Wayne Butler</t>
  </si>
  <si>
    <t>Mishawaka</t>
  </si>
  <si>
    <t>Michael Allen Haas</t>
  </si>
  <si>
    <t>Dustin Davidson</t>
  </si>
  <si>
    <t>Devin Morris</t>
  </si>
  <si>
    <t>Jonathon Murillo-Nix</t>
  </si>
  <si>
    <t>Amir Locke</t>
  </si>
  <si>
    <t>Phillip Dill</t>
  </si>
  <si>
    <t>Israel Perez</t>
  </si>
  <si>
    <t>Nicholas Rodin</t>
  </si>
  <si>
    <t>Michael Shane Carver</t>
  </si>
  <si>
    <t>Aniak</t>
  </si>
  <si>
    <t>Andrew John</t>
  </si>
  <si>
    <t>Georgetown County</t>
  </si>
  <si>
    <t>Robert Junior Langley</t>
  </si>
  <si>
    <t>Jason D. Ickler</t>
  </si>
  <si>
    <t>Richard Allen Meyers</t>
  </si>
  <si>
    <t>Troy Allen Bain</t>
  </si>
  <si>
    <t>Powell County</t>
  </si>
  <si>
    <t>Charion Lockett</t>
  </si>
  <si>
    <t>James David Fanning</t>
  </si>
  <si>
    <t>Anthony Parker</t>
  </si>
  <si>
    <t>Shawn Wilson</t>
  </si>
  <si>
    <t>Emilio Chamizo</t>
  </si>
  <si>
    <t>Steve Neff</t>
  </si>
  <si>
    <t>Brian W. Schneider</t>
  </si>
  <si>
    <t>Roan Mountain</t>
  </si>
  <si>
    <t>Daniel Joseph Spisso Jr.</t>
  </si>
  <si>
    <t>Johana Marie Nickens</t>
  </si>
  <si>
    <t>Randy Lansang</t>
  </si>
  <si>
    <t>Terrell Russell</t>
  </si>
  <si>
    <t>145;3356</t>
  </si>
  <si>
    <t>Jose De Jesus Montoya Villa</t>
  </si>
  <si>
    <t>Deven Karl Moore</t>
  </si>
  <si>
    <t>Stovall</t>
  </si>
  <si>
    <t>Makari Smith</t>
  </si>
  <si>
    <t>Jayden Jesse Prunty</t>
  </si>
  <si>
    <t>Richard Malone Bell</t>
  </si>
  <si>
    <t>Ellis Township</t>
  </si>
  <si>
    <t>Aian Thomas Tracy</t>
  </si>
  <si>
    <t>Hunter Tice</t>
  </si>
  <si>
    <t>Dustin Booth</t>
  </si>
  <si>
    <t>James Huber</t>
  </si>
  <si>
    <t>Ahmed Taqi</t>
  </si>
  <si>
    <t>Madisonville</t>
  </si>
  <si>
    <t>Terry Edwin Moser</t>
  </si>
  <si>
    <t>Alvo</t>
  </si>
  <si>
    <t>Andrew Stratton</t>
  </si>
  <si>
    <t>Brandon Combs</t>
  </si>
  <si>
    <t>Alexander Kade Lanier</t>
  </si>
  <si>
    <t>Blain D. Johnson</t>
  </si>
  <si>
    <t>Travis Boawn</t>
  </si>
  <si>
    <t>Alan Huaracha</t>
  </si>
  <si>
    <t>Raymond D. Dupree Jr.</t>
  </si>
  <si>
    <t>Stephanie Lorraine Browne</t>
  </si>
  <si>
    <t>Jacob Salas-Tijerina</t>
  </si>
  <si>
    <t>North Middleton</t>
  </si>
  <si>
    <t>Roger Wayne Ellis</t>
  </si>
  <si>
    <t>Mathew James Cook</t>
  </si>
  <si>
    <t>Plainsboro</t>
  </si>
  <si>
    <t>Atiba Lewis</t>
  </si>
  <si>
    <t>3363;3367</t>
  </si>
  <si>
    <t>Luis Alberto Rodriguez Jr.</t>
  </si>
  <si>
    <t>2130;1173</t>
  </si>
  <si>
    <t>Marrero</t>
  </si>
  <si>
    <t>Daniel Vallee</t>
  </si>
  <si>
    <t>Sedro-Woolley</t>
  </si>
  <si>
    <t>David A. Babcock</t>
  </si>
  <si>
    <t>Ringo Van Winkle</t>
  </si>
  <si>
    <t>Oscar Darwin Alcantara</t>
  </si>
  <si>
    <t>3364;3365</t>
  </si>
  <si>
    <t>Michael Freigang</t>
  </si>
  <si>
    <t>South Jordan</t>
  </si>
  <si>
    <t>Zachary Alvarenga</t>
  </si>
  <si>
    <t>3370;1107;751</t>
  </si>
  <si>
    <t>Cody Chavez</t>
  </si>
  <si>
    <t>John Michael Humphries</t>
  </si>
  <si>
    <t>Chehalis</t>
  </si>
  <si>
    <t>Murdock J. Phillips</t>
  </si>
  <si>
    <t>Walpole</t>
  </si>
  <si>
    <t>Christopher Tkal</t>
  </si>
  <si>
    <t>Donnell Rochester</t>
  </si>
  <si>
    <t>Joel Michael Arevalo</t>
  </si>
  <si>
    <t>Winter Park</t>
  </si>
  <si>
    <t>Daniel Patrick Knight</t>
  </si>
  <si>
    <t>Mizael Corrales</t>
  </si>
  <si>
    <t>Alexandro Rosales</t>
  </si>
  <si>
    <t>Margate</t>
  </si>
  <si>
    <t>Louisson Pierrot</t>
  </si>
  <si>
    <t>Rogers</t>
  </si>
  <si>
    <t>David Liles</t>
  </si>
  <si>
    <t>Brandon Ashley Cruz</t>
  </si>
  <si>
    <t>Tracy Gaeta</t>
  </si>
  <si>
    <t>Pueblo West</t>
  </si>
  <si>
    <t>Richard Ward</t>
  </si>
  <si>
    <t>Matthew Deese</t>
  </si>
  <si>
    <t>Robert Lee Pilkey</t>
  </si>
  <si>
    <t>Daniel Ramirez</t>
  </si>
  <si>
    <t>Steven Lewis Finfrock</t>
  </si>
  <si>
    <t>1038;1479</t>
  </si>
  <si>
    <t>Jacori Shaw</t>
  </si>
  <si>
    <t>Keleen Rashad Connell</t>
  </si>
  <si>
    <t>Joey Gilbert Gauthreaux</t>
  </si>
  <si>
    <t>Czyz Deonte Harrison</t>
  </si>
  <si>
    <t>Andrew Castellano</t>
  </si>
  <si>
    <t>Steven Craig Wohlwend II</t>
  </si>
  <si>
    <t>Belen</t>
  </si>
  <si>
    <t>Raphael Marquez</t>
  </si>
  <si>
    <t>81;469</t>
  </si>
  <si>
    <t>Beasley</t>
  </si>
  <si>
    <t>Jacob Huerta</t>
  </si>
  <si>
    <t>Shelley</t>
  </si>
  <si>
    <t>John Charles Morieda</t>
  </si>
  <si>
    <t>Marcelo Alfredo Suarez</t>
  </si>
  <si>
    <t>Topsham</t>
  </si>
  <si>
    <t>Kourtney Sherwood</t>
  </si>
  <si>
    <t>Thomas Joseph Siderio Jr.</t>
  </si>
  <si>
    <t>South Connellsville</t>
  </si>
  <si>
    <t>Luke Stash</t>
  </si>
  <si>
    <t>Darian Q. Bryant</t>
  </si>
  <si>
    <t>Crasteven Wilson</t>
  </si>
  <si>
    <t>Alberto Riascos</t>
  </si>
  <si>
    <t>Kevin C. Steinhauer</t>
  </si>
  <si>
    <t>Araphoe County</t>
  </si>
  <si>
    <t>Jamarian Marquis McGhee</t>
  </si>
  <si>
    <t>Yan Li</t>
  </si>
  <si>
    <t>4;262</t>
  </si>
  <si>
    <t>Juan Herrera</t>
  </si>
  <si>
    <t>Tillamook County</t>
  </si>
  <si>
    <t>Alfred Calvin Moss III</t>
  </si>
  <si>
    <t>524;3381</t>
  </si>
  <si>
    <t>Dunkirk</t>
  </si>
  <si>
    <t>Kevin P. Zimmerman</t>
  </si>
  <si>
    <t>Boron</t>
  </si>
  <si>
    <t>Michael Ramos Jr.</t>
  </si>
  <si>
    <t>Edgar Ortiz</t>
  </si>
  <si>
    <t>Samuel Yeatts Wilson</t>
  </si>
  <si>
    <t>Williams Stephens</t>
  </si>
  <si>
    <t>Lester Carlton Epps</t>
  </si>
  <si>
    <t>Miguel Ruiz Rivera</t>
  </si>
  <si>
    <t>Jerry William Lott</t>
  </si>
  <si>
    <t>Joshua Lamar Dismuke</t>
  </si>
  <si>
    <t>James Gregory</t>
  </si>
  <si>
    <t>Antwon Leonard Cooper</t>
  </si>
  <si>
    <t>Anthony Felix</t>
  </si>
  <si>
    <t>Gabriel Scott Rau</t>
  </si>
  <si>
    <t>Brown City</t>
  </si>
  <si>
    <t>Robert Charles Raymond</t>
  </si>
  <si>
    <t>Clear Lake Shores</t>
  </si>
  <si>
    <t>William Wayne Weldon</t>
  </si>
  <si>
    <t>Tyrea Pryor</t>
  </si>
  <si>
    <t>Miami-Dade County</t>
  </si>
  <si>
    <t>Raymond</t>
  </si>
  <si>
    <t>Quinetrice McAllister</t>
  </si>
  <si>
    <t>Felix Tyler</t>
  </si>
  <si>
    <t>Darin Erik Ray Klep</t>
  </si>
  <si>
    <t>3437;646</t>
  </si>
  <si>
    <t>Nicholas Edward Oden</t>
  </si>
  <si>
    <t>Zakareya Ibrahim</t>
  </si>
  <si>
    <t>William Taylor Parrott</t>
  </si>
  <si>
    <t>Adam Vespoli</t>
  </si>
  <si>
    <t>Sonora</t>
  </si>
  <si>
    <t>Fred Westmoreland</t>
  </si>
  <si>
    <t>2817;266</t>
  </si>
  <si>
    <t>Paul Anthony Hardiman</t>
  </si>
  <si>
    <t>Samuel Alfred Nunez</t>
  </si>
  <si>
    <t>Gabriel Thomas Artz</t>
  </si>
  <si>
    <t>Crest Hill</t>
  </si>
  <si>
    <t>Matthew J. Parks</t>
  </si>
  <si>
    <t>Toney Stuart Poulston Jr.</t>
  </si>
  <si>
    <t>Kevin Donel Johnson</t>
  </si>
  <si>
    <t>Shorewood</t>
  </si>
  <si>
    <t>Jose DeJesus Hernandez</t>
  </si>
  <si>
    <t>Jeremy Darryl Dayton</t>
  </si>
  <si>
    <t>Jason Nathaniel Peterson</t>
  </si>
  <si>
    <t>Malcolm Trieste Staton</t>
  </si>
  <si>
    <t>Carlos Salas</t>
  </si>
  <si>
    <t>Michael Mercado</t>
  </si>
  <si>
    <t>1487;651;2511</t>
  </si>
  <si>
    <t>Bonne Terre</t>
  </si>
  <si>
    <t>James Emery</t>
  </si>
  <si>
    <t>Lake Mead</t>
  </si>
  <si>
    <t>Gregory Eugene Davis</t>
  </si>
  <si>
    <t>Faubricia Virtaux Gainer</t>
  </si>
  <si>
    <t>Riley W. Stephens</t>
  </si>
  <si>
    <t>Hutchinson County</t>
  </si>
  <si>
    <t>Billy Paul Mitchell</t>
  </si>
  <si>
    <t>Blaine Patrick Clutter</t>
  </si>
  <si>
    <t>Dewey Beach</t>
  </si>
  <si>
    <t>Rodney K. Robinson II</t>
  </si>
  <si>
    <t>Irvin D. Moorer-Charley</t>
  </si>
  <si>
    <t>Collin Neztsosie</t>
  </si>
  <si>
    <t>Richard Schaare</t>
  </si>
  <si>
    <t>Hanson County</t>
  </si>
  <si>
    <t>3395;1727</t>
  </si>
  <si>
    <t>Travis Don Sipes</t>
  </si>
  <si>
    <t>Nicholas Conklin</t>
  </si>
  <si>
    <t>Michael D. Olson</t>
  </si>
  <si>
    <t>Tellico Plains</t>
  </si>
  <si>
    <t>Jessica Amber Schoverling</t>
  </si>
  <si>
    <t>Discovery Bay</t>
  </si>
  <si>
    <t>Alberto Noriega</t>
  </si>
  <si>
    <t>Clayton County</t>
  </si>
  <si>
    <t>Charles Henry Calhoun</t>
  </si>
  <si>
    <t>Felix Catarino</t>
  </si>
  <si>
    <t>Broward County</t>
  </si>
  <si>
    <t>Zy'shonne Johnson</t>
  </si>
  <si>
    <t>Miguel Angel Estrella</t>
  </si>
  <si>
    <t>Dunnellon</t>
  </si>
  <si>
    <t>Bryan Thomas Otto</t>
  </si>
  <si>
    <t>Timothy Scott Yocom</t>
  </si>
  <si>
    <t>Zachary Taylor Anderson</t>
  </si>
  <si>
    <t>Matthew Henry Cieslak</t>
  </si>
  <si>
    <t>Baxter Springs</t>
  </si>
  <si>
    <t>Clesslynn Jane Crawford</t>
  </si>
  <si>
    <t>Frederick Clinton Miller</t>
  </si>
  <si>
    <t>Jose Antonio Suarez</t>
  </si>
  <si>
    <t>Fort Mohave</t>
  </si>
  <si>
    <t>Lawrence Knudsen</t>
  </si>
  <si>
    <t>David Luis Aguilera</t>
  </si>
  <si>
    <t>John McCommas</t>
  </si>
  <si>
    <t>Michael Allensworth</t>
  </si>
  <si>
    <t>Monica Vaught</t>
  </si>
  <si>
    <t>Eric Putnam</t>
  </si>
  <si>
    <t>Vance Brown</t>
  </si>
  <si>
    <t>Joshua Baert</t>
  </si>
  <si>
    <t>Samantha L. Edgmond</t>
  </si>
  <si>
    <t>Andrew Farnham</t>
  </si>
  <si>
    <t>Hector Miguel Portuondo</t>
  </si>
  <si>
    <t>Erik Poul Moller Nielsen</t>
  </si>
  <si>
    <t>Scappoose</t>
  </si>
  <si>
    <t>Michael Norton Stockton</t>
  </si>
  <si>
    <t>524;3406</t>
  </si>
  <si>
    <t>Travis Shaud</t>
  </si>
  <si>
    <t>Youngstown</t>
  </si>
  <si>
    <t>James Sheets</t>
  </si>
  <si>
    <t>Spartanburg County</t>
  </si>
  <si>
    <t>Jimmy Ray Whiteside</t>
  </si>
  <si>
    <t>Taylor John Crabb</t>
  </si>
  <si>
    <t>Jeremiah Evans</t>
  </si>
  <si>
    <t>Hardy County</t>
  </si>
  <si>
    <t>Jeremy D. Berg</t>
  </si>
  <si>
    <t>Jerry Raleigh Livingston</t>
  </si>
  <si>
    <t>James Allen Miller</t>
  </si>
  <si>
    <t>Pana</t>
  </si>
  <si>
    <t>Adam B. Cobb</t>
  </si>
  <si>
    <t>Christopher Hutson</t>
  </si>
  <si>
    <t>Oak Forest</t>
  </si>
  <si>
    <t>Ketura Wilson</t>
  </si>
  <si>
    <t>Joshua Seth King</t>
  </si>
  <si>
    <t>Wynne</t>
  </si>
  <si>
    <t>Darius Kirkwood</t>
  </si>
  <si>
    <t>3434;3435</t>
  </si>
  <si>
    <t>Patrick Lyoya</t>
  </si>
  <si>
    <t>Ralph Jones</t>
  </si>
  <si>
    <t>Mira Loma</t>
  </si>
  <si>
    <t>Rance L. Tillman</t>
  </si>
  <si>
    <t>Swan Quarter</t>
  </si>
  <si>
    <t>Willie Blount</t>
  </si>
  <si>
    <t>Jesse Henri Werling</t>
  </si>
  <si>
    <t>Ralph Sebexen</t>
  </si>
  <si>
    <t>Ronnie Dewayne Cesear Jr.</t>
  </si>
  <si>
    <t>Demarco Stephen Mauge</t>
  </si>
  <si>
    <t>Jose Alan Castellanos</t>
  </si>
  <si>
    <t>Zyhiem Tareem Terrell-Hartman</t>
  </si>
  <si>
    <t>Bridgewater</t>
  </si>
  <si>
    <t>Christopher A. Miller</t>
  </si>
  <si>
    <t>Robert L. Wright</t>
  </si>
  <si>
    <t>Doddridge County</t>
  </si>
  <si>
    <t>Gary L. McMillan</t>
  </si>
  <si>
    <t>James Wesley Morrison</t>
  </si>
  <si>
    <t>Dustin Levell Saffell</t>
  </si>
  <si>
    <t>Charlie Albert Thompson</t>
  </si>
  <si>
    <t>Christopher Philip Coppola</t>
  </si>
  <si>
    <t>Daniel Luis Valdivia</t>
  </si>
  <si>
    <t>Richard Nichols</t>
  </si>
  <si>
    <t>Jonatan Mosqueda</t>
  </si>
  <si>
    <t>Green County</t>
  </si>
  <si>
    <t>David Coys Moran</t>
  </si>
  <si>
    <t>David Paul Dixon</t>
  </si>
  <si>
    <t>Ali Coulter</t>
  </si>
  <si>
    <t>Tayler Shannon Osborne</t>
  </si>
  <si>
    <t>Manitou Springs</t>
  </si>
  <si>
    <t>Wilford Robert DeWeese</t>
  </si>
  <si>
    <t>3409;1495</t>
  </si>
  <si>
    <t>Dwayne Jackson</t>
  </si>
  <si>
    <t>Merrill Rambarose</t>
  </si>
  <si>
    <t>Trevon Ja‚ÄôQuan Bonner</t>
  </si>
  <si>
    <t>David L. Ward Jr.</t>
  </si>
  <si>
    <t>Jujuan Ballard</t>
  </si>
  <si>
    <t>Timmy Lee Thurman Jr.</t>
  </si>
  <si>
    <t>Paul Derrick Moss II</t>
  </si>
  <si>
    <t>3416;3415</t>
  </si>
  <si>
    <t>Kenneth Brian Turner</t>
  </si>
  <si>
    <t>Anthony Hood-Schaffner</t>
  </si>
  <si>
    <t>James Walsh</t>
  </si>
  <si>
    <t>Aerie Sadler</t>
  </si>
  <si>
    <t>Huber Heights</t>
  </si>
  <si>
    <t>Alonzo Nesby</t>
  </si>
  <si>
    <t>Cowley County</t>
  </si>
  <si>
    <t>Andrea C. Barrow</t>
  </si>
  <si>
    <t>Barry Yearout</t>
  </si>
  <si>
    <t>Nickolas Elisha Pierson</t>
  </si>
  <si>
    <t>Prewitt</t>
  </si>
  <si>
    <t>Oliver Ashley Toledo Saldivar</t>
  </si>
  <si>
    <t>Amelia Baca</t>
  </si>
  <si>
    <t>Guy W. Walker</t>
  </si>
  <si>
    <t>3422;3423</t>
  </si>
  <si>
    <t>Larry Marquail Mixon III</t>
  </si>
  <si>
    <t>Ronald Charles Trapp</t>
  </si>
  <si>
    <t>Gordon County</t>
  </si>
  <si>
    <t>Chris Honea</t>
  </si>
  <si>
    <t>Jesus Javier Aleman</t>
  </si>
  <si>
    <t>Chisholm</t>
  </si>
  <si>
    <t>Michael David Johnson</t>
  </si>
  <si>
    <t>Bryant Jackson</t>
  </si>
  <si>
    <t>Kevin Mahan</t>
  </si>
  <si>
    <t>Mott</t>
  </si>
  <si>
    <t>Jeffrie Glover Jr.</t>
  </si>
  <si>
    <t>Edmonds</t>
  </si>
  <si>
    <t>William H. Houseworth II</t>
  </si>
  <si>
    <t>Erica Graham</t>
  </si>
  <si>
    <t>John Raymond Fauver</t>
  </si>
  <si>
    <t>Assumption Parish</t>
  </si>
  <si>
    <t>Rhett J. Thibodeaux</t>
  </si>
  <si>
    <t>Ernesto Drew Pena</t>
  </si>
  <si>
    <t>Somerset County</t>
  </si>
  <si>
    <t>William Robert Brink</t>
  </si>
  <si>
    <t>736;3429</t>
  </si>
  <si>
    <t>Micaiah Clinton</t>
  </si>
  <si>
    <t>Frank Vincent Robles III</t>
  </si>
  <si>
    <t>Kissimmee</t>
  </si>
  <si>
    <t>Jayden Alexander Baez</t>
  </si>
  <si>
    <t>Woonsocket</t>
  </si>
  <si>
    <t>Russell J. Dufault</t>
  </si>
  <si>
    <t>3445;3446</t>
  </si>
  <si>
    <t>Jalen Javon Randle</t>
  </si>
  <si>
    <t>Bowlus</t>
  </si>
  <si>
    <t>Charles Bangs</t>
  </si>
  <si>
    <t>3442;3443</t>
  </si>
  <si>
    <t>Simi Valley</t>
  </si>
  <si>
    <t>Derrick Padilla</t>
  </si>
  <si>
    <t>Fairburn</t>
  </si>
  <si>
    <t>Chase Wesley McDermott</t>
  </si>
  <si>
    <t>Hyde Park</t>
  </si>
  <si>
    <t>Jamie M. Feith</t>
  </si>
  <si>
    <t>Jonathan Laubscher</t>
  </si>
  <si>
    <t>Beatrice</t>
  </si>
  <si>
    <t>Bradley Allen</t>
  </si>
  <si>
    <t>Jacksonboro</t>
  </si>
  <si>
    <t>William Crosby</t>
  </si>
  <si>
    <t>Hooker</t>
  </si>
  <si>
    <t>Scott Osborn</t>
  </si>
  <si>
    <t>3448;3453;3454;3455</t>
  </si>
  <si>
    <t>Ducor</t>
  </si>
  <si>
    <t>Juan Lorenzo Molina</t>
  </si>
  <si>
    <t>Samuel Ed Farnam Jr.</t>
  </si>
  <si>
    <t>Kenneth Sykes</t>
  </si>
  <si>
    <t>Platte County</t>
  </si>
  <si>
    <t>Mekiah D. Harris</t>
  </si>
  <si>
    <t>1264;201</t>
  </si>
  <si>
    <t>Laron James</t>
  </si>
  <si>
    <t>Elijah Isham</t>
  </si>
  <si>
    <t>Cicero Sanchez</t>
  </si>
  <si>
    <t>Ralph Picarello III</t>
  </si>
  <si>
    <t>Paramount</t>
  </si>
  <si>
    <t>John Alaniz</t>
  </si>
  <si>
    <t>Prince Kingly Gurley</t>
  </si>
  <si>
    <t>Sugar Land</t>
  </si>
  <si>
    <t>Larry Chadwick</t>
  </si>
  <si>
    <t>3452;741</t>
  </si>
  <si>
    <t>Kayenta</t>
  </si>
  <si>
    <t>William Joseph Weiler</t>
  </si>
  <si>
    <t>Alexander James White</t>
  </si>
  <si>
    <t>Luis Torres</t>
  </si>
  <si>
    <t>Del Norte County</t>
  </si>
  <si>
    <t>John Gilbert Provo</t>
  </si>
  <si>
    <t>Felipe De Jesus Herrera Jr.</t>
  </si>
  <si>
    <t>Rameek Smith</t>
  </si>
  <si>
    <t>Carrollwood</t>
  </si>
  <si>
    <t>Victor Gamez</t>
  </si>
  <si>
    <t>Romeoville</t>
  </si>
  <si>
    <t>Gregory Walker</t>
  </si>
  <si>
    <t>Dime Box</t>
  </si>
  <si>
    <t>Raul Vega Perez</t>
  </si>
  <si>
    <t>3458;951</t>
  </si>
  <si>
    <t>Cape Girardeau County</t>
  </si>
  <si>
    <t>James Brian Langley</t>
  </si>
  <si>
    <t>Romen Emmanuel Phelps</t>
  </si>
  <si>
    <t>Michael Foley</t>
  </si>
  <si>
    <t>Richard Ortiz</t>
  </si>
  <si>
    <t>Windham Township</t>
  </si>
  <si>
    <t>Cora Baughman</t>
  </si>
  <si>
    <t>Hendry County</t>
  </si>
  <si>
    <t>Palmyra</t>
  </si>
  <si>
    <t>Justin Moore</t>
  </si>
  <si>
    <t>Gary Rowland</t>
  </si>
  <si>
    <t>Nygil Cullins</t>
  </si>
  <si>
    <t>Rolando Abel Rojas</t>
  </si>
  <si>
    <t>Carlos Delano Dafill Roberts Jr.</t>
  </si>
  <si>
    <t>Malvern</t>
  </si>
  <si>
    <t>Devon Lee Taylor</t>
  </si>
  <si>
    <t>Seabrook</t>
  </si>
  <si>
    <t>Samuel Frias</t>
  </si>
  <si>
    <t>Austin Flores</t>
  </si>
  <si>
    <t>Tavis Latimore Carithers</t>
  </si>
  <si>
    <t>Rickey Dean Looney II</t>
  </si>
  <si>
    <t>Michael MacFhionghain</t>
  </si>
  <si>
    <t>Rafael Mendoza</t>
  </si>
  <si>
    <t>Camille Weems</t>
  </si>
  <si>
    <t>Da'Shontay King</t>
  </si>
  <si>
    <t>Omari Cryer</t>
  </si>
  <si>
    <t>Laurens County</t>
  </si>
  <si>
    <t>Kalah Shannon Gary</t>
  </si>
  <si>
    <t>Mount Pleasant Township</t>
  </si>
  <si>
    <t>Dennis Fonoimoana</t>
  </si>
  <si>
    <t>Aiken County</t>
  </si>
  <si>
    <t>Arthur C. Page II</t>
  </si>
  <si>
    <t>Stewart County</t>
  </si>
  <si>
    <t>Billy Joe Reynolds</t>
  </si>
  <si>
    <t>Janet Silva</t>
  </si>
  <si>
    <t>Do√±a Ana County</t>
  </si>
  <si>
    <t>Carlos Tovar Gamboa</t>
  </si>
  <si>
    <t>Reedley</t>
  </si>
  <si>
    <t>Curtis Bean Yellowtail</t>
  </si>
  <si>
    <t>105;1742</t>
  </si>
  <si>
    <t>Arizona City</t>
  </si>
  <si>
    <t>Arthuro Rivera</t>
  </si>
  <si>
    <t>Guymon</t>
  </si>
  <si>
    <t>Randal Haynes</t>
  </si>
  <si>
    <t>Joseph Robertson</t>
  </si>
  <si>
    <t>Uvalde</t>
  </si>
  <si>
    <t>Salvador Rolando Ramos</t>
  </si>
  <si>
    <t>Toure Jones</t>
  </si>
  <si>
    <t>Myrtle Creek</t>
  </si>
  <si>
    <t>Spencer Cassanova Heckathorne</t>
  </si>
  <si>
    <t>Gregorio Merced Banuelos</t>
  </si>
  <si>
    <t>Abe Banks</t>
  </si>
  <si>
    <t>Robert Hammitt</t>
  </si>
  <si>
    <t>O'Brien</t>
  </si>
  <si>
    <t>Robert Williams</t>
  </si>
  <si>
    <t>Cooke County</t>
  </si>
  <si>
    <t>Larry Leon Wolfenbarger</t>
  </si>
  <si>
    <t>Douglas Weishaupl</t>
  </si>
  <si>
    <t>Saline County</t>
  </si>
  <si>
    <t>Dustin Vance</t>
  </si>
  <si>
    <t>Miguel Angel Rodriguez</t>
  </si>
  <si>
    <t>Davin Darayle Saunders</t>
  </si>
  <si>
    <t>Bradley Thompkins</t>
  </si>
  <si>
    <t>Masen T. Moore</t>
  </si>
  <si>
    <t>Jeffery Moctezuma Noyola</t>
  </si>
  <si>
    <t>Safford</t>
  </si>
  <si>
    <t>Steven Paul John</t>
  </si>
  <si>
    <t>817;3474;3473</t>
  </si>
  <si>
    <t>Michael A. Morado</t>
  </si>
  <si>
    <t>Yosef Bekermus</t>
  </si>
  <si>
    <t>Matthew Todhunter</t>
  </si>
  <si>
    <t>Siler City</t>
  </si>
  <si>
    <t>Mark Anthony Diaz</t>
  </si>
  <si>
    <t>Datwaun Kain Catchings</t>
  </si>
  <si>
    <t>Andy Brock</t>
  </si>
  <si>
    <t>Victor Torres Jr.</t>
  </si>
  <si>
    <t>1491;991</t>
  </si>
  <si>
    <t>Locust</t>
  </si>
  <si>
    <t>Michael Angelo Gales</t>
  </si>
  <si>
    <t>Derrick Glen Avey</t>
  </si>
  <si>
    <t>1178;3476</t>
  </si>
  <si>
    <t>Anthony Keith Taylor</t>
  </si>
  <si>
    <t>859;804</t>
  </si>
  <si>
    <t>Marshall Curtis Jones</t>
  </si>
  <si>
    <t>522;651;3478</t>
  </si>
  <si>
    <t>Phillip Torres</t>
  </si>
  <si>
    <t>Marvin Cua</t>
  </si>
  <si>
    <t>Gonzalo Lopez</t>
  </si>
  <si>
    <t>Mike Smith</t>
  </si>
  <si>
    <t>1452;236</t>
  </si>
  <si>
    <t>Fort Apache Reservation</t>
  </si>
  <si>
    <t>Kevin Dwight Nashio</t>
  </si>
  <si>
    <t>Desmond Eskridge</t>
  </si>
  <si>
    <t>Tyler Mehki Sincere Boages</t>
  </si>
  <si>
    <t>306;2127</t>
  </si>
  <si>
    <t>West New York</t>
  </si>
  <si>
    <t>Kevin Colindres</t>
  </si>
  <si>
    <t>Corey D. Brewer</t>
  </si>
  <si>
    <t>Michael Loman</t>
  </si>
  <si>
    <t>Naperville</t>
  </si>
  <si>
    <t>Edward C. Samaan</t>
  </si>
  <si>
    <t>Okaloosa Island</t>
  </si>
  <si>
    <t>Andre Hernandez Jr.</t>
  </si>
  <si>
    <t>Birch River</t>
  </si>
  <si>
    <t>Ritchie Holcomb</t>
  </si>
  <si>
    <t>Towson</t>
  </si>
  <si>
    <t>Joseph Robert Henry Thompson</t>
  </si>
  <si>
    <t>Walter Antreall Joyce</t>
  </si>
  <si>
    <t>218;2562;3479</t>
  </si>
  <si>
    <t>Zachary C. Rutherford</t>
  </si>
  <si>
    <t>Jason Harold James</t>
  </si>
  <si>
    <t>3480;2939</t>
  </si>
  <si>
    <t>Jacob Poitraw</t>
  </si>
  <si>
    <t>Ricky Jimenez</t>
  </si>
  <si>
    <t>Ernesto Battle</t>
  </si>
  <si>
    <t>Pozz Stiblin</t>
  </si>
  <si>
    <t>Oconto</t>
  </si>
  <si>
    <t>Jason James Morales</t>
  </si>
  <si>
    <t>Wimauma</t>
  </si>
  <si>
    <t>Juan Sarmiento</t>
  </si>
  <si>
    <t>Robert Tyler White</t>
  </si>
  <si>
    <t>1587;1028</t>
  </si>
  <si>
    <t>Harnett County</t>
  </si>
  <si>
    <t>Curtis Roy Young</t>
  </si>
  <si>
    <t>Daniel Raymond Honeycutt</t>
  </si>
  <si>
    <t>Cesar Anthony Pena</t>
  </si>
  <si>
    <t>Jonathan Hamilton</t>
  </si>
  <si>
    <t>Silver Plume</t>
  </si>
  <si>
    <t>Christian Glass</t>
  </si>
  <si>
    <t>Carlos Eli Chacon-Castillo</t>
  </si>
  <si>
    <t>Jerome Lavon Connelly</t>
  </si>
  <si>
    <t>1572;1199</t>
  </si>
  <si>
    <t>Viet Do Nguyen</t>
  </si>
  <si>
    <t>Normiez Reeves</t>
  </si>
  <si>
    <t>Lowndes County</t>
  </si>
  <si>
    <t>Timothy Adams</t>
  </si>
  <si>
    <t>Duncanville</t>
  </si>
  <si>
    <t>Brandon Keith Ned</t>
  </si>
  <si>
    <t>Michael Christopher Carter</t>
  </si>
  <si>
    <t>Matthew Tyler Mikel</t>
  </si>
  <si>
    <t>2326;2223</t>
  </si>
  <si>
    <t>John Gries</t>
  </si>
  <si>
    <t>Star</t>
  </si>
  <si>
    <t>Jeremy P. Banach</t>
  </si>
  <si>
    <t>Richard Hollis</t>
  </si>
  <si>
    <t>Christian Robert Jensen</t>
  </si>
  <si>
    <t>Lewis County</t>
  </si>
  <si>
    <t>Matthew Brezovsky</t>
  </si>
  <si>
    <t>Monterey Township</t>
  </si>
  <si>
    <t>Joseph Maverick Nagle</t>
  </si>
  <si>
    <t>Derrick D. Clark</t>
  </si>
  <si>
    <t>524;277</t>
  </si>
  <si>
    <t>Gonzalo Aceituno Jr.</t>
  </si>
  <si>
    <t>Sanders</t>
  </si>
  <si>
    <t>Falfurrias</t>
  </si>
  <si>
    <t>William Ivan Cedillos</t>
  </si>
  <si>
    <t>Jason T. Thompson</t>
  </si>
  <si>
    <t>Oscar Santiago</t>
  </si>
  <si>
    <t>Roy Sink</t>
  </si>
  <si>
    <t>Adnan Husejnovic</t>
  </si>
  <si>
    <t>2443;1998</t>
  </si>
  <si>
    <t>Frank Baty</t>
  </si>
  <si>
    <t>Coeburn</t>
  </si>
  <si>
    <t>Jason Neal Puckett</t>
  </si>
  <si>
    <t>Amos Lane</t>
  </si>
  <si>
    <t>Kevin Greene</t>
  </si>
  <si>
    <t>Antonio Beekman</t>
  </si>
  <si>
    <t>Taylor Ray Stevenson</t>
  </si>
  <si>
    <t>Quincy J. Pritchett</t>
  </si>
  <si>
    <t>Blue Hill</t>
  </si>
  <si>
    <t>Peter Pfister</t>
  </si>
  <si>
    <t>3497;514</t>
  </si>
  <si>
    <t>Raymond Calderon</t>
  </si>
  <si>
    <t>Albion</t>
  </si>
  <si>
    <t>Jason Dodds</t>
  </si>
  <si>
    <t>Timothy Charles Gravitt</t>
  </si>
  <si>
    <t>Jackson Township</t>
  </si>
  <si>
    <t>Keith Carrol</t>
  </si>
  <si>
    <t>Steven Ray Johnson</t>
  </si>
  <si>
    <t>Christopher D. Kelley</t>
  </si>
  <si>
    <t>Saudi Arai Lee</t>
  </si>
  <si>
    <t>Gurnsey County</t>
  </si>
  <si>
    <t>Joy Ann Taylor-Graham</t>
  </si>
  <si>
    <t>Lake Placid</t>
  </si>
  <si>
    <t>Robert W. McNamara</t>
  </si>
  <si>
    <t>Curtis Kimbrough</t>
  </si>
  <si>
    <t>1692;28;3502</t>
  </si>
  <si>
    <t>Brett Jay Chapman</t>
  </si>
  <si>
    <t>Kevin Boston</t>
  </si>
  <si>
    <t>Arlen Jay Bates</t>
  </si>
  <si>
    <t>Jayland Walker</t>
  </si>
  <si>
    <t>Isaiah P. Proctor</t>
  </si>
  <si>
    <t>Rakim Durham</t>
  </si>
  <si>
    <t>Samuel Quinton Edwards</t>
  </si>
  <si>
    <t>Saranac Lake</t>
  </si>
  <si>
    <t>Joshua De'Miguel Kavota</t>
  </si>
  <si>
    <t>Michael McPhail</t>
  </si>
  <si>
    <t>Robert Hubbard</t>
  </si>
  <si>
    <t>Luis Angel Garcia</t>
  </si>
  <si>
    <t>Alejandro Molina Cornelio</t>
  </si>
  <si>
    <t>Mark Sales</t>
  </si>
  <si>
    <t>Christian Parker</t>
  </si>
  <si>
    <t>Jada Johnson</t>
  </si>
  <si>
    <t>Jesus Rodolfo Torres</t>
  </si>
  <si>
    <t>Chaparral</t>
  </si>
  <si>
    <t>Bryan Humble</t>
  </si>
  <si>
    <t>Glenn Nisich</t>
  </si>
  <si>
    <t>Warner Robins</t>
  </si>
  <si>
    <t>James Parks</t>
  </si>
  <si>
    <t>Miguel Gallarzo</t>
  </si>
  <si>
    <t>Port Neches</t>
  </si>
  <si>
    <t>Trevon Darion Hull</t>
  </si>
  <si>
    <t>Juan Carlos Bojorquez</t>
  </si>
  <si>
    <t>Reginald Humphrey</t>
  </si>
  <si>
    <t>Toccoa</t>
  </si>
  <si>
    <t>Chanin Emil Mayfield</t>
  </si>
  <si>
    <t>Matthew Scott Jones</t>
  </si>
  <si>
    <t>Beeville</t>
  </si>
  <si>
    <t>Jerry Lee Esparza</t>
  </si>
  <si>
    <t>Ehmani Mack Davis</t>
  </si>
  <si>
    <t>McLean</t>
  </si>
  <si>
    <t>Jasper Aaron Lynch</t>
  </si>
  <si>
    <t>Felipe De Jesus Guerrero</t>
  </si>
  <si>
    <t>Raphael Esteban Ramirez</t>
  </si>
  <si>
    <t>Fargo</t>
  </si>
  <si>
    <t>Shane Netterville</t>
  </si>
  <si>
    <t>Roderick Brooks</t>
  </si>
  <si>
    <t>Jaime Rodriguez</t>
  </si>
  <si>
    <t>Mack Arthur Lee III</t>
  </si>
  <si>
    <t>Raul Hardy</t>
  </si>
  <si>
    <t>Cave City</t>
  </si>
  <si>
    <t>Dillon E. Walker</t>
  </si>
  <si>
    <t>Flossmoor</t>
  </si>
  <si>
    <t>Madeline Miller</t>
  </si>
  <si>
    <t>Thomas Cromwell</t>
  </si>
  <si>
    <t>Mark Evers</t>
  </si>
  <si>
    <t>Andrew Tekle Sundberg</t>
  </si>
  <si>
    <t>Robert Fletemier-Brown</t>
  </si>
  <si>
    <t>Malachi Lavar Carroll</t>
  </si>
  <si>
    <t>Romayne Manuel</t>
  </si>
  <si>
    <t>Curtis Dale Barnett</t>
  </si>
  <si>
    <t>Timothy Ostrander</t>
  </si>
  <si>
    <t>Matthew Hyde</t>
  </si>
  <si>
    <t>Paul Chavez Jr.</t>
  </si>
  <si>
    <t>Corey Maurice Hughes</t>
  </si>
  <si>
    <t>Trent William Millsap</t>
  </si>
  <si>
    <t>Vinton</t>
  </si>
  <si>
    <t>Richard Guerra</t>
  </si>
  <si>
    <t>Stephen Bossom</t>
  </si>
  <si>
    <t>Chaz Gallegos</t>
  </si>
  <si>
    <t>James Robert Frazier Jr.</t>
  </si>
  <si>
    <t>Robert Marquise Adams</t>
  </si>
  <si>
    <t>John Todd Bigham</t>
  </si>
  <si>
    <t>Tyson W. Cobb</t>
  </si>
  <si>
    <t>Richard Jean Poulin</t>
  </si>
  <si>
    <t>Matthew Begay</t>
  </si>
  <si>
    <t>Fabien Perry</t>
  </si>
  <si>
    <t>21;565</t>
  </si>
  <si>
    <t>West Brattleboro</t>
  </si>
  <si>
    <t>Matthew Davis</t>
  </si>
  <si>
    <t>3523;1862</t>
  </si>
  <si>
    <t>Ryan McFarland-Bauer</t>
  </si>
  <si>
    <t>Molka Horton</t>
  </si>
  <si>
    <t>Jason Lipscomb</t>
  </si>
  <si>
    <t>Gaitherburg</t>
  </si>
  <si>
    <t>Hamed Ghorouni</t>
  </si>
  <si>
    <t>Wendel Tagle</t>
  </si>
  <si>
    <t>Leonard Hollingsworth</t>
  </si>
  <si>
    <t>Ronnie Dewayne James</t>
  </si>
  <si>
    <t>Bolingbrook</t>
  </si>
  <si>
    <t>Christopher W. Hansen</t>
  </si>
  <si>
    <t>Marvin Burke</t>
  </si>
  <si>
    <t>Leonard Brewington</t>
  </si>
  <si>
    <t>3372;102;951</t>
  </si>
  <si>
    <t>Juan Mario Gonzalez</t>
  </si>
  <si>
    <t>1280;2615</t>
  </si>
  <si>
    <t>Monongahela</t>
  </si>
  <si>
    <t>Cody Bennett</t>
  </si>
  <si>
    <t>William Whitfield</t>
  </si>
  <si>
    <t>Johnathan A. Worth</t>
  </si>
  <si>
    <t>Jonathan Huertas Reyes</t>
  </si>
  <si>
    <t>Matthew Neal Mitchell</t>
  </si>
  <si>
    <t>Daniel R. Strange</t>
  </si>
  <si>
    <t>Tyrone Jones</t>
  </si>
  <si>
    <t>Fulton County</t>
  </si>
  <si>
    <t>Jeremiah C. Jones</t>
  </si>
  <si>
    <t>Sean Christopher McCormick</t>
  </si>
  <si>
    <t>Kyle Dail</t>
  </si>
  <si>
    <t>Summersville</t>
  </si>
  <si>
    <t>Patrick Wayne Cater</t>
  </si>
  <si>
    <t>Sonoma County</t>
  </si>
  <si>
    <t>David Pelaez Chavez</t>
  </si>
  <si>
    <t>Dante Antoine Kittrell</t>
  </si>
  <si>
    <t>Joshua Hippler</t>
  </si>
  <si>
    <t>Bobby Brown</t>
  </si>
  <si>
    <t>Kevin Hartgraves-Shird</t>
  </si>
  <si>
    <t>Lorain</t>
  </si>
  <si>
    <t>Charles White</t>
  </si>
  <si>
    <t>Adam Youines</t>
  </si>
  <si>
    <t>Crook County</t>
  </si>
  <si>
    <t>3338;3527</t>
  </si>
  <si>
    <t>Mark Allen</t>
  </si>
  <si>
    <t>Darrin Baker</t>
  </si>
  <si>
    <t>Joseph Torres</t>
  </si>
  <si>
    <t>Elmore County</t>
  </si>
  <si>
    <t>Darin Gray</t>
  </si>
  <si>
    <t>Walter Lee Osborne Jr.</t>
  </si>
  <si>
    <t>Mapleton</t>
  </si>
  <si>
    <t>Andrew James Martinez</t>
  </si>
  <si>
    <t>Norma Jeanne Hartman</t>
  </si>
  <si>
    <t>Green Mountain</t>
  </si>
  <si>
    <t>Travis Caleb Woody</t>
  </si>
  <si>
    <t>Thang Duc Doan</t>
  </si>
  <si>
    <t>Dominic A. Shears</t>
  </si>
  <si>
    <t>2264;708</t>
  </si>
  <si>
    <t>St. George</t>
  </si>
  <si>
    <t>Raymond Derek Gladman</t>
  </si>
  <si>
    <t>Earnest Borders</t>
  </si>
  <si>
    <t>Matthew Wayne Vaughan</t>
  </si>
  <si>
    <t>Clemmons</t>
  </si>
  <si>
    <t>Alexander Dekontee Weah</t>
  </si>
  <si>
    <t>354;2772</t>
  </si>
  <si>
    <t>Wallace Sims Wainwright</t>
  </si>
  <si>
    <t>Yakima County</t>
  </si>
  <si>
    <t>Ezequiel Ayala</t>
  </si>
  <si>
    <t>Marty Hutto</t>
  </si>
  <si>
    <t>Bryan Richardson</t>
  </si>
  <si>
    <t>Rouseville</t>
  </si>
  <si>
    <t>Douglas Stanton</t>
  </si>
  <si>
    <t>Zachary James Garrard</t>
  </si>
  <si>
    <t>Otsego</t>
  </si>
  <si>
    <t>Jordyn John Hansen</t>
  </si>
  <si>
    <t>Javier Alanis</t>
  </si>
  <si>
    <t>William Chad Newman</t>
  </si>
  <si>
    <t>2562;3534</t>
  </si>
  <si>
    <t>Key Largo</t>
  </si>
  <si>
    <t>Lane Morgan Caviness</t>
  </si>
  <si>
    <t>Hazle Township</t>
  </si>
  <si>
    <t>Jordan Charles Urenovitch</t>
  </si>
  <si>
    <t>Clinton County</t>
  </si>
  <si>
    <t>Ricky W. Shiffer</t>
  </si>
  <si>
    <t>Gabriel Mesa</t>
  </si>
  <si>
    <t>Eutawville</t>
  </si>
  <si>
    <t>Tyler Mendez</t>
  </si>
  <si>
    <t>Byron Hayes</t>
  </si>
  <si>
    <t>Ethete</t>
  </si>
  <si>
    <t>Richland Hills</t>
  </si>
  <si>
    <t>Darrel Hood</t>
  </si>
  <si>
    <t>Daniel Michael Pesavento</t>
  </si>
  <si>
    <t>Michael Jordan Ahrens</t>
  </si>
  <si>
    <t>Jeremy Willie Horton</t>
  </si>
  <si>
    <t>Michael Paul Mills</t>
  </si>
  <si>
    <t>Miami Springs</t>
  </si>
  <si>
    <t>Jamie Robles</t>
  </si>
  <si>
    <t>Tyler Casey Sweeney</t>
  </si>
  <si>
    <t>Brenda Donahue</t>
  </si>
  <si>
    <t>Otis French Jr.</t>
  </si>
  <si>
    <t>Adum Mahamat</t>
  </si>
  <si>
    <t>Monroe Township</t>
  </si>
  <si>
    <t>Randy Wilhelm</t>
  </si>
  <si>
    <t>Bradley Wilhelm</t>
  </si>
  <si>
    <t>Terry A. Starkweather</t>
  </si>
  <si>
    <t>Timothy Joshua Green</t>
  </si>
  <si>
    <t>Mable Arrington</t>
  </si>
  <si>
    <t>Elizabeth A. Delano</t>
  </si>
  <si>
    <t>Jose Angel Velasquez</t>
  </si>
  <si>
    <t>160;3541;1173</t>
  </si>
  <si>
    <t>Scholar Wang</t>
  </si>
  <si>
    <t>Cut Off</t>
  </si>
  <si>
    <t>Geraldo Reyes</t>
  </si>
  <si>
    <t>Michael D. Saunders</t>
  </si>
  <si>
    <t>Laurence Dickson</t>
  </si>
  <si>
    <t>Jason Owens</t>
  </si>
  <si>
    <t>other;blunt_object;knife</t>
  </si>
  <si>
    <t>Jesus Angel Manjarrez</t>
  </si>
  <si>
    <t>Francisco Javier Galarza</t>
  </si>
  <si>
    <t>Richard Skinner</t>
  </si>
  <si>
    <t>Joshua David Amodeo</t>
  </si>
  <si>
    <t>2281;3548</t>
  </si>
  <si>
    <t>Oakley</t>
  </si>
  <si>
    <t>Frank Correa</t>
  </si>
  <si>
    <t>Buhl</t>
  </si>
  <si>
    <t>Caleb Tussey</t>
  </si>
  <si>
    <t>Samuel Paul Ranson</t>
  </si>
  <si>
    <t>Maxie George</t>
  </si>
  <si>
    <t>Vance Ledeau</t>
  </si>
  <si>
    <t>3208;2337</t>
  </si>
  <si>
    <t>Keshawn Thomas</t>
  </si>
  <si>
    <t>B;H</t>
  </si>
  <si>
    <t>Bangor Township</t>
  </si>
  <si>
    <t>Lamar A. Davis</t>
  </si>
  <si>
    <t>Brian Underwood</t>
  </si>
  <si>
    <t>J'Quinnton D. Hopson</t>
  </si>
  <si>
    <t>Albemarle County</t>
  </si>
  <si>
    <t>Andrew T. Ainsworth</t>
  </si>
  <si>
    <t>William Isaac Rich</t>
  </si>
  <si>
    <t>Donovan Lewis</t>
  </si>
  <si>
    <t>Powell</t>
  </si>
  <si>
    <t>Jacob M. Jamrozy</t>
  </si>
  <si>
    <t>Augustine Flores</t>
  </si>
  <si>
    <t>Dominic Jeter</t>
  </si>
  <si>
    <t>Jonathan May</t>
  </si>
  <si>
    <t>Brian Fisher</t>
  </si>
  <si>
    <t>Peter J. Jaeger</t>
  </si>
  <si>
    <t>Jaiden Malik Carter</t>
  </si>
  <si>
    <t>3563;2981</t>
  </si>
  <si>
    <t>Harrison Brown</t>
  </si>
  <si>
    <t>1129;1173;951</t>
  </si>
  <si>
    <t>Joshua A. Michael</t>
  </si>
  <si>
    <t>Milledgeville</t>
  </si>
  <si>
    <t>Tommie Gilmore</t>
  </si>
  <si>
    <t>Corey David Garriott</t>
  </si>
  <si>
    <t>Ernest Terrell Blakney</t>
  </si>
  <si>
    <t>Joshua Butler</t>
  </si>
  <si>
    <t>Rushdee Anderson</t>
  </si>
  <si>
    <t>Justin Livesay</t>
  </si>
  <si>
    <t>Bernard Placide</t>
  </si>
  <si>
    <t>Robert W. Bradley</t>
  </si>
  <si>
    <t>Maalik Roquemore</t>
  </si>
  <si>
    <t>Jimmie Janeway</t>
  </si>
  <si>
    <t>Strongs Prairie</t>
  </si>
  <si>
    <t>Donald Wayne Henry</t>
  </si>
  <si>
    <t>Tyler Michael Gardner</t>
  </si>
  <si>
    <t>Reginald Lamont Grant II</t>
  </si>
  <si>
    <t>North Waterboro</t>
  </si>
  <si>
    <t>Tyler Woodburn</t>
  </si>
  <si>
    <t>Middle Smithfield Township</t>
  </si>
  <si>
    <t>Joshua Hagans</t>
  </si>
  <si>
    <t>George Franklin III</t>
  </si>
  <si>
    <t>James Preston Trexler Jr.</t>
  </si>
  <si>
    <t>Elk City</t>
  </si>
  <si>
    <t>Edwin Medina Baires</t>
  </si>
  <si>
    <t>Wawarsing</t>
  </si>
  <si>
    <t>Daniel K. McAlpin</t>
  </si>
  <si>
    <t>Derrick Ameer Ellis-Cook</t>
  </si>
  <si>
    <t>Aaron Baughman</t>
  </si>
  <si>
    <t>Gabriel Charles</t>
  </si>
  <si>
    <t>Giovanni Luna</t>
  </si>
  <si>
    <t>Walled Lake</t>
  </si>
  <si>
    <t>Igor Lanis</t>
  </si>
  <si>
    <t>728;3568</t>
  </si>
  <si>
    <t>Darryl Ross</t>
  </si>
  <si>
    <t>James Edward Vought</t>
  </si>
  <si>
    <t>Cody Kiley</t>
  </si>
  <si>
    <t>Dennis McCullers</t>
  </si>
  <si>
    <t>Anthony Maurice Tollison</t>
  </si>
  <si>
    <t>David Litts</t>
  </si>
  <si>
    <t>Robert Harris</t>
  </si>
  <si>
    <t>Sherman D. Solomon</t>
  </si>
  <si>
    <t>Tyshawn Malik Benjamin</t>
  </si>
  <si>
    <t>Rusk County</t>
  </si>
  <si>
    <t>Timothy Michael Randall</t>
  </si>
  <si>
    <t>Anton Washington</t>
  </si>
  <si>
    <t>Grundy County</t>
  </si>
  <si>
    <t>Joe Pickett</t>
  </si>
  <si>
    <t>Michael John De Ubl</t>
  </si>
  <si>
    <t>Garfield County</t>
  </si>
  <si>
    <t>Weston Cassody</t>
  </si>
  <si>
    <t>Marcus Adam Fuentes</t>
  </si>
  <si>
    <t>Colby Archer</t>
  </si>
  <si>
    <t>Anne Arundel County</t>
  </si>
  <si>
    <t>Anthony Hopkins Sr.</t>
  </si>
  <si>
    <t>Luis Herrera</t>
  </si>
  <si>
    <t>Mathew Lopez</t>
  </si>
  <si>
    <t>Rito Morales</t>
  </si>
  <si>
    <t>Alejandro Vitela</t>
  </si>
  <si>
    <t>Jeremiah James Johnson</t>
  </si>
  <si>
    <t>3585;3578</t>
  </si>
  <si>
    <t>Riverdale Park</t>
  </si>
  <si>
    <t>Bryan Coupal</t>
  </si>
  <si>
    <t>Mark Barrett Caldwell</t>
  </si>
  <si>
    <t>Earlimart</t>
  </si>
  <si>
    <t>Martin Camacho</t>
  </si>
  <si>
    <t>2353;524</t>
  </si>
  <si>
    <t>Bernalillo County</t>
  </si>
  <si>
    <t>Colby Atkins</t>
  </si>
  <si>
    <t>Ahoskie</t>
  </si>
  <si>
    <t>Destin</t>
  </si>
  <si>
    <t>Berlin Gonzales</t>
  </si>
  <si>
    <t>Amado Ramos</t>
  </si>
  <si>
    <t>Sequim</t>
  </si>
  <si>
    <t>Greg Hightower</t>
  </si>
  <si>
    <t>Irwin County</t>
  </si>
  <si>
    <t>Henry Wilson Mercer</t>
  </si>
  <si>
    <t>Antonio Gonzales</t>
  </si>
  <si>
    <t>Darian Patrick Fisher</t>
  </si>
  <si>
    <t>Brinnon</t>
  </si>
  <si>
    <t>Timothy C. Connor</t>
  </si>
  <si>
    <t>Timothy W. Shafer</t>
  </si>
  <si>
    <t>3560;3580;3581</t>
  </si>
  <si>
    <t>Donna M. Bailey</t>
  </si>
  <si>
    <t>Marlon Bonds</t>
  </si>
  <si>
    <t>Ali Osman</t>
  </si>
  <si>
    <t>Leroy Quick Jr.</t>
  </si>
  <si>
    <t>Jaylen Lewis</t>
  </si>
  <si>
    <t>Jebb Muir</t>
  </si>
  <si>
    <t>Rembert</t>
  </si>
  <si>
    <t>Savannah Graziano</t>
  </si>
  <si>
    <t>Anthony Graziano</t>
  </si>
  <si>
    <t>Jason Dunkle</t>
  </si>
  <si>
    <t>Greenacres</t>
  </si>
  <si>
    <t>Jose Villanueva</t>
  </si>
  <si>
    <t>Lee Roy Villarreal</t>
  </si>
  <si>
    <t>Darrell Hibbard</t>
  </si>
  <si>
    <t>Daniel Joseph Sangrey</t>
  </si>
  <si>
    <t>Terrance Maurice Sligh</t>
  </si>
  <si>
    <t>Jaime Naranjo</t>
  </si>
  <si>
    <t>Mineral City</t>
  </si>
  <si>
    <t>Everett M. Martin</t>
  </si>
  <si>
    <t>Baker</t>
  </si>
  <si>
    <t>David Gerard Jones</t>
  </si>
  <si>
    <t>Plains Township</t>
  </si>
  <si>
    <t>Jason Patrick Kilduff</t>
  </si>
  <si>
    <t>Bobby Roy Farthing</t>
  </si>
  <si>
    <t>Abel Yohannes</t>
  </si>
  <si>
    <t>Excelsior Springs</t>
  </si>
  <si>
    <t>Carl J. Carrel</t>
  </si>
  <si>
    <t>Porter Burks</t>
  </si>
  <si>
    <t>Thomas Talley</t>
  </si>
  <si>
    <t>Michael S. Blanck</t>
  </si>
  <si>
    <t>Samuel Vincent Richmond</t>
  </si>
  <si>
    <t>Gary Lee DeSanctis</t>
  </si>
  <si>
    <t>2285;743</t>
  </si>
  <si>
    <t>Terrence Robinson</t>
  </si>
  <si>
    <t>Warrington</t>
  </si>
  <si>
    <t>Colin Merrill West</t>
  </si>
  <si>
    <t>Manuel Gonz√°lez Mor√°n</t>
  </si>
  <si>
    <t>Ron Welch</t>
  </si>
  <si>
    <t>Bobby Joe Johnston</t>
  </si>
  <si>
    <t>2753;3589</t>
  </si>
  <si>
    <t>Ronald Dunigan Burdine</t>
  </si>
  <si>
    <t>Troy Garcia</t>
  </si>
  <si>
    <t>Springfield Township</t>
  </si>
  <si>
    <t>Jeremy McCracken</t>
  </si>
  <si>
    <t>Jonas Drew Gonzalez</t>
  </si>
  <si>
    <t>Jaheim McMillan</t>
  </si>
  <si>
    <t>Christopher Allen Boggess</t>
  </si>
  <si>
    <t>Black Canyon City</t>
  </si>
  <si>
    <t>Thomas Henzler</t>
  </si>
  <si>
    <t>Dexton Bolden</t>
  </si>
  <si>
    <t>2672;1038</t>
  </si>
  <si>
    <t>Stephaun Jones</t>
  </si>
  <si>
    <t>Angola</t>
  </si>
  <si>
    <t>Bryar Everett Wolfe</t>
  </si>
  <si>
    <t>3593;124</t>
  </si>
  <si>
    <t>David Arnold</t>
  </si>
  <si>
    <t>2817;266;2276</t>
  </si>
  <si>
    <t>Johnny Devin James</t>
  </si>
  <si>
    <t>3594;3595</t>
  </si>
  <si>
    <t>Christopher Earl Smith</t>
  </si>
  <si>
    <t>Daniel Francis Scott</t>
  </si>
  <si>
    <t>Hui Zhang</t>
  </si>
  <si>
    <t>Jason Sanderson</t>
  </si>
  <si>
    <t>Cherry Hill</t>
  </si>
  <si>
    <t>Jamontey O. Neal</t>
  </si>
  <si>
    <t>Raheem Lee</t>
  </si>
  <si>
    <t>Nicholas Brutcher</t>
  </si>
  <si>
    <t>Jeffery J. Smith</t>
  </si>
  <si>
    <t>Taylor L. Lowery</t>
  </si>
  <si>
    <t>Quantaze D. Campbell</t>
  </si>
  <si>
    <t>Christopher Lee Ardoin</t>
  </si>
  <si>
    <t>Taylor Grimes</t>
  </si>
  <si>
    <t>Nelson Amos</t>
  </si>
  <si>
    <t>Joel Capellan</t>
  </si>
  <si>
    <t>Angel Jimenez</t>
  </si>
  <si>
    <t>Sergio Gruver</t>
  </si>
  <si>
    <t>Southlake</t>
  </si>
  <si>
    <t>Jason Thorpe</t>
  </si>
  <si>
    <t>Paragould</t>
  </si>
  <si>
    <t>Derrick Weatherspoon</t>
  </si>
  <si>
    <t>–ïasley</t>
  </si>
  <si>
    <t>Thomas Christopher Wheeler</t>
  </si>
  <si>
    <t>3601;2639</t>
  </si>
  <si>
    <t>Rockdale</t>
  </si>
  <si>
    <t>Mark Edward Evers</t>
  </si>
  <si>
    <t>Morrison</t>
  </si>
  <si>
    <t>Aaron Linke</t>
  </si>
  <si>
    <t>Desman LaDuke</t>
  </si>
  <si>
    <t>Lynn Fredericksen</t>
  </si>
  <si>
    <t>Senatobia</t>
  </si>
  <si>
    <t>Ronnie Lee Martin</t>
  </si>
  <si>
    <t>1328;3606</t>
  </si>
  <si>
    <t>Justin Paul Harrod</t>
  </si>
  <si>
    <t>Oregon</t>
  </si>
  <si>
    <t>Jose C. Jimenez</t>
  </si>
  <si>
    <t>Castro Valley</t>
  </si>
  <si>
    <t>Ezekiel Love</t>
  </si>
  <si>
    <t>Orlando Harris</t>
  </si>
  <si>
    <t>James Wilborn</t>
  </si>
  <si>
    <t>David Strain</t>
  </si>
  <si>
    <t>Gillsville</t>
  </si>
  <si>
    <t>Javier Manuel Soto</t>
  </si>
  <si>
    <t>Clarissa Daws</t>
  </si>
  <si>
    <t>Alfredo Gonzalez</t>
  </si>
  <si>
    <t>Joshua Bailes</t>
  </si>
  <si>
    <t>Hebbronville</t>
  </si>
  <si>
    <t>Ivan Hinojosa</t>
  </si>
  <si>
    <t>3608;951;3607</t>
  </si>
  <si>
    <t>Carlos Trotter</t>
  </si>
  <si>
    <t>Breen Reiss</t>
  </si>
  <si>
    <t>Etowah County</t>
  </si>
  <si>
    <t>Vancleave</t>
  </si>
  <si>
    <t>Richard Quave Jr.</t>
  </si>
  <si>
    <t>Willie Williams</t>
  </si>
  <si>
    <t>Jeramyah Wilson</t>
  </si>
  <si>
    <t>Kenneth Jamel Carrol</t>
  </si>
  <si>
    <t>2897;1969</t>
  </si>
  <si>
    <t>Randall Bass</t>
  </si>
  <si>
    <t>Donathy Doddy</t>
  </si>
  <si>
    <t>Salvador Merceda</t>
  </si>
  <si>
    <t>Fawn Township</t>
  </si>
  <si>
    <t>Zachary John Cervice</t>
  </si>
  <si>
    <t>Saddle Ridge</t>
  </si>
  <si>
    <t>James Albert Templeton Jr.</t>
  </si>
  <si>
    <t>Eugene Elliott Reed III</t>
  </si>
  <si>
    <t>Raymundo Duran III</t>
  </si>
  <si>
    <t>Mt. Juliet</t>
  </si>
  <si>
    <t>Eric Jermaine Allen</t>
  </si>
  <si>
    <t>Matthew Orlando Dilworth</t>
  </si>
  <si>
    <t>Wyatt Beckler</t>
  </si>
  <si>
    <t>Leontae Kirk</t>
  </si>
  <si>
    <t>Derry Township</t>
  </si>
  <si>
    <t>Krysten Pretlor</t>
  </si>
  <si>
    <t>Tyler Mathew Nastazio</t>
  </si>
  <si>
    <t>Ramiro Lozano</t>
  </si>
  <si>
    <t>Gwinnett County</t>
  </si>
  <si>
    <t>Sergio Gomez</t>
  </si>
  <si>
    <t>Timothy Wayne Hodges</t>
  </si>
  <si>
    <t>Marando Salmon</t>
  </si>
  <si>
    <t>Jose Cabrera Hernandez</t>
  </si>
  <si>
    <t>Rodney Franklin Finch</t>
  </si>
  <si>
    <t>Dripping Springs</t>
  </si>
  <si>
    <t>John Samuel File</t>
  </si>
  <si>
    <t>Julian Sanchez</t>
  </si>
  <si>
    <t>Jordan Township</t>
  </si>
  <si>
    <t>Brian Taylor</t>
  </si>
  <si>
    <t>Tyree Moorehead</t>
  </si>
  <si>
    <t>Derrick Kittling</t>
  </si>
  <si>
    <t>Kenneth L. Collins</t>
  </si>
  <si>
    <t>Ethan Huiras</t>
  </si>
  <si>
    <t>Jorge Miguel Lopez</t>
  </si>
  <si>
    <t>Benjamin Jackman Weise</t>
  </si>
  <si>
    <t>William Fairweather</t>
  </si>
  <si>
    <t>Hugo Corral-Velasco</t>
  </si>
  <si>
    <t>Jesus Crosby</t>
  </si>
  <si>
    <t>Jermaine Hickson</t>
  </si>
  <si>
    <t>Kiaza Miller</t>
  </si>
  <si>
    <t>Reginald Perry Bethea</t>
  </si>
  <si>
    <t>Tell City</t>
  </si>
  <si>
    <t>Payton Masterson</t>
  </si>
  <si>
    <t>Prince Jones</t>
  </si>
  <si>
    <t>Drandon John Brown</t>
  </si>
  <si>
    <t>Senquarius Demonta Williams</t>
  </si>
  <si>
    <t>Adam Romero</t>
  </si>
  <si>
    <t>Scotty Wallis</t>
  </si>
  <si>
    <t>Gary Jean Schryver</t>
  </si>
  <si>
    <t>Forest Hills</t>
  </si>
  <si>
    <t>Marcus Allen</t>
  </si>
  <si>
    <t>Phymor Tenry</t>
  </si>
  <si>
    <t>Jerrionte Gibson</t>
  </si>
  <si>
    <t>Rajan David Moonesinghe</t>
  </si>
  <si>
    <t>Miramar Beach</t>
  </si>
  <si>
    <t>Jesse Mavrick Minton</t>
  </si>
  <si>
    <t>Abran Gutierrez</t>
  </si>
  <si>
    <t>John R. Wells Jr.</t>
  </si>
  <si>
    <t>Joe Don Williams</t>
  </si>
  <si>
    <t>Thomas Pham</t>
  </si>
  <si>
    <t>Nicholas Mitchell</t>
  </si>
  <si>
    <t>Tristan Charles Melton</t>
  </si>
  <si>
    <t>Shawano</t>
  </si>
  <si>
    <t>Niagara</t>
  </si>
  <si>
    <t>Daniel D. Kachinoski</t>
  </si>
  <si>
    <t>Taylor Lee Shomaker</t>
  </si>
  <si>
    <t>3636;3637;2382</t>
  </si>
  <si>
    <t>Martin John Bradley</t>
  </si>
  <si>
    <t>Billy Wayne Denton</t>
  </si>
  <si>
    <t>Ruben Ernesto Dorado</t>
  </si>
  <si>
    <t>Alma Worthington</t>
  </si>
  <si>
    <t>Eric Holmes</t>
  </si>
  <si>
    <t>Redan</t>
  </si>
  <si>
    <t>Lerrell Chatman</t>
  </si>
  <si>
    <t>Tyree Devon O'Neal Jr.</t>
  </si>
  <si>
    <t>Travis W. Fields</t>
  </si>
  <si>
    <t>Cody Allan Smestad</t>
  </si>
  <si>
    <t>Putnam County</t>
  </si>
  <si>
    <t>Jesse James Hall</t>
  </si>
  <si>
    <t>San Bernardino County</t>
  </si>
  <si>
    <t>Austin Lee Edwards</t>
  </si>
  <si>
    <t>Ross Milton Floersheim</t>
  </si>
  <si>
    <t>Angela Nuckols</t>
  </si>
  <si>
    <t>Jorge Martinez-Sanchez</t>
  </si>
  <si>
    <t>Jose Soliz</t>
  </si>
  <si>
    <t>Gus Spanoudis</t>
  </si>
  <si>
    <t>Cordelia</t>
  </si>
  <si>
    <t>Stafford County</t>
  </si>
  <si>
    <t>Aaron Mensah</t>
  </si>
  <si>
    <t>Mayes County</t>
  </si>
  <si>
    <t>Reymundo Ricardo Flores</t>
  </si>
  <si>
    <t>3640;1140</t>
  </si>
  <si>
    <t>Mariposa County</t>
  </si>
  <si>
    <t>Joshua Antelope</t>
  </si>
  <si>
    <t>block</t>
  </si>
  <si>
    <t>David Orlando Andrade Gomez</t>
  </si>
  <si>
    <t>address</t>
  </si>
  <si>
    <t>James Ready</t>
  </si>
  <si>
    <t>Dylan Walstrom</t>
  </si>
  <si>
    <t>Deshawn Whitaker</t>
  </si>
  <si>
    <t>Jonathan Wiseman</t>
  </si>
  <si>
    <t>Donald W. Hodges</t>
  </si>
  <si>
    <t>Ronald Wayne Green</t>
  </si>
  <si>
    <t>3316;12133</t>
  </si>
  <si>
    <t>Jerome Flanigan</t>
  </si>
  <si>
    <t>road</t>
  </si>
  <si>
    <t>James West Jr.</t>
  </si>
  <si>
    <t>Seeley</t>
  </si>
  <si>
    <t>Woodsboro</t>
  </si>
  <si>
    <t>intersection</t>
  </si>
  <si>
    <t>Franco Miguel Anzaldua</t>
  </si>
  <si>
    <t>Row Labels</t>
  </si>
  <si>
    <t>Grand Total</t>
  </si>
  <si>
    <t>2015</t>
  </si>
  <si>
    <t>2016</t>
  </si>
  <si>
    <t>2017</t>
  </si>
  <si>
    <t>2018</t>
  </si>
  <si>
    <t>2019</t>
  </si>
  <si>
    <t>2020</t>
  </si>
  <si>
    <t>2021</t>
  </si>
  <si>
    <t>2022</t>
  </si>
  <si>
    <t>Count of id</t>
  </si>
  <si>
    <t>Arkansas</t>
  </si>
  <si>
    <t>Alabama</t>
  </si>
  <si>
    <t>Arizona</t>
  </si>
  <si>
    <t>Alaska</t>
  </si>
  <si>
    <t>California</t>
  </si>
  <si>
    <t>Colorado</t>
  </si>
  <si>
    <t>Connecticut</t>
  </si>
  <si>
    <t>District of Columbia</t>
  </si>
  <si>
    <t>Florida</t>
  </si>
  <si>
    <t>Georgia</t>
  </si>
  <si>
    <t>Idaho</t>
  </si>
  <si>
    <t>Illinois</t>
  </si>
  <si>
    <t>Kentucky</t>
  </si>
  <si>
    <t>Louisiana</t>
  </si>
  <si>
    <t>Maryland</t>
  </si>
  <si>
    <t>Michigan</t>
  </si>
  <si>
    <t>Missouri</t>
  </si>
  <si>
    <t>Minnesota</t>
  </si>
  <si>
    <t>Maine</t>
  </si>
  <si>
    <t>Massachusetts</t>
  </si>
  <si>
    <t>Montana</t>
  </si>
  <si>
    <t>North Carolina</t>
  </si>
  <si>
    <t>North Dakota</t>
  </si>
  <si>
    <t>New Hampshire</t>
  </si>
  <si>
    <t>New Jersey</t>
  </si>
  <si>
    <t>Nebraska</t>
  </si>
  <si>
    <t>Indiana</t>
  </si>
  <si>
    <t>New Mexico</t>
  </si>
  <si>
    <t>Ohio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</si>
  <si>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</si>
  <si>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</si>
  <si>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</si>
  <si>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</si>
  <si>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</si>
  <si>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</si>
  <si>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</si>
  <si>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Wisconsin</t>
  </si>
  <si>
    <t>West Virginia</t>
  </si>
  <si>
    <t>State</t>
  </si>
  <si>
    <t>Num</t>
  </si>
  <si>
    <t>Pop (2019 est)</t>
  </si>
  <si>
    <t>Per</t>
  </si>
  <si>
    <t>year</t>
  </si>
  <si>
    <t>Race</t>
  </si>
  <si>
    <t>Asian</t>
  </si>
  <si>
    <t>Black</t>
  </si>
  <si>
    <t>Native</t>
  </si>
  <si>
    <t>Other</t>
  </si>
  <si>
    <t>Hispanic</t>
  </si>
  <si>
    <t>Unknown</t>
  </si>
  <si>
    <t>Pop %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</si>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</sst>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>
    <font>
      <sz val="12"/>
      <color theme="1"/>
      <name val="Calibri"/>
      <family val="2"/>
      <scheme val="minor"/>
    </font>
    <font>
      <sz val="10"/>
      <color theme="1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1" fillId="0" borderId="1" xfId="0" applyNumberFormat="1" applyFont="1" applyBorder="1" applyAlignment="1" applyProtection="1">
      <alignment horizontal="right"/>
      <protection locked="0"/>
    </xf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Shootings Adjusted for 2021 est. Population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Race'!$A$2:$A$7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Native</c:v>
                </c:pt>
                <c:pt idx="4">
                  <c:v>Other</c:v>
                </c:pt>
                <c:pt idx="5">
                  <c:v>White</c:v>
                </c:pt>
              </c:strCache>
            </c:strRef>
          </c:cat>
          <c:val>
            <c:numRef>
              <c:f>'By Race'!$E$2:$E$7</c:f>
              <c:numCache>
                <c:formatCode>General</c:formatCode>
                <c:ptCount val="6"/>
                <c:pt idx="0">
                  <c:v>0.28469371871441324</c:v>
                </c:pt>
                <c:pt idx="1">
                  <c:v>1.7353455625128613</c:v>
                </c:pt>
                <c:pt idx="2">
                  <c:v>0.84151046170036681</c:v>
                </c:pt>
                <c:pt idx="3">
                  <c:v>0.85113693153423275</c:v>
                </c:pt>
                <c:pt idx="4">
                  <c:v>9.0472005376622047E-2</c:v>
                </c:pt>
                <c:pt idx="5">
                  <c:v>0.58990953072276531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D-064B-95EB-484DEB807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89603744"/>
        <c:axId val="798491760"/>
      </c:barChart>
      <c:catAx>
        <c:axId val="188960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91760"/>
        <c:crosses val="autoZero"/>
        <c:auto val="1"/>
        <c:lblAlgn val="ctr"/>
        <c:lblOffset val="100"/>
        <c:noMultiLvlLbl val="0"/>
      </c:catAx>
      <c:valAx>
        <c:axId val="79849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60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[PD.xlsx]By Year!PivotTable4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tx1"/>
                </a:solidFill>
                <a:latin typeface="Avenir Book" panose="02000503020000020003" pitchFamily="2" charset="0"/>
              </a:rPr>
              <a:t>Number of on-duty</a:t>
            </a:r>
            <a:r>
              <a:rPr lang="en-US" sz="2400" b="1" baseline="0">
                <a:solidFill>
                  <a:schemeClr val="tx1"/>
                </a:solidFill>
                <a:latin typeface="Avenir Book" panose="02000503020000020003" pitchFamily="2" charset="0"/>
              </a:rPr>
              <a:t> fatal police shootings</a:t>
            </a:r>
            <a:endParaRPr lang="en-US" sz="2400" b="1">
              <a:solidFill>
                <a:schemeClr val="tx1"/>
              </a:solidFill>
              <a:latin typeface="Avenir Book" panose="02000503020000020003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flat" cmpd="sng" algn="ctr">
              <a:solidFill>
                <a:srgbClr val="FF0000"/>
              </a:solidFill>
              <a:prstDash val="solid"/>
              <a:bevel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6845-874F-A83E-7FE027E0A2CE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6845-874F-A83E-7FE027E0A2CE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6845-874F-A83E-7FE027E0A2CE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6845-874F-A83E-7FE027E0A2CE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6845-874F-A83E-7FE027E0A2CE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6845-874F-A83E-7FE027E0A2CE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6845-874F-A83E-7FE027E0A2CE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6845-874F-A83E-7FE027E0A2CE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28575" cap="rnd" cmpd="sng" algn="ctr">
                <a:solidFill>
                  <a:srgbClr val="FF0000"/>
                </a:solidFill>
                <a:prstDash val="solid"/>
                <a:beve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2D3-5544-9A7E-BFEB832BACA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9913882657593233E-2"/>
                  <c:y val="9.298908853010584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'By Year'!$A$2:$A$98</c:f>
              <c:multiLvlStrCache>
                <c:ptCount val="8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Jan</c:v>
                  </c:pt>
                  <c:pt idx="12">
                    <c:v>Feb</c:v>
                  </c:pt>
                  <c:pt idx="13">
                    <c:v>Mar</c:v>
                  </c:pt>
                  <c:pt idx="14">
                    <c:v>Apr</c:v>
                  </c:pt>
                  <c:pt idx="15">
                    <c:v>May</c:v>
                  </c:pt>
                  <c:pt idx="16">
                    <c:v>Jun</c:v>
                  </c:pt>
                  <c:pt idx="17">
                    <c:v>Jul</c:v>
                  </c:pt>
                  <c:pt idx="18">
                    <c:v>Aug</c:v>
                  </c:pt>
                  <c:pt idx="19">
                    <c:v>Sep</c:v>
                  </c:pt>
                  <c:pt idx="20">
                    <c:v>Oct</c:v>
                  </c:pt>
                  <c:pt idx="21">
                    <c:v>Nov</c:v>
                  </c:pt>
                  <c:pt idx="22">
                    <c:v>Jan</c:v>
                  </c:pt>
                  <c:pt idx="23">
                    <c:v>Feb</c:v>
                  </c:pt>
                  <c:pt idx="24">
                    <c:v>Mar</c:v>
                  </c:pt>
                  <c:pt idx="25">
                    <c:v>Apr</c:v>
                  </c:pt>
                  <c:pt idx="26">
                    <c:v>May</c:v>
                  </c:pt>
                  <c:pt idx="27">
                    <c:v>Jun</c:v>
                  </c:pt>
                  <c:pt idx="28">
                    <c:v>Jul</c:v>
                  </c:pt>
                  <c:pt idx="29">
                    <c:v>Aug</c:v>
                  </c:pt>
                  <c:pt idx="30">
                    <c:v>Sep</c:v>
                  </c:pt>
                  <c:pt idx="31">
                    <c:v>Oct</c:v>
                  </c:pt>
                  <c:pt idx="32">
                    <c:v>Nov</c:v>
                  </c:pt>
                  <c:pt idx="33">
                    <c:v>Jan</c:v>
                  </c:pt>
                  <c:pt idx="34">
                    <c:v>Feb</c:v>
                  </c:pt>
                  <c:pt idx="35">
                    <c:v>Mar</c:v>
                  </c:pt>
                  <c:pt idx="36">
                    <c:v>Apr</c:v>
                  </c:pt>
                  <c:pt idx="37">
                    <c:v>May</c:v>
                  </c:pt>
                  <c:pt idx="38">
                    <c:v>Jun</c:v>
                  </c:pt>
                  <c:pt idx="39">
                    <c:v>Jul</c:v>
                  </c:pt>
                  <c:pt idx="40">
                    <c:v>Aug</c:v>
                  </c:pt>
                  <c:pt idx="41">
                    <c:v>Sep</c:v>
                  </c:pt>
                  <c:pt idx="42">
                    <c:v>Oct</c:v>
                  </c:pt>
                  <c:pt idx="43">
                    <c:v>Nov</c:v>
                  </c:pt>
                  <c:pt idx="44">
                    <c:v>Jan</c:v>
                  </c:pt>
                  <c:pt idx="45">
                    <c:v>Feb</c:v>
                  </c:pt>
                  <c:pt idx="46">
                    <c:v>Mar</c:v>
                  </c:pt>
                  <c:pt idx="47">
                    <c:v>Apr</c:v>
                  </c:pt>
                  <c:pt idx="48">
                    <c:v>May</c:v>
                  </c:pt>
                  <c:pt idx="49">
                    <c:v>Jun</c:v>
                  </c:pt>
                  <c:pt idx="50">
                    <c:v>Jul</c:v>
                  </c:pt>
                  <c:pt idx="51">
                    <c:v>Aug</c:v>
                  </c:pt>
                  <c:pt idx="52">
                    <c:v>Sep</c:v>
                  </c:pt>
                  <c:pt idx="53">
                    <c:v>Oct</c:v>
                  </c:pt>
                  <c:pt idx="54">
                    <c:v>Nov</c:v>
                  </c:pt>
                  <c:pt idx="55">
                    <c:v>Jan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Apr</c:v>
                  </c:pt>
                  <c:pt idx="59">
                    <c:v>May</c:v>
                  </c:pt>
                  <c:pt idx="60">
                    <c:v>Jun</c:v>
                  </c:pt>
                  <c:pt idx="61">
                    <c:v>Jul</c:v>
                  </c:pt>
                  <c:pt idx="62">
                    <c:v>Aug</c:v>
                  </c:pt>
                  <c:pt idx="63">
                    <c:v>Sep</c:v>
                  </c:pt>
                  <c:pt idx="64">
                    <c:v>Oct</c:v>
                  </c:pt>
                  <c:pt idx="65">
                    <c:v>Nov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Jan</c:v>
                  </c:pt>
                  <c:pt idx="78">
                    <c:v>Feb</c:v>
                  </c:pt>
                  <c:pt idx="79">
                    <c:v>Mar</c:v>
                  </c:pt>
                  <c:pt idx="80">
                    <c:v>Apr</c:v>
                  </c:pt>
                  <c:pt idx="81">
                    <c:v>May</c:v>
                  </c:pt>
                  <c:pt idx="82">
                    <c:v>Jun</c:v>
                  </c:pt>
                  <c:pt idx="83">
                    <c:v>Jul</c:v>
                  </c:pt>
                  <c:pt idx="84">
                    <c:v>Aug</c:v>
                  </c:pt>
                  <c:pt idx="85">
                    <c:v>Sep</c:v>
                  </c:pt>
                  <c:pt idx="86">
                    <c:v>Oct</c:v>
                  </c:pt>
                  <c:pt idx="87">
                    <c:v>Nov</c:v>
                  </c:pt>
                </c:lvl>
                <c:lvl>
                  <c:pt idx="0">
                    <c:v>2015</c:v>
                  </c:pt>
                  <c:pt idx="11">
                    <c:v>2016</c:v>
                  </c:pt>
                  <c:pt idx="22">
                    <c:v>2017</c:v>
                  </c:pt>
                  <c:pt idx="33">
                    <c:v>2018</c:v>
                  </c:pt>
                  <c:pt idx="44">
                    <c:v>2019</c:v>
                  </c:pt>
                  <c:pt idx="55">
                    <c:v>2020</c:v>
                  </c:pt>
                  <c:pt idx="66">
                    <c:v>2021</c:v>
                  </c:pt>
                  <c:pt idx="77">
                    <c:v>2022</c:v>
                  </c:pt>
                </c:lvl>
              </c:multiLvlStrCache>
            </c:multiLvlStrRef>
          </c:cat>
          <c:val>
            <c:numRef>
              <c:f>'By Year'!$B$2:$B$98</c:f>
              <c:numCache>
                <c:formatCode>General</c:formatCode>
                <c:ptCount val="88"/>
                <c:pt idx="0">
                  <c:v>76</c:v>
                </c:pt>
                <c:pt idx="1">
                  <c:v>77</c:v>
                </c:pt>
                <c:pt idx="2">
                  <c:v>92</c:v>
                </c:pt>
                <c:pt idx="3">
                  <c:v>84</c:v>
                </c:pt>
                <c:pt idx="4">
                  <c:v>71</c:v>
                </c:pt>
                <c:pt idx="5">
                  <c:v>65</c:v>
                </c:pt>
                <c:pt idx="6">
                  <c:v>104</c:v>
                </c:pt>
                <c:pt idx="7">
                  <c:v>94</c:v>
                </c:pt>
                <c:pt idx="8">
                  <c:v>82</c:v>
                </c:pt>
                <c:pt idx="9">
                  <c:v>84</c:v>
                </c:pt>
                <c:pt idx="10">
                  <c:v>77</c:v>
                </c:pt>
                <c:pt idx="11">
                  <c:v>81</c:v>
                </c:pt>
                <c:pt idx="12">
                  <c:v>86</c:v>
                </c:pt>
                <c:pt idx="13">
                  <c:v>92</c:v>
                </c:pt>
                <c:pt idx="14">
                  <c:v>73</c:v>
                </c:pt>
                <c:pt idx="15">
                  <c:v>74</c:v>
                </c:pt>
                <c:pt idx="16">
                  <c:v>91</c:v>
                </c:pt>
                <c:pt idx="17">
                  <c:v>72</c:v>
                </c:pt>
                <c:pt idx="18">
                  <c:v>82</c:v>
                </c:pt>
                <c:pt idx="19">
                  <c:v>77</c:v>
                </c:pt>
                <c:pt idx="20">
                  <c:v>78</c:v>
                </c:pt>
                <c:pt idx="21">
                  <c:v>77</c:v>
                </c:pt>
                <c:pt idx="22">
                  <c:v>91</c:v>
                </c:pt>
                <c:pt idx="23">
                  <c:v>100</c:v>
                </c:pt>
                <c:pt idx="24">
                  <c:v>76</c:v>
                </c:pt>
                <c:pt idx="25">
                  <c:v>67</c:v>
                </c:pt>
                <c:pt idx="26">
                  <c:v>73</c:v>
                </c:pt>
                <c:pt idx="27">
                  <c:v>84</c:v>
                </c:pt>
                <c:pt idx="28">
                  <c:v>94</c:v>
                </c:pt>
                <c:pt idx="29">
                  <c:v>82</c:v>
                </c:pt>
                <c:pt idx="30">
                  <c:v>70</c:v>
                </c:pt>
                <c:pt idx="31">
                  <c:v>84</c:v>
                </c:pt>
                <c:pt idx="32">
                  <c:v>83</c:v>
                </c:pt>
                <c:pt idx="33">
                  <c:v>98</c:v>
                </c:pt>
                <c:pt idx="34">
                  <c:v>79</c:v>
                </c:pt>
                <c:pt idx="35">
                  <c:v>108</c:v>
                </c:pt>
                <c:pt idx="36">
                  <c:v>96</c:v>
                </c:pt>
                <c:pt idx="37">
                  <c:v>83</c:v>
                </c:pt>
                <c:pt idx="38">
                  <c:v>81</c:v>
                </c:pt>
                <c:pt idx="39">
                  <c:v>88</c:v>
                </c:pt>
                <c:pt idx="40">
                  <c:v>75</c:v>
                </c:pt>
                <c:pt idx="41">
                  <c:v>59</c:v>
                </c:pt>
                <c:pt idx="42">
                  <c:v>78</c:v>
                </c:pt>
                <c:pt idx="43">
                  <c:v>76</c:v>
                </c:pt>
                <c:pt idx="44">
                  <c:v>93</c:v>
                </c:pt>
                <c:pt idx="45">
                  <c:v>71</c:v>
                </c:pt>
                <c:pt idx="46">
                  <c:v>88</c:v>
                </c:pt>
                <c:pt idx="47">
                  <c:v>71</c:v>
                </c:pt>
                <c:pt idx="48">
                  <c:v>74</c:v>
                </c:pt>
                <c:pt idx="49">
                  <c:v>86</c:v>
                </c:pt>
                <c:pt idx="50">
                  <c:v>80</c:v>
                </c:pt>
                <c:pt idx="51">
                  <c:v>86</c:v>
                </c:pt>
                <c:pt idx="52">
                  <c:v>78</c:v>
                </c:pt>
                <c:pt idx="53">
                  <c:v>89</c:v>
                </c:pt>
                <c:pt idx="54">
                  <c:v>76</c:v>
                </c:pt>
                <c:pt idx="55">
                  <c:v>87</c:v>
                </c:pt>
                <c:pt idx="56">
                  <c:v>78</c:v>
                </c:pt>
                <c:pt idx="57">
                  <c:v>93</c:v>
                </c:pt>
                <c:pt idx="58">
                  <c:v>79</c:v>
                </c:pt>
                <c:pt idx="59">
                  <c:v>111</c:v>
                </c:pt>
                <c:pt idx="60">
                  <c:v>77</c:v>
                </c:pt>
                <c:pt idx="61">
                  <c:v>68</c:v>
                </c:pt>
                <c:pt idx="62">
                  <c:v>87</c:v>
                </c:pt>
                <c:pt idx="63">
                  <c:v>59</c:v>
                </c:pt>
                <c:pt idx="64">
                  <c:v>100</c:v>
                </c:pt>
                <c:pt idx="65">
                  <c:v>91</c:v>
                </c:pt>
                <c:pt idx="66">
                  <c:v>80</c:v>
                </c:pt>
                <c:pt idx="67">
                  <c:v>95</c:v>
                </c:pt>
                <c:pt idx="68">
                  <c:v>88</c:v>
                </c:pt>
                <c:pt idx="69">
                  <c:v>88</c:v>
                </c:pt>
                <c:pt idx="70">
                  <c:v>83</c:v>
                </c:pt>
                <c:pt idx="71">
                  <c:v>109</c:v>
                </c:pt>
                <c:pt idx="72">
                  <c:v>72</c:v>
                </c:pt>
                <c:pt idx="73">
                  <c:v>97</c:v>
                </c:pt>
                <c:pt idx="74">
                  <c:v>81</c:v>
                </c:pt>
                <c:pt idx="75">
                  <c:v>94</c:v>
                </c:pt>
                <c:pt idx="76">
                  <c:v>72</c:v>
                </c:pt>
                <c:pt idx="77">
                  <c:v>76</c:v>
                </c:pt>
                <c:pt idx="78">
                  <c:v>91</c:v>
                </c:pt>
                <c:pt idx="79">
                  <c:v>99</c:v>
                </c:pt>
                <c:pt idx="80">
                  <c:v>92</c:v>
                </c:pt>
                <c:pt idx="81">
                  <c:v>91</c:v>
                </c:pt>
                <c:pt idx="82">
                  <c:v>98</c:v>
                </c:pt>
                <c:pt idx="83">
                  <c:v>97</c:v>
                </c:pt>
                <c:pt idx="84">
                  <c:v>81</c:v>
                </c:pt>
                <c:pt idx="85">
                  <c:v>98</c:v>
                </c:pt>
                <c:pt idx="86">
                  <c:v>87</c:v>
                </c:pt>
                <c:pt idx="87">
                  <c:v>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845-874F-A83E-7FE027E0A2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90466959"/>
        <c:axId val="490569359"/>
      </c:lineChart>
      <c:catAx>
        <c:axId val="490466959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69359"/>
        <c:crosses val="autoZero"/>
        <c:auto val="1"/>
        <c:lblAlgn val="ctr"/>
        <c:lblOffset val="100"/>
        <c:tickLblSkip val="1"/>
        <c:noMultiLvlLbl val="0"/>
      </c:catAx>
      <c:valAx>
        <c:axId val="4905693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90466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State'!$D$1</c:f>
              <c:strCache>
                <c:ptCount val="1"/>
                <c:pt idx="0">
                  <c:v>Per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State'!$A$2:$A$52</c:f>
              <c:strCache>
                <c:ptCount val="51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</c:strCache>
            </c:strRef>
          </c:cat>
          <c:val>
            <c:numRef>
              <c:f>'By State'!$D$2:$D$52</c:f>
              <c:numCache>
                <c:formatCode>General</c:formatCode>
                <c:ptCount val="51"/>
                <c:pt idx="0">
                  <c:v>3.0184461732526919E-3</c:v>
                </c:pt>
                <c:pt idx="1">
                  <c:v>7.244940502634834E-3</c:v>
                </c:pt>
                <c:pt idx="2">
                  <c:v>4.987142651651383E-3</c:v>
                </c:pt>
                <c:pt idx="3">
                  <c:v>3.7113079577069954E-3</c:v>
                </c:pt>
                <c:pt idx="4">
                  <c:v>2.8927757367637856E-3</c:v>
                </c:pt>
                <c:pt idx="5">
                  <c:v>5.1052869935346926E-3</c:v>
                </c:pt>
                <c:pt idx="6">
                  <c:v>6.4510935585269859E-4</c:v>
                </c:pt>
                <c:pt idx="7">
                  <c:v>1.8484971717993273E-3</c:v>
                </c:pt>
                <c:pt idx="8">
                  <c:v>3.4006424380339183E-3</c:v>
                </c:pt>
                <c:pt idx="9">
                  <c:v>2.365239876063293E-3</c:v>
                </c:pt>
                <c:pt idx="10">
                  <c:v>2.8820552783853483E-3</c:v>
                </c:pt>
                <c:pt idx="11">
                  <c:v>2.6132305745152104E-3</c:v>
                </c:pt>
                <c:pt idx="12">
                  <c:v>3.5812911114033344E-3</c:v>
                </c:pt>
                <c:pt idx="13">
                  <c:v>1.2784271494996654E-3</c:v>
                </c:pt>
                <c:pt idx="14">
                  <c:v>2.1983836235868145E-3</c:v>
                </c:pt>
                <c:pt idx="15">
                  <c:v>1.5530558751469855E-3</c:v>
                </c:pt>
                <c:pt idx="16">
                  <c:v>2.5743877934201395E-3</c:v>
                </c:pt>
                <c:pt idx="17">
                  <c:v>3.2231544251336208E-3</c:v>
                </c:pt>
                <c:pt idx="18">
                  <c:v>3.441752850309134E-3</c:v>
                </c:pt>
                <c:pt idx="19">
                  <c:v>2.5293629278714965E-3</c:v>
                </c:pt>
                <c:pt idx="20">
                  <c:v>1.8360217543766787E-3</c:v>
                </c:pt>
                <c:pt idx="21">
                  <c:v>7.8345994191079786E-4</c:v>
                </c:pt>
                <c:pt idx="22">
                  <c:v>1.3517766400380018E-3</c:v>
                </c:pt>
                <c:pt idx="23">
                  <c:v>1.5249221935048245E-3</c:v>
                </c:pt>
                <c:pt idx="24">
                  <c:v>3.4608482303809382E-3</c:v>
                </c:pt>
                <c:pt idx="25">
                  <c:v>3.356454853727001E-3</c:v>
                </c:pt>
                <c:pt idx="26">
                  <c:v>4.7718048088564698E-3</c:v>
                </c:pt>
                <c:pt idx="27">
                  <c:v>2.0678160967076229E-3</c:v>
                </c:pt>
                <c:pt idx="28">
                  <c:v>4.2530313399710921E-3</c:v>
                </c:pt>
                <c:pt idx="29">
                  <c:v>1.6179908818859303E-3</c:v>
                </c:pt>
                <c:pt idx="30">
                  <c:v>1.0132636207962225E-3</c:v>
                </c:pt>
                <c:pt idx="31">
                  <c:v>8.2028625128706262E-3</c:v>
                </c:pt>
                <c:pt idx="32">
                  <c:v>7.5050526739037649E-4</c:v>
                </c:pt>
                <c:pt idx="33">
                  <c:v>2.1643610024481117E-3</c:v>
                </c:pt>
                <c:pt idx="34">
                  <c:v>2.3620125396621272E-3</c:v>
                </c:pt>
                <c:pt idx="35">
                  <c:v>1.9505351139095398E-3</c:v>
                </c:pt>
                <c:pt idx="36">
                  <c:v>5.6608956699455218E-3</c:v>
                </c:pt>
                <c:pt idx="37">
                  <c:v>3.082221579961008E-3</c:v>
                </c:pt>
                <c:pt idx="38">
                  <c:v>1.2966735090930012E-3</c:v>
                </c:pt>
                <c:pt idx="39">
                  <c:v>5.663791663087465E-4</c:v>
                </c:pt>
                <c:pt idx="40">
                  <c:v>2.5054800091828754E-3</c:v>
                </c:pt>
                <c:pt idx="41">
                  <c:v>3.1650613400191485E-3</c:v>
                </c:pt>
                <c:pt idx="42">
                  <c:v>3.177543872802187E-3</c:v>
                </c:pt>
                <c:pt idx="43">
                  <c:v>2.5210477308828796E-3</c:v>
                </c:pt>
                <c:pt idx="44">
                  <c:v>2.8072732081954911E-3</c:v>
                </c:pt>
                <c:pt idx="45">
                  <c:v>2.0833700594080984E-3</c:v>
                </c:pt>
                <c:pt idx="46">
                  <c:v>1.6519206389207265E-3</c:v>
                </c:pt>
                <c:pt idx="47">
                  <c:v>2.8890753947560391E-3</c:v>
                </c:pt>
                <c:pt idx="48">
                  <c:v>4.1849245625498353E-3</c:v>
                </c:pt>
                <c:pt idx="49">
                  <c:v>2.0781686834062865E-3</c:v>
                </c:pt>
                <c:pt idx="50">
                  <c:v>4.837937725374465E-3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2-8C4C-A277-7EEBC7C38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1322608"/>
        <c:axId val="400750624"/>
      </c:barChart>
      <c:catAx>
        <c:axId val="40132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50624"/>
        <c:crosses val="autoZero"/>
        <c:auto val="1"/>
        <c:lblAlgn val="ctr"/>
        <c:lblOffset val="100"/>
        <c:noMultiLvlLbl val="0"/>
      </c:catAx>
      <c:valAx>
        <c:axId val="40075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2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title pos="t" align="ctr" overlay="1">
      <cx:tx>
        <cx:txData>
          <cx:v>Fatal Shooting by On-Duty Police, adjusted for population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venir Book" panose="02000503020000020003" pitchFamily="2" charset="0"/>
              <a:cs typeface="Arial Hebrew" pitchFamily="2" charset="-79"/>
            </a:rPr>
            <a:t>Fatal Shooting by On-Duty Police, adjusted for population</a:t>
          </a:r>
        </a:p>
      </cx:txPr>
    </cx:title>
    <cx:plotArea>
      <cx:plotAreaRegion>
        <cx:series layoutId="regionMap" uniqueId="{953BBFBC-A78F-734A-BD8B-5BA3A1D730FD}">
          <cx:tx>
            <cx:txData>
              <cx:f/>
              <cx:v>Percent of Population Victimized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1H1Zc9u4tu5fSeX50g2AIAGeOn2qGiQ10PKUOE46LyzFdjgTnKdffxcp2bK5lR3vap+6V+5uNkgQ
0iI+rHmB+u/77r/u48dt8aFL4rT8r/vuz49+VWX/9ccf5b3/mGzLsyS4L2Qpf1Zn9zL5Q/78Gdw/
/vFQbNsg9f4gCNM/7v1tUT12H//nv+HTvEe5kffbKpDpTf1Y9J8eyzquyn/Td7Trw72s02oc7sEn
/fnxSxpUjw8fPlfb6rH8+OExrYKqv+2zxz8/vrrz44c/5p/3L9/9IQbyqvoBxqrGmYZUTdeZakx/
7OOHWKbevlsxjDOEuYqIgXf9+tN3X24TGP9msiaitg8PxWNZftj//1+Gv3qSf+kNSmnuJsWUI+1f
Pk8P+8frSf+f/55dgMefXXmBy3yuftcFpCdBagVlVQT3Ff7z49egvJdpGaRP87LD5NVt/yEmlJ7p
gIam6mg358ZrTLhxxlRiaJqhoulPffruHSZvIuk4Hi+GvnoCeM71x98syf8/4Xksqw93QeEFabB9
mqZ/DpHKz3RKNMYxOco2HJ3pWAWeQvg4RG8l6xcwvR4+h+ruNKHalj6I1Eq+JyuxM4pHIDDd4UBe
sxIm6EzTdBVwnDPRm6j5BTwvxs6x+esksbl97LYzrfPqwf5DCafiMwqTTjneswd+DQtoHVUFEcfY
nr34E+vuJNxvyTmOy37YK8r//Hj77UQhSVPQpY+PT1PzDlJNO+MUZpzqfCfVYNpfGgNcP1OpSjSK
jGdu2hkiT7C8gaRfQfM8dA7P5UnC81nWlf/B3BYyDtL31DzqmYFUg5In1gG59QojdMYNioCzjhts
b6frOFDz8TO0PpsnidZVFG99mbwnTtqZxlVKdW3HKmgu4hgY3mBYI8aejbyXvPQWio4jdBg5w+bq
/CSxuXxsP/wti+j95BwlZ4ZqEBXzmbfDtDOdIES5tmce6H8JyltIOQ7KYeQMlMu/TxKUTz64YB/W
ZbxNH57m6J8rIIph/jm4Nnv9Y8wUEMNnGuYc6VTbMc3MaHsrVccxej16htOn0/R/Lh9/FNsyekfB
BhhphIFNzfRnI+ClAgLbjWM0Gm581689rY+dkfAWio7jcxg5w+bSPkkeuvID+TQ378A7CFwdTVOp
wXbzPjcMyBlDhqpxspdtEFV4Kdt+R81xTHajZnhcrU4SjwuZVtv3tNUoO0OqCrqE7b3PGSQYGRBG
0DDRVfoajDeQchyP54EzSC5uTxKSnbVpbSNZvacIo2dU1THVnmyvmRkATukZURE1sD7D5a30HAfn
9egZQp+tk0RoNGxW2ySD2E3xjq4oVc90rukYBNZRaTZaAqCBiPELV/TNZB1HajZ8BtXlicq3oCxl
XQRPouaf6xwIg6o60zii+zjOLLxmkDPKmKqD1tnZa7PswcUbKDoO0GHkDJuLq5Nko6vi0XvXwCeE
CVSuc13Vn93Ll1baLvAJUQIV/NJXZsBvCTkOyNMDzOC4+nSScHztJaR5vKep+eecMrqchqETHe89
l5lnAxYzBKIxpSDudoA9ffc+p/N7go7j8vwkM2C+nqbfOfL9+G+WvacYA9OYIM74HhsDTOOXzAIJ
N12DwAAlEBwY/46IsTcQdRygV080A+ni80lyz8W2LLf3fl0+VlX5tI7fhYcwIyrka8ClfIkPGAM6
AsYBW3vHO8BcL2Xam+n5BUKvH2eO0V8nidHdY5GAv/M0Ue+ADj1DTCPwz8zLYeRMB8Fn6HxfYjAL
CLyBkuO4PA+cIXJ3mr7Ol2rrvx8cUNihEpVBDGbPE3MfBwPTME4I0WfS7Hd0HAdjN2qGxJfTROKv
ePtj+67JAFAwOhQMQEHHToHMWAQSa5yC+CJQZ3NM+7+BoOOoPA+cAfPX5iSF1sU2SN/TydQgnwm4
aE96Y8YjunFGMMQJEKM7VOgTf+6Mst+ScxyU/bAZJBf2SUKyTh+Cdw2ageAaa80YePbPvPBS2QOv
EI4hB2DsIwMzUN5A0HFYngfOgFmfZgL6HCyg+j7qn5bsP9fwKrgoBCrPOD2k/18howEyjCFIeh5l
l7dQdByaw8gZNuen6cWcb9PyXetp+BnlFHIuMPvTHzj1L5ExIE7DoY4TKj13yICge2kg/56eX+Cy
f445KqfptoCyfNdMmU7PRod+9Ph3qMyiY1gjZ4QZUARggD3wEo/fU3Icj6dxMzz+Os3E/1q27xn0
J+CfQDkGo8eTMYYKBRng2mO075+Zxb+j5jgiu1EzPNan6TKOQXHnsSgf31GnUHSGoUoWip2PR5AZ
1EJDXAbK7PfGwEzbv42m49i8HDtD6NI5SWNs+Sih0vkdmUYF351ywvlTIebMQubqGaVUhfzmPtk/
E2RvIOg4Ns8DZ8AsT5N11jFUAcqgfBLz/9wYGxmHUMhhans7eRZQhpglphD+156Dmk/fvfNd3kLR
cWgOI2fYrE/UqQzu/cDbvmfVOT3jjDIDtgfspNYcGw02cCBwcX6xqebiDRQdx+YwcobNxfokBdr6
AcoynxbuOzANBTvYgOIkehwYjEHdwLYa8GHAVntpkf2WkON47IfNwFhbJwnGRTDWaL9vJcZYUW5g
qj4Vi+GZ4wIm9Gggq2SGx5toOY7Ji6EzXC5O09O/lMX/Tqk5lDCrwAwayKrpb6b8GagYrlFC97of
zbzKt9N1HKj5+Blal+ZJctFq226D4Em6/HOZhiE5iSF5qT+ZYDMWgprAMWxDjX8pMvs9JcdxeRo3
w2N1mirG3MbBT1m87/ZAdga7ZHQd9PvReAzszQDQGDj/UGQ2/T2th51x9jaajqPzcuwMIfM0jeeL
bdG/b5051C0ZYyhTM16rG6ZDjSxs6YT9NTtYZu7MWyg5jsph5AyTi9O0BS4fm+3D9mnV/nMpNqYr
NZ2CLbDf0zyXYlgHywzUERTJPEU4X9pnv6fnOC5P42aoXN6dpG5ZxLII3hMWws+0ccqJOuMUDpV9
nKmUjFuYxr8Zp7yBkuOAPA+cIbI4Tefyf2HrOWRhQEShcZff08y/jPUz2JpuQGUs7BDc9QMnveSU
t1B0HJrDyBk2d6epV6zHGGyx96xaBimGRlMMipR2+mPGNbC/DPbW6hR2nu36Z6Uwb6HoODaHkTNs
rNNMK18/pmnZx832Xe0yCJpxA8yyJ4dlvimTsTOucj6m0Xb4zArJ3krVcYxej57hdH2iPLR/E8oH
+fODKeM6+fGu4Wew0xBUkENd2Q6PuQcKG2ww7BjkbM9vc376D6k7jtvT215eP+MMP+s0vdGdj/3u
G2zgtRvwggfYhb4v+ZvJQdBMIAgNiOo8pXVe66i3UnUcr9ejZzhdnqq93X64eOyC+3eMhqqwDYrA
Rk5M9zs5wYZ7aUlgpJ9BZAHSc3xmQ4yZs99T8wt0XoydY3NxklY3yD1ZbB/eExmQewaH1A7dF5zD
/L9GBmI6lHHYWfOacd5CynFYDiNnoJinuaFmI+ugfOfKNHRmwNZmxOcVzgYGswJDLS3fmw2zJPWb
aDkOy4uhM1w2p2kwmBKSCPdVcF9XT0v3n0cPxj3pDAptYAPAs8/zkl+gBJ2pkMbGZGYgvJGa49i8
GjxDx7w9SVH2VxG9d2ka5ELHVwGov9j4NG4RVA0IUsMuwulvhtBbKDoOz2HkDJu/TnNP2l9FMMj3
3J4O+h9CnSC18D7aObOu4RVCsHMDXrUBm58maGZWwBsI+hUy+yeZA/P9/w3T/Pr1kM+vzrS21dae
3rn54g2R/753enZ4G+hs6IddMOao0Nt1rR/gvZy6QQCO53d5jh+yH3l0Q+CLMY/bsvrzowJ1bGcI
yqo4bCmEz4JY3ccPLbw3cOwCYJE2Vh5C3hWqd4Dl0jGH+OdHqoFDBTXxBvwDdbzGmHaFPcNTF2g/
KMse9d/41iKQpc/vO72WcQ+7V5+nY3/+Ia2TaxmkVfnnR3Cks91dI6Xw5iPYrzWmfSGUBQVEsMsb
+u+3n2DPJdyM/w8eSBkVRt5eqvk3vzKZVotcWaSd0Og1SsSLmTnyZSqU7v3bbxv7X3xb7qko61r4
Nvei/9k1Qr+TnSVj4d5oqShSoX2V0bl3oS7lbZAJ+i2zg0dvGazpIqlFIU1u+pv2Dm86i62R6KTZ
+mJQ7EraEkovn0E8QiqGLSFzYuENN4AbUSEzro37QV8T2+MSx1pM8QUrkSeyfCiddDwYrdrFgiqs
dBrPZ2ZWES7U9JaVQ7dWkr6JRZ1rhVPhtnCmVugZlfC6glo+0bCV03QQpA6i8+nQ4CFcuBR9z7O0
cxSv7RwVD62ZhJk0p2up2+oC631m5aFhWBEYXKab581i4EkmKiVPnenAS9+NRDo0oQ0VS55QY546
AZJ+LAItks503pSVdKbTDDXXKc/bReQR6ehaMJgSZ4GpFkruHA61JwunZ6G+8AZ5GdVx7kyHpHDx
MtO81eFSgYMsFgPDkYBJMizcFZmDYpQ5NctimJc6i+yqY54Ixq/UWEtWaZ6ZbHClQ5UmioU+HacL
KE0zZ6BNYPox7s2WF+5SbZqFpFnu0IZmjhL6+5YxtqbTstjICpO1Vva5k6h+GYvSZ7kzHfKxhTsl
s1oUdMJQUOG4yCgcltI6fnEuaWzYced+zeN8VeWILBscVU5SVJUzaOgCBZW7mC5Vg4JiwYmq2y4P
/uYoLx2vin7yJsxtfTybLk2HwynOw29aG8ZCySsppsfVxkkIK68bzOnJJ1R44W1YmQTL6Xmnp5xa
bqOmsAjHSUA8yhbJEH4+PCGJlHz/2Kxqi1ggtX7IfKW03bwsHN5lsEgPDz+1MI3jFbCD3St16ShI
LZ2pFeSyWTZ0WPMu9xYG0+6mvjhwvXWZqaIhJQXUSsXsgjp3/DSGrzZI5S14Le92pypXU6dfknEl
gAGSOVNrWh1EQ2TV0tKcrk+XAHFuVgasec+IYIpy0kknd+N6MLFfKYKXDTM7T2FOZeSaoFoVWYqf
B4lQ66512pZB00v73A6G1BOdEXROgIvOaSkzI5kOK3iVQrZbxM1I87SAm6G+STS3WrxYr1nIYNVO
RJVS8kXpFhcTNXIi6fmgBZl0jEwHMsdrbqkCx8lBWzU9LBqXg6hIJKyc6XQ6dGPH4XR2S0yzSBRl
r1hUAl6ohxXqJVEVCy0t2FI35BIy3oUz9Q5ja3aauj0RhlEGFg0bzSpjNRWq6hJsT0N0PDA7i+tv
h4+fWhW8X3lVx83ursIvgeu6PjQLCvPVlsD5/XiYWtO1PutAfKdFQM2o8V0xXRxw7QktN2J71/3i
zgo9Ko2SrMNRZkX9kDpTq6NhVnybmr2X4sGemtMh59rWB5Vhl57CI3HomEbnh4uHT5vuUXiCRZzy
0JpmHl5ss59vnbYY2I58qv28XeegZwcTeCRzPG0UUTjJjVU7UNFOj8Y8WB/T804HojbR0vDQ+a6X
6gPIO78fpd6u3yfcDgr1q+y71NZDdeP2zNbGD9ndO901nUtM9p88nU4d07Xdx70Ykyp1suzb+BwX
hC1VpCy6cGSyYx9zuEZalQ8mKaoHVsrMUo3K9MdlyluttXHMttNZOF5C43qN/UG3pmsthjU8tQ6H
+bWkA6Wia2qwVGA2EkXxYAbGceng/+zHhz86dhp26JHTuMP51Jp/1Ujh4ZpXUx9KOpdqTxqzQOSn
BGlmN6PCVX1ssy6LV0qKvlE30Oxw1HrToR21Xj60gsUK6bJlQxAsUa8S0SCV3hyCohGo6kurpUUN
ggIOXEOf1DApFuqohw4HxJqXp1NHGuSP48sS7H78HpTJ0EzLsDPDUc2lbZUgu2pJLVSvLqx6XPzT
gYwK+nD64tqo9Yoo70BexeOyZy6yUwqTnLYltuo+J2apDauwzZMFMeiax7VcREX1HaajWYNRugl1
P14GOutECpoWJQ3I9OYzvaJRFO2+swFud9jEQTmVkdVFCRO8M6QdwEYAURSR3Ws5W6VBUNmkyj3h
jvqyScoWTLax6WMQTNMBrFpN+Lo3WLyXi67t3VXW3E9zo6lKKlcyzYZ1SS7jcUamWdJHfRex8io0
hnDplaVmJ632sw7V/LwOYtF3fJuXvrdombcyorJfGalVY+k51Pvih8C85WhhdaN5YrA6QWaTuZ8C
2eSL6dq4HFRC41XRhUBwqQzGuiWbFoMKKXNWWmAs3cCbj+4qsHX73oucoD2XBY6cpkz0peb561zz
iIMVFe8OA62vDE2PVk3Vr2gk+WXGU+GT4TZP3GYR9onTtNmnAIOBIzErLE1pReGm7CakRWaSqsMW
0rTEmQ6jsHWMpNuf7jqCvjGjOI1MP3QTZzrsVsDUDPQIjOCobczAr0DJMuWS+YyYqBwKq/DppnVb
w2QkakQ1lOuGt95V1WlYaG0E9jIBu1Wv2ZU+xN0yQ1oDCjXBP8sOJTYZTbXpgCctbQT701Rt8HLQ
+TKV9CHr8HUaq40TcaVxplYeJp3Avl9YvgQmTOAJYuAqQObFuYFA2IW7y5Hhl7s+DqKj0Yp4ebg0
Ddx9RlI3YJKVemWI0pOaWY5KKB8PcczVwZyaNQ1r4QZNZTFag0WEWiOBQeNdWQTWxnTT1OpGzTW1
Dh3TfbshQxc8xCEp7ekay3NjyQu60LMUJMF4QENKYfrGJix2LPCQJhbYbJUzXWMKhe6s2DQ91tbT
panT99ramVpSiTyzyYG8uC48Aa8MsIvW5eu01q47V6cLWCmg0om/jgu3Xba6FyFzd62ClwVxr7BJ
Bpb5dElLsGLB+4lDUY2jDh2H0/YqAwuXChzbTSea1uaKBQsA94ItMW8u46UXLir1HBu2xu32a/rI
cXLRWq4E7bgsLf02vgS345NiuwbxhdUkn/pE+N2yCm1oEPc818E8t/riU9luiuBy9JJCK/Scvrmr
ybZppPCjZcztiNh+dEfDKxwuk9JMlHMZXrFwWRHgmSXD57wpheICf2/S8DLvNnW3GULhGlbinlfK
mhumrt14SLSG5QXrKFlHvTSLbuHCcy10J91wkw6gsc3qfvCs3E5+5r5ZVMvaN5nyvZBCg+f/XLG1
FoYm6q/6QiTRV1IINRSe5X/RPZH/wIqgodmQ29q3/URQbNaiC4VKzEpZ6JGg6pKhhZ6s68z2gkVU
iZxe8USEX4rwukQ/4gu0yMRGc7ItF+FlJzJgUTMwB0d1NDP83m9KK/zZL9RtKUVjS0u51kASpaL7
biw7k6/JA75J7XYdfUNWdpdb3OpWxiD8K3XVrCqRiuCa2boi9GtwOguB1txKLvAq+xGAY1ldYk9U
mR1REQcLV1mXrdA3amNl9QKDhV1ZUhGu9aMU6lW61hbDrT6Y1I5ulEvvsX/w77KfcpNvOvD8zcJO
vqWa0MHN/lKllnZJbstv1HqsVsP5uv7uroGqYDksAxMIBjvEkdeO2q3YMutFT23k2VKCyrIGTajL
NLH1/FsVrgL/U+vZJLeKYqHnK3cBoXwRJ8ukK4TBTP3zEFu0MtEDlTe+b/Z/e3KhIFtXraG3ukQY
hdnWqw7c2tDsmAghONA5lSfC0hywneFKoOJ7cb5hNwY8VrrWzfSz3jm8sQ07WOPWUtyv6rCS3nLo
bZCQAyyOL/VicDf+yrghVnrhLbrvlWGWD2TjhSIprchYeYGVdVb/OY4s3VhU3aoy7NZdh6WQ+icq
RbpVs3M0LP6uEiskN2m0yuRlu0D3mWJng237oEnH/4JU9D/YA0thJZpSO4+YYOjcBVO4NdUrbIjo
Lu/Nc+22UYRyjheZJb9qDz7owTI0S1hJG/eThyz2d5OavWvG343KUtSxk55Tumq+97dGtiF0hTZg
e93E3/EjqkyITKAfRmrGTrNFsCrzDZYmWD/LNLIy0/DWMdgouul3Zs9FgMFTFuRruqway8sEu9N/
NDfJNf+Wr7uLBImsFVm6AfZXmjV3rfZzo4vEFfWDZxaPBrAPtlPddKXVYSgvW1C6BArh4+MWnH4T
X6iOepP2ZtfZRrJqQxE8oot2q9zH19SWJjhpt+Sb9xDd5oHIJQQLTF1UpnsZfc2/ynN0A9EBb+Hb
9bmWCf1SruJADN/iNb286z9pn5WVeh0+prlgnqnmQrPQT/gBGd3pFtLOKwGCpvhSLZsbsqLnaB0F
orgjvtVswTuO1qXVCWor35A02cK1KlFb9W3QCpCF2ASvIOxFE1s5tirfjEBkgwNx03xP1kUhiAGP
KGgg0MazQKZ+pdiJhPdZuhY8urQT0TSCgPfbCiLIgq/SG+PvyDLuOlu3hlX0PVlqtpKZAb9SS4FK
2zBBaFqek5Zma+nUdIXcALuFCwjSrbwIgmSwDjdVILCA0JeTtAI4n4TL4TL0Td4ttGV3c++uvA14
nqt0NQCjxpHJr6sVWrcgeYoFNcQAElA1kSGIlX+GOV1X552IIotIM4WV6q0CeIbGipEVAltfG99y
ZPadkJ6ZqwtXFyqsfCLyS7ZyNZPDOly6EN5ZenZk5svw7/ZCFl/A9woV04NPNBbaV9yYEtZeYqob
bnnrfOMuEke/o0DzUhF41UXmFUtMdp5ni2ylgk4xKWh104NwpGvWof3YX0UbY0uvoy/ehbf0f6TY
1C67OGnNg/rjaQ4Bn0lFqiA2kiauVhA8cqC6pVj6qnuJORg21eipuBL8dTr6RnXbqiIo9doOCP+m
hxxs6xXVWyLULKstFSJgTjMOmVre6JBMrVZTq3S1axooQHYYN+cRLcNlMN4TT97Nr0erUQ5WTEnA
Kam00JK1bkaVLM85++nLlIFD5Ru1Uz8fwgLVjqLGjTO1po6yzL4rEukQR+K5MNqCOt4wLPwoIusS
Ile8VbA5DBQk5dTsEMQeSy3LLabTktqlDwZnm7vS9HjTOX7G4kQkqR+C3IUYRDiduwy6mBpbfRT1
K70wwJxGaQKhUA6hoqlV+aNTcDgvIOi4DHx0rjc0trK46AXBSeqg8cACsG2n1uEaNpp2mRT1tYsa
K8Cw+PUeAAb3BDzdPMWZ1YdYWbrelQdJEoezGGwQPcXr0C/KZT3a0tOhirTLvFfwoh2jC4eDN7qC
h1PS+jBLDbqaomzd6LVNrSLjIHIPF6leBoIFhW+T0QvUSW0iOtDVFA6uxpDg1NLHaHAQEbRKfMOE
d9l8jpHqLrgBoamsayKzz0BNuHWWnxcI4wVVQR7Xd13et+s2aBeK1hnLQwAJ8bQ2+0gfmTGoExHk
1eAkA0Ri1KoAqW7k4K4TsDzrJrA6rVZ3p6gNGpODqWQ07i3zSuT4SdeCzTbg26zg+QJyAJ0DeYDO
MXCnLtWAr7xhRLyg2tekz7jdxJ0czHCM19FIbQRzeWZx2YCnMiJ3OByuNQ3q18TdpC1OHNwUDEyl
WvZWT/NbVJaXDLwelbn6qhkDcVOIbsyCmFrTgNQbw8m0HKNIu+DxIZhMSPNd0xgIVkVSochOddK+
Ogff1wfJmv/oq8gAHoGkyUKW6tem5Bg8NzigJBQpamu7LHRsT2HVCeDpcDjllQzgIcExRGCTT/Di
0bVXeobBMcoNzcz6lou+5xDeyceg8+4wxpC1rICLnoetxPDBJMkr11QGDBG6KcIakrBwduccdYk9
JSf26a99dmKXxbmXWV8Enr//4brn0/+5lQn8O/2i2uHi+Lt3hzPYhLr7wbx/exfs8B4zWeX8ppGa
588CYvbUjQmwVyf/ko37Rb5t9/t7v+h8azIO3g75Io/zr8m417/H9TKNN43cp+SgvJTB6/Gg+Bdx
2BtEx/dI7lNyUE8PUSvYlkrh13cI3ABdTzk5+C0xFX5HjHEGe7i4zg45OXgjD2yPBLnDdKiTJJC1
+09ycpDzgRTjy0QZhYoiNmYMGYOtsIaKZ4kyr6dtnIYQgWgVLVxwIh+TJi9N0gZXJauK81ZVYzvO
JBJ5XW+rmifrXtlELa4vm0XvU33d1g1wASTP6gFiUWnkWhpNwN1ovUWms20Qulc1KANb6p0L/rUH
Vkeeucs49HvReu5FoJ9nPUQEe+QQtTfMwjMUsyYQE3Lb4Wu7hXx1Zg91zqx6WPE6ay3mZasWNcQs
ZJQv4L1RdlOB7Z7n64J3ck2pklhNr1TAau2WeX6yobxdhHrqmdjtzhsvHjbt0EP6KAI3z8+vkmYA
w8DIzRgcBT/yRRsTvIbogb9M3fRCkTgfw9u6jcnn2k8CS43qZoFocwHCd7judKnYSa9TOy/BFS2r
sADnNzIgYZcZdqeCP6FhP1lSLnMwbMDViIOoFhnpPke1xhdaYBVN54s+zQOT1OPmKAp2XtVDwAoF
VkyYZ2Wh6CHnYENu7qJouxpUBVMsPQfrHivgPHpxlVsepOoAp2DRBnW48H1wkkkGluzQd7dqwz8l
vDRLqG1bdxo4EUQrL8ARB4soychtVjXtBvnKLYbYfV+Vd7rf3mi0MJtWX+Q6Fjpo1rTILRl8HUgg
AqO3c6RAfNq40uVw0dTGF8SyLU1d0WR9LSK1WFRRX1hKxddjrxp7qah8BhmT8nsbGtLUUs8zq8SA
iCiml1VQtALpVbnIYnmudh02QT23QvHxKqp0p/VA6PUQEoIYTXzOUXNBGvQtkGW0GXrCLdJhufBV
XaQ5akRAFNeK5egaRxQvw2aA0DTXasvFerUMabmQjR+B70XAQ4YFLioNIgYoZ9oYE8y/DSr49el5
xSC6xjxPWjlHlZWN+dKcJKbsibeMEy8AQ/i+SrxbRJJsgSGca7VedEEKH8IKSP2UYbKJXO2GxMaV
jHywatvvEF1ldoHDb3nmF1dFDAGzYGhXiupyEdVMaEHH7TopSlspjUVQYF10SuRvSq0RSRz4izbF
ywiRAWYS0o1NNgjaGhCornsrj3Tf9lSlXdaeayd1/ZXEcbL2XBnaNYTOQBIAm3WZicCQgCiSu3EL
8DCIBnZaXlz5anvhlsUSl01rSapqQibSjhPGbRz4n6OSgnU+GI1ZlVjkGbusaJJfsKBZNFXVfvFv
KYGwZPGJJ0RZSgq+PcqGh7BKUggOkweN55eu2y+MFAEv0jJZ1nERm6AMa9EPRWtLXvnfWu3ajfVq
ZXSBYjVDqdqVy1Z+YwLbfAvDT7kGDlndZlbDSGBDHdIlK8J8AcrNLPqvKe4ee6VhS78BA03v1jVk
MxYM5+AM834xRFhaftdAINaPrVpqqdlwUomiVqwQ3H4cG/lSd70biL0tDOTelM2VS8rBLgwfPiG+
ZKnUQADoKjgDBHxXynKzGbTO8qSamIZWG8IP0AqVW6MfNBOX266rE4shZvUe2qJhBMiDmAAUSiyY
Wy9Z44MoC0tvpfC0MTWvuK8Jiq0kAb82LoZ1Tgyyidumh+yq+6nLDfeLn8ROHn9O/FzaFfwcWV/7
1JKq7zllqsPDSP8xy5CNoYTgKmhLT8Qqu1I9t3E6v71jhgohX3rn6mEOwZcYIgV8HUQ+v2lUcM6y
JjG7ZkhMbhSeZXgys2Pf1+w2qzYJ1x718Geg6HfxAK5h0kN4QIvIY1unok1QK3q974WioVuWJKXd
lvdeoIJDqckIKlIREk0iFyq8Ntsy2A+e6p6Z9Ny3DBUEVqWaasgLi2cgmXI5LDvZeKKOqXejLzGr
i4tK6RMzCzJAtwiSpav1ll4VpWiUMSqQo03EWpFG6nmX1dq5b0Buw6dfkgxBeM0HX6QM1/0QB46b
BoLLmNiqUkFCDiJySYDRwicezDGrL/LE+5KjVcnzqxbchS7LuKmEqWc1oCXdwiU3iYHMiGYpcEHS
OqX2f9k7t+ZGdW0L/yJVgQABr9xsx3Ycp3PrvFBJX0ASICQQt19/hrMva+21d51ddZ7Pw8pKJ50O
NpLmnGN8c0KmzA1yUG/ZQGIKs3rJq3mK8N7ANdISogZzGTyL7ptBjZI2cYVCWsbvaO2a9u3vuBnf
ROTLNGz0dYCdeUChupVdEsn10jj3fsMYTjgcLyMKxdqnsEBHL8q4czPdK7PzGCreMkbKypvqqIPS
eWhsDGPKw9rhL4gFOi2lI3chqdz7qfYOk0FYm1v94MkhelCuD720S5gfdm8L9esjq4lGjOQHO3Z9
1phRnTjrz8O+8xi5+DdBrGbTPeRwRMjJOeIhgt/4QLw7NRH5QKyDD83cHohg+7of9oEIc3e037ZQ
Pwd+/CRLLJRKvqIEjZIlml/RKoq8ftHF3Nv1oEKYUpp5u7YiWzZ78UHzfttPwwHnqi5Wgjpo05do
rqerjI79HEGNCc19PMORVlvUJ2hn1IXZ4mKd4uvmkfVaWg3he91+2hUqAl90VGCrvfdmfrTjCimz
wvqP9ZS2PRYmco55z0s6ptvq3dUQVQBO5Vi/l2AOMqUkCvourjM192CI+l8q8G2hF/VL25WlTK9R
5gIQMJNvCh7MbqHm6G6Qa4fqof7eLt6TsZEsJt9/rJCA8EZMiY1jm9flmsRWRanTOodyHU+DaSFn
IBxxQ9ZscmSKoDCdw+mNU74vtwUCrV4T1lb7YGnbi2Mi2KK0etdhOBTcJXLvTLrG21I/TwpCytrS
97rku3mLEeBFCgd/eWVG9pBN2ydXhq+Bheq9LSm7U7NT7r3eraFudXTP4hFaZoUbqlx3Khb+EZBt
fjNO9UPVbrczkdxhUPGR6XnABsI75sDXgrodP0+dzUIesRPF6NwirmY3YyEk3iqgL22DvIux5kOM
zpg0Y5uEurKwThVLCZke23V8aey0ZUrXVabGMgs3fVgBPJ2qBcLZFk7POvaqZBM4uYaZyLMSHv6V
cOvPavGHxIKd6T+dUnv3XkeSIGRjtvBF3G3reGh5feVuD7m0Dz76iZvcNduVkx5AU5WyrXpb+xgn
on5nhjxJMfqZV5dl4sNlTMqFDPs1rM+DL4ekbrZrw298myeCaxm5v9sWlZvPpgTpQ3QwSJ9SM4fi
gGes5E0kQKaVr/K2UA0VRYj7fEC20pwid0GKhLOOz6Up2kFX+TjMfR5VgUq5nNZCr5CrjTlXZdgU
W/gpJJTTZW76HTSSRtJPQpYJTkM/p4Q6n0NF332q2GEg/ALkjB/dNvazdut1Qi6dgyO6m7c+J2v3
COzr4sLQTwIrHsV2r1V9LX3Z5iPjSCkBjiRdHEGY30yb9Kghwxle5OBf187QzLEmXbXjFWZwHtUy
dfcjcp+wRooeR4hjc18nAb0d7sLXu+1WNdjHwJnddFHmij7+U9SO51ICj1DTYvcNYQgvpRbA4YYB
UXbzsmWZyB4nks03uJLfW1+/IuVFbjdMNvUm5aZdPzzYDvLN7JI49VV96H1PP8lxjJJuEvbsNpBM
B49E2N14v8OwTnr8TBUvCzgo+7yE7oS0HMAgj5ay2MZ2PU5EAHbxvEQuXnUYtwVGlqAWItxvnDEC
Oblt34PpEGr3rvTsi3GGgogQSapP76cq8lIfrzmZN0UTtzeHdYJ3ssSwz4fAlEmEczV0Y+RmZAMH
tELyHEkoL6J0NiTWVoPeW4Kk83q730qYVx6p6py12k+ncn7xebjbwu4MjE4kamznt7IXP6YI2aiQ
y2Wop1/WG7xU+Az+VRs8OCg2ToHFicIFzI8KhGHJ3EN1+xbWnyr94cBm/jl409GJsEYlNkBWN/Sz
bk6kDfCriOIFyJnXNVh/US0fB+H0t4y1S+xCT8PZJ8Gu0925c31c0zD4WSDMTQ6J4EzUn5W0W4JM
5L0dzCFiK+LegxH8brD9B6qoK5vWl5mYwiHdllF6bBv9PpJ53AHg0Qnf4sd2qnZBCQ4RXnXtCD/b
qmZKt0fWx4/BUn1EUYV32OQmMElDHZWZ6qMk9hAbCLu+W1Qob0J/PlPZ0KR0bRZP6g44BIjC8MDb
mid0gk/v1xkb2J6V9WfsPi/blm+o3qal/97DHXFZ/OyHC08grC/xU7nGP5B9fg8nnCF+6aSk/07d
c+zLzDDo/AgtkdOgNugethHHX1g+bBU9dnX/wsmU9zD0t2h48OMKFnsTPgZiy0DOQLh3O5HUQmp4
himkJdTUE8i/5iSa9tpDyZ6Yd+e2Epp0SeGekuUSsPrUz+ZBbPStMwowxwxRbLzrSpzQpMybAK5H
V92rALaMu1ANOCle8G5iObIb5ECvynFfPG32wFShRsngU07wb9V5IxEsJy2fYt87g626rCF5oGWT
D+y77VVOpDpVUZmGA8l64+cbnvNxejO8EwUGQzzVnbO3AqeyeygVZTi8/Qvw1Xetekh69Fzp8t7K
nBKCpDDMq0W+Y3wB8j0dfNo2PiH/pamslyhxfftj0axYkeLIsk57t8mAtSAUIBFgC9i+Cousuw+p
zduh/hEHy7UpYRaVsPUcGj4EEcu8fnrinKa6hWhwuzUd79IgbovW7OMaxTs8EEL1N6EqmbmzTMIl
hLMRzWlP2rtF0bsx9va116eYcPkabXZOBc72GRHp9p6TOXoyygfXVT+V/RkIx0fo7HhH16ScGEtU
ACtzjR8snV8qaJb9AEuxFD2OoBQyyDPSiheoFw3SKFTPpC4fJJuKSsDyA6AZfHvsWW2OHXFtvoyy
T2wrH+RC+MGbkU9BcTkT6TgnHgw7RwHbGCccGn2NDGBDHaVaCuKRwIphh2q6mU1Dj0KZ6NSLph1i
v72rvPHMK+eyWCgACFwiGfr2zGbyjStaEDwxbE9K/wGAuMlQAfaJasYll2t57Co47TLEuRu3uVH6
l2K4gBKeAAYaFtsSNhegMq9xO017hSqiZvOWLBZ+5CZiC/Z6u29EmUiY99T2KF+d+sMgreMTvLNG
tTmGIZ+8qt9BuUIaV3n3QS1sEd6z6Gw00gJRUxTz9Rm542c4eZ8EVI9BGidmRAugH7B6NbtfVw9e
PEq0ZGn4fuvVZ8+n6ND6/ZRC4JuBscxFHQ8PfQXjfyTqlTFxXMI+Sko484bM65PDLzoqqyQuO5WW
Y/DkV9EZoe9h8gQ8dSfchSt5YhO5WG9+oQMkGDVArXL6uCCcXsKgQVxU27srtQZMWfvFGK3YbXaP
dVlQ42i4W3GVzJ08cyeK7nnlHmVJ6yLq69xsvL4jsimmUvap0jPkJqy7wB3sru7pu6cUkuj+hz9B
SV4My4RqgoPnhLnAI/JSJdWHKm+Y4Zg1W3iSMVUALvj41HF5KGORg8AZjw0UzyxwaphAO2eu4elO
bEvCG9/HJOxJmBCdWwI3qHzU7e78sxVDnzYhuZkEZj/0ODYwNCnKWzmfvHly8yWkRxqg5FDLN1ED
J4jbMm278R19eIBPkNjMjQE1R9ZD4AJYr4LxuNYQ2EZbvlU+S7QhPJ2lU3TxMGSb8dy9a+Z7xV2O
ehTiJHpUelQUv9sJG9SGGpVkML2xUaJemL81DWnTyhgLoFbgFI9RlcxN6B1js7ECxt/VNrTL8Lcl
vHYUfm0Q7hZvlHtKS1R3gHARU8OkiSgEgWlAlYDkLBYItnM4NgcZBPt1YXembkyi2zD3/ZJAR4G8
0brr9LjYn8qbl2welEHknqFWeWdt/ejgVs6cxf6QK2qRF7TLaexvREM/3M/CPIQLIF1Iscm8TEuO
pgrp6h9BCSlQMPFzWxhYZBR0KTLRH2EZ/GpDtyvmpiSJjUJxnHrnm4mHvUP6IfNt9TA61dXj5L6M
JqzqGFapv2qkeHOPXHCx6W1UP4wr8dA3/g8+xCKLxHTiqjpvbllIam5b1GszE2qRql7BmZXk0NGn
cuvybQrxDzdDuqzNfeNAvuzEeG2U92ThLiaQbd87Qr2sDZ27cQo9VGOsTiuHnEsPmQnpC+4wnTKO
vM3x5C5oJycNd6YcX9RQQY+tWN7Hos19OaU+9Ya0a6GMdsDr7JDXs4l/Eoc+sw2KFBOVTFvAaTsI
qvtyavdliLqD8Abkklk60PV811cC2Dxg3bwLkfwuFq0hU5xu9KDLU+MOyWj0D0N8mpdYyreS6Ro3
K72DbUjvqqGnYOuaoGDu8OAto7vnwk2JFMgtFAvv5nr4+2emMls+z8DI45KQO2wUVISodbIggvb5
9aGtG3a34qEjd3RFu0by9cUx5mtKPWz1AWfmna24LcBfDwfhgYSrrHsPQSYolIaL2ndOnUGaoQm7
2cb+l79cVQBsxwnO89rdWFuvinkCFQbFhnD3/soBFNzY9X6b9nPbrrsv1tK7NQR8fTaPSGqi9dD0
CGANqw9WXVtXc5Gj4ecITBClyNdv/8I3e7/MWKdiEDgRKvav3/t1MV+fQRJXuO24lj++hiw0W0RP
98ONkZxaABtzHAIKMVuU0hq6D2Roetcx+vcPdYeyFc7Kq3czEpcbBlm3KgYOcvs0jDh8Q32zcaOb
O8xHxJ+OBifNHXxj8IPjpLjYYefBvudo9qj7qUxcbv3UvVnRXx8sdk0+U+fjjy/RIELbTtfvNLU3
+u2ff7df0eHwxx8Bb7rZOuJo/+Mbs4KBAWtPJXDpDlAAhx1KSXX3x4fYeNUNN8QXb5CsNuAnRIxd
EA1o+WmpJbvQEqAc1ZiNFZVZ1OpvYVO2Z1UhH54IoukMARv86LENOyBdAEkaZ9py17qARafWy8xo
Ugz8iLJaHpQrkD7YAS2xKFZETAgOHkl2iATXtkPgn1frPDaluec9ciSBWArsc6OIpzM/haLaknaD
yMuoLPN6Yr82SsZ9300H1ATBya58Z8aozXuoUmT5Ris9pi2yW6iQ6Mbwo6cZ2zBzCVTFlbfPqxjm
nb/eAAbhHoXv/eAUgQXE6VTIVTy5ZdOfSA8P3A3rHGf03VottyBQcdSZM81VaR/QaTOAoKpzV62m
6LsObU0a0Mviif0IaSjtw+pu82KW4phT6TZZtDZYZ0lb6ew7Z7V3qpy+a9I+O8tAcwE9CGCHndsr
6kQvrYM+PDSlRblkwhSHpAc/aEeExQeFJI5Wn6h9m4eeuLxgZRPDtElt58+Z6fqfmqrL4NxXPt1r
D6WKt+6aELpnG7xId5wSabxfLWHfDIrqRvfHplmbg7cCsyF+mfqNOONpQ89Sx2sSBIAOowPzrYF5
wgPwNcvTsIZ3Qj5NFFhG5c2X0vqPsekPcyzuHb5mvVYvEONR73frglKye159nLgbTPrJTu91Gz/c
fm0fubBK2iEJWe+A4hc/MQU7maDgw4hb30rt5G3p1Qms7m8YaPDqEzg4E0TZpnbeOouTVW3m52y8
txGvMBAQRkbAt56lw/d6hYat6Dcz3prkQZpUbpj46/B6e3WpD7nhLBnbdvE2foRT9RATJOcqwFXW
aBpBPjFO96KKULn5SesET32J/GfD9mj6ptuVvfOsxwVA/oYqkdufwzwivUKdCwUcsZIeescnx2F8
omIpc4DsI84zwJKa7zg1Oc5GRHndmmTm7S8JCBeOyaSybk0EVyatK4NoGSzJWpot8dz1qafxD1YF
23HooUG5du5SCSD9QlY2g6DRyPvGANV9baA47AILmT4iYZB6Mpr2uuYMTXNIoYOtTRx4Geh/73L0
hdm02/ASOjh7t7cORpH3oeWaTx55v28VqlRawoQIbfBG2JxVI/vmWrGDS+mfKSw4MY0kRYcOKE0X
gm+pz4Z5PLndD4PmzsLUJgYFMZzdNXqdjPOBs9LLOuV9n5SJUMviNWt0MTTT+kOatU9Ik1fUVLtx
bmZ82zwxX0JAWBkSG+9SdX1fzLM2BfQamXARnNAUNO1ZqJy7ZhSfaxfBCxmunA2/QwkhdNtksrZq
gi5I5pTHW5NKGBEO7mLmAcvsau996yPcnjgCnB2ftlg/ltb7ObeTSYYSmqsC7dqPoOd8fHL7Fueh
BnYG4nJwEhX5L4xjk4LnxnZULyZ0L/E6zUUggS8bn+wa/YIiK049ePdp1fgs9WcjDnFZpYNESdm2
wRMcdeAiFcTfeA5RuXkEaqPOPSFBHA4TUmfOM/3dsZvOgrZEVOW4JZE5BqF6dUhw7/O2ySAjiHp7
HSZ9oP58Gd2q4CPDb8ZjeVLJ7YHMgbufWP0k6kAXETO3NBXmXUT8XVWtyI2JxsEpbrk7qq2Y7taB
QRihFuX7Hmr2G6m9qigjBHPQoO7JGPaukYINQechlsqs7KNHHbPPKIRzg2XTefYXVdu11w8hVfkK
di1ZwOdAdbK/0OUCI1iXb7cFb+ottzzOiV8dPJ/cLYOCOGH9q5RhRlbxMUzVPmaqwKVtmWXQ4uLZ
eVhLKDFIFmgWrMtzrXqTCkkeW9mc+umTVKVJomk8oP/xsGrhp8xUHqBPmIcAyL3BpltgQfj2EXCZ
MM5Kj+wlW++hU11ZyB68Zrx2liRdx9D0612+fu86NiJxpKxR7TWFCdVjPTgqoaAS3A0pt++AREQb
S5kgQUJGJNfC+s1zWC8xXNdqAE2w/iLxuFMRrRF5bjUiKG+EF50L+ziE2EuTE6JtwnTnuCsfmSsz
b53NrvU/Yui46GIKfvQ4t2b0iw5GPwstdoOpj0FH7r14uuM1TsUlfoigJnkjhKJqrHGC+eC4m/VG
C72PUfQ7aj4dhe5beGdPHdiHQYjM6UI3kQquu3H2OFzRDGKgsC7OHu0R75BxUSxGYPCjcdfhoCWd
/hBV+wiY4mJAHzW9v+3HqWyA3odbjhzkVDvVnRP7T5hY89orvGctXgByywNfwyaLcS1oENfJCuW9
B0rRw4ZJCORT5OTo6wQ4GLAcdiDYM0jGtumfBci+iT86wfjDqZDjUIlmuGHXYJ8g0O6acbo4CAZu
DcvGXw+9gkzsbtAlo95tU+3CbTcEZfwKT6wXdGecDRKzoueI83x1/De9OTf3qjyqcsw60Ak2XBtU
ifBSnCANdf9d2Ol1kKOTUs4vXm3Q0Sz4dR67n1EEBUn69i1qdD6Mw6de/fdWdy9dg7TA8mfNpu9+
KGUydcsVuUZXoH4MEQD4AuhYftSjV8RwJxLIpYntzGeA+1lGC8VmCJNFuXnUuHIfrd8qQcarUM4J
sDd1tAawt3iXpnSbFJGmy1C3bWmAraS8jIe4o70FxtzNHCshMBo+Zf8GQT/jHXdgeI3wJV35MWoQ
ASUCBWwxr2CjPqMPa0XwdHzgBKKGwwv/llbfB8IKZ9XHbkTm40eIlEBIjlBe0SLg1ElYH8Tif8wT
6H6xPkWr+wHRrEndedqRGEyD13Z4Dqx/LVWlQYuzFBJbn7Z03NLFZ094st5hqiecPgwu3OytpyCE
0xYZBoaShiuOUruvQKFeBitRgFLyQ2n8KwF56XBqOoO2CWuRtwTGfwUasPc7ZnI8w2c91JCMv9L9
cPxJGfSpsSLg+Yl7C82XbiqRqGgcmYAxQUv+ID6uYiDu52CqdCNztsUtls+tV3Ji6FYMYmAd7kHi
5/bkTrv8WdLOFpWSAQqrB0cKfrRwSrz2ZpttcGQUDFJVPsWcvTk1fIGqXM6rLF9GZzqyIZK5qweQ
l/WA39L/WnWHI4Nu105su5DLNhlaeVQoh6AqwAoZQdGGHnoXbPjhDXxLZBhk4SJcCElgYuWy71o0
0cLhT9GJBnIeMkgC92DeKRK86o2jpXRoodK58CdD/qrpdrFIIndlhCaAmMorUiAwCmv4BvBmbzYT
p0i3TFo6K16RB4/brrnrdDpv7P0KcXWyesGRwd4XyBX5pnCu4Ob6RUfqR60rnbulKpNZFExVF1UP
b3QTbj4v3pYRgElD7EEJDaudixZgvPv2Lq5urbBQDEI4rjCDjv2AqkINwb1bTmisjJZnLAWDYPJA
g3k+APu5klA8z07TQbdGqOUdApkux1wss8qAh+kMyRr6ZTq8chxRhw7sULlC9xmGBlsFeyVZtUSS
FxIAUyy2xSw6ve+rw7bNPKlQEDragz0/wy51R3+GTsAe4hVgiAr4uYFutYPn7Nya8B+D3vvsKylO
TnCI5b1BkX217nZc6so7wDIbnQ23ZETj5oKA1YoJyHwVbQe/R/snut6SrRdgpaDm9bZFHlmj1TFe
nkfIQjPtHkc1n/REWQoP/2UcVJt5wVvc/2AjWgbJwMvEofyx5dtj50GmM/As16GaH9FMGKnquEET
CQlkMQX1ntlmLpqN/DbbBkuJo6W935Y4VXQ6BIH9TeOWZU257nzhPPvkvZHsF/DidO5od/Q6kDPe
xE+bW215XNEA6buX87m7p1vz4gdY1l3cw8EAT7ANWRs1XUFYzQrbV3s0vN6DWXcyf6UQB8exKGuX
59Cjo4QCPE82z8GZuHZZ7SGG4K4htxGHwa43PxDtN02ZbirescWP0LwZ7qLlBfIMNEKwzkU0Tp8d
hS3T9uW3eQnfXLq8QI54th1axcDCmB1p2f3SWWjR60/XQJFtLFIaA9emahhPW1uCVyeHrXfsTkYW
XQxzhaYNhUBCmuFBML9OasyLz0I5FWMXHHQMrb6KxMfWoGqz7duM1jK3tO9DHRfdaODL96VGQjWf
YYif0T7KMkdX7ApvNvS6X6ybolSWcD2sXUQ2o/ystnY/bOEl4uixbbfJTVeE7D3b6CWofCRakDoD
r6gHvptmKhO0P37OazeiRRPgbyX2iH3VTrnPNvbbFDYx4JOm7QqP1EnUtA8iqGtkZ9M17ui3Kfw5
iDbDkKY6Rbb+2Y8WvQZp2Zv23ASYczDivw3IErqhmmZXltvJcyzKXDoMaLbw72B37yVn+RijkxZ0
9x5VH4Hul88oxMySM9U+c26TuvW2pPeNl8XOttxaVkrb/dadVHlsQSxHnH3669InshUsn7j7WPvO
eFhmNM8MK3uzn5Gi9V5quEmQGC1m0STB2kDuGVFydX1Rlyhp5fwcBfpcU8Z3UYROna1bs0A/83LQ
u7jdvjFK0FKL/YuErxH5SHs/s0s9FKaxNAcls6PjCGet27veOKfwt75tVUmxWS+BgbLulvyDRZQf
JjpdBhLAnV8sWlKWVqCTfVmzzQ92cTeFjyRYU8bQ8ky8Oa8hrwCn7FKrjE354gNXbPYwc8pcrfO0
D8ie9pO9ygpXRsUEQm+Ch1v1uecsP7/o4/8Htf/b1KQg8jGk6p8Dd/4d1P4YaswYGtU/n/b0NTjp
bz/2j8FJLsMTaDGNngURBhNBlvgnpQ0GD4PkGGqtr0ly/wC0b1OfKcahI+biqQ4Y3/PH0KTbnMYA
U1AxwAQPHnRxdf8g0f8Ft8eYqL//+c9Dk77w6z+mJvl4lBeL3C9wHLM5qevfpir9aY4R1BdtyWDZ
VTqghDsj18MwgjqAI5BWtoUe4AUpnucGFSV25Y7N6tg5DsqtW4sETBZdxCbei8Y6Z9LI3396J//D
1VHMnvwTPP51dbcnWuERpGDY8QaBU//z1VXB4jdhPfpobleJRoJ0bmIYOGNEggNv3Kvyy8fAVSBy
lbDZqghQT+a6e1sNfhq2Ec9lBQW93ExSR4E4lRt0CwcgDeSTub7YkhctdHq1MdiEqvz8L5f/ryOp
/n75nuPAIkNViPv/r5dvMDxnNuDerlsMD98g47nXGzA5GcJg7IFrZJVbxw8I2zDqvgPeHB8w7+fY
srA+wZXjJ1qBwhwjmMqqSSOCiUPR6D7HgDq4IlHWtWVbcKrNAXbQIw0p4mjlJqpsBZxmJzy1pLn+
l9d0e8v/dcGEX4PgoxhD+IC+/uU1UY9XXSwa74qFDhZrcMIUjTJV4czVwSLBRYbvBieJ9VH0Mor2
pdLkDnT6elp89ILzSD9HC+qDsEVBI7R7DykW5ZJNqZD+I7sJhMAuMOqmGv/Wa4Lmjv+81m+b5t8v
HXvHx47CrvL+spq6vitt1cf06gK2dBgRj6u7A58IZqPlIAiqqT52Gyg2vkrg5s3y3g8pms2KAPDl
XnC0l6Pbh8Ny3JbCswpZlpyBuAEc1ngJRyLomUwgttdwgGlvuvoSEbDF4NuOtR8PGVi5NRVcxujY
A0+FtYFixK8h5mHoEpbksORjS+Ncc5iJcq5rcPEKc0nmXu1DD4FcOWnjq+rG5dTXviwzpK5w4Uns
HvRa3fOaxeevD1Jk4cTQj8lqi+kbDnIIzQ8BJ2PhQlsFLgI3r1Lre6xA80Yzf52IsmdB/OZWDC27
wYEdFglXFAio0+Xrs1lODwDTZO54ZHj06M231SWUfAwY0DRDUsOSmUm0Y4PqN4t0c+L6Y7IKg67b
wYG3SvqfK1tiwHBI7rsKBMoS+dfa7fdg483+/7BUGWbRBQx9KY7n/2XsGewftGiFNb0Sak9TaOFo
RsbsSrRVojcLk0ZCej978D/VOjxDxvZy2UYbGijQG7rR0j1DN9pZNIu4YOdOjXWvM8kqaZbEA3kN
7T8+Q3aJX//LZd8u6687DI8ij/GUUhzJ+P+/nhqMOKFYAuNet4Ck6PipHyvJLl4o0VHB2qjQHUXh
VFYx+NOoO/uYQcGJ/DbEHw6GUxyZw39HmCSynzGo73Cr4Ihft7mnATetteW7//1yMaTv3y4X/Uce
nlHgxC4m2f5lV01x3ElURO61LSMN2mtIo1W+87k51VbZNEIfaya66C7qfOiynTy5lXjmMhoP//uF
3KYP/vV98zAcKsTDw3A1wdf2/1Mow3iiEaEJd8l20zctXf9kXptasJPiHqoCYl/a6TuGZvnf+CbP
FUX1Ms6UXr7eSsjmBcdkonvTgbzcVptWKXFumj0cNwywcoOMC3LCzQE60nX7aWnDA+XTI4QMdd/p
9W4u3bioSndI4Us7J0I6SGqieROyJpj0/s8M4+Fva+HPUZv+hyXieY6PlMINA+/fTjLqExVrp3Su
A+Z7+3YWxzmC6QokIcwaETyug/z9P4SdV28bTbZFf1EBncMrcyaVLNsvDccO1TlW9a+/i/Tcq+8a
mBkYIEiJkmiyu/rU2Xuv41XBkxBNtq4jlX/NPJt2OwkjK7XnTZ31w1YH7OSSuykCqA8QAaG2c1iK
VSPQiP/zC75DpP/+bHyKC64Z/IO9f//s/vHZmHVmpMIerae26wnSFOmI3R4Yiz/8qHXPtsVFC2qI
nlCjS5fOmlEdizZzaI9Yq0G6N5PkJywv9cPFNHAySQWv3KD66hiEsbkATyyhttwnVnad7m1y+jc2
CuS718fBzkjs9iCrhPYyf2E3dHitQw9bKvbYDXJXsxhNvzgNhS5OGAttAglH31LPJGCCUy/HcB1k
rbkTyi8W7ODKGeRIE7DvFWNwzdTc0x61biij7m/EuGWZ1uaTGPyDnQ3xocrMFzOM7bdC0U0yrco5
uHS77bJQ58izxaFI2rVz/09ZrT1u/vP77tzXir/WEt/ilCDexKQjFpT//75neRwNgQ7NpzCs8xk6
4fisk7k6zn7b7jzhqWcRQnFIqS9OWs/suDByeZUm8SbYIReGE22GzjnMgbl16CIPg03c1VHNMjPi
cZ9hH4iDSh/r+G0Yu2XErMxN3Qz1yrOHdBH11Ialdl5i+sibMcuuUtBUDgKxzEvrOCPKnYOqJvqn
o7s50tnME9QJchMvY0M+KuzBZSZDucE5hSif+fW6cGW4t9gP/Zcj1LzjQf9+p2yHmfcM6/Yd929G
plDWMHqRYz6punx3GmTdYEg+y5wDsWtMZxV4AhPd1CInp0VxdDUa34BbTzqqPmL270jY63Np+3r1
nz9D7++yxQOs6jBChMSmCzf/71dWoLZnBroeu3+7OmaT7G4MWCqJnb1FjQhOrS9OSjg0G+q0XZne
XYpsAJYEXo3953741rZkt6hbtEBL2Oc2gPaRDqNx0lF4nq27gSby8q2DB2nj9BIiTDfLVT8kel0C
ahgc43my3yfacjgMZ5O2k+fspN9/E2U+7c1oUYo53Ra526yJZMVLhT9cNzMdtAafl9MZS7e7H/y2
Vy6NsbaX9JhXKkqGRZ+Gycb0UTdLR7pInGG9sQsDk5KLX8E09UXKb5nUwykdwPyxNFN7VNTq1idZ
kD4fA7vFtFwXd7M/EmnoIJ/FFgzGypnXNp6hlV+m+X9bf0Pn/yNVGYPM58AJdR91YDm+F/y1oM2B
DOnN6/hJyKm6FGIeN47Ifez0cFQrcXLd5mcaqX7jzzrYIwMcQrtMXvtZtPvJlfkyIZykWnlx9YDI
Z/nzvCKXTdloGnsigXRWpl73G5o3HVyT73mHlu9nY7TW6FuXqks3Qy8lFuovPb35ZxnR9xs94zxU
tyyUV2MUZDrz3tgmWfsjHbxtQetVLRgRkDxPNAVfil4cJBQ3OgckFEtnrcZUbQJOaZAY6XAuNf+l
EQQIyT6iKqACV1xxsuOQZZid82c/zdEWE6qk0Qt3XhCTtQe8VSc0oDxiSFujRcAvlAPfrfTx4NFy
Pv25Zw1P9H0PfqRs+ENRdDLTbm1IJa8ueMSC0C2mc+iQPnpsHQ/0clzyvXWgTKgh1nM4T9GTRjkd
TqU3wThpsndz8ttdBpBNtVDfZhk5i5ZQzbLI526blMUib/z0GidBuGiyetz6Wedv+bX2Iu6ybtVP
EZuxASeKdOmoGRXdIkXRe2nyz7o1zf2A5XQ5g89dewqTUCP0KUQ3WpOhxMhX7uBcodsENanDbMgu
OkCmVFHorW1V/EBl0ruyTfh/us5FOcNJuLyanNZh3F5tPEBLQwLDG+3JXiifJEJhQAJWZnB3j/3K
LIiJxtRdYIAYWy+I1KqluenNYnhyJo4ePt58Wxf+TzMT0bZNtDjPU7MkooVfYQzt29hnXzt7/lYG
ZbLJZO4RoqA9zV4Jspp3c9roc4tGfEuraeNU5I9bkwMCa+4Gz161I/OZb9yq++nklrVXPqGAdgyM
VxJb+6oz5iMfW7oUATCRUJs727XjZd7JSyoU2nN9txfIHEeJ9m41p8pO1WF/BlzbVhFtr+QUVAPE
LqikYdtlZyAnQIU9u6M7B3Qh0ml3ydtwNSPb7AMzKI4W4hvtDOLUEdfb8G5JmbupOEfE+obUNxaG
E6gnHwzKqrbEciz5b3n3uHOQYz0vggSTX5qUdOQr8pVTgeNCD95qjNiFxfOegY7yMuW/q5wTTOV+
uDON5hLymiNKrirukGXsKF4NDOxc0UZE222owFmQ2wCSkXfsPQRHnID0P2VL5nWOu6tDmpFOtcXb
mhj5sc1r2FKuUxO1I30LWuET+R0ODMMoaQ2I4F0J/v/jvKvv/ityKsTt+h5le9bTLdu7JWiItOdN
6jKcekOB5lCENQYQJpNfMJQd+spxT0XifRsima5df96lvfKuJFKabX63L0SucOlCz/XS821yWW34
A5PnMh/tr2jxYjtmXTSt1N0C4nPkr5WSAMDmmLU26X/hk1KX8H7j1+iihJerDXs7/xgBI9yOKv+p
izgmejD1e2FFt4putWhm5xXq97lto5hcvm0SR2vHnZm0n4pGWi8eAYVE6PmSGsDUXG8x2vSqBYft
93Sef+pI+NtqLiTKSoisW5sgolkpTZC4x9p9S2r2QnJOMF065sIJZ//2qGUwsF87bOqXiPhenETJ
Lq6LaBtLGFa0MqjvRtItLATeOulIZmC2wMYb+behUl8brz/kjUpeHOmsI9fr8MHMn91EN5sCb8DC
HBq5aka/ep2cK5jdBcuXeWWdSlZDne06yyVvk3TRhu7/yvaKYtkzT2xhjqolcix+Jb1p74c2uuGb
TnAFD86baVpvIpnVWgVgm3QKWHDxh139cZfdewuKSVkoTn+ov3cP5QcO2HqQSB7fCbLwyqo8Q0uC
GOSWwWysZ8Va/eexgSEuSrtg+UFtae42yUSJs+V3/kYJ3tYH/vvjpg0PRlq7+z+0acUqu/YD6+eD
QO3Y1EX4HPqVdH19SO83fjzrQ1T7C+FZeI/MdPkgkCTTOG4tC3ZYLDSIg/Hbny8n6SnB2bfFYnOH
FHJT2PAJh7TAWuqAGMrvdtMCr6fPln6XKty+SNMwfB43iYkj8gF37vPkh1dMcNpynARR2Om1VRma
hHv+FkPfbL2h3QYjUaKwLPL1AxeD8Y0LUJKEK3s006NfcrLM7Qg1bNYvVsJCXVhFTil0KAfl7j8w
5A8W+V8PZ/TB1Swad+GH6K6TA8pw7MpPlphKigPAoY8bDEv1n3uPh60WkNCwaYT/RwPnWlwfHg8f
9+Lpjs1+PM5UtWlN0S1tv7y2ynzJCDTvoSKgAmOI36Lz6JUFDaNNrBCPjJy3+ApfTYc+6BgP3WqU
+makGSSFoD+2DbAJH+Za7Z2nCf+Jbbgee1okJRngK+ubuVk65GZW6PHAYPH/r3L0rGDKqksevvZ9
m25iP5JrYTEtMey2CKNI3g4ZmWGU3iqa6o3v4Q5PagSsxNVINZWz6HJSJnjWeKPoVxym1vhN5vob
QvMqFT6nZ8IOF3D0vs1wUPXxTnXSWcXYqXxKnBMxZmCAJPBwXAIOxMuzI7ZeClgVIIhWQEQRyGEK
L4kSn8CHPvbq+A5y8QIvXoJQ7WlnxrW7Kkx/XGKpPdIa2pV3ri1grhDrzh3D9GAzc/nahzEe2seX
sjsE9/G8x73H1z6e++dn/+23P36De2dU96NIln//zeIBw//4M3VjpNtQq+M/frd8PMdqxnxrlv6h
1hoHz8cvr+9VUZQ0v1oM4/P68Y2K5WkGdt3ziZCY+PNXHt/5+LnHS3k8lDEOaQkoxIyBebstsNK8
VJss4wypAjySWrBBCqr+Z5ZFW6FsPALzRJ4ujO6RjSgdDo+b2bJaGGiGjVmgZ8HX5sbSY78szaBZ
qtC0SDZJtpeubxwNTwaQC0d2HA7JjWVt/Uiy1NunRuIeSiJaBzm5GeQHNzQ2ok9epiDgTH58+3Ez
sA8CsBVKrC+1swxLG7z34ztcBd2DzrJjm2GfeDzv8aXHzeMhyUNnJ+5x+/sveXzdzYN/3atzg66B
kYWrjx+gksdWwG6ZcLcOdm4EUDMQJH9xph3closnpOHOWqKiL4OCNEf2OZ6iF7fAckb7CYwbiZN5
+bhbFqKbSZbdEV6PLzxuJs/AFf4gMVc1RdjQ2HjT7ib0x014h1t9PHxwdn2C8BIf5v8+Bx7LP5/z
8XOPZ388fNxTcZevwy7Aoz4Z8FEH36KJ8EA9Swcm971mf437Kd1YaAAUQHcE8MdN2XjARj8e67s9
/t8+fHzjgyT8eBjrJNDL//wjlAPAvYgyrZKBXsefZxcPP/7jB2db8So+/naXyn7rcskhTM8qb0U7
hh3874v/eNrHHxV3F//Hw8e9v573UMM+vvaP//jjO3/9yBQ2Yj3b59Cuby3t09758yapwbfNevn4
PXU0d/3Lg6RM7KModo93ppZjWexmw8fr47u7x2f28Yk+HobM8MAB8GBt/7n/+PLHUx/3Hh8vgOl4
psly/4FxNIGHk0CZt3aW7kbDou4nvF+vuwE0DRvx4b7MtXpy5/XjCFCzlXWf1X1RDB+Lj0dCH4sS
NEyFzO+WJXDbjuKptNS/btouwPj48ThyY7EUXeKSW/ewNswuOwzW28cvTe6YO9fClweL4kh2CqM9
IV3yaFBH7+rj43NpKXw3VlO91uzq9tF9cIF1/4Dn/i0nxvB4A/96+x9f+8dHVD8O0z/v+sddsm0c
NukwfA2G+IcvUlQsN62OuprVYh7wqoaNXz4NKjqqCPdXjt3huYJIjhmHHZcRbALRBZsU7iC0l2hY
qruG6chJrn0fLm/d9912DIdyWVFK4g6f2zMSxFk1VvPu3oQX2aegfIpMN97LUO9jI/axscQk9xLz
+2x2Dol549WdxnRv9WRYjfYYFs5TE7TWjkbL93STdq6+YCrM1w5LMNc8VKKuaUl5Nd45HZLXuRU+
JYLzmk04Rb0m+F6xWMFDyYjcTmOyFgAwGIYRfm3a0rxUw8S0CseO9oYWxzyqaY15xtcwCbzNaGU4
PAPziyux+GisUINViGUV9/VVzlguh3LCGRapTTmxoReO/pbOiijWWB3TjA6UAVJihcJkURuEHrF+
yQ5f+tZC2ZXaA/n7MSMAb6ZChKATu/gGXzTxV13ptE9ZrD+5XuXv8bz8LKNCb4xuCOF5TuQ5jPC5
KeP0maE2zbYes7excPo14jDpD13HOGirYJ3Ba/9mjTTMGFgTbzvYzBMnwxU0jQ2hPB83TVqdw8x4
dzVeDbOM4CEXKl7xtl9KHWDPaMsf0PrL81gTXgF5BlhxuLEgNUeHuOc+T/NLlnnjPvfkkxMaxesw
4jl2Hee7srTxCSuiAcPmWAnf3zDGpFoFlt4OHoSXnjE4+yiI15OWXAqzJjx0Nj0DPo8fs29fxhCs
RIrbqIyUJGqU/S4q+pTSKDx46ne2aEO051CgA52KISg/BZK9mP2qujb4lsepWMTWYO1wAeZbWEM1
GbST9FgUiHTinOvwiLqdiZPWDE9NFUAQEIo6O5rXDFS5jnpodr6p9HOatDt3MLDpusMTiHhaKLZG
oywCRiH1acehlrHR40InAv8yO4xdKTNETLA3JoNxtkP/1A+ZXA2jE5zysSai7Jt7p0r3DdbhzaDp
IRpuHazaSELKGLV7VJP4CrxBQoVQMjzlCdOVjCIZj6n5XQjM/czgcbm6xlhVZ4DIkdcQRfVw29ww
eM5WIFgu6ktIE3sdVUH3k9hreslC8xP6DRUsO/SNaU5rzu7qohoOLD0BSinakhEW/ktSA78pvs1I
zp/68LtV62edltGTmTpf7cZRt1hFMKW1PiPhFRfXJ/dJrTLu20rBuaq6T61q3ReYBufcarNTZ6gf
ZUuPKh4SD+5BMUF0RUcKCVbNiOuvAVGIycjw6xay3ZVd9Wmyg3rP/nSPKYKot61Oo6PRL9JxX6Ob
eFXZHpnLFK4tK+PV8QbDlHXELtfzWwbN9FWqRRZZ6iZtMAVx9xQU2JMqj+XVzWkVo4oyYoMSKbeW
GZy3LRNSDPDYYJApNiEiMDXjFCReta1y9IOm1PERB+uydCHdWFxXW9mDs8J6cuzn8F2NcDCcbsZL
aw3zysA0B5gPXrYdOfaRwkuRp7SyndmQaq0JUJjwQ90i+6wnXjm7fbgqbf9ZVJMPMyGPzsIvf+m+
/AzvdcNTcKxZEUe3MdTHRg0wP8zkxWot+gk8XEVzbaO2CHC8/vcwn81LWQeXIZHdHq7AF4Nd8aWv
wU5pkFm17aUHmc/FCdn1h2VUr6HqXvtYB5u49nfkZs5ZUX+uRHvx3FZtjQitNVRfjF6aqworzToL
2wienU3r+5eR7SeGTHwzP1tROZ9FItZtu6/9wXxN9dfUt+19NTpfma3hQSwYn3s3++3KrN2pHN3E
rejmFlCe2cu+MkQAUKev232hn4OUSNSoPAIkXjm/TCMdRht4NRClDvSXsci9TLyZAF19/2QxGOA1
AeukkANOLknCBcqDv7yPPVnoAMiSjo19lbSb0dXvs9N06zrGf+mOZQYKvQnXof9iMFTkFJc9jf5E
4aUbwR5H7AC1wJyb0Y8C+UWIJp1OpZGLszusnH6oX6wuoKVl19eERBvWPXM4FfP3atLtE/b4J5gE
L5RyuPpRD1Q+6c92J8mc5afOzpKXMPaSrcmwjEPTtTU2wil5A2g3Pvmgt2B0YP+ZveGJyBDBvfa7
IKFC5GwmdiQ5aOlGlqixk0WARullO8YTPSDstrrnmkZcmLz2QynJ6SYM89PYO/CK71+J7LiFFVj+
klmY74i8gROrvK2hQPU7OPDmjhrKIhK/6iJOGOalbNOavwPOsT7HmcIg7E6cF6ASaA3L7E333qKN
STzooMiuxALxJ88FikfYcqPKqyrc/NCmeYvX0152nnUcOi4M5OG6Vd3rn57bXzRopEWs02/MLvH3
cXlftu88P11CQGkpKim92nADHIHWvcb0MEC8p4a6+bAJD7ZRuXtFFGwNtAlOPbE0qPDeInCc36Ue
pk+1mx2k4aUYRfL0uctjICBpDNMhm29JKL/Zia7O3VgasG1sctS4qhEBvcbZZPdIM7ILW3nH3zYa
6IdySHz2dEUtbz9W3vRGa4XDV/TzosVAXtmxcwg8714rTd9ozhugO9nCM84tPDtZiHkIF3SopLq0
01Ncf+FPzvuJd2Gjzflz4rXOQhvkWKQYCWRqWy8jh5ZpxDuzrEu4/5WkvBAuxIg2gmYp5TswywhF
z5qXyWRh4/Q0rTkDbbeOkpKQQLKcqVQ/O8RzxsmhgqXFGkZNv7obn6kH1Kt0SwtzmSNJnsUQReh+
Zh4vAuOmv0yDfEc0IdjSFqa5QtrY8L4h3pkXwx+2vJF2UUxf7LIz154b/4pblLkKnelJKUFZ2Scn
P7ypeATIVuYvmPObFYPExlVnsvxTwnBU6PlqznZ2CNkrT/i5r7PpdmsvxrvMrpkO8py+Rt5wjmNg
XI2rYaeDPg0iZ2dn4c+0UfnWGDldewxE68zvLkL27Uppe511pCoN5zdVXb4LrclflS6eZTXUvxBz
nt3BMn7a4J3gGHrvXL0Y1KD9FexX66nO/bdkLuZvSewB08/mkuOjoWYc4afhg28XtdWIbeibZHnc
KcT7S/jZNj4ZTfndZ+ZQmHbTIUrNmeELs6DNFg2nOU7CU+0VV9Pzqetxj6zTfEh3nWSn0VJLn9iK
D6H0n0R3r7yifDdEA4wWM3iam7Ld9fd2iTGnqGxgHTY5KdPNpJgQFTMEp1PErJJiwgCRkb6JZOZ9
CeP8a5AUxcLNveY0mSMOaxUfjZ5cA2ZhY9eTgl1OsX0LyiK4ueW0JddP22ZKj0iCO1rZ9FWc+UsT
FtWxYTHokGNWJqQoEIpYkPG2RYdmsJ8zPDPL3AVF2QjGzlWezPeIVfy0QrDLKfaT3FbA7a0TpgT6
xY4yFtlb7YuIcAAhit43MCKFwa1WoT5A7f6iihyWnskFxUdULdV4olToeQW1vat99bNxzavSm5qh
LNsMKNCxkeENF+jVMmm2mE25l2BrgaZ2qxQAxa3Jqi+1KY/pUBPOJka5EDMRtgz1bdtNvBzKqgxP
RD/uE7N4zshm7YGnM4NJBL8peOyjaDtYgiFz95Q57T2ubVfLC/dtM1FVjAG2+EB98zoEGEeQhHIN
eS2c7qBURNnkdfMmbRu5lj0TnSrb5aRntEafexdSmgX0wq9urf1fZRd9c6ovKc7nZy8zrvlgf6mw
ll79sH4vQ2keesthNlDdaerNKUIFBJchzOFYSVz1jOvqlknJ1BivYQfMhQW75Vhc8GIdkvvvLNye
/BTMvdB8HXOo/iIqUNrm4MC4KKQvI3iWrL+5hgqZV+TcM413DnNhsTXq0dqaDshV3La/6Y0/J0nJ
m1X5fHxdtvBqkFRzbH6ppuhMecSYRdvbtiTcyU3jNmjVbZQnPy6+NM5k3ogo1QuzaeqVW1XzVfFJ
LGq7jdaBoI8PXaYye3sL1O+m+2DYSzc6VM6L1+TO2ex7d6liszpbyfiUM+xBVl56DqNcL2tcU5vc
hFUZmowTCYJk+7BnxikQS0ck+Yb1dUm/pEPkcIlEKWZXVMlYr9p7MS6FunwfbfSbIQOR53MZLRKi
ioCmL5PufphBxRCE0TsxyWlnBN28HzyGKPAuaCTgueQ3p3cSaEuQqFrJuCA4nk6/sSFuE7PhZ2Hs
4iDJ0Uct5OpUUVMazrEZ8l/MPptX2HAMiqNKHiDp024siAIs4k9JIE6oNNUlVl9FjVEzoAl5wxCd
wTLm6v64kUYQnptCv0/SH3ZUfsVpLtxdETTsz8oEPEmGEykPGDvn6GLH9ua1Cwipy89d62CVDJla
EXl1tHHwjayniT3IQ3YiG3PIpghsVdR8+ldrIBf2HlrJseKLSp54HpRr7KazW4enkv3IImPjvJJc
bHYyDH6i+O9YDIZj08mnRkrzGJMn2USZPmrb5wM3XHF2wmlmjKrlrRgI+uxMxEhJte+Edr9bqsxX
mSiT3ZRUjNkQbNxd9zMCX7APZBJiyDV+VnM94Q0qBchpsjjDAOaM82ZXjxUomk50d2klWhkEwazM
GdZ26dAXqujBO20O925q5CIPi2ZPCxhsSc/DpFYOPgKY28IH91HBlVh3ZTUuM4SPLTti8kycXEva
NvmxrIz7IKb55uUFzGn6yEOLgMMoOoaWwDpb40/AfbWGu7dDiLDf3eon6cy1r0k49ezG9tTh7xwz
3bGzn3u6GsSDw4uo6dL0hlFshsRQN02ep+8Tb8lhSnQndpwnNxRH+gtgL7LynBOxLOPC3nlGlLFG
B8lmrkNKhGgolhad14OViWE55h31PLauTQz5ZdU56XtHT/Hstgz3cEmk3RtcKUBbP9wmwMKW+DCn
rfCpM2tcv0d+mXbgh/m60Ttwb7jdWmCrgCimZd53P+FBRWdVxzcrHq9JGoWfVG9iUS4N88h1l/kv
dUAam92igTHwUDomJWnuFLsQo+Da9nN8cu6wRvVtLkVeNdte2tlS6LpYC/uOggTjKXrr2dHZr2pC
Y427UpHtdIdTWDAmyEUoW5a9+VvAvzkzsRU2ettcp2likFaaHmaOUrBOwbArPeRzeRe3kyg3L6LY
ya4CBIfkhRGSmcvoQ+pQ+eF0S+bs4NGfEcl0nTrvra7F2bN1unF8s18NIbgQZepzn4UO8Id4OPtx
fhVNayy9+4YkbtzsUszD+zwkG3+U1s9p9InIw8GNnMF6m1gSQ7iRr2PbI/yCAGo6q/kaFuOmdfIf
lhXG7Metl8YV6U5GuCgYYw5b2B6Kp8GjIgEJw6SpmmBNOHdU5jWz5/Lyhv3S3kctZ0MO+IpijOhl
72Vrn97DErdOtsJLed8yTEPaInl2xHEnfzxbivArPOo1wyKiXVtHDr0shPOpBY7RG5rd+r0oyUwz
O8Q1ewTkS5T2uoXKgPlyTu9joOzp1XYJuUbI/AgGkbVWGVmMXh6ie/bIioKVQwR/mw3mgIJBhKHr
nRT9zvgWUkG54KrOniTMK6U4DK6VPZs2Ygh4Twc+8COSALeQEb2gfzlf43I1xvF3B0IBMuNzzHJx
SUT5u9DW0rXZkgdAnmAAgVfTI4bLjozkMphzJrux1Vuio4jNCPk4zjogw+WUnQINiSIBzF/paOEl
5rwNujcgxwy1ClKxR4K3cTPNPoPfmAASVGj2XeH4B9kzeDGXg7Xpq9REcHI2nNElRklO1DugOBJX
q2Sg5AjvL86M4WjIYOEmuJvyW9wrKJz3ZXbSjrOEyFZvq7F5kbkfYAI/20j4O3zecAJKZ/Onv2Z0
z1lIRd3Wob7qme1CK/JsM5fRu65bZqRZAXhVcFhXe7pxNUpPovM/P1owuT85SzexIMh/savcRMPF
EFQte0632VGIiKOx6mI5bEX7K23dnHbqBMBuHH+6hXcM82giYG/g1M8nQuTKfXG7UiybysU20cBe
8KrwaQyJJ0sgwjvwwYCJZP2b//aT3aRvBeCpVUfLFMxdy06ydimORroozOMT2yQyvvYmOdsglga2
W6D8ha04dpLSu1qDcUi1s1FzC4UKE/fKm8sZyF7U7Cy/ov3nU1nbdp0/W2b+FhCuD1Xs7OM4VWvC
z5g8jbHYGGHlbKqC+UWdPzBpYVkCk64ifXBr+9eAxeJkFi5ztLKewCDuCcKoHG6hB7mwEArUI1e4
lEplNacgSpvBZGJkcC8wRjyOXe2eEzkWx0xG16k0NoFfud+m+mzNCTi+gj5SkZE+AV75UwqC2IVB
HL5vIfcOaRpRc1e/Hmb4SAXfy9rr3hf0qiBIuEG0haXA5Y0T/upNBP6sN1epCcZqBVnWpZq2nXE3
mt8puNJrP8Pkt1uVn+2guo1eSrMR8sMmq7CnSs7mJd3mZTEN7RkI88mNzfKZvq21NCE+rKim3voM
zgtyM+6B1A1OGI6+OHXdHpuYjMTgO+m6zSOLGXB5v9ZNh+MhgBFrtd7Ji7ylNgo8SVl1jMbBQNkO
0fbvlEeNJIFVF39ICY82azx3hat42HWGeSJd6kA1k/t7HtjRLzpP6r2btPGGthKz8e6txywmQCv6
myUVXXqh5cbpmRvAZpixq+LTGKG/BHg+j7Gsr116Ny+GgqA06ilTcuLDFD7XfuYfHze5AGySdMVz
7kc2zk3nV8IeFeMw7rnFJKDIZxeq5OpUSk+9y5SRWFGyLs2EeEMpw9faCV+gBk/HuAvvee/7WS1p
xqmcFpdM+itOuO5q1cE2jIycNX5tBLRdBSEbP8x/N+ForP165kLW1WcbJPoRkaXfA/6nIKmS/sBs
IsIc4tTkQ/4GmVk+td8tQp5lWsk3rs7mqdTEettm6wgrezFw1t/ZeUg2pqPPodkyGUd2WwZwBpg4
2nn76C2YLRMJGrEDOswswRSHYYL+YQRtujN+qkQkx2ZktZe2eCmB8RytwYXPZYZnXcg9bFsfy33b
HAjAfU2bgSRwwbjOKoBFPAV0eVMgDxNFre+UTCYkEIydyLKXEgogDZt0p7OCSReJGe1wiGAX0gW9
pSIIlqNXlkyo6D3mBTYvjEZW28lMNn1i+8+lr7c2tDi7CsxLUcqv/Xx30Ix191zemXnTBP6Lvdqx
ZqjBPitpFJpp1R8bkWwrZRnXpKw+8RbUa2emBNe2eQOSlG5LFMol5vZi0wQZnKvSh2NNRbzFo9se
Ajosiaqw7HnWSefiu5jg3gIhmjc+AelNnX7q40LtkmjSi74E/o434xyVMFXifOxPecAwv0gNxaWV
38OqXKWBVXzLWE0XNvYVEj/xuZb9tC4tcP+umbEaeWm1chUhDjGZ9md3pDks+3dG0UaHvBOvNjNU
Ll3MuuU7ZrRtWpPhDeH81MKUvkXqd4kovx4Tdhe0fPTNS6Lsqu4kCSj2rVF3B6awN1jzDGw06Tzi
kS3781DW1np02T8wthC0hcvMi9w9e6H8UcRNvoc9Iq6I/S9hjvRBu669qGkRGNFiphn0wjUnBDNQ
+EcoYFEHM0+Q0mTq1DN9b/kixO9c9//D3pks141sWfZfco5ngDsABwY1uX3LnhSlCYwSJfS9o/36
XKDCMiP4yp6s5jWhkRHkFS4u4Dh+zt5rl3tmhiAIl63OUKWXkc4IeMIMJU4Yc7UlcXRxU3mb2GV5
61sqv8na598/iJ7rAkn22ogR7Ll2oc6GRLAKSsvexrbNSWZz9hSLgYvECvuL1I5e9R0oJqB46vBh
uBADFZRo2VEyKir3hJcwmnI9iAOMrERolJdhSr50A5080zLvSgZWbdS522ysjbWqrIZOlDh87BR5
C6h+E+OgWs3nm7Dee45GYOuqvYhn+A4mnucopnk3JuOdE7LjDIP7JrLGW46ACh28QjaIbJsG5bhF
87sndoM9LU7CDepQdXXn+m0GoLADr+ic6tByd3aTfg2X9USpoFjX2rgP255M1X4aD+gYCazvlTpg
G6cF3N1nhRyuzA2MfT2QpFMvY8eq5bE/kOnr2xVIjqViLSiLkcQkq6rj4UCzy1sZ+C9WhSZKDGTn
2QSPMow8h2urRZOlim0StKQpkKTQVsjm+h6/Ge8JTaLu915HQy4crZe+ZFtWDz9oYKaHyZ6iXTDk
UK2qBoBZjJxfCi1BMFvnypyTW/bJmMBVTKBh5DCLKCqQWjnIvEY71hMNffjPGT3Wg6OG6QlceHIf
smSF5CVAGJoeh9bhN8zYQ1dmQfBdyrPY2gazuNBcwGiUGIxISvIHgqZDl4OFZrIi8QROE510cs1t
gb2GtBBWsOqnK1MbyJTqbwqCbWnEbVIjdr9JPIrKhaTYSc3C1Hlna1k8AXN2B5PPzSAZvKkml+IP
0BHA7uYgSkX/Lj/3qPlw0RIZMmIMWqGg9i8MsU4wY5K7nn7GmiwoRBI60acKuQUzTZeEax1vZjZc
l8YVXwIwJKGrX/iwnuPBG5hXQBh0ZIe6wB3Zd5pgcSNbPPey/G6LeoAquhc5gL/MYQNUBT71h5s/
zEuIxdjsC6eDv60MoETxYy6GYmt0rr6by/xoL5hSJ8rWH5O5NONWr6zBO2hr4tMTccgDR1g3wk7O
anrqbAToU5n5LJDZBAdlRKDlDl8dT/Im/YBgS3kw2CldMvu7gRx3H3bhhqFEzWOzUxsmmCHMCzc6
69Jk5bAgyOSR3noR7pHC0oyJ63nYxs2SsAfWFuWCHW7aCTBJkdOC1QPBdP1w9xQiVjo7sCvy5IXS
qd4gZoZGlTbmtnNJygokoxLDlUdR5M9Ipcezb4/DeWJSNLaOhFuY1tcGwcre9+bvSobF2RQyP398
VzpVcR5S6yWsm2oXyHI+hTZfPr4bZ4kz1JjoJWUtDBIa25C39tpBJ9BYAThSgWzMi0OU0135MGAf
YpLMx1z0EbLExIfABoJyY6bEBU6AT9c1xH+Cvzx7NRbReG0Y33/YywrGq49z8gMh1m1tB+7Xlv1K
5Ftfq1F1DzKLq7MaiIvXsGkr11BnmS6mgphmYEsmlej1cC+Tb8gSnUeAWhAkiS6Kzc5c5+eyaruN
VQr44fpXGeevEZX/nvEDXV3U6zyUZ7Wjtj0xMqP+yuNTHI6vtkl0vRV548b3JJvIPCHhjPc9hhPt
6SGur7NNEAJKadTlA1lYtedVey/qnyI/ERcjYqWkDfXWcSAJWr0VaopflnbIkXW4jRvTXfQq+tzb
9ktujQ/I88goS8ofSTzneyswNpNwLHK+nasdeOWm1bh3fbvbJMShE5PZE/sIxdAP8kvVASkfKmy8
dknVLXWHXcMvT8yMn0N87yfKJHejmXLTPeXpoNW8+i2RbQRUz0nuPjITC2MJZowzvbBBW5jkobNF
3002QU73JB6kAcuENF9VPXWZV29Dj1WiMAOM50yn1glRiuu0g73UjjTMG59c4GgAPd03KYhYstcZ
7ZXOfRy7AIF955hc0UAGz7IlnNdhtV/7LoqUWGX0RovpDWl4fTCdU2gY7pVWFmW/MLZxC9TXy9RP
8LAH0KHjPmfyAr+UoBjXI0Mtoac7Ow7Pgak8IKwaDgMShCKi8Vz3BzmY5sHIv2N0KffgX28jGrIr
nCXw8Vt327rDPu0S9WM4tGWzHeaheyhFc+tFQ7NpHCPbDB39T8ASLgDTXgJQ9S0qbWHd1r2+Jja2
5bx8zWmprbATKdYXoIGiUno3BOzyFKKJyYfEdPAzje/FVSPQfX9E0ZdnV9g2P8aESIY0SI9yUs+1
xYikVvCzRjvBLU7Kw1ZXDg1VxpVU0mLjer51ZYNy3wRWc6qc5msozRtRtvmddsROxkN4JcDyjtio
mUZtFmxYCKdTFGKoNwuTeRjzJ/Z/i+ZxuDFsZZJa0j58+Am0bT0h8CyPWlMX2XbymDRlf5gL90Xb
KmNrrSZcKsa7M/CkyKO0Jk/E97HbDNj0mDqt3cySl0Lrt7Cp9Tkmxx4BqfPb+Pz/iSh/IKJYvvCw
9/6PX/nfiCgLO7WN34q3//orC3MBovz1V38BUTzvX57lCt9HJco1i0H/f4Aovv0v3DmwTwRuciwe
AqPmX1QUKf+F41aYIEtAufnCB6PSlqSi/p//ErwgEGjTV/TyFmfe/xsVxVxM6//rBnUsy5K2kLbl
KAcZ/L/5leOpGTp6T82xcBgqx1EL4qCZnuo5hQZMKI0rXGNbcBfup4YMnRFoP6JI4O9sAKJ6pmch
dmBGrJXvpsTsOBP5JNdRdw43TP5sJRAO2T4TgOcZW25JDGja8yDIsmOAkX3MLRLCbb2vcdCfXNF8
zew637WN4OFSGfWma3KwDl+82zaqCdxqWmDluQah/gqQat4ViezXRUeicE8szeiApDICBcV0oNM4
2xAPl0R4tprcLubeg5a98hsOos7fGBN1qByap6YmGoEnZrwuTYRTSLJIGbHEPuwdiK5o9azC6H5q
BCZHoBqHDNvRlkoOFK4x7RgsYo8tsrcKBstSxJ3QTuW7qaYzBoliPFse7dLyVPkegEhGFaYF2mL0
JQttPxwSd3xvva+R1VSEuBkhAxgXzXQp5C4tkZXlMVtLdnMh8v9oBTqG8CKrVzivcQuFhjcfOpd5
WAjDlMizb1PqyD+wJT5RD5YLxCZV1Xa4Srjm/g3tkkxe05cYT4+V9J9MvbjQly+Z14IMJteCWroD
4p51t2bHQdkZg9JY/XUy/3Z33f2+Kv9OA/inFfX3oWAOxrxsuh4Eq8U//DdvvTAscwzTlIGZ0RD+
XRVfpbW2m0NpdHehyJ8Nv/gZ29mfzsA/cQsf/yzzBUvhuHOQ5ctPmIq5c60ZInx2bI2YEXw6rbiw
gzlc48bYai2a/bQEGSXDjCK2oZlhtAPO5EGz+HvukfS9l/98HgRcpk83ra1sH3eeyw3LZHGxeP/t
RCRoloe8aLOjHXEiksKw13jnxGoiymcsS8mMhQLWpd0NozE9YwGi25ml8PPZYo7SFetw8H8St+PD
4JqtvV/iiV5eysXMMkoKuTZIHv/zQct/+s5/n0YigHAQk5IL8uPTpxdyB8QUeRw0MRBIdqeDTrxp
ixFErZqEFENTAWaSQ/0VSzKgmZD7MA4ISEBDWm4b8V6TLr6XvgZ2aZTgvAPY0/VzRm+9Hsl9KaNN
IIiKzerkuy5Jec1Em556sp2Z0E/f/a69Ie6SEyHi99HAsBw4JfugSDwIr9aQVf2nP7zjfzIJPt6x
rxzeqZJgnf4NOTWmITLN1IyPhR6O0oAQ2tRELYbDc+SxwZRkdtCap8PChuhk2TPJRgYe82xGj1QN
NHsrlIVNT+tZuZiVzcahjoRlOooBkbP/1NdA+RJifYK037oVi4BfQSQosuDNryy0rF2dnpyUNEb2
bG91Oc6HxsBhV+Ixrqkq49CmvR386X7h4fTp6gQq4ClYDMrnq/p0v5DkoKa8A0wIFOGp9Dui0iFq
NkH2ndlqt69RXrFJF5bB7mlqCfukB86IE3nZzgcxuhlRULVwOnMLD/EfPpL/27FZliOEBzbFtsUn
TERT+5nUjZtAETqYTapOc1a+ll7DI6F1nyqDff1sONuPx4HoAU+6lU0kswv0gMi89dBvUXNxm3fi
W6ui7/ZMy1SH7j2XZYuct/bWgMhJsJqbX45tktEjnmb0Kk5x9jznjnZMczAEOTJl0qAMBDfYJr29
MUApUcgSoZDE32J2Z9f//Latf1/CHHPhgfkWjkvlmp9M/ESMDOwhq+Q4uzDHnSy5Q5nqg4bSNePw
+L6o5cYuaE5oyYaHH2YSztFeRAh3GLgSaJ/8CUPxqfCwfYfDgHlmUsoALbI/HZId06XsGTgcI5Jw
Vpk5Ay127X2TF8ciU/Yx0l56CNFpCt9zNho/a6wGY93m1p+OZFl4/lYCfRyJYwkuB08x9v8gx/19
Nc21azQGt6mGjeXY7200Gkc0Sd2i0xvWgnUonciDnYFVh6h4ca9WB51XSMOHzIUvrZ5JqqFt15Fu
4wiHfG7xh2OU/+TgYF3ibDmSzQbywGU1Wc7m344R23vbuOXIUgLz1aelfmqMdGP75YshvJaRL0Ft
Jh2HuA4OVUQs00zEzCDMGyfObygo39OkBfRRvaeOnzyOFnp5mkB94uV3wsjCTUDE5br07WLrzXl/
ToTxjDgC5f0k2iuNzH7jNcnGoJv5h3f2CUfy8c4sNvgA/lwlXPPzHcmWJY1rR8dH054IINF6E9X9
dI6Z2G50i/NT6pHbiMBqTRQKwbddQp9yyhe4DPgbNZyG4qDSxPjDPeN8qjaWUw53kBMOUIda/DP4
og/dvpwDQlsJ2N4rzYSyTdC8TsYEypugT4Yq8GTS+YH+kLWcQOR1fKXdugOxgrLGJ8KoUQW+OvoQ
R8ePN3gs1NGmpYNEtWXqaq1dNWQgLPKaYT8xgogfLWj07iHO4u5Jjia+cVqQbyUqIUfCnaEd/j6m
iFLsGTUEkoDLYDM0KR3G++RK7qYyxri66EBrfLBrvxyaS+TpdyJ55nPadTeFSC0Qz3yOxC3VTqXf
vDm5joK042xb6gglJPZhIBj+3kjnhKYGYVTBYgwjIdH4A2NPLZftp1vP4WL2fcUOyTfdT8sx5SqO
TGUYB5vy44DDh6c3lOh55o1nnePeyby/By6BSC3oi11de4Rz5uzZXTIXSisUUN9RSvkp7mRly40T
5cnd5KG078sK70Hxs5R2vXPt8AspIe0S10cGgd84G0GZCbGfiDNPg1IJ0sDf1WZ1WzFq/1oFT8Ti
tOycLuRUg7if/dckjAj4akhrk0UQLFmT5WluCdWMgERnWMqonZb1YaTZZyIyG34NrSLQeWCgEFLO
MUOmWzegHEb41rzhgb2d0X6vwabmO6mAAbZ+iOCSDnNsRJq2fxMdoJIfEJSBhnVJRR4y/xtGMnFf
lNMtR6wJ6ip3s1EmJ3seT17l+H/gv1ifnpfcBB6MMQmNx6FWBcj6z3XHxLNXtsg9j+hxurUu2luy
/KDYjuAlJ2vaJ8yMygEkRO1pCpmxeHJpkK6UV97Tj5fbTIlrasB0pDOOlL1t/8Q6/MT1XNYPz+Q5
Tr0h0B6qz5uC2BBcRDCef9fC9dA/5kEIcQI94+x5nHFus1UcY4QPynmHhIXQxbr8xjhZrhTmZ3KC
UHfNiqCqmQ3YHx689As+XeCeqeABsHVwFiLYp/M3ea3T0ubmKmuEvY9j0wc2OnzLSDHdBQKISjUO
09mw9XQu8nixCh/yORGr3w+9qA43//mA5O8d/T/vOQ+pOm4wh60Uh/apDs+ayhB9jRt0lBmpEXgP
HvKRssvyjkVfGK/8LyancXFhuBbt8+qnn4nqTZZfrYRkmFJKQtW9pVSNcnyTXnS2y5+UM905UANz
SvhKuyiWd0EO1mGIyIV2WBaBbXBXYM+RyMpewg4aQE+rvk/H8K5RMVsq7uojH+U1Gdt3os6Sq5uU
1aHV810gSu7zENIHUHfyUcPQQ9TTy73bxN+huUSXEX8HCs+GjEcU3hiPXJBkQC2oMACgcZx9s5la
2/thTnhpiHhckBBy9A/45c4dHJB94pft0nXEn2iGD75LuHAZ8fDPQxtDYUDLukqCARzTPO6jvv3F
x92u66Rn9DV577Kpim0G0ZNQrQSQpgk/OSLkyyQFUJDzfi5D5D0qspMn4X3lZEdXWYAfX6BjaqBx
CD81XbtsoHnIedbFrbSzDbJweFnSiLu2tY9+0WziPc1w3HJoKXigfkNpN9/L0VnZipaEw1gbWUaE
b3vpXJBmggijzL4qyxjP6MijJWyHejYPitPc21/zgnwuP4ixnatNldICBlE5nnMPCkrN0/fgdy5P
LOCgKx+QyL5sAvd1FvvUJjEi6qejzsUvJETiARflG/CngT7QZKB8sqfVSC5rR3dr7w7S3ryyCN7k
luFfrcQ5EhYU3GRwpZh7E9AAj55Pknm5oKt/kEGOzhZEwbZCTUf25giCYTaiu0rk9UbaxSEQtrVn
dyP2WnBXz6STHGc7qTYIlYlRKtVLuMwcpqq4QbVt7ICvJOuamKk1dIevniYCJwkLItpinDTu4P2I
0Dvt4DalpKuSd2PVhArmydg8sW3Ody7CHv5yKlaWAbcn6LmWUQToo9sM70z6un1ouBZW/qqhgp6Y
L5XVLc2LK/rScBMrdFFjimRxGp7tmaQyiqoQ+VG36WsLsTrtl20vyCsg8+0MOZW2EKrBTQOzCXPP
1UyyiKQmjO1AY9FwAS20LJ2SxUHGqU1+4cGN7Xshe/BbxUid2o0QgsrOQCYMioLQsvA0kks/d8s/
4aqLykrz3qytc9SzbdRi+7voRtG5Ixx0ZlgLdwTGr1qlhbVniyNIO61ypp/WlvB4Om+NQ42ooIE3
CpkF9AvsLHb2BfsastU2SBGr+fFdlpHHNLc8vqT3giotvofbgVMCCPsuKM0eiclkvUgSFFaReBYG
dg7RYpm22xwkEgXTxogiLLF9KHYl9q40CINLxyzWrfDgZrJmXzs+9sXkXqmBKuwFB59kyj3o+1vf
cENCO36g3SMG1w7QZKV+eMVAIZhu+Pg5FMmDJem7rWLoy0yEXqecCW+NQmZ/kQ2yeNzXDHVvxART
hYy5urauaT8bmJ1KoPE2AxXkfc7FLGDjVh3SIRQRT3YuDhFhD5d+lPbWNHiU+2aEoR3rQwHrvLcW
EuKg0VdG5r2BS89a3njZ5MPe6j3oiEk3vngV4NkgmZ9TS4C8K4xDlBdMSAh2Qy4eB18iPb8Ys0ku
FTjcK8Fr3TrCaUmQrLPPgUK+IFGKoH9gDu0lu1yehnEEiI3bale1TnFxJfoxgjTsL4UIieqVSXGe
RIhDCSXsV6giSG/Jcmj92d6zdec8efQnLLs9xCm6NqA9pLeO3o9yIG+7CG2Dk0EWDE2fhya0/EfX
ANXVTIk4W07yDTZbuKdS05SSN5OKtxQabP3r+dVuWHrqhQ+fWbQmgp/EiSbsA/x3UdbtrmZGfZSt
0d/GM0kBWY4+MGWG5Cl0CWyz2eEU4aHzR2sDerHmtmTKHz3lw9jcmmWpN3YsMZ1r5r3pcFXBLR9l
drSG5rvyR4dur4WftFuQAEaPiMsyXy0KGSZ4LWGScXTNi+ycxWI/Z/W9gxlsVTbS2EiCyVjr2x4h
aNueMgIv13G3l83wVpT2ix5wRqeELG4ARdS7yq5PMSKais74zcerIh5EexF7wTYdhwZdl4x2tvXN
HhvWqsEp8Acj2p0akpkLs7rOrThKmdubRY1gCDc/VcI/ZYRZX81+JLrKgq5TRec5SZr7GhobMYby
RHyotddd/9jkbrLLQskEz2+IdLbQRc+l+1AxkbuNaIcDCwZdK+zsNMz41GLZmEfLL81DGPY4YMxh
axBwipvAD9aZm50n0nPAgTXgrm0f1VM9XYeyec5URQ0t+9ese0PW7K7ZschV46U3YwQqG6ooVK7c
XA85iB16UM2O9WJYNVkSU1Umt2XjgLhzk8sQASmL40EwKrd5mRQ1Qc5DsM5L+Rj9ooy0zgZUNN8E
Bp4Y5XbAmXRp+0NhSXWwa3JVuGKPWSReZ+xXlwjAKqiwk6k0sSs5JaD0eUYzvdWL3EUfgPoSxffk
R+we/Emf4JEgrI553Jqmy5Qz8YBnaDT5Pe4WDNFdA62FEOm4MeDMCMBcE4Yjq8VWiqvC2vmz95yO
/jvoA8Kr7Og05zS5uqTqSDcIUYEG03keWsI2+gSsCGjIPnFc9jEdcoxwvM1I59v7Q7vO+1+tNpM7
ctweMruJmPAyQ5nSqN5kIAMq1OGnpnWgoY1AtFVCWkrmlwTkEJvDNCXaeZhEUHcM1dHHje7Fw7fB
+DLmi2V1iQQErEe4svOYLgMP1vEjdwHhwz6VodMEzxglUIgZBdKgVvK7IrSti8i3nhc/AouoNtxy
LQ9dLA9TmC9jHexEQ7V3U/1mxuAJeRKPU462ne0LOz/aTs0Obj1jZPK26EIzIGndl3CYy22No5Se
WXCvav+U5sxfXW2QrDeC9pnGcNehXJOqY0xD7YRSx14nZHRTUm9E7A6XjjyXMAYYPfVzRxsm+z5t
g6IjcQZjZE8zZmrl11BV7NnxzHl2+tTQGlkBSn5FteUTqmhZR5JJwlWv64KSmJgmQjXatYFDbyNS
hABVvMlntU9jIHLojmqWt4JBbNoFW6YCzkEKHEzK2prjDGrKJHP5y9ATolnT3cDPzKM5DsXTML+K
TufYKbt4Y0ty+SzwMmtwu3qLtuO9GuRI+9Z9t+zqJRmaiIFbG2wDI9kZHuVE0GEFxV+SeeZXIs52
ddri2G/aPXF4rO+kaa0wv6wjMV5MfzTW82C82kShxu70xt4eI23tMUxnu52NR68Q/Qq8cLbpCkHg
ogQNzgaOsoJ0eMr2HlD6Joyq75Yr8eTmeGN4yNGAia49YHwikfeJxKHW1kC3G+yrhe+emV8TDo3+
KhmN27TY+jPWdgMZh1K47VN40StyzNAf5MHdgItcA2xcJzobNihYIiKYsCfy9LqV4X5U5BGhZyVw
ed9F6pItzSC/Em8Y9K71RAKCTssL+vUfxMmd/fAyoe/jbsSJTxYTlUKX3uiw0TyucVdEwffUyx5c
lT9WLkTgvnrW9BtWAOZhjPts0u0CrSUU1yI3Dz6pEFuftgyJ6NwuQ538SLXY5AN8tLl7jpDrw9uw
Lcz8KVsTwz8S1W1tvrVlXtznnn+IWAo2bgr2Plm6gSZ5KHty5BA8Yq1cMvtg4nB6nXpEhjITLGdg
lDF6J924kf/sxiaPTqvYf6Bo2oVH03/E7BZIguK8oFRZfvz4Hx+/8vHj7y8LpiZWNE9X/ce3Q9Bv
tee8ffwegDieYx+/6DM+/Ot3Pn6eFp8Gq9D546ffvwiE3N/5owkWYPm7v/1Ty0sP6WKqqKMgOFhG
z5ozJPuqzvko/vnKQi8krr+/7NQC0c8It/r4jx/H+fHd77/8/Y/97VVCXzwWc5Lt8JnF8/rjMAjx
MCnkAbb+759/Or6/veSn3/l04j6fmt+vs7zFsCuefRTmqym8hg7bdVub8JTatr9lKnzoE9QBgxrf
fLLYqFW7/WiE9rryovkE1hXy+BKSMANZZVSqjV3S2uToWWjO4LrvBSyWV6jPuyiN3wDzXTMyF45t
5aCp0rvGTuWm0dHLoEeXSx25NLgFvYpxAW6tsf8SRoV/RdWyqc0hOLYazKdkQryKsWKuirRqYTH0
d+aMsLoJjPzYBNGp9ariUjJ7d1V1cb08v5P+cUTWCv6YLRgbkAj5XICvUJi/cMCED4n5vRkc9sBp
DCOuQYAZIH7bece5oD4He/qGgf8+HaNtOPRrywT6hw55XdPt20iP1TTJxiUqaThmOCBXzWCek0be
N9MyhwhKGPrjRZO4VMWZiZpohkc5EU5ve3DbXdXsI9t9CrhWrniJ1spJMNfZfbT3jLtOdDVBScWG
sKZsBUKDATkMZ8cwHsJtw45tHZKasq4NpZh2cdLagFyRsZuoVLO7zHyMaXVvUPn+8PpOrLXEWdLi
B3Sx7nLprJR4z6jZBOxOV0fDznIq4ikViXNJoK8IJ+RaCSPeIypqrjQmqHt6GBi5cZOPtX9reMc6
H670Nd5At+9LsyNRwRtXecs+KBqAASr9nMjAu2A0wvnL2YMp+7Wy/DuHaRK2WItObo7VaNDdhlKx
2QZdEtOjTe8rCS1Thb46YB0mjJkF1c7CcyTKXe82N0PhZMciIKewkV9Eb0Cl6ylE0DmVHC3tdJm0
l4Yd9a0HLzasb5QZxBd7ks4KIm1ByKJX74PcHkldx948Twl/C4ycBXQXV2OwlpP5nIp8whWFzWzO
y11UkLrB/KYDIwJvl95DgPBzXzTIYF3wHSDGrzJikok4C1A1hty84xmI25LcbZOEuY96EU57vzIm
BMOZKIONM4fxobLi93QkYTo35XswJdF+nAbrYGnXu4kkqImeI0ZnAoBPEfQ2ddUdb6295kwTCubK
N0YCdj1WP9sMgQv4Dq7luMNB4jjdoYuSbYaInqyUTWAQeSfr+mjF47nwubC8OkwecZLbZmsSgUAL
RY95usk7glxL91vf18O5Ud+T+ZGsuOxQzx4NfNleJ1Szfdxs5xANqi3mN5CQzoIJuc2K4AmWwjtT
JLtROC4VdicHcVikOcg8w9mgYMaTiEMYaIj70Q8ARxQLnYyH3evYFVz6MibtvXADukb1LdLybukc
Ye1P00tglduoYSIAaZ0HMRJB1PXNWdjEZibzd8+kdVZYW5kjYmhEWuzMTH0hqyyHZE4jiTHdU4v9
dhkPQMcYeWq7MRq39iltQ0jf300ZBXRNjTsS40kaykm7U0sUXTYV9so0R72N8XI2GYDHDF4rH21l
Hera+VZ0CPE8G9kimK98pWI0I2LIcdhW+tVKkfAqslg6Ob/D/FlRMj+KigydXx0xP+txdE995yOO
VdYvLsBhPYyLhjGxXyw17ALq/H2gMb13BoI5X2Lh0PN0CKTgAkSKEi0+T0mDn20yivbJoj0nsnyb
fafGGHUI1zGzT7ObGetY+5txGT4Tw/zgFwlpvd30kjky36Xxiw9FuyJN7YRbG/pJYl1LRULiLE7C
9umi2v3RmeInEGrNmpkiSPYa+ifpwjjo352YaMfSowh1aLQUILzXRi7Vtsv7p4S2hazBWRnevadJ
D9WBPa7nGZPCQ5vXNTnl+OfLKbsHkXedHGESLniQynrXUoptq/UFu8UXn6znVYLRbNsN+VM14ylP
8gRU8+Kq8QPtbscZJIQyMlwoJMzn0NIam2aCpbcuTnskX215h2ItvBomaOLkpapaphNyeAuQTawE
yavrqZsYXc/hCzFGPwWK5F27tJ7m2T0lBSVFmwn1IDX2Vbk2x6HeOmiSL6jRV1FjfG8T1odBvRoY
RI92I8prD9Ydye6LsjoSJb9NplkjRA16Fj9gcK1xZ9ZxvScu4ATsnNbcDAImUMzOIiT5e4wIL1E4
xufazL+6FHq1NuHkdcgn24B2GfyLJwIrD1YAPaDlDoXRhurFQKgeE0Ma+Qj1u5w5aZmMBzPpN26G
5DnugrfIjsxVKnV/6LISipzzraOBu/N1yuhD7WmKvvaWjs+pL366I7/bSWgqJZtErMwQLYm/mgf6
wl7MlRn5zrT1BGl9CPKqQy52bsF+w4snE5hTW+x6ddJBXaznICo3lPm1h641jdPpMgTzgLWmDLdY
5R+ES0+jtrOntiM40iBMidWTrWrc0WJvjlCPrHMTLVu8thWgsfUTDNeZiId0XHcVZgfp9tCzbCp+
HlUns4XdjeCZ/WATE6tdkDVt9tnB0eGvQM1HhCpqTynCsjww2Z7bhk0EyKC1STdxtXSoBnw5Ox/P
2cqMpvOY5IeSvIyq6Fc2bjwWTkIk3U2RIsRz0vg5oJG5xjfuER083gl7eiqKnqYwQtpdadLNY/ke
cPgadY+5NpQnqInZqh/LQ+P6euvktkM0CXio5SY1MUBAtDtMQZLvmbfG9NswY3tkLiYRJmQoWevO
MqhpJhFvTQu9de7QAaFZ0TCGwUTaERwa/iQ4gSicRoHHE1W8pSf0kHSFt++satqo8XEuZfFOXzwj
eHSNzKI6zQxov4Rp+KWzoRwlSUtxZNVnwjXCdVEdAyhq67rJ9k7gz7eZZtVZNPXcRO9OGXrMRVJ5
mgpiCmopbowhj7YBjg74MeI1tOKddwrn3D6w26FR11bf8pbkYlFWN7GPP7xWLmzgsF9RlQ+7VpnF
0a3lzksOGmbOacPGzd14uanOvkiuU5T7h8mcHsYFBJ4a2xZKkps0PduZiIfENxFDCcm36NQ5PVYH
7MJgJAR3fNPIrloirV/I8XyYkLdj2nY2deR+6apR7Axycu1Aol/SVzOiJLFzfbVt/2xCjDFazAjN
oFaDjm4X9/+agftN4vTQZhyYyt7S72zbL0EHLrkErGOPtrVmJTE3NfsxrhFrXGuw+k67+KKsoj9Z
4aUc9RNzgmTtGX5OmmTyMFt3uskXySaKp1r7+JdB8fUJh9PBLpuN5oI+0N72IynOyp+XUpz0c7OK
rg6Eks7q6X0SQVAzebeM21H7j3nrapgMSXeidbtwPGM33CYV3ZTf/7HrGa83iIMwDzNYWmwuYMUq
HrEVfgDBjKpDU79q20QwkVkMfjMOvg57GhtYNvMHN1LbcvbN08cXFRJIZEeUTokefn9xA9ggkSIT
FMxgd1LLl5bMBzWb8oBtmiS/rntF6ResAD+J05AZFIu6ssh3aOPz4D7rOGJOYGTzV9S521R26mCl
/niqxgYFmiwvIHqbhdPbgA/3//qOxxUJgzSEwMrx31LkcWMNIEskDfQXRStz+S7Qw3+zdx7LkStb
lv2VsprjGbQoq+5BaEER1GROYEkmE1o6pH99LQezLl9de2X9Az0gLBSDjADgcD9n77VpohpjRIC7
4RxtQQh7RFnqNC6f8Ps+0AFvM0dEy0eFZ/Vnp0/D1VBj8l8gv65igmNGYq5jjZ0KU/WjFzPLQ/Ax
2zmtw+PyN0srJsfs+88nVN9EEZLFWLjjiZJ1qhzust31Unuw+2k8iTcaze0pVs8vL5omFG+TScKr
BKTGXF9o/hr5BknaJa6+mvVH5On1NgevT3wXZKzWphrRDtjENPCs+K7Kddmk9qZUJr1SB+OMUwOh
hOlBM9fVJhNFfpI3vvpQ4NpVLmxA5aUOk2MQ4kGlHHT4elKt39mRNAqnd+lbNT0wRYBtOgt4ZVfw
SWh23y1o2GWTcqnYTJStVmarNTSu+uZUYHVH7XuTugUa1LpLN8ziDCDnsPIntck0gWSGdnl3aFO5
KbrZxAPPbHvUfPMtc2R39JPsgJbbOXlZ9LNxQfVaJcdv14ERmTMY9GpDPRtvObSYfoRvRcKwT0Wj
+/PkcgvfLW4bv6aT0gUwvXuanrE2cxFXtTVvmJ5FXtPKaVZYxTkBzLhmcvlUufDLdNm9cY17YwT8
KIm2cn1ENEMOGd2Dv6T8udqg/44qHpbDeJf75yzUn+0crxZ1Daq8+rNkXYsp0LyYk/VimMazMwDg
7MIBPrJ7HyZQZ+QEhcvsj8yJP6uIefOPyOlfm4J2qJXz1hB8bz1tvEOB+SyGEX+F9jS5zEC84ac+
BPxtAyKa1rx7tv0T8eXd1MLSCmp9WqNZOhZ+edYo8gOGp2Rumji/rA4BO1MzSUOLVl/BlJFRqQIR
Ml9lsWRRpx763gjqUTQd+viIx2e1PJ57TbPXUtbs6rm/vTTJ1cG3vOXytN533rad7Je/vW4IBvT1
y4PL66Rw/J3e2NdVVtAVKovyEM0Wfr1S/90447UNEmXXBMlrSBMP+uisCN/ak8cMYOUVARnkrb7x
tXORhv657TVkp7l+PYXwV+kLwiXzb0OgB4gsQIE1Fl74iB1S4LiE9XJvW6oT5mi7KAtYw5Lg61g8
JXxaG0NCjDhgEO+BU87Qf/dD1d3W0zopp3HrVO21weBx5Xone0zyDUAfbD5Dem/hpmVGz+SmrDLI
K1N6nkQx3Tgxp1WrandRTnq8VnfvAF3bfYXkszGLA4UE86BVzSPLfii0XbN3HJvhrtN3JhplyAWl
3Lq98WCkzXSw+4hJNynqHo5jVNZFvLfcG4vMryluxGWS+b4RenciZPnYOsB6HT9o96mPv5slC1NF
FNex7Vl7KpGs9UHOAGfkHLXnjcjoJKVW+lpPFSUaspw8rvnz+KIb/nCC2/DTSPJuZ7ruh8j9a88V
d12TX9wu+mU7JeT4mKTGCENsPDyNmbknXgfjlw9TVGfyOwu8hAS4sZx9KlofP2tFo84o5l+V8J8b
04p2jWoEiMqD2To8EVKF3sCIOogx/s7v4vdUjK+M9nzE6mhbJmuJOH60g+niwYUBVEt3bAJNkXGe
YR3cDVUz0nORPey74FP7xTprvEp999Fwo3GLCNXb4J14xHECo8Ce5Vojt2LtRt7vGijYXkg88ALZ
Wmud6GMWAQENog13TiYfFNq5AJO9N4oXy7U/vBKAjENdcE1fbd4qLXRHN3by+H+sMFFaqjpZ9zSR
+iGs90lbXCj1MstlcW7F21EzD70gWGkCtuzgXwPVjMlcTy6aZfzwrPgyRsMlRQzg5CwoR5uUjDCM
SNAJGkrXpPJp+lYD4iP525l7nmv3VkJoQocCdsTpWSebMOMNmsAEIv3SLGlSXdDOZSMQJvXXUzG9
2RnT1RjUSlZ5d61LraJz7vVxeIHD/FrG8bXnTIeUmr2T4pNP5+KH76E/kwPZfRqnhT1WV1VZ/mTv
g5+3oztXhYAIV6p0rqM5Z1cM9Dp9pV+uqK56d/ycDPuzpyXPAP1zyhG0CWekd9JfZFm0awOIBGlT
5pVXzO+F8H/XCM1rhARB2+qcncbFEr/QwLwPhvvDfOx6cjtQFBOp2FQfs+7y7cefk59RPFOQkGhK
bwg2f8ukKgWY9CzE8DwH5sSaCMOiILajzYlNbSxvhcD9jeMy2abwBjhMrRtwSM+d78abFJ0wdXh9
16j3QS9CrAIIADpD2dny2wfDx/Ug6CZSOinIghKQA8NRyQBJKXP1dUBoIb1b/AK5ST67Z9Gk5x/P
hF5vdHt8TJsOR7AsafU357jv3rpcL2n9v5Awn217LquFUVDsG8Lg3EIGylpgW5pzG09WAyDbpAwK
O3xCQ26UY7AZjenGGlyqYDm7DD7j0DZX7kRjg8X1bRyZUN9vMSyuYrt5ainyupFz1c3UriB6rFvT
EStgIUdc2SuXnhSlNftj1JHhmGmzmX0jhjnQM/fVgSSL9H4U46qh8jrVtE/6ig6IRukXJw+jFQdg
ajCB5YMdtNY/cJYqnfAxHcVdb2k/sXbf8w2TxjFxbR8uszJUY43WZnfTx+FJ67vbPgOrFzmHiniS
YjS3VTE+U2CyPP034ueyD+gQeNk96KOHoZMv9VgzHTPy05AUV21OA4Solf3goH80KGAZyQfCkIxU
ZUt5rD2gJmQBinUy9DFmVmsnCESKNGcAaJqIfWkRrBoKpCQ/gRFTDhvCHxKE5dbg/8g5K2Pt4oRk
mQGHHBr6lb31TmniLB0sSnZYf3Td9GJT10lr4bLK+KzBx69bODP71HP2Wiee4wRIV4PLzO2pICf5
+NlVOFYHoJo6ANO+eVMw9zWrrBu90K5TQ35gy32eIlqhdAoRxG3DzpFMGspnreVqWwX1RxSnlAJr
YGcYgnaDHxo7QWF/PQcsT23xSjPJXo+pTxywaWLzGgZ0babO7GGaj6Y5/Ao71i9ZLy+tC24ijAt9
g2yGYnn5W6csysV1uIvakJMSNcGcArQRUO7Fh5ZgO+ozknvNrjsbA+gDOvfUj4qHojUwjjWI2qo4
77EyMAUuhp9z5CXXSdC+gJAQK1fowW1ENXVFL/ndoClwwP2UbJMCez9skDXkSn+LMKHYaDjdNlLj
+0xDxTE1KIFK07qqJHVWHejbZoh1gOPI6PU6PEW+c+NPrv3QzA/WkKHUq5BXGKjxnLBL6VMQSVXo
6H5Uean33I+QSc25kUQSEYKggXkb97KPmoPFQmzrZSSo5lZkrMIa+Xrlsr4E1mHQfha/M2M8KErf
JSFPAn2RWW88tIwr2SKtKvuiO4FhAgfl10THGcFj6Of1Q5dmlFBsMeyZbibboIcD6BAReS6d+a6h
n3cV2J135SaNucNbEiMUcyqIT0FNtrl5HZj5ezR48irER3Gc6ImN5CZe9WrjVwQ0TAa7F++eezKV
72Se8nM1USLXa1meE4sFIpEKVJZQS57avA92yoY554VxoH52C9k6QBHJxu/BGAFOLBon2H/FTgkL
TRBl/cgdHabWXEQNu1eZ3YL6GJeSm2VjzCj3tACluS0vPo17F1u9ciUi+lQxY1chIXO73J1wFqZF
fBhQ/ZI3YV9NXAzBQIBvJpZ2Xk+90B+Yqw4P3rGOdfngO0TR5LpDInNfQXHr6H4Nit7dGVOxwxXB
LDFNzb0PP3sddY52Z1VPUV95IMy440bGvAMZi6Bbq1aD7QBSMTm9YL6h6M6EkDexjLmuusxmat3i
Stfx9bgmMcvxUH4KGxCzpfBRucRZZQAjcunQQTAlWAZc8j5TjKbAm5DN9aG2dYHH3uRUgtc2SLOt
HM1ub5os97pUEus9tDZTS43metHxbgONYVnR5Z8xbqddcDP5+9Gq5wfeZWOm3WHmon6bpY0BRsWo
kOEN09odgU+b+zBJjKto5hInzAwxo6nV7GTIx/RJWDLE8kj8sn4ISfDVAixGMdOJHEzHuZ8GLlju
AdIDbC0LGG9i7GLls8RERxNDatcgrfoNpAsAIKCHtshjCOcFv8eQGhLgm0oO0mZGMEpuFVemhJiI
taVHO5evbF+7FOI18IXUKEgpHgfUF4gHMFHaQIkRVAoLwJ/0TlFuXyoyGQwKf8ygNIF76dnXWXss
ht6+tpO1jtV9lKz8RqvHn8cFdGv76dawo/mI/eA6mhrvOk7hMMuuva2lfSVFQdKt175lg/YrsEcb
LWmx6iMlb6lyFgQEOPA5EA+Sf3DOAWbRmA5B4E6MMLJ/t+f5Rg7lQ1UOGT3PKVxVIvI3MXM4q+Ky
WWJqSQCUOG2UbP1ijlb5YP/OwhFEMtU8JE5k+aXhWf1Ih6tv6hHZ0QTNS4xIjLZm3JJD6YfmYz0n
ZCmOGqtPxn+r9lfTHL9peXVfCZgBRhQiZMlQeIGU4uIaU/Os/E2SMFTbcK43CKAAUpaSvnFvbwY/
es9TgaCWKI5VQsDKdZp85KUTQO4CHKa7QjBIzTUgMWSYCXE9a811rrNShaq1WLKjgCJYm50ovELG
tNJO1ZoNRlCdHpn7gksmvXTR+NqETD9ICTqUEQs2MJVXQQrfkkCQ8zz1yjINEiFgyuQaXXWIMiti
NtPFB2tiZZ2SyUlXIoLqM4Yny805K/W8u7cM85Dav8IsgE9foLieaK2ewzS+9M6gHUN60l1kAD9K
SnxKsXEW6eRvKqh06ywfim1BjVAd41BVLErDEqL3ee4MYt65YMyTf4z7uj3qmK9Sx6bZM8i73Mgv
cVO4hzIQKgjASK5Kp9ZW2eTdcj180qf6jVNIP8YaWk9ivoOjB6MWcSfgRLN6NulC7d2+ey/TdDz1
DuEowajcJtPVnNrXbp/4rIKZX4hyfG6zdiXdEdUJPY8JoifskZr36oa1m9IhkfJHM7Q9ZUWH/Ars
A3bNisrsOb/pIgMjofbK8ZVQy6svTivXUwP/TCgkBZHwx14ipYnuynqw8Y87Z58MFgfRMl0J5yVH
EWE58KSoy2LoLu13Qxrarsx8auh0JOAA15sw6N4Xa/zyjRUlcKMMwAbGpFBgC5VPtQOxiqpd7Xtn
wVe7KdtKbCqbKSLA42iVMbNCYY77E4UIdWCKFL5NGEfg3MG8YsakPMCL2U8fO+fscoBD+5v6lec4
8uCg6L+p7fvlVW3XotAM8LSCKVBQPuYgQwznHSpAwE4PQY50CBFMf++NbrDHhsGsIPVvDEtUm6Cx
V41dpteeTt+kcRGOZL6xDhDHXVcB2FmH0SzuGuBwDF56pL1Hc/HIWp+emYwP9F7OmZEx2cRNU2Xv
8RjpB8OlGCzgiWZO8l7aiFiRtMRfXntjsMHX08AFOT6sQ84AEqRZd0qi8OIto0MMXRGUAAZwTJrI
9DTbwbPww6pHbN7IRrfVnK2YB0IXKjHPRd4bMSbamhXmY2rzlmCohnXUhMfc4htHF3UqMFqtBA7Y
3lUsyPzRbib+dIbVmJrJwa6HS28x48oFvx6HqCVDGHMiCPvV8kovY0G7DKmZ00ABs8M3EMmEkMGi
IvWxRr7GarcHpzoG2m8LnNa6aACVDpIOTYaBusUags5qDV+I2pX5i/FUWdiyi1FTi4PbBNzX529k
TbqJY6QQo1ltknS4Ipzpp2cwHqnInypmRg39bROZjPMx/WPkjJwLzq022uwk07lvOEhm/isfyByB
2AGo4/mt61mLuTVdHy1hZ9vEucVzysRIQ2UmxEZ9MzQj0xX7nZYEmaXrCYUHBc69h7jQKnJ/0xvx
+3I9kY13zKPyOMO8Mp2PuGbpUAf8ylK+ay00QbwUjh3Qo+E1luw7o9I0nJoldmhEKAm778ZMb23D
KvduPYHZDFLj0GIgEH037YqYRa5vMp3381F7cuNuOo2GfWh0/UYKlxzXpu+uK3ruBT3To5eV01HN
gd18BIlnMWjCF33ro9GGYE5zbDJbDH85HGJzuGSd6vAQASPQPgDYTw9l776JqM3Py0Yb+h8x6TIk
DdXONlfQ1ajXwzWVuWFjsAg5l9J7iUcN+SyY3Ot50pNDKHGCM47e02wf9tLU72unc3eMJc7Z6sMz
YhTmQxNBGizxD40PIzgncrARxl3cc4h2MwAvl4ukOqh0RXSIe/tV82gmpp36/iivnZwZZ5odnqRN
EZRPeTUFR5o9ATlfrGanzoOjyHKy8w9ekwd7ivzuCi0CjbtGRWXq7XHOcDwtslujH6y1YUJH6Nl7
TAyGVcA0YVQrNbM1oy0UHZyLtP44EaNjpSev6YASFFK5tmH+eOdk9Y03RVjKJIw07yIKD7Vpm3As
jRo54RyVqWTSROzUg905JTKcTxx2/gYqW8rVcMLvhXaI/w0EIrFR22aEs1P7EOwLpksR6p5SNM8t
M+N1MzEGLQMR5ZUKuIIVrGrB5TjMiRLOrXdZqtVo77H2T2CmNpz9pFmv6d0zuW1WzZSwuLXKY+HR
9aeyNmzJ2Cp0kCVjOENdghLBTBG9iGmj6AA4xV9jNO7F8GKAly5DpmU2XBim+rSMu5ocAOhDRo/a
duCiunxPrvuqjWjTbAPPvIljaPmHaznJVcRsSx+jJ8lEcMPUlWs9DBQDempCE30XcwggTDE+5zme
yKdngKiICht6xBL+GDJpnShk4qqjosC5mugO9sQypWbAgGUaDDUZcp+uG3pmPTQd4pqeqXesVD5G
Usen1ovflfm/E/l7UXI0IaRF7G3AU52V7dwfHiKje545rPAoQVL5cwjqLU3vFM83gRWPpIRnjFjk
kDJf2bVlc0M6HNdH/5gY8SsuerEpR4xoUCGYlvCiCuDTXDgsfcMWVnumf+oY2KmW+Ru9ZcgPAWsD
SAJBdU3pGgwmOJh1gvLTiRCZoA8QK1X2XvtYXQh4YB1/o0UYBD0DwZwarwaxGxBFoNlnJBczC76M
l9stUz4MIpQqzfSd3N3rpaSOjcRaFazikUlUlODSeaPZ7pWn6pQM7XIX1opykRUXkpGuEwaZFdis
zoDQFYd8mlqHq1za9PrloQhFvHEon680tR+/xsR+PIG8G3fBmL6TJRivG0IJCDYgqHuwznmKgMIZ
g3U+cbYDqGZNEt80dKFWBXXbl2GIG9wiVbTLvWh+KfAc6qOvyhn9Z0JB59BMjn7xK/1zmh6ioDJ/
UKhA8VxKeZXYbnpwLNmuI8zqG40CVaXr+alqqmPimP21NQ3HYmDxFxi2eT0wx4FUic4aPPY+cAPO
kxBCSol8E20/h3MN8mDVeDlvOOabpBUAX7Xy3SkNAB4556M6Qlqj/+iC+ck0y2uYAjdjBQ4kbAdC
kbju6q19pPbNIqc3aOtRZx7V0ePoDYMUs0RwoTTRgozLLIOKBTabU4ozzo78H7IntjnH5+za2Ysa
DzlPUB142zpO3mMvfKyy5q6U9iu5KL/y3D3EY8moljr9iqrGGtHMwC71Hhqm19ZIhZDwVSr7OdNd
W51EzcQfEhWFPekoK2RR30Z1vMbqy+FdM+3Adws1bqb4pjMiB3kLZs07LBfskLWtbp4xzaWQ/B0i
Dmh4QKsdzmbrv9e6f8zsAHegeYwNkPl1V3+EwueY5eDSe+dx8umT28UaP3MZFPOKOMiVOyPmlSUX
X3/g0LZppHDxS99dzNTEwgcHde6aKYEkBf8O8SaPU8dw1+opEeUaEYw6c8VeTScmiyyIBreyX92G
NSeDXuKWFpS6nci+qdDhrZb/vB1waafufNv42kM/2BrteOxvzCJqGdyYyhs8Sy4Elod9swsY5GK8
VhN0e9JlDguIajldojQg8bi81tBOU1tk/0aYEPo+TddOzbAUIo7HsPHsqoc5H0igbq0NxhJGB/y1
mwLwR2UE63m2b7Qm51uwvZYBTA9/J7Ys9+pxfUZqxdTV35B4C9lIpfABuWdCefTna3sM+83yt9Rr
BQMceKRVFdUwc9Ryp/Z0c21anEl9co0jSlXpuejEpchWvgXi2aQcQhjkrnMZbOueg8LH05S7sPeZ
LamFV/5uFtapzXzsY4qTlSblISf6eRNGSmAHq5i1UzqTI3F2fPhUsVrbF5q8Bv734dSsVMKC63NM
CRomfLDPNd3dMvN5HoJwq7Us7jj6Vzn8aWDKHI9+F9JAN1WlcCq3IdTGRrAUL3KmCJ4fbDzgRzR3
MGRoo/XQmA7caA5ZruKENaQUTsj/3DXqssnBUeFJl3ssGgS/NrjPMlwbZfOjYs9t0yx4EhhrjES7
SwQApaQI6JraPUtGFVnYkrdnNAkfVIgHe+yfO7XKylvv3A3WjIOCy7Sv0y6Px0uKtxugZ/I+mpz0
re3u+4C8UjdjWksuB76voj1ESPzRWII0bmRAyVgdj+PCRyKAjv/29zJ246Wj0GCgYJ+qw9Cp7KKK
XTZZ1oPf1OmNN9ufefEOxmx6pQ2qz94VLjqE+DmaXpzMRytL5lNjtOR3E8i1IQuoXiNryG5Tag/r
PK0pwgD4xXhE3qFR+Q+0c9blGJsb3mKHURh5EO47gzPoaKfkHgbTU9bP8SZoM0Q4s6DFr3fJmuLh
uEHSs9VHgzxAyYhlwlH1LTRRnPy4NQZaK00gCVQXF4P/8Zx6CNlmpz3ayUg26XwrqHhJdEt+Gj4H
pUEuH7YcdDjufohwDcoangbMCCMhKRyeTLvrrJ5rbMQECHMDOTcx5Pyp6S5gjzC1zFl+b1gobyqG
b4w0A6I+swc8yQp+bVHEKzW9vEysFu8lAs4ePckX0uf/0wn/H3RCi6hNrPv/O53wQQED/23zM6u6
/wEo/POLfwCFgfsPuDeAxPzAosXtKizX+Cm6//PvdNkhFLq2OnwC2zNdB5DTH0Ch7fwjsOEXeQFo
A8/zLOg9fwCFtvkP23dM13NhE7oKbPjv//c/P6b/iD6ryxeGQPzt/j8j3zDp/Q19AxUDXhOle8MF
ragTRPI/ERSBLsouDOmcgmIONzVL5W3pY1rsTRxak8iOIuJCqwnx6jsIFvQ5PMEQeJWFdslnKFdp
o89rzFRgqV2P/G4MWsYBbNOcMy/zo/ES9VxtE7kJ7foUEveyQje7mq1SMmFDDlHF0TY2Un8/oeHE
1Y5XoSruhdu/WlLsI50qKpm/N/FU7uGTXAwrq1Z6JZ2j1TKrdHt8k0bwprfeQxBUT6mUN6M9fWDE
oCxp97u+mM8Yx09+OB2CrLyC19Wviti7ZraLgNaktdYl71bKcCkPZa0xUdLFPYV/Tn7KONsaVeoa
YDB21Hybm5NzxUhWiyRBAYhdaSDYBK3IXrehAFQ7qk+IOPtLP+XEiubiyGqipbX0e2ROQ/crobVp
20/Y4gCxZs/kXFIQsvjMDpTpjLahrIhIzCjZrIPI/JCGvSVYkgZcY95zPT35LnjgkdIZum5YCn0A
N0j70TnDY92UP7vNMEAEFxQCjLRtuU5i8MsqudWm9gnXPvWEkRBg9NlOD6HcJW2lj1yST+mWGtMz
8txrBAa0FMcC8R4fN+NbEBqZhcgDL2ShVGuAtyXFnfiQoTxN6/uOKAFfwrE2+uxKps6kFjjAos3k
ZzPHym2QyBUwgl9Vfski59aJekRk1Ml5j13W1zj2k6SlNkK132LGFA1Rtko17SbMAOYmzvTeFhkw
YiR5TZ4n2D/vCZKs3Q99cq/HOh9PNCugEVTT/TyxUJlV6+udFvmZ1qDixISPziQvMfvaDJNqPxJn
6+ggVHzK5kfDzgwo/um2haC9ifP4qbdG/xC33XVWmzVhFMNj5VMspaN3MKST7QaPOQbtDxqpVNIH
kXEop8ZLkU80mi2BCMtXYVxNuiPjobanOzjQyH1FTM/aQFZAjs+aFsFr4devWYxNoNSfSdZ+IUIU
EPlgD1xyjOesLD/mgWl4eW0W2c7HGUI9j2mf4Xo98+1d3VUP1ejey0KBNGxEM1xY2oiEGJdWqxWF
F3o0N2Z5A/QyYULg3EuvImi3OjjUhdEFtT12J4DnVXbuptGAsmWRkfrXRrjA1auSj1j4EZemDK/h
nBOlGviCNhsEd78jkwV+XkbBboWFOyHrpHiqa3aRSfZqR6vbkPZbYwUslEB6rEoPy0ed00AfrLu8
G+xDpGNrS7CdUPZN8ZgPXJDjY+h0LEcV29dKTHkavVB+3fp+TGsM1NVMsYh4XzY9qWBft4S6pQbj
7WT7r3+eTBVAJy+Q//X2921N1g5mk7b489w/vV2BIJuSWrepTSw309gZoNKir3tZy9e0NRIWnJZZ
dfTSQLJgLoHpUDpMs2wRDye/Tz483Z0YPjBSHxR7z5zz+LBoE+kpHOJUARKCCiWs8kqjRybbfrlF
9+tCkBupYH89tDwOG+kmmRJv9/36RL1iednMtWQjHdo8aJNJrveT+lRbco+aH5wIslKklOoxXW2W
lyybklDPY6Tvvx/5flUC9It6hloF6rbx9Ztf79Qt77e81ZAQ8BQMSCpbjm5nqB5E74S7rEzsRxLW
z/O8r8cs/Ulnx4MXyXDjW29j9UR5DccEHJR9U3nNxRCIDDDi2Wda9WgCuvQ8DtXjOM/tdW/GJk3y
8mbRs/YdEHVwMMkxFVDa6Q/Ekfw5xcM9E6rAlNRLaq3eWVhLlbb2RhYhHdZ5eCwSzOwlsbErdPcU
SmTuU0cxSSiKqifm4yNOG/1Kq+t+26VYdHMkNF3cnXuJqiKgcDmLEEbXa2tZq97R3qQF/Aj1s9xP
U9rdVAQ/07KERCvFT6qA3kErLXGApv9uT+RbdE4TH2Ix+GjAwnXhUgHoEs3d1ppfHDU/emvm/rOM
e3FPaFx1MYHQIg7YelrXP8JgIS2tKi99qJqbU1e90EXeFnN8X6RAJzThtqyliRMTnv460B/eZziM
T1nABVcY/Sb+hZ68vTHju5ajizDJQCLWQChllDM61xKjHwa+jC7+itMYUdIQFdHRnpp475rh2Vbn
2aKhjSkdlLibue8vhUTcjdSIAADRlPry0MokvB0GbEPMJorTlOj4hbtOjJK0sB57z+CEnCKCM9Lz
BgNDBaLCQAWV+hbgnD5xyVgJsM2YU3VaNmHNAZ0G6mD8vj/XurmnzrInBIbwXXOCOLRsgIH56Dk5
QtuTq5TTk8DtTgb7sbbrPzrq9q9by2Pfdz1ZP2vlpG0XxbFVoiH9kiHPJTkHzBUOsE1C+GFUepdn
iclJ14lJsmrRJZTJXep3dTkncC/y5rRsoHT5EiA992Fm1iffcl5YL/vbRWfsMCsw7aE8GthOT1Jt
Ejo4p++7RkxOfBhhNyt8FyPmpPWCRCd1M2b9cFru0ysYWP7VH3YkEXNjv4FXTHl0UZbnYUm2Wg49
SPGk1ovSu5pHfxWkNKaX/SoLNTiixGbsrAt337jBbtnLEG03fMP14dvhu+zqxcL7N5tvPmefzgxL
Niim4oSo5M9mORC+7y63ZIMqsqsnqjRqv2vV8GeTqLvLYzWZsgQVtG60K1yUXOqAsNHK/DkMqNVy
M9LEK4pGZ+uhLz/qybuI6u6EoohoEChECOfU16q+smXTeRaKsxJF8/djy/dN1pyxd6bu8C3b/5t2
//sJTWn3pfvWVCkli0Wsv3yny+G23MoKRLoZyZjrRbf/vfk+BpfHliPPy6mscWLtB02nMBblPsZ+
OBqLmH3Z5BHWBEdTUuPl/pjUaOmT5nMUHZC8Zd99naM60iMQ0ZyeSdkxtGXz5nvH4YPAPvZ9pn7v
Q4sCRzoiQl/2DTVYztmvM/frNuvpDy81BXF77J3vXbTstr895pXkRTSICpDasceWs9dN6uqkdE45
ciLO5uUZ7ALhFsPPs5Hr/33ytoj80fVxX+AE5uozeMWRad8qKXNEY8sps5xKsWX+Ob++HzMiY09w
or1fBPoitJhHw9D2BMmqUGlOtlL3L899vUA9VkVdsRoc0k4AnoiTrsXi5P1162+Pka0VoZ9CP2P7
5BVybeySnZcTuzLFsj0HidwvfgWL+KzTcgtdsLGVQftj2YWGGlC+9+iXi2G5XyelexCp9nUKLqdk
JeJY31I5Z6R0Mn/bZ0N0aA2fXbPsQnkTgE34GnMt17MA8aXhejklXUHDzKA+imETtMGX33/5pdoy
7sq0ABSizk5qlS5qH3W2Lhv0ELx7q0wqWZ+xAlFnZQAikLLkcvP7voAxtIFFzsQTzDwjzrKH1aZW
e11fHiwGUo6oEu/0v4ZnKJ1MQtTd5dayWcbt5bGwAglfNsHhe7jMQwkzYhk5v27y/m+E1sVKYGrv
AnWRKdSHcQF3FAfoKerYtSb1wZbnzKiV2+UVk8H86LDcXJ7Czvznd5e7kYmobg2O/32ocay8h12G
k0d9pMHgIy23vjf/6rFS0xhFv19DABlfzb96C1qx5baQ8e/lbfLl98JIPzuOlez/6df+1e/+7THs
Di5hRIi3E/W/Ls/iOv7pjc5IIDIP4elao0+uN0bb/TJGdTkqDU4fO8LosmwGwdXp+7ExVSebqZPi
25refkKsU2h9gSZf7YvlNyI4RRi31Nssv/yv3mZ54p9+h/isrZOSp6E+PEqIF4KefLgV/O2vt/t6
7YBSnz3OtwFfAXWven7ZuOr//Xp2kNihCw4Uza4ZJsTIAVUbOrXLLm7Go3DrmW5bRWb7YGCywRso
TknsMy0oy71UdiJDbabFY1RbKaNOV9EMkQ+VmhtgC2lOzTJLiF3+mSgsiGizYQaqM2COu3Dn1zgb
sQMxwJnFqi2SsLyaNfyzDDLlqftrs9z1l5F3eTANACxPMTz7JcDma7MM28vNejEp+XN3Z5ODtkOf
8Kuw6xaiGUOHrjaeMkAtd+3lipCWTzSJCur7XoVEjpFn0KOSrw1ZsfoEy0PLB1o2UWpQiizyfQdn
C/6jcp3FarKUqEujH6ByDpRpDc4YzjUuDCz11PUOUl627om1Wcd+wtiHRELQUOfCutwSXRGf8KGC
EhQnJ9ffnBFzdd847UmozXLLcAaYYaInr4qhd1IvXW61rg0LKSRsQTmrEjW0Z6PJIWioEXu5P9o5
RSUT2Vfn6NVhifvx1HSqMB2iW6PwlaxSsqs1dXmRanz5uqU70YlWx1hYCFdS9Tn9Buvacqvhg+1S
2V+nDZT6rXkdquvs8sGXjdvH/aYkzhhUAJOKotT53LqaUFSs5XFCx5oy/oYFKn+WcWildzEVQBwb
yGW2jjr1Zi26IGOdYPKpodQoSvKQCJFHwc1N+IBckO3wqgkitIqOU5Bo0FNjW272akpdmjqJH316
QIkBEUYxU5Zb7COuC98PIrfUCPNQDS/1Ib43hZ96eynIh/rrcUcdQV1URvj0QkokNhXqSUM1qv7E
oKYUy63vTaTmhZ0hXhCt+cCV+AP54sBbbroTULy1je3Yagfn0NksxggXjf6LvTPZjhvpru6reHmO
WgACXQw8cDbIlq0oUuIES5Qo9E2gB57+34CqilVl+/+W555AyIaZUCYyEHHvOft0xwhstr3MwdeN
Wk81O9oJkCU0LugPUUjhUa0ULA5a9Y0oAdyPy9lGUw078HrbLix2I8rkfLnim9mbkFwRfS5J4r+f
gTE1QpguRfiTYp/am5Q5eWlT0oOjja6qYjzLcBjPum6lLPb/vI2lfzimyMeCOsXJuLhDS6+PFkZl
BKlyvTeOYw7OLr4XherPgZz6cxiwWW/+l/sScj1Xtthw7c2iJFMpH+BA1hYK1T3zGgpFMJFkCpd0
xrW1bR3tUw8g+hyTQoVC3XG2HmmUB7fIg30FidmfdNThte7N97TMJ72AwYYiOqvUpwq3/SUZyycQ
jMGxiW3CxYTz1TSm6DqoaFuXs37fdUZ5zcJjFXg3TLeTG/As4jIaiB4Slx9EiFHHmOh6wfzKPHEv
qeaCMrPSU9pXxa7p3ccElCBVmFagUnSBElGoHGni0tKZH9CTxUcFh/lSDf21F2RULxHuhEsSpRDq
sPAc7QZWgI4jNVFHx43CpcmlbyQCEJyt2W0R0NjXZFOQeMYZ7SinO7UIKzGbI8pStn0bIvpOEM1S
Cp5eBiGxXrkDcZzugMBKG0vftHXj1JrDHZUtdakToS7rXpeq90aQ3G2rprrS1F8muRhNUm2MSEUA
6zhXBpC2rkYAYSvjXISYrrSAjG07s+Jb8gEpfLIa9wHazSABN7qwyiPI0BBST41E1r1jOBueBDJH
f4J4sTVcwF1WoQ+HMBvyO7QVwMLqpQwSYs9PIC/UcDomEXZX0ysA9lbQGcFgA8wDl7DTPA9wLfGl
rqLJHlGbsRLa2V71gCjzKZPEG2JQItOMQiqR499tMnuFNIc9pdZDl80kbHVsUIjnO/C7eyvof5QQ
9MoJgiqwhJ0KxJNd5GAyqzg5Wvb0edTNaK8S1GhroGUVzZj0u+61BJiI6tAAe0ZlfUr0N6ehiFv0
P6oQfhHsCyr88jiPAKOE090UDYJAKQbTr5fI3zlLHpVj1AdB99pHPllRHBv1h8biYgn4FXtNAR9j
IvXM40qB3oVWchua2CLsfU8RfIv7wT7YmrknQLfbuTZS0VIn6S2FMYjoO+xos8edD6l+OFWziZMS
M+I8xD+gK0A92wimsNdZS97BEkSbjmnfVoeJiPCggkualzdCaAmlJt64QiYKYsWIbketIucuBuZq
ClQnbUczI/bUe2sv800BhAFQS7UhO3rXpQ0XexOHxEjzkApEfohF2x6xeRwCW8odId5Abwi7FKoB
esIJui0W/yYxAhBU0ytE76MO+/WUpuqtGhcRiyHaXzzq/+ve/YvuHXM9UOH/c/PuP7Nvb9/yv/Xt
fv3JH7liFjFgHjlINOAQankuaTu/t+2IHLNcw0QM7ZmOwZaO3h+5YvZvOik6dO0YCRyHeJY/23ZC
/800LSGBMOCV0f+3uWL/SChawhPoG3IYBF2auvhn2E9iUJiGn6+Rk9FK3/TGZCtmiU16KI9V6Bt5
VRwbFepQ76kJ04wCk9ZjqvzLZ/Z7N/Fv3cP/7jBcKVxQ00L3zH+yzmejqWFC9tpRVSWu88z0LgT7
vbmN/kMW7Q7kBjL7psJdlHougX2oH4EniuO/OIx/RB8tn4Y0DMFAiZvYseyFEv+X9A4SkZIGYHlw
RKWEjDuzsv1kaOZJA6XVuyciqL+kDi2RWH7JpppVdtluq4XEPBeFdmgQ996SnaT2/+KwCPL6L3h6
V0gHh51BD5jW6/L5/eXARszCynDr4Oj2EK5zvSsPVqLujDLyrrlro/carXFXok4912hMQT8B2x0T
kxhg1XSs9Hun3NsOk8qgC1n7lPJqjFl9dUFljqDNGrNANy7z+6E0rev05yar3HoX2UO6qyYyoAoC
LLZ0Vse7WSGliLXpJVB5RX4nRjZBYRxJ3XLxRY2mKc85Ww92+Kho1W3lOBwmB8yWBuvyFBrFTxl4
2PJFw/w3oODcNos29SYwMhwF4KuWsMwWOnTzox/lxuais+W/jaIMipcH49zXpu/UmkHBJaWP3MYN
zwEENq5rWblLp554+JPh7cu4x+Dv5NiENIWZ5Iec0nsrGaJLlqKElWrpXakMqr85PAVhn/heRyR0
Iy86uugEDds10y3HN2RCTpN79BxvuJZABE41XSj4c/hJJjxqprsrg+zkRcYxSzisNP+Jqp2KfOWo
jYjke7t8IUvS6xC/wNadDmTvYQ4NaWg5SbjQjrLt0FjkmTJ2Y3s7DP0S/j3F70UOsnZ0nX0u1U+3
mO9LyWJAiG1iBQt5Wz0kn6hqvQ0uzuCmL9DJlnJXozq4Sxso4xWSzrGXO1JMYarQ7926dX8Nc+vQ
0A4Fvznj5LcsX9Tm/RzUR7dAWWRI+5MhHOdgGskJz2dyCHuCaKpo2oEJ+IzaAHfbpDo6wmEGrES9
EQbmB+69MbuvzLQ0n4shotsoeJEjIICK0sdWE/pDO7a3bpq9E1+PJzsXiJPoLW2Jgh82OKqjXeF+
NapPsZFjv6ECfseMIewrZlv2ziVUVI9y2M/6qB9Eik26TLdko7Byb4gfLXJqNgkLed9FdwBAf2Sa
ajS+F3bi3soRCmT0BQ2PSc5YYw6GOfJ9Cg3snthGtpSyccqixU+NCQtyR1K24aAkbzpFDG0WtgDW
kCsmVmXfFEGNAGAIdrFq8NcbZk0ciziXnbB3K11Ps+n3WZpr08JedvVk+OsmbyP4PAld/PUBzVZv
U5xRXzKX7t0IiCdsbL9el4vLXX1YYw9eb68bgm0/o8JAw/fnU9a9dHny+iIfD6z3fdxc92p62YdE
s4+/Lw4XXOcwWi8Ymh2c1CwYu2WJuO4BxnP31pS9mFFhzPu1+jCQ8N1cPp5oUOrBCecSrvtnxaKU
JGFv19ucMqxV+UjrbaEZsJ6Wd/h156/t+qxYph4zL4FMYnmRfxRAZqfzxLBZ//QvRwKGLDoGk7Fv
Gx2kkDLoti1//XFsv4omv95nvXdaD359eXc9sHVXrYfLEFLgk403FuaPjZ3I906QLNFonJ5aaLwN
pC3TaOHHE9otoTChurSYLXw4Rvcsgg/DoAf7KSQjd6yHczT2T7HV/Mi7ux4k4rODZb/InXMxFP2D
q+ZnS3Q/aZufqwxcvSRWl7p2hO5v6vIjqhVEE2QLnUDEU4clTuOWWJRjQPCFpTkmlQEsRb2bPEKn
RLQpiJrRIUip9sEMPXnoi+41yyQepgiOaINdMpJ0zZkAOweS/26jYgquRfFKfuPNWHnprk1wuzF+
46yS1XvbIxQrQPAWIL+2gUmqaGwnGQh745MsYNASNnmrjcBK54isQNoDT8x1D+hov5MrtydUneiB
YqCjZS8+4HBR5rb48oJmRBxkddjiYCUgLLQXE7KGRK0KQexmO9c0TkGLLl8f9GYP3JQUtixHwU40
BEYQb+/GOar3aL7TbOOdqDb7q+qwA3a4YqA3+O2P1A0dDMAOCRVOAXEnGrs97hEuWqR9dg7sjhq/
vtd0na825Uh9LKemiIgznnbEeX6eHIPLGbBlv9c8Cx32pRkj+96dw+NgAq0ihXNJ+PtRD/m7NUNZ
0OvPNqC8R613aZZoEoEQl7pwiKs7Wmb5RoQN4RRdUl6sn8z3JCsrchBRP276iDQQlfbfmtHBalAD
vBRuXO4dh+soVdNLlHYMxjrtR35htZ1uWd3g85sNrqRUAMHG42KAWrxB7tpk954OWQApWLmh9vwz
LvtzToiEXasfBpVGH8jTvlJ3aoy+ABAXoDiT6OSq7py73d4dYvHidN+KPiYRwLNzdEZqhL6ifTI6
UR968IjCwI6Mswrpq3p3RjTUVazUfpqtgopF1hKddTEcSLKeRS2nnG9nDVvsbBP2YiK9GaiobXXo
UlLnDDCBoTWuQGNkH2ElXkGSHphiHPVZx4TpJncO2Vi+HjLftLD4HcGmGqZ5UR3yyXAC39K0qXZP
CI1EHvU+u5xe5E/MfhJgE2mHV+yd884KARmG0UMW59/5iZ9623mIUzffu9gDZ9L9Urf4HLRFwmyu
fnLs27J/9CjRemP7mENyBbhnfquBQomoyPdahaM89qIvAr6+o2Mb1Qvyc2R1lwBY4ZtgIW1ygQK+
mkpSBnvNzK5xHd7rEbgMe37sHfE45f2XIRAemJpxvES4ubU+dGkZ3DPzO6U2Bq4ZiasWLw2REOuQ
YRFwohZD+Sx+Sg8bd2heRqqHXC1zCfGevPVcfx1Vw2ofrIFVACAeXAUepoNeqNDjNWn8aZBmCJqB
tO7uULg3jqjuxoRoLC4/rGxZ5xthh1v2pOO8Jw7n3kNR0TiovEZ8vkycvhJofaNbLg5MhiYJw7LX
zoo2OaP2dD/GIR/05D0EdbPHLYTgqSc3KUb2VocZei5NPrqBx+gSRQKHWrcfXZuLMLrZnQ3lB43U
S6LTSfZghiSiRu+NkArFmt8W4IyViK8OsQouGbtOHx+jcbo6LWt1+C7XIhO7ce67Sz0/mjNFWM+E
ZR4G1WslUqRhlvGctPBMB0s8ufPFi1FDx0F0gxviaUqcd2/Uv+FqS7XgsxY5AH/qW5spLeIaPBWw
YoJkulrS+1EM+QvhcJRv46O8TF0JhzJ3KUWGMrul0WjpgM3H/DZTjsCwOrGaWh5Z7/v1sJFhogyd
aZ+W1ZNaHIYZLMH1WUEFI6zq6LJMXP5vNSYxB3pJxYbyLnIEClx+kubFLYXf6WqO1maO8unWxIvW
mhqUVJWh73PQQFAto4tTV/wazXmBm0rYfyqgqpPW28DTf7pH5HnTVYTK3ZMg9VhbwSmvGhfhlune
DAYzvXI2Rt+FJUB/xsSAySUNFt94Y2hPsevyP1yOxEL6tXeaIGdUdfn4eoo5EuP/UM+Q9Tvb5nP6
GbZzcUeMAJsRLbrV99+GiFKZmcqML37Ca++NAdW9SdygsE5n/i1Ll/91m9/Iynw35QBzXRtfqdsC
HA7I0hDBNWlxIud6eY+E0jkUhXVTQGVX5tzdemCO9rqofmqac5e6YjzPbXg3mEJw0WvFrQGS0Q2y
7OZNT+INf1Ke9NI5mWXfnQe7xjtgNLchVSaIQvrJzZv8WgG7iNDP87c4H6LlS6zyPPFJjg3gKpZL
SIIBOVT1wbay+9NUA+fP4xLytnPpLCVPeM+6W3IACpI2NkMRpLcN3aGjMam3uAzPwgrai0yG9CzH
+THohunWgiVHf4muVp7+jByOUaYH0fS8Tc6ZlcKuvB3s9Mbop2UKbr+ognHfbrDYmmqHy+qrZ/Ot
ZPVYsfab+luz1k99qh+5Lk3nyCvustQITgVz4S2MqmA3z/jXA1hOypimXd6U6iInUGetN9xmy4YS
4fvg0S7NsQMXzvycQbLd2MT1hSyGWmYuSBCR9gZBewv++E2G43DEHp9e3brc5fTjT4E5//DK8d6W
b8RWcVoM53VDTB8+KbhrxnbdbTqM1Wj7uZcqp8dFihUd3bQP5UOyttQ+bq8P0+Oin7juRuvjH6Kc
//bOBh8AmULlpgCL/0vS8iG/+BD/rGqMf9xc76uXZsS6t27Wv12f93Fz3fv4Ww9+927MVMmcjKbF
+gKM37bWeqf/v1TkQzny8Twc6EuD4+94yPWmYuCPnTJFLj1Xv56x3u+CJ9K36+66gULf/OJL/nqt
VZWyPhKb8o9nWtEFq4p1wuXS6m7y6/l/eRwf4NLgWw4jXSVFH6+/vl5HJZgARXPPVAmwWbm8Z7p2
y9ZdiN/4hs3PGbAkXIHJHTLdjImnyF4cOz+0ZWjcDVpDDAUerq3JEu+UhCCwirTv0YN6AelEWUtH
Kb+PkvAhHl20fdje+GwAbjt5uQOID4+5w0RktTkuGC/Ibry8qX2ahxi/lpt9aGQ3RDoifYzs0R8w
rV+NRjwnum0dZsFSOrMDysjZYFc7x+mOZM8YJ8/zBGldEAn0+hPhhAPs4WPX19k1ieLsWkXY13XB
NcyIHDjDTU/CoH6XuLJdbFVTTRoG19GQ6jnI9aMLgfRKV+gzC/H5CvBlvq57Xm0yScDpSA4GDxjL
hiSAc8Pk4dSo+PenhbMBOAuOu58a4BUKcVAVRzLbX+PcKYBYgEadJ9YETaqrDXT6HTlroABaAF/g
xPDwBeG1XTYGtYsmCUHU4ZgEg285u+zW0rQbk5XKOSyUuJjhfcaFjc+IF2Q5z+VlLscro+l4hR3+
hAHJZVzmGXWoDddUG4bNRKdv32QOdSC3Ii7by6gwjPGza9ZEKHlw65MAsRb5tt8hMZMt1FFkl406
ehGSzlm3L1qPtkqxwJvxD2PGBSjsjDEtPxo4bRJ/qaWD8gE/5FUnfYWoOPbWjRgm/SptWvsmdPdN
Ysc+tR9N8BX0pONhylmeWsG996nM0DP2pH1ReeFcbGHQp0EXOxnud9LLrKtr1zVdnnavLbe65Uxh
fUGd0sLA9nEfjqZpM2Kt64fHqmDWm8y5dV1PrHXP64fQT2wTAq5hTkwc22s3dM4CcBBXObTikCbJ
yywtwEg0MlLbAPjGQ+vjzlCJ60INjTImfSb/lXhAqIGj4WSj4a6msr1oqGFgQmguUy0vuJqAsaAE
sZeFnscCLCb4Ja9uIIChRic1DD0q4X1A9gjOUi9zZ55rB8ElfJEJ7VCPIN3MUshs7ddaHIiXMAD+
cW+oTTWidVxHRO8lV/fPZ65PXzcuLUanA0iI9H3llYo+lztr4kocL597lJNQ4y2fYbuc9OsGZV65
naE4c22FuBDZyWWOht83GgB7ZHnL7V+7mpZMy6odQ582P68PdMuflHSh/vbE9aH11dbH15uuDnZK
pML49TYfD3y863rfx01QlERxd0x5P+77eNNKNPl56l5E4uG0q6M4/cuhV6HDEsCS/l+O7+MdPw5P
rUeewdTGnuLY2/WRgRNOWol++Hjex9t+HMo/jnZ9yj8OY33y+ry+hW7TqZs6CVAqocbiugtaw67S
T2nnXj0gUru8JvHZArd5X1JwPopKfAHGr90mtUmAB5WfPbN0HNNeZN/IKAVeDw8qKOVF6ON3vdbI
l8Aos1lxSIWdGWe6WuaV4uN9aM/OkVl9NLUzSLMXtMcHYjDF3qzT7ybz3D2hZpJBipWuBbBkA3MC
8RD12EqnA8zaMnr1ikNc4pTx5sbbD8M4n63Y1A95W3EGg6K0Ou9rUEw6JJnsS8S65kB1g+WoGEkd
8FzzxEG0YAeYDtoy8XzNuA/x+d7MQfGa65P30kffKlD5VT0ad6ib87qvIfX1D0XPONu2UN0nFk+Y
UPt6nxbp10jjsoyQZLhaikLS0InvndV8TztEmkulY98n+D9awIut1X9tAu8+t3XH16xtGKXNJTFe
WKfZl2zK9jPf0Z7xnHyp0qCk6g3lRXnDVusi+SmwsbGWmEw1DSNsGY0osKfwwrw/ADNW+XPQsHSS
1psNXn5LAg2IUTt9BMZiU0GP8i3JS+lB6qW9q4bmbqy5i9TMgWrwuDWsJobl5qRbs9HfBtW8trpt
+NbEwmK2hB9XX3DqhHC404MnTcfnJLkZBhTFpQUBRJmoGuvxTuuD236ioMNP2TqDhhqtlCWYtula
p37QocXXaQyZoNdIDc2C4WLPMyGod1rrkJiloz8iLuc6etOM4dPEYJ931W37mgSOdx36qXpqZXxu
KV+eyj6xaDYHDaDczvYjzUi2RlU6d+CmSYDOyZ2ycEv3fWU/GknoFzVQeKT8N4M2GDeofQ9JhaU3
K4pxlwWRd1Hx8G4W4XRgI/bMs6fj2A5klxUTunM5z8SvmBDEg44YQCKfUTv0JXFz2j5lSbzXITRt
E1cDCmb1agl60h6qKbrtvKE7OQVpgT1ZoVu7q8xjOSU/rchL73SLuD+PM4pKm6DINxwyutS+1PrB
j8Ba7LtseGPVB2HTmVHS2iYBNtjLDWxZa+Pp/5q+/6LpS+yySWvwf+76Pr0X8Oqa9/d//7f3oo3b
6fTjP/7997/6o/Fr/ObYiMWpVlqrYZPY+t8bv1L/TRi2cB3TM1zhsf1o/Dq/OR4GOs8y8cKspsw/
/JrC+o3eDyMdXWHbEzSV/zd+Tfq7HMDfIq894twdQ1qcRY4u5T9bvy7BSFpEkCVAApcIukXrZiwb
aiTtqdWfu0VvVwqz0knGWsYbRTz4hwhvfVjLJ37tq/huvb1q8da9dfOhzys6YiLGLgOeikdw1bQ1
i+pRD0OKXOvtX7ueqE9mRq4SwTkwYqxgg5+bqs+ic1v31k23SsvhCUy+psTd4lE4G6sZZN0lQlzO
AAa4d9VWplaCMwQYE3xZCrXU0uLuDKjnpKgrIrkI073lpc92Ru4H/cxxYztgBufLgJRxzOvubOhu
Bj03YAo7mgTzwJC5xDPqp7wBrhlLLJSWNP00Cr8ZI6VfSBafa4N2RZu637U7Yelf8wmux2QmZzsi
7RhcQnCEsUZXk+uCX1XZXav394MVpVT/B8oJBoCpSSNMmhpM1mE7j8Af7Ls6OegmcUtEe57jkDyV
toWLPQDB1IvoS1ULwHFh4uMWBjgDuM4NMyyMonsYs4Y4kZYEqgNCLGxkw+c06iM/pwbXMXhSbq9g
alsvukNoybAUdsj9wxtBNkIBdtbI84epidNt4zogGUEg+Z785IVGj/aRbKPZ8L4UOAsrrpF7O0jE
btIlaxkqBQaBmEd9KhNifZtqW7JW9Ic6Z4qh6Na0h4Q6LXW3R9gZXzM0vcD7AbJnrMsC3WB53i9p
nd2wcyWBktGMw8vTjE3nDlcztD/lLgAoPa4XYxqp953lu0a2BE22O7B0zc70cF0lkXdjNRWIcMv4
qRUafFGWr2cFTBHArXow07PdU7OZMm0pv1WsyFzLx5lbU9I0yRMgtWJbafOjK1k0Rk0Be9fTDnEm
L2GLlWesEfqBefpqxqTPpSUcyNHwFLJP521YXsWZSJsdvxRkwxwrmtIb5NOvccAl0kBHvf5Q5k8N
i6vdZI73eoFXFiUePZt4EFsrsr6HLZyIXrgpJmhOmyCpTkVcmJB06kPTBaQsms4ZH+qhzjNJLsTw
KHVKmCN1P38gpWbDZWyfN8IfI7KTnNRLsSIK9JIOolywtnY9nGZn2Fa1M15j3GS74EGa6Qks+a7w
6KI7tf3JjPs32nh4vebyoW31Am/mCCmKZTHDGtMjczpFYt4Zqb4Hk0C2AAZeIoybx6IeOuCB8bYc
wfdptr1LoFE4fBqFA/g96TJjP6IuSCv6FVpI9Kcuij0OqYs+H5Vl/YiJkYNfnttH5AVXpGvFprFI
YBrjfoLYUb5xdlAX7wZKf7EjSAIsaSariQK+3JhikhvOYpCP9RdsGiFetMOq7EXhsgnSwroYOs3F
lnR0o8VSWJYjZoElQwLwE2dWuic4lvBoLAWY8LQSzKajZ9LnBHoo62lTTdOXZpCI0ixynqblwBQx
w9tOhO1ujsLmlFtPOTRuIKeVb/ixre8Glb869K1R0UcDgSO9txH+gJ7Mfe9stz2SvzzzdQTFzjIt
Shhp8wJxJj+6om8A8MyMUEwyNeDygYyGfZNjWSS63dL5emA795BmpV0wgyqrQyQlhDdzTA4SZubG
HYwfitSmvP5CxilUUbTrRwaQA1N6B8oc6taooAnNm1CgOZDpoB0ilwlGoN/ogK+2gon8fadbPzKb
MZXpSReP92Mft7fY9SfEG3V4apiejjJ8blyb+JMpHo+zUZxYUdIKmxx/ziaojaamsOMww+oTdzPX
9EhkCpu717+bKbdyPfwWavT9rGUBHKOwBUqUZ/0uiB6nMNAOZsTI2esOVVc33gFgDJuKszGCQ6Jg
pjBzfKaFyu8gpv00hmG2HQlU3QF1wxrQ5VuCc0NgsG65nwd1cii1b6dgMQrB1CSoj3BnonHsYXL2
/eC9WyPDC8zw7DhJfufVCRpj+ko941QFXKm8Ov9iWz+1XLVbY4Fjt1l8Cso43JbVT68szHMa9Kwb
jO4IQOmJcFXQPBoxPxSyIAZlkXNvMwFPQDA29CJOoCWPevejUuEMSE4806XsCUk3AGtSSMZXLc09
Z3XvmwxTlQUPK5tOLlJbD9muFhAYbRhAXxfur4kz9URoRblA0nsc9m9zhVoxFfAjA/BOjrnk5L0K
ZK+AyjqoPN2S+5GiEJFJ8TbK4ds4+VWOmrbTxrscxelO6PJMDbtBO3qnuwDCpiIFumcGX+uSlYZH
ZKY5RHRzyWGwbZQVVlu4UNnm7KiBfDjUGJlZz0J+J0XpXsPCuqHWtgl0M9jnbtmcosnBdNrW1MQv
jcFPUowIMuooeZiQDm+b5zrvQ9YxfHjV3JKZItDVyHE8B7aCx2nLI5YMqD+KYrmo74po0DckVT9B
4U32s0mQAd3ZZpsWDBpD+tMOe9w0A6zeqZkAUuideWpesEIcZT/dVB2aTg8jsjNnL55uoftQECks
2uR2XPwkVVejhU/8YxEpD6Knegib6W5K56faaVo/hSx2XRBbTBvUFrOg9RgaYPS12b7gvbkwTt/S
sg59WwC3kzTpJ30JRfTRGI0HAt/v4oRaYtureS9KfhNNweoMSdcjBaejtJFLF6UJDbkaz/C7oNUD
TzT0W7ewP/HL+aJ7GfCbqhoPNTHbkvnMrw29LjJxEtrq5mNlkxthpajto4HpQw+jTUULJxOIbK6G
8pT/GYYkIvMVUzKRZmiNyTvEkpMyqM9p9hDhfYY/I1+RwOf7Ki2PY2iLA76kkbHOUlSecvtJ74sC
afL0FcoceEHq8Bq1A+IU9dzchx5hCUuwU2cx++pTjZYb7OFHPU3IiSEUIEyc8BTDUUX9usGxokgX
JHWyIcXOoNEVSwNO5UCRi/nEESTSG2N+wxpK3YVtb5Olib3D0ch0dgaIyCmagJ0haRTXyisJi0k4
TSfIJfF0SOzmocATHuRadoIgq9s9uOpl/E4GtIr1YlMzi175mA4exWJLI96DXj0GdIDwuGF2g2BW
nYpHh7XyTlssdmtTAspueCp4z2ZhFORtScyRxi/v4NjDXaw3O1fgVVldkRh2ngSGG3o58c0g4/Hs
AqwkTCE5h05k+wOKobVVMpEXBxKyVdsoyVhTKoCES4eCQrjyyRB6LJp2Pon40xQ9hzXmIZ38FqhM
+HtIbVtGWOQAMo/9rMdIb6hxF5HtfabIsy0c0zwXUxSDsMK2nC/qI62tnpLVUT0xk/a7UbtBMW+f
8s4cGPdYci9zdxhq0Uaf8nRvJAg26HTs09yJToqlr3KhmjrKQHAVSJi3ca92etzA0FhKv6snc7Vo
5sGr1QRQWZgso/0Od/xIkLMSfybq44D5U5hO47ckgxOueh6aLNh1iGigUlrtMTG6/Yyd3W9r54sX
Nvq5QfWPHAZKRp2F8xkqngNCK3/NYdrhu6G6vJhCXOZRbc4pFRavqv9EQuP7EDNeRHp5WySGdijN
7CyV+Dyi5U5V+hQrzUSLL3rkR7RBReJ8kzHmnnmBxUuPbx7qjdrFAzFoJT8nI8yeZ9kZHDiFn1x+
YR4Ywb1ISAsh0DMtdR/23XufgkNHjhWE6QB6LkIylF2MrhTnSn+qwKGewlZMZyxsd61V4h5yEKVl
XkX+RgkBjpchUECWBJwUT4jRQnIBmIPpVeXuijF90JRNrE7e721PJ39i8c0EWUniL3US4h2a6ZTL
x3oi06daNkP4PXO96UQid+6bqngWwsA3ps+GPERpeESEQyE4jOqtp+zmIFi4WQMh6G5WfWVGgZgz
Z7BxrV3bWjUuGuKFkAB6u3AsPisGW98Ru6hCwRnH6lM/RNmh7Nz+oiEXnWbPOE3d0Z0z7QyL7Buz
h2daaTE/q+Ziy3Eru4TuZOrrQzSdTUeSDAmbbUcJzULSZh9ihWeosbtxX7hoO6o8M88aqS4nt3wB
ozDuM8byXz9qa8gfTEV1U46ShJDFTYYFgx+KVaYHlNDTJghLw3f7VzfBK0j3XiBRReIWdtk1G1uG
DkeTDCvU97Fi8uv2EuD5LR8Rhi0mfBNJzbUMQYfkJHrH6U0cDPF5ohK4xD6gjdy6InwqpxCqW9JG
ly6fnVOLd0wrEv0cOAncxsh9Dl1BxqY7L2BeThJbXRzCds6g1cCuLL2FCqFlB8onDJBHlo18VrHB
fGEx3q2n+RTp+FO6ht6989WNzdcorUriuqtrQkilIwTpr/V8yUKbiZBtoAiY6x18JPtc60ypyb6p
N4uLEXj4KbJecxjgG7PM+53yfpIerJ3XDTo9ZmDE5D7A2OUcXdauVlj+vsmq7rkvG9pumv37XcpZ
lFNRX+3XTUDK9KbIcLzoBIcuk/T9jAv5g3KAUcPYa9i/IF5KTLuxsx01AP36DKQ6X1xXsYMSM5sj
D9GuUx4HShIOfQeqaoo2uaaA/b3EDEbgOXTrHKvc/rWXDpCkU8VozXWo2KQ2oLcQCRwRLrQWxIhl
Dph7h1De2mPjZ1lpqXtZhNFBdxTRhspZNBjy3C+PfWzW+7IE3ynBgtVeLk9RZR6coeg+orFy/XEq
U5g1DwgOJ94xmL5b1FVIdiUMLimB+2xKR94qLQwPkaMTUyjBR7bkZhFlRNibVXveHo7Nl2Exr0Jx
TaDqRUQxx/p7hZVLfK06agU5RXuCIeqIk9nzHliK/YGYWIyRwXKVNCJmuwli6fO60ZMexlUHCr1x
coYNUJfjgtdZN9r8oITmnNbL2sfdJlJ5m98Q5Ff9rC+buaueitaS1DABh6DK/BY0KZ6DwBwus8tJ
RZNMQcHTmC3n5Qkc3nApnJ4Uayjmxb6iic5SPfNl0Z9CqIeBKX3GAJ2rS+Rw5uTW/brJNf0Nxfwn
u3UJnJPGZ/QwHRfOYE/wMi3JhFzhGrVbb5IvVJPGOjIpPaC3O7iamm8izrwt7N5iJ1LDuuoJApAs
eUYIGn4d0fwlaAdaepFFSQ8D8v03q+90YPB2cwnm4OH/sXdmy20j27b9lfsD2IE+gVf2jUjRFC3J
fkHIcgl93yXw9Wckq/a1y1W3Ku772VFbQcoSSZFAYuVac44ZEW38VFWUBjpx01HFqY4X9BL4Metq
lH3vGm0b+AOeYqQ/iiJbrkhHm4i/SMtlRxVxYxZydEQYLFKbjYE0y/DYmF9nJrRe6vdkKIKQLfmv
SqyXtkpMiMEqcMbC1MWYlzcrTMmwaWF0ebrcO7bzW9dnt0gnbpTUymkjLbGNRrZnRNrK6xzHe+wM
b0GeG+9FjQvWHV8mSJcQrN0Q81lhr8zQjA6jp2bvIaj5uP6u+94M2Z6tZdnZgl5hMhxHdHmOEhQN
eldugJoSqu6N/kMMX3/MrCPqsyy3r+xACGAgrmjTxIwEI1bEcpqrfQIhbBVWBmT0sB/w5lJPTG6B
MQzCxJbd7aqpi3pH1nBD9q4MHkI7uTojOq4o/WraEqUCQcqJtG6u7755L1lo+GeuiuGq6RzjFjna
As+LuZdAgBC2FxOT77ndzJrvbMXU+g9RmdqLpO2MZZNbK59szO0QyUNVOSCPq3TaCusDF8C8d52E
zBvKETYgADmzFhLtjNgh1CkwEmHLU92209rq3AER0fgNUm776BTtSwQTbHmnr9z1Er2v9OUeF9P7
RVhTNtaJbBwAV+0msNCGEiIxLom71g/p4M4HryGBuNSS2/1b1ELT4QLgu6evxZeJGMlDMhJsRp6W
vuqVWXpQTd1OfWFUu/IBnqSe3+J+m1NsYxyAmaGXm8QOAVuycjeDP+5CK0J7oHzHd9e62VzY1cPl
UffMe9O1MgkylTVJFMoNf/9yJ994LskAxOAtY3XFqSO0WiW5SeqH7myL9u6YJ0Ct4copEVSaLcX1
nc90B13cv5jA0aeAw1fXMUv0bgRoy6GDcLgXPVgC/7iVES4PMMp4vu90SrY1Io8MqEpGsZMcKOQB
fzdqL9pWcb7PBxfTv1v5yBjaZVkONAx92iqBYdJumYoE9xMf3iAzhnKd3+/482iK9FtOmGLhonoO
Xe0ijdRaDgEBDjP9AkC47m8DzpvjZHtHz0vIdbhTJxgYkUQShQke93EABcTsMgnSmztjf5gF3eOY
MMOFFRj4bMr6Ec0Fq1FtkxNaO4S9hMF6CNx26UxjcOJoxbc7lSyRpbmK1hpat8abo0evW1foyrcl
vlWyXGEmYhynfQSKtFJLTXjpLXFJBhtyTRqusto09yIR1zRMPmhqpVs+71SChIv0Zg2xNYLgNHxO
iW1mzxauJw8fEWMNbUGopsITgGaMpwKpJcK3TZN8zmLrt34qCjZHkBXHMHpjH//Yh3Kb+imdnjbo
Ng0cWZPmIsvjAJ2USzRUlWDBp5Qa1g4zOsxkLSH82gkkHlSU8b5hspZ7E8i3mDdbzHUO6JYAps5S
rk1nYY/eQ4oBb9XP4hsRNPvOzx7yehoZafDn+/OLM4pDkq5rU6aPJGHQo8NptaraqIb/uKpo8q54
ZoobxJN4htUaNs9HnCPpVvTzkzRQpFC8JuskpnvdMhrPaqt6MNOc1qaWGI/YYleMATlAvRh/MM1e
g1T42jXHDeMM1Gh+fXLplWa4SCXS5ohoQlhitNGtJv8aj76zM3OSYMjrWc3dfDZanL6WpwC52hON
/qd1HTB/qYzXoaXtq8rYYnzDCZMvEhPIZD7HryFV0bWt+LPbOqF73uU0nCkH4yx8YiOQWKcOhytd
8eipnUk0sQOuePABSMHOb64ZngQ1Mab96CTVB11Pdv1AZJksQxdVhfkuam/eiO658DN3keXiM6Of
Z8cmSCTqbXsruuw0Clohvotam3bzuQ4Z1fejlnPJMLDrBWLfRiTTYNQ+YZGiW6alwbLXIb7Jlz6J
xV4zYOQiATLgXq9QndJ7HBrgGM5KTj0Gewt1CMO0akOIxDLSkmCXOe7VNBkIxAqZrJNcORvuyaUV
17Y6Y5O8ag55S354ngV4zHEDaVBDzUZJnsRGD8ZhNbl2sZoIBnTH0Vlr6Fmw93ZLO2TUkxMngIH3
N83vvltmBAaxrJahVqLtMr+E0SXqw2CvJCx0DUNM3QSJ0DihgeWgREBxueS5SR6zzKXRjmu8JmRC
NjPBGaSXal1w8LTmq9PYH/K9YEq4IDnjpE2685CH0UuRvLNTJayJbLM1SLV+7rKV7uIzK8D6xcDj
Zp+ula1tZN5Wt9bmABHzU+3oHvslpCmhXRz7+Cs2MM600Q0IgHxNDFLlDMzPXYuNJUkR9faZe6hS
d6VX5bQZRloCdkTwTKhbxopoi6Sp+VNy8jjN1zJJhlWSWp/tzvwWW0VFMgOAhGgun4lr6SF3xukC
ZTWBsw1iLCkplekmFpNxw/5cN9MGexGys96+BQTZ7QIxPORlekvt3l76yaz8dBQ/ue9tomSKWCiK
txAnBtN6YG4RQT0Wk5OlUV8FjZGRqqftrHHjFgQfxVywbMZDcbWbC1TZntCuuh50T5FtvpST/6VI
VUitEfnbjiW9jdwzGM+PMMEYP42htfCqQm3QEmZGOOjyiAoKiSHOHy9HLJxRe7RTdICFtCrWZqrt
+5G+sY9xbO1aJUTt0iFx1CDVnAtbsshi7VurtVsngIRrtKi8FGpLSDCsXgNlUwxb6o93TvZV1Oh8
jIUE56mbbK4jjTzIR7KJB6Tiizr5jCdfX7hNVW5LnWFFGxrPIiNKjT3zfvaqh7DA3h9L1cBLIbeU
zUPqz912zEikhCMNGqfJGhcRYoTVsDnN7O54I9KnurI+zGbeMVnj9YvxyygICgkiv9/nODGjG3BT
VsOj6xRMgGqXt8HnIYaoqk+BRiSZln0FgEqxEncvDBGcZW2Z2CB8citL7Vg7CFyIe/CWlk0FknWP
MopKtHBzjjuyFJt5XcEdWFS2qa0465sGgWQnCoCboMG1ui43Q+a/k6/IOzNX7gmq+H5QJ1RLjyjQ
8O/5iNswDG96p+IU4TrRAkxlYsPi4ihDfSvZg5Kzxx5IF6iISFArgn7NtpyjEBdaJr7S3Xyv4fts
bLx4ciSVytdvcSkYByEnslSRGFrv8dQd06nU96w1q1nme1dX2EkRrr3vYmsUOVi8Am6nlqiWEbq0
fMROouuPmZm8MWGryRLG8UP33lnZWvLUlKmLmzS9DhOHmC4Z2BWc0iB1J6R3VQFst0j7ldvKmy2I
Kc8bfKm1JAIkYgIZVTri7I6kvSRiURUeubjTAs/ocmZudECMRVYEBCF7UhQUyvVa5juq39c6czg0
TYxG9WCcYgacY1a82e+Jk1n4CIYvRL7AjHdKe48jBLUqqi4kCe4CKj72Yem5i95rP1hjxLLWhbcs
5HDsQqYLkjVjS4ol0vi5R57ufytpUYmZUTBEZ7o93plZLjZa1TosB7vMvG1HmtM2UDXujy9CKYjv
UJ1fvvfjrjYb+D3ZjoXLumgNTGlAZVD1h1ge1M34DkGii1AvGeGgHbxj7biy/YGj+ennmwDVbZ5n
n6v7r99/5qebvz+cesxSNRNck9PDuCMrrf4RdfrMFE89ofpy/90fd39/EXfyzY9//v2hf9y/3/r9
m9NI7lJozCzVQTIu7794h/SE6sFHJ8ENdn9qw8VhjBAW9HRoftZnMF8i1IuNHXbvNMWmXd9VKSxU
r9wVVNfrKnHfIZrthuElroEi5RaCtykqz0I0h6wuviTolL5GpD4UkUDqZ/bOTkPCS3uINqA/+lRD
v94slHq7VmpuACtf75wd6id++v7h3eXf95u/U5/uN6O7lPx+s1X68dyh34uevFQMC371p3+/P564
y9rv/5SpZ7vfun9x7/L1H/d9pW5H6U/lzDX4x/d/vKzfH+vH/b/7mb/7nq0U+aLd3nlDjtLqj0q1
L5R+/373jrtqVXv9fvd+6/69H3fv37s/wP3Wjx/+5Xd/uXv/uVw5EhLlTWjUcOQXlNgPEtdPfLH7
N627BeLHv5equx/fzRD3b97v32+5NbsfvBWjclk0d8NFr24GdxvG/eb9n+5fHLJOtFrb//j1X57i
ftfSR2vxvyq0u2jsX1RopnBdcP3/bxXaNSq///Z/9m32Vnz/WYj2xy/+IUQTxn8U3cNw0Y6hOPN1
2BJ/CNH4J0/FA/jghFxPoUn+Gxtg/offgDWBGM1l76TUcP+NDeDhbEfH/28ZfPuXiIB/igxwxS+J
AcAtMUfowExINvB1S5h/plrUTQg0G9j+DqweE+ow+ootydVvk9eZW0UvblpCUCZwYOg54WuSt+Fu
ygL2AhSPDZfvcwIIOr/gurp55XyMTYfxDtItrIIeCXqEBivi+FsepCfBLGXExuglp4hmYlueLSf+
hGPqPCZ+tXRGuR3oUfjIJhYsn96WfuY1lq53MKpPHfmFUBbT1VyOLMRBSEMyO5NNi1zdU+huC2ZT
jeQTpRbCOVRXjWevYkkiR63ZzP4YJmoJUHed3s5gOB9drR8L7SuzaLnImF5piXsGdDIvamTIRQcJ
PaGWLoc0ppxJPpIJ+7nXinOVDenClMYlzaAT2eL7AG6+8SlR4Udh02vtnW/lJ1MRKFAtET6/rZv+
1tk8d9KSLpb/Bgv7qtXNGlHKbxNMBQu5GuNySP4Es8faEyqPYBGYwykNymPY8m4KggkLDOsU+6eY
fV5Z2Lu+YJyED8ausadj/owbcdZi/QhC7Vj6+sUP9OeIubRVTJeAJADFc8qN5wbNj5M2a9ph29jN
Tk0XfyDQZd2OX4J2usZefzMj55UGxTo/EJe5FqV3xsG3zWV6cgGAG858nEb+zLTAqDhcIz3Ym+Ee
wzUlXL+xzZRd3gzig0wVd0Ttkh4YmB4amKjDnJxigsgcIz5VxtLOUoY3/aYjHpGKb2dm45bN1oGo
6PMIIbAU7ms9tRuhTSr1mv3zi57NypwSfVg5x0HolkfpRPvANY5Bbe/Ggi5JomRt+CLpWRi7nmcu
24CQbugfcQc5s7NekXq8hU72wG7V94xLFTk7pOUHRB8LwwwPepOe1CdsBONz35r4IdNvdpohTog+
6g4zMG8jQrTn2uOgtuebUTPQ198nndRMKFuZLrdT4S4az1gBz93XxByGFmIwcGCLpqSz7hJ3Tv8W
tIB/kMZ4kcjv+ymmNFikBvbn2QHwzTtYyaMRAdcPpyNG5A8vxLGky34ZS2uj20D+nflZHZOYBkkz
hajoxOguVGKGeWLuIFN5I7L+Olb2a0T27qzCAar01NTJ2/05JtoMcrLoCRJ2MGoZSVXhB5lYtBcK
uSUZ703o8ugSmmDzqWCfXrE3L2yOv266DGgrY6IHnT75QBjFIoGJn8JCn7ITCoaDxXmew5QLKAzQ
Zz3LGfEYAXPk7F2I1julY7ehT3IsteaJLKohQRZRD1c762+Nlp8GtRx43yi3n1EeXrmmlfiwTT6S
xs3e2uGLP3VIzudnBXFQnyBtwaOWpSc7yt/UG6OORyMcr8QKktk3P7dTvxoMBHyjSXpZu6abu5Js
GYlt3DkmHw2ThsvY6hcmg1vC3sCA7UMLK2rUrHz+ntSHsucxvxmd11a2a392drHtfUM9NkesCYHd
P/Ua2niObaKrj+q1ZSFr2Th0t9iQSzSa2yRRHjCWgh69iUsu9Ux8PUizfpO32Ye07XUcv45DSyiB
vJlGt1EHk19jl4vN56ALV2b+3PFOwUJ6lRVewFSfn3V732r+U1i1m8ZJQJ4CBbZ6lun5gvj/gpXu
lusOtp51lcuL1k/Pgm65V/SsMmX8Bp3jZfDDTw+tdM52o79HEALiIFwNqFyXFhIYS8h33wk+Fw4z
Uyf5IPjpaNILrzmYCaVYdxP0ZfeM+KnSLsFYPljKlT0akPS6XT2nh8xzz7Yz3OZavzALrYFyqGOW
MeHR+uYm6Se9JBC4sXa1mZ3ymtcuOT1IXNw2vNNYtJfN1xb5UN/PR7/qbiSdI14TtHDlceZEUP8n
XXJTgqC0OLwkkzsnNNgB9+9tgCyOY7OxewxxnGLgY7ZBBIECE41arOJWGQGJVV90gHSgyd7Ugg00
D7Jg8uhzZSPu/NlI8reurj+bwXOfyxudYvzrpNOY0W9t7O9D6Z7VKanWBBW5FyV8dpxEral6tmRE
LYfQe+17UlKMgiuNb78SebzjmhgtGM5cXZtznoVqkQ6XqEveOp4jK1jd/P4UgR5iruFyquVviT9y
fkQPDRGFPFduCmLYOOMMeTbMhnxZzf7aEbpiFEG+BoL9OMRYvt2EXQTJKZ9nlUlGBFtykBocSHOy
dpkkm1t3OoKu6rfJ74Yd7cL3JETeUyMIISUd5CLC2qU5ugwzivAhBZlB53nS1y6CsFS4By53dJ/n
aZcQUJ0jSAOTn77mUl58oi6PE7sMqKNfLcx6NNnpk6epGkUXI638JO40qI0wpsC3zftMv8kxGg6G
4vXc58X3W/fvTTNyoDHv9r0AIREl5maGunLIg9g+3G/dv2h288dd21Ive6EXagPjoSeRk9pTifBl
sCe5GqzuATZLcND9AGyglgVL4USxtfSb2Tjcv4wTw+g8YUQdzM4LemLcmz3pER6x7GX2EsWg1MMu
GOGcViEzDci6ZOHB+oyfAc5Fezq+aw+k+Mrv9V1N7KzBeGqmnYPjcV0Q/Tb27YJrwKLUXtnYu427
SSXMswKcPyYf1F+CwazgO51JpAUi07xl6Fz3Wnu8GwzvX3qgQ/BCalpJoj2LqJEbiiKy+bBZRhNa
Ii26oIUt19Rfz97Cz5y3GWlexFVgXUfeW1MA6gLqwQgUZA2dLCBBSbQ2fJ8ARcxWvSu5Gmf2sysF
SSoMOZAguSnLDdLyjlzQsODAnhPzPdPIoSycs2dX3SIa9GXaeLuyml77SlFIOM2hTRxNToFi6q+k
V1zDZlpysq2ngELHdrwvCAK7R7JDfRYbo2xx9LcbaZIrOKXiVWju2cnHm9lMdC3Lc+YGqEy9LUHG
b7G908bmaLvp4aei/u/geH8tk30T04drwwkECmgoONxP8Lc4QbYAGKDc9SL9qNP9aGQ39Eu3wJNn
FIGzNh1r6igp/hU89yuWz8O1xYBFtxBh2obnqlf20zP79tgX7iSwZYXGZbLQpE+Zu8/o0bK+UOjE
ZKdIPB2a755VqfQvfzi7nT87VDzfshxP8AqwrxAx/uenZ54grSSoyp3ZUcSz1hQwQLW6wq92TY3x
6lrxW1vuO/kpdvJjY7OqUdjSO97+ywuBxPjXF+Kxr6JoA+QofvkEQgv+vtcGBc7c8ebI4epQmWTa
0RP641RRGGTdVQDqQPC07A0UoFl/LSAIq1zULKNg9W3c4va6Ei///MrUHu2vr8wHBCmEQeSarV75
T59QlSLRTiav2Pk9Wyi9OFqR9UlrUenKcaQIdUiUTPtv98O7aqnPs+mdSuwWtpfSSd50X75bDCVB
rVGDIHi/hFvI9S9VNj93XLqsZFpiJz+p2s7NmXjXcqtKENcf8SY7u4gTQFXpeseZkslrHiUHSDSX
2XJ2DZ/FGJLOSU82Ilcn6Rts4q+4sjc1F78AuklB8ErjtVemdbsMawo8Y2rYmFM32ICeAv3Trmur
wYMTPmvh9J7OOok19lklrgmruXhGf0V39VH7PQ+fvDUlSCWqRNMWdKs5ahaZjjMiY/+X4ztgHDXc
ogZC0j9/Cn93eODWMh3DNXTHNH85Ts0shoVj2sUuMtuNXeqX3s8OefbtXlnLZ6Nr9v/8hIb1d5+7
jXGLXbuHv+xX85Y/Gh57U85MUDLHNkueEIO5CbCCcry2XPg2np2ihGBRm5Ec6/1wY7uLLik/WNT1
2eDsjfkJG8u+KE9zPlx9v1/ibHqEVsrBoHMwZMN0scaAjYTJEOFIe5ncXWV77Ll0jMXDzHrYU4qp
xx09kpK0hTO4O5sCVO0KMo4EP8oPhimPPlTtSczPA7uq3GnWPgGWk/I+kJnWj1v299Ass1MRD5u4
/eZFI2UK7W/fFdWKEfvKFNUunkx3jaIXIoHhEBlR0ZhXPVB8o03WcxQFp8DDMsVe/x1x2EKnkjLr
ap334WORymfiv24xpsqBLRgVuPVqZlTHTYngz/rSsB0ts/hNFa1dNaL5zc4whV+afnofTMqxImbL
Hl3rZh/jEO7D/cB7HDrJKdXzU+TZr2bpoCc75Pb0ILXkQyPpBm/SCovBZqqyNyMLDsJcddZFVtaO
oM/dxKo9dN6rOxgXtd2jYjni4uV0dUhsUvuk0t2Z2KMnK0LL90maXLT4O7SR+s0Nz/TkoEQDNDYQ
2nj6ewDRTRi0Cf75SPuLSZAl2BaeTw4xNmgEoH9eX2ahlbWtWcVObd/Ulk7ysTOACqoX9ScXbrUr
/mW1/btVH68zF1tPCCAP6t9/WtKwEMVE2RAWziz2igP5wIzwXy+pf3PKCtcwbVt99U3MlH96kjiq
0y7T9WJnewM+cKeliZOh1Jc0z0N/KWgFfUI8dZ1nagOvXUtDP7ZR+qGqbDQFxwRpUWz5a98xVKcF
6YJ5Ttn2DKb9KlgIRZFhjeB3SpicSfKNrjh105CePCo60ipBq7Gc5fK5D83nIWGpbhqwmyZDsSk/
tSDipOivFp9/H6Rvpj8du647luC11b5MWPMz6uVzWtk7aVGSt8XJEdd5lDuHjY56kQ51CLEs58ly
icVmLI/l3Ks+V3QYPID2uHVSKzlhHLwZwnlFn3r03ORUNNYpMsO11k5HtW3qovikz2KVOrBiTec4
h49EgqfMQmPEsOyS6O4BFy1fjF7UzA6LdS8pvXQz/nC4XKAROdUIWweZHkw4+hmfpJdZO9VXUE+n
Nyw0Q+K8FrAhoLGs01q8ooZfqk2JL7OlxmsJgvGmVnCb/do/H9wYavmYfw83VY5dhw4kdlpSUz12
RbptO790IAuz6mQ55cUOoyCBgjnx03UC86pj39QI211oqX4slScQi1YHzCnejm21x8H5ZBLZvmK+
eW7Y5g1sDXvbPfc2TJbu2SnnZc0OXW3dhuHS5vIaaeFD65nQupMvflcxf1S5m/o5seKXyUvfEpPH
FyZv6Vj0zHODTUnjryA0ojcVhYUWwMCZTzWqioq+kdc+cM5qVa3n4b1k8qbp7REF8btg5c9ZzIRV
nuyKZ5q8gwbQrhJya9BcoHsXaPLqe8PV6AlGhnWTl1/VJlWkyaHR5BYWwqaiOdJa/TZ3qHbov7iV
fCZk6cIGT442E6pxq6qxgODjkM3cInTORbcJjR7VKYqUYXyferlVRZDTqpaF9eonxD4T9OgGYsto
4xmbQ7foQ04JK/hU0aLrvG+po12p3f8wsv8prfZnvvTfrGIUbup/BjJL0/jlYx7hnGXdOOAE8cgi
IEjSrgR9zRFrPQe51cmL7RLAEv7L8WU6Chj9y/HlUT5zhTYME9v2L8tnbVuTZdp9sYP3+pw32Uld
5zyG6Fm/HqH7A7Y8BSNxqvTPsLasAsveNRQ81UTjhQ6nyYlitc6in80VKtONKrJT2pqNbixVLQaI
kaAPzARIo6mXPBqlQl5Ud6NIvdcBZd9ItpNaMsb41Gswqgd3y1yezINoASJ/F+TTexi45wgYJOY2
tn1Kkp+R2qo/q3U34aBLClqIBem5OeyBet0mkJT8Hj/ieEVksqOeKOv53VQXo4JPM7EfFDRm6NIT
yYVEuc9XCWA5F6wb6hwOrfRN/c3WrD/Phv6czPqp7vlc0m+ayE7IlPFh0qGLu3UkSKxxWX2bDL3d
dBRShwvunFt2rrO96uvs3DUr4oRf6Qdyxg7eq+pQhINOVGjE5dY+E37xodoh3iAfCyrz72UNGpXk
AoMcbmP8aLKEzPT85NpUHdM8v+f62gpYiVJtiT9Fi+V57jgrVVk3O8XbrDNTGKdHsoxdVr8RD1Ot
ckv9DbJeJDXZYdLtReTppwrbFkaicy/Tt34SZ9W1NujXqW7ThFZSm+y1asKx93pXf7RvUbGkxqXW
4oMu6KYl/VVd4WPOjXEgvyKYLup+ZU5H5r8x7aKG7PqCdvIg3VNEcP0Y4caNUwSNQUQsXmbv1Oqr
Omsl+0W7Gx4NdEhqEzv1N28a340yeVKiXaPXn7SDWnV7muR6kJxMRgfGnLzZcXIyip7NZvRmY75p
NIcVmu5rPkw4JROHQJij4zivqtOWF/wAZ2+hO69cwo9JxuWD6rKKnpLafVAFk5FNz3ZmvyYkhpTg
tIx0fh8iLnVUE0ORH7QBlaRPH5FIcxP/ayjIiUM/Q6+t6zLai/U6LHdUt4eqmo73A56hhyojYy7D
cuT9ZPWy6QrYRbFWu3EY5mdFJqWHuDQJeVAXn8Lu2EE656FF2hK+6xp9fXXAqe5rwkW1kuwd2ppu
jQQUWtJeaMXwnM1MeKKZK2nN4j8P26Gm68xyrPqEcxX89i+XJwvM/1+XD+E4vu64LCL6L7u7bLJw
3tlOvoOo+160vJHzuLewQQ00ceceZ7LajHp9/kAbkxnNuCCpbqV6z+rAaiPfXaA+AWXg0yIux+ya
pc592b4/gDC/1QkFbhN/lP70nnjIYhx55uL9pDy4UCpQOo5p80A/CHvxp1QDM6sjdpKxZpIHxTWn
aDR7rWckdsh+2ll1hTO47y85spxtCIdedypKZm8+FWX8ii8N4s/MaSJdouOAFL6hzyRCJakg1tPU
aEp6oV1JbxN447g4Fyy1SzfqYS4QuJxEdML7p6SbnlHMRsPwoTcWNAFOcLW+RLO1R6G2REmB98k9
u3Z3XJssTmrNeQo1/UyALoxqZKkeVcgwPkMmusrE3qGYWETGYSibtbqGZ4ADAqvdlNid65FST113
++zkc0Sq868V/pNhPQ3MNbJEv6hHU2VSaKqtcXxIHzU4AiUzAXVU4D87qwfBcYCEjj0OnQGCaxZA
uQ9qp2G3w81I3R0czHec/Ouevn0+IUgHkbBrKqqgsr/qD3Et9JUxjdshRR+N8i6s24+s62+WKy/q
hO7Ef0v//6W//Nvc3XHNf8z8uEB/aadseCvitz/N3X//xf/O3e3/uDCPoMKyT9c9isz/O3f39P84
rPQ4v1wsaGqQ/vPknW+5Hg0vy1DdL0qZPybvlv8fejy0AA34pj7dwP8vAAw9tL+sLsKmBc3OjnaI
YcCc+fMeKMutds4rHaRRVj2NCdfsIE+e7GmCNxYtKzYhm1AzFMEaWojuMoE2uQDkTFDbInN2PkXV
FaJK3ibFYmZEvkV22KwJ/GZ2S8Yec2MsUi78sodStJ+AD7frXGMIKiOmGwD9ltEDMnxv0WA1WWCC
W+RWGK5Di7NyhObnGy9FECZE38waQKlJPVYaUeNoZzOLcDed0bMFl/Jb0gzxvkmxwDjAjGcMvbs4
CtlJZyisQTskq7ZOGVWnvbedBKBqXEYvPuZamu4OFmOfjlMzugk8++5zEl3xWVfbyUei2SXDLjTF
F8yozdboWnzh4cfYukR9gOOKpnoJw8B/sEuDvDSTTGUty5TBbFoKd0ShOTA7ggSMZZV4I7pzeGpD
mB3LLAEUHPTGBBoiRZqpyRTbfPPNmuKPKAAbUlraZ1cMuJ8gIi+YzvqUjOBuhwhZgWueoNfC0GYg
uAcvf0qt0ygRp6U2FrVoYGxW+CDb3Vmuejb3e5ma0VL4fb2fTX1cN34an6eIkIMEx1npDqc4ZLGk
lmwpIh4QsJ4szYIPLVA1yKTt102FqKzhWrDE0GauBinSjdWCWXCDYSkgzmMVgHLG9CZh62Z7XHsd
bWsl8YttOv4CVDPxCiH8triKWthhOeJ80eJ/qI5DM847v/J20UAEvAP0XOveA6N8aySzIjpojz2q
hUcHBiJvKmoHjWbWsmu705xl2j4rw0enZHov4siET8tutLS/QAvqHoOwepCVXx21IV+BVTKwtlrZ
iujirVVq0y3oVYITgTdJOsJynhFtc7GDQ0rCTNAHn0Ee5Eu3FGJNDGoOGcZabJBm6OwJo3FBbTJA
qq7bFebxYZd7ptz1GRxgT4wOmrHvDTkkTRxUizxvh60h8o1TaL/VqQ1vQM7mghwG+lehde2QO4+a
2Ccwk8F89g9FG5K9NcpqA4rHwFdp10u/4zgJMt44leS9cm3cHEM4r0dp9vu5GjBkDuIrRW+6w0gD
qrRiw9/WgD3nTn+V2NKXgwnbwpb1SRf1d4Sw/Ipsn3wXH1DYBl9zGJ25XjzNkcERV8Qn2wvtxZiT
Rp+m7lqnR78yBrZxTYaDAHu6GQJk69tm3wQaf2pWtdtyck/lWzy7DLqV/Hsyn6aYVG92D598zdvo
Rr3rXdNctVMebrM4uDH4/82LAfSkkvrbciZg8CZt5vQJe0S9zju9XVakxeQN5NJWdEiBA4wiFfJs
XWw8IySHw0PB4kFbIhaLdWsq2iMv1vrEu/wtTojiK2KwAyxI68wU32qBjpoklUcilm6N0Ty0jW2t
mLtgQ/fz7tiln31KnpEsB7uaoVC7c/4p/WrI4Xs60v2cZd9hGvCWUayTB1l1bIjKXi5oP+Pznufk
NahJFAkdb1kuMYfhVig8NOxgq3PXPgaeUgd3krSvNB1X2Oa/WW42H0gK3KCmrbejILEdfnK2cUz/
VgCZWRgidjZFauBYsOMRSg4t2JpzqTYwdcUh6CXMNBD8PjVWOJxJD8l3psNiZNhiO84xttQIiNFW
Lky/+JyZrY/sst5W/jHt6y3TOjoHrA+Ov2UAZe4aEyNfkOTr3KtfHW9sV3j1atoG4Jh066XMKmPR
TX286YcJfIdF5ewYTrNjm/M8xEOwGts4oFOcjNhJ9hMKq6XsnPZ5tlnoxu7WKWNEMnrhDrkreXh5
dBzw/y9dK3+cTPuTGMzNWBLMR1imWIA2/FxlSuwhOu/6OmeY7GA8zWvE7xNbzAUwyqXUiZyHXbCc
iIxbevrBSjKY8DjNbeswjmlynicldCAW9JSSC7HqnPdaLdc+RgkI1unKz8F0KRsOeYlbzcw5fhsd
Um3HQKJmWIw75KCBHpmF893Ojavu0O7qg0T7H/bOYzlya8uiv9I/AAW8maY3ZCY9RU4QRVYVvPf4
+l73pvSyRL3X6p73BAEgDZOwF+fsvTZ9fA0YMJxXXOgfc2uAH43yV54kIlCNMaIVNcD9Ymj1qoVX
uPd3Tqd+wFuq1q0RbhV4Bquy1HYBTkAQQN2exJya3BEeNHQekQPjJ5SEl8TigjHVnoZ/hAAujShk
zSU9r7NUFNcesUlzAtNx4lBoqUv5tfFo6NGtZfrkuVZVt1OIxlkwENlCyjEJwQ5WJerg1dxNSMeX
xOFlq6ISVakMG2AxGeu4PbW9f18RtGRmOhwnj4MIJgmhLm9VmNKSwQ6xCUKRj6D34OIGpHvUGdbE
li2G1H1UC1w0maPPG6tVwO+oPWYFV98YJUV9HgC7JfBh5pf0xQSqsthWKOyXth/c1/Thc9IEzbCE
WjYzqueQm/KO7BE/eu9Vy7plOL+OO+yZkUU0d506KbKODAufccq8fKc0DJMNkr4wyTjsZtjlC28Y
Pt2+ipe1u9Vj/1swOc/e5MFcok8VWBmxnkhtk4qyrOIG1A6CiN3DQ7AHqSBIPgfP2Xd2Zi8r65UU
kk9APRpJqS8NGLAhae80c3gN+nkCltKcFQgOHRkQCC+PrR2ffX4gERPYrjrkSWAPFNu4rYLE3kek
Qy6dvl1TKgMXRaI897Zp3foV+IuGi2Tp76N+b9WVh0184IFuaj5gU2UAa5XEDinDujdaWTEcMYNN
p8fBDT7Qc9H3OJSFLnB0b4OWg6s1wOr7YbCNx9wkgwPmaVHQ4XCom3B1WzqFs4205pnHHBCrU/Jd
HyuXPFfjXOb98xzXxSLWEg3ETbsaRkeHezZtObgRGAQKNaOS/Q5mI65g8aTpQx6Fz3lVfVd6NAUA
5Faeb28DT8DsXIEBjhecc1tfxegMwxenBUefmdSbiBhFxlalUdeLzEJs0NnAVPy4P6hu/hy46Ivp
RgNQlWgRORlarGxdmhUUbZCLLAYFn4JfpXs/IKy1FjGt14lcZxNkcVnHAcCQ0+bxWNreZV74NTS8
5hl4rwQQZ3APxFLsj0SDyFjpJgiMdA86FzIOAg9p4J17O113AnfiC6NrXD5mCd4mRDDKIhfRTIQ+
/jFJRNSvXJQvWOVgr+Q/omAmQ88leIfSbxsC5T1Mbb5vTK3ZyvWueFHOyYl8BylVn1bMEPu6Ss7J
77h85/XrtNLnLllOCS7r6kPKVor+MYhUb2/jItqWSnIK8RUBtPiXuAWWtbqNXH/vWKb3R5C7e8kg
FkZg6QYmLoU2IvcsOMCwF2tBeKwzB/+knJUrr5Mv6+Q3fFnnRxQQ0V7tvqy/Lrp+RGBTPAsTLxfy
UGQpy0yAWsjeL5EB9uDMS7lsOtZLCuN7PYg9eN2tscwils4RuZvTscZuJl+3x+ElS1If0JZYpzqU
n0RqwPXDcu7LF8JY4nnFCaO1IcK2rxP6kn84pOW6qLGyVe1AAZI/QX5VIo8x+YWXWQq0r3i76H/K
UC4RbyXniMpg06YtlISWgO9epGp5aYgbmaRCEqFyhxKdRRo02eP7QGti9FT0G6Aki+joIKj49GVe
bnsA3fGisFqBkhSB863YfaXgG8k5WwRRy8nQ3iZlJtxQCFPRhNb8R3JWYpVSN9halZLwb6HqEggJ
OXHwGoOzE2dUTnTWyo14qNFKz1riGKvZQpxEkxBIyUU5p4pFs49JIZDLXh8nPIm2az937J1RFm8K
uqojGX8yIG83JU19x+plo5T1k0UQL2nga72d3pvK3xKiOz5ozQ22qOTBjQiFrf3fa5/SsqPgpKwY
Sm+Stqo3pUMgYdQehtwEUFEYlDjd7D43QGBAAoq3IR2jFR7LRFwveZizo2lNRjIjDx2bjmnR3QvJ
g11Ubhrvmtn+RGof73pSzQ1hlyMhzziQ4Xsis0BbeRE5QA2+6L02MooIsBYSTBUtG2Jyj2CjEfX2
fnbSiRjZVvbM2MXh0bo0KGz6IGhG4rzOqjWukIjox27s38iLjjZmScEzDOpmDQbKWFXBRAdnyH9y
hj+Z3OhR0PNcppAwhHJVTTcQWqZVChIpb5s7ktS4gNko8GhSm7ee6y/prNSLMOijk24wItRqfGID
lpJsl+j0seaYR81SHH6ZAD4N4pib+ppbi5y9rvzyHvmqF3GBu76vaOy3unZLEgm8W/kaYTo2HUzx
trl3pTzzDlcgZAoX2pYmJnLxMuGxZOmlCff5jgz7mMeZmVptZe9DdUsTi+Pe67wVdkai3XvvblQx
XckvagaOYzmHnhpgVz2Pe6pr19d8YrpXvchHk+sq8YivTvZRfrATn75+xXUxbzDn0dPOVg0hIJBn
/BB6IMKWRFjJSmRUrBOz10nqxs12sId9LAxHRLMQGCJOBSkinASklkdQ4iTFuusL10W7FratOg/K
LWC2y1vkq0EyfdObWOVC8udHy6Y0sdRyzy/F9pLbJS6daBv75rGUmF3TNm9SRXM3jtgFcj/YbsTO
lfsVNIuH01nsd13clxCTvWpC+VirVInlhJwk46CHZHb39UwmlqDUdBn/Wm0F+mGIS33nMnCSFGDG
5cVBzoHA+2Puug6NposSVCc5qDD9VSBMatKOdnGq1Ul9rBw7itdkihcZJBNlthclyYr7YbrVxZVY
hzAFr425PqNDnSqCbwGWxrTLaWv1+o4H12Bdc2oseMiJ/mATz/KCWIjfJn9MPZhgL3NVEEa5bo32
ZG3IhToZNYCoOFWavdu/T0JDOiBxKktV3/oSl2FHWE2B7BAfVhwkAbnGht0e5fKYjjSOG98DNTAG
UQrxAcOvA4keyUA9gnv5IbMN5SRuPTNDuI/HX82UujkGxPehjEsP0jgoJ+Sjka/psLmleVB+Tr7Q
SUdhKu8fsZx2ST2tQjBJi1/eJb78+hfl35If/4/rXAJJcA2LO9T1jfJz13XXxevXXH/edV1ccbL6
ATWzxolf/Os3yzfjpucedvnt18+EqRtCGcWZKH6CnFzeooj2pG3RX0AK2h+Q0faHsoesVdbJWSeY
CGaiE607br084nMqSzgsxauw2JkC6idXFvP4PLSA5Mw4tpHEBPAofOyhYKxWZg1xWZWHjDxy5XFy
nYxYYGs/wgYzx3g9h/vYiOuDKzCMEWTGxQDOYzXnWU7oIkSXBbpWrOMxoWELSeWWP0Kt+8dBt/ON
SxhvEBnZzsY6dXBySG6uW2Jgz7QIwDRtDvBPRlZFALlqYIbKQE6MzAWNJqwlaetFS27Zi1aAoeR3
cBeHLDbMVrutNeKk0rDfRm32s26x7Mu+1v83Fv6psWDYQsz0nw19J3ZL+F+rb0nR/rWxcPngH40F
z/6NbqBn/RuyvKaav6mmjZkOqRaqLeH1+9PS5xEprgK8M22qX+hF6SX+0Vgwrd88Q8N/x8dckQKu
/V9sfSDs/9pYwMvnmAZaWZ1fiDpRM77ILWiJ0DzgEfEGib84teQEZIEB6NqYt9xU9K0uTip5kvUS
l3ldlitbNcApp+T2Sl4kYdXn8xJqUZ+Z2r6YPQZaae0TsjgAsrAgxcwgdlIenCj98uCRRCOca+V8
SYEVA5MBkVy2i4ze25NQJg3WDI+qfCdd2HLZ0v2jMVbhFk+hcB/Ag15mDzlGFDw22UtauO+YGB7U
gNC+vD+NpTYfIH2v7Umz9n5/pk40rvJ4hv9Slc9NMGN8GbqbYSAGetDXVN3hOPDMtQFGrq0cGKfL
wHTvhyg+mj5dTmc2KECUpHvgLloR3EFCok97UtOyVTBVxZI7Wo8Xv/o0Cu6+dIruGAf+jhHjgYj2
+0ltX1Orcla6BfbTSGMEXzNXqIzHRuwp+I4s/wbLPEjQyPtpj0S6EKQyWjGYscjVFnnZ3oJPXMHD
uTVbS1lDpn2tsukMPvheM6J3q7RTBokMhQU4UvdJ8lAfbFUpNm733nsW7AtTH1ZjgDgAn9VWfGEb
Nq+jFRLHkgDFz2lYUw5fJMMI9jTwpk0Wld7WIY2Y+llPuTl/KJQCzlWBAI+nETM2bsI2fy8Dturo
BKAjbDofhjYfw6h+K133yZ+qR8Yvd4hOn71Qox5DaS4Y4p2X2bce43/4pDqciHtdoezSQE0we9BA
5XEYarA0QfW9alElFUb+nSrJWAjp6+yvBdO5pWQ0DM0nAiV4rshvgmQbQp6bm/TgN9ahCyIKJEhf
1UjUN7DPOPa+VkGPNVpI6Hpu+evCrH7qtPwWk0paSNhN1GLvPUc/p632w0rZW2n5hFxK1IcmkrZC
6ycjwqUV22gMA4qMTotkauDaDnDgqJCW66Ua29LpOPDqEHpQNS0cB3hLrbdANkGhVKmzHAbvo+RJ
ZFUPcI/z3wfhPCXgFjosxwPgn+JRe010NpWH33HRQ29Ve//GGEGaczyVarErVPc+0Ij1SlU4NPqc
3kXpPh+Uc4L0pifFWHHssw7BYmnMFpKqiDoY4GEct9P3GUNQajPCC9r43Lmqum0TMt07i09q2X0N
0IdqcvLC89krzapT2wFPxkPHTU2xaDpQUFdK/bvZqndKd3BaMqOrhIF86cb4tvRkabqwREZH27hl
+WwN9vcOJPsqySi69j4iDZoUrmpSfCSp3ZvHs+G6GQqIooLnEzHwH5ZVZTuLrjHvcsSsiyr1T1Za
7bIgea28HFZeghCroVA2GVuNWmrttk9DQgcs9TJwLRzJto5fN7fTl7INAFqB0CatIS3AN7RlvKsf
h95lJ0MFMcltGCbr1pqrfNUlNm0DK7hvR+M4p+ox7DAfK2c1RxztJnpJ62b6yR94yyLzTgmrdpHU
0YeZjXu1z9Z+Uz9C/qSCDO29Geydq4C3p4nVJXvgOLTl/Bi1QPAQ+qu+2w59AUVJ/D+NSJU1dAqh
hplgSzKzamlZxiqb6IIleXxuNED/QfUzbpVd4J1yr35qa/XBC8qEeALO6T427rrwNqVagXq1ucd9
8TKY/UZhwAqpqtsPojypFsOdnk8PIPpS7hIcXvF7jxuTNrH9s3Gp2M8tNDCIl0ecdY8eNcUFurpq
5bTDD9U6+R796MA9N2n0w9fok5Tp8ADkl2DQvH3SsBbCNdGp2M95uA4bACUzt5Sw8x/7sP9sjOJB
Lfv3seRHGnN+MvWJbqHibfnPV65j3oVevqfXna8d7GzKWD9rg4HX0HwuoF42Jo8n5MVWWk62bao+
+NwEnH76CRXuaRiqLWqon2OQH+Nx3qDxbtfoFxFatfQ26Os48AudtGsXGvDfGPG5XpwUIGf8g8DK
iWxX+XrddeK16ms89RmEv2b2uva7bTUvvU+ynH/qXXgXu9bnPJnjegxdviSKeAZPp7WVc/2b59wF
/G+eot48Bmm+S2Lz1Qfo6fj6oSjwdIWzSUCR6dz4er/xxuFIpqa/7DOciX53HIG7mSZhRLpFEnM2
0hZMv4XDRiVVXPWTdJm1N4ZByzi7MzO/YJuB+unImK077xCRaKC32jZN8/u0T38EYMVmm0AMrx+/
ocVSV+5YEPwElUWcXZhusQXAuNPC8MdsoQkceBbGcxrSea5Xw5TiUMcGENPTabxdhb8Njmq/ShIU
h4xXTm7uf/b5TMdeK91FPn+0evAyjtFD4E5gZOIMQFFl7HCSA2pyVNI1aKZa1JJJyZr2Y4VG3nH6
vV7VqPKTuylkODH4S8vhIp8r/ipESqkSyqxlHQ0cmv2FXy3Jv+B7E/OWKpi7itsE6ZG9KzGUVpbz
OhKRtRRHu6eX2rZxfQP9EmSrESLYAOg/aIyPzKjvifaj10/cQvZ7Hqo7Zxp/eCOBgZlzmw7Gc6lZ
j/lIdpgzdm+x47fb2R0OzWwsOxKhFoWCKYaIa3FpAGi30xqI/uNY3BuF/mDO4dH1WipD8HH1Ktl4
tX2H/RJ5G29y8ydIspumTL6Zgw6rMIpfypkDUYXFVdrZsaGDDrS35Ho3WkRZEIZW5AVP8zMJGLnF
cdOj8ar9tl92M+AuN6UPOGQVYi7WlypHLiRa/4YhxXIoVO5uHCGGWW8DMjttEr5s4LnoOpCQRPMz
ArojT8vkPHtvkYZQI57t72Gib22HTkE8KB8eEgXQsGcrDr39gJahJQcB8V363g6WugVrunUbA+XT
4ELYS8A4BFW6Nb0cUwrk0K6DcVxG+ZNdcorbWfXNMOOnfOKSU9fVD2NqEthJz0aieuu4HEIYwsRy
ivacD6VqVI3noud0DUv3hScwq3Sfo16Q+Rz/lb53uAY89qa76XmyC1IYi/jBznwEQrW6Ju+cW1A8
r+rp1W7dA6VyfxmpEdcblM1GNn4Y5Pos9UA9lcbHXEDUH9InzSuNhfOWnXqT4l6gEQVTp1wRM7N5
ck1wZGmmvioKfV+j50jw1YAEAD6iFu7rSJYZgx9nAXmCwkA7HExz5JEWXxMk4GyZGf2j5paflneH
Dvp9sNzvTVhw+oDNSlCfwy6Ib0l9W1FNfCY0ZFx0SLobB/1dTB/XFexCvUXpow7mSklGfTG6wVmn
SGim+06NGB8lwVtqJB9xFXwDeHEKjfih1eOT5qu3zmTDscrUo9HQIm6oa88FB6KOOMYOx5cp98gj
n6vH2TXeSeA5FggfsXuljzDobgoiSFBj+MUyUjZZPNwNRfBqFeO0zpPwaFUG112hM4ISp+Tmk6ID
RVNsEzELXIs8Gn+nZ+pz8SrvfAbW/CvgECa7plcVcxMKg3Nhwdwes62n76w0+U6gD6L1mWxlh5uW
i/wRta8a0C2s8W5sCJujy2MdGZErZkZigVVsxHkOUuopEjoEt1UJjhH2CI967BzSK3H6+8IA5B4j
Q8A+nj74CpoSrw34A1Y+Y0yj62iGT7ZLN1fJfWNp0dVcmE3xmmh4/u0Kjaf5ECukLaRp+G10h9+d
sP8+de0PncovI+0PpBLBolTZViS/PnQKEtC0yw41aqXebOMdqVEPmp5tJwtQWu0fQbv4yymo34k/
AE9r0WArtoCFS0wpO6CLv+txBryi+hm23GInLX0fdBeKgAvwlAH9rCf3Wld6S7d2P8OWopiaD7ea
mpw9rXcWTmh/gNNbUo+n9ZeIG9645D5edLCOg6EmiMGGUmwrxBSpFbf/7pEExw9MnSHjXnfLBXfM
ZiwtDvop/Bl0EBtnMbnjJxecB+hrtMTvh1JfYnNc5i1lPfDV6yJC7Ook1f0Q5x6d6aLehRqwl/h5
NPOnKQi4/S99KOpLstADHjYQXYeqwvESm0cGBJsaWN2iskahTDWXRaef59A5I/k462UJbLZq9m01
8hDU2MvIzTD1dDfQBh71WgSR9xhxkeNjKfk0g+mhMdDC1V11Nw3ai1qSM1nGN/BcuL6onGAu0Akb
207a2By8KIoGRd/3EecUip7vhIYjq3UBDZDkk8zRTZhzhaq8Fx3IzKZo3HhtRHgDVMc816C7klZ7
SZxwbbtojPweXcmQ7WInO47+UzyYFhI5Mao1Aa7YMTfAaFhYCsr/pg43kYG+3yjGnYE/nIp+6y78
N3/Q8LNj5dUCzDvhk6LaUGsd6mTN5EIiz24MIQHyAX4aZvjiovcqBgdVPXc3Uj7aIv3R6epWq/qb
XEft1f+IQv97MA+/e4710YX2S2Ay3vbcA8/fMEUcDMzlve+648qJyu0Ylv6yYYQUemQ/adZnrOd7
TRtv6ug8kqS2Dvxi6xY4NlJ/qxkdiAYGC2MmUl6HqVhH6EwWQQH/sioPbUxIagLrEwNjVaMwS79B
c4Cwi12HJ77wLazPZkI0QlBym/fAGLQRsgmindfEnP+IXXPTBU8W9z2shp+dqGiPZuRALEXQL7qw
cpLIMoOcjVs/WNg2KS5yMUNVE5Yc6+OcTVBzy2GJZn/edaIWeWnOBecwIiugJS9k7ZXld/k5EAjE
ptVVsPJk71eulJ3tXJSCLbsOLn9frhtLvdvGyojIsO/Ky2+SDeG+15SJDIB0RKxVf5PdXzlBjrHt
auTjq9yOUR9V4OzdGfXmcsLVvFZEVT/wREE/VIP3fqA86clqq23iKm2T5pHgyvxAZNh56PpxM1+K
MUNEONhAtVe0CYlDQLodIp1u/vXf5uL/sqwmWCHZyA6tKMPIuVJz+WNy1svGjIKl7u8MDlrZofau
/WW5XCig1xNlW2no03NEiDOUZoo8aaOYSFavs/LdzuRGM2ct7efLLOKotU2axk7+vbFpxqVPok2b
vM6jfri20odIKel+plTBxb6WWyVpuecDAKfqItbJ7S8/IefkusvhIJflxEg9UhK7kMwyb0VU6IPc
8UK9hKFAbJrr0SBfqceBp08vndEgsSnkj9Rl66wNCp3RNuWOyao+WsTkrsCPyi8xc6ef15D5N5nn
Wxx1lEDyFmIMKrK5mFetPmFKp6lkikkW2852DubNpeWr8gy0C+amg0GZ5MXf/vAvv0HOOimqJk0P
9cs7L3svEqEReW/otKE4OEIhjuhqpdjZDd2qhzRNosvGHWUP6ZezBn+9P5FP89cT6rLxqvBURFtX
gcNuhLkmMhzDd6XDk3PdwsgjQIyT+Ctb23KrFWp/l9UD9ETxW4iuOaf2TBydzOppMk70QVcg0LOB
5ffIT8q5/7jO68p5EXK7WckjoYctzr/oU//hd+sgXnamry+uh494g13NvMFkWFwG00721MfOGnaC
pzHjnALaEON7F2faf/y7olXvhwT8ebnIYBbn5vXYw5vjMnRjaFjY9f5yJMn/WJxacvG6rnDMtbgi
WfrsrH2nIjzWSe+cQOFAlEeenFzP1l8O0cusfH2mDLrzRB1EnMKXj+Bl2yovbZMTUCNKrnkVNFs9
qPfXM1z+e/Ijcp1cDMRRqPb9hq4Um8mJNvI1Ux7s8h3Xz389BOWy3Gty7vIZuXyZ/fK6XPyy7nLY
lrKXLF8qMkZRFnnMoIs6sKg7TdhN1B4Bm/w/dQ/zZaCTZTLpm7gJwCM0PA2J681g687ads753N47
cOb8wr3RU4aBarFoh+Q+d43dUHdHSzQbqTXe59mRcJNugSWAVMoiUeudoairslLQ5k0Ig+Sk8Ir2
gCbVVpdy2UldXQRiBURfFg6YIN3Xlm7eo2pHhg2mXLz/38/mLjGDg6s/JmkJ1cZ+msw4PA5i4kcD
dwG57Os2dF052+l1vYtqdTsYI6n0nmUHYOx5exBwo7BpuxOVgr1e3BXlRPaBr4vXdSMhbX+06y+z
8iX32jH++tavr1+/ORod2m+Ioscbi/7URr7z69sv3yx707/8kcuf/mXF9a9ev+Xfrbv+dfnqaFvv
aKXRtODDXH958fr5y5+TDfAvX0+mYbApo/b58nXXjfPlfb/81OvXtJTAYOfxLHX9UwREYFdW38I8
rRg0irSWX2bHqCOnKJu8Hf5giPJ/tl9kE1FO5Do5J/sycrEZk03nq8r23zYwL43wIEE61BChuKZo
Tpc3FPdYfgwX/+tykpX2kkIVg1B53b9G9nryAAjE5dOrSwEJ0+5le8aSnVzZq1W5wa0t5PbEC4gx
0xxT0xCBafKNrvCyjpeeTiWHEG3SBzszcUk/V+kI5U0YqmvZ0JHcXLXDOBLlNnlRdGnJEhbyC6H0
ksuEqqHyEIuIId4zegdr8Ft/KATkHCOJLZbKmkplBOxGnaNNwKONkFbg8YzpH9P+n5sDsVnNofzX
3Jd1da06PIUOBBKK3I1WxHDIyRAA5L2siwGtAcVeqrInK3I6gJlvw4qxpNifkVAoyDlNCAyu66JB
5xgA+raYphiJYN0w+rWE5mqcPWblHpbLdg3CrSj8tWyvyW5bJJPbZIv62n2baIhjuw+pGItxnYxP
lnNyT39ZZ4jxI88+n7G8EVw6cJd5uaP7nJpa63qEUf7Zjr925Gx5K7osy/ElEhD0R9VONuN+ISj/
QnBOoupHHwmUutijptKjP7vuUbkyzgtqs4xVO0VlC8whiW42V3mJpzXFBdnvDbrscjmY4pjIxPRZ
InshgsCUK4u43U/22/+WGEwFZkegi7YNNRK1SBj4YwL+CsiiQ4T0dR2+3/YQB1SXPdU3V3hA2sMc
fRiBVxKaN1noEvvfLW1GdyL3UyB3kZztuIT4MFI3moxcue4JuWOueyesSUdQnGkC3s+5dp3Izuh1
UZ6ZXmujmp2SH3I3yHPw3+2qi/KjAGoChH0l90+JO8wsMzS9YuR32UXyzHPjnlCJaaAlEoJG7kVF
fXImcnpy3FCS7S1G53sLkYPBKJRmQlJ++nQS1oPYdlLTg4GTXHG5fJklGadfqiHPz3ITqmI7Xra3
mJOLmtnz7AhRXp4tUQz4vkncV3mBlGeMN43ejHmVE+pyLhV2tLfBt3alS2vaztwR8kpBQom4MoQC
VQ4EHoaZqickyOC8yEMKzfLVWVwp/HxU1piYwLeGFXAdBKdXOrJclC/IdZai0HhgACGPNMl7VsR3
/L+04n/FSjZAL/2P0oofw3+9FXXyF7/m5UN/+jWBIVtAGhwUC3/ikP/kJOO8pGiNNcIziU+WOOQ/
ZRXWbyoiBwtphaMZLuroq6xC/c30PMOCOSHsn4bzf6Ila39DlQgLuGNhCVUtYHBfWWxab1dkqQfF
fkKAcO4xXT/4VL5j6pwDyYCrWfNRLBOBQSjJT+gvwW5OB3f1y0a7u5ArfgVpaMIT+hegBb/C9TRV
qEtMTfvKneobrPKVS4xznnrVprRou3nZ7dxP2smajWyDh/m2Ji+NGM6FHWgKzor25zSWIXkXM/18
RpkXNdF/ZHvof1WbWCZJKqZq6rpDEUz3jK+MjVpBiFK6ar7XyStCSqmA0+hmbZmmzvesxaGdjtSN
iqbdGkbwAV6poA9t2yuNejg2xQeKl866y4dua1gEVScpUUyORx5Wjspm6aiAEEqDlpZTtOQ9lL61
Kpwa1l+zG6jSHZRgfP6HjSxwcl82MgIdYR3mgHLBcPP6LwSkCpLLSDs736veTDWd2BBMFrjTy8jn
AgVLTvdrYuSoz++00mTg0AHzxarYljfumIv4Cv2c6+6rr9Pz+Iff9jfwmGVbHOiGiQQJwNhXZjfm
lLgeXCfb06l78IVpwVDTfaHa0zZQ4Q00KObwYVVvlte1B9LBs4VOsDZWXC6ufjKfM+UcIOz+p9/1
twOTzCYVcRM/DJS4ZX1B9MV4aEsdHTXDwX3VYjozACIvLQWeCf7BG+R0lORbj4AgFNx6MLyU2VCQ
oF2NiCFm7RZr7T8cmNbfGFOOpRq2i0gQt/bfGVPUdtU58Md+R3TvsLFiXznaNVhUorhv8RzXj6l/
m+hGcF8NKR0rzV5P1gjP0ST6Nasp7qp+OZ5ys8AG1yvwg8fUPJA6CLNtVl9rGoxO7xPoYqQApl3F
WVqJ+WSTP3Zj9yqRvyaooLi+1cYzDWVrP5JRs5hLYe/jtkWR3SBVbPoouhwjq+KNm6Yobkw4F4u6
bPaWUbyFbUsHiAI3eYcaD6zNyRhqZVMAVD7V+Yos7J8RgIq1GhLTPTplv8JdTe5eN45r26uj1ezh
YxtyEbOku0//85GomxJ8+ZfzxBFYHS7XJgcyLnZxTPxynuQZ5p04a7udPnTIMTKY7oF/rHLPO+qx
UeNtCegrVG5/N/rjCdvTfJwJzbyLwxxZyYiEo8WmkGtKcPT6+gdOlWkzVWygqfs+hAX/+1T5x4QU
xyPxVZ9lFUfbKJo8tq++4qpEu9FRyje/TQAcMspNRx0PrK87h0E37xJXf6KuTCYqrekTUAj1JOcS
LwgOrd3d9Z6NsY6M83WjaOFZTtLQo5fmFvuhQLrUQRgHjf/AbuxOKYlKu6a1tKfezKf70D+PC6e7
A4yvbdVkJmSp6ZY4IMKzFwMsGSZVgfFKMZACrK0XaIraLN5SE0MDpAkvQ9FUxLAWZNeD1DdNqNit
B3hOtz6mjhS8kfb0LU57dTPPXbrnBgcSpIs3nNzRkgpzAseuEayfYBXf0MBqb+j5IuWpgL5oEXoY
PQjus/h1UpqO6i6pmUjxp2Ne99oJwIWuTNOJzIA7F7PIqi9rd4XKwrsZQih7plU4B+jTBK4UJYK/
OolXLSSZxWCSfKe5tOvtMGpuushbxqTmHJTQHG+atARL2hm7pPG/5X3/TAKee5D7yE7JGKxCQq0c
jDUbw1DfrNDTDrSSaeLiPriJ22JvZMqJITniECV1brir7oEcRPcUb48Zebw3tJmie1/po3s19lDZ
qhWK76LaKkqlPSK197kyo+qzRxO6iR3cWCX/Y+Xm0wn07bDSwf5iVJtudLww5iIwq3uP9vy+MKi7
dGX7HrVBDghbI5EMnueyc8jFSqzxMDkuoTATd/lYCbK121NjtMc0vjHFpJlUPHFDeEpmxweb0JKO
VmhcZt3xAaUL3iweEM+jGoLR4fmHUqSIrrVr3GshvGr80eqdb5eLKIqjPXlJ38a6mu66TBnv+jYD
ZZ4c56410FWPxoOpVso5oj0slwxTfcrnkY2sFd55EtGIZeMdLAT3XeA5pP8xsYI62qNgCaF9sTh7
OQ9nYi7B1b9s+8Fdy3VhHA0OVyhg/3ox38i30MaOVpYLO5VUchfEu9pjDG4wiYpJKjKwOEmoF4jF
qeJiWhshrbva3spVpppjOxi0QwOyf0lKabjV9SR4TIi72QbkBi65wCi0TJmosXUI02mGgMM7QDh1
u9TFN2yUt05j2Hdy0jL8P0zm9CmXMpIXT/x7q5GBI36yvlz0wPIf5WTs/Td3dvLNxEV70XQtSYdK
DD/Kaelbpxl2lrEq77wUtYA1eu1jkDtrbrAzqGUqK53hvZDU61Bza4ZHATWnSfxCTJmzCy0eqNDw
t3T9wTO0XRkvVK9RTl2TAIyb9WI5YiB9IxhjGdnf6dREz+3EQawScWmm1otmNfR0i8zZayZGta4y
nRWFgM+06Ly7mig6R393URPcoevzQbZ3dgvZuNs6RHXuhCEzz4N+N7WoNIltX8UwNI4pEvOR8wJ4
oAkjc0j3FnLUdYOrcR1l1k1XoxOLnLreJmYKrd2ZCTN3sZV61YARI0voTwwqLc040fZqGf3UubRt
vBLanNV2cGQHrhO17tpLbTsX5AWERo6GdSRiN83eMcAhy+fiu8uQCeR1554KpQ1XCmrABrXcVi1j
k7Kq/hy34Am4dFV3dpjfRyog5RHu5hB47hKpKkHtWpGv0tQL174b3KYh1FC5NVNzVvZzXi80i8j1
MjFxpcevVte1dyTN4vstg8v1aU5d42niWK6b311VEeVf75QZ83D06N8vNXd8lHyQzjqOAF4JnGct
Q3ekYMZYIlUe302kaARaNKdOx2XQDVwkbNeFN+h5y6bkMdiM513outVOQ1dJUFr+FqTzox0E5k0U
NN76v9k7k+W2gSyL/kvvUQEgASQQ0d0LEpxJjZRkeYOQbRmJeR6/vg/o6nKVK6r6B3rDICmZpkgg
8fK9e8/Nc8GgH9O+Pg7eRvci7VjB4TWaek2nKzvx/T24YTSQ3yUfZAk3LNEDuakmuGeukmgkYMph
+ll3lMK7HO/TynJBnvGnTdsZNoA/RiHiCJXj9NGMb7qW19Sr3aaMY4bceVcATsJiPkatOo/COLUk
355BwwgjJ+Gy6095EWtv87yfvMzyB1NNezdKkz1OmLu5g3DOhowE5mpxs2nqOA/TViWkWC2J9i7j
buIWCeXW7ecknHwLHcuKw1F7DTuQw2rECdP10p/scH5wq8caqDyS3SjcynIs+e8Jl9QBChgEWZ/c
sU4OahqXC4GR3uuZ62CjnC8RNCkSC4dDsiSBly54JpgEUOLKwjurpQ7ISF9s6ek5oWUf5wZyg45B
sPiuu8RO6AMyUNGVlyo1izvd+1QDzpMgEF8oauwDSM3PKC60daU74kDG7L1BPuvRniCO5g6ovTCN
B5Df4HAcazZOubS4HLuL285MGKS0Y/1Qdxj8+9yxPpAKlO+RVK/IpOyjaGp3jegqIt4xg2OHH+tg
dWF9BB5fO9BtmCTaKxe96EGvQHf3G1nS4STlbUIizeg6QVAWZ8WO/PqyLAvE8DBFWrJYfBnH8col
Xu5we/NaGzaPZeddCtIX6MMseFyC8tYt7d+LlyWMHTNjq7xr32OzjzIEYOAWufq7ltrbUQxMYNIu
zJhXFn/ZpNXtPUOHZtVYEaIGhQDPiztYmNSoVdcL0m2Y7dV9vR+B6mDzPBR92ePZ+qxtSMZDgQRs
Duqf5Ux66hByAY+ROSI6AitSaVuXjus+LYQ4clGDDseXt/aMBqduiPFJJVL6TcNS2AXjm9mXYq2A
Q+ySKMsYQBfawYw5mpbXaIMgX+e5Ue04gg7kE6BUmdHXWUQRgA/MEaAn9mYM4a+wrnjk7DlnvFWw
TEvtTJuRnNfaJtSzkRsOE8DA7RrM+2dqRTMBDEg+pTyYrYcwJLZWkPTcY1d25kpFbryL6FWsekL8
AFmm127wmfm5hF/UFZJ2BkVKXMnyWrkhBvqxK96CeSi3SP6vZgdaIprx3g2YCXg7AgQk0Yeu48Yv
3aT/xI7nrIJJxk91l/HmJvHR99oMcCIrt4bWAjRBOb2K2748pRH/T2pz6rYdDFCQFHdOI6lNRRbv
NTUmpBfysEMwcObKwkfcuyfVco3q7WR87rLskGgeJL3Bubi5ou3q2Kg8Jie4UKaaPjb07IuhggeN
oM9PIRuyH/WLW5PiaeI/J5I7d07EXdknr+m6jd6btLwNThCeiYbBOTE6Q9M5036FQliia1t+Ut7+
VVee6t6zVlYmFcGN0XCuu7D0O51kzDxribyUE/1+ZCMbhk881IIfYPLT7YA2gtC/7GvNhuzUh1F4
vt273SDVUv6gS/TcIbEy6Nst7eShUa3wHB5vv9JEyXEk1BeFiPdTtmbk9/p0p9mxwITlmL9uQMQZ
oIKrwI96Oa8k268JOG3s23qR3rtz9K6D7dsCtDPY0j1a1QMh1c6DhlxrKILySU9Ne1/RwUEKP5VP
t+eAvNbrsO7dHVJCjVJaMzbzpOonEqiQsrXVw+1RYJjG0XF7NDPLD8M9k5x2y2GcY5jNMBy4JG1y
yADXgaH2OCVRsU5SkCQKQx180DY+VALV6uig/9eH9tzpYfWMCX/NZeMJsFmIza7K9qgW63VdG9XZ
9ZIXko7k2Wjdg2sN0rf0MgT8roynNjH0J+WQ1NTwBgP8jttigEEQAQWmNQUhpVtOH5dA1lLu2W4U
Z5f1d217doHsSbs3Gk8/TrOuHwdEETivl8eyhL0l6dX6LmLKmA3SSZtcdNkZ09+GJhpjhfBJdG69
m8XonkpFCnVPYdcN43y83TDs6CBO/O2xmnB1uCEeJLg7rLzd5HxiDZ82jrFH5orAvrIf0xLLoeQk
Ipx77FdzoiBDlZ7Pv4hPEq/2bmwqQmlnwn8i+4uGL5kyTM/hpA6HEeXOJo9c6BJhdja79EtdON+C
Wg9JHar3uhc7vFp07gvCZOcpfNSH+M6bo7u6ZjvSmlcqvH1sdHdjxFudaJUTjgweZRDpueUq4KIz
XpEy9rVKVbJGZPWmMeEyZl3AVoiuDmTkVS0OghqNJHJrDT0BiXDmfbdn60POErBu/6LleBn6+T3T
nRnNGxkE4RV9V7Tq27jY0StnB+iGHKXNtAQi72OrfaQ4eVPLFSa1ht1UbBvdrBiL700jPoTpwazV
Q5I7wa4NqHBNhvAGInjgWDD80yk8a9Z0GGQD4K0/6o3+ASyROj/YBIBy8XFS1Ri1NA6xCMy13Y/7
3rKSXdprxj51OKcqIyKxDES37nafliYZctvJx5gQKYmBDsK50x5ycmHB1fL9En1Bq2099eiW6Skd
5bJc3m4y28eL4+yN2PtsZv7OuCM3UjgHA5kocnv70YlImGkZrZkIXRF/lu7atZAy99hSEqFpWD3N
PcG0T5pQoCerXsJ5IkHA6yjil/ZO5uKAcV/JydA2gISiVdWMnu9MM5SjBSVWRAmJr4D1o57tUJEZ
PwM+6nIIcn/WuG5rBoVAm1QfybuIy+yh1DGAhEBztksHOS/n9gcLxz3LEJwfYXr3rhbaq3yQzOOy
4udgj9Ya2qu5NUbPfg0dAYvaPhRR69EBdUAtpAD9dE+JF8crvwCmTY9RyRbY8oJsrbwhPptVc0Km
Jx8TqEDoSOuvEXnab3wlF7JvXuuqj1ZRXX04HdkxmIfmXTPY0ZpBEKpqlegrmzWETXtyAmeIsDIV
NMykUHdaitIqMuu7Nkkl6hLttWf5ySN27fHUu5uy5PKFHqL2TUPU0JECxJcpnhDsa95815VIYtFA
l48Rmfc2PKwMkw6h5xJOdemY5AJOq7IIsnOfliabpRcCwvUzIJrS5xAGgppXfIgm2S9VW5/K2kp9
O62rtaEBPQKX8zWncbQa3OaIgVwRdGywftn6PQRC+aBoUCOGfgDlRyqQ/lHqQ7WeQ2kBz8UKE+v5
14paapf07uOSQjcHJjJQiFs711AQDPHdbZMBflB6RS0vmUSCkaZLXd0XVfQMC9zX5gBC0Oj169im
n8RYU27chJZyXGQ+AffOyUo4+w8QtKotqt7Wv103Qs2Ej2SLA4XCuUCA6ycN7z614kfXGYKXIs6x
vE+v0hMDDF3E1fqExsklX2M9R3HuGwhhDA0BIzrA4mjMjKlLlHnmgD6uwbrZcUwzAazu+6K5S7Ss
RBPGz5OJmjbSg4BtUbUfmspEXhy4BDUdhjbBF1bMgx+WozgaC1bAyWSxDeT8coOMLK3reX272xhR
iSskENDcy69uh45u1K9F7jEcHizCJBvXOJZZah6R/jvrUlp+Wn1z5/RbTIPiOFMDwqbHZ3u8Pc5h
344qUocbAeVGRakXHMBvKop1G9v+yx8HC87g928PEjj3NKhn1yQ5Galo1TvviJq7dWMR0bxxNGsL
CDbZ91Xm7evlF27D4gJfQ4WLpobD57fLhPV208cTgWc/EIUfhL4eKdbOQdpFh1TDJwZDsWRa00X9
Y06cVgI48phngmCUMvuYshGdmUAdDgREO86kfWTQvdnrkiieAC4yADShHATjHVRZviIXM9saQ/go
d3UTZM+R7F9q3cWg8Td95xhiSatr8zQZTIshzQ3ymaRPkE+9+6aPWXH1gqm4zrJc5SHA6n44aAVA
k0G4052aosq3pQZYscAnhtuRjwa/pY6LJmzRaA5NRydjyg+zhcAeO9li+hu17Ii3eUVz1XrG1pJD
rISfNP/gy5Ys2RoZ6QPOKdeMSXskEQrcPjGPQIN3qeeUbBTXcTRzNa6bgh3ghE+xcGnrpnRWujQs
cKc0F7co8hOo8p3Hkexreu7xW8DuxKjAejcb052TL06W1acgp9kAvAiqOfOyc5Lmd8IotNfSc4et
pEY4pG3Yw0T0gAYCrP4+Jmon53bXz631LKUqcEmTNxQolb8WeXDKgYd9dAHdO8s18B5nKsXRY7FR
8vpNSTH+EZb0eADHFHK03vtQPTpBJD8zNfh9WzPS1pz7NBDItMO4WtVQXyurcb5luYDW2dp8rzqN
9LRT5C4w0Ok7mrxsqKVfhE1ywOIjfJlZiJkDb97NOUvHJFLBtYXkH2T2flEO8U4HSU+Lozk2eQPC
QHXOXVjBKaeZYPia02lnWWsh6CSYamz2f4qq2bOhdA5OhUsslPl9YvTGlWbbMaShQI1C8IXNDm4S
hXquW8Lbl0eyYhzXZa28a02gC1gItH1tde2G1JCrYo+wjjt2wWGdResY4OKOPE7IclPsQwDUHsfw
MsW2vIA04zqkOd+JIJoOyLzGtr3rIngLo4bhA55OuUReSc+wsAyO2rYue3kZ6gzGfR6djUXpK3UA
07pVHFgzL70Rd49m5nwkFiWxlUIJouP7EOuNhjWLi5QxuqvK6Z66hotxE+rkUbrzj6bKetSkFig9
mqswJFS+dXQGuDWq/bgOlwTWqLkIF2DkghRxtFkHVTrBXOymd6VaSvShNu5ubSlwwzvGRs6ToX9U
wiq3eVFwCVuSZkoguKpU4khWnk0XAzSlaXKMjcBfknB+jYA17s1peObbmg5O7rEHSvp5m5udtZLg
4km878xdEsIDxi7wyBKBMjD21nNCd7gp+H0l6jevRTDYM0aqyCQ99Wl7ps1pn0fjXXbZfW439aOa
8b2A5GwvGm7wzOKSVg8NwRPT++QNJOF6+jlMgAny8R6nKP+S4o47ocw8oR9ZwtuGtzDXioeuCs4S
7+dKDA5s2pGRTTI5916ZaqSyODgqwuZ+prWNesT0STOLtnNRqVMbdU+zk9BJt39UYtzkthn7Q6hR
bMfWtGlEvuzUoZpXmkt9nIHlFnLnOHboj0P7HdihOs1EzAMnGIs9LhZybHckTJGWWPUQoUI6adp8
GSpsGgJ2ga+XpdrcOgdNljl+QJjQygvzfS2H/NAnPamqBMMAsOLjsCzMnZkr3+uXiUXZDlq4mH0N
UCl5xmYY3cVTaZ6SFu5kZd1QPvYqUWVxCbS1QQT00cNvvtesaKsmNp6Kht7Qdfpubtj+0you31jt
qcL1eDuLOP/azocpio6dsKI7R2PWTJGEWUWv8cNEIApXZGeQ49mwHIq61c5xrfGiZvgw2DQDkGVe
XCsg67bpkq3BJmQTMpVYI4vBA6dh81IFjK6u8F6G0at21eJTNOpcvEhrAsSZ84/K1vZBLOPyKOAS
4mWJP3uRwmZJY+2Yd8Qwu92XftK/dC3CKIkhdKcMvmIwksaurGd1CDvsEIr5PFku06MRO2JXoK5Z
D7re3zkjM+CSwi9urfMclvLgjcWrZcTqbDewLafc9DZwFgWhVBAX7UlLHl1ewo9cuAQmbqWdrnYd
LIV+lPuI/f+pWagotjdhYqNmDHB5E05rtjt2uNXFxmB5HBVdU7swLiSvv+pIZ/esVa+MKrQF8HIL
FaS0MGoGvqaLvjMxOfpMGC5rbxrw2bUgybg6kKyCxZjGSQC7k0svIAVzPpZWQmRWNJ0NCoqzWG4i
kxWZQO1TMFARljpe2o6xFBmWDJvLyLgOWdruIJZGvlad6KRmBHHkxroZtJ8pBjDmE0F5FcQh3WtJ
srPdd92e7Guj1c4VDd0eWfN7pPftRaYGzN0OkOlgkL+IRPPIJ4J9gX1iO5X2XVXNzPNwekPuzrJT
llrZSYUpqY415rgKo8Jp1Ew2iIRwaJD78GZB4E1tpxt9Ml8/cUGn207Zi5EU5rXXvmZhweTAQAzq
yKTJVg4XdtqtyGKxTuLhQ0BWQnxiZ+s0LBi8wfGIFjSFeNAY27EPafrJeMK7rIU9UC2qp6EK6n3Z
NZUf9Db0h8XraOOP3qCxxrViwea/U7ZrbGP45bRY2xe4AcM+h6MDqydnxJQSgnEJIwijLMlJI+/J
u2vu4cc1ABJYdlLOYHQoyV6O9wwtqdWr1s3v5DKmtkajudjjPRFhau8ShbGKc0Q902Qk92q5JyPt
MynYdOctHv8BTpxhesR21inPBfnFKXpAdnG6g8/rnnAsE+8zJ+lBxRk7BaWYskp2oJ54yYGj3rWW
jl0V/StX7tC5DO0Y74dMvyQoz70Gcbo3JOpQ6Wm/Z92bN8IzHJqxWbNLi/lDSRGyQ868545wt7yt
9fcAb72vBiff6LPx0DVs/LOsK9GgwBYg0DnfWXWhHUsdPyHOEX8hbJe5nS9Tc/nqLfLLrDxKXYTX
ujVo2I3TKbQ7E++NxAYk3O8T4KLdFBTDRlMmsA9Zv4966M9OS7Y1JemdUYbBxRrjkHK4hxVLd7un
1DNkYXxLhmo7RxnTA4rQ3KX7l3VazWzTpLOzw7Ri44JqvCv+wZ2n2jWZx9F5TOkn9Jl5NIy6uq/0
gvnkkgNjlh9jr3/aYffdxii9D7xmupa0p2ktXKNSRPuhpbl0Ox5uR0aglzuLkmNTtjDAzSwLgIpj
Kebg5ohvkherhmjo0s7YNblVg1Op/QkL1EoXcNIrWmXMob72qjXWBtcNAqDy+hzGxpUBuE6oN/Oc
nr3bls4W2z7Gnesuap76JLMOuBTbVTzi5e3rYnzNPftTa2aeSlN9iXUyX+aOqjWfzXl3W4QFUfes
c9R09th+H5ClXLK60XdTXxX+lDPZrGNT23WatC/wt19VUbTXXPesixLmKx5Mh/n/s5PY0dWrDTrU
wLbxyHjIBBaqozXAPqMtwN3bY4Gs6de9eSHQ3R6qyUJmFUGDzBYuZBvF3kFYHrDIm3TzdkO0yZtR
J6k/IsG4obA6CWX2l779192EsfZCeaPZ/FdI2x8UuV/S9qKlAc4pH69ukln3ZjZjELqgMG/388gh
o7gWwDJNDS/O4sD5U8XuVCejrfQDAVk/kgW/+Qsy9ht5drtnLMhOolHf4hvQs1+Qo7/ujsvdaJGe
48JjGLlAQJkrAzNcJKE3bent4e8be0GJVgtU9Cayvb3A7QV/vdSiwb3dq3GdzQuiNGMDBvhwAZfa
EExvP0xuz91eILmxTm9v4Y8XTBY8KmLG11961hs79Q99a7hAVgdEGT4GsGbtpjkW80Ut/ptq9/th
oDQK1RBj4PIbv5+/ffx/PPf74e/fEze58+9XTkOMvcwHyaq6eQ+Wm1/f3O2xppV8lVETHjn4dQaX
hDMHVm0dU3iVYg0qGEGGB9NhcKENyOfbL2jWN88k122UY9mcIOLgaVheV84LKPV294bvu/3kds9Y
lO963H7//dTteXeh/N3uNZ7bEDdRHH6/3O35X69ZjDT+rAX6e6Oy3YTg8YIEvt273dx+0C3o4DQB
IhyVz94CFW4XvPC0gIY9jdMqreAPUhetzAVHfPua1e1w+/21psm2X06q30rom/y5X4TQFkAqpiSR
2mghsOSqBJZs0p6nqcfD3ze35zI1szOErhzfOMvtgly+/SG/VeWTrOEpJ/WIXAResxf3SJ3QC6QL
yhmdCwk86JrwRQtYz9Ihnm6KaPd5oH9ceNBgz1BsuVfNBRTNuHkXL+joAIZ0Bksa5vWLkedPIqEF
O4ybiVE+HvRQW81wqMks3FGgmScXQnW0oKondnhQGnvCwc37DOfw1oRr7S6AawbhL2Q77ESG3bda
INhaXry5kzj0ePDXSPfDXSPExeJwA6GOUC+sUB/Z46tZ2fcQD8JzCG9bzUuzOQrOAaiIo+QNrgDG
QOimF8esnMHoCgFYAsN7pLJsFqh38wvvTfd/Avjt0LlDVJ4hagEGHkAFDyzw4KK7jMtsuGtxjcAP
1+GIW1MTrOnW9W3FjBReq910b3AhH+iY7cirMIBx+2pyv5f2W7uAyovWOzSQy1mtfYaA/D0hWM8F
bh5DOZ+hnYM24OtmMOsuIPSwtF/MQX5o+k5vsng9yva7u6DTJ09qmPSZFwQLWH0xN1vKZLPAZTyy
oN0uEPaoA8euBfqmw113CSG1V5Co2HqQs2KY46FAbBEzuekz9pZB8BC5zBPDiVJ+AcDLBQXvYS0A
DM80h4bMAosfaKBaCz4ePcrM1g2kPDEoz2nqgNjhk2vYiR0D+PNaiM+buYLalgucPodSXzgw5thm
iQVfX8Kxb+DZRy2hUuDtQUWvLSyeK5e6Btb7umdPm2K3x4ESMggEkm8JYxcs2PxxAehbC0rfhAPl
1eJ5ukH2nbZbo414okV14W9vCFoEKoKYKgaUyqe34PpjG9RD6eSvnJ0/jdZvZ/qkMTErS4F/sEIO
LsMw98FMDEBDHsC8BAM4nf6NDUTDKWuSG8CxHfvUh4VPX341boO2fJuWoIGyiL5F5TCt0ET7KCSD
DRkmhGiQTzBJ+0dAXoE9HMslvqBeggy6JdIgwBvGEIWYg3q09hYiL0wOQbzVNUAyrWrHF4yMJlgz
bdpQJZu7XOW6X0Nn28fh6K0t1VrXcYJXMpA2PXsKNUCW2dc5N5pHpurbedk23J4KE29VY6N/0vNJ
4ypkeySSzO9mYNqXbG7lAetkto4t2gUzKTuH0B7lVeuI/RBBoG+ZKyLotIPriLr44LFJXBHvzAkq
IjJJUCkj97FMnyxLWqZl/mg5OZHGqvSLGqSdNpHgQQ9n3npo/NC1oFcSjNHoTBC5NY5TfNeX8QsX
ih6gBzfteBzHRn+Oi3MU8EpxJX5UrvDYYxFAKq2abr8errV4/kyjqDua0RA9REKDqpGRahCYrFWp
t5dQ/DhNNBhFSh6VJc4Fg1m3t/sTiaDMCFpMaZl8Eq2QT6MRbSeC5B70znyu8vq70jOPH0FRGyeR
3ztWW7NRN4aDaySCUIAasU1hjL6R1UQbe/WusBpxB89z15MNe0L4/UGbOdnGtBHp+40R5aI1nGX8
mpUxOfX5UIMQGzkKhitCD9Jk+2FYGZAkD0NJWZjql4qgqIttTtYlN5ErYpmJt442OZzJsb2mi53S
9pfrKFTG2TKsx6qHcKE54bihXdWsCu1NjL1zEa17HtFd7ee5ivwsU6OPU6IkEodwZsR4aoM+/HNK
cahq9PYWm7sK2uzFGYjiabxnGwYQpvK3jNSzM1Cw8hJrxtNNdVPVdCWjQj8CBdz3Dv/9v1cWG0sq
5z/oil1UV1LYuDkMaJl/Wi3m3ozBIYhynxhusid7sdy0WQDCX8kXF9Hi85gBm6tnwjMWccfotNH/
8RbMf3J7uK7LgqoT6q4zCBR/yNm9QLVdjKB/n2nInQIQJTJkBdAGFflcyN5Tk/ocQUC5hXqg7iwv
XHtmRp52WYAaqwSGURqHp0VsqvdGdt+74bVluHxgu6qDHirJLkLH8u8/uFs08x8fHJH3Ou4JdPgW
qvd/FGTjZkhFXIx8cBjLSNY23EPYB3eGmJG9F6kFYNkt/LE3Dr0zqR3bpuR9xs1qJd+iYToHcPU/
xg1ObfXNMfXXgmYOzR/7E4GKbbF+UQLTjXloCqKhoDvP/0cstPlP5gY+dc+8EVQd/oyb4PzvBOVT
E+OZMZyCpS6ndLfINYrahj8Cbk6CoPqAKiNfI3kCGZ7KL70TsTxYl7j12k1hFkQhmu55cL9BHaz3
s+N+8ZYOSBWX75x5D/FYQjwpC6yVGRb6NrburDbt1rcv4f/putep/Pyv//igysv9qGnr6Hv7924u
YVjLifyv6brPRQddd/1Rk+Se/wNf96//9H+NYO5fbF5KchBz+t3MXn/1gbniL8KWrmOByqX8cP8u
t0/YfzE5YGzXFMKxTH7rbz4wYcLkdXVbYkpZWvDYFP77P//B3tT88fjvHVgms/Y/lidPYgHTLcmL
OoI14o9Q4S4yk7yOo2Jf40jaGUEvIT52V9ro7lqOb3Aw6AY0qD3rse99ZRmI26dTP2eUALbj7u5l
5hVQyIkVAIsaSEB4Hk6NXaEZ7MjD0bdUQFU73U34tPc9nKM4TlETzYjwnVEjXg6dAWpxMkgHZyz8
8M7N0vjZS/SNvjR2pyB1/WwU2tZgiuqzPG7sKRE7mL6sWSFamxQ//ZYragEoFY6JLgEQsUGI99gU
vG05eluZhyi7bExkVkW0nkFXmje6gp9cbLCP54cigC8yjqNfLwNzUYcevNkIL6vlUSGFRAoNzl0D
nrJpyvSZdFF6QL1w9kDL9hEMJ7+KjPKko8QR1eAesmiyd6YaQci6CyIurs+avetGNzqVowkjwRua
d02MoF1rsQvjmDFyGll3QRsjR+F4WeIVftQJCvi8oIvRFyZ0wKQDsGcQ2GU4Nml5UfMlLaIz00j1
2oJuRFpDfRpVYgex72ByVNEnlwZbVfGtRiu2dgEUH4zwICPDhurXWLCvKrKRaqw9mcrO4RgwkCPS
HUFPuA42jCCmj5nWYCZeUEF5JwFMdxMHw5PQ4xxDIM76pal6YToT9jLyPSd7CtoIbBKi7fthsrJD
44V4qlXA/DKU+snutFPiTCkt/5bRQ+9BF/LKFxB5uCi6qfLZO9rntEQ5qtQm7YDIBk1NjxTdtSuY
HNdLi4vS/Q2NSXXWa/k6wrJYCzvpfGo0+UR4ko8kh9DJqmNrUDjDGu1uvJmGSqFdWtQEgf0adPCF
zEAgCQqfCIMU2yqN127FXIWp9INOtXsSDkNLJiQJ7TRnPk2LjgeJ52MtRfLEB+rTjIHa3gzXEnbf
GjUYQMZUIa/pY8efSzzLScLyrCWh2Ib1D7Sd3sqUjnywkthj+/peZkb5AT46PqdBnz9qvWIXrzf9
ujZ7501F9n6IJxv0E7qtQtLHdeB2JmMZctw7/cqtpkumpPZACeqEenlSY/bk5uYm6tpnLGTzcaqZ
Eymu3KXhnD3UC8dIG5DzSSEfg7LZlyZoajRQEPmAWkbjCHqxtcRBzaic0govgEs+J22AGmVS15xa
bX6kdk/2s5dUp/lHjHziKCOdGPkse3bGlizNaHoswuBHhiDDx2Wp870yKW/CLt+qyiMlMqMjZkRi
FVcD4TGWOfoYFIa9ZujGCWa2oX2Vk3etEO/cJ4GfxZW944tSA6L9KXbPmtcMm8JotJXbYQ5J6uSF
gchawzd3Js0C9C2dL1d096M5pvf5LryTksGKM8anUbgapSbdays2jx2FKl0P4hQ9VeKoK4pjMJYd
He9YbZrRrO+HeSQqsdp6IlfX2nzNa2edLbCxXDeiO1Amxjr2zEUfIZcIkStLkHwYhu6nagRAxTxo
1lFBV8PJJuesg9rLUAFTqTJXZ0pBO6JCT+cmIBUNp7ojo0Ge2WUHO+x3mBmiFLEA9T3Rid1TVlbD
MY4c5bvDlCMD7sSG9Grhkxga8fmYX/G1Weu0SjzGS92Pxkm2YRqaOy1EBR8L5GmtVX/Kbko345AY
i2hTbYbYzR58RoHuCSveSxoHJmC3hKg1doPwvSBBFBNjbZoiD7OKpw3cs36jhPsTIdYr3hg6DUaO
JgZ24q7Am9URBbqI8uIqoJ3ujvd8tGQbTtlTlX8yMupeauSoxWj5Malde53OA/hjtJRs3QAUUgwh
gKbzm220wFzyXvTR7/sUagkXAeWidJbTZ1Dm+FUrOdK6VzPcn+ottkH2RX0N1pDf8UBUE95RoSwP
i3VljS+51GlAj61cNWDLaddAVdLz77NbHTv6AEAgh++ZARDXTADY1TES9knF6yJNcRjgNctSY2cQ
srvqBFPqCJtnYLQhfNmJJhCBPYnSX8tpJDaKbhKqaOSYSw7Ilre+Hz2GIW4iz5aFBwqdFcTm+TDC
5Tl26KsB0bJwiJrpAKzzbDHiWrg2MwbH2psVhS9TM0Ybu/TEYfKIr5yGb/YIadcRLvIIp8kOYq7e
zXD+5qo0eKxrYmas/qlBQjsl9qNLyuNDGBlkA7U942AH5ve0+F3QxD/WKmKJmzg1a9Jy/W7G4weq
VgRoXvpcelsjCZfoHHYCIvEYhbXECloe8eRphi8aBXVvz/etjGHPl7m+d/P42zwz1x4MmzaatdFY
6Xagv2ljVdMxbOz8LrMIIG0zQI2YG8iFdEyTyAmAhXYe2xuCZImQmNG2M9Dde4mVrGdUAILc8b3Z
RjR/8ijf4EP7wH+7HlsvPsxzYq8I1rRB1aPwVxxgaWWywMolm7J8cJw4fBkzjSY2CbgqnElRsn5M
yGIuc6xQrQubxQdfeeYa17zZ6wVScTmUT1kfvhXV/D0XQbiZW46ZbMI+VtjNfQVIWhMHxgdeoGlo
x+p310mqfZWibMNk1PuBjd9DNtLZMXvIng2zPSQBWs6I9Xtb2YH5wKaMSsM1cO05mzjXoi9TcojH
Jti7mMo2pjT0LQbY4Ag8qX1LeuvZjcbHJjfUl94kg9QG7FnGHe2RQHthWaJjpNo3aYQ/lIUxy0mS
5k5GXb3xqGDWYVvo+6RyCj9pu/SZ6E9ozClE00pnzdPZ461xSgRfRmf6ak5IV4wotxjDnp3QtD56
HR/MIIeA/EHjzq0iSONq0OkmtvLDVu6XoAw+lI62WLcy65p3mJeKENejqmfr2ssaYabO+WKEPWkj
AMVtBxZ2rRQ7+gn7VhtpFqK5MTl29vhkZX1/ET2mYHPWyr0TwpcL1GelVQAonTp+TlCj7Xq2vIcA
s8R9jHV+bVuFA7sYFKaoFH6qwfpJSDBLY3oe/oe9M1luHsmy9Ku09R5pmIctAc6iKFESNWxg/H9J
mGc4AMfT9wdldVVURFqkVa97EWFhmZI4AO64fu8539HlFwY8xB1OvW+mZdiuapu5qaPtGEPczhKN
BpZEhKsAiXOkwHxaXrKiHVfIrQ8ew6Xnn9RHuAzD7wnIVW03l8TtyGMO1W5fSwj/VYVfCuq67JJ6
j8ER9S/atjsjb6Oj26S3JHJsP21cwUXB9I9cHbF2Ej/b6cNSZ0HU3ug5PWonhu/mFc0Lz94NsEay
nJtE0EW0LqLuHvRxH1at++GGJoRbbfaeyD421nE1l6eEcpW9ul8iqkzfTMIvnYe/b/YViuDSQGS2
3DhZCwc0q+hzKw4NSfKgvlO0sQGtOHtXlOoDdAB/7l5N+K6fhvDeQ71O3lSSpH0cADzgUjPIZmuE
qSd9O6quEwFTaDYBq6qoWNY0ezmVW3P8Hj6URnIKnXH6igiiiM14fped8cT471fnldWlNIa9JMSS
/YgdxDVyKO8NHmA3OWvclqtJjP3WHt+sUVu0K1Slle/VxKNp7Ve4iCacLrHP7mAeidRQ1qrybZDD
fMQjK2ivLX078vbWE+lna83JzI3ENwubbez9cg6TB9sMiihRrq4wD9Rx+C3cWj1XoRLvkZt+1m6W
QfjWJCDv6RXmw7qpYWJ6qKTfs6E9hQ1vP3UcdbfIfKfEvEIi7RFx6d8jobzEHrs9kljkG0aSlRuO
CZ8GhnbMDuIIP1NfYUv8aQNff8SOHD0QkFXES1vL7/z84mi2grZfMaLB5mep0J/qETHjXNEN5YyV
5vORfLVrqVaObw7Tp2slYp3qaB3zhnHG6IZXe4HVUngMJExE4z//xf5Mgln9SJSjGlT5nB7iZA+l
g5kGiqhKG4YtBdhp0kW0ZoQPakPgW/j51+gl0wGR5buG9omcBi0CjgB6mch6pJHterCrERAW8OZ8
0CHMQ29dlTKaA9XBzM2aR2QawtoNkFkYJH2mr5qc4YX1zb3SkRSmWVPpxxnijkRHcos+8xg52Jet
mKa4sBpy71QhD0C0JRJPUa6R6C9lM+zgBotNIVKHxLYZn0DYPzd0ZoPOTTjT4YSI9BxgqXSGoJfx
I/x1m5abIPq3uAAwvVSDWDv0irIhu+s/48GLOD+k58ISFpkmI0m4WnesGOzvUYqad9NwkPTnt1lv
e1D/zPikKSHEzCzdzZabnult4bOJ03VUpM6KJqF3Gub8WsVVA/jaTC7ZmIO6pYcsGJd0cZZeNIZW
tdV8echTn5Q0rFZjqmTrvERGn6EVCZJ5eFdGpfCtuVQ3WeS+lXrSrKp+NLeehYmEJdkxETikREr0
o9E/zSkeTyVy31O0ZbId4p1a5m8id97N1N72tXbnjPGv2MIzysj/VWlPeN8Rl3gcRBsNeG3KQ2sI
57Po5XufeZuZkGB1zOlCNwq0ejs8uMvOFquSuduw52ByJAACVOh9nligfgmgyVHLWarcjpyK23gY
diVp6DsB2/YHCxzyzALlzaxOcAZc4c63d4LQGcDtCih89Wzak3MIrbuhGM2DIZrbkM4CmYJ1UTrS
Xj0VxqwVFtkxia9w3W/2ZDywdh9Kkb2GRo3/si8O2qTeo8IXAYX9zx+q5knbNXW2Q7xzMLuaB0dt
aOtQJTHZmV/1qNCPYcU6jluXY+HQhwDqia+wlttPZMXIKYj2AYHJx9Dz9D3+GVYpKXCyMHbA9OxD
iwJim2XKeRgBWVuluSceulk7S1hdpPOZ8HjOMMv1IUiY7wZI3p8WnXsikAymxeLpQZ+PTofjyNoY
55DhwDkh15Z0NpiL53pKtX3dGcpBNFF0xHAXYv38VASH3hZ1pf+jwZZte+9O0t0kmTMFCLT71c/n
LxRNcOpxnzlZWQfTaCzyDWfr4MXC2Fr8vbo2iXhfBuSqphD9vOxpnhifzLl4z+3+rIukx0w8yqBS
qKOoZZ61hhDH0nNIgEBfDtE8+k011FLXo20yaVMCwUG5R8yBNyiXMvRTTVw0xhHrDEnYanAKorjz
e3Xu53U016nP4/UKDYZ0Yjs+wY78LFwmgO5QmljWtopKraxnsDLHnNER/gQYfGLamgP5waoavjhj
EgdCk19j+d5hT3nS9S979q4FduONnjFtGRqY3gJkvyFdfZvH50IyAwMTSPSQUu1F3gVhPGnH1Ol/
aYgqy5iSadadLXDlhzTSPoQWdKVAEC7U954e4KFyMeDL2UEdKdJdRb5jCDMjTg1BcPfNoyOxspp+
23cA2qKMs00rm8mP9K9aabzTvZCe96HTKXM7RsmF2GBaWEVudLQ7FxZ1J5HC6v2msqS6imVkBhFW
V5EZ47mfYgw7aB43VuiC+itwyVDq+33bRWs1F+zaHcl05tpCxW9KXBDS0j7HKcdQ1y5nADoj3Jf2
MVQgLiZonddgFZvzyE+lVvWi1jDTF/0rBmY4IBOM7TEbJj/X8IAoZhSfnQ71vGuMGWkxugjCDANv
VlWGryQ4qBbYfMNtvWuBStckAGVls++n6qvhrIsdItqh/nd9JZ/O9Uvs9Ntxavwibq+ewhA7j/OH
zsu7dZd86LFSQXzOl5gJ1IXgxOOeDa2iFTLr96zrDarWA4Der7rndtCNhkysRmLHGU+YTifWVRZM
ugzmQeYIJ8qb2kZ+09hPjZqCAiDuNAsNdaWbEATIA7vJErcXcC7EZB2hpfDKC45xjm2tlX4+OY7F
c6GiZjHIx+H8kZifbhp/0jdkovk0RYVYZ4bBBWrfMjt7H+2lRbw3W66c1tQbk3gbK7Qe44gP3A75
DX3faUA/vioJD8lDzDKxsnf6cBep5Eq1zX6qpnKd9xbQuI70bWDryKeZoqr24A+9ypgbZwaHqqOa
Kg+4jVZ0e85Rmz4nQ/3kxjWGr97bpNQ3FEcX1kgfwRVIhi9bx1jRaTbh49N9ZfPl0KJo0/pCg+mQ
6MqvJDRwM+Xmps5SQrSFSgnAXdNHO4b1ndYUTMZprRqm8dD2dud7EzvuYMZUra+z1/6eR/MrnbuX
Aj7BzJgvdcdrF9o7r5x+J2HWBForT0pi/FImsh1AEwxp8jmo2gXAQ6B65L5n5fuQE1aSVvSPQE4H
QuQ3grPUlTdOn1pfrUK9Z/lwHTiokNlD25Rjwt5LbIyckfZi2NZe1tk+gu7nLarPun+vGut55BQw
VukmZzOHqrvrBtM3IlLfY2VbFE4QOxVdV2uHIU4xuKDIp7JaS31FNT5h1QR0R2ds7cyTRZ9fcUfx
HsPu4nAKUQdsd72rNEGuEwng1r9oAz/Ee7P4rBpjpbTtyWhHHqxqVq2AE7CoTHmqekjdunkMLbmv
Rga/6VReCVIAC6x55J5Rl/Wkr0iw+dLcE0HDHZ4vpxu32ElzO2nuZxuO7+Zg5aStUz9Wpbu26/Lc
zPVRMR5yc0m2vJZ89orMeY97KnJ9ch6DkKCoZh65sBlcaivcmBEuu96gj6sPYmV1iQGxmHiwyQTE
gkq1YzZPbR1bylMZcwoKU/OaGS9Z5h48i/5Hxa/P9KD7UtFohk7fiI45RmXeS4vrclW483vsoka1
0ILujRS0IywrLmj83ZXGfW+RPd3Q1RauIIGZWDl43gyXqy9JH8wu63VixMa2FK6ywxDRzIgX1QIl
HM4Jq8jk2hyXKyIunYeYPHeHkBic+BRmXcypPN8Q0VZCrk/OxYDDcWnmlE1SbxKFrZeZKikp5bht
B9XYa/FAFkA4/cKGjBOvXrVJjN8Wdyqn8NzXwMK4sj0oNE+PiJTzeGfWDWka2G84K6KVKbpkq7S0
pcyaVacIoOxqCuvZ44nndjRK2lgAnZSCVlVYybtFA6PnDbLKoqEnq1k+5kJzv+QkrqZCUHgi8lfK
9GbHEc5etcn8gjhOhVt/ZU0ZylCH8SYeYPtuyrZYkAE+KAoN84IGv3MAg0MNhE1FDNZLpPEtj/eI
IW5l/ptECOPFjZkQtBCt9VBNj53UNJIQrHGfVlG5ySOy2XEMbzQxgG5JdGoMjb6kYa5jMjzQ86XG
ptOTy5wKps2eCVMe+6HfJERJtRHhUjiSVq1VE8gOkso6z+I3YSSmj8Eaawv7s2nF2ga2UxWMw/As
kaWsFOUyQ9Dja6AlgZKJ3C4YElnpLYOdEeBehdGkzqYtz0XYdpNQAhMiROBZaIKAKVwlXbg2ip5r
D2oFlKDXrG/pPo3meWDT8jRUKontPaiN+azF6Nl0N05OGHL1VRLlaP4G61J3abtHU8yxJRt+tTHT
cDvkMNRF7DsRfdVKb9dq1z25ObkYovecwMEPWK44TO57WUaYCllXKaLjVU2jnhhXVqfreeWqM1Vq
ESP2Hsyy21ikVqxk1HCnhOpd683DOur1XUa6H+/L/S5Tr/CJW9rZkOjAH9i7uKnkGpBMK5X6wcRS
rGEhz/syWos86dZqgUJsIBbHU68UuK2PVAoAPj0RKpD8t6gUkoj1lyhzmv3ifsP+XhhnNZo/UJXa
3NdGdT/E7abIm5cidADrWyEsMJlzyEPzoRThrRYzejp02qvBwIRRy3yr5/zZbOC83QxXuv0iGMVX
2snDZBSfYz8EnU5k1KzY78huzjNQaLuqt81AXg5Ilbeyy7AdeuXT5PCm1EfXqZa4PpuKd6Qe/tCd
8cktaWF42qiua4uGQpSxBkoSwzhVNHmzKjAxwXUZ+aojYBetJG9HTTapScqUNnU7zRFLLISCVp/c
REmMCMl4tHSSiY0bUxkhSXoPqjx8VELnqTPCM2UBrf/ZW9PGJH4ixdHGGvc6HbbWnDIMy2goMIe4
yBbbrOfQS+9UwtH44cyMvgv5acn25KihHmg1Yz80qRc9WWteSvFtbgskRXXRfrRjzx2bv2MD2drT
dJcAoKL/69cKDBXLdhJ25eEhW84GBpFoMgd48WpPTA7jzKbmUpuvJbPCiwnm8Wh3GdtMxVY2ja9M
F9cF8QothDnFE98zX8lgmV/ulLdYjPgrY7QruPcS42aE+BGz4rMgJzzyHitpT76m453zxjtdtZm+
hv26GOzH1kKV1mW+F2Vrx45OTdJ9dE62bqvuSpVnbhLh3ovJOSl2GkQtp9YVEWDPg+jfwH8elr8F
yuRUVuaRinXbG2+N1/pMLDhsTQeNZ2uCtT9MymNUnBunfPN0+TCq9gXCWdCHW3se3nTdueNKkloe
6CgCQSUGHdFJZsLuY6xlqW11tsjVRGXSVtY6Z5Nq++V8os4ISmeOOrU8GTVbZVJoT66ckXSVb/Dr
yJsFQeQMd4VdH42xesnNZ741Ao4I/yEJTzAPaSfvbI3ivFwvodDQLdIzL3mv4iir7Mew7z7Gmq7W
nA7DyhactadxVVTmjNoR7NpInk6SQtpuebQUPBlNeuu1gf8beuCjnYvXxiXzu+14AugX3XZXCkq2
1J4f7LQF+FRtGGe/p5aBdiptHjvvERLkfSPjfevKjR3nW4wy2JUb65ogzLMt9RCK8tS0gji3THme
yhaj2viYpnSqFMyKqypuUyL60uukTJ9MFUkU63qflMoHQ2QX1S2JRMfpMWFWN5cIOHJUgjgj5KYe
zHOjQ4kT8We15BjGDbF7U3Kl94ywVWuHlaP3oOdUQAH3oflBY+uYS6x15UTTekgBUUTbctR3Fadk
PEEj26MpHiJ7WvfcI4omTwmWrSSN9yKNn/WUwlsxNnMvt1lX4z1RNlaGUctm6gICDR8jUyUtCF1y
dnJLPIU0gRc5KNvudjIr5jYYBXUieNGMPC03fq+ktyqn68EzrRruiQjyB7IlW8N5y4kRaxXvPgfM
0/XuC4P2tzGrgtSajpyw2a4a9VUbXaD58htXbMTDunuULPmVZkdcnGHESKeVR0qPu2Yw97rabouO
+EozfNbpPkBUoJugg9hI7su0vjG+fu8mFyhEz2ycTC5n/F2aZQCe8s5USI2jcEGzfHB75desdZ+i
MF/AZL50pPCwA9qfZW8/ywwdEolRdt9cmWN+zNSKIvxQrRD7ZfedNfFLiYUus7JHZs77scA1IRm0
oq/wCPVUh61SNc92LAKGVJvEy3/pKnNg23gqowRUPp6WkI5+D/Iyu7WKemnz7h3L1gZExZ2I0ze9
Ht/HHrhohElryJxdVhQPoK62OHJpb+rtpsl4AMGuxyB0iJ004BlD5FeEYUp7qLgmRK9+8l5XDeFZ
cYdksXhRmaTZPD8brUAV9cx86SuU7n0T6fddnn3kmF4iJ93lcXSXzNO9a6M5UUpIp+axNeqvZID/
kw1HSxFvBovKRjdvS1KSE2ammfqYd8l7iZEnb8k/TDngCjYTFtirpVh3VpIEkPxXtQPxCdZY7Hg7
A2qRr/bj2Zjr86jD55+NewVwFezKDbfCoQuzO6GNzzSXnlqeKauZiUhFEmIk53VfcWuzeyLlI7uM
5VnoD6Lm/HQpF6xK70ckHPi26I826QGcz9p1flBn52xJvWEDR/zilVBzlpsFeS4Bdg9a2G7AEuCN
p3/FPgMr3enaHBICTSvcU2FhSNQT9aYC8LKKzuaQ77y+fNZMdz0YElaxZaz6qln3ak0IrVwL58lI
x70lDcQJdPgj/Y3wOWNbTLSAHPnk2Es3ZkR1b7XneUDTJvUHT2l+4W3fRRDD4mK+C5midvN8X2Td
RyGSS1U8e3GM+9ZxXqX7gUpzP1nT74pIZBuU0H3fZZeQqKnpZdSa2yg2Q9vdjV33FpsSM7C2LjLv
CsQOu/5Cuer63xKFtUkXnLHItlYJglZ0yikYm/up14NEiXaZ48CV6ZlsoItBhHoc8cWhsvOnrDql
8bwNM2okdoy1bXCZxrrAPW07ZInH+lpo5aahzPJL84mwrCgYHO2F6dbJK/UV6oADZ5wdivarObDs
xznir89HlfZDbXS7Umu5/Wg8WeYDNe+X5P8PNXftkWM9aWe7KZ6rnBhM43Gak9dubJ9sy4LHSamu
CtrlsV+hTqeG3ChKTIMaPbStmd/L6+JaflQN7xg38SnW6Au3OlKd5QXJO39yCqzGSezdTZG4eDF+
l447JU5e9ELf9EN1dfxWm0+WFkercDI5h8TDNrfcoxIzf15+aCqaV+FEHPeSL72L+5VT2M/w/B+B
JsLAguCRV+WTi6TEFDMxyt4vHbMCVa11IbaaJzmuIg5wRGaC5jInsAP2fDVmgsisblMrGNkS17dN
miIKSkmm8jXZyDoN5i5TTqNWkGsueRxM4651hrMXEhmomvtw7M5ScU4yMvZR3G/T2dibb4OgiS2f
hxmqZgIU0BVnM3mPllbmWH2lyCvptmJPZwYK9M+OnF+N98KIZheF+VdouqcQCoYv7Wbvqt1tDu1L
WKTrUcR7t6SDI4hY1RjlKF0eyJktsgbxRgvPF9L5KJmmBRYT8jwHWQI6gg8gzPXMU8t3SkcJHMaq
EGcLpAvIBphAlb5p0AGYCv192TKjboIA0ZRLVrvtK93ZdnEXeKnaEBW/87CZh6gmTpYEQUM9cSiV
f1Kn/7/889/IP1FfmsbfyT9Pt667/Y5F99X33R+Fo//xm/+h/rS9f3gUYZrrmjQD/6j+dIx/YNqx
sb45hm7q/MT//l//NwVA/wfKYQdpqIuQj07Zf6k/Te0fOsR8D16UYUOKUO3/ifrzL6x7V3Pg8xgo
TeF8qB5pA38kXnuGtJWMg8RObcf7ylSDsAXNENfGRnHpGSYuEb5/+JIe/ine/qPe9F+9og5Y3UAQ
a8BH+tMrYh8Amz1p9W5co0aDW+bWL7p9N5rDiMYP3+/fv9xf0Pd8QF7IM9C34ilzF4X2HxTYAF7C
uQVUsdPyjcme5CuOJL44u8GDuv6PX8o1XBrCTA35dD9i9j+81ICRnejQud6REPyd5dl3qCTfdMnc
LPr196/0V1m5xitZS7AE98BfrhpKmLmLLWTxoYJ313MXt31s536GD+/ffH8a9/yfvAuaa2ueyXAS
EbL2Zwl7RBVqVjGfCoOdTvGrXtnVAwhHx0kV2VLkQllw91pLEjssvo0zOFDTkdno5envP/WfZcou
iwgpkKdzNTXbdP9kBnCGwoVqOtY7z1M2ahaebCEvMpquPHmvUz1dIG1+hURm//3L/pUKv7yugXrb
cXXb86w/WScUzaoMB2z4TlsOc2q/11G70nq+NP10aQUZtmV0l5bzNXWbkMZwcmvNdlNLqrrEbA0i
j+3n1M6e/1/elmlYhuc4pm3/eenaLTmzeVzWu95cxkOExtoOr9Yze1mpbv8p1JNo6Sz3Ke0Z1e59
slUhLJK7DTjwybXkSs6MluwIaft/iuD/xQL/l5fJcnS2J7SdbC//fcXNIhUSzWO9U0QDEmHQq6AV
APvlyAI3WRGIdTn1vdc6U/C/f+m/Zposl+oPr724YP6wBDFjmAQb5PVusowzQBLmyaSMIZrAbthO
10lFpaum02607V9JAssg7P/N3fIv9pv/9g7+tL2NWRHj2OUdzDHqRd2ZrshObz946ZQt4e8/r65q
f/22Pdck1sPzHG/JLPnTzQlFjlZ/VRe7Sq03TuNwJMi+RxXDvsSnszGbYtuUwZAnL6Jntidjpaf7
PV6s1tj13pBRSsojdOFvmcujF3LvGIp3gKK4qTsEjRHBvtlwH6niYtLIYjQyWdXrxAbnJTSctQ4F
0jBd55zTYXWHmkqAq/Lnir+z/LxY3MCD4etjtcUm+SRpq9UMAvzOvYvK+djAaUIizQ9ZPScZQ9yX
M6JNx6KNO1p+FaJXXBbUNIwX07T3A8r5WIt3+TLKiI3B54qWp5/mu2JqaPDlbeymhwQjrBIZ+Kax
iXq8x1K1gQqVD71Dq0WNS2WhSxgg/7N90UQ7GdKkTucrFvyd2X1mIr1ByjxmjH78wdswb+9X9Tis
dS/9Jgb6u9LT7+V+0j1uYW3h3iblo2F1vyn9m9XyzajZqPuxTi07IgOe9N9kM8FjGOJvYga2uuOc
Oph1zJ7HizYB5JiGZ6SxwKi6gKAOhKRsHr09HeNlQKi0tULzp7jBIbly2msACcjruNiORykvWsIY
VxW3UeHDuTPDNjjuYujjFRg7FLSYiXw8fkxKHS7LMjaUBdmqiPh/vn5kit9jhtqwUp6tnlJbqYrv
tujoz8ffvROddMOhsS0hTKWxegyH+jeIi5WJjXWlLJNpa1avQzLcw6qc3CUCk3keysCrq6P76T32
xdo7NLF2risxrkKTdxK68+NkuNyw89Vzh4vnzTtMnwtGht/3wI0/Zh39YLuObgAPiekNG0LZP5th
oWPlt+Ulynm8xONyoyVis7weuKmPDnyHp+Q3g5wba/mmKH7up9q+dzL1qtAOxIP1nVXZTUuL2+Aw
FTOma9OAoiKuxa2iR6PCUCtb7ZK6bWCqPfdUZPVYF8QjeXr8caMjMowuM63+sEDzdzegvFqRA3A0
7Rz6C+XFzDvyUQlsmjoBy4XyL2V66/N0PNvR8OUmvJxucLFa25PbJruvvgr8KA8W813GY/aBdXX3
8+6djM83acNlee6mTcdY6KbTQpsbjr9IwjBY3P3gsSYN+ZzJvIx4jetyK4/Lw9lQ7XtFwNSf6cmk
GtcmYQPdmk3k6+FwNZjqbjr6svsslS+oPTmtTbw3kcdA/zFtsGHZYYtYVQ0n7g/mTZGRnn9ux8aK
vtNl4c4Y6UlXzN8MPXp0+hK6osNL/2wlC5JttKerl7NWqh3b7SrqxqsR85yC5JgzD2OspeB7jCp4
rLYX3/qBOsLMKhYnUAUpn7qZmvBn2xqWR31My32cuIVqJhMToGLo0fKqLRfKryL1dzgTmOBAtoS+
Lhxx8UUWfzsVlPVcZevroQk4dfbitNlNYTjUJP2HlRwGyRoYuF20KLu5CroVlQBFG2ULZ0RK4Mll
2kxcgLH9+QFPbKMGMIpwBhLMuUQ/Uzx8ScvchpfSeJWQ51BAltR9h0qKieBxkv0dEcBLJ7NFqE/q
9XRU20QJMi88qYQZQPxWxHZESwiCb2oduqBGMoH6Zt9WvCjZoDE8uRZzNDnpVztfVhdDEv5Qs8I7
zuS3ZqVP7dKC1oiZqBkRr5M+DKomzIPwhCrbussUvpjaRdjRYx+pTPzcelcuSXgHw2hQGLCLdszF
aFUv6RIqL4t68Jm1hdUfMZZUFNDGfXei7dGt3LikeVKbTzHWRaCJ9cK9Sl+maChQlZrFGtoi8gVN
XacK6yqP+a7sUV7VJUns54b8KV5IgfleHgfkK37ja9kh6jmqbHF9D0Vd9uonGtsnJA646rXHMfSO
ktiYfMR0FXIc9v95iWT/KrxiOxXR4efmF0sek4tYDEe1knBDlWl50zRGwRq5kqtOZmTzjNCdua3j
aYA8IcWXCAdvbVWoQEqaT8CZ9hrWj01SQMjLJZKiSYR08KL2pQFouI26ZOM2xV3vKU7QNtovW3QW
bATgspqHDanrYQXAn9IDdeSeNyJSx218FXISg2/pyprgKxZlPes+0ykGoUZ0oGnG41BhHZphHwwM
HFcinTHrEx2uk/6ezhpJTmong0ZzyfAtvX1COMMqRvwYLAByFrLut3Z1KmsgQe5A2e7Kr8bFmkPL
cSV5Zq5CdB5qwfSn4UsaMkEDn9gH4aJMNyxebGAzb1ID/0QyrK0MLcDPtaty1hBIye/SvHYtBpuJ
26Uv8E8bnn7LgEUEmZooq2FuENm5i46Gy+442o1fvNdNJt9kVu9ME+nxT02E9+e3x6xi7XqpF0hQ
IF5mMFtAj7qqLNpPVsz5IgYWaRY9+IqllkXfm/ria1KxQIyuX5V8KLDbF9rbV2SFvQ/67Ql/7KO+
7OWWfT+rYH+tjp0jGo03p0RV87MFWQIVVKoVa6DSrGWdHkz9u+6s6+S4X/nEsgWEgIDMUYMZZ8KK
Zq7qVwng23zkv7gqEFNdcPQcDzZmXRw4aPaBgVDCB2+7Qfx1F5HmhbKmZDqMmdAJexHYKbkPJs/F
YJY4g+forsM2zgqnMBCsZSJgJ8JNSqx85ZPeu8NTiULU1KvupM9wrIrxUXPc8VdK44gB3yGKpP3B
bFf9QRWPz2ll3g0DZnMO3wl8x+TN7Qb1WHjpeKe41jFL8pBme3rUUSU0Ic3bqJlUnHtJ7fc6ajL0
HDjS4up34knCIZoU8BzK6kS7esRf2TLxfHxVLwmP0oABqjORhiCbJXeFfA21wbnBDc1Qclo8OoVb
IQ4hmtpOGjrMulxXcEna2Dipnf5UjkQPOB8/Z3KT234ss3UvHOIkQjQiIIf83LgDoMSWaekP1oQf
QKvgaGGQpzPo7mroDJ4cSpAncbFOpEvAjaz2PWDKJkMEj+zqQdUGfpjmfAHu+2gWzbExBfBam267
3csBuAezmbRBNYnDU5Qp6Syo6xIj8TBXF0dUzQ2LIrvAskJKcnWJgVjVS8nQTjxRswXGWaP8INzd
Xhch9ACNMs9yfvcTjw9VjIyYxkz4eXVuDe0OVwtsEwWoMRQO1aXeGibzzVQgIMmInZzGP4VWxMGk
AemwEjbrnyiX3VCgVZyqeOsYvCCsbNTfzLnhG/MIGHSBQSpxSx/ps8ClZXktEnEgLFtHJsucWzBq
zdRAEEjLmc9C8pSq6JimdjM6sln8UJD0of2p7bQR5A5todqcs5HBiAWUOSjBP2h95qw7RzLQGob3
LmGlzfMI+B2KHMiQPCjdJNt6EEAdRPQB7poW1kEKVAUCfDeCY4naZDsKa1cp4JpbnjAAh0MZ2DVs
eEVhdhdR+SGh/jV0tEDx1eS+uby63SOWtJpkbdnxt9E6B9Zgvv150pFKwyETkQ9KM80Pp8jczy2K
wIg+AduZB3KlvOiNqW/nIj4kbmTshGdgEVLQR4KOjSY9Pnm2WOHweYFbCAVt6H7ljRJuZFTE0JSy
jyon58/I3xqb7qqqD5tM6yiK+iTagvZfuYzVXCdLNpze7E2YDCdbdi8eOGz4j8MyFIorlAFToOrU
BrNwd+4UUSCWlOka3eNycZ3NS0mJQRyhkPCOFscHxCDatdSzcOWSQ7VSKJOtxGD/rvPb8sD8Z3eJ
tjhKoiyh/kkrbh/WurlSzdfB0g+y0iNKaK5T5gD/12blWClgHjqdOgsg7Gpwy5U6oqzANwy9fClb
s9gg+kPyzrpX5jw8YTnNpENf4w8bHybcZj6Kmy0mZN7p4oRjIJVR4/k/38lsuBCxqwf2pNfKxce9
lLr0pWGh6fTbuyS96i7FWxb1F23VVvoXWgsWktrcvHq7VMoELl3LnKGWTqKcXTJvZKxeMtV9t9g7
2AQhmYRRuZ6xbC3/eDofOmvT75nsGor4FAFbHp5x4boMwfif6hFYfdGIjU5p15YUGgVBKVrjJjuF
UWLb3sUunF8ZkqneAo+BnzmYYBsNqgtXcL4D1LEO8UaHBOdhvm7WucJlTJfDllh6LT9+QCDBbiAS
5yXs8L9V6tWCaupHRnYjXAQe4Ex8HUIrNMxeemi4Yn2KtzPnRLLVS77cKn9wkFsirHoiLejeo3NY
mzio0n49uM19FS5LzJqvFs9pv/4/7J3HkuNI1qVfZWz2aIMDcIjFbKgJBhk6MzI3sMiMDGit8fT/
56iarurqti6b/WxgZEQKCsDh995zvgPQukyqdgsf/VmqMmSc0hfGtfVJI37uINyWvIS2vJhDcac5
Vn4IaxdGS1x8m62bNKgvHThBKSB9tfKGiOE2kPPY7pFzt/ltS9UVjw6SlIr8bHBVDF4qYFGeog2p
stTuECh3ignLd2qhslRnaNi36QaB0gVujSLGI2vO+a7Vy+5dNMMl8olBUC0MenYyTP3eHs1yRyYo
cNcYKTOK6+cY4k1acacW+fBk5h7CiEicQnN8Msf5EjdsjnuHD56dPQXaAWbHp+ZhIU/64Smt2ffk
WeiHeQnQsqcybYfLYhhf1u+gj9G7mQUpV716DWpdLUpVW6j6WI/mr5Y9v6O2LjdVg5/TDVA+OMB2
N2uVTCbmaXK0m45ZCss7zeqF61BAj9qtL8Joy52nSluilq5qM8XnxEZcFatVslx6+eokHgFY5ewX
hnFH9m6KEXV+rLXiznHmS5aipqcNAeHc12b+ZlrwJ9Q/rfofMhx+IDax7GZb4d/dJZwjhRk9eLT0
TOC8Ze9+rwZUfpWY7sTCZnd24ndTleikKRLE9XVtv60vHqQs4zSL8xWh77uecJMSsfHZ2cVuRKjN
SZDT5/X6M51nVe+iRm054dMYhQZioY2YLm4uHkENAdQxp6uZcMfU5D2oyx2f/KtaMPqieiOcO9VZ
bUibtYnQbjhJ+Xi0mkLHzVpoZzs2wdR6WA9AJjyv3eQ65Dxq5HcNKyV0LMrL1Jov6r5sKK/tUvxq
Bq5pVdQPJVv2XjCtcEjPIhKDOwAT0Q7F5KYO3T1bDG/fUQlzBvM3QhNRB3ALHbilumoX1R0DUPpR
dWQ2ree8i0a8+u1CO7gAX/v2ezpRgKiFtvqKNPqjqYcntZSobzVa+pNdyne08++J+JkUpIdhuSYl
uGCZ0e5n07jqXonAPOZtqxbE0HL1hNP0JJ2XtI9+1hgQC7oqjW2E3NUxMrJkLOozASxG1Mibepu2
pnrKLIpVZ9+kSzPT0fjuVeOyb9FJsGvlRvJqcHXUNo2KkUCS/QQeCY4VswGzq51N0E28iwDFJObG
L7XWfk5V9lTD7FjGaedFXP4TG/VNGBXnqcYuoAYYiSCyqGkNHxfdZz4Ub7MNWtfKqDtUw0eG0eds
0dWwR1511GpnRj1HwSbRUaf2eogb1ZxCQlX2hBfFaJuZUtqZfZvQw9MXYcDEwGJvj9PDyjVYGwsR
IVDQwAIgxihROfFCEvVoI+UYnznBxXwoDUCdaifQ90KwM6NVpvS6edb81vEwvfydvL7bkBmHgd6J
LVVtzVlpTHirNfsYtzTnprV9RvqVxwA+cgMgtmDhW1Z1aN9PCcpT9RanZvxB83BfNyMsCpBtOElY
k0T+1g3iul4PHYpoMtCo7GMKqllzd7DyPmCjUgvVgLeoA7Ew7ULpfjUZKrtIQTYMCLj8WufFDBA7
raV2gIlrMjMf9d/nUFKzkR+XbYmzDFR5z/0em8onw2m5IQwTfjhlke2m52bsn7JxOs6VgUSJ5r8K
4wm3kZIYqB21pAu7VlqhapVlEytDgaeu63J3h0cy4CrDJ616pDkeQSum6VbIu1GjWk0iVgNE/wRX
kwI+oFTddhFfiMw4JTHAsJDSucsjxEhxdaI81bDHjSWdwehY92DLG6/zNjg7nlu79o7JeWTif2gI
1N4JCmTdLB8jm91k0Q0ahLObQY6ABMhGYONrF5Z4zrB2ItPKPtaI17X2LBYbaasb7bKWj6hz8tem
m+/GZOQuFfQaMleYVQxc3x2Rs2O4hSZMpCn/XLs0msabbrJ4VwMdYxF33aOMdWyF3NoKWpPrzY6t
YrqvkU7HktLYk6C8k4Tt6ex8OJGLnFK15PLA4qRJ3F9uSsnb5EowGJnbtZNdYenEMM9nl3rITjP2
yJvCeyiT3DmopWS13lceM6RIFF+tyf7sJzz1rgdaki4CMvbPpHrIZ24hUNdYqco3iLv3lUbpHZQp
RRRo6w2sTdoJKLMo8i5rzQw+mpazureh+mTpc+xfdathG6VZvajWlCG5MAszddgx3tNl2DCshn3d
ooEMoc+0bEgMSdai1efvzRDTNDhEcDOv67XcagY1arXcr7u59Y2y9Zp3lbRYmyny6MzmnvrSTRCT
tqUdh9CIH0NRP5Ek+MNjwHjM6quYYT1D5t4QG01TNfvuxJWLlN+EoYt4bz1TbYvd9VifS8DVW3XW
T+lTTbweW+CMqxIWdFvM37SAvUrlxLfFexydUPAFBN0FrzXWCNso/P6KVJ1mYNAYp7jI/YS35lvT
WXcrioJm/ghM56tmFUTZhShEw57FzZv7be3lb1Xd+WGVQwzkbbmcWrLIDjmRgVH9E9e/fYjkfTCQ
0aAD4gpdTK8OtS7CzrvWCqtzkTrahuVy2KGKvoxGbFwnfeifZz1/zVF5aLmcTima6UrDTInbvfIi
be/QvsO7hYenh3q+RYfdfGmBVE7SL4PW3ZWLWd8JM0vuA6SxOb2HHnPuAV/JbUgRX2vZUB1SY8Ay
3rsmyZJ4Vus6aw+ZYNuQ9NM9lg3UjXBTCZZbDrrLZK4KguEUJuMLMhYbaFELFIMiO+rfi9GE8um+
SiTuMm+Ri1Xa9670VI80xN9agU6pdHh6dWodx16md8SuGUdLFg/F6IYCfbv+ZNd9dyiQXPk5nACo
5hzkIrExEAm3+h/XQyBwQvbfIKsCjIoI6/jtoDKbu2Rm+697Go2OwnQO+M8fV2flekANa/uSK2cE
ZnduVaCNBACTxTbk/kHbp0B3d5HAVY1CHzhqxEoj6rCjQ8hqF6Qe2PgSdk2bZT9bXYMIk+vf0LP1
hyyJkZNFeGhL5Eb+eojT4JvXQDPGTSb9yY3+fFh/hpzf3Uc19DnyxOYMui6fpuV3yrW6PvrLUzPC
aAkMzo8hUV4s3NV7G7i+cnPo/h+HagShJLwqQd8f0MKpie84JwTHEs+3l9pAHLaWllz99VgjT2MV
MOM7mEPP+Ri5h9HrDxOkKWLV47u8mw1/PfRRavpNq64rGv77P36RBPxHWUpHQ2im8NcD7X445upp
n6ZmjlCfh86oepO6YXG1xjXqPp3hXqU/tSpnr6yT8ABXDNNUYJ+jonDuUiN+Ne2mvrO6rqFwjPOT
lumhz7f0VAKoyCe9etbt5o5fTzdb9AjJ0iw5exmGIzcuyO5yMSm7Ki9QCs14jDGw7+0EkjUC3oI4
FMRjFjsCFh1AKQx/3Y4TSj2l0V4/jPwf67NplGJPh19TgmL32Pe8nHCcq6fFzKun2ULx5pb0Kdaf
OZRhndfbD5Z2j5umfFzqG02x+eAs8TcLCuE9ujJKQ5tcxUi5eRcrBcOjPue212za3+qhLKIPMYXG
3obVQAkgTH99NKhv4U8/0+32MITWmzsu0TYdA3wShvNN0x0yWRRxySqc8JJLMJp48Ad1WB9NQ/RM
42zZtBV3cEelFoR29pkwaN+njA399UfrQU+R0a+PqgZSspNV0Ey9nGw85gwGPUlf4msyxGM6cJYb
MCO541u3+dHrgoFpEwd3nn9yO7I2trMEz7NxLNEmSqIlgqZEYGeZe0NdxY66Ojs47cfeSu7gSoec
fsHe1YruQMf9Ts6Cnxihwf5f6vtuujl9k16kSTvcJI9qC1kA22yt9qfNfgYd8hvNulUMa7urcAnF
ujhDscnjpPeH1AZVtVKuM7XQlAGhR2nvHU2rTgTZvkG0qwwwoDo15TGbjFsEBoNRIrzc7oAJxj0E
ZgtdUdhs6CB1pWrhsnU0l0lOwnjSRZc0E0SKLRMy8EXT2UQUP+ua/3s+Yv7lJVjAGkr1YkIjZY+x
PoTHibLPDdEMlu4EChqCuLPolr8++gMovj6KZWUccs/lztmfZ6ciyLogizBCC+mT7vX7o/VnMnwd
QwicdI897nMT7fEoXvAPkT+HWcsl9hVIAVbO9js5EBcZO9yi5+GhiuI3PILt1pyaXVQ180mExFGk
Dt88Vvd51vcpJzONhzG8C2LXN3oT2JDyk1aepElnh2eLkgeoXbqLK/1H4FrHxLm0iX6Kyum7V1df
FgmvZmLHKBAIj+xLqXyNxJ8NtvDhbL7KZGQ+FzcEg2oRwC56GK2m0fewvusA2bbD0ALLDa74svoj
EKtq/2lWhCgBFdqNaOrP0UymmXCQkYl0BycUSm8aNAQKtW+JzH+0tvuDwoSIOKdF4B7+mOrgfbbw
kTjtEyhAlvVFMg+ZDqGGsJo3oBvjMdtWLpfEhEVmSdnrJbCIWESI7EJ58dIRfUWTZVsN4QEfGB3U
ibWt9rbCdG5Iyw9pY3+PM/Nbs/CPkCLz6U7c5ggJIm6QVqOQ+dewwroJLefF8MIfJoZyIlPoez3G
qQ2UOmQHJyXl95I3b6OW3i2mv9QGwziDea+dNwegDxSz8KLv8jJ+YxW6pnrUnCGngbSuq6PR9w9G
TeiLO/UzfL5uk+Ou3JtD0NIf5ga3kLPJLI70zccJNfme3Wxzt9h0wBlFfSYGZu61y2NpmPdK/aLe
RqQKgSxREJ8Vs8GOOlvndYGHeSMhGyBoHgXkh96hfFo7eokXfqpW0LQWVDodFjcHdGoEvkauxDaR
45fGA44hcRwlyC30LqCANLeSQsfQqFuspKZB4jQPaT3uTTt9x5nxjEEKol5IzezmBBw7BRgA+gJy
bSEhJehpC2Vx9m7UrrY5WbX3NzxXS0nM/oVH6+lUBciaSL3CbmD9RV+EVj20ejxcJ7MEyofenYaL
Hu0FrqGJGYlT5T/Y6QWUMRm3M2Ke1naXx0CtNwiPicBbtey6aVDEAj8LlcH6UYa0GS0C6c3xTO5h
gP6gUG3h9jYlNlNmSXHZB9TblUQxMn/aJidBn7An1IkPKiURdnR7ysQWh7b+ZrvG+yQTbauRSbMp
s8PCcs2WP9mRWQJZZ9j/dxGS+De6sfpQ0JCCl5NK//hXXV5ohDPI4ezU5OJLj5xoBa+pl0TO0lU4
l2U8hV6zw231d2Rl4z/830JHFGhZEAYQxaKT/bPgq7UG3A5jlZ0qNfHOAzpG/Eci+iJpM2iGvJXG
/GSjFpkn8cV1jLM3jr6qwhiLPgVeCGvE0jfsIxgpd9cm886TRcvnv39C9r+Jwjwd/quE8ap7psnQ
8F9fZdFMMNXslNPG5VVGnfIKt+24YRmmmJxVe62AXlfZvbcJPXRVSMbqMf1UYo445lvM8UyjyHAP
JRUxjuF3U9VybkaHxymL96TJ32GIf3JOHCyDTVmYRN9L+JR2+bBKEEFDUlurdiCO2Fv9lsA+2xDD
/LtOgzLhk0GwvXOwchsDhbyRZtUx4YYbLtMlVa8S9qZBKAejuKnJCBOwTrBcsi1Ipqc5j37FxXj/
zbOzJ1Ww0ed5t5vxKWvaYWtNXw3VZIwR0MuC/W30Xi6MHhtzfs4wg/z3z1qY/yaO5cOWwlC0bUe3
/02wWk1xqbm0Pk6xnYLR0q09GlWqX6U3adRKZrVKFZVXZ3o0A7bhOd8lmW3cxGAd7EkvuR3QUXYd
zD9aRnxHAfnn1A7aMVN37hm86GHJMyf3o5D+SeMNTxb8mkMlyjtA4/kB9P8nCYI42VGlHOx6PqzN
5jCiY2EC48rJVmw1hHCCfnXMV6cGikVMkywZWfsbahQdjQrcfXZdBg1RMzFOlUP3jTYD/hx6btxC
90n3MEYMplIBBCEvszeHQDbudfl7bgDCjeHjVDMrTxM437POYVeofh9lHNZ5a6/9yhKS3Ok5wL6r
4M91P3NvbdfncG9oQOyzMT5GevHeG7Qbc1M/upgqLE3P90U4YNA3HTUagaMyFvorGz36VXR8LFpz
eGbuQHYQBUn9jYO4e1p77ZVGVpWTnqNK+1UanD5FQcZEGchvYmC7F1gLg5GUAktHV9aGLUIWfL5F
Ox613LBBh4DKYFxCsGFSnat3w0wgQCGbIjRcfpH8kgmBH5bjD2uMGjZnh8Dq8XE650qJBOyYUUMD
stVstO8hMbTrS63PYRn90sbpqU/L4X62M3cjeh0xQD99MQNYiRMm/3TsyEYp29e/OV3/wx0FhrMt
dJwAEHSVB+DPC1jYozGxyHA6meotq7uBw8/Yw3kfWncpnISiFV8cipwYs4wa3qmBWamUdJaSUdVd
9jf63X9XfHumx01Cch0ZdCSNv7ykbrZHxAoiPmUyBFCbPLB9PqvWdzbOaBHnM/F02bYchy9KegWN
5z3Q66+mK//ms/kPi7vpobc2sEhYSCL/Kj3vY+C/dlHGpy6aAO/2XFU9NusWu1WFnhml+M+GUm1Y
5E+7Yf4SIjlvVX/DVvox9BTbdiZWLA/cF72PX3BAgS9lH7uNq+lvlLjev8nkPUtnzUEh7wlhWn/V
4bLBthiDj9FpSjEba0zRUVbs9KGFKRwYaphNWb9ktrOXfG2XAnqiEYwkllnN3uAv0qC+m9N43Pex
m4PGiZ2tobpRcZ6x9FokHkSzudHBMPRl732BDIHgQR9zisei1HDaeu15TKdXTOMldkRUsUbe4N5K
IThq0vviUQsZ+pPRPGspgSZrTzzUYu4+zXIyUnNHp48YsJHGWva1kl0Kv6ro91UfRwcui22HsvLV
xvll597Njubl6g0LkArmFhpur9CCsZU0XDYmkT9bQ4gFc6j2talwRcXIdzmD9TfgvFdHM0+q57hK
RQt6aq6nvWAw/tS5R0RG9DDYLMhLUTxjWOdOZubzLje1s6dLaF7hpyz1/mibpyAhp75sXRra5ZQc
avAMZETWd7VXVU/ZjAHQTlmt8rmbTk0c/yL/sNytF+//t0b9nTXKkjY733+aAnbv3fv/+sVtsJtv
7zlM/fvmV1gW/+KJ+u2v/O6J4qb8D2VZ0M3f/U2sir8j8YVh/UNiY8Q7IGybOzl7qf9rirL/YeCg
grBpUm7he+A1tCU2x//zvzFFsVJYjmMC08cNoXv/L6YoZBl/WZaV94uXIA2pLmpXX5emPxkJ0pag
xbH34oci+O7qdesX9dL6aC7Jhhnn05yFh6Dsv0RmHfiLhwbRAkLtTvFHqEcEmMVofNaYrj8O7hrk
lZh3ky3FjkHMwxqotR4aM710dZlRRUsMnXIJSF/rKucgJu2ahT3OY3UoHUKJlhzHZFcqezwUKPY/
5b6LGPuwhbGP9rRAySQo5tCmw7ivWlBbvTlcAtP6mWRa8FD3WXfoTO9L4RKitdAhtgPnwfYYAYzz
A8OD+DF1c1Z460a2sHtHJOZV9mlzJpjtB+xpvwpQkYTWyM1YGzG/CpQv/DsS8ZtWF/76qFfB3baS
GYxDuKtL+x4hQnWUmbylg57iIoVoMLTtRzAFP3XVKZoyF2GYal3FuQ1l0p0ElQ6GxyboD9y65aVS
B28gpd3MkD6HzQWWDjlCCk4V8m60xF/j+SgRfw+FW5+usW9EfL1MaZfylRGmRmCldupAR7NTDS/p
0na7hY77hubzbs3lW9+Dhx/oNC8W/m83XLbrm9P535QYn9bI2BFLW2YvI+R2VPHZZZ6hnc2la2A0
SR3fJW90R2sUNkmzE0Svr004jEogP6Gs7PJWpYkO3B82YrDb3aj292FJI7izz2FA0hvhlmg+YFkB
l+htSD+jQwz4Yho7J6U0zkNAnXnoHHWH9BPT+/NH/5dv4o9vp4xTgMxN/2laxVGHWXsSHi0Ygexz
33RF76+HaeKe5Jbyl+6UsNH6saWXmDTHvqZRbauLYX30x2HSotYHrBkcrVke2FzV/npY39BfnsYw
sf1mUTNT1baKtMr+PZfxt4fLZDyMpAzS+zO+rcGMy9RU/vroj6dC/WxxGutEUsR2/aZLFdO4Pvrj
sJ4M69OFTRwNmHbYrFfkejH+KYxv/eF6doyJfDNzXHutOonXj+6Pwx8/MyNHRzXvr7mMoUpLzJY5
YM+euYUv1GH9DRrtACkMhMpYhTOm/zysuXrrdZ7HDei7ViUxSowse0hpld+YaGg2a3jjn56Tu2fP
3aNF6QgpSuVIRkwMln2TvYcgXXyc2xaedlz+OeJH33TRkhA5u/jr0/WAgwUCeEgrLZffkL6eBMSz
aijSE7MTc+dObLc9YueB8c1p5yOP4mFNp+NImPmlGYOvbjnt+xJmLGBpDcq++TK7S34YgSFSJKoX
BVIsjgESqItt/YFQ+Yfrwfzno/Wp15bi6DX6EZ9jgVyNv2AErXHMk/jKDULxksQ5ZRZ8sXNBupyu
haClCByILA46kWK+R4TAYbGmtzhvPLINosi3llc+WeL6QisbfOjPgz9EHu1TLvhDEMm3qu1AZTrW
i5uY+WF9ibX6tqMc1t9kE3w8qQVt/QVBh3n9hocWjetY24Sij8nLPHcLV7TeQkEGsMLMpRytat8P
7S1Zph8dLTf4Euxn9OEuDskoVHe6rWEEH7EnsvNSV2hPwKcbQfOcuXp8CtP+i27VJ88dMUsV3nte
CblbxvzRO/Rek/lxrt+NeZwdipo/gWsBHna57PqRGIkW4k/lOsWR+JJv07js8Pp8C62S1NMJJhES
XGr2aoE7p06Fabo3m5S8gZ5J7Ex2YikoOqe+v8VGGR7KxAUGVfRMmIe4ReDOwA8yoLVvZjvcFcZw
n0YF8RwEMHERxXcK3b84nE1hfu3BQaJxXC4xXVrFtz3TqLyKeoI3iDhzhBNF793xQNr2xh6+2UFI
dzrVcrwsKoe+ckv6plPUMtDG0dkg+J8TrdnhMvhIMUljw+h/Ykmw/KUSzh7JKYrYtl229fAYuIQZ
EGn8Gi91eqyS+V5LXGBj8zgc4qlgPJzN49am2WyaiXlxWpkzp0U/n7DHzJi1EF9hg5BNj62kvkwM
q/PnubxojWcCzauR609tfSSTPN+aLagjKMvGLhzvIYwbe2nVHSk2Ke6LGEDFtCRb1FhwCXEfbLPE
FazhMDAbyzQPponm083TX4yn9WPozS+Eat1njT2+ZJZpoDzUDh2O0/1UduZBn9EFozcDbGX0J4PZ
HK4i/tG5zR66RdIBdYrpYhSpdpvmiL8M+32m9+VmWrZD3d2TWJq/TlU37VMnEQdRWt/RDlKyL0Sh
kxuwiWxAPnMGzqhzdcwkRNJpjXbrbTQa4YgKp88HsgBkOj2PSQOQzCIqMsy9rQNf8epWstrlgvx3
wT7pR4Zja7MIXlds9tnBiOhou675FZ1+1F9Kj3bvUhhkNw47XY8/0hCn0Zhj2iHE5Ko0I2IG0jlw
Pz+t8umhgHlDZgYlzejshqoWZ4IaSCjMaBKkRJHzYj4ca042cM21vTAJNVg+CKR4cPKAIGTnmmZ8
prZefu+89ptbY0CbvOtYskw5XLepUTd+lIQ3tCnuycicE5tLga6eqzOKIigvQX/X5kK+Lg4woRnJ
kiFD7Qxw8DWdk3MvIe820EZRPPS7jKhGI0nq3RiN27K3oi+l7f3MjITbiQrTdHWp3ZZu3+dlgjDb
5poUAHYwr2WUhQQn9nP/QPtd2w/YkNkZjD/DgjxMQneZuGcSeOI5ssXXsdWNXaVZ3yabG43jkWo0
vRJlvwCstT7TxpGPRfPSzBEDGwCbDo2+c0Pozo59qeEX5cDLTYJTa5o0FWRKvemeGsgoD0bqPfNC
H+IYgTLikfqaYAuJ5/Dc5vavZDbfliqE11Trd6YeoJvVaduEZgVMxLr1xAbS6kJP1NFpRvypa9cc
JAd9yviim/VnVXKLaAY9Qu5qazgvtGID544trVHvm8b5McngPtG8+jDp9TUOlmRPFp0NiUXcdf10
MwHrb/sifTSc9KnRs5R+ZPdiAdVtI6A0cXOJGLc2CmkfSqyfoGnFBl3ywqlCJFHjwodj6acqdmux
ryumGcPUfh1Jet5V90ifgNnbTPxnaxbUqNnRTHsNx5X5LuV3oFzBpQkg+MkIsQWM3X1XF3TeoEyP
DlsZ3Qq7rWDnXbQ/hj7NmA9r7wsEv6gv3qIwZieOwnqXoRMSjvc1ckFA93FL/WAFuyoa+1Nf6Rdt
Sh2EpOB0U63+KIBCnvkgYCwm91TlaNO05mFxGSojunMSec1AGdlLxe1Ig4ympRB1RsIEdmYWev4w
wX00mZkY3LEvNI72LE/9jXtpiI70oXHrfisCLGgGnci+mJftaOMWzHWywIgcpczRB9KGykOQRLWP
CwdSkFT7k/X5+ggIJjB39euRVkc7a2zJVPmyHtibEsTzz6fcEgtYxgBMrYrtd16gZ8gL7ASKBZ+o
TdR6GFWY9V+elv0kzyGiTIP9nsndBALz/GyaDVz7pCo2zdjGF6d33F2FFIFhI1sJ5nRkGg8IHFq7
b46RFb5ORfZqlvp8IEJoJv6anVctquaAAOJnKMzWB17Z+tjwfj8k08QO2GUbdCJUFhl53vpMQRK0
e7GBNBkgINEgnZ+pg6Anf4zRWDQAP/1iHt7TkNBT08jPMezK4/rjRsTb0DGGE6BeRNdEotjhArNL
HWJddjsJzJ7TizBzEuM+CPNs925h4cYUcSXPg05o0dj86dCpXbkRIi6jrLti4ikhYXGo1H44rwp3
69lMbUN8Z77pxZXfWXCj9+tzLwvmQ5o797AmgCWnVDSElvPQzPTKT/qsJgmbpyJhWwcBVu3saX+j
mTPUQ9auiDB2NoY9s9OpXG5zi0EYQfizNMsvQZYOJ+4igqtMD6/hUF8XFQ1iMRZOTPdBy0tO7lJo
94kTf/SRmR4ZQjiXue3LAw4S6EBdAqxLHUhKAWJIVGgmndnXxlzfi4b6aIl6D9bQILRjFOjfY+Zm
hrB/xuFcIeofqm0eO3Ir1SkSobE5zmNu34thPgUF+4Uist/70pLg1wI/o5F9Kzy6V0OOJRD9C41E
e0Qc1DBQo+RyxrZ8uuPWUD3jotjmWvNVdEn4Yruas+kqIj2oxsFHykK+0rhMKYHRq1oD1vqgvHai
MzZtVoUqKQgqM0iYvSUHLmlHNPdRHxI2ZTN/ZwDRH5tE4hdFWx5HLJl2LND65OVi72KbaB1Li6ar
4c2PU9ZeiWe98UV4pzKTtGrFL7Nt0puFxKpAaDpGFWkJRQJ8ils8qk07P+StUx5a5e3CnzzfJwuh
amTSbodU9Lu2nKbHvFfk66m+DmNO/c8Js5EM8bdVjZ2RIS/amSW/aGHenCeErAGJbDdvjttbX05Y
3mM6g9EUJ9fWRn6E8/GXnGkaeGFwdLZdvXTXrjWR08/WA5gnbAoZ8Q0YKpZ93vLSpRkqKR6yf49z
mf39FhQBIRcdCq/B1V9mB3OgzAwgdiUqAQP4QGIAQ9LGgISNiEy7mlDTGcKs5gnQkJ7z5rjWQ9RP
4jwvMA1HKR8TSOkHN53eGy/8rhWz+dDN9XArCDItnEK7St0Mjl5vfcTdkh0h41hkKYHNNBGQE+03
7XJ2LUe2D7dBFNmlkAP7OXdbMPLZz44N59Uc0cqnrFQJlxCiczDqeGXBdd7TSEP70lu3xNAu+LTn
ExLVn51p2ntmKAlq5CS5GS4jZPjd02NahwX2rz3dlHxP1TzfARTwdXYU+6Ho2u3SCHFusrfZTShP
cJmjmZ0Inu4tqPAjcNGoJZ2l4x1tiGlxOLmq4RhFrrfJa14N4kjyCReQW8tsbuGq8E4bYg1SClaD
psOpr5OvIOuD3ZKSirOptBRWYKg/4SkRJ/7ZYl+HqFHdrODMbJwjMFoUy4ztRTql9wbI2SgOgjs3
mEBv5mhfRPuY6tN41+AFvVsfUaLgmdQSbIJ2UyD4kChV2aZS94SYLWeIeuVy1aIQxBYjxiRBTaFo
xAR06EC3E4CogwV3fx7IcI77q5cQTCJsQgjwwgUJM2+99ggntj0fA6D9nKK/fxLhtPlap/LodeXP
zM3I8VA1jhYm9713T562ftXF8BpNgU7i9Le+4/oqy+hQDzmJt3YZ7FldEUc3P4SOvwdzBlpHuE0R
hLTlPLYM0yBlsycbRXbfZtBK3SpKbxlh7jrK1qkzm3MEYOGlWkKFi3bPdcM/kSXlxyjussG1tyEJ
wdu86QZAy0150y15TIZZbKKm7i5l173DHDLvPJyoRBw2RKoJybeaoQqk19GfZKl99JUzH3qVia0X
9pe0IXdbWskzROLmJiJJvoElXtaFtl3ap1DS19BCOd4AJFDez+lxcoLF74oGR3g++8z5ORH6aMH5
Kh7geIbXXhoHs2zzh8jUb9yNvmHebPzCnR4dLGzXuOQM7AIGFxWyG4kWcj9bdCEaJ0Ulm+E4dhzv
lYUmO4uZAb07/qwkI+Y59PAH2g6TFMaXR4KGi3qfOMiFy9HwQTIj0nRbRbx3Hb5ZBBVF+ZZaFLvN
0F3j1hD3ceqJYwJTYkfX2N6UOeRxzU5zPA8jDCOjuZ8W9POqmzqdsj7Bs2mPxDLApW9EywCZtJqx
jNU5XB7DgqmirnM5oJgFz+9P4gdbjPHEBLk8oRLb5FjUz2hpyM3r25oYGJCtWjwdixpSW+aAO9aN
V4vdfV9TRUaaZl+F9KMqr09zMb8nTqacKFxK9gD+3WoRoXeVEbym19yTJI3ZGUrfUj6yvR62IyEp
+3hkmoVbHlim4X22C/SLArMkW12GX44toWxqhDwEJRtsWIUvtRlC/ZnRzzDSp6IF193ltrUHMdpu
W4MNLCTPamerm36NY/0wNsZt3YrpHeLCQmKd7uH4dplr76KmFKDdzVecJL7VQU+WZY+soAoJzYK7
s+NWdjeEcXgnR0QE8Uwzhs064k6EAAG5zfYir4shBU0fKAjxkh/DPvs5obDdoVN7cjrjC3N5RN2a
dfGSvvMxqeDHQ2zjoFo8u2B9X1DdocIa3y30kpcxq1mfZnB/ehqTUb1UOxF61tUjon62DJc9ZwTY
WKREVnrM4MrmisimGkhOGu1gOEh3mJ9D0wEem4wnWlHWxkCov8cbR15jnEU3IIgIbC3SijzKV0LQ
NgQQIryrQKboCfZo1xvfZVM9xWmV7+X/sHceW24jWxb9lf4BvAUTcFN6n15KaYIlV/DeBeLrewNS
KVV61a+6560BF2FIJUmYiHvP2adG7R07QbfyZPCsptSirAl6MxUJplO4ZVuasJc+VsFWd9GhKYY/
6zj2mbWaT8yk/hiULi9uC0yWGSPRgqX5B5IryiamdRxVsdUnLd6EaS64ZxDManUUOnoTOz2OWHnu
ew2IC11Ay/CKlwbB610PttoRnzo8W+9Fn3BnU4jcOw90TZpFxoqr5E3rIipRhW0TUTXtLF0MD3Wj
T3i8ihnaIIK9nTYg1auGImdrPKIUZ3iZ+5dwiN5Pmc8YsUbmN5IEtnLpWZ9zPVphS51BWZnSr0yO
uB/KrNzS7iMkrs+0S2jjZ0n8tjnkxoiYR1Dpmg9YqzE3qZDbwqnkldhBbZ9iLdNrr7mUYwJ3n79e
am65hjtkbgbKZgdwup/ysKpeJk7EePC4yNq+fNTqca8qLXxKguIwtjbHWEH/w0gMJqCtV+5thP54
mhHcotbeZExtt7keYivjRgOmvpG0LARJMeOAotEvBtg8KVAQa9Q2QYfZK57/l5bKLVoexY20ZDDv
WdMqzcmSbDrbeLbAi24c2RIQQLOG6UNNIEvyWDqFvy34T2E1tLhqyDMz0rq84Z+Fw23PcipgQBg7
8bVnD4YWjzsfbePG9Tt7M4ZztFfvcwNgio1nQ+uPsSnWpL5lVwoT+1H42mGozRZcNbpb0Q4ZNlmZ
0ApyjSMAkS+mzaDIGLxuT6hVcHN8ShJZbYQI3KhWjSHfiGph+yoUkQJ10JHEIOZrKFEIIVPDxh1J
gYKpVOyXL9qI0rVlGNNtdq7BTNXPLq1vg+nZwJ1IFfEObZ936BwstbE7CwchulRE0cYjfCrnoyb8
el145bOeJepgh2QbJSEC18nsrmU+kvxBNK1yoHWDJqWimPfK3DFWpkDapq+ilmpv58q6BHnu7+sp
/9zlaYNm0ncPPs5T6pEFnROruMQOg4uA8ioA0iY5l2O5M7QK2buEyHhM3Uo/2jpNJwLAuCcT4dcF
2dXJBYmxaXnr9G5n8cn2CI6YGNrhY0Bt81rofFPjK2L18eKlaKcdfHdbgUf8lLk+k7RSeyQX0j0v
D16DP97XmmStWyK/s6sq3YlxZh+HDCHr3Gv28ei6VzN2oBUbR6+PtTtSuz7Ydu9jGGSJ6M0PkuPh
zKR+oIDPtWC0nPe5qxW3utfLW2KZj1Uom3MSd3BQmbNu3ZT0HXMaH4v5QZLmmRX9I+4daqIyae5q
gUPY78/CLsFRJI2Ji7jL1qoubWpRCbzn2Egga6XjpsiMe7J45JOu0MoCZU1o9ys4OcIw0YyG/jpq
0d9ofeJhbiEzxqZhOShAALHH2NXn2rWu+yA5pbm6ky3nb1nKz2Ko44PJj3orQlyLhG5e/bAniioy
iPZM+i+jtMVDwmEI+0V/GoIKYZN+08LSuDHnPSrUeJcaN6Ygb+1cZEcxR3b6hpcBR3d1FEX9HQXC
+jyG8UR9W6Rn+K9X36Zwm01+fwX+VGsI1EKmpqusSjdFajdHxDD4uEGZXH3JjIWK073XcRBZQ5My
zLz0TVFfXUqHeMfMTVZZz6Ntnqum9vZaEgKfJyJ9ZdYdzZPaT+/SabhTbjigK0r2bYrZWfhlfMyx
ETbxQOQ14MVVQn+1NSaxooHpryYunmuZ0+LpzCTeGmVhAUUogVjkPuf14PwRJ803PXHqPc6Gz9Hk
UpcZ8lvZYUUbkxZFCanYWxSlNyxqEdgBa1xHFKfJEc20/SQlAq+MW33CtGmHvGQuuM26Kq3ae7Vr
bCIz7N/ldnPB2mAdLZd+s0KmTuIZTk+wPtHZzjqY8H21HsqOv1UyTK+8/rkKfO9CAfc5NLiXZEFB
rzcGUOT07hG7VNnW1RE3oHVkzs3B0TN7m+x+n9vUdg1VN9zX0P12tffQofA7jDbZaJoGaX5qicUh
bpTIOqP9ZoWyPBe1uw11uzzE4AAsnZtM27fvC6f8oE8lLrpp/NT3jGw9mWyXz9F7tb23lPse/i4H
MOruw2j0L5FHHiBRmBpttzsVvHOkCHeDVisugQ4FYmgItMHy5lR24rlKz9Ba5auwue+MDa57ze5x
O829/LmitTT/3vp+b+vCoH+O6qLYUc2l2JvPtaRq7sb2LQ7ngCJMGZEH7A2gfeZKGUkNGVcCEhnR
UlMXKvR8nbmzBmFZTloypxNSvSke6idy5imyInraGGPE8F0IeUo6P9vGIgYApYcPYe9jcInIq1j6
9sQBUTqjVngwmmiDbgppgo6m0PJwEenaASxI0iBVCGkdn8a5UqZnPh7jEPda6xgjzoci39RWYKyS
pCOxen6IsoRke6AtmNSMUzuJYStgmdDFVuU5SNGxMaR54GTBcOfU72w1msxZ4ogMy4DYUEJvwjVN
/5z4J48yhmNU1XniDHHJbj1mVk94mqXKdWImzcnV9ObkK+68pvKJYg/9FyPBVRcSvIOdndtfULc0
2mdDGFMQkGTzJ1kecDAh8puLfG/rNMtMdulUvvzWhw4sRkkpsxFbouNaPvnyrKwK+cvisgEbR0Jm
AJ0kpoeMgpt0PC3PvJ/PlsVo/q5K03xWRGFGdW6tCS3BRRIO2XayowCtIw9YnZjiW5q9GWa7yfJg
c/cCfFLSDqLdqWAR402Zn1YZnc/lYVlUKDn5XUpUmrm8DNhXz22odMYBfBnz3wa2kqMPADoyDLKR
ECmkXJ2pqtM0plvBgDexGuZ9XrRvK/0VewcZPnPRlAis9pQu9VLGIO3Jd+13vZ9EpK3gyltcOcuz
xVQTFZm9a7vkbllFI1EeI/dd99M9s/hmumogj3VAzjzM58+ilAkd75SXxJ/nWgUAx6k/Dx5FswKu
3nef1WK2Wh6Ijrn0ptHsF4sVgmkSGZaKMM1BY+tbSXrQBjwkcyUzluJeeKmx+3+B2CLz+ieBGOM7
uM//s0Ds9m38r9O3pv02/UUk9v1lP0Ri4LF93XTAmtIVRfTlIvT+IRJz7X/ZYJcEZgMTgREb/pSI
Gf+yHIDPs3oVxag1exF+SMQsb+Zwu7rOFl0YqMv+TxIx0/1NIiYQHDKKQO9JHd4VdDf/qtylcVjk
Ft6MQyslwvJJuxIQTnaCD0EmaZpx3YaxWOFV7LZ1Hj1rjYMuNM7zU8sAoU8D7oTIovuw1jcJoucL
KudqzYS+A2eTtfS6W3+dMDLYtbKCsNI7HzllA8rr+q0ppb0jMxfCqe0c0SGkx9p3qr31ioK8OSOr
mCh2CNwfpCrAbRrynYCNt7FMbqZ+zLim/hQYyeeGhvtDOxveReveilyNl7JJQTVS3h7pw52zdiA5
p/VJYk00DcqmJvbgde89GGo3b8ievUpdJ3to940M22MIRELT9XdoerkqpISQRXL6A64kGLt1T01g
ZVYSrI+GJZbyBlWCAImBZKYe+0zlC/FFG5OPtYVYtdS94R70GP0c6r4d1TDYO8CTpvTkpvhudDNO
1teGIIDStJIrtJ140+pAr7y2VCt6VoCcCLg+NqJ4hpjn7mpBn9O2CCkTtdpAMsv3aN5epr4hrnTc
Awgo9uY4O3oc1LghATCUkKeBObd+GrTwNUTysGob/7lBMk27+hmD67TKx/iSww84Ya3QCghuDt2k
nHIbGg3Dxw5LtzcZgufFh0Y/tdoSFLpODJPEtkYniGsyYK0QaE0BeUa/ArLKwmLY1K35UcRFAiWh
IEggORDvy5MaY1nbdT0TSKoBCWYrV+Y7t8LklgXpObOcD1hViz1OqnLsysdSn5lDOQTelqLYdggx
VuXAfJz5FaODfD8JYO5ROK5WfsK6XJZzqbi977rpoJt8HY0/39ipY4FFCjeqeadrkh8lQtvB32lZ
0JUkeDLVQ1qJIEvYKtt6iUtm4uQ2T91cCIiDq6FcZ54PXcbRKHdiMsfNZBPCYxmDDzZhPJlMSTSJ
iGUa+HqH/AV08iPFC4cK7swtTU+TxwjXGoxuq0ZOjYqDjm7dBUhEvLWCQ6pAifZ45SP1zpQcao3I
9hzDcmdmZrDGNdcpDyc2RKUQYJ1Fhz6R8NFCprs7Va9JaCLq0jXiDZApj9DuBrSJBcclTl8LdVcK
zz1ndSzXzIRuMI0kREF3NUqDFEa/JmIMex25auNnx3mtEmN46rX3tsF0iB9VkZut8aM62j5pEu8i
6SlsUxW99m2inYj1pWY5hc5RgOXb5ma5j8jvfle76c4NW2cv47E4yJKfwKkL+1gazVPIoUBFXa9I
mfF2RpA0D8TzUSo2hr2Tdw9l05v7AMgr8YwYoZmTqGuWQZCLHESTDaP5AHekj6/TiNN0j1XW2vtg
BseKgyffigEfIMQHhaerIoCwWYEMIETOkj5Msybedr0DkJKyPBgCvAQfjc5+aCwuJHGTPU0EnVz4
U6g+3oMNxofiFe2TR+3RpbNA95vhTNBPNPn4STdo2r9RTPeBGukcLHR/mNuMNg1tB1CDW62VRBkT
4kxCRz6sggyBrR/7XBaBlpTGUOwrUT1IF/KILMjFGfLsczzLBpDCfyUFLiHAuH6GbMXAj7nJWun8
vEkz6vCEsn7jtinpKIUkKQrYM4HIBxJUvDLeBSO/sweYGOvYrDU0VnbsZ5eJ3tW6YuC589zhKWNk
ylisIncNcQ+hJ947zRk5RJHdPaTFdhy1b6mevtDehQuoDUcrp+UXta2+LVwgsuU3rywOVVDYZ1MH
BxrFpJ7mNB6j7ADFkBZXi/CNaLzPTatRWEC3M8TWhmrhwAFNodNG+Y+UMr0jKTRmfkyhcpB5id7I
26XUADPkEAR+spMMKV3KokA5hq7eqzN/n6JEJr0LqMaYiG1yQI1afDQts12jy0FuNdXE6IT5s9cX
ajda08W3OBSKcqsdC7yfXOOERx2/7q+p4d88UNqrET/LBmhfsOsLps5lPDKjLlsUrnH4jWH4oe/n
iypC6Wi4hhW6Kk1D3aRRFWi9qdsWTPY3oxP3q1aKfUfVcJuGsx9UIyq6KMNbOifsOlQnd07sAZPX
gGmVYPNU4XxgROpcmAWau4wKIDidQCc9q95TW2m3TQ7oB3cPCMYYvVfPTGCXm119b04YRYpMO4RN
9ZC6orpzBy2+FFm4j1pcTysTibCv3AfZ43Ed2XjxwvqUG0360FDcmEfEKA60eg/WNHgYUMkzuqzP
thunuyL2vkrNOoWaGVwnjCz7ujf/UGZiU6DiQxTmjF2J6/Zat0VzUimXpo7TszAFSpMYIWrt9We6
sh90pGK7VNnzYXDIo05fywRnINrNtZjvW71X7FB33sQkO1LO2G+quda5J8KBOO9L5xY5TBotqUO+
iD5ztx/Wyfx2Mh+eZPNp0Gc9TEqwsUe/fqX0mmxLKohrt4wffUg0p7C/9jAq9wzN+MBx9NLWTbTL
aUesQ11D8TSfjPSGVkNFuBJiUSRskdzYXritUqEOYoCElUi1dqTxITNDf+9k/g0y4kSZ+p3ZEgo2
+noLBzNflw2XGp235ShGYB5LyJy6OtCn/uIJLJsF1d21NXoBoZME+BqC6h7fJ4xzXOjWED92M4jJ
6p9c6e4hcwMLGmOmyL79SZkEno/GANRyxiV5IzPfHjyGJwi869JhgNuEmKsmd448VuMPbsxirmeS
a6DtGgf9TGKQ8QHuIe7o6Rt588GyOg4MrrYpJnki3KadoLS3VpPxmZzp9yWheZeAYeF8KwOC1J3M
WELTYYBkj7W7oY+/do0sIw3I3BeWE5wMFK6Q24tNMPkVslptFycgN/V6WySozbo+evZFiyIKe87o
T3wwvtx1GkzQ2kptovYk3lfa7D7XqNnFnm0fpXeHMb25loa9owp40okKb7nIMTYhSpsLwzbyzR5+
89GAioLWYxNN+pl7IYZxuFOrCqXBRZscftCeMHsddD91TX88clMkm7uM4Zu2ZgDwaPIfJ6/74inx
5FTBcG/Yya5pE+8xL57KDmYRwoj2nBrxeB5JZvN7+1Jyb865Nz4iWuArSjv/gMALNgogVh2NKzKO
+L4SFMzDVHFFJT5VNPCQnQB0jWf5l7S2vlLZV09peZlkqz/11DnacHheHsYqeZkkeZqj2w7PQhY4
C6ZwOARhnSEOJH41VIG+rxqYnVQdNrbDO3Wkgj9oGjf6UpibEtsG10BEVhWMqmNQEbo4lTo3bTt4
5paIsTEI9B09kHob2dJ9RudPVuncePUS2n2F6tyjFZj2FQXEB0cS1mUUk7ZtAcQ+MlZe+QDwn3V7
sp+DNN3p2L8fvq/CNs5Brhd4DEBxRJSa0pCTA37acCgJQd60Y23uAXOjNcpIdOyjTr4YGqevgW4Q
eA8fIZLiCxlRKa0yflyzwzFWf8FkaG9MaRZUrSEgh5UT3/zcPDXESQ6uuqTooRR9QkcSpTrq6aan
HRIPSGEK/UgCqyITkfrfpfYi7xHHF/VLZ3jJssxdlVYDQxiZszTFw+Smdy5KhLWG5rQaqXbj+gwP
re1MazV2z5aPT7duW+pr2N6aFHUlBPSxD5jh91WAviR+l4VTcxDmiPNBq3HZgT/YjWMGM7ZED6k3
uCHHep+ZzACCvnx1yHRGKs6tJBrMQ2fuG0UgXthIaAP1vqT5l9d7dIU+fO/iBcGV3KdOyFcQHXBb
7HOHb8hguHAoGrO/MeF4KMJ+lxtYTWu6CJuem92qQ84sIKknFVLmKPYEYbKUa7rBfc5Rmu3GuHHX
qkN2hEl914BTPtWm8TnjQrHJRQcBwILonznijMF21dExX0FBx+G61gSyrZqk50mp5DWmvw8sFcQv
F9Z6CxBPQ6buQYjrOwDPeN51OXxNPpKhlj8wFsESycHsAXawrWf8VO2ZePpk080jlEGrLg0wC+rF
NSHgkK8i+zOD8474eF/np+5PFKI/t2llPXC5OTc1DPHURHQOab3APRE2F2ZTMB0hTsBIOAyaiTeY
QF3fTf/Io7FdAzKv8VynT2gk9ybB5R5jExqjiIJDy/uG7+pZ15lN5q00N5R9D57m7TSw1jLW84M0
OXUl+uGICp54DW1xtUKU6IPjgBpvm6MRkvzWMIrb2EXyRDr0q1fxi6DDdJATupCIQwHfPLwWSjJc
HDJSfIeL1mDkcpisxLJ9GoqgwUjbfQ257yIs9tZdXlCwds1Xr2aCmlbwo5SsiJuLIozkg/txqgZm
sQC3jt0QKgTf4b2j0Sz0sznvuyPJHEp1vdbnPpTJQIJPFxJRaSY9iZMDQnHNPbYeMo7QeqwZm3Ab
NFfTLK+G7P8HVJCd2Sp43DGtjDoDzBV9dd3R3ndZWRLYYspD4ojh4PIXbwwibtcBrvxV3hX6ai0p
kTUCPyjALHc7+mOOGgTZwEwmG/BuSWUTmpuO/rmRCZsoq5rcJEjE8/aBbgFrRYN2COB3jpVfnf2w
ujhG3t2NpfjgmTAA48i8ibJ0D2kZ3k1Zph3btrsGOjIEx5ncjYDWuybiOr8blXMHvjzmQCk/MTz4
krrE4KAppVZ+cJEIHlxVnXW3fSaeGT1+TKNlFFRns7Qn19JGR6uE9g4JnUYSAqNLWXO5iE2C+RDo
zzY7h1EL6t0kNbhItpmJXoewYZhd6d5Ic2iSBvDUxO1cpAXmtSVxniiNz47bd2cRYQavPXqu+PYL
04luhdlDF0ESdPRjrg99rbxjP6IooLQ0rt2AIbVXa4fSZJSXdldHq68R96MjRyThThEESM0l9dlw
jr2BzgKn2rAiDpJztKfqLEiKZYD1jfDWzwphL3nhHCcmZ+wmGhiFYSJDdptQkc59/dmuv3iNSFaB
6osDoRqzPCJnkMAfpxfFvmwdSpl9v3aYyAiFdJq67QezMEjr8XHt2KNl7ogZKeHwMmoUgcBlLNr7
EOj/um6yDyWtSoDza9DjUAnCjek9Tn3rHAQ2r23WeDD5IvA/egTSuAwouuKMWyEW3TkqbE5y2FY1
YcRTC6qWSzmjMAMpXhUCjGhos4/dpqY77matv1d+FDJOKejtt8Y1rTPj4dZOcs/E9R13rj+GiY/g
p/5DbcFISnTABy0nNxkrlKhG6lTSKw5t6VvbDqEn+hbxlDdBuHYFQ3KlR1hp5HvYGHClOrk3DCpo
GNcYMKhvwiTbJ3bijwEDcFrS/p7hyKehK1tyHrixPyRl8BGdLoqMAuqClTGZsFsERJYSXwbm4X3S
N/BmgCvr0Wdh5AYh63DCeo0hGtanbGsR+aA6hoZM/bYlPYnd0N/Zbv/UNdiUMpkcDIZCm0S0xGEb
9r3CyLlKyPuGzpa8izGQgEwDeYWOPTihvSeRx/2oXL35kN4VZMvBeKTvkjmA85T2JeooS7XhRyzn
4dpnnL8vtJJWDjJS31L3bgFufkDFrwZmr47pMDkIE0UmRcG0hHIWth20BTRL5+Dndg2opkItrxOh
ommAspPPiD/B+euUYiYiARAP+et85pxSX6OMVgXPk63Eeorz98ssLqlhuBBqEnAz26tw6jeoHDLB
97xMJeD2866MGKP6pWt0uZOl629HhNuRehhNyjZaiXmlxbgzzdSKFndZmJBuyWii2c9BrdU87oeY
zFFUB2emZ/Yu6Dh9ZwyGQYGKgG5QpZRqcpfos1IHixBy69+29WisAK8Ox7YTnxNtYHo/6icaxsO6
MMt8havVzZ40w37FF1ECMWdKXNQZtTBsPHOpchpwkCNUDg8qd578LkWTNA5QcdFCHEJR43MDvdYn
5OlOSPchaNGZaXN6JVVwlzFxug40JvZhEH4Zsz46BW32hDslO+MIeUBXdumHyLw0Lc6Kjon3lioJ
iipJ0cUnOOORVuv7vh74lEw1srY6t9BzzqUDBG8q63HXG/0pCCoiNXIUKwjonxBkbEeOkTbxi0tI
3HvjGfb5/zsYv3QwvpR90UEh/hYCZPxLK2LuHPzP/YuXIu6+ff2vp+5T9639t9f9aGA4zr98l5Bd
Ohj+jzbF9/6F4Zr/ErjV/dlh7pvo7382MFwaGLZwLaIxPcOksfGje2HQvbCQwvnYvFxQR6b7f+le
QKqiOfEGshKOx7vrvmNYJMb5QJt+Y3xkRtJws0rtb7VVXu1Ct15kzb20ijjxjMExX0ZBaA1SO3+/
bNU9zfi+1YRN9X0r9cQfW//utctbLTv/3WsN/1OMiHITogg4Lw9eloFZeVv2qT6d3fnht3VJqKo/
d9Tai1MAeAiFaiCK//mQVf6vi7HIST5ID37tWxDYsvxiOT42t3mxngqdKl3k7k2nFu9Nt/uaFt14
F0q1MqJoW7oN7V81Th/tClkSkUrvyaHa2X7SgXLSXYVULFABczMuV8szAheCcxGEDpPiecuynAaG
dRqYj6cTsm3hBqhOkIqFGziPxllmhlvvDOEZ52WZQs2dVgb65yqdXTiJKC6o9MsLPsXyEgXSXePP
4Kr81w3L4vLgxE15SatUaxm78bQ6+OGYXpZtmZRc+RGAbQlpGACDKu+W0B3YhVXg3aL5mZISdr9v
Mwo1GHdY7Ttfr7V7hqLpPtUiigVIJm/D/BDMUqjArTEIVAXtiA65WEWPwcnpEVDgsegTQRdUNyzH
4ok7Y4vBOWAyJBv7KQqrkRpg+1Ijpt8QvmwPj2matCc6aIhX28deR0vC5xgORRwvgtb2cdkwnysz
0js8LouOMsPH//Si5Y0yeziQ/F0eR4nxhuJaP53HuQP+9rCsq2g9/L4O09PLj9/cs25TMhyEMWYE
usTRU4Bsbt8Kx8Df6URPEkLPaiCGcMMNuCPerbPOBubNU+WOw8Ez6viGPN/ZFp4qH03pAb3T0uh9
moGzG6U/nKuCAQ129myd4Kl6tzzLfj5r4aZ+X/f2zLVM85BkEd3srIkpsBeI2klBQjAyL4/FYO9x
bIaHweCOPaiIZhVR09TG0uKgmqE+hFL3Hqt2QH+h5cnXSI6426L8Y4dFeBMh3bzawPsuBFoABe4I
y8DdSLGtCgAvW/RcwbsE5a7KzPIWcXu96S5ydRpA5a1mFrMCtl7tlg2NNyEzXTZrESUUr66+uL28
ElH20Uzg1a4rv9ZO8yJwGCQv5KXRIunLj5yefKCfi3B1m4dWQQ3EigJu0oKelArjnBRZGm66tOy2
NFaoC8wrv29PWgK6qjw6zPnn2zLSnHU/YBMmSuiL1uXymrqBdcsZgNDAytS7IQNSqddxSEyKFzLb
N2ymhKGdTpg0bfn9oRAbXhH/uiaU3qqsG6LjBbvKTK6lMAF5umH8QKcFRMTU5F8o5h8kWOb3dtvc
3KLep/PVYnngqhecwUH/WMyXi8nbMj/gXYCQckVTIrkAos+vESCkDbcb9RoG+sVpTecrLNAnoez4
fU6Rbqvb6NNK1eTXmCjR77sOhbokIi/f/3Ir/JsAWHhHv91d5khiKqmOgJLBDUuf7z6/0FNcI4/7
CO/Pt9SJs2Psp7BGzNl7plFDPHWpyfLy9Pfl33f9Zfnfnv7+WlhP6VrrJLYq0h9f+jp8rO1J3pGh
kbyU4xpYf87gegq2FGCs2/LATFpwDcvpvmfd9/W03yJol/Mu3vwKSeVgu+z39rKfr3hbb5sqpKvy
v/s/6qK5Ul4uniYEQEijy/EhNkmiCZwoofbYVfAchlMorfBdThTMUaAb3IWNV30azqQOpZ/avGx3
XVx6xCmk7TvA9sc8AWqnuicZquJeczr7MWe6G05u/zrZdnRQDjp/6lf9azFgfM4bPLO53YaHJnSN
tdEY8CkZGX+EFDqtc7TiBFt601Oe1vfuvL71ZLTVcxVQ77WL9wrU07IejY+7mzpKPUGeRjQC78ZJ
uq/BVCA7xpOyXVaHgzh2SRW/hMByzh0C+k2A9vIj4qrNPxx93hyx++vYBuG8xRVPWNR9Aav5v0Xw
KryFraM78dfESC0ql9y6Ej1VH4WuaHBOJmOGKrAee+VxKy+nj+jXHOJioberdrIeo1B7P3HC7owR
ZibevfTSWHp6yavmx7Nlnebl92mhwsNv65d9ZY/MG3MLr33bjCjzvrEavvG/ebtlnd4m+yrqH1xb
lFuQDONF73IyGxs4xdj/wtfOSe7c+eS2A/u+doT+ftnVjMSPXQc6S2+7lm7mfi016z6pcuO9Q3dg
a1RGtGkiJK/RShOaqop7rx+PnJI7eoD4R+ZneiZSiqF99OPZX7f+vp8m450kU/X7a9+2ljRPTmbT
o2vHFkXrQP364FfGMbEc2LV/Xf+2L70U/bIsOnZ56WQeHOJ0mkCB/83bLevssrgzxwy4/vzS5Y2X
9b+/jHLLo0ZRcyNLoEAqm565eSZrwzOaV6SeZD90BOyhW7sqCAWkMFEviGOtZ8YaV6vO9ptHAoib
2RGBtlAmd9SnzJefS8oPrRe4nS/mkCd3xrw0b1uWTO5Ub3v+r16n5v/h57u8/X8h/8Oy9HPb2/83
b3tb+vmXkWNATwK+Peb7OALegAZS2uQA5K4Ir8u65dnbA/1QNoQZ8HxD/tjv73bGJRf8A8pzRn39
eiIzd7LmaZI5U7h8z3J/O5FJOipdjl7vqxZmhj3DnGtzu0wpwMbQ6dCel4U0RQ1cac9V7JRPMdWe
3D0H4OqueAkZT/xcrALylxlToaGat/ox5gMIsBudK5WtavNiUV860EM2L/b8DDjGj2fLuretdLe1
Wf3469YxHh+NQsUXcAyMXoUpd13dtHf0U388LBvK3pdMJ/5ct+wCX4hxzbyhsjOJGGF+nTGvXN5m
2XvZ0U8n/x/QtC6yvN+/Y0t4zAEdQ/jzxPKvt2oZAYWOGkv7Gif6U6ca78FzE5y7aUCddb5qMuz6
0heW98DwMr7WP9d7rG9/rh8U1dyyNqdlf+nG/i/7L+ut0P2SBZ/ixn/0uwyQIxdQWvE/T+Xvz+Z1
mCkx+sUOoShRS3FwOY+XzcvDckYvz5YdGYGA+rME77is/P7mnhEU6xp7Ou5QJh51ls6AL78gOoGJ
R17CMo104jGXRb3wsoeOOMZlqZz3IA2wQm+Sl7BsPiq8D14w2eh/uvZuNNHpdXGaf6n5iZLAkR9z
piIEhv25h2N/DewTXmXn6FqIDjrD4cB7W66sfxhx+X8dcLn840bnQoVgiujhyPptwEXr3+uQuRff
6HiP5AfI8uaYeXlj0M9o25bGxdQgIlgTvsXV2+axtC5WWxQkps37RW0vzxNjevhKTKXlGDgr0gEJ
znKmHtXKvHLwslnAMj8NAjE/dQGzLntVtvNtqPXmRn/DP04yt0DId+oTikZoNcUnpQJuKDktlD4X
3rMdGPfLdlhoFeAcs7q1KnBuRFKgxxg89Slo02dsYsVzhhf0r2+YISR6BLYsSAmYB9jLeHwgcvLS
j9V1WXobpw/ucN/3nsSBVEHOHqwm2o4uzbBlfP720k4U319qgq7dKMrYhzIpSTkLmbP5fSwfdVSb
yIGMD65N6CjxEvNnCbVX2i5Tb+sf9KwxDr4wMHLPi84UE9Vlmk+WF8QYYW2iw+dX/927zvs3Fgfh
fx4OOf9+gs8HBVJZH+MB3MT5IvvLWDxE94xBNLK+2gXxF4jlDAyHfz44SAow5s7LXSeYOFBXtroY
wtvPVSjOtFUWD9ZWxWT9gAwVt7SlbA+F4ypmFzuc0h/r40RA3CCAav3bhuVVEv1e15izeMzXumMJ
4zS7QQnDcGHmr2SaGNgqsOm0sm/vAKy3d/P6UjjT4fu+aSLSO8jO50EM5osyS//edeNzM1bWi0UQ
0/28rSbX5m1bOy8JMT6XZQZh0NTqIzJbzF7zMxoxP55hMf/x7G3r27NwdJNzarbN/j//Nt6/3eBg
2wq0Fx5YS+5y1m8X386hlzSlRfAlnQi2NVwHIoyqmc7OeAXH8PLzslhzqqzsJlFkADGBQprD5t92
JBPLJfp1fnW97CTnnZY933Zf3nJZXN4SdtNdZoJAiwH53mJhVeYKj1t/q87LGoXk65Yuq90qCXbh
CB8NUkBtrt62U+LsZz9uuv9vys5juXFkWcNPhAh4s6UVRSOJbLXU2iDawnuPp79fFTXNHs3Embgb
BCrLkKJIoJD5mxnv3dO1+30VjZTLoq4za10AAaLE1JJe6Cggx0WVUYrmVB4aJfX3GXIGIqIOZn34
Y/Bt2CR6QtX19gr8lbJkORm6nsKG457rGP6GzHtx5LI2bUo2uAuHRNVRxuTB4jF8xG+MMe7gHEp1
qnd2CDLrGrsNDL32fQUZ80rrv/wENOMf3wDDdZAshVCtws9EQ/jvv87QCf00ntT6R9Lmc2OundLb
SCx56laPpTL2WCWDLL+GHA2hrDoX8lsAE+H8yPbv/hiKNWpQ9W5CPutoZKHVbyev+GMZ2SHXimzd
REUUD3sf0AseDrMwWM3PRVkDaCR5OiFMsKgD4xF4SPU2+LixphSbL2o4w8bFwPdYlRRC9Sivdq4d
GseEDfUaflJ9MRD2QZ8sDN7EimHiYCNZH0w/SM6IyFPmUUBBtUOVfTcp4VXjML1GPd6cs+IM91pq
+49yhFBEO6VxHC+QE+SiJa5Po9mp8KHFRWuoBBrGCNLNrec2sNC7dGUEfb6EnQyQZqRgU43hBU+I
8KIPSLdFnos1loj9HoFNIs6wo3+uRG7JmnGr030fXLloyliE7PsGunsMgU9ko4Lf7ZwszpMcKGOK
F8erWYubJ9lxWwsXMfYCoPsWWqO092YVrqvWzU+duGfLM0fcuEsq4HucqtYf4nKE7BQz5dDbJEvM
rMXM38vKETIuhwE7uy4rQx+m/33Zxiv+Yz9PffvjZhM6u8mTOakhvqD/8EEIvDm2vLJVviUNPt+k
tbCFQYQKT29K7vIecbuXuL03ntw3GYjykqHynjJlFNWTeX4fL2Ny5hzN46n/zhdJrCruUte1/r7+
9UWj2PnlcMlLxqx5ysShd86halaP14cC8WRAduYWATqbPJbxwcSZduQq9JS0qXXxFORtG7MwKfp5
1gVvwnhvV0gUyN5RGy0KgPrS9PkayBDJeCYMkNKaBraBqKQoXkIN1XKLO9kMsBdd6amGoIToDf2/
emVR5tYrizKyVxWDP8zVEjV/hiud7WaUzv1JR5tDDfPrQQn6H3OZaDsZkp0dm7pdrNe/EPLLH1Pw
cGD6wQEjtlDk3SY2glUvNrwxvtxLPNyth2pSOyGiWK7xHw7eGgcbUz9EHm72VwGw5q0/dliQlnV4
6SsjvCAFs/aCVnmQoTEawbirJfQuK+YS11FOh3mf4zcYAWnWCg8Ksuc+OOKstFBsI9GW7m4dY4Kq
Q6Wg/CiG3eJykQ5iwh8dpJHnhaEqbDaEwcAe2WQSXwmPa3FZPKqK/b2dnPF16ot842jWBIWjnF4B
kT3YnTuck/C/LCocynt/e+YiYcoWHbEWzaGiZ0jx6T+2ZCDh3FqtEAoda4pAIFtG0By2OVpH9mlP
7BL9EpaB+cvoQw9lTLW/kNFv7hIHqJFsykNffgKlWJ1lAwRxt0If29/IJs6S1jGIrSfZ6vy8v/SR
/ytJq26vAwE7kXY3rynQCQxiAUx9L9Ob1zRm6nrhJuwR2LuNM2SCE1zRugI1qKTwDtmEZZi0b5My
VVdy31X8velNgDlap9xQEbWORlpcZN1HHsokewz6ujzJls+/YJ0aKGJcC0Vxbd/GF7AMlz0b1Hsz
HoGwibPMHt1P1VQfBpHCk3FzSsx7/MncT61bfowbGKZupxiL70FTEaL63zs5dEn/8T+10R03VNvD
3gyx8w9PYC4CC+0EiuVbA6hrlft+vWuz7hQjozsBrkWwC3Xn8SjPiiRvdjgWnHgMbSxswBgsmhnY
+QlSxjlVU+cIFTy7Kz0vvG/ROzs6MdanTp6NF/ZR3gJJ++yrk6Gr0pWIb9YgKpw+0X84ExSvXMXb
inTxkfpOTvITcW2Tp/pVNeNutLBRx3/MoZV7zrztMh82U49A4k+dovcqF97Ts9ho3Q52GDUHqAkk
SH93IOi9ULURxI/uwabk7t6ei96GF4CEhz4aLwb2saupNK2dlSrGS2u7B1/3yjNip8M5bv09l8Dk
c+k8OM6cHHgrCT7Yfx3cuZ6w3+oROWpS7U52YLRC8VAPVNT/xdM+NclP2LP421t+QKYUbs1buuD3
WBmSI2ylXPvor+2aMoAE+/sw9+W0z9LsDriZfmcYcBRw4/hryLXthNQybazXsDEzH2Z7WHXgSY+G
aMlQy11nr7bjUba4xrzH+0KNNlOsDstbTA6hvPemdVOzHUj/199iA1WtoR3tnZGjlJmWU/AFyQpU
RXBK3xdTlr9oCHfLeOH7BciyOF6TtA2/oMREmtLWvAczy+0nzWyfbRHHJItCtjf6IIicnPriFALY
9atRm/b9ONiX3CiiZwxrZE7SbDTZkKlFM3RD0SMbqRgW9H8MC6JNFXvh+n//pAwVtMOHyyTXRrIH
sDkd1bLtDxiFEb2S0gMP/g0bzmbnmKp7kAfFnfF7mPA2u8XMsJ36BcDL9zF5mqoHfnnW71ly7Iem
HG+pQGfgi/Qbp2ovoYIQY9x75MzFYbJUoPXsRG4hO2rUxVTp+V2lF+Z1WIhD2caGWLSUMQzGUfyt
EDKFrz4uy7HJdtpYeZ9ggKlrFJYo9otmOZv1XdJiZyybMYZiyHiU7UI2MUbXHnrVPMpWEs7FpwDa
p5goD4CdcMGIncfAi77HapbvM6B6d5054koktqyT2H9+iKkilvx93C2mWIAarmXYD/M6w532qFrA
xVCCLx24tc9Nj8OqpofcUqbAP9ozPB40asmCzMFO1Tr7x9+HJhCF9qYYalWQLKJxhHZZI3AGPjc8
QQIPTxWiDQdVDa9iS7ZVZXBVRIcUXxrc8cRTgLlTaj1VEXREkMnrrfBUKwnyy+EEhUHErvMqRXe2
qQtEpArD9MGYW2B2nvo5ttmmmZnQMxHNuhzMrYOo9Vo2Gz2FTugO/vY6OIW2oad9vZfNQKlesWjo
Huyg1j6HCZhAw/rZ+R11ZsuwLpNVRcfS1mCLknWUIcq2ex5vogds6p1DkJhnU2bh5H4c4UYVCzmS
xbeN+m1XLnv1isTwh+264uNSNWpYM3pkzIZVC0P0HjLWLhxVdEkQuqJQjeCPOAQZFlayORcJCoql
h3jzXyF5JofJEbIpD8h9NXvf15otgIxoESO+stV9x1gXRRS92gUE42jGBCbBgfKzNz2ETh+9qr7l
72c/z5eyqXuZuXJsNYPbT2/R5vs+1/wzNI8vfmN/TTSgw4Htj/deWGTPbZju67Sf3mQc1azxXjdx
TP6XuEO5Ba13sJuyUj7aHsRD0ZTVc1kolx23ivot1s3tXYnigdKoBhDmsNhw81PBQ9C8HbzfTV8F
hWtVJtoVIhbw6IsLkjitQXcf5wgqSGUcYy8G9Yt53NqYDfc48hSGevZQfeG5EcfQ0Pb3PaWH57JD
iQNO2hczgUsd60gmNzM20pVuHiPu7BfXDL3r9FkM+zA965SVjLNVMtEgjw9R5SpXtIyEwhiFUC/P
HONeNtkJaA/NrPF/AE8z5fAXLJSsNy76bHAynqPRd8Biim1CSB16NUZKve5japsyZtkaxS3n2euK
vw3Lrddk4MlnEWJh/WRO55nkXrGESwFoUjciuJRdeEE0H6XI6VwJWIzf2w//+w6BBMiHOwS+WS7o
ORS5cWvBPetDbtPJFITZ8758K0lFw/ds7L3aQzdfGFIx9Xpu+yiZ9ag5LfUQlQtLdl0HyK7robbw
uxsiXD2bsNr2WZ5eK02laLp8B9fykcsvoNkXeKWv5QOZ3UPukL1xnxVPHj9VCW0Jf2NguqZ7rp0u
2t3iN5TM8FenHC/hMrdhnjo8x3NzLvQczfQkek5ipLz7bH7VtZTfVJQpZDjq6dUb0O/yyPGeYG5c
hymz0x+zUdGXcsPD7kLd+BYKPbfiyW0n9KEQcxv8YTv1oXlbmfsUYlyiknNbVMfftzVi98Eb25Ms
WWfRgHhZMryYtYUiVpy2B4S0vIMSoFuvKHH22hj1KWqo4HUyQZwHLaJa3EsXGrSXB9Ni7zvoKmLH
/NEGAv53zVRTEBRNOQxP1eFQQkLEFxsVVPKB2ePtuxxM2XNfjur99csMxnu8M1AeR0Car7s8tOIs
tIvnbhCs/9/x21i55vVHo1jFdb24EATSOYQwPqfJmUy0hiE0/C7oVfFZHvQsepszc9rLlj9o7qOf
vMqGnBM6vg7v02vAUTHn39YZ80T9jy0Wdkb/+AEZOjoWWJbpOCf946kFfdYm88OifGtDPbsnCx0e
U9MLjmMzZbBgPG9lNVbegPAm+G/dsqMtrS9NY5Z7+aDZeg8dcixn2UhqCFl4EYdb2VTGTjuq/ni+
PuQmifqzKpzg0NeudTdpVrT0x9EaVrHXBSujKguElCb7DoflF2Rqx3WBas+qpTLzYJmD5pAtN15Q
x47vZcwW6YJ4Uigh+tVWtubJ7AQME9jb0JdcAYsCUUfIy+aTG86oK/FkTEUq36iJjXuCeNbG1yl8
AsWwtItguMgRSAlQoc1TxFLFhMpBhQbOHV8x0dSM1FygJY4Gtjnnh9JEtpTd0skupwmncCQ8QZKq
A5wQJJRDuNT2SnY1ivrmla55N3k4DAVBQLlpQlMhGEcYgRAVVzPJnXOATBhSmpwh0NBjlujqR0Vu
2x34a9wjI1AWafhohTplE3GAd9M8yDgPfY+yNUfqGoiDt3ftxHnEnPKLvHQ0RTBv8PvMtlo9AG5v
Y2HV7j+16dgcJZqxxVpiF3ooEFJaDC/yoGCtkCROc5St2wiJhpSzfq8hR0TBiGMDv/jF7booL3a6
1oTH1sex4m+QQdl0ej1EM/zad7tkyuuj7PO7H7eLpTyrzGPfuLV9EjerEtblwaAYf89zIzip2BqQ
80UWJHDRVO6x2uFDteLPXYg7d9ZWxdcqax+91PR/2e23Pp9sADJauS4Al/5oWu0tt738SwBLcJmT
774vgfWvdMVwjpMeO0fJOIqsptjh5PrkwhicV6FgIcmO3L3YIXvAXlXEA/gYQIHs9WB7S82N8AUL
D0p8ED65QWh+/32SBvE1grzoravVnAcl7NGtg3KGMnLTzYuhJrWII0XNowhBTwPcu6rw7d7kuPE+
RbFl3ZcqngBh16opThloiSvYwW/k5oCrT/2Eb0qquNuKoujhdv1z+DQ27Pey5fXS1zfnNnTxO9ZA
4A5Rkn5i/KuGuuu3DlXFRa+R67eQ67x31BIGO7J4bw7qW3JE0aGx0dY1qrZd55xsH8ntpHL0neIW
3HThCe5Lnlz3tTjI5u1QV+p2MNJwdwvhUzJsjamO5s9a3XRbyjtrkm/hCYEY83GkAP+IORhmGuPs
bHvHRPCrcON+E1Y2DHrRbYqB0RjGPHkEFDireOtGKU6ovQGtJa1nhO5zPG+SVoOFUfPlQUVt2Vi+
81I51nfYdfnPMjEWjgfCcwEp5k6p6vEbhgwdxguNv5pIikOqL+pLoUB31nX7KW3c6lLEXbRG/xsp
CdFpRK3z4CveRnbKUKDlyqIlIbmTTQWBvb0VQK/LBrQlydOkz2lspMcZ08VVaQHV3lSNmq2jjOJf
iJLZXjXhTSKOyKkMygNai+/NRNUttP9ySo23MbLJ5dbeuuao3Cd+qCPra9bRfRjFr2Mxeg8+eq8P
vTir9EhBbrecIPvTHJJivPPrAPpsNjsw0iMuK+44veo6hZPReSl73d8HIwSrnBRPlZnx/HnOYcMh
Ix2f5SFQnju/8h8Vks7n1sLfRpvqt1u/UZswX0rYozKmq81XqFkxGwVngGaWThF1waD82lqZvfJs
vThEg+qcINYMS74p2fd/GVEGKvTu0nw1eDw7B+Q/DR4ynmUrtoI/WqKPnQYlZzGywHXm1hJ9k20n
PzOSuPu06OLHDjjl9fdWpST9RzKhf4Db8wZzPhMsp19mp6nVoD5CCcV1q//kK01/VrV8l6aF8tnM
rfFQGRCeBzEqLgdni8h5CQ2N3jQOG2TeS8AdJRghCXfXizR91NAKkr9ueeiHvtjWfvz+DmLMNbct
CinYj7kYE876ucsczEbyKcLjzqbSp8FQPcsD5bLTWBbWuvWbB0tm4OqGenAYtSTvxebvGkwnq9j2
OpU0P4i5hdkKz2Z6kj+WmACCklaGhzhEopbILXwbGmpWdu1IM20UQ1VH8bZ9CW0Gr3NVX5MjR8fP
ttOfMPFGrfB/OpmLwKzdts9W6sHm0Lr5gGaWtkdXcuyWbBKV1RWDlEb3HuTZZzVw6vs+cP+ImyMy
UsVcfIPSZ5y5+cDlNd4zLYXrIzkzlGeZd4l951XrfUSNRCpGJwm67LuquJfNPmi9FWXndCubkWG3
2zhy9JVczZ7q6d7R8YuwXL/Z9Bp6PzqebKvZr62DalJZqWGTLga/hX04Kk+9lgTPpsENrNQz3KDw
sDhOosLF0/S2QfTqh5MaGeTetLv4c6Bsu3Ca7gBP4dY7Q+mUQ+KEbAsokLd0QIVo7kNwjXrW/0cO
3PyXzSQSgQ4AJMTULeOjXa8B5DfQvDJ9i1DssPuqe9QMpTknrZ7cl02C3Bf1jrOMIT+lcdFPu61s
yo7ZcD7OGhWENgqvVS6W3S/yGWctD8Kkif7VXyeU1uG8Q6hck42iIuwYLXR3cUBepdoUlvp1VpRm
nwcOHsK6gw6yKg5yiGyaecs8eXqb/Mccuc441V/+4+lV1vYLoEpFvvuBZSkcLu5DEMOAyJsA8D5+
Xk2tNuGQGcMXvc9x5Qg0xFnEfkITB3lWhim39Uhtz3XkwDoWHZHYVCCwTQd1gGbrKChOy2CXRO4x
0w3nkPQoMPi4uangxh4+nPXoYV1j4++z//+4Qa83rRXMW1mnBA2FxIxJYk0+FstmYMbJXhYmZRMV
7/iPpuy9Db7NbQuk3j4MvjWDpuaFcDLFdkZzDm5RFA+YFMCXppAvD+Trkc3EQ3ZLAja8pLOXP9iO
sTR1tfpWJ6iPAF9vn6Dw6HdlwkNk6JoJzwXIjsRjb/9IfJSHpvqHjfcTVgpjfF9qXJJhBKPDMqb5
azBxyceBRdvKZo7Uh1I4+VOuU4wDVHhC5zN7jaDL3oVKBwtFNmPInnhoTMcBA4fPRv4zzub8dUjz
fG/gWcAXmqUhoUSrwlWbe9k7mcrSC/MaLLE68jjBO5CLqRmW6/IdXJum96lw+/ypwyHh3PTWCQdY
a21ZcbTrQM6u6tGxKGmU/mMUC/h0UkXf+HF8wXvFuBhqjOZupIWbxorrN9f5prRO+O3DRL/TXv7j
+49B39+vGBawXtfRPchaKg7frvsxw6+qVV44UdgA5qV0140YESKop9yrgxVg6IhUWE0h23VqYF8m
+1YZD2LUNkjtYOUQ5eGrpxbYAMWWfQI6Mj1nNUYXYnpeWPk+CD2UakSTCwHmNvGg7vBniJctrOz7
WR2+oZAY/8rKk2eZCOXnAF6czne/ZBku4zrF+DMS4+0mU6vqgAihc69BNN6ipDE/Fkikr/RJ01/E
On3rR7/m+X0dAISPkb1QkKGH/oZl26Iv4v7kG/PRDfC50oEIIrbvmt3JQVD5OCvP9YAFoxwlw7I5
IUiAapL6VcZlSHbKw9RXpBJby15eX0EGG7FkoyF80eV5sJWxP17MddotueJm/0cMBans0KoVImCV
8/6m5EtZeadu9RRVKLnMNSbHKFZdrHor7RF5+ue7rpEoWyDm5m3zJqh2gdo8GinSfqijYH41CJ+Y
Quw7D3Gp9/sq0YTkBfp4e9kuXMzJ2kCL1q4xrVMSxQVAXqzZBs+N7hy7zS5OF6LuYAong5CWCHUp
ELmmVa1d5FnZRR0Dc6+Y2a/biMFSf1V57KxhrnF7EjN1O3N2LSSqhVzDEwul5Iw6u7OOcoSZVsld
xaaSTRSdMgYFbt3gHvV4faUMVa5sQpLkukZU7fx4hqWBcnuTjNAVmac3br7GON5ZX1co/OrJAMt1
W9TRZn75kVlu5armXPqnKA2w36IismydFt2O0p/uKLTLSW3gm8gIZi9yuAyNM59j6/Yi88tr+lzX
7hWNm55sykMVwH/FUuMgZwVuoNzVJf8T+a5kzNAxSHZU9yTHoxGN2pcPY0R+NtPov4ny4sGFm/JQ
V6IIaFLPEAdjRiVh1gxv3doWxp2jwm48crInOaSZHYM7lciE63qx1mOz3Xr9ZrKa9Csku3QzYo23
MxW9/Ix9AwoKTvrVrP1mZbcY1xlDj39D33/TKj/5GuQDWDSYuBgkIKKu+zMPd6Ijt8dffeUoT5Ff
JHB5WsyCxAv0VrYHTfSKv+x0clIMEhzuHWv5Iqn/qSg948vYjuk2LQdv2wA+ewUFtwSV56Md2cQb
8mDmWWn3Q1wh8dKNMTvkwop3GtC2C5bO6GUP6LBgBKBW0MxIumpB/iR7NTvqV3akBIiTMDhUPPPQ
FOnbdama73AFhOzkep160dUJ1UF9LtayCUlMfYgj6+46th1xBq+0GTO+xvguV0P3U9kiCoHrKmzu
i66MJjICe9l3jVDlX2ZVmFzfqqu0+T2ZeRWBLd6Mkc5cJjyebw12Y2PU/PWeS1xaYn8Ot/J9dIVq
Qo3I39/zYLsPbZfm1/csvg4QOy2IRWLJ1KpmJO2dO9mSryLft6kPw/V9/a/3LCeNjfKP9xwk+Py1
VhE+tPm4GRQ8m7ra25UJPIO10pU2GnfAdxbydEphnS07FOjKyLHuAGnR4ypCRgezguW1rbQULzDm
AmA3B0wXawxqm2/8yH1JjBC/OBlT86YND/L0GuXxFUHAhHS3gpgWYqGTkVzipiI1UFfjChOY9AIw
Mr1U2YvL9+lJDugc3VirLj5DslmqiX5mshwop2Qp+pC4huYbGWuAVJK/XkIWmnZFny7fp7FuE7bJ
yu6qbBvpaBvhUNI+TJq9vY3Iqqnjz+yKO7kWBS+PXB4Jp2WFbLocJ6fWwYhjpDo2OxnLR3U44Mz0
Za7mbucaVbrSVDdGlWO07tUkz46YSKAMOaLHRT4iKernWcU7LA3L6Wc4b9LcabC6m78PYPw/uwV+
rXHt5yeYgu4ObKuz1fQ2eBr9cBLJr+yNrfE+F5NIg2y5IuhfY8sAi9rO2Vm+8jgVFvrxoCBg6m9L
FwGcRJ+dfRuHP40BS6PQUtS73natI1uZYGOWgbZGJ9JaTUmFeqDvus9Ks65ME3ncaNC+uoF6KrKy
DXDZewzdkQ85Hiuku/Tih9IF3yu1t1/tURWKipN/aYJAIducqA+uMb+/dpDr5f2H1426wH3yrRlL
3DAcPncRiQ1d8z+83lBFTrgomnLjTQijIcdubOqWZLefIoeD+7yzsqZe+6p0GqpVevPFa3Jkxepp
vFOTovjsmfZ9lYlVa09bQh5HzGjstYc8SqzFdabArYXVdPE9rbx3zKRfywkZqox67L6ZephutHZo
0DgCJTV79qPsB7eYL2utGk4h6cGTo5Dou070gqcZacVP/Oza3Yg00KbSEdLya+yreSdUOvu13s08
+6rdfBnC+vX6RrLZQg6ZDy6Zhv6oO5W2LMSEaFDu8WfLP89uON3pLmnFrO26L6SPFnKAYuAnqGBJ
LYjQ1dlzYSTKl2os1Ijwz7Ieg2DoDnavYm8sllSsZuNx1XzpeC7dumU9bcNkVNBc5D8vBpQVJiZz
6KaHIJjjJ1vp4f6LD5otP4kitn1nW3G7PaZlxnXJOs74wTXhlxabme04l/WdPbjT57nQd3JmkhkW
O1W8Ee1Z8R7yJNYXM7ekZyvLn6sJx4XIrbI7xGfbK5tBUhowz8LSMrQzfNkgN8iYFjgXZXT1nbib
1kpsnUtxcFP2dpURk1sSN9cIlMO5dL+HsEqvN9Qyi+YtpV48pcV4OapPw8vEdvIoWyi5oQzliqQY
tlFbtrnaPYYAKDSV4XNqKspTEpR7DaG0l9Ep+HCSDM9vPQpe6lobt51KuUX22hmuewpmmiRt6O0H
81dauip24bTEivrgBs+5WLGfUesQYavideestqiRgMhAX9zt3QOVKPfQWT27074a9bvB6R500VHj
3l2t/uhWxhJP9NoGvxqD60HYC/SYpf91OqFivGzn8UegvQ1mEN/5XZ8h0+gZCdCDsIWt1RjbChQm
jPAg3eo9og2NVWTnuVZDoPHqw/vgXAFcMaI7dW3ruTFi0FK1O9AaLNbkl8BW46cU5d/zYFnB3gq9
n52d0qejAbjW24avmXwhyuHfu7LVSAcC8okQ4cIBxY5f0kCx15mCprlsVoNv8S1IyoNsjoZ+F8Hf
OZuFLyDEFBymPHkJMJc6GqWKKZarJi+4sLrbWsXXT/bG6ZhAW/SnneztVecrVjH1g+xUkK4z1PFz
jZ7KI8CRZ/k6WW5icyDeVCbWh8rz729K9qLdfH1TipKMbBaSikoF7F1f0PNkrk828wHzHJ8nmWv+
T8Zwegec70qGnxwZKD7MCjEITTVB0vu90HWQXDMSg6wsE+WKYI1J57LLvPgSYOT0DAxsTbK7w5uQ
ljoUbNEi60m2XA0PmllNri3gcAcjKIZH2edTiEynwn2QLXCDF+CixbXlG8ZLNzraSfahBPYNK8To
5Mwzr+CDN25SE2kS8YKuis0svw3/IHu1LEABGcVVLMvoBSY8LiItdfeyN+c+T+LbrPfXXttCJk5P
nXvwFuozXgcp1Ppja6NxCV2w+DTbToykiooMs2gGqdpiPeS/OuD8+BajtBlMvnqWnTiLjuhqNt59
3ijFpzHpiw1isNgDi6mDb2QH6OuIQsi57cpJ3PSTHEr1IlmQpGbjLoaGHX6YBlTgjez1EBK9Bxeb
1kNzSg0T8bEk01awzJuTVRWImXTiNA5dtO3iyN9cg1UI0WtRNdpjnEHu14N8QgpHrKEiA52RAoF8
i/QgGFOUzvKLhizhqYrCk6qgN7uscfHC18hwdrLXipp276Ppu/CzqrjIGAnsN4viLELJhCJv8O/k
gxAFXhaYMGhs9KLh6svqo1baGz/EyFs25QwdyZGkV88yooXs9SYrhe8tVgunZHjs+uk6XI4YRoev
XWkld7Lphm1/jIv+PDvjW+737UGGW1I6C76g/b1sBk1l3vvcYRayKQ94Jn4y2jQ9ylfy5hRrM+5e
y9sI1cIUNFvxRUkfB3NU8Sjq+jVXGkwj28JZyYk9pYXz8PP61zZU5FYTECdcJflz0TjQH3Di2uqA
3i5yuJXP+VJXZ/397buByTOQ9QK/IKBSNNsbBASWstYlq14J4DcAGO79LSTPkhE5Bx0xFNm6hoYe
rfhyHLdh1b3X1CBpGiCX0PIeAwrE5eisUzPorlCiW+XQb9yzGuWY1kgEUYbR3h3qnu/jDA+2auc4
3doLS0yTkkA7ami0HzF3ylbJiCu3v5NMoVs/doT/s1/O59ac8fCXFpusB2RWRQUaq6hOLCS49daU
TP1bUwJcUe8z962tMlhw9W+9cm7TYVxZg7bZuWPpPTSG9qtCqfTVdvETVvAr2GLiNr2yaztOdeqd
W3ahcpQfO8/ToIEKywZvA5SRObr23HdR+4SAWPWUGunnME0m3AMCF08HmGAdt87XkA+LzCFEW7UA
MEbdpBKVlFSpswPuzvdJElEGug2JRAUlGcNqNYb9iMxcAQ7W8fJHX9HjnUVd73iNVbk7HO2xBaDh
1WG3K8daXesgZNBaVV0+tBgCymyiJCtUBlu/N55lb+IIiT4XezfQf5sR7vCyVIbCX2h6oR6RMl5r
dTs9GuIwZdH0CKLw26TXWDiIloy7nf4+VcbkQbVxlph4aKO8JHwzR+jaE5CHT1bSNUKOqNlc5ZsV
zdnZ+KktZW9hxlQhaxPqG2NlqARe6hmqhvIwIb8M+4U3weWWWtC31aj4RUFtP8nyg5IcOz0HoiRq
FgPKZzvPb9U/ahZ2oORLaO4khH7XMbzk2NadTqk8O90m2hP66bIpD7eJRm5Rd2fSIF4p8uf3V5IT
4iz3URp13fSUs23IBwpYihk4d4qS6wiKDfY/ztjhQ63wP89qS/aITBpZClM92xDYh6q3DrLVjYq1
DzXjq2zJA3Y20zJWcwOvh0E7970bnHvyqWKyXMaPWkX8uqMVjJ85W4oV29CysO9QwrMdbizc0Q/U
kj/r8k+KJ91emaHtrlXx8clDXNcYkhjKUbZgRWQwyrXPslUjhXWoC3fephBgDvhiatcDSPX3M8wW
um2bVF/kiFSr3uOyiQbt0jLLGBd0E78cIc82A7JfeKninAasDR5U0YGhzfRWIIWK0RkF4LAYKFqP
2vuMOPZ+zaV+16PzvOvbqD0b2mw+mcnWn/UGsfKuPTtc2pGEII0iB8jYMCJGqZjl+6QGgYEnx9vk
zhH/9qWd6NHBanPzJA+DN0KOxph309cTb1p04OmOxNAkesxeW49Iih7kONmrDM0nBIr5b1vJeMw9
G8Up290PNipZnob41EJ2yLboVRCcdK2gfwpDKFe5N+iX21mgTOGqFDEloNdMvD97b+PGAg12r/0W
CsgqydlxMfDvP3lapJ+r0nuS8RotBdJmTXkHiKT6EvKYlI2l/bnv2PBQp+ORW8Rv03P8kaFnO8lj
q1O3meHmvfAg4bJF4qwWMXkmY7JXjhtQ4vzYi4bV+9yi9uulN4T6VpmN4Aj6EtBaWI/3ExgEGbrF
5Vlht8Gxc81m61nJ/MlM/SMSveMPcZIAn5YnYfUecWrDxQsn6JWLz38CPdjwXqm1x9TnGSKS/zl5
2nhzBchoGkiQ8D+1xUF2GLMO5uivGS5/6cnOMgjvKDHWd64DJkcvxnY7uJX2iX8lQsdY/qxkM20s
rOFJ2yxksxkTHtPYKQR1pHdLQ9HRPEdNVHZ6SlEv8CDS90praJ/kwnVckVgVzdBmYS8n1+6T4f2k
4z/yaEHXK0N9PEmWoyQ/qkCAenOhpCWybqbxosbxvG+S7P8oO68lOZVtXT8REXhzS1G+uqq9unVD
SFMSHpLE8/Tng55ztZZi7n3OuSFIR1nIzDF+I8Dy5uYXxcbsQwdle2jD2vgiRfM+WUZ+HxH/fP6X
QYo2qUFZ6fZd2QW4M6JJRWQ8inpOsGpM1pNhDpix7INt2NauUHQ8f4qwID4OpmItGo3JzmqZfNdi
22IIO+OW+zBNuQnWzVM2K+hTVbuK1LtVoGgw9V807a40zelt7RULkmdSeOOb505E0JdeRq+svdbB
/9bLUGotKDU7JhqS9V9MiNfLFUTb/f2ya/GPl6VXk+MdWyuDFky6Do7jP4fU2FfEVICI/VONeCv+
o3DeAHlY4rI2QJMor01XdRdV9OhzFdzLzDMvSZvbh2JCAjczVeutB0qZNzL5njogqFAnci+p4+i3
sTcR+10alpGhTLMXhEr+HqmRvl5Hrh2gjP89stYL42Nkpbnx9zonJVq1hwTd5G8LTMUK419A+Yi+
iN5+sRo8Yqt+SAC9K9lZKqO+A45dPRFpIbfl9GjEsLdbR2XV9I4/fPKlJRgflNYAe8MMxUmziN+F
DsiwtIFUERV5/T2BK0fsPvmVhSADFNG8zYlXB6mFOBle4v3RldU7i34MJbHefIBb0G+idnK/suA8
JFOX/NIs7ZKlUn8vEeeHSWIlYF5C/eC6mX2oDI0kUUIs0NKH8d20qzvPY27VlPC9Y0LoNMu7hrVW
PfdOEm7ElOUHDTHtZ5VU1YHZYt4IMxbPwzSotxawHbds9bz2sEb3EM1Tfr9W2dJrNqnrxse1/xwh
uFijUhysrQTxUcEcnYf1pdYqd/FFafXuYS21seH5WaJGp/XaSSKVnV2lVrAW7QiN1j4SX9e+Y1XI
a5FYqo8riAG2KimeCV1d+7ysvhoJcDMTEu9Jum79qs3lrsFA6OsUInvHv5g/hSjVN6F+X7srmpss
Lqjjfi262s6p2uG9MroaG23WW2v11OdBa6bFl1IW+rHSUfdfL9oruG1xM0JDbb1timeykFX2mFW4
nyVmyQLC6ftsU/UhU2HNXE00+VG0VX6Lp35LVH6xlohkd3D7QSFBupT/Hwd/XGp5tX+9gBYhTJPi
G0fAg5Boi9WX3nsvqVY2d50mMERZ6ksggQFm9cZHN1mOv3Vr3fz3bjaLpSMqVfJuSgzWGz5JxB8J
NiV+42jdpWtn8wsIfCIDTfKqql58s+0aY/HlIcr6oN97aYnCwVK0a2xqMgIFl7UYGi99ZLevMai2
61hE6AEuF+tty3cgf2ci7X27mLq/mgbrer0kOMHy/5wiFfzVNJx0kbBUH4XtoOWatco59GBZSWJy
OyMRCoBOTYI/y1JUz7urvo6f8QHrhkT+ECXgv9Fph5fRwNQLi97y6oipOypJAooobNpbgZlnILI4
fCVB9BMr8/hXpB7wn+d91Jr+4ubu+OYs954iKuM+TWttb5h2d2rjOb5r+tLaJujcPqvLg4I05vhd
sZudUhMTMyOvP2SGGh4mBV582+jGorvsHhCajz+Kk8ETEGUJzCuWVjyUjIPuNdlHcYi4S4tSwUOs
Ss2XXB3JlhtlyfxKsbXSkeLqGsFYh3T1obbT+qPVllF7cIgIfYyNK4d1Xh63H63CJnuCjmv38UJG
OBaH0AQ8tV65sNrs0LkqOO/lXXmeSA6RhuvO2povHOio19SP1jlPwz0pdhBgy7uSDomQpDaMj1b4
4dYeATbroxgnqrFXW9v+KDK3aRgq4Ve2ji3HYcZQA6u09XW1Xh+RdV08uqYGcwnRHoBgvWjtiHxv
3RdYSi0Hft6/z1ID8cB5vPzZY+0Wx+jekcjL92uxEajEl7GVB9UYerfC1AEUz+0m71E7h3EBWCsm
ubmroxi3+KVy7bceoir97iSWdlxLa6OthIR+i2GX/nfXNCcWBXqR7cvyMp+HVlef9TIfTp/XxstB
Obsxylrw+AE4LQPCtPSCWoaI7S4X1goePgB8qmthRc3588XCqk3OtVLdZ636+1sdMiZVUPspLo2M
/3wxbCuOQDHF5bO+i5TiZIfK6/rKn9dOSt3dEBjDlGK5hvMUOhomK0g3fByUxOwusRcjwCxQSfin
Os9jq/XXsi7Uz1OLVFrFxIuAhoLhMQCLy8fp2rUVueLHbeN9tPwvl2vzBMpeRGpheclpuY4ddeyK
1rI5Ke4mKj00W1KXtVk2wyPCDqeO+JevRdvKHPZNcXUHgSR6lZAd13oNyeJjjdlCoA/T/KY1Lfpr
jdvdxaIzXwqiAWt9VnjjcY7h639cHFlzciTJ4BMDYUELw/6yHkSbehe5HNZi24LaU0Nke9a6oa5J
UpPjh22OziyRqX+w9lneBB0eCGcmYZPY2NJgh06/JfDFvLIC8Ffs/dqiQW1fe39i8j8v5YXa38PW
AR9jZWSdkPYYc9ZGzX6adOUCpCF3zeJuPUzYc94Ny2E9W+sSEkZB5KiIDPx3Q8yU/Nsw7An2kyqq
0x/160XWoaTJQ5yTEQz/H19sHatJD5youkTmCP3mAMx26sLRX3WRPpWTPuSUctv1jnakbuUqxfTZ
ZzAidaN6yrDXGyf1LYg4T4ouo6Mjinw/xFH+moTZgwGF6q+5CVP+Fu3vPby4/b/0CJW6Daa5RQ7W
04uL17UEr9qovOiqg15vah4/q5w8tUH4/qfL5wipZ90B7e47d7nIWv/R2ZlUJ+iLWt1YXdfeT4IZ
GvAlsUZiJx7pPukcKmSg/Hqy2vuPSlHCttehcK511dLQSMi/7LFVLM64zEeD5oBLhbu8/dTRGpVJ
3eR52GEmCZJ+Vd36EOBay3+qdP2p7PVb+9q/aRDT/eNyf15oLf/vml7r21glvrjrmNjXIW5Zj5se
Ez3iAEjv5qOPlgHCEJNWkNmpavVc4yKoGjHFtQVLXr0LIlwTfItfebdW2tI2CItMRhpkMvGFMTSP
NbhUHzk35+h6GeGSATtE3X1b29aa2gtTpBu8cvNZZ1t4IidlvoBnLPkYgxV4rB7X7usByDXLdtXF
ZW15jbXOjNV0kzlxc9ArF1v6QgUDUxSwHpIhv2uIfRzibvpSh5U28N91Oa4tax9Y5u2m0Xoj0Jbe
a4MDBWVX9cZEUjrXT5WV9c1zWKQYKNUqjAE3ekIgfHzXioxtmlW05KFruRtz6IVT2Uynqc7sPQvH
6B4tVWyhFFN7zdg6+wMcvx9GinyLZw0Yg6Ks64yGB2bJ1PwsT7pnBQ+PLQqE+XVw1Pyo5ll6VJZ1
l4rp8tYYp/FZNGjCJDYgTM3Njh9XQl6U4ErY/uhxY0etoLyGcxFURivOhqWTx3WmXJAd+qe8nq2H
Jmmqg9kYV7OOojv7PwdCa9EdHArlUiSuvlfd5n1t/Kz/o+88YvoLtu1fr/E5NM7cHptdfbte+7N+
Pfusm4WbXBL36bPms+tn3fpmcFbRFRdi3fJm115Q/pJ9bZcOyQeruXNjr/IVJzJ2o7sYfaZzFeCE
5jmt9aRUrfssSv1eOFN2U0mkPjedNvuz0+bnfii85znsmoC4i8N3QKvZDPbOYPkPFYmiN03eEb5c
jnMNV0p7qd15cfxtbbRgkT2G3C6suS8ys8SxwMa3wuRhOYZJAasm68EyrOX1tOBPdALR2p6tcfRe
itD5yk05YAlACaump6JUh9tHKTYJbLnj/UfJdg7FXKkPa8nDzFq3c/OxNJwvqo4VXzG08209QA/G
XSA0sANe6sra/LsBo8QJNWzX3baq1dl+vrZoMvYjtAcPn1eosxToWRTvS4QfL5/1aGviJmSAvvSG
ugzAH5rbFk2c+xbQzb1ZOZhVmI6OorkAWrIcDKIid0VBoipkN8KqlLrOiPaGnNH8X0pr3zQxdV/a
SXawu7S/77rATpXxoibTEBREtr6nAXtn+7vssFxTswKtXkU416knrbY21PjbZUajvveDZZBAbn96
BTy2qWmrUxH2eHz8dppaQHBJ6zbzJo10BOk1W2zZoITHRTKihUtxb1tSPKOAVJExK5HyKU3xXLDA
2cvGboO1tXAQbJJD8UowGlvhDu6d2yUNLgpkZ4ckxljKGVArwmB6X/WIMftlV6qnBtG+j0OGqeNv
xe/KbGMTqSnRmahQdF7PwrmKfyuuDX/U5csI4ZZp5a9DNCzHebZYB0keaoxj8idTgVZcrMpzHyXp
g2bJ3o/rpv7e9PazN6rGc9aNJvpSZrjLRR9+QRCfsICQ3+sZb9eyn9or+iLG3Ui2Ey+xsbyNSaxi
3Y6FCEZfMry38f09ag0a4CYeoPf6cmDXVF8HwwzqlHD/Fgwsi/RmuK6Nazem6J+Er9PTeo31gMgw
IPBoR5oKXBo6s69yrneRaUxfDSGGbUci/Tg6XbpPehDh4SL/kRppcq3qOMKSO7SJRFD8bIiXInaL
QJ+MCejFf0Yo6ITcKQA3nbpEyKNsnDcjCgd2PdLBtUWIL0P33V6qEQPG4W0JDpIlwMowL6ODphb4
ALeDchFI9FwakNcYXaFXsjasdWurpbHNhWFHH+Cw9cZDuUSBGnfzWhDirmMm39Upf2zqGgVroF2H
ZkZ7Pq9L5Q3lVYyx6IDaDOabdWZe1pFhCVQn6pggFLV8LDRcwP/G2nitBa8T2ftbalv6jYjksIsK
pfitbm2VaYxXIeGM3eRNfbbN2Bn10+jyd2TserBkrl+96nktGBUPCL8A9HccK+eHI6cu27Luzrdm
6xbB56h6GR8ZovebKXT2a8P6VkKwDz4Z6MRf5aAQUQFg2cSvk2izWy8QnSShT8BZztPeqRtnu3Zz
Q1IE2Eww7y6t/9+jEL+tX7qu8RVD7+8RLe7vYSP090jwHD0ySZfP+i4pSRTPs8t2kG5rQ5aryE1C
TV0HrfV83ukwtcMS4nKMG8IZRNgH1/6iWupbkVfmr9TbI0nm/MSXEMtyzRWvTqPYQe+BrzOiuD02
pdsfQGYZN0s0f4/mG30DPfzLiLqfXA518rZLB99dTp26iO9iS7qbJMwzHIOo+2xo+/GG5Ym6qAYC
Bm7cu1X2Z9X0geOyj1RYQWtprV+q1l7eHIf7j8SvXlYA/haRDjHp4YNSPAISjp/WA/QZJUgR592t
ReCiRATCetrXKRxF2OzYHbfTzZqL/rkj675xQQIe18YE96bdHKOss7aqTj6eixKv7LVVFl38OIHj
WhvXKpgWQG3N6baWrJAYQ9hcQrY3JV5UQ3Fa1QZ6AKUBlg3EIv5blQC1Pr6yVaVgXPo0NXz7OcRH
W3Xc8YiV9fTkuihH6oru7ljyzk+KimyX640v01Jaq1Rdfy3rKr9b+zf8ZfeI9DDrLD1cYEQPfWwS
wOdiHmQKiTMw/w4MdvXkaiOVMxQjTx+RP0yqzerRTO7IS6kBb2h4mC3MXxA/5bn5MMpeAK7UEVQs
JuQSlf4NuPVbhLvAfXbCaVJ7cFAUyqeJbGteYGJNdB3Pec/emVUOSEAogPRtZROTnjyQjj0qjkwe
vJCHO84Vw1eXQLfZqhMSTUhdV2xlr+uZYgE3qoWu7XT8dncp4nIbacAfzknrE39iliYUS+SMKXlQ
w2ozNKEZuJVOFDdbkOQHZ3yYvGVF5CECF/H6fglU92Toct686El4dtM0P3H/ww6V2V+LQNmjUI3o
iIzmu9dH3+I08vZhonkYNSjEttgOM0sm/IvmFyuZ8r29AB7cZjymUvBZPTtwkyvwdiyXCxHfQ/Hy
dnF3r0MvhsitPXeG9hUjGtdXQYQFZrd4PEKylPgGbdQJ4A+2VJt+4O4hSlDGwdw2KQ40nXrveSoe
P+QJfX3G6QF0TbsF9OxgVIxsV0CmA3ewjnlZzdPzCGwRJ/X2riMcj91F8iOzShwiawOj9Uqrd2ib
Fv5gAjBFM2qjiwSgU/Ku2R0q6HW3D63k2MzWzRBSPXuYEPhMTv3WS2TpI578K+y+ybJIsGhtf2Lz
zXfRvJc4A6Ve+aUvAJPootsZsI510Gr+IEXl68qXCAd4C2a8zx77Tlax+Q0qmS2yncE3U3qSvIzT
/FRZJgSW+QoboD4BOWZ3IhPVN6Gj7VQF93Z9LnMAVtZXPdFnAN+sKb2kQuG+n97RttqKkgl2Kvrm
WIvsmtggq+eIvJ2VNTs5VlA5w/6bMpTlcxf+qr2MQKJsXhSio6wT5qtAa2QDcQ0NuzFn8pidQNX0
K3hMPslcpwe0fCcgksPPPI3kVZuMIejz567vtRfDOfUgKDdKGD9r8EKCCmktJErtJeJpHitZXs15
PFUomj7OWXEd0J/ealBktnPGj0Git99jmyNPSXT06nbr6MI8hpXEMtMcHtAjkCw+23qf2Fjj9n13
D/QjMOU0gEI2T1rlKr6K3iJIO/zk54qE5VTNAeIf8hSnw1F2YHNVXCgQK96kSqcehgGOWWWWAF/B
dYWVR7Y/cV6iCtp72nZ4nfdWx+PcvrrOXD865jbuanvfdvCTywQbZhCQcenah3mGx2Ciy4J2Qqmd
2Ja7mwFiIvjgRTOS5VbdTqA41FOKWcKJVUSib+upRsE9s0eJTiunNby33P+tbdZVKsrK7vegNY+V
INAFOpKu61W0tfnjAlEp8TjQ/WKchz1kj/I0SFNi9IbKyYhk9Sn2En1ndepN1UV9Akg+c4dh63vL
2R8HDZJ2+06ffjKJ2dBkZu+hwXtuo7Ay8Jn9opONa61SRptQOFs3zt0fj+XYvacuG7jJqRN8er8j
EfiEm5mvk9M7RgaiCU7a/yUafp7Ym++FaScnVQAtJQOPSssG2Kx3kzk2Aq27A/0aP5fJXG8x5cy2
svtZOBkhDAQ00AwTYjsriXvrZXgsZnfJ+ftxOCVnzeheSgvRw1SI97bMEbsIG368QgPzEPZ3qh33
pPBJVGtN9dQk/ddImu0utxIbJ3ESKmLodmEvyw3vNzsXxbj3Er6QQhSerxdWf1dXfFlaHj8XA3l9
vWbrEsb7LC12MwHlgx03l6Ko5A6HvZcB9ao4DYvT7JJcyyNPkNHMdm0VXqSQTxNOf1tV6+9FqL0l
ukOoppFnlf3Gppv7fgtz0TopOuITsZaZR6xzBxxz61+xhnGwiXSeKn/peDgh8pCOm7rJAy+MHtrS
0A5pcZJRZwWy9iuneVLz+LU2VfydjZGtr1tcE8fGzs8YELSOwKZKrzhCic+DzM3eWukhSJK508Zp
LgIDNdeesFPwSt13CuHuKtI91w7Iooya9lrCaT7PhdiFI2soeDeq7ykoZBHTT5Eotd6MKoKRRcjp
FqveYcg3LRH6E07WP/Hh1PHne7eG4jGzjOGIrsJiIU66mMl53EwWcL4Kk5kNYWjsgUr+/s7CSM+L
+pwOLc9gd8QjN7Qx5lXGIUBo4TXPxQh2FenyyfWCVODTPGSQU+MhPa+HPrbSM9nRc15I+wQEqgDG
2z+5GQQLIkuocCp+18pfqWG9WsP0l9TxfHcS8wIY+yxgISLWirykjQK2EcovDVLDKLzmz27SWVd0
kPCEl7k8iKgp7osJHB6KIg8xxG+zK/JtwaIu0CFmBUhG4eimDWBpCyzttKbY1voiUVO52UEWbnRJ
Y7JszWAk59krrGPISg0tj0w7pYMBQzMp53OVZsOhHNMJ8xvb2ON9Od31SRGxmIXWCjym3vXDoAOp
brStSFERKtoo2UY4mXXQeszYJpmK68WjJ1gSl7VRHhJUIVBfyD0Mb1Xy5ibocyuOrWfb8IbNgA3h
S9McesVONmWZui8tSfuNdKzuVaaJ4qOqGH8xpt7yUxD1X+aanZNW99WbUpMT9bJ2PArLtAIor43f
8rh8Gy2YPgm8ljdoxS3gZLAP4FTR0+zQpmYC6/wWqtbbaHcdmgmx+lYlVocWAwDOyCrAN1fz8EY8
nQ1bVvdvmheiDQRK6s2zGmKLsyvfoopHxBjm9RsUstHXelPeR4pxSiZWSDhYegQknDBYi2k869dS
gUU0Jm9zmy1CN7jVRFPU7mpzZJI1zVNisycOI7O/tm0yXBs+63l05Q7AGXtlJqBAeAVUy9yx7lhr
E1Hy7pVZKs9txlc2mJve5l2KMM02XTYOvlC0bNtFxhIF7QBpxhLYb9TwDxlNbWMDGd+pqtLsohbZ
lD4nxdwgrFuriDOr87Tr06hFkFzYm5oQKVI+Rn6rrcHxpzgzthkhYN/AWECv8O9GM2fYzeLaZ/V0
6Jo0vM58FtR2LmAWX/IkjO8JpCLAxSaC5Yai3rSok9z2871tTkzYlUQcRUVUvI+XRXXITlbt024D
maHdGa61iTq8BEzVyG720FVHb9bck5bMBk7189eqq3a4bs/7uhlYUQjvFXBw0MkhhfjC/R/OIH6n
2o35KDbYEHeANAJaG5XpMEsiP8wJtGJ4OvHIh4yVplCG4hDKCtae9+iWXPXl0R3lBK7sopOLyG+g
CGkxcccQHwgIbMoutDadVzi+WlQkIpkeWiyBHgfhEVS3il3TGcIfKoIalRe5QVZFtt+QWd42ibAD
/P/6E9qG9l0aI/8gshncQkO4TDN5oJYsoZENTS+lUQPSNS6T0lrb3sKrBG5HjQWVY/HObko/1gdt
yq6x0oTnllvVdyLxl+nM3cYiy3joVeOSJCkh5MnRthjXVvsqivONmb40tlbfR9Oo+0TUvvL0JsM8
xNMJ+cp+6vFAaiLlhvRAdx3tUfFL0vV3yFYgiooha+ep3ilp4fNVhHmyVt4T7Qbc0AH8qaRnHkpL
hHtH09BhQBjDF9DfVS27Qm/c8ZcYr21DtjEDlXiKQrfcFIV7l6usAiMl93tXRfMPQ3HDniZfa5VT
61UvcWw7l7JVfsqRH2q0NOPOFHW5babsR2OA35G4LgRZd191Mr3k/TD6SjohX+QNt5Z534F6jlii
XZwK1Qy3ExZAQdzDlO7C8FQOokC1S/lpjuZwRrff2I8i2STdaG2amP9JJ5DJQ3YLCqhBYHQaq6M7
9QMknaq+oEh3VSVbKgOoiIFElK6kaPnBLtzGhX2WozeesKeUvib7Zg/JdpuMaIC6dTwfCitvgFaK
57apHhSEMzduR9rRaZp3Lc71jSE1kzss5+bzUJzuRlhyqOy6UX21l5hoh1TSdljwS1DnJ8Rm+o3w
kvgER0klezV/bRoDrBzLgoCbAnuOiafyPI5xYHfeex6Wpt86PbGOdjeMuTyPjY2mazteR0CGJQ/Y
Xe5Grw4yydvR08UmRRBzHiObzXDPF4Snxc7GeXQbO/lrVYxjgAeUvc0liPI8AU1YKdF1LnRxKcdk
3jYhU1Rho4rlhF6+U9Le2bRFijpemOyJweWnbC6PtqrbZ9b4+BZb7cFEys7QNGUvuJFgEd3nADiG
Io0fGvazkUWiGcMJ5nx4JW3dsGNVEYd0dHZ2wojGfSFsLUgB2Pixu3Gs9IYHssXypkE4FIRkYDnZ
Q+LFZ6xa5Lb1WqTRzELd4Q9rHWZH9WD81lim4Ebs631W7JCe2s6dXe0SMs9+pPDNhZO6bRxX+tCV
813oWTxJwjjatmn7ri36gnXXDE9aQVgIfVGolHrsq54XblrDJvYUpmOQ6/KJn8pdZP6+Ef7MsUQQ
QTQZgZODkYkIyoHWd+R2yGUajDq+oAbSZa8J8Rl4rhsFbCCg9lZuepYUu9pC0bRGCQJ0eNU+1jkU
LoNEoEfOX44g6PPRnHyVlbTZafny/PmOzMJwjtP8QQnredOrWngXN8a7bZKHn3txSrssPqISb/qm
ApyrIpshnLPDLhPq6bk31ECbCYfXtaby3AuhzoXglLLm1KJjimJY7gPdr/3QttS9im7dqa8t+XGw
ZlAQZlX0ARoCD6GXzTs4muMGj+aChazCTn0sUoAAXn3U0qE7jUPcn9azz0Nkm90JM1QiNh135ugQ
bgffvp/K3N3z44qTkaviZBPv2rUzJsVjNp/imokhLdi0efCSNuvV3JZkQJeP+5oEo+l6Z6IXrk+o
/xprnjxldfkq3YIASmkO8jAnuBwxUX/V3Xw6ITYynQajK7c9bjV+ZWsFIsJW6fMlmMdeyXvCC/tx
mssTs0jJJmgMt1ZXvdoJqIAWW1KuT6ilsdBvNquNklTY0ExueFoPLF9ZhybZ1SLsvgsVVZ7mDmOd
fLD2ksfhSaLqh9YCy1K/ltUz/pV/NW3ZfXxX69n6NSWzpbFSCWfXJ/AY70OE7tjRss9Yz9ylOLLj
4PcOpChH3jQHewyHkx29QGoSPOi2WlcZ7C7IynpOirRNVGqbRq2zY9vOJNznAKP5B03x0m058sFI
vlmaWJQgWME3TRhueEgtb6BGUK65ZgqPizilPZtClK3UECnuvD4MTb2o2Yauj6zN0MJLVFisAYMd
jdP6DhDzIC/szC+k7cSJiWFR1VlOkbIXbH9DA1tPQJRIhUD/fq5Kj63VYBKvaVztBNBBP8VwzDfC
gcdWf3fn/DtxF5dvNhz55+qWy+6Ycqn3PraJMaI5/FZCH6uTXA5rcT2YiHnwN/+fmkOBCfJnb3wh
m92EG7cLEloTw6bu7Xc2Jx0Cjblub23FRGCkzA7Y9nokdegQifY0o2LoY3DsS0+Cz4ydGsgdhx7E
3276EYfoRSFwqCntBUuv5JgrReLbt06gSt8l/UMZikvGc+BUFka+yUXxbSqwc1DQGvMRZlROs35r
Cg9XkVlxt04mUfSzY9IJUTo/Iv9X8uyeC0xyoweHrFhYPCVO/yJV19j3S5hAtaziNEaeP0qpnydt
DqDwe4Pz1EnuYa93wUsW1bO30iAdQogRRMp+OCqVnXHroJ8aTwmiNI7SsGoizugh3lD3+QnNbvWA
lQzLKshYZ76aI1owiuXPZJ19ZQSk5Rq6n3mR+TRafilEdvKq+Qc/trOZAK0ezQG1KldP2yAhRaYP
rXcd4tnYE1QWsMY2KVuIwJJNdVMLSI0926hNnKOr3eVRdbNSMs5VhZVkV+4h2s9oaAJC66sk9I0x
1jZqQ+p4zt5A/ctzWKIkG6KtETTKXF8yhDMMDcU+wWN254zSPeYt3A1PYac8W3P715jFe2du9z1g
mScMDas9t0B5CImjv1ZliGJCqnzrFtFM09V6EKNxflVU9j2N129FnsTfImyWiSRtKmc033v0RO0w
cX4WMfE05gW9VOxbHrJ8KaO09qU6HWqzsb8TmXeJBfCMctS2OxAseSQ1CMelqyFaES0JqqjJjrpC
TtMpzPnQhd68n0kdBKA0jWBW2mbL8jGoxJDu1XqJdyAA2pREWtu4s68A/RHGjPtHXB0ejLRK3kMs
vGGCk0zQnzKhVgt5BUFMw54fm0F9bxvtrRza+hz2ECbJ9pOHqQooz6mHDtBQBlEG8zdOswJyazbx
kNq2U5Gf60KgkrlE7yagvoMh64PXS+VFndJt7BmEVGHsBWGXb9FhjV5ACn6PW3e+MyWOsoaK3eHU
I9frdgXIRqtKdrkcXbwZo6P0XLD1TTidCXxGqCIjp9STQT4YExHqkg1V4w3Gxskc7cYOwDhKkTT7
Bu7ZU2K2sN7JhP+U6sG0vPSHnPjDEGIxHrwqFyimFObBw/LnwahDQhtKXP6Vi5/ICiTkSBPhz9L2
nkAb48OXOBCG67lkQZ3NN0IMPya9Pc5T3D4NTes+dAhbJCV45qlnWsgTyeNozX/nvNnTmvPOyKXl
/mf5o3ntuVau5fWwdv8c/Vn3r5dYm+05XJ/zoV4oR9wpHNgfCbPKx2k1aCyil/J6ts43faLSaS3/
dvrZ/tl9rVsPf9St11nrJq0tA0MVo8/eLs99IMGCSXU5VR2WMIRT/6k1epMFwdKeK0B2t/rSvpY/
hn4c44k0oGIpuyiL69N6EMs0O5jYSvpr2Wymf8pK7LGK7NNLNenRo6Wp3A5uYWwAEUWPa50obJ7u
qTns17r1oMJNV5MhvHxUFXZ2H/EY+xzUDp53NHVgPp+DymaW5HfY8P9Wlyoo7Wq9evysY8eJrZZt
3Coz17aJK6K9JSI0rZXauqrCVK8hHrZMfWP7TbraawEQ+UlXlfGEZ2uxtcvYfqimme1TNPmYuFTv
CYiLfWqI7EBiBNYy7MQBqTlN9/qglzmxlLC8s6u+uaD7vHeZY8/SHlkizVl+hDm2z9jyn0vpNHvE
XV5KmTuLt4e6Vdh28ViJ7LuhHVNW+OpdNrYnxFCKszew9qzZ3BxAUc0o6yGVOSkF+nHV/C12jGjD
F+09EdC/K1upvqO3VgbxYJdbddZQYo07tpid2NhVNmKFWpd78//w9V5LkiJL2+4VYYYWp6kzS6vu
mT7BphVaa67+f3DmW7TVXmufYEQQUFkQBBHur6gLMj0qgkyaDlGOqfch6Xv1o3IGAKNtsrApiCSl
mQUe3gyMv+Lyp9F0DStlAI1dYH2ZB7M8ZHDnXtMIkYJyLL4Ty8dCaKmqA7179FDrl5JsIAoHpwbq
90HaS13b6R+e1df3UuqjYibDND607eSBU2vDQ5Elw2se+jk02Gg4KjhLvEpdVDDZBRz1KCWvq6q7
qMp+IUPzb4N5tBzkMHowKMs1ZJPpv6PBCl/kMl45R1cV7+Ld1qDvymV6X6dXqat4b+9bxX/08H0t
JlwiYO8+a3OGizqKiifHDZbwBMO21KFP/JLlZFClyir6GW3h4oeM61IVDfO0V0tNP0sxnpriFdXa
f6+QJydFB6gksFoBuQIHfY7L2LnEDeMrki3/B7pdmzSY3pia/3Wr/9yOED8eCqqhn+R6W8Nei95G
snGsbPBWQ8GpeEAy0Lwa46KfU+ETKnWy6Qu1eGiXTRArGLXq03z6dGBrrCWzg2Sr+rxVyd6U+sXD
VufG2S/Vq5n91JG3c+sGCVqdlHE4Rv/ubXW20gIiqL2btFDIMK3N8qBKL4oOGKbVfaTzS9Nf1Fva
j4BA0NFnznCSohYifs6aBN61YzVYC/oLyGeJFS6NoyHMLnGIjLAUh7Arr2MEzgSpJtZeof1heCn4
Nux416JJUv2iNyD326GzP8a8Hi7Y91UHaYx+fHJp63I6BCZc+b61nZtfMymxE6JzqqKFiKSl9rvT
5yzBvPCLlKxMS96WPIGUIte33w3TQiWpzV6kqugCZhNZOd9LEcSUuU9G6+8KnYeDPiLHa0WYEild
pBwtz3PfNaZGFzVnUifFAqkX9NeY5Ehjg+HiGQbDnRz0QXS8f9Xp1v1+mAzeq7J8VpeLJi3T3dbz
8ntpWCHouvenzuPFstOd1A18eY4hevonj/W9F5U9JBo+caN82OTb5OqOT7hzWV61PXSRvWHr88VJ
mxP+OCnYzyA656iFvAfDS1nW2clTquSUDovu5WC/ESSwSP5q3bEAlfWhJD3RqVT9ipMLX/cpzz4s
bZyY5zPKeY6dMhc3nLs5gu6MfXj60Ss4cXSe/wXZ3fQDiDB+JZ15llJVDvW7Y1wZHaOjPVdnB1QQ
QsW6B30r0S5j7ocfzUgkK61ISUGj0S8akrr7kJzAEuVz9j1Il2OUmt2JMNYSG3OZzmdvU2fkaK9m
wcXTD/bCQrXVvn6RjZ5eDFN5MvL6a6crEcr81fTEj0aGoxiJV6esXRQDWmRM8ngf2CVUQx0NQVSz
in/avH/2/Up9jwOUJkHc7GrT898y4lpJxVxdVSruz6SBLlo2shcucwy7MB+CPEjXKm30o5ti9K9x
k/4obde4NIYBVdxCH25iinuXVdlfzL2bH64ZPvZjpv2q0W9IvMZisfTUTPOOCXlODrttgUtYuOrp
qE8FC/4a6dZd4GrWhxk31wgg7w8tQxhOeU49C80mu7irNTU/FRpx2lyJ8yMAlpKkd/SVSR8mNAjT
7sPWC3c+zK5nE414AgF29KMO/1GD2T57jbag83MXhXlihDmOexjWugRtVZCx+BZg/zjk70MXL+zC
NLxJEQ/IB1Iv2j3Me/vZ7ybyUN1QwdUwxueoNhd+WdycQAXHl6ZCI8RS8ovRJ/k+Tu36QtCvPpoL
rZyVufHK1J8/P5ODJEFxAAR1jBUS/SS1sAjX24jgjb0z9ZdBaV+DmRHIYKg9Bb5eoISbg/rCY+FD
d9rmCb3/F4vV2kc/u9pL2+gnOYb0qXfXYae7G+2fHYPzhxk63hsWVjvb1q2P3jKmtxlVfzk2IgRH
rFndS0lFb/G16oncL+fhpjm/5jq+7UsJHfjytfGSU+iXFu52lfJCfP8sxzrPUl8cnAzXUmlWL+0w
X001UZGv0C9Jlc6P2bJp1QGHzlYnXEOp7Jr+1LuKjZaRbj+Ouuaw5p2yHREdNAOkEssZ+zG2+MZM
U3aX6dhVqIPGUX9q56MZYYC6luWQbEhgmk3RP0phvVRWNYi4NwVh1GwIL0OPLDaDcYHPgFWHEIZQ
DpNisfwBkgA2Zy+wZ7IWwIkojq1O69lV5yua4e9rUY5oddnfIit5zNL+LxOv+mtGxOux76t/Nyhg
Oscysav9pwOD6o0POj9la9sajmagqKxVOwDkSIssV4lagkGjHiMYgHHkk5G44ynsIVNqqRo88SZB
ErD7ebqPgFdJnbRzpzJ4kqJbmc8w7ogyLOdv9XPVIF9U2wq6jEHNVM7XDuHkhzBO2eRxmwMwhmI5
pCVJ5KUuMhk9EQIKgHPY7Xtm5R+lX4WPUvK8yV+glTmLXQ4ObayclcGOWUjn3btq5/qDXTpfQYy0
gF5ogXUEIE8T1xgKYU2OKauT+V6KWguUAzJeihUOR8spj6/+4IEcXorIeGZP8xCtf1iqbGvaR3Ua
4KRDAysbCLEOaKJIMRpwg7LNJRAtf8u2yhtcDBtLGhqnumM911BwpSS/rw30S2pn9bP89mzBeY1W
rOBoQ/tqARZNOnYnUixDdaZr5ovBzfLb7AwZpBghqKUkV4v8/jktCfGSWCa1Zmm5uleqpr7ZJAsI
JE8VY7WJBLZqkxkKbC39cEbG6DgInH8AEN/V7IUwTJ4xcpp/E7f4MhEJ/btEw3pPUj58y9F122Gp
Wux61iuPIDjSS1nY/q015hBrOiW6kIfMLwUink96Fn9JkWf7iZUv/nrh+MVxy595Vti7wkzGm1ZG
9pMbg74h9hP9vJKIb4jgszDQAjd+TMc8BokTBHekSM/xOL/bc27skOMEvlGm9kM7d8W8yyqN7s2b
2qfZk2wUbAieiIYaAKr+cVB43PcJDHR3qMinBVUP4AroORw6FY3NDhaL1453gOXna91U38smVTA1
zqZ3q6voduOz5tf6F3sOf+Sziwdi8tBPpX8K7fBX1WXJU4STwFFLHeUETV/9UlqxxqS1PWmubn+E
9pmUWPrVmOfhZChRfHSV9C5QvB9M19Ub9h2/zKj43o2hSXqnci4aiFGybO4xLhEaG+s4RYEJ8oMX
Gsm3gSQRVg4uUKSKZKXDi51Uo3fQQ9JLFUCA16I4E5GPSfnhedHm8Vvaok5MlkD7Ws2Bd7E8Mp8A
39NjFSKPaTqAlQaw8E3T+/fWNxfW9+OQa68GcucQ0StsmnIU6wsiYhZylwReRuK9KnPz2jGexvGb
3jJJeila271MWYf84QhAud4TZ1QumkJeDU5TdYI7ryMP4hu3H0A91MeUCNgBfSX7kNv5zkCt8srn
EYlNO/i7ytz6bdb5aFOlPzkk7gF3OyERUzaKOYb3oxf/mHIlehgHtHPnufw9Q4MpW937FnRBs7dw
U3gheashN2+Ft8DKicpHpXsIctX4AvLzOxbX5W8TFUxyQb+irsMe3AkJ1hcl4hBD2+1UROrwzQ2G
V7XQoucKlIqUZFNZuM5AnCc4trSQjV/qIF1Gb3EOGV6RUdGA/cUXsBHH2B6Y8Gim+jaRWj16Orlu
KVoIKT5msfcgpR504dtgQMYe7f5eqgzYB2cnsqtD4ybam9cbLShPAERLSaow4UPwrU2Tm5ywfH2u
Bl9m5i7RpdD8Re2z7N4mH0irGZUvUioyLTimrp+fpDiysiFf3eI1RlNP17q3SElBCDj9tNbpk6dd
ey+3QfLSRDZMSk68GtmznBC4ynRMKuzQ5CCzalxWdLIPy9WUZTMOBP4USANXaUGoe7j5BSpQ2yVx
gbohvpqsvxlvumIfedPbFBPumCxNf2t8B225OrylWciXrmjj33ZroyvN3OnVCe3XdPhZerPxTkxz
PxnW+Mp3wngvx/JHmCA0IccI0ap7xCm9C4hR893WWvBcvTccpW1u6MGtwlFzL0cHlUyP2kTW2Tef
+d6XgGHqKbt5ITMIqGjRq2wQRymOVeIXx+Q/dfoUZbug8hDvtvXodQpGUF6+h/a3eU7DyHhzi854
S2aFQR9My1WKseJ1V20GHiJNtME23viATU4Wre3zhjTyiErrxV5Or4L6BNzdRxAdbluldM6rbJK4
YbRrhvHqBLHz2qKN/jjGCjRzjNVAQQawo7OZOM9yBhHB8AUtOdY0fpvvQf02R27QeATY/O/16u53
kSn+EWY/wCh9Ul7h0uknRWu6tSh1rVkfao3vmZTUoCnOcwXAbi3qPmfN2dkHuPEkVXhhkc7rYnWP
r33wJnXT7N+0nBdDSnWr9JfWqgta8Edl09vTUwk45GGtggV5HZj/7wwnj54dl9e8RTvLnnRzR26X
TLExBK+y8dTwrBbG/Cil0cc+J6rdc6GnUbKfmyUKXFfOTo4WEV/51NIJnTVJfNrqDC/55akqH72+
bF60CFbZL6c7WWOjvsqGfoSCR0+2eqvzzeGjxjHiHkUf9bUP/Pi+1uy/tgYJ6xSUN5rmvNW5B8L+
43rRph8QrEBGaG+N9nSPkdZzi9/KI9/ADEfz7NZDgrhJycZeCuum5YCXhq9aa7bXP+rkNKspvtet
Hxy0ssoA+eTOi2zcmiihAyEAhjp1paoA0iUXUw+HBI7qWx375ZuflITXvDg6S10W5cQqYyDmYV6U
+6ny8WKOMv8qjU3D/RYUqBQbJvCfUrXbY8owi/NeVL/Vc/naEih8QO8VJ64EkVszXIxEoIPi9TDc
OZ3ZcwM4GAKfOpBIBSml2fWbOtXxUxO7VzkoVZjgaATvG++qTUP5OJnjnV2H2K7Mg/HRmEN588a6
AxU0BdlDHZTHvDwq6lAemsapDxrGKQCPcAAyF0uXfjFuiXs/uc9M9WjZ1dfG8Av48P29X/YPVh+g
2B6Sk4KX8N3v4pMVIniQWKx0CmYAXqlVlzHCbtnNQbDVV7UPYE4oIZhutdcPLXOQfcPsI/e+NbGe
7WZQwnucXiGS+nzNJdsHPgZ2vQkGXVWGG4iJD612onPAB4EAtwokHZBy3+t36ozWHBZUBskF2Emu
ck5H/QvrLgYb0AuH0lAfsy69Toqj3FddCT22H9xr1kOAM4yPuBliln8u62TQnlkfum9zZmm3iYw2
8Y6WYKJR7LJ8auFM7dTR6NCkIVoPnag5eGWf7NqZbySL4Qe1f9HCxnteRPgmSAz2VJnwHgPj3mzw
O1UG5IKL6Auaru9khA5Rq5Wnwm7duz7DBYxAALvbZhpQgLeN6g7Rsq8gLMarr7b9qXRCfwdSw3/s
859cJrwht2Ls0H0e9g7GTKepULT7jLlqZo3qi5Fy5aHKZmza1DdsWPRjpszHItHh5OFT02hDfas7
vz6qpjscGgfzy9St54Pa6l+DEf8AEFPdMcCxt1Ln8sUC/vFS6eaHEkfVJUOt8R6ZRHAlfFOOaeO0
92VRECXRB/hbs78Pqqm/B0hw6WoEGds62ed1efay0bvmxlThzw0gyu7NEItcuBF1312sakEEBp12
NAdczAEIf0eq6R9GuexikiXfc7f6PXC4bo86GxE8+o3dKMD1kra909iikwBcCy0JVuydwdfesGHb
qN+rRJ/g1Zn13QDQ4KosAQ+jeZEZtbZMq5mi0I068iB4U1ZosSIZEQ2t+qFn//S28pim8HwRR9mn
8Qvo5d+za1Q38m8qX8KkRnNNvU1Fpb2aMDxMuj3pXrseEvA3TrU38jC67/IquAUjM4xM4/3FZ3IP
vbNEbm9Yem+JVR5TDzQpnOhjwh/gaCTEUO2qrs+hPX13F/v40cVdnFBgGxIKXcEODQS3ureda9CH
OEIEkGk0dDm1ol4iJV8hAuT7IY5+Nll5I4xsXviW9wmIFeSt6hM39HedYhEzEoYn+4ApR1tZzwRG
9F0Muuzgx80bfmtwzNzG4CU2imtYMw7GionnX9/sy46YQJ0/o2mq3vdRpN23y8YxJ4tUPdSOfBfq
gX80O5B6oaazQlGcjrHXao5Bkrh7QFmnqAh+KmQeUGKIUBQilPGjt4byS4usOR/tS5f7+J64cJr0
gByIOkJP9ZgePwQNQJ75hRVJuyfvWZXmYz2m2U4lBpnGasifd6wFQn2YIBc/jR4B9lrvJrLCwSvC
Knw+2wqEko9SdImy1P0I8hIrabBZBGMBjKtweMyW4PWcBifbW9Rnq/5n4PoZAmUG8EZXTwExmDnA
Q/8czg56+xDmd50Glan9NUAajID9HhsPOF9tO0SdnR0+X+oeoeniqBYdCOVOwYBFUxXkI9GLCQKf
xELpvk3V9DqGdnNPqDHbz92EKFrWPsFefiXS3Ows9OSv3oSLX6T71nWxglX83rspie/erAWng1vt
P43r3ZcRw6zZKAxjaVVdZhSWWi38NgBEPVdd9w3vAwNOsB0clTKZHga8iu4dgsfFQiAOUv0tddw7
8A8Ts+zR5w4O30ZW7UQ3AuBLMc5xRodZVQGJIosrAhVtYJJ1K61L5VbFzkqwngO6XgCK8yxAN3wM
TpCZb05OUkov0NxCOvattDqXKE+hHZI4PpdTa577uvL+Sr13uEyd2vo/Zrs+wHnnW+otEBnlR2T0
+9zKgps+BuNer9TmwErdu/QAz84WOFBwJ6SkFJ/FWwfh3sESsPNV88AM8MHD4Pc5HdAocighJpMc
WzN4zzPFvts21VA4a9Fm5n+1ayhi9Ww9Wj5zR2+wwDG6GUDPyvNOfuB7+9BDfU1j6NuzZN7pasCr
6JvG3VzHpE2ZffxMc/2Y46Z7U2fkmxCKesG+9Je1OERB1bnHAl06I6szPsTLZhHPMfMRO2Gzbl+G
vp0e23gZuSl5ZdC+1BFT3apOz2XgqOE+dXiMYMKuSsv6o+tTZh5W9CVJdXQOzeLZMkb7NOYR6+9l
47sPs9fBQ2u1+Nh0L6nTJLeQ5cEt9Z3oYBQQAGBjR3eWbb7ogQF7wxvpUVi4DyCuiO/Fx0GpX2bd
J7hGDIb+j8CZll0EA2YvGWmowsASTWvxugKB+Z+N0pEvwrz8UnjYZRghklp+CVJjzLyWMAt+DQ6y
50siQJmx2PZvSoXhFhyJ7ph4cKyDHjTWFAwTK06fcwmN3CMofaWjFneNOT2r4TxC7fDtw4gqzX5a
isgUTPve5GGZqQvQzAlTeCUd0pOzBrrIM4s7EBmXYYKRAlzpsTO7F6XF/wmH5+SgdxUOgIKZCxcC
vwX+7OgMUw6nYHYfx1TTmAp22ZNHau4WN9WXGbjRB14boA2Lf0LM3T/UHC8Yr/3pFj6dW6IEzhIq
qGedlU5Kh3I8V3uQzcQnDICVpxx8aY0GeMCkUrYKYE8fpMBU5+ZNLlPM2ntUB/k1i0uG7LFzDrUV
Aw8hpQAIrpj3BYppkVPgTqzYe8zwzIdBg9JbAxRQOoBVScPfQ3LEf4gJsF6SOfwSIgWH+OhpCvzy
4DgYTS7IuQMA7UOi8XTR/00V1Lfq36xr2rt2yM71WPOZBBWYOIl/VvGWJewIVbC+OuHfRV4aX5GQ
R5FzfNWTwLqkg/I6EwRY6K3quTIX44H4m9oZl9gbQ7L1By+ePczmrceYVNo+1ZEvbdUc4T8DxLh9
55r6dK+l8fuoskoNqwAZxRDK8GLSVPno2iQNfw8o0JdVASLI6u5kk/AGy1Xaq3BEOv3uBkd7A7br
Io2tTCwETMZpbcHV52nfHIrU9p5hAThP6vQ+g+B7NgAj2HmA322cfC2ZGCBfGQGtLEmmSnFO9Yw5
X5kB0FSUc9K5IfMnIwX+Yh3yoDP22Iv3F9gRxXtn1s1lhC2yl6KOtzV449rahY3SYK5b8f+0nX3Q
y+DnZCvTuYjT+Q7hj+d+BuxtYqr9FCDl8hQ0Wk1mGClMp3fSo1Xb1bmEBm4EsDOUBIm5jJ+3MDXc
AalgJyTJWAQ7Zx6zI6voJ4M4B6P4IcueuhCwGJ5W75iWtddswcyUC64uBGFxNZ2naMGN1sakXgFG
hAuSVDaTHn1RFMM/xv+pknppni2vXX0rA+6r10Kn22VFylaAno0Oclqrq+DgnybVYGIYvscNSAH/
bWyC9BRA57VbA27RML4hVI66IZ53q66GYIQEN5SZLBjc2EHJe9HekAOdn0KSHL9PbhPcwGVZ85HJ
Kr9EduWNtiq4ZBfZTWYiSLCw+PeGugDt67Y6CkKlcp4WSCFzWYBDPXDroMHrwd8lirbEEagNwGId
yar87Sj5IcHj9WX6afYDKOblxjXLFWVvwyfaWqLOR4EqSuU4Z1N2kZZYanJnkEXEm12OtctFZA83
92lnO1l6kF+ZoDVNAhbhs8XV7xw06lkURhxvD8l9uILh/NEtz280I+eSo0YtOWDZJHL/ZTdmiUxK
C+M7KWZZdQ5LRcd/ZvlNObjPAO+Mi/xJ+Rle8BRG1YA4SV8dvbL8KeelYwDHfHmM6xOWSsFL4Xof
s7qENLrVjaXenZFawZMJ0MeK/ZXeAO2WDPU4peNR1et/BA8smwEYdVfDryOeiuRIVg02ZkSVkzLG
u81Rkt4rzitUg289zMWj14Q8URsJ0VObNG/y7O3EfRqI+5zm2mBYt3ARvxKOWzJlxS11WP61OAsD
mvy/hwZ2WAdC3QQHeVzyNGQPe07SurIrvcAKdZ+8crfzij6/4evogT6T3WUDEYG+oZwrjVUU+oLJ
DBABmHPKimY+/rErZzs4UoBEdo38tu7OaQ8ayo4u8vfGpiFG3RziNvk6j/pN7tx6l6CW7gornQ5y
r+WuJG3B+r/VEF9ZMADyTOQM2ZO6tTtIWTZGimNI04VANBF9HLpXefBr15Rbs/UGOVIT+dxVYNgP
civkR+p9zf1pg0LfE0FnlmtV39vFNgS5y/X+mrnTzwCvjFPGbIBe96ZVeQvTNjzlM0TnVp9e9WXo
kM92FtvOeQ5mkMC47u1U6Jwo4TboCVlJXvx//vAfv0F2sb2C7K6H+tpyfXqoyeQgTQz9IEOAfN87
5MYvNoCs8TWFy7ve3BVO8cdb8weo4vMdNEjjFRGsybnBvjvX5mPsht+ULlOP2x1mELzpjgulextc
1P45w8TyJL+l96un1J7VExqN/bxvsvC+HXQFmMcyDi2vtZwpe/+zzuvKGeGAMDlIT+jj9MQUhqXL
0hH0EWknE4711n2WBnY108DU9wMSbBfpwWNnDZcpt1iWVMfcGTA+chdw5f/8u3aRXv0QrLCXG8AV
FkDK1vfm+MHVFwCjUdj1Im/D8LYMy9KTpLjVFUR/lhHJ0mfn6DvVAGYlfXYChTFS2stme1v/6KLr
rhyfK2+4eI25l56wnoKtwFn50jYkCGQsZMHenFHovm5v+NaXpU6KwdIL1b4/NYD0zqETneSYKZ1d
Wmznf+6CUpanJnvrOVJedz8dl+KnurXblhVe7+vQg60cCf7UvAZw5XYp8JgiBeTW2yCclw+H7kE0
DXQWqpN+woeCPD3zAnnig61jDOo85XP74jA3YH14rxOxmNVi10KdyAGlDHV3Zy1Y1XksX/LB7U6m
OTOVaHT1oAYFsZsegZkdCd6TMAumfLGLNOehPgRR+eRk1R8PXv6q9IP1ddrKUrl1k62vSJNiSNtL
j/2gdEbZ1MtwLXt6An3JjOE8yd2XixTgGScwK3S73odWv5e3BFY7tbL7R+3gGn/lFiJKsm6ZcA0+
Qqr72xYuRcgN62IlvRIHhxoSL/iGMdE/oh64OzImR7nHspHHHi/TE4RyWSNP6fd80m9ebGQndR7v
ErNEoMzrLjLIaIzaLZzdEvXcQ1gE6xfAaH9Cys+uckF58rLHSN8ubBg7Gn7Og/eMvZy7Ypb9xH7z
8Tw75dIjtsFA1VTnynnb79PbUTv0E8T77S6WmcNImiyfmczNrINvQRcSUgm8gL/AJRvMxD3kR6UJ
uTUoJwa6KKNmHVcdM5lsgdetzpPrXCeAOeRzz9Aj0SiO7H2GY9g6u1pXUZEWFOTcdG0dhOFSP9ZG
Ypzk+vK7fDsar63+NBt5e1JN40We6vZoZS/vuh+xMUW7sShQ+odC/u8CbRs4FPn2S3md2LE8LXGk
YfkAxv+oZXYOO7/NhwcE2c0L0LTqJqydIeqqG33hdxlm2fp85UlsY8z2YPhA/0qhZ5qTVx8sCNLI
YmD5HasFL4HLCH5AIfBYcsvkyUi3DlRijxbwYL/AN+Q/g7k02Eb07UmuHXoZ77ebsB2VPWny/38p
5moj7KUHeZ9kpiA/RorrXHwry95aOUfYfjChRZhBJrpKZ19UPBalifzZdcoluzhs8qqtu+S1/4XV
rx9K+Z1/zDLWc8vc3QMLuCchiD0GH3qZv5IcIXQtr8lcIAezDybzG1orxJPDPrkUTRiqR2m+7vrL
FzQCDIJ3+DqPk54qM7pts9VNc0bKQUMpUgMmtkzC5N/ZNitKUsp/zGXXX1/OI0ych7FA161nvwGe
frLJUs179HoLklDfXfkhZn3TXV29ys2WSZ3sbfd+qyMRhOZ1AAFkayx/fStu58re9hi3A9v1Pp0b
5R8dQh2MYYyZMnAi4Qa2SMry5nHHE5bxy/H1x8+lVuwiZVD/mEbKI1x73vxPANH+Kt010lUH0PTy
DMKuQ3JDesp/35Wz16EKUE5zccv08JkKEsAU2ZZwnzghQvCQo9uBbQ0oB2SztZPi4P8YtDq/rr9+
6ckr2WN7Z9b5zNqZpdbT8478yX/eO9lbW8nu57KctF71j1af/8DnsxSNxEZrv2szUrMyrmyzBzn3
v9VtTeToOs+W3W0jz2Mryp6c9z+v+sdyRlpLw09/6r/Vfbrqp78ULAM+RnN1F8LoW15xPJzJVVTz
ulaVF142hFIgZ0IjYvG+hNm2zVY3Z3iCQr+jTdUa7K6NZLiVi29N/zgiu74ZgBAiBb/2aHlZtjf+
00u1vUDbiyZ122lyxv+s+3Taf7v8+rrO+ULuL2LQfuPBxaGNae0yF5YP17ZZV7Jb+Y9YxX9r/qlu
XU8sl13/glznU5v1LwyJd68pw2+188K9DA2yBpW97RstY8hWlL1tQrY1/lT3qSjt/B7BgP6HViOJ
kBQ2RD5eTnLvTG+lC6+7UivlmVA2y+qsyk66V7xtwztgKmjjW1mZFxq5lGXkZy4UEFGyMstdQ0d+
YLXzXoYHov9IsjYoA/9LV1sHDVslhiCjS1HOkDARfzvIk5TNNtxKUbqCI4v+rc3WDba6T11ou8wY
NCkhCxem16DO5qFz9HTey/o3AWBAuCgZ34N2iE7rGy83Zdusw+pWltv1P4tyYHt1pRgQSPl3+Jby
pytI3ZwlYCe0hNdoG+zXifV6XJ7PdmaDVwmLt+xqERgxlgjJHyvHrZmcKxuZGGxF2fvUTgbRre6P
f1yOfDpl8CrlOBsPoAKfa6gUuAZICyLlhgaSY/lwlTjitW8ydPlZkmUXuTNl0ufZZVadXZM51kWe
8PZE13f/j2DmH1OFransycOPip6I3tpoDXLlDqInRhwhk6KjlT3MXkk6BjUXbXqUV3SNU0oPGGc9
bv6SF/nfqFatBkess0mdNCQH8zy7JkgEwxKHtCabuiFbudvKvhUo6J+F1q5cdIed2cKAjAF5i3xY
uhacTd2/E862RQIgUtGukbsqz6XOoDLpVfFexvBMhE+uLw94bhHdadd45qfbLzf1j0e0Ll3Xuy5r
FtldX/OI5OTsmdNR7rL82W0jP2Aryo39VLeu6uTIZzLn1lIOb/+SHob63sZab4eNIVZxQe5/6Yp4
PBsIAR51GLMUoZ4hQFpc8ZnkqKWTOzMcZHqWo54HzFNPEryb6uAt0rKztlxDTersoQzqdiet5i4b
L8pcmge1zwDpDUOxayJeddl4mWvubQ+Apwam6D5N3JMahVZ+RDIIw2VW9keikqCGJ+fa6EHzBCeL
XDOisRDPMwf3oli9T/3xfUG0vwaQUl7h39QHVONGVDkoSl2G4FGWkJ6oR1QgYrtKX2PPQVnQ7B6m
GC0EB9jCSSe3f/Ysf35Oq+YHfMdLb2rllzE3cdVK/W95yZS8xgf+5gcqSPGsee+92frHI1pPZtcP
SDhoLeo4w7ALmrr+Ws9gelmSlx+6mtp7FHWAV0XIdqnFYgtgEkqec6tCv0lVkTKKSTI1JThujBir
x3E5QigJM4EBR4Ew0c5NYZeP85RUj7Inm6woHHTP8hxhYYLwVhEHh7JCfsifhr9NkmfnVl2k/DK1
MrAjQYnjsASAd67Pyi0uYlSvVQifho+RqIqC4aHNCjBBXjuwHm4K9wZSg/SaR7C9RfVr6qfoeVg2
EF2iZ19NviGrqVylqsww6UZ3EVWuAuEzwyJb4wTPDWrYzyqZ0OdU0bT9NI4BKwgOxLYHtCq1uZc5
lqJ4yO6mYegetaTznuZlU2fA9mz6FuxqWmwHQj1L91rp4Io2kJ0xJ8zmxlFHF8b/NSXR/LiWQHOg
/OvQ57bzq8jynlCZifZV2O7QPTWOjmaZh2lqcjTeANMXhmbebAeoM7BW7aDbetLusIJHBgMH8NIL
y/sKqt19s2y2Iv3znBTEUAekjWy4aaV+y2czNfaaaWg32RRT8H+VRV8p+8mD5e6FKcFmRA3eex/A
qGuP/d/JkP9lkEoHFw7dn3fLhM8MMhG0QlGhEtPPv0h3fg3zRP97ahLQCgjivAdjBuwaHaynWSOX
bE2JdVe5eX/T+7i9pGlcPPIINCj/rfrajAqdK0vNB9Xo32tUgx7cKHka7KqB+qrUr3FP4shB7PEo
RTlAKvQD+fX8WI+7HuOO3bQ0j7UUU74YLNdyHhlsqhwF2i1jxuGPk638m5PO5p1cqm5M7dHxwgvk
MJw6M2TRTnxwqsP2C9og+R2Gc7Jetzbm9qnp2mOuImuz97FY7oPsDaPCmaB90bBWts07iBbNK9zz
/pHQ8VVKGO22r5jWQYbKRsSalhZS5xjl55MS91110ePCNRCgNrQfIhbLrgKD7h79tP6+Hggrlylq
J3LAQcniigxmApqNW6GbSntGbFPbS1FuT5aqy6fKARO23B97HAG6VMtELz7b4+/130mT3D/bRQ3n
bLl/CE6DyMsmDwd6+sw4mCinyK5sqmCG4b6VpbeNLRKSf1TKYTnSQe44DE8AZ0DgBehcE6v/B/1Q
BiW9/quug/DS20OAxntYfSvLkxyPh7A+pTqqTdWsOASsFRe3cOKB1yaIgvvu/zF2XsuRKtsW/SIi
8OaVorxRVcvrhVBL3Xjv+fo7SO291WfHORH3hYAkoUqogMy15hpzWQwJ3BNb87d/7Oj7FDuZp8A3
4zUlDPGxHDM8DJeFWBNtOrNsLBtMiGqxEjX4Df6PjuKQr97fR3cj5oD/n0NSe0BfISvbf5+m7Qog
t7fxUspEA1f/+nait/iQqSjV5pS2Sx0FaUfdaKmAhUh5jpZFDmDiLDYn34dYGPkDxetyTHB92V3K
kMvd705iDQe9Iy++jjwyB8c2UZWwrBw8MSZJOlhPBlJ8yFJi778OFZvig1uoozsLEPjXoeLT/jgi
U/V1VyLQ+PeO5VtNZUyx420uzJcUe1KUS7OdHtupSo/2GCE4USBvdhl5RplsxTopQuVeLsPhZKv1
zzxU5PvBLOR7NawvHQ/YC7lpKl2ADvL26zX4X1bdqkcTacmTnXEqkjnlOYVm8BRV0jP1yMGd2KmX
wdkvYvMq9qEUXqcU1P3Il55j/ZQMiv6g+FHxqCR70YV3TnYvNw3ll5ewTqdTHyjpeVwWwP3UwdWT
mlWzmV2e2ajxlk3Rh0JTEjm+/UtOBtxLbWKXVC6lT5lTw9FWtHYlNrW+GXYarqleqRsQ8V3T6Pof
mF6BLjJGdR1RUPnU9NgiyNTrbZf6yiekYKVnZr6+G7HMvJbm+ICEpns1yvfZbuxnQ7LbQ1ZGoJNM
tXttZoQUsmXkVyA6sHTD/ndgme0rki3Vm2NcxM3Gf1AQn8GwbQf0nqzFYbuesYalXvjvJsoi/9r5
rzbVsFDFZvOpHJx6jV9bCWHOKh4yyTAPTdpNMLf74kGlYvoH1u+u2CkhY3tAgfFMJa98Fk2m35Bf
sIdyKzZHaBJ7xZmSldisY1u/zmTpxJY4YzfIZxnWm0pF9DGYZnQJhRFqxxpWDGXRtQ+FzczPBN3j
zkOLB9YTtOy68gfrIPb0re+sdWUw+N3hdjL7PHkAxkRPvVz1K2p8ooPYtCLZRKYQ9UexaWJEhA+k
6p/E5ixN7zbv/IvYmvrsyvM6v2ox+h5/DHZhNEi3NGvlc+RTRhz62FUNeXVF6LMGO9HfSqd9TOJW
PiJWGG6q2nKrxFDlq8Q+iQ6iHS7ippTq7CKaxEKHchSZFDDUnYrhaoF7bGYGN9E9phztmuu3pik2
dmdXGBbWazDm5dGcrOIYdRTLLbDg8ijJLJqussHMypMXO7hoqWbU3IWKhRX4ZDxACEtfZaNy1nAz
y53YpEYHSb1aPJX6CJJS69ESLN2UfvJdmH6oavIRd2W5RShepa+oqLMt5fjWRiX38Woa2jG3JeNe
DzPrXCYGAoulWzvJvybUkntebcqZYZ2CGxFr9rKYldRfEcFr0O/+3fbdRawZUvur6lVl+9+OV1sE
MJ0Z39Xj3FxGqUIuXdig71B16byJfuWy/6iPg/nUWCN8oFwtTlmomZCNqxRF3DA/95V9E11HLT3V
kea81E0ue3YdG+e0dDBgqWtoKXBhHylH+pCAX63jYmUjGzrJJTeVPcbvnYJAzNDs5s7Ru+AgmVay
jdJQvoeqUrvi9Nb8IpdO89GRN0JGpMdwGCdtR8y2hLpbGjfHhDnO7W4BtlRyN8nqAjIujKpTyTP1
ZJah1/tqfKiBk/+146uP2F1+t1JHgvgZjL8nz4Ece2J/iO7xJM4WWzaNZkU5YWXp+69NsVt1lGTc
cGtHXz0DRb0ZemJsZXOgdvv7FIalH03k5QcrNKR1qhQqtlSDtTPQ++7xumlOiqZbGzPJpuuEj4vX
t3LzyN0oI/2xrTfGzjfYPNLvxnmwh4Qh6VgYm9u92Rb6BzWJwCJ1nvP8+rhps8SiSCWY13VV1ZdY
beudrlXDIbJbA3dfv8SWoLPgYyFW5cFHZaZagsXye/81DsbHJNKlXxJKy68PynIFVFxhfE7p8B5K
kvWimE0G7ViZ70MTNjhDlOCOEmp7my1QcVny02OfxsaWcEB6Z1MKhMa5MYif8SAz/Tl85QH8RvGh
9KkG+CCjTmKEzSA8CWz9VwYZWe36hwBrjqb90XdoluEUNw9Oy5yw6yvlDt1GhzwHhyXqriyP4Jrv
71RVw4NqtBakgZxmx1npsqNYs6yaFCAIhHOXgHXBv+aHYg3OQ546L8oUS2e9dxyuAfjeOkzrg9js
NMhzuRV3ezXuAVMpjMv2XYnUrWhs5zGgIN2thlA+91XpP0b1/KoagXoRW/OiALdU4050dRTrGCmG
fxVbYR9s27RMf+iF6j/6M7nEwmjuS82yHv3t6GfWa8yrctuOcru12iF4K9RtPdTmW4kiC8ucqt4N
wVC8YHO36o3I/sE88oTJQ3GpfQl4fkDxRteHivvVtuyICjLOOOsulSzjFtjRxE0EeE2LtF/C7tAA
phZaQff43aHRas2rzM7YDFgKXrplwQ9j8hq8kT2xKXaQsC0uzYzbFpbVR8ROfHLQVagbMBx1id0V
F21ZmKB4j7aknXOrmn8QBXjpymh6m6JF6NFSzwEHCuReqr7E8zC9jXVkrMalPVra/7O/DXLpu79v
+5wHedqqCWyAb3+f/7v9f53/P/uLz1WrgcptR1/ruRGvBibst3KY6ptq6erWXNrAZdQ3sSNn8vvV
JroAimxu5dL2r2N5c4KzkpxtrPJOFAtjqbZ0qkbe8MvI/mqTsY92cn3z3U3sHGPHceuaeoOgvJOy
1qBgkpqvUamHYG1xr3s9HBsvG5XiTixGnf9X0T+prtJUazVM5FNQUYjHQ0psQGiXT+2yEJumJlF0
/7WdVV7PdA3W4997Rfv3pjhCtMG2O+YRgrbvpq8zfW+nPPTm0b4ruVzvPfYfEMmc14R6Jn5UZb53
fGpJ1dH6MZm9864BoCNa6Ax3hm1jOJrAWylSOSL7SjUxhcf7ppQ2murMzxAZhm3HWQXw9ImyrL34
jDBDztdXrXHGCdu5+J1Coms5N+YVdypX7RHdiIHrgKZt1KYdD2odwuz+x2Hny1zHCAuKc5l8iR1i
0cPqXtuIrKhE7629nuolcJ3Wv2VWIt0ARHeeunOwEUvmGaaLBjsGCLmluwxBqIuJx3orVVm/ZfIH
Fl/7XentG4iR4TmKcYJPura/i5pe2clxm+39MdUvYaDiiSGV81Mapr8RHWa/OTjEDv4g6Tp0LKx/
b/jJbLWxCy5V0TS3YlloMsPDsACXuHTQ1KUUqUGyYbTlRUmpiweZLK8Hp+guor/ohsHTGtPICQM0
4DTJ4smOZB4v2T65BcA61vhSplegQxhEGBijaZ08bvBBqy9G0CXbitKac5JRVKGN+nyybJTFVMeb
Rysbon0Byvjo6JGxJ+xRHJxpHg5ZNY57SY7KY6YVGPv4fXRKGh/E02DZp6Sc8HqtCZJEXeJv4raV
cWCQ643tFCOFrkCXAUD1V/IT5TqNre7mQ3uCG4x2kCcOaqCq7+/nDqsfzJ3Hh8gAj9zpbt+FBKWC
Qn5syEGvwlHWnkbbhuUN9/QZ75neraJpPPv4UIGgzlOvmsIIEhb8ON5NFHz46fwzaey1jx/ZC9nr
Bq5NtNTaz9E9WtLfkSnPP6VE+0ngl/JyIyBQHtjqJmt5OfuDvu2XM9gx/h3owEosHkYmVOYEpBOJ
yc8CXaLa6e8OWgOmgNlwhI06XuvEUhca/wx0rT47xtSBQuYOYGZU7rJGASQDvG+8xNBaGJSPu1yX
ogdfcqyLpVBNK4zgQ72n5M7wh12fDtOLbjJ3UpTgwS64U5QpL8AGyONLhABwHZRDvxNHqXGyr7VB
OeSWMnjEEosDFUExU9VFGWw4GHL4rfvVpE8AEUUXsfZHo7nsEY3/3vPdfcwEn5AP+D6PaKsqmzo0
EnirDMfAi1G2WDm2UvfUYWB5GH05A1/BJcngbRO3HKj0WDYh2jnrqS3wuVw2VX2iaEk3ir3Y9NNa
calOjF1MHiiSMy0mBctCzUP8nkp9Ko+jk1Q4WLAmFt99xJpow2mc3o2KRGnIUWP9P46bAUaVFKj/
x7nF5h8fbeEjsGck5P7R9n2I+PwxKudDlr40Uxg+8Mz13SK2jL3qU1vR59q97Fj+VhtCaTXn/Jst
p4ivZlXsxJY4SNec+7bLnLNhSDvQRfPF6RpKCtu8fe5Hq3K1wQre20B6oKDI+dQVZZPbPA7ggK8C
JVcjOgDl7bL4N8GMO+gg8c8qqmNeO037stjdrxKjK8/EuY8yEPczhQLVOVeqcAPOdHYTXa7O3zvE
XgZYf/XTseQpWmsld09IZHBuXs4gDhEdvzd7c7Rca6jJWf7zIf86tTQm1Aup/lOKRhVg5vIh3ycQ
m+kg70h+xQfPHiTr1I0BBkRYh+L4IvUhJSSqddUhOV5Tc3n6KgUKAz20v9qo9MVSKbV3FqGCsyVj
XBLLoP6/Npc2nLqHc7QsRBsSTGWNLxpZkGXv9w7RT7RVtZxt9AFXALHZmlq+jsDCeF08Ed6v6p8R
hQtOIdevSjBR/taX05NVMmmvp8a/z+e895CK9Te1i6FhWmN2Z2tAVWIgbufJ6IddgaoWgmOEZh/b
qr2ROjBBlqf4YMnRJU/lapMx173KsHaJGBC9To1aIrBeZI98u3BFzNt+TkwIKMas6294ir74TWp+
lIZ/kAlkBpBwqGtK6oSh9GNRtib4PoIMJDS63+PknPw8Lz60Jn6XdKLUPC0R0KMaMoweNywd1IIB
0jObs+HRr4cGpjkTCLF3tMLyGGaUAoq9ORaeJ7+fG1fsjdMww/MSppzYO7Vmeqkl/S1ZzkTGI79L
6+pe7It1m5gToCXG5NFd2crSJcZJiPXAmKM7sSYWcha8zqpc7b+bxBpuqKEX4+PzddT3XtnKrG1M
IsoVbVYTgpu0G+pOgYOuvvt9f448ZOdGL8yDP6v0nWNcqahEuh8TpyRF5JM8UVLl6NidcpSpo6Jm
PVK26QwqRuwQi9GGGrSSlj61JE3V5vsYxZc+yrmEbPfPaf7oYlgxNWTi5N9n67HpWPXWVHpf5xW7
/TTmI/7oOZuStMIOS/c006EQbDm9NNSUCFLB+seBYsfXR4ovGGayv3F0/emrTRPf4PvDJyfhJ+hb
nbxvwtb7r3/Td++/zqt8ZgHchq/vsFwFsfbHl12+3Nd3Enu+PrQrs7sYsCul4lujteVjsXQTHXy9
JswjVsUesZjE5Rerut2Bbhh+OmSEzlI3bBhtYKc2NucmiapVjYFFEFFqFjT5u1E0Eww9NI29vDdD
f95aTvcLWe7kpYAV5eijVxOsI3UTPwoHPpgzdPswbT/rzHc2jJmONgjTqFIjTzGnBWXrfJgSFtlx
50o1D3JAszo4fNshxtjgbmXXyRPzzB1FeI960ztuz20H12N6qP0KcXH3qAQjJ6PMDyJ2cunl5mTF
1F9WqJ4I6KxToluFrr6HxXCSyHpOBZaIEwiGckn4FRJJh4R63x11xExTneQYScqtbhPpKsdMeUv8
jK6Vf9QZi2AvtzQNY0+ZVJqcv9oUTFzcuRiy/fdRAZE8L6tBLuGbKl3FDmrQ3tuZiquq7SnlnO+b
6r5J9eE6MBBqrRoWes6UfJiRjAAvi/kiwaNUYrKCQw62B1VnQXZoR3ek1FR30Bsa6aVXRhzAlsWU
+rd6oI4/K45WMBio/lkURItX1JiNG7WANSbacggM2xmXNQKmf7d1MwMJkKbqtsJFr7AN/y5bFuAo
nNKqrq0Jrilt4eKMjGGu87KIUq3c2ZM1uWKTJ4h2jaFRUDDUfDV9tzem/hwZrXYQTbZUqXDJxhm7
0KZYizax0FRfJU0Es1F0+WMHxDxtar4+WDQbakF+dyryvfhg0eaHg2s6rea1U03GevmSYmeUyPnR
MAEQLk0GYfWLZUneEITxrSjXBQXB11ZRohs5899jVPn7QdHOgMjT04hZ1VUs7BnWP1grY/Pdlk59
jokbZP5ElmKJkkZfw/O6OyRGYlwJ9htfx3aRuZ4LH/ejsG1WeW4zafNTPIZmo7S3X9s4JFWbukj1
FTpf9oeloR6XwXPc2Hezw+ignytyRVWnXx0nke6M6BgsG1oU/7UYjfq1I2p5mPR0mRZS74P7H8KM
735jAuUonXn0ihNZcmHiXRFdMbzrLmUxeV+/qLmMArTGrQsVubkr6iy46QTJbmpc3Jd+MB5FN7Fg
SKa62AKVO7Ep+ipQ1j2jQjkujhJtVFSklCQkZ+Zw48qRA+ea5ppzhcs9HzStewv8GkrI0q5aWY+T
VOz6sU3lv+gGAXNP5j48ix6M/K5ypGjHaOb3V0xRu5MCx7xSLGpdcRCr1kpo42UwztZV7FBa4J5y
SXJGbIodAFP0S5UyYMR5Q4IcG7akkjVt1Uc8f5PeOH33DYmdYmbWWNtUreKNPaGYAGcZ3kqqITzs
WZK1ZkFGW1lt5W80R4McDr/lBuo5uultQ22olhA/GImH2lqKqdDiZSIWjF1m3LJw81TnkdFGGWCH
J2EW4i+kPh/w8F9ryyZ8vee8xcsPbw0H/d1ireJjDn0Qa9g1Z+SvD+1SJdQtEkaxJhaDEEouCya1
CCdFI+jabuuoZLzHGOBLMT2EX8KrRectM+yuX2R1JszSMotdCh++F4yRKXUQ25moeuj17FlfCo+6
pZKmXr4C3kRUHpmi/sioALtBgyQoAHf3IBZq1Y4zBkf1wt/4Z1VNnY8oUWFgNDnYR7G772cqRMVq
DHYG5H8Sk+YAnE/SDsre1xWzJyxIEjgjsW2SQhRX8Ws3sJfjEpXZwj7B7oAKM8oX9LU0aRIldt2v
qdM/fWgRaVFtR+y/PEO5D/B1PBRd/2JxWY8RdmCbVtHfwkl31uOiqk04TeEceeJka/H3fl9tsSb+
A+SwwrUecK0kXNKOcqd6dRLouxajtoOpFeXeZJKQVHHtSnK3HXTzMeWvNoyRCn2KOmT+w/wElJox
uQ2QfpYML64pYl6K0vJFcW0t/yyxlgFtWFdgQXjv9sqhgWwRVCaJLq2ExJek4+mPC0OJMtfNdBoQ
ipaykqTMJ95PwK0KjQ89C6W1ZpyKoR4PTWgOXwtNj8aDry5XLpveMkWtDpT8Vgcnr4COi9Xcdnpl
LVaF9apYE4vE8ivUTg40jEU7Xyx2LKVWUaDDoOO//rBKx8r3UQYIYKkRXf5MsRB/8Pdml2mQZRR8
M/2lhmleNIrichSi5lSstjMBrzyzJu/7PyN+p9+bYs1RBuytKODl4V3ACWShLbK/74XR6eG2041j
smjvxe9ALKJlcyDFsZmj5iSaSt/A3CGwGY0IW4NeOBqYUs//ty+KH6nS1LiPajk1YEvV2Neq1anD
PgHyRZE813ThQ1Q6NgZiITbjCAqxEkm/a4aUwxFjyNadG6vHFUWKx6NlF56GTVdbjJMbZFjrhvhT
e7JdMYtRZX9L7OfTSccHpVzAuoxH8I0tMJyjlH4idb5Ws5660eScFVXowigjUTqX4clEC3MO/G5F
vr1xhym7ZAqviNypDM+BsnqUq3bFI6MkhU5ksay6PbiBZWo7yzeq79XdPOAgZNp40lrPbd3mG50k
DCr2rseLpQk2UYsRJU7gUp+RH0Em6PHC5aER3+mqYq4mZZLWvtRiC9OrG9j/4OnmR01P93lZEr/D
kihq9NdqqPAsnNIN+KVobVDoV7TdKQxq2eXlSGVyWBReQ0FG2J0Av6IniUnpSjKp1yAmqEIt1Qoo
W7QZqsUjutVQ4RKiIDm9mkt1wN/YbrwSREVjE2vsx9+NxYWxewerFI6fe+cUTEm8ijDY8vNYhmuK
RWmkEK7uZcC3Gv7nE6aZVf879qnIllFSrcbZsLc+rBupbHetGnIR4NBFusmV1kNqxZtBRxczPDn2
ErrECJLxWPNp8epeni2KAjvGMvd5stWkiUJgCb1/N0hbRhTzivzjG4PncG1P1O+XkpnAJkKmY8+M
PXVqc2zwaMg3+cOD3Jl2iX0bQSDtyHjKJ8S0uGfYODDIOf/okipdaua7AGCwHdgyXludDnOKqqdQ
+t36eMvU43n5Bamx2Z7TcP5lsHOVN7woKybZkuVfCrX7qDLoSCq36EoZesyapoF8Y2jhmCPHukdA
9FQkDQ64JnViVHB7KeEETacofE7kdGW2C1IE1rI7qu2zz/vCg/Lq4suMP2hGCsfms8zKiWBCzP0K
Vc4E0cs4d5W0yYLGv00Q1+fK/lmmuOoFcvA+9dKmtZkIDkrvLQPA3tTCI1q5jeGEnxIcVrcY8SZW
xvnFqQhYEIBUpF8WFolwjbRorylE8pxYvkFcsFfalHp+2D9Mir3BCBf5SIgUS9Jlsq3MkKTkI6mU
bjNXY+dNYVpuJPsplPLcNeLMX9dpTnymzzeGKRWnOeSEQ0tkMFKUu2CMW9CU076T35n5hytnsvp1
V983CVatNX5dxPPXplO+Km0PngVAkq1hetz2TyhyNWBHcbjCxTNzGQ0qqxn+qutgmOq205i5sRXu
DF2S3R5klxnrT4DEKh2RJJivlPFRJXt5jPuKDTFUVrqdogUG+6bnwOnf/aCqgToVn/H8MqsJ8LU0
/ECcm3mN+oiF4mOPXpKsC7TU4eiATF1yG+3Y2R6xtnHqLEJmiIBNX/1N+AaEifkaD8alGEnap85J
V+mWKcNZkxn980yP1z2uw23ZnPy5w0A2n7bY85q4y+bhbvqJczbx6ock796UDkN5uZ2ueszIv5sX
XG9BIBBrdBJ9Ok/oHMhkh2YYsGHAb2JVFx1AsPi95yK5dYkpsKRJ+3JkkBXqSrVqt1x72UstAv5Y
Chy1clNnhn/D27Bdk9qJV2NlPZpj5ml5x4NAAkObpi943Kee4pDwbuo2cpsme0YvSpFjyxx6TCL8
klBvmjVGwotPLMrocd1I6RMw/xvoNNttnnsTAl0VJdTdD3s7Uj8LKfnMIvWjqTTMAmvI/DJzKCLc
23zopo2dkSyIFLTsdoqOKJyCF4Uo6JgB+xum4l6Oq0u1BKryaUnE/tIaC+uFgS8cIpVtet2Fe1ev
R8lcyp3Luz6M3agwiZYsQt0qGPeFwkshQyNkAu+D9cJT0wxWsbKvs+jOQojhlmlxyZLid6ZZ+6oy
35uIideoX0M7zTxdTncIVYgH+S1+LYNPXb09HFrczAJQ1V6FAn3daTFEnqFPPFPCjV6V2smVjHz0
fE36sCEbhX6PED3S1jqmUmprmdtprB+weSMNnelbogBbYyaSGeaP+ShvdFy9N3Zooh9GsxIZ/Myk
4sWRi/jQr4LQXhhiP3othDaePk1zm3rwZ8CFzx/FaD6rxXTrzZWamdXGDMbzDJozMSHPNfhPKqZ5
LsBY20UDZ7BQyajpzT7xfWTa5naIJM+O8Lp/naLyzQnSB7PsTqOJplEensI23TVocJKR30TcNhuQ
bKBp+lMIOBBBG2C0OjW8pGQGLtWeVnN/QpU30l3VFANB3AlmHHxooAF4VwTG29SOb3hTZ66VSo+N
DcimjdTXJks+BnB6WjW+Ul/2C9kuulhtO/fRvtOzh4ky8lUqFz/KDnh5BIepT1BUcz3udUzEtgVp
ADR/GrGjZt6SgASm1uyDrrvhaYSHoE18fGitX43egKbgDYvHNlbvuQ7yF4CyK+kDlpdyDrYpPalt
fktA87jKPBhr3XG2o+nsX7MGQB+0oX0xGi28/QSx/IQ8IsRHEzf2I6YYxYW6YSR8Fth0lTuy9Ins
EBVujQ85a0+JPLx0fCmmfs8RIgxIn+mTU0tHnnz3iMtKt+ssLn1wUXCmLwx128bDbiz8TbNrhnzT
cFl4SDDzJ3c4uuT2Isb/Ayhgq7xERKl2LX5qcoOx2OickgLWZ6cl5FPyzRBx9w62/ytNsVBO0Kfl
Y/1sdu1JddprZ6cr/BxuZRu8GRnzRkrIsG4Y0leLmnr4pEW/IjWDy4OO9efMb4OMANj4nGFDrQyM
aMa1rckIjLutzjxj7zBbLrIL1qM144BIJlbF7dI9my1B5Tm1RxcOz10aj41bWRABZR3BkZYFD4WZ
/irbsXazNh28yulwjKTosA7lfS87PyyNQeQUQs7Og/6oNYyyy85/61ruu7lTNyYwb6vpzxrRO8gp
iQfizpRSsqGVD0oU7RTI3WcYhAidAkJoGrHDute4yBaXEcuTmQe6knmdajkU/Nu228dD5mX3TQYj
qk8keaNqMBuaOvqBAXzrw7bnBcdI8uZ8ymPXnRRAZMzGjJ3ttw+SPoHddLo3vYU0PkkRupfurW6c
TdCDFG0iPIqdxPFSQgQ1CY4UYbyXyxI3D4OwSo9XVUBEoJPljIh1ssvm3t5jMvlsRcB7eIN3ffmp
tIyNp4Hbs4CvE0cnXSpwmBtgKMb8XKroh8Ljx6M6CVUT/j1zVJ2CqPiNyWjo6kpHWkl79Bsbo5L8
pwK5zp5rqiQUHMH8yMafMz93QXU0GSwGbX7pHZKG+IuAujpTQPTEWPvJJmmxMoLFK0IdPyaDGUBi
9+PFdnjVmJOX2N3iMMjb3MRAKm7gqFbPiVpxdwwrs57lO6PPRgbjaeLqNmMwM0W3EUS/e+LZ7dEo
FkKWMcJ7G4dHoxjWimqMDKwwzYgs2A5md5WGsdxHUnLVAgbkeNLmqpFvNSJTVTUPDGjDfkuRttaY
mUdA6NEMg5/wrWCnJmj2QqXiDuBHI/0m6PceFcneN7URZ+CWbOUlK8GYgbjX3RS17W42gtprIGI6
Q7yKZ+Ncdw7a1O6XIR2wWj5FGLPmBKEBPqK9S8o1pYzXuNf1jZxXr0AWDl0+Q3wuFkTzW6VjXD06
CsX6RfhY6hYjITRQNkECt5IDxp1FBGYSCXpubxEtGVhDWsMqNinuMSeqQoz3uAMB2Q8Tnu2mutG1
6UGVzVMVcweGXOFEx1SCrOQvw/J7L20hDmfrUDG3kTm+zeMB5cxjiiLVxRekWmcK1wkr8QuVGMhG
ZubrJrVK7bSE4I1nCTLfom1bQQ95UZujpGxMDI9cx5Du9ULf9ABul4dU4cJBpRRqQkC9XehyuH8k
PNgk7Qg68LUPtZ+qKU0bX+2BJVNCCtGQ6WmagrdjRGg4/PoLidoBBibYJobUrzDGb6MQRlKi/dbM
NnfNkXC/ATWJ5yYhRAO8oCrfIltWocpZXoLLqSs5/EosQ30n4PILD+Xy2CdkrVUS9xNWRYmq/ADY
l3lIZSig1BRPTgpjOWAdESP2VJXEvp1sdQMurTKOO0vpbcYBcbkCNddAT2lfYqUCR90epYhfW1Hr
bpOWj3GaU45kHgBjenPB+HloHVx9CVK4ZhpuBxzHoXbOFxMJe6l/TorzUWZz7CFkK/mZdjcrH16t
ZviAJLqbp2llqspbMUYGtOQBRC/FF/5YG/BJhnxFHkQu9fs+sW5dY1OWEWfn3u5IoFQyiWznNTZa
HO0z7cFvf3S6DKobhigOYjjuyJbvjWF+Tg39pCsmt27Q4udEHqOWrbuSWUdf5IMXRvIVw5FHtccV
0+nyTRBOP0Lf6NECWjcSKhi4xD7M5vnFdn7YpoRIRF1YfFk7rto2ZoDNABN8XeDFauFNUGyxOXf7
uiPfEG6lMj/n6SPYPIdkp7/jN7mqy1Bbj7HCTKxX6KpG+VpSTW1lH5oAYCdBP7QLeIM7HZqT3FoP
lfwipSmplk7d+iPMvdHHDC8Fg1ZZ3Sro24+wQnpvaHvGF02eMsAYLNdgVMnsa7iTkz0jaQPqcIpL
VeSslKI3+Rj8EFJHWvloc/NKU1a2HX9OVvgSkqecpi5bST1swNhRp701PRd6lK59dZvqJKRz6lCp
QQ3WJj4whd69JHmwRKiZ+fsx/zXHrFe8EMiV1AqRVvzqpG1MEelkJo/jyNvbwNV7Uw4MOXqzJU3Y
kB4OMYl2LAeG8mfp45GRhOWlDcKNhpHIxpnGY5moP1OJgt0whvy+8Iaq9gNF0iMJ8WIjoVFxK+74
tSNZzA0dbqVhaC75tHGgAE8T4Xb0XJXnJwF0toKywIpKhJSsVtxQ+5f6xEKi6LPw05NsSUDN4xJn
Id8g9RQ1uxDAhotoyXLrQv0cNLBT6aNiWjmOW8qbpUg7ax6JnzioebTysyhAncLr/oQ3886IethU
aniZQQ5D9k2SFW6wUAjmuzrEwvU68jblVqTgMH9HEoP0u/+Nv+XFd7BYjnhGKRidZ7315CjjcaqB
kcCZw0teq+/6Wn/P+WeBRLlFiaNupcVyOSynU2rIUN+jvNtEEfM0mbF/WQ5P3KPIQBDVL49Dc10H
05bjyIJ3AeDbcI+t0GOiqJKHA9b2iUJS3x0qH/XQpzM+V7b2TGz7wco6RpsIU40ZxRnW1ZROHNPE
YZrKI8rXGPBybyKyJdZb1chrXmVTfasUtFQZmgkCtj8KLp6bD9pNShNChrr20pO3VIKh93D/WXgq
TnAKDf0hmM2dkjJA1wNM+Xg6MQKAtMcc1lZht1adhtAYkjABq6sTBrfyFw9en8zPQGXlGP4fXee1
3Ciztu0joorQpF1JKFjJaSx7dih77CGHJsPR/xd41jtrvV/9O5SABiVoup87dQ+pYKZmVehp4p5Y
FKG+hhVBDaNekAfVP2NAmm7hcN3HdncCVkDop6QXkQbNhkngqZ+dW0fjSXsPcufdbuuXWuXCTMwX
si+edCvfiICcQiKAcQEnSHa8qyvuFmRdMMT3taG+to35odgddWWYbrVBdl2sUoyJef7bU2SgmOgO
sr0kEh9wOgBocLN5s/bmz5NXRwlOE06FWGqfEt2aKNzVv0o5bKWtvKREEq/s0OjXfcHAWzVhM/hc
LYxi2rxwkYoLdWWK9K7wm49cIKEI2wlTSuhPVftkp+JoZFa91pWWMVUO/V7FoHqIFWUj5nze1tU8
pOBE0cfFrzAL9xhX3FVRuFUT8zN0KupUFSggSapEKUY7fSwviUWgaCXTQ9kRmdqqpQcr/D3Rauii
OgndZuTFCcBz3MB/83OMg02Pj3Bsw6sd5ZCE+1OuaPg7WVq4QvTo98aj3yCh8P3fU64860QJDVYR
PivJTzwTc3PS10qgwsbq9cuI99jGaLRfdtscdDd6KnqQdRSAn40//9hh+nPUuluSo6smbQH3q4Lv
HPWXMenPRQw9zw/eGUK8E6waruyi25rl+LMtZ12eyoNcyVwYgVOB97gO246x+VypHHageOHGGCnN
qpFOALxONSH86ZokUiR1fspS4pQK8zFzegGCrrxNQX9SJRbSbn7W6cKF7eyaonDWWY/JXd54UR+9
Rmkl1r+lWf4yjfTDL0u4lnrxkOHW2NgZnYtVkbZkNtjjHae893zy42E5odXWyiM6oydd6SCno/xF
ZbEfe2wJQ7JB41ilqNfmHVcjnPNJGBsVTBUPrgAtSN6v1XUzDTFJiVGynQL7iILy3RLyZzpN1w6f
L2A168wdcrMS3NqUduPmBRxMJ9jpVby2+xbCsUJaVDxdEC/d4Vo77aRpeCb2Bjx/NPIo07Wjc3d1
k9rtyXTARR8a+OC0mKzzpUrDfRxsijc29ZSVwYiOqzg/G+lLK5INAar3Vdi8hh0Q+HwJTiMRUxBL
1G1gcaGgn7hMqb+jIv7q282Fyu3VxyifWQI6tFRqHilEx1RkT02ov2WDJZjohQxr0VM5Li5PouHB
mEdPC1UgUCnKUDwu98zGngjVfi2b+Bez32dUoM0B23wylSd/g+7l1SxPVem/MTyAjxEyRPEp1J8U
gJxKI2ylHc3EczJ9D8uIsl48GgwZZEA+pHIq7FK5MNe8DRm13am1t+Rl55vCtHrm9IO7zSasaCaR
Jvu8OueFAkDACTwnUX4x712NaCFE5Dv7YVLQTWZYVhKSFQxOcNdFPZNGnBPA9pV1GZvEFo/mbqwz
7U5JQbAkSgSQCJuJmhOqyDO03Ti68oA8LlpVIxlMg2Zkj8pYYxpvJ/VuWf3ehg19zH1Zp/7GRsKB
EX+p86xqCBu3s4Isgzn9aXh1RIQZNwEWlj2Ma+mOh8JGko7I6adFHVkT8E9to1X2fJ/tpDFQbYVP
pQ8Te6Y2L1Na1buOEXrV8wzrKgqQUfNEvvB726Szsounz6T0B6F17s72f9tkdq7HVHuHR8azpobu
FqsiIOc4fVNaDFULg6G91Wtffu5w0zDCznz/w4hFu6ZE5GywDRCugYmzmvOdLLolR95F/TxkC5Vj
aMPh8+1foav/6mro2yOdsN/6B5yYMUinYtW4+s1NMP02t+WonOX8dtGMwBgW9Kke53vXecE/D9vD
nGSJKV93Y3yaVOsxK69lLLpVnPZPeQD6nDrOoSoFJU37muioyW3nsxpMTPwDeT+a6UM8QweuklE2
HKqjUIN+XVcGd4RLCjyqsjvyMfKNDOQAht9sGFz33NbGIe8EgToms7e9EYQCswmYHaqFI4Fml3ii
JoaNQ2NQebFZXqu4ex2yOWhxiLudb2S/+2iqzw1OGwHlbdVkpmwELg/Y0QAfMAzPDdXXaLTPbvBb
rw0w2Yo8NIcJZxk5Od1j/JT1L74R4S7kMEcLAyNYIbFeDQ1eDkMxrB03Zu5sm/0KTHUXR6p2S1x6
a7xjmd1SYhky8qG06Chaqi9WJy7MsZ8tNbvVmZN6SiUiiBbBKx4jSNgdfYeaSV1D9KAbnEmHNrFD
VA4pUrXruezpdTpidZ3/WJ/R1kkhGNJMkh1BphylHw2wsK3qWO8TSv6sp1Tpd4ArWKggcQdx75uB
OZxC7pKTp846sSwNRVP3rKUYAqoGli9dUUKromBllp9JLPF+yft9OlJn1lLTPeji0GRNuxoDgKl6
ovhk28l7S5GPp02hrHJID3VahIcg7uYBtP5mInFZUa0MsDsZqns1ywBWdPOjmKEn/6ekwrLWEoWx
a3OqqVlCk63uAqSBLYORB9/iqswLip2tiu6ku3To69ZwVErPzU1c0kdgD2tOrGklFb9oanvwMi4Y
nBGSXRXiUsHwbjVUSfsgyUzf1MQbzYb8R+ry58CU67SlbjPgqKH1lDUZS5WHuJM4fvBECKXw17KN
1HPTq9uMMeVqtFFORxOJ5UK9uqUwdkJt5RaHyMMkY3tlJbkX6gS2TAEPhyAQ9bGn3p44ENzjZHix
ckimavMD1Iz/P5+g/lCR9aM6vksLyurMW/GpjS2iV7otXgy4SMg8OjU2+KmsKNqXxqAgisUPMnUz
b2oMHsZ9/YpFj5eb8/izQBo3dQczoSdNo+IltyZjb+sFbGZRjHeinjGhCjoN8Rtw+OykYlybkieO
dsMTIZeF0gsE2DWFQG40plmW+ZKlVba2tdxfY7mSw+VE9VrGayLbcgyg5lvymg68RTJyCxtpZa6F
EHOegjyZIr41Fr+trzXWPo4SCEzc9sh8XiqLbyxN3hI9EZWYwKJbA5KxnO5muibE4iQ7YfU5HIPi
QaWEwhWVr3z+FS9Mauy+64rpHu+tleOWoJEO1JlRlg3W41lOWazjoNsLJu7EC2dErLYi3wEWG3jE
bN3uXISEt6CVfVct0Txmuu918XgzelSXnd39qH20ntCAql1OEA1ddHMdoolGym9BShBlneCjNKx2
YzvtXQCGSuHQ1TFGCUbK5lb5iX8zP9EY33dqqxA+7aCA6RxiN3KECbKET6tTodMJG2lJ2My5kk0f
uzVuJFT/5VmMDd3NkOsHjEqKiWGFyTUnSu1zCMx3Vf/dDdMn1jOEW2AUbsr7qbZUnHF86tD+O+Zb
HC10a6umKCiADHGvqRGZUPdQ+u7SgzFbpPjEYefVofLmVsLxWq0icC1KijPIn+2lk0M6ngDTAfZa
qxojHeY5iHsZsTKv3WHsI9Z4YiQbHtuH2PDHO8tXwTaY+ogcSo4dFMNWwQseHvJTo6TqtnLu8bhg
YKiOL92g7adapSo8VD+aDkTE6pu1HuT1euhdjYFiOvHpg3NYN2+pBURm/Na76N5hts8kmKdi1w1Q
jZgOtAMAdOgqjNn3Fbrxa0AeiVIQZk2406avlc+q6N6MgFyv1D8nLdxK0X72DgX9MqYED7vyuaEo
QN6bi+9vblH8MH50PtPDGPcGD4HOuzKr10J7PA420QVZHD8oosQ93xy55KayWBVQUTZax5zPnj3x
6zL/Uo3+o+lURixWv9foe3az6XZfpB9wN0ivxP0UvJeZsW5Xj3yjmKsqjCm/mOkuxAIXsuEmUeJ9
phLoXPnGvazd+K6oubYNuQn4kVdj6UIPBATXpGt6YdP3l9LxDNizG2cQpG207+NYXHnCxoyCjZUo
kc9VRQ4PpNyO8SzYbZh3ENoGQX4qP2NEVkwV4idddf11KCm9hoUZ8YrCSRoU7TW3UOYqv6i19z+V
YA/6qmLtJC5dDcw2Dfkv2569WQRTo6qGWNfxr2jqtAvcqb5G88Kk+pbBpL1bNlmpJMqIykOZWHzb
eo6g8Yd9Bv0RTq5OX0qwuqO4uPhX3bgpJf2wX2rPcRvFXAfqrcZeYqPpur0OjL1jWeZGTO4tiEKB
yo2adlFnvVf5TGSyHh1EvKqGQh7kUD93djnt9NiIvK5KLwOUMbBj0DmjSuWOm4dgY6dN8BEewGpB
4hjC0cei0semguqwZ1R1e+lK5zHN+UHzKV1lpVZdGrcpyfDeOjz0nRJPlgZ4A9exa+WPFPkpMzbh
8NG3Gi7iNrB83GovhgWzsKx/lhInFxRdDIUyz63sawYitiknUa8ZtHo+0sEOiBXPnDloo/+Kq3Hj
W11DfOFdUrXDFuNvmIv+xZ2Cc2AxV2Fatk30Mlz3SkI9RuvvNPIHGOQMX3S5mEfZzr1mVA+yTSjD
WMFLOoJ/Cp5LAQ7SlTL+HsgPjn1Du0Sm0W2aPAu2SkoygtSc37YJRzNrXoam81cCG+S1Paprux7p
n43pUwzOvjKIyY5/2xYX6JSlv+SAtla1G8Z+CiFG+Rgce6P8USWQKRouLr1+RsdxdCsYPoEfen5U
4eLR6ivbFb9mxQkDcdxJalc31r5un3SY1yn4i9cF1sGF8nOHUPGHNseMB6UC2l7wA9jis04RW6Ij
Kii+bgffwdQmTslLBqfWbTKK8AK5s4rx2hmgB6bw38J7GCj0Kmu/n7xWh7rfVeexTdIdtIzD2PlX
4kKQvlCLSLQBqo7NOYNxvGW5+VVNw1mI9sooFdvi8Jj4tODqVCAE1dtEtFzd8+gMHOVqxaFgOFtn
VE6MvTSbgzaQg54NT8o4aecWLpAOD3hbRPusYojbuMaXnhjtKrfqm1I0E3WuhIcBv5uOMlNCeqqc
8NiApVFze9dF05w0wmLj0Bm3StO4m3oq1q4IuVqihxRnhnVAX19UO2yVDnAmeZQnqo6+v/yZWsSJ
+YNB4rTyFZjteyKSj6YKJ65+fddL/hcREV5I3vrWmuqfgUERMo5nOX0MgmaQ8aQXTrAWWJRRYQCx
NfmZu6rbQnyih72Lm/gH//+j/VGVlbsJqBdQpqXoX7vqSumZVpnB11APj7Vuf5Vpc3PG+gkUwl/r
sYJPvk1wloujlPSZDghtZu+AoyqkBlsCSjaRB86qzSbJlF8FdbZ944hR2ofm985a5vDEZjQrb5Dn
M1NLN8TuHLrBwvzhbjTGnc0dlAfFLqPj9i3l1Wij35ib5VSe5bArVGhtyN/D6iu36xs5U1Sj8+Iq
xVbzeXLSp+Ou7O4z0eF+nH/oiQM3ffBaJ4JSp4qSXAZ0p+UcP6OMEOx87dPWvwA0HS+c3PMAJW2T
a1gjQL2OpAqn1w3vBnPSVnEUnstCIbXSyE4WarUkl9muGU3VgzZnMrro121u7bR+CHAbKyURLPJR
58Q4rHH7J+KuYlIaoOgk3TFEeO3Khh5+N5bxV1jI2XSqORi5wvcmlVNYVHEY3jIJmzPQxv5Fm0L3
SGVjPdRkjztmpHmDnT+HZXVvtARBYFPNx4g2fQbX1aFajt7bPFsJUyEJXL6ORpXgKiM54an3AP0b
07+hBLEaADEGwp1gTu1ko5ReX16bSdWOedZt+1wJNjJhUFbW+yLXGLdSE47yiH9vyD0nnM5RRgfk
hzL31LK5CxyC2wOV2AUYR5qr1J6bKsiVu9d0qLyqqxkCNMG9ojHo7/PiMwDQkzFhlG6gRBtl1N+t
Rl6F2uwzNx29RmO8mzaJRT3IQCyU4sji9/dNYHyU4hgY9JrkBNrAYb9dOA6FMJG5d+4XGSnvFL+E
dF5AUHYDMXBoWo4Gk9IwYBgxBPoVwco17NVr1LewPbRDGaTZVqM8YGXW/aC7M5WH4WgpCVIc4bqW
lX6rh+gZhiXDUXyozKZDqJFbl3wynnwjfhT0KVvHbndJNe3cUrvzeZIjFl23BQAZ0ZReHFONJLEz
jqqVLgdjA42SNSdgsFPCi6kzquZouaMi3I2dtrWbhlEJxUaXzIJVqaQnMVSfftx9JjVYRTytNPmY
yrblpkHy5xevemh9RoP51XYFfv36xlDTcof5PXjZiLGCZNZuhR+UZAHsy7yieKZcjWJ6Dk37JbaH
vaobBxkyVFUa/YT9DnIPAUen5YFo1k67Ov3WhOJJteSBgTVE54qtKXnCqv1HlWMbmHwIQ5DDlhwo
6j5YNpW4tCluk+9uqnESu7DRfrjksErpvoXtzIiPwpPSQ6SAaEcKRDaczIzc00KnwJ05P1Rc3Fq/
uGJ41MG86p5kRy2mCRDDFrZ1RjhGoJ1fPmYIGVbuNJ7y1t1Ek0mKEk1ATE4GPinArM7WdKpHw8ze
q5qsMkW18dqHkKZ2z66gvGy4yApM56lvNAZs5oYuFwQajwRouOJHQkAnchPsxUyjes/VdqPAUpWk
hg6RfrU0m8xQfANjau5t6e/nRx64wG3KE3MlwhxtOlIfX5oP0qgvZjU4a7BGpt2E1q0UadynrVV7
OZye3oH5ODRHvQUNDoBTKuUXTg5EPVJbXfUVDpLwUnWbv7YHL09TjXmpfaAET98YaSXPtWnXau1L
plICwxVpVqTvFITdtWsxKGGg2KNWmWFA/KQibCfUYKQ4wOjXr39KR9u2lTi1to0fSkkyZEKfjaGF
XVDQbJtzX4rmrBVRe6YAMQHr9coe+ki/qpVyOGS1KB9joSSPTKvn18uGokb/iE8Rj03LxwvSDwNt
XZlqvfuzm4bK0HnEGsrrsgk6ADiEKd7+niTug5h+3Bk8c6rLR+ow8hG62FOpYt6xbDKId71IV91/
N5hbpQSYbvm04ebviSiko9LvdeWwtINsPTwMkvj6+azLAm3JPkRQCWzNJ1u21VbdrGHYmdi4/Gdb
GjlrDVOf69IC764RtktMQdtM+qsYuj8L5nYPjsj7u39tF4wNsNLpAbT+016TFi4W4gROql/+bk6J
VrsEMIyWky7b02Ikeio075mLbEtd+vcxmZ7P0oc4VZR9c7esWm6RzBlwkxcNcfvsVkF61CW1xDzo
W54cjfNABsI6RX7TrHN7OPcqne9y6Fi59TqArHdYVuPUjXcIG8Tm+8SB35/IKqRoNr9tleI6l2jf
TZe3ctzyBuoizss79RGRjZPvBBQkaN63MtsznVbWy2qE8vTcu/qPTCp8DlW9GlKrn5bzaBxJKaOS
p+VEZg6pT+auv132NrG5HuH0oqpJi4dlYaay2iYVtxZWWWG4bq0Cr4s+q9fLbhjNxQNvGO0rMpjp
xec2WTSFsK4Atf6eJ6nHgflAvqNIoW+bxoiulNjDbdEP6T0Q/MwcKMsHLOrsTRFE3WOCpeamxlXh
aayktfZR3zwz9qrWQW+lLw3VN+47s7+FE352dmrar/lg5qtUaYufoiq/CJVFLlnlN6eLs19DmSMb
jI3PfILInjrF72ZgRJGBqYBwFOtOLek4JvXeHxjRrKoT1SoouRkuNMKKoR8QTcxwp6P1VOxCsJAv
gIij0UzyM63sBxuG/0fUx29OHlbvKnMCRm+1+6aD3a6SOB23URkQjeJq8oEweXw1U5suaA5cXrYF
SYmkclIY/HRSPiw7tECz6ST80ltWlx1VRHEoDlKF4Q6n+m5XBoNnQTHbLKvNfILC1h2vGxwc9f55
D7KeC+jT4GhmL4twPVW2ulUMDRfiuc1yfhdMcDdIs/v+qMuOvPbbXV6DaS1NlvMPigrPvwvB+wsJ
nw1F+n7qEuIigUCvpAVl+1aaMZGgZXjmNlO8RhniJ0wMonWlmc3PLFUuuln2ARjxw+T44W+Zme8Q
vN1bb+kOEcgNstneTqmquPKo5IVxtPXe2TJ57bj/Mx1c3Ohee797NQusXELTQz3AHzQl00Nul9bb
YOnFOgj66dHVomLrWhl2O1nd3cHud3akNvtXYk3rjSET9QVGYYxhUngv1eQxn3T9YpQZRguG1QNN
gAW2SSgvXDgARUGRXBKmTjsDr4Vzkoh010pcUtIcgCtL+vGcmEazM3JYBbkA/G+Flp21dtR3ONsE
Z83VrR03in1KEoQABR0ud9ldDulkVyLt3xtmHD4wGmFIp9nWryC9w1fC+myYh6/qJhgfl6aROSlU
Zf7TdOjqfzU1kDk/qmR877rGpPdtkyfYU/GJ7LNd7+Ntitsy5YxlGwXPXSfLPvR64kI3ZaWC+vn9
Q6bXJCvH/uTp0dQ/LAviZe21gZ3EdlnV5nZahxI3MEpzV9K1EdwdU8vG1Sc46JEcvo8LY4rKju5X
d4DgnxNpfhhVUemH63/flC62N+iUmA06+4IUFTiWPWJgdAkPBq7CG0g7g7ds6wvHf2B0D0cfx00w
Idot2+ze2PQj9kzLWh/62QWLsv2ytpwIfZq7j0nPg87MOZaFKUyf4Gbuob/b4HNWQLmWfmj/aQf+
sdGxtrsum0rXybF0q/ZFRYT6kKbNRtV72BUUUJqtEgv+O+IgQw81InpMZUqoZen11eaxABFg3kht
Mll/r9eywoCPOu53y2UV43xKTfPi7ymWHYUZNFcLSB3PaQcbmL6+av6o7pfCfa6kfAguzP/PxsC0
1L2iUeJfDlwaLotlBzpU4OD54GkqoY8nrnUI5gmoDCvj0lH/uQaZhNaCa+BPqoY1II9Z3OslRhXm
hB6naAEcDTv/yvXCfYgChDeupJ6+bM9s9wm7D/XJnYe7UiKLUcKW9nlxLEpcocyRtGl/zKW3bG9D
ZkR9W95AcWzMiQbiVWOgy8wkclYLe+VY21xNq+VlM5Jcmg8dVuamclw2VXHC3mX9++Wy9e/+zkW4
lmbK739tX1b/tc3UHe2QycTrHWqo5F6Nx1Af/yxUtX6IWr7rJOCLZ6Ftvmox4gO1TMqfgHafpiit
d8XOXxpNaw7CMsTO0eLQczMD1w884F9EoQGfofDIdYf+NNDwZarS6EbiJaHGdJiwMhSvNsajg8uW
P8bGBlY4/V8+XEYps6+xxNSzrfXXwKxVGKSFw4y9V+76217XOmxFVaD7ldobwd7PcqbWDdIuR8/e
S1d7I59cecQwuzjmOjaDkT1BSBjarczK9NapgGijkmpbBQnXT8tfc4LMa29dFZR3mqzSrYpA7FC0
QfbijOOBYmT+rvVGgerJ949Z2MWPvgh+L2836Q7/oByKq11k3cUPQBmG+YD5c8CgBNOK4QbmViB2
2El+xFiSnpeFkQ/tWYoWeq3pYHGgMEuXECTPhh6JYbW0Qcs5v4SmjQZOHP+s/nOKpXlWlrcsS4v9
31OnBrRgoXSN10qkAcMwHfBtcS/LWp4gQLM7bO+X1biCxQI99dA79cUGEGwONRUQ2GFqtC6kUt3G
Dlw1zoV8sydw62hI6/cizW7QPPpfRDSfW8ajX3VnIcnKAxLsi2lVOMgEVgoT+bkc7QboW7IBhowT
iFlun6ETb9Apz+ZyhS1xmNO1chURLb1bVv/uSFIlIwcZnmVHufsavSgdMeIGhtQnxwqlu61LKL79
YNWH0GjvlrVlsTQx53bLqpzVRaIPqJc19kM0qMohd9B1ZajUmaV3mCjoiK820bx7aVMpvrpOU2qi
lWnShsfqL6b0yt33IbqWris9MK/fjfmfLhrJEmZl2g8IhjjJP+/xfXzvZxVXFu9RQyk4DmXTb9cN
POzHIMnyR3+eckRqBVfnn21O3TabhBIY1B0s4VCu6PeV6jgnqcfVCS3LjTmx+awiq8JvzLovaxtL
2Rg+uc2FeFp2mrjab+CBlHu1hCfYdEa5y234rmljBD8iv7C9ssMcQY8HdFTIOwnP6ZC6DZn1PKWw
bNwiUL624Gv+V94xJDWqxnzOOJcHQTY5DaYRbso4RUAEU+CJaqY3cK57wzTMp6nyKZzaOjNMRHbM
zTF1N0QTr5a9tgHSOTa2fwKex2A0itJLWVvVxYaxBoReRR/Szu6qPDZfKqO00VQE2IFMWXQrFQoI
cwP7f48ES60pqjvhB3yR7yMteqx1Odb6PdgSFXdbps99ikIJA8/oIfZ9fKO0pgAiSe1dP1r6MeYZ
AR0ma0G04+JE/9bsxky1L4Lfx7OTxHgoUuLvIlWxn4fZsgg/3pWUwtnVrT+Nq2zOYGjtUTsDdaYU
LnHdmjflMPjP5bz4btdUoiDbQvlzxLKnGUcSknvhE0GIuB2M24OR2D5aRhs+lRaeFRFGb96yuixo
IGyrfWRkP6uAMB7622DZRgNNUA6kAtIffLcVJNN2wdHK0+rch33mJVnavOhR/Gv5qzXjd2T24WfM
tUoxfSToYj7GwaroKOZjUpuaQhWL+mUyZvig979E/n1M7qbaSneyP8dIC15KkuZHJFXuUWtG9wjk
Cb7V6wASMs6DbcKzoSINm135suvfLxkEGxuljbbpILOWkAKBjo9U3VXNt8flmRz1McCEYWWqDst8
3vB30aQRAcCwXp8nhLReO5C4XkeDcSpyPfEiM1ZuiOSvPVfhpxl196LujRu6hRxYvP4/Tf2svS5D
VxEO96Ub/Wn6r7OKSSVjvZAJZcR3vcqNH6pflc9B918rUfeudZb+vUdz/2vPv48p3bLf1ZUPCWWS
HcnitTrwjEXxDyCqCm95mWgYAkTzonRjHCadq4pv17FK5vna8jLHg1YhU/V/ty7rOMNXd5NBydod
lbvcDI5IRsQuBSq+A5VX7pbtCN8pni4btWxw8EWeWwP6uflqadVaWmvulwb1snV5uSykY4KV2W28
KnHO+NN+2TNqwc/WrcLjSD9/H3Br7NOBwpyWyfzez7X8fnnFKPSlAUy9+7t98ANt7xgA98uh/9sW
tumftg3evSs8Dlpsh53gvCxMjD65jjLh2TLDu6Rp0X4vL/+2qUfgjn+3WXZbqolZS0ewTATNMHhW
MH8/5nmjUp+eX+oKjK/l1bKoA55d0JPC1d9tne6M8vx3PbGmZBtn+JgtByNxxKnpX+ehXAlIU9cW
3ZUDRvZf52DgZK/zcVDh15RotbDr69zoHiOD/D5Qw/xepqONRtw3Nu6oZ/+9Y990GPj93Voahr0B
aTU2y4HLAmvl/L7eV3PLZUPdww+zGHLs0GlkJM3cJuDGM2EIcrWsImUqdrWB09KyqgskowpazdOy
GlnRhgek/ly6un6fZOJ52dxHeLc2ggy5eMzHW60B9TKFsA/LXsVUryRpTg8EZYunOp++T+2moj32
cVvip8RBIB6jh68Q89H5Y2kpboKFqRiXnlylm+6TTPJ/P62YPy3DsHALkjTc/n7a5ZQJnzarMWiW
qPR3ixN6xuNi2xQBvOjZLP3bHX32U/+7KusQJZoLhWbZu+yYhpSefVlP1fwt1dJ8v6yNmTzSVSLx
STXPjRnrIguMonu83YZNTT3bG2p7hMoUZmsfo4JLwVCI6CTfBH6osM9aWn8faBsh3GnpzLke0b2p
1NE9fLOAqUX/kJB/ccJA/tgqg3NTdd5+dAdUR657L7vkRz1vzl10NlUCnN60iXMbGiNeU4iPTsve
xorJxBiTl0CDPd0IInaGXnFuFaKxbV7Fw3Y5Std7ypFtHF9cJXVfpvi0vKWjdOoJp1cQwPmt/DgG
yK1yZbesjsn4NpE7i4dVXT7Xge8tb+k2YGPaRPJ126X6i0A1lkTOuUkNEA9VRVxMkNWZpGz73EsT
7CXWLB9eqHgax1RgN/TP7kGBw/D3kGmaRjpRLPZNHq2Gieok7J6CsO2eCFqidJhCDvUDVrG8IUCm
H9//ttBa/0cfG+l5aU/qSb0zOoSWy2o1n3BGcedzLcf0VWau8RRxd65h7pp2rK5Djt6eAQBU+0rh
blUxyWwNK/gMH9qwKz7JcMrgCQZz1oBAbTs1DkL/Pv5hWvWHayj5Z+Lr0F8s+WropvQanAlPVCOt
czlpkgwk1/4ZK3KzNJUOOJ/eq87jlJINN6oRTxKz6h+n0u1Wy/tZiBTTzpLvfglVUZEDgzElMY81
okqviCznBnHgvDRtYv2tc1Q0iLql8aGo6CzfofB7ubaZR/3nOyTMob6/Q5Explq+Q4Vq6EeUyw/o
u93Wl4nYpmoy7SEHZBsdY48fy2pXJflGD1X9h2jqP3snNzD+a1VNdLkHNMq2qJ3BSQwlflHJSd+o
o1pdIMP3B6kl9R7bZHxElSjd2PjmvY5jd4MCLX479bFOlemrkXQTmJDHCMo5enL96lJTzyxaDBd6
I3/vMxnu8MvKsL9L+/JEZY7IqPnVv1ZbTJ6JGRbNmnkAraXsR9QRxED7TWZdUs3w/EGJTsBGzjql
7uot26WjwwVC6JyfDLPwiqYnMiJoOcJwI4Jf3MH5PkF/MGxBqpY2x+vZtnoSAi7ovCbjABZPUY3f
O7sq1Lyq6nAkmHcsTZa9bqcXRwAEXPRjACqcwLZpFZhnQX3z/xF2Xs1xM9mW/Ssd/TyIgTc35s4D
y3tDFo1eECJFwnuPXz8LSbWoT19P3wchkIlEkSpWJTLPOXvtgzkdRNOPO3M3Yi4pWqJfjFAS8kck
fSzI1GmI9H26t8vwOPKNZOnjejMTAHaUrrcc0P994FEwWSnUWQgQujVWN9Oxo3vS6f5nfx5bs0ZR
q2/QNlCbtz+gjfMMo/zl4uW6u/ZAB61sP07vo44kRy3J7Q+tk2cAoJvvMtSmORhH5Qg6FQe0Jg6W
fSFVj6Ws3Lwy6kDqYJQ1pM6TEeKhEipWtG/yosMDRBug9g/emT0GYuzUuyAr7/aaWpsXYzroKnWL
RnYZwsCciGLNgRLMHfo/ai1LPSo36siy4mt8U1XBUq7Zsok+cVvrU4U/BE2yEk1xQQ7Kd7D1xvZr
mEUllVVlyQnxpnmJC7c62a00+xoAWYalWTi8fb1MpVnFqh4R9YmbxIWmCfp5FPsukgteSPQpddpj
dh0kG9FsM9dcpkFONYSMN47jGU82W7pd51AEIJrVMPgLSDXyWjStKLvVpLvOiKncexTqy6pujKd8
8BCwOVelD/UDqQsQ/J78QRmWvArLnC2N6BOHIEirPZorZMuMlcdMW7pjmW/qNn2hFhjpueOqc0W2
w2s3pMZZV18bYgsIZ7Cr2IAxQ/I6XczKLLrKeiDPZbJDC9H3ecHNX7RBVXaiBUrRODvpqxguegJD
kTcsWn9/nTDOZKoiamlRWm2LkLSuXjw0VJ+vweaCcu1ifEH8Ys9Kh8x0SOpfmSagAN7r/VfLdT9b
Yq7qoVx8XWv/0vp1n5jkfo0U95Fz6u7Vjlz1NAH+Gvn586ZrE3Dn39zn9B7Vj1638bohOqBsjA5G
5F6bZGjX4Fiiw1e/OPvsK3oSZh2VDQz/6k5LZvo70a7G9i32KMzHn+HgJkZ2EGfiUBUDTBU1bjAQ
+9cFV5GD/re2bgXrTPaSbdjhQ/n5Ml+v0FbSsFDCid03vb44iNdiUdDe/fMf//v//p+3/r+89+yc
xYOXpf9ArXjO4GlV//1PU/nnP/LP7s2P//6nRXWjYzq6rWqyjIjUUEyuv32/BqnHaOV/pXLtu2Gf
O29yqBrmt97t0StMW692Xha1fDOo674NCNA4F5s14mJOf1LNCKU4pRcv7rRk9qdldDItqJGZPTiE
/raRWGunatvygKG8VgwRBzsp7FlaUu9b3ElB57BQwSQgXnphpB/L0dA+D8moHHWm1i25Yd5raEn6
kar8fCUpXnP3NU5cIOeGgWYWgEzOA4KiRrouUrs7GGnSH8SZ9utsGgE5JWUZR92pz9bk4KrKpg6a
7JIHlNK6+vBby0nljeE7w/I/v/OG8+c7b+maaeq2Y2i2pWq2/dd3PjAG6vi8wPpRYuN6MNUkO3aN
HB9xt5jOUW9X5DemnmJhDDiTUbbRgw6ZDj+7w9IBG1hU7kEiuTlPdNkAeNNXFyewShAK9PWuaVBO
Krc+qr5/tfOmfCvissF9xn8sKNc/BWTDH2X1MY7q5qYhmrpG1HKLXrupw4PiIjEUzVghqdJrEvD8
6R4D7cHCi6sS8X5jPFJrEc9GK4134mqaRb+9fp//9vqSJm+6pkRo6Sq4nrpuDayjag9En//zG62a
8l/ead3SLNPkvTRVQ5VV3db++IyTOASgRULwEWPLZHzUFVtfVn5I7t+L503buDvJ1Nyd3xYXHxXE
SrREf500FojD6apoh+QkqY3NtXXX6TwxQE3dpRQ7oDegBoqw4lhttNbor0Vh5mc0EjPYJsNVdJHF
a5etBGRUNMUFXXXuzbJR96LLsrp2X2HgJFri0LtKjpA6lJck9ZxFqLrekkWCtcqIpFH3nWtPmT2R
sWS2jwZfkace/atkJ8MtaDHcLEKL/UmLdnilY2tB4aNlE/BnM5D7MZsBsVcI6myl6+XOayAiGImX
rMIpU0hQ9OeB8jvqJmPqvL8uoM8lVzXdYU13iMFpbr4qmmvyoMyJPLReU+zkiblf/zorxRXRxmLG
thHJW+TrsUcVA6VePgLQOgv/j2hI/YM4+zqIPoAoIzuevejOXGqHv4bWuBvtUP1SCU52HniALT2C
nfymE389iVZTn7DEsG+IKJKLbPkniPIS7kd+v5N5fFJb00iPytAEKzQHi6pTzPZasFC7jhSJXir+
IJi7GPd42Rr3hY+1I5qGYif6ktxZZXUyrFzck3eSKzUU9g/tzolVO7/7aouzrzH2NFo0vcg8+k60
UOHSYhotEa7wKW7d+m5++5pkxZnuN1TiZRhPfE61nlP9Ns7ICI6iChtXsFr0k8KEB0KlVhfa1BQH
uSY8n+r5JSMyvR1KI7Du6hYjg5Li6D+GhQXgKhmqSHuVR1ffRVXpn8QBQFB0tIezaIzooNy5rfuP
WaOOm3TsEv1OXLEC258rZBJx/uVWhw/TzmZioSQ+vLJ/Jy1CXli0cvy49l4U3ERLHJLYKZboh4qp
hD68ioOeU7PV5Gh8o9Y/pOXwo3Jb7QbNyxYtMZWH0vhby/9Xq4KpfMPI+LdrrYsrIU+7ZO7l5rhF
2SBvxVnd9ePnmeiLxg6BeRezJWriYmsZNly5THHlhWk1CIM+z5EvRasEuAca6Vbd2AWJMoT6UKMA
/qwKaXCPTZeMWBo43hWRdTDXU7++pQZPfbcrw5e+Dd5DWwrfjFTh49wjr0GFAXIzGOCvoeuzIi+h
nCIGB1lI9qvpVx9ghuzn1MlgD+ZKcssggc5ddBWL/zyhUhPy1wnV1jTYKOo0qTKZcnmacH9bNESm
66ddUVk3ELvynVgWdHlDLo8S9a1YMfQSFANiCfFWLCbE1SSofl6VFXBF4urXveIqvJ4Nmuz88u/u
/7rBV2uPLWSpDru0AASY1ij8Ekv3DqFCobE4Mxu8dWButvhnF71CJjV0qLpSg2omBU13y8m9zMAv
dzc9hFHVDHNJUk+6HuRPox2MW4wkZYRhNF34xwvbo7xaNE3PYm1X1MVhrJXsyTCyGYWMFIUY5Ha8
2jfXml3hSNyq5g3B6lUbyuRtqHFbs+ugugcNaKwrD0WSV4fWjRL6ayCZ9dozfH2NrnUrV1n6YkhQ
+likKQddA1KKMtZYOJnZPhJre7Qq1fzxa2gy2QCKoWjJlM+hNmSJrMuluVGr1kEnrTjOIcchks6a
HUXZ08wP4/WgqmFy0OrOflWT8WrypXxFWflu+b35QkVMc+ck7vjkJhUGRqbZ3lCRI6Jy1OY+DpHF
FU3ZX2QJLR6YRP2UpkQsOqv0jwT05VXf6PXe7HRrrUq9s3VsUk6alGEw0XUyjnjYogwmEFInyIJV
0+fWETG1xKZyGM+gqLxFlmEtlIZZTNmcXT9UxB9nZKy7RyYujSr5XnkOLKhIVd5J1CeMz/xPyjcW
AAcysda70WHl0WT+1nN1FqEd/52WDM1pyIbikubFK7IpBRsPXUafrBRb0qhTTLQjIkF/0tcWINKk
W/bkel98z1ijN/QfuuaE1VfEvmsI1+zhxwt+GSiOqjZ60ws0iNCp34eCSrPGbHIyiLG3VImx7tBO
E2D3jGSBx4eHOaz52Dlj8y5F4bJpkIGaWaiuB8y9wJBEzTXJXG2pNXK7s8IhYkL0copL/RzIGNrN
GMXVq1GMSyVndwr7CTAVVbIESiXr8yCa6IsoRCwNH1c5LiiWQuRRnMpJyKkY9HnqTLdT4pbuouC3
lxGD7aAGi4mZ+0aVsO/tOwJI7oRmaEDoogqwkwesMlDZSnr6rvkv3eiPbykPZpL9qXxRizFdUyVj
r3XJU88SpIsJtVO8Vl5J/It7Utv+aFQ5u+WJHi0bPno7Q8u7g6Sk1hwtXz/P3FLmsRgmJLH7e1HK
JARZ2rRKEf1lM95/dX31V6NyL1qfVVBxUH2+xv+3T7yI+Al9Gz8nGhlMM7CNuSVr3kPTFtWxTpAG
SqH/ILpMo95WkTKc4On7D7ZTJnMDmt1KXAwNO9nqIbJ20UQOWNxn5kq35LCaVdTtUrB+1OKRIp9a
qmEoQMiH3/JMGQd0RAXOQ2v3w7OH5o2khlOdCrjz92rj/TasGVoKrJwnLbKGdU7UFWuMBoVCYZck
oIefB9FMooG/H7uf+WCa2tlVMphjwVY2XARIogv55TdNduqffZjxotkCO4O2lhtYZeS7//w8UdW/
boV0WzdsdqDsLw2+nAoxh78+Twr2ZmMWptBWa18riHNpQ77tRntlNoZ6KaY92Qhf0bHrn63p2ldr
uiZG1tNjvf/LyL/fJ0aSgtNuv37Cr/uCSCpXXZmOd6DLcgBMDfZsprOXq9Y49LY54G5HjzgMcT6s
JOIkd39cqMyYXcBQBuOjbSfynDpYKvoM94DmMbzyBYeSU7pr0RIHvUJ4z0RRzhTDJ67T1naDNMAe
KD0FdWtaNu41jXOyhsDdBlp4CdLQOYkucSbhYjdvvBHC0K8LikE5Bdo3yuycakGhkoppAQtWkil4
OEcSbhpWatz7FKDsWD9EYPLU13Ls4odAsd9HlIy3UgGyNCDy2SpuZBzRSPtzNfaqTZ51DkRhb2Np
tXEF2ZHfR3m6ihIzezLTLtwbDX4noklNqsqsBVSl7NP8aRjVYIZfppnlzVGKUyLa5GXmaOZNvuad
kcGCxKGp0o9xJVFiTngCfZDSZathHL8bKmLjIaJuxzMC+9bk6lUYaSatOTmzhuU9/tvmmswHD9e/
j4hBpUL1VKiR6HJlOWJzsmOrnRxCYCAL4H3JI8+yHyJjr6ovTd1UZ6obLX3tWiB8VT03UA7ExrmL
M2UbloGFir0ynmVUjn5vJG+KRMGGGMFvL2+bgeIRy7QA4uXoP/wkYgme58Nzxyab0LBl7NQ8CJ4H
bRZIdrdzxTLF9Rtvjx/evpe9At4uhcq1VE3QXTCN0dCpH56iHzvZil5LCFsw2R33yUaIOWNRGj0M
baDMcaiXz3Hg1MvUkdqD4SfDuq9ldTvgNbxzeyNbZzYlY1Q7xsuw9IILf7Fm3moD1Z9eYlZL1uDj
QSuGcZ6pmbbxZGl4huw7s/LeuTWuWx56UjYgqOnXXWipmt8zbJq4+gJV5a9hclSg7ppmMKLMvFoN
VE0MiyLYvZHzwaM9etJ5CxVtLF+8uIsXsWn7+zrERTdWInfmxY36Cqwp9mTzLZCBiI/4SJxMz1G3
VV0G/LJq8YRx3zExI/MtieP3VOrKB6so8v9p6Wtofyx9dcNRNF1VYHzD8lD0P6aquo8UC4LrcJON
xKGo5NHWGibeFJmT0U6uknFUvCRBmN+ZUt2cWpBZl15VnkR/NEYIa4Dk5SU8tbyPNmIjIppBZfze
FFfNrN4VQX5xRjveu0rQLf2yR5dB4GrWE+140ZKRUsQcSY9jb3LDKj4qM/+OFs1+kmyFfG6nJBuk
xx91Xck7Sa7Sed5AYPKt9FrpjnpfTv0+gTv02drwrYUGiVqok4mwix09KWWcLSFizMR+X2z/YYn3
hwCJ58bEa7Qm6SsjtDO0cGXFLStLg4LhA25F5arNUaGsrQ4j4Npt8ThKidzhvtjtRdv1sm7v9Uaz
rF0ASX9cEEPM3OQWMbBGNrlI7J5ou3kGHlVdylQvLw3K+/3UJYVtdfERJ+4zOJLzXFblg23VKCnl
aTMky5P/X9D/qPEVDqhM+7Ds4hq6tvSckCqeRWGpnEdrKnKCLrT9up0asJ+388593m4anv5RIlsY
tcE7gdbp1laAQydsAhLq0J+fyzJAekZZ2krCpvvZt8yXxsU3KSjwrHSwOxLdg5Pa6zjCdlLclA7s
/nS1dPcwuuunIFvrmps8O1TL7gbTL0FY0Oyl4V4a85NIGKWle7RCo3jwAKjsOgXFs+j3Uu/kKlXx
oEHoTh0UmAjZlnpdswRnJb+vhu73w1cfSuduoWeldieGfF0QzcbGqyPHAGCedhX5ITWJLw6KkgXL
DZkH5QSIxg8T51sYI3hwJtsEP42dxhd0rYVNc/BLyuxlr0X2E0IXHZKwvwIHcWe5nVY3UDTuXa8o
zbPsg8xIgN98V93qWvt5hgKjWg7gqBFfkfAyPDCZGo7vTeSBLYXOvAMhVL81XnCvtWMafsDxY7k6
ZST6Ktoih4gu8tTK7ACVuRldxLWElrimTZmFX9e0KbP69/ucqMTdvEtVzDop2AMsh1Ylc/y1PpXz
TWH2bZb7GGeKWj/QwdRUxnnt3vGJbO5xAdqwjPc+LE58NwteiIUg/MUo8Rg7sbaVNbK9Saha93ZJ
0m1S6bwDRObbT5RYAYA1qql0tRUKMoCsBNvec+2jV7DeLNR4eMkKbxdgQnao5EhbWUTy7gh8eh8U
VieT/y0uDS8ZxmFPVhPl88JuxpNm5cN61NR8o7lUsUVSjPY7JEsY+5Wy00olOCBqihcyJgJPGE+i
nOB3GocGhYTufx8iS2FnOPgQ6ntmmoJSS69stYvlR4BEIdu+Wt03lszgKnBEwnMRAAdohD7vdhbO
NV3q9wgpuECo7+eZrgz9XW1QJSsPhnluu/qlzJ3+uaXYeGmlOrFGrxyea0WfgypxHjBIB9xiZ8FM
rvXguclg5Wt8PNai6YwlBbhed4W8WiMBiO7x4A74TmnxOqlJ3YtRBO+IfEr+W2p0zVEnEbGMcshD
+bRiM8c4uo6wlyi7ClSyfvSJA5CwOUDS7iRa1Paji4LZameoV+KoN7apZzkrPa+YGWREPNTsNA9U
2Jh3yDK7b7WXX0I+HR7K1AXakMy/g5C5G7TWe60xUsf1KdBv8nj8XBhgvsBE/egCdnzKa2VcN0kK
bmBqOg7MJQk43O7zKv+tLvXM439ep5t/e/aZmkaAGFteS3Fk1fojjq7AozAHs5AeKHCC5uniOjUU
Y3uSuyTaVl052S352YOLaRjTWGL9yDFg82q+xF9jB0MFRoCipjAYTk0TgmA/vsszzfwansj4zoqX
jiUQIp9jp5c2wO9hsVerM1DuVox0GGpmHMe7mojvO+nJbd9k0be6avUZhcvpmTy0us7Yd6yBilKf
ZU9hUMh835Ih3HksysVN0F0joqCmjFGR/5lHzI0keEBDdifyjz72nQ8R1pYi4yiu/WrBPv7z2nRf
7VTW/D//AbS/b5TQCmgGTy5T458uT4G53wJvhG9c3cx760FTJcDFzRDlT7EBm8Ufo1VXwFmm7GTM
AXVyWjZStaunw+eVFGPSmejs4goOzDjYMy8xegwtxoNKnmqXJ6m5E2flr7N/1+w6A+rcWGMmUvNt
2ujN5IWStfY9wloWnXbb7BSpsPZIzyH2mIp+CxKQm9Mu6D3JofNlxg9xUyIF3GSBnwUM8PMmLK75
Wvq2drPinKV+fFIBgvxoum5hqxXfkgJ/U5LY6XsAsc5CJvUMNJiKaE02rhRfGYssCsxDjZJ2PeaR
vInkyD8Yg5Et9RGNhOPrjz6+WYsYhNCeEB1uWFMQRkrG7iFN4OvLeDW/w7cJa50PSEZUl8wM3Adw
rAssZn7eRCA8+LyJbWvx66ZBydx3q4RcWlJf93kTzJRyP22bPn+Sq0rdg+xiUA+rLV61OnQs1Mt+
8DjW3nfFsJV9p0XhdsxDh8UuUcbKZS1b9b23FjHIgkT1nVEMzmcMMsEYY9pv3nJMFjo5ksFZKPCi
248qbodv1Fz0y5J4yto2QmvqLrQwO3t69AwnzD2SASw3VaU+pXXvHkWXOIimk8RLAu/h/o9+vVLV
WZN05SIdrlGDVMXXx3JPBqTci7Ovg+iLvDZfR+meGcpu2bfJ9ykwZij/rrFXpipgy2wx8LBTE8ch
8s/i6tDIxr507r2yrzZqEmlP0egsSdKZ9zJutJfS7+5jtScJhvxyrVC+SJGpqi2kpg+WWV6m6474
+1x8axV7SNfOgHGoaIqriYm6RhlWRl5/GNPWDGNrYKxSaNJFUwqVQ4Eq7+pmP7TBkvYVtjUHscD1
lSXu6MXhc82r2ngWEJ1X2znBaZYzIJYXHYRqMiX+TSzJ2GV6sKd8f5+HfnJvjOHv/cCC931qJPfT
eAN/6Bdd3ceDZh+SWk5vUYMfm/iNgiTfsPS3553WymtzNPgDJD46pLqm6i/ys5tUg5Gexg5pk28S
4sOzLlKb+6H381Vua+FSJArdKNGoR9WxgOAte0rDcy4rw5Shffhct49Frs1HDTMD1sbWNnEbCcOo
mu1lWBfPRh2dvSnW2Yb51oQh89JFSAlREwSnAk+zDfSKahV4jn6N0xh2UC6NP2qw81H1kbqy8ZJm
V4LBcNh+naBK+qPn90uUEqRoZn4bkxa19QJR8lGkHCiZnXJEFKaJpEJakTJSA0C64mpbbuoiG15t
EMkDe3WXP+eM4qf6GMPg3DdUmi5iYNQvTVJSaAryNskop3cUampjFkkb/sLUglGucEvq9kGMwCeG
DWsQ3+ocAlNjpwGs56a4NlPwTYywoGnlRjsccua0OZ5B1amcDp1sdlh6JcrcVnwUfJEZ0mmZGog/
K7wlfXDU1Lg4i4cPNHf2++STxed2uvbVQqTyW+vXfaBZ2//h4ePI1t+f/5ZpaGR+FBJ1imOpf336
aJTLQgbuh4fRwSpRwSU3SHpv5jh6O6f62dwlQwWKZjrzGpcNkK7GwTysXOmuowJ62aSuscUpo5gr
xCZ2BbglsufyQ2RFYP6YqlaoF8Kl6WLB/CWKDEevOuHSAa8xpwZBHqudycz6SGXLY2pH4COmluzB
8kvDhwhV3FkxU3fLvA3eLrWMl4FyUSsxkkvuVNIxGtt+EhVCN3Yk+ENRf/HrtnpN/OaHAfbppSSy
hjdEOzyF8HPwGYjP0eB1xwxwJ+IROzuWuLyvQ6WrNiW7UxC+0mJoiva+V+VxHwcYN43YFQxFqs5C
TB2WpkNWIedZ98MBVajx3q0jJcS/w61fB0hp10RPkEjqHgUfilN+V/i2p2puPemDDnhXN9OVWeTN
xTfzQ0zBzUucwD6Z8kpy3fmzocv8sxUWl07yw03fB+bOTQ3j88Dj08u/w2lgnenxCM2yoP3oVJ63
ZGiCwnn2KUtd1Jpc7pA51idSYjxKm2BYoJLD3DVy9VPJ7ESdRmEvsZsg+WA7PtSAJrKutgtvQGnG
74qHuiSbDOZcC7Iyi4tlJttP0AvbV9sOsruiK6tFODbhChGSMmMG6J4ck5r+UvfbN88YVqVXdP5d
oz20qe58GK10YSe9rsnOzwfLwWskUmd1rcDdSHx7ha7M2WWQltamLWHeneEuiEpmjIH0y9S9Aw+B
L9YGmrnM3IYdeFqf1NwmjpYOwWsTdWebZOs7KSdiNpYzg92Fiwm4qS2lxlunNfwjAxKgw1nrw7wf
W0qa8Nad/HfFoSig/EiRdm2nrkiSSkhzyIuETKkT6qYuf+7t/IyJaP7QZuWDUjrxSbcV+ZZJymPm
KdZRDfMKY/jy3IV6us8h9bGFew/lJt3LgXeF2TpsPCvBlboMMn0vEXt2FiMGUC+dSdQY56tyKZrS
YJ7snO2hqbbdsTExXfZwZnvRpXCyaGj8neo0B6Vu7A3lIQou8I689x3OCl/7EeW+t6K+7We/uBgR
xCRcMw0RbcevvkkWML7WHW5kRtJTEYc3VifVcUBVh2V8p2zhe7aPss1MbcpxsiJI8oPnbndJ7FY7
9L21NmLdRzBulgT0dP8iLmLs0V3a3rK2+Ri9kmNkRKcYw8YJIniFoh2oGHIhU4vBe8GkzIksP7KM
aRaa5fBYm5qmZsJtcJRmk3pjvgycfJh1dSVlpOK0dPd5SoEw2yRWXJjTTb3Yml5jW5VmPhLrzne2
aTWciyE0TnZSr9h9Yu2k/cDLixVeWL92utGexxrXRnQI5bIMXsaS72HITmdowuqj0+/RDHe3KvKd
feGO8BWBCs77COuRJmRKD6TGXctdkNzlfJ3P+MHk53Q6s3TlnDDp70SXuNgCA1x1iHhnoklxU3KU
lPKV2qxdNokZy0huNx2aQLCBNK3AG4m8Rd9DKTUfgmborglEs3hq5RneeYHXIl+Xewk2MofMSn+e
xZGG7Zxvfv/q+hr2NdbR8oLUBj/9150WrPkhiD8gV9jbvqjCjd24zo74ZbIOdMU7dEFQrfxSi46k
EkGf5lpxGu3SQg4tI07pvLPDk3mdJVmyS+2x3vp8/ddNkNl7LRuwbhhwdeixRgetF8hX2HEwV/RO
fsjjC4wuqg7sMYFnEYbrVi/LTeg59YmaYlBkTly+qG56kDFCfod6vGmUtPoWlrhwmJaWQP5iY0gh
lbxu8yaaYQodLxSiqBsFL/N1Z0jTI4OafRuE33cqHheqXJrvdp7cK6whZhVBxXOHGW8HAf1D18qj
z1z44rX8hp0fZWd49c26HOqjzVdpFal2t8IMbzjLlk1swfTVJ9mo8LdJwo/UPMjgKQBa+ObZJPf8
YvngtopWqa4jeIVlAQdqb0OkxqyBMnlPqs7AdBosKskEFPCdAeLF7zJoA2hXrElMqDnLFhDcbhw1
44BmTZn7Tqc86xAriIHYJCodhSl7WcmoGgLfGFG7y8WWMKV1TavuXaEG5xWFf8KOuDIvSdWEOy2A
I2Qn7XBMnGn7YhivoZJ7Dw66xDXGqs3K9FgiKcFwaYbUe3Mok4NSmQzXIUFvEMeQJsq0bZ4IT5Ag
YUQwLZztIksuoA0QGvXVWra8eGON0AiUEYEpf8toNci1eXJ09AdBV3goFalCHNQAYFXeoSQMHPfB
0PXqbCHyi/IQXQLopmKCL/R1fAjGQl2RQa4XorgLVGQ2N7ug2IjSryacijNauz6Kq1WDAMcy9AdZ
btOr7OKmm8MpNso2nml6222aBhvJ0VbSFye23sm69OfCCfVzpvk/gmnONbD/yFsJZ1eVOCxSOXPT
Bu2w6tsovXpq5xCvbKo30wFlCkngHTOa90IOrFsh6yNgk+jFHrCByCar8WQ6DAoSPDXkgwrVT8Vn
XYHTMZZWvvAnA3Ix0HFMOAOh7tx99eUSbMDSYGKZXkUMi43ePNufr/35YrGprDyqGtpufALJgOFq
lqdUlBIAJPTF+rnV4r0TOt+sSHMOgcb+2q/uRw3bRnVU92Pl7PSkdLeWYyPfzSNtNuK9RulJ3a+d
uFIho8fDKZ8OwTodknTJ5jhY5+wU5hT4qk8muDmt7PsP8nMjilsWKuy2SynGEqd2skVH7JvpEmt4
APtM1LpkXHrmkbU8SOE8LkzlZoaetXYjbBL4yPN9VeJnambi+WhXLLhkzFtGl+qRRDOsZYhl17zD
JRnR7oBha9E07R0puXsDUfRa9H0dlMr+15DKVomrQR0B7VlBPK6qJ7vC/zW19OCxLfHnbRNDO0eO
zxaVWghqtlehNo77XmtT6ntib92pRYdXCyCwUmMLSITqPiHPdFegj9+IPqj+5l07Qjuh+O8M7NV6
Jxc1h1leu5599TRWyYEqf5cladhSeTpudYmFIJQnZvdhCk0UUsdCMHpG2xa/dLKvUkBAkSAQBpsA
uL+VLbXdNaNmzqLeLhcmxHjDD0hIegm0/bzHvBojUvZrsgRtdYSB5zvudbC6q2d6B8cwPWBCoUSA
JWpWwKWyC/G07MJaGiycUkvz0WTV5NVeeYNPGh7wVGORF9flLcoz++hE+gOfH9TzwwxQcHq2Gy86
WQ3BniE9t6GdfB4KdnHzoiUBPEyjxIWQUudjnb+Jhun78iKzumhSqo/nyHOBwSt1v2p8bTx/9smG
uVJjm9qLaYi4wG5BPxnSXvTkHdQd2cDso5YayiQcq9g3TfzzLNbyaJG15F0pU68mvhVjPk+Zifhc
xXK7jHkSHkoDZwGAnQCBFMc9iAMfA2fT1NYJgtx4MEqTB0ASXiBYgq/PmBYFGUEZewDBvDMbY0Ij
iL7azrZqhKorC20Vf78Ko5LYJAvfY8snA+/NCvRNuqud5WEwZhpEuIvPb70arCFeS2wtC9UbzzY8
SEIIJypY560h6zymqdx0chXwZqhjrdZGB7/9MWgZidYG1YJjE7jNg8jaVm7FWmw6QyBW4b83nX4d
autIlndYtk1QLwibkqLILfuuk+IXN/Kjb4ZEkB9yW/3IfK/M6tD17qlFCRZgCN2TKfOhCKLvbK5I
wDeAJdXG4NEyNcUBmhlVtYZDdOBOXFJ7y8QdfS51sXrWqmugV144k81YJpxknUInhEMtY+OGHR+e
JOmoAJ7KR+IBemTE8Awl7SIOha+wLPDNZgl8/WdfWTfICXq12PRxqX+O6xTwwT2hKBAlzjIHwQWm
QdG30BbHO8cdsgfFN6trV+Hw0CfZg46XsRPJ0mVaqLtNpTxpVKzuCRC4n00jTyAnD124TNQ8RIff
9tIiz3xo43Ick4vN3gBqZ7swRcXNdy1gx6z3FwPBEA5Y8bgyHNfeRaX06IeofDq8B/SmrB7AVpYP
GdVIOby4Y+5J5YOjYdvZ4jfGDEvTJg+8UlpCM27tHoGpdoc2p/w0Dc0fyjiG/4+2M1tuG1m29hMh
AvNwy0kSqVm2ZfsG4Z4wzzOe/nxIqgWZ3b1P7/jPf4NAZWYVKIokUJkr13oNsri+iVQ4VSsvSBCh
odxjDk10Ld7EHCG4Dc0S9ApeX7F2ZFwUmH1M9Zn7BzAWzKPT57dpCOmfzUbz5CgzgMHeMq4to6FZ
0lftzxZ1zusMABMC04X9OSOVcA0SX92R18cLvepVWXB7VxLHIsUS1ogVaOle5upeH1yVWtntz3M7
QGfc7cnzLcE84TVwzoOMFy/i5tHBpFXxPASmxQ2L7u+DBOdDSn1zRA1FgtUADYQaQtmr89xxRHiF
gvaVBBt9q8Nk6fpnb2o3EOgjHopgGq9ZjdD8rHpKQvInJDNszVRYkyuYn68tx+sf+mByDvDjlbdu
cgJ9En1CnrjX1OGTojn9p6wev4Q0ot4VZj5eV70Jct8YhwdEWG5gW/BOjqFE9tnWaj8gjCvvz6ae
7pB7k2KzD2sJAlDsmAGah0c68IcHWSOv6edk/xxdufm4zVAJ5BEvciDliNNTEIzac6aNv+Ykp36U
ZahvQHlYD5lvxdfR6B7bds4eOyv53KlJ8Gp7Of08JsJzMQ1Vr3UCrSq59ukgXsAD0ANWqXcUb2HW
L1lT9I9B5Bpfuh9NlQXXekg3WTnAVE0bP6KYSgV5c0yRE8abeTp6JdQp6KI4f55C8DcdTdgM9O2H
gA+nZqZBkz2RPgisZ38agi82fx4FWWC8oxd8Mfi0PflpcZSRYg3mQwyTmoziOS/uEWb6VUY1f/St
4UQIyowwM8111Z3ckRqdrBq3M914IFN2MVKFD5Ovvh1M5cZRhuBhNfPAXx5TP/gsQaudFnxtH05U
ii8cRRCr8EDTLbAGSwj5CPY6totS2p+X83s2jFataZ+TxDlEQzt9c2fb380toOZJy9U7VSfdBXZ6
58bskcOpDuEsDot7OVQp0mxyBveRy9c75x7u1G82tPD+9BYZ/DQ9DSUSvDokOF28Q6cEH7xpCdEE
0j8NWQlyr+dVmwba4QY2pLiDI50EyzTnMJpGbwfarvNjuhzkbHWscavjIu5fhKzLzwDiE3hIufA6
T4ZrzHqlfxFysdQ69x9f5T9ebX0Fa8jF8g0smG8v/x+vtC6zhlwss4b8d+/HPy7zn68k0+T90Pqp
OnRh9Cym9WWsw3+8xD+GrI6Lt/y/X2r9My6W+rtXehHyd1e7sP0fvtJ/XOo/v1I3ADNk+EYBv9Mi
8hEtX0M5/IfxBxelKGYhvvQ26zxGM644r3Ienyd8mPa3VxCjLPVx1j+/ovWqa4xK3XlGJfTn1/N/
c302M2y9BzPm6Xy94nnty/fho/X/9e8+X/Ev70lLD4RVDcgqvf+166u6sK3Dyxf6j1PE8eGlr0uI
J10uemETx7+w/YuQ/34pMPUdlB0wo5nx1Nx3Y+jsaxDx6DQwRKiouR/NvAG5wxCMFgSIlevvFLcp
ENiFsI+WKY8nysUtgeMUgIkDvALXRFsf9aIdzZ24A4SlUEq9A/NLB52Y+tlLT5XHU2CplzqqnJAA
mRSVkOOptpQZgF6SnD5ZJFxPwwi11QYacurhaJm8nVrjnCAltljloDtvE1fTefYS4UOGr2zrJv2B
1JZyA1G0tc2zLLmiJkU+Ss2KZ1CZ12aVt/eGa+fPCtmXW8trH8UnURXfXDhw63GnLRESpkMQsQlJ
thwlBD4/HpFyHk1ZVQLSsgDDZcbaZl3oX14dGstHx9J9kqh/c2VvCm573f8lyA0ycEtf9gwSCxzY
0pMtY5TKwu2Yem/u1WG+h9imQkgxEgKN9HmazJWDxHnvq1io7x0Kk+ZddHkBINYxVQA5lQNZQiem
dQbXejgHJa6LIHc7XX2YA/L0z/APVlqyUQMbDRUZtybM2Wua9j0K1BDhLWdpk276HsLKCzsPRNGO
51M+QxcTxja87ZPgsK4hEXIo2d5uOrRzrlabnIWp01/TBvn7hV0WKRv3VJezfRSnmJx0OGTqtHC/
DBaYSeqE1nIwakiy7No728UpdjlbD8Dr7JMM5z7K6SVaVnEppvh1/DZXpjWoZ+4io0aOJsvGAxAA
GAzjWfc2Njraj8wjSQL7ncKnFgg1aTt7PMRe0T4Ogdo+1lrpHJ3e/SSm1d7O8yeYY1z2GoTKIQOO
fLDNAIXKZabYzteQlVajXMd1gul8HXGo5fwV4pcGAkbadOUsnMKnt37di9ZdG6x9uTn7zufSsyvd
u2E7gXZod16FdDE13KPaGkYK4VeVNUelQiocIXZFrX86b1EyUrcS7rd1P55aTbc3dMFDghkbb73T
idIhGaoubdTrwSib8WCRzRfTh5DLzmvxB7FLO/aHUEPxB5kujdiVBz+w30Xfyd6VgIxplG5S1z6F
CygCBnT1e1YoCExUtDi8R4S2piG4MiAHdnMB+kkywOcHMTpzWNzS/2qRANkh1/iGDWosOOHsgMrR
ktvjm/IcUUU9rdk/Ryuyaztt+43YyhlaT7YU6XNLNewcB9RiQP+zbXZWUzZP6Exnh6it411oxbAd
gBTMgYMgzTL4Xv1UDlMNUTg2bbF1NHWH24Yc7Xks7ot1RjV+gIgyuOntZrjt6X2+9YaFbUXGsR8a
J1dH2wPZu93ZQfIJPMDodL+ERhtRuNf7raoE5W5docvjt7UubKguGSdfv78w22qkXCk6AiTvN48P
95Xz3YZuonlLDkH7cIeRG8t/uCOdbzKDH6nbANATos2ts/UVKqYZPMRwMhSI1tQJ5RUO6fvZBNy+
2axjcfdDcp5xYZchO+j+CuT/12boXJhvTfa7yKOhq21Gyt16yP3mbWgG7aYDJnIrTrGf5/Z042yD
uZ736zSy6v6uLyttawpHBgIvMI+CTt/pphFFgIA1+KWd5psxdVlwbHMHPew4Z2MaNdVNPKcV6vKp
qz4PFrkDFebGrcTUS2AirQrTwu/ZUXU76eO9mNwQrnkeRgfF3zaamm09+FA28+jM19zmtAeaWfUH
OUMPbafP6H2sdt3iW5Dp1pWYPBVQ7UYbS+sKue6BFj/mrwfSevwloL53keItlYHFHZkIv2jvVxNb
s1xyLND1Xq62voCwhlwIUd3z1T7Y8xRNPsRJ6GDVb+Y0qq7IU0PW3WUoAivwz+tQ1oRdNvziQp22
rWnqf0RZ7C02Mpz5InZwvqJvD/FjeG8HGiWArlFDcO0N6aQ8uDZgKh/O7sqOyEiCdHizFTRWFWOV
HmTGebKsA6c7Sb0qhPBvWasuwFHuZEV7DK8l5HLKsjattdFJZogXluldqjvOaENGvJCMN0g88K+z
f7OR4iu1pPoR2jG8HlaTPlR10hxHPUSXhz6XTxIbj/1lrNrPFmUaoA+KDnujo3FLkp6BRu8VmmES
hktDgYok1dkr3QbidVyADuKVuUVHHVL1DGTBtj7rbE3q5MhtuTrNwyYZ+Ar81DoUbwUFydmbFeUp
qk0ATY12FQPxgNMFQneISujgWc5Wx2oLFy8IDu0KLTfUJZc4OQyt8+agd+O3mQrfPAwUUdcJcomL
leQS06IIKw4JXq+dLi8K9FVzVwFrMhwThYsJOF5kj/E3+qC8dlK/BbwBFAsjcw8AX/tWWRogq3J6
mYqB/jwlSamEB9o3J1cdip+qfxeks/qsRXxgl+myat7m9c1Ivvffreoj3qONiuI46H9mN9bgon7s
93Rmg89CC0npbyM9Cl6hKLsJKrL9rRvPn4qq2I6tpnyhf6641+FwRIKTKJoWeXa2keAQrwf3Hn8K
S4pXlqQrb7gVb2SqH5bM0cOUK7lt8RslBdSnfTRzTd3pnlUlaW86N7QPGQn7L8oc3ct9eI1IAX7e
lJFjHcLGgljP7BVoqqBHqq7kOXlGJeZkIkZ+8axMUyVP4LOqGicrfvO+2cQTNfUHzzRy+9mcH9Up
+FwjNoFkDVwLyHHBomM2RySslOH+fUhRNLiTw5w7NzRHl3e24oFVG93iutHc6FkOHgCPMgGLJyO4
LXQ439uT0ZsNssZTNl5l3dDzI8uEme//swMZ87aNIu2qiOkR2k6teizbzrmTkEn3h3vbna/WCTrk
sdf8gtJVLxNoZUaS0Kqic8z5unPyUBZFeF7E0OrmIZwofMqrcIDhX3uVb20kVg6gptMd2KbhYC7L
z4pbbkczCV6UdKfGav9SdM3wgti3vo0GK7wW2wji9hZU1G/wSA8vYqoKE6qgTL1zFtMAOh31HZun
yGVYsulDceur+CTchFV662W07LSqbx6nzP8Gd8hw8tA9OU3+CApdTuXAz7uitKc14DIKuv+3qRIj
Q79og2ojY5VP7l63UBmXiWtMVsQTUtPvs8Vt1dPbYuclZFxmzid1qIOrixC7UbmjBt7n0KrNo9d5
5tHtlQjs4KxyKod1LH6JFLeTwhh5jpSxvUaeXRJKQWJCYRmeEQmSNeRsvaQ9B4qx/durSSR71HAT
wtN1hXDZ+ODYSrKDeT/Zy7D3Qmy9MT707oy0GBwUhwuHP6TQlMbpzaW9GI9hmWnoKNdIBcsio/ui
T+VwH+hBCzgpcw4eO8sn5NfrjV/Pw40M5ZB0LjR/fXwrowqRjKfOGnd5EoYPxTLyzCB4ojFznVLB
wnHXwT/tT1CBbr2uhWXAy35otH9HWzheZr4iOhybMn258GiGw6GJMnBKVb0F3jM81Y4avtAIAK7S
f5EDKu8tCCLLP6aLzW0Aqs4z1GDipVrfPeSBfqxM722C3gNhQPeDLzkmWtGyvTP35UHiwd7mt33h
/LHG0xoIvMtuniSg6qtpG/ThdC3DuS07wGh2tJWh4qbGc15+yZL07WqQPSPIntrOjYEIIqibwiBp
4y6kenoEcqSE/HOnIAF/J7YIqZWRrfyfY/PGoFHuTgz+MkmiZCgHI7JjcDQFAvWLd3WsQ6h2zUNo
oS9TfzE0t7wbkUJ8oquYYtOYoqsH8HHXDs18oAofvvgIbT6pkbuBqDr7i1fmmp23kdjUcIMXmU9z
/+V8iQhN/l8XV3i/vjjXNQAFH6jLNw+eFdEfEMLhlcAw629smnfuXKXd05kRQCRgDb/WbRwc4wVj
vZHozo6QkAyN8VEOrVGbd6Xf7PW6nR5zmyaPLPZh+Fz+wmTqv/mNVd+eRy5ltEZBjSORt+PdK68u
+xtvSkrsw9xumYv0SPiSw2mOfDq8QHWHJmSdlPURuCDcUgBgn8cQefml4L9YCjX2jvaY/yGuc9Ai
65NWbrRf5wQoX2+mPnhbRxxq+v9znfXa4//+erp+Rv7cgqGsSi0I+xv9qofC8ab1DZ630r43bqeK
ZXj0So3b1Dbi40gLcL44xDSI9xwj4RVNOXut9eglWaZIpKwtQ2WcVSACAYRPbVJNezGK+3xFCR9p
QtrTfIVWkxshvyq/o+UEzmdTmsZ03c3tXjURwtuS1DCPESpgQLf5zW8Dbnm3Mvbk91385HImd19W
bXv99lzjj9ENWT7lni9I8OB2qQt5fAsT57tNXRx2VNOZU+tnew7zjnk+zYr5a69b5Y3Ml1kyQePj
s+OTAi3KMl8cQ5+5t7Y+KXDPj/RzwGcMVqK6nd/pjS+G4hDbNFuo3M601v7vsbJwGgU/HBtGtNp+
KWFq3sqZCWjlfJYvtjJVrBc5+xdxruMiHg2zZOim+wtuLBnqwHiVPAIw+86ZJfY67IMPPFop0IIU
avwEHus7zQnKV3qNN6aZgXEeTQMAc/xiLGbUHxK0PEiJytCqaL2HI0kBwDwXr7pGEp4skHMnXp7o
z2ugu2c+xk74EtCs9Moh4WuLNqjnkdRDj0i9KkrnufHt+ubDEAGtmx7pPnAajXf2BpCVPcW2ad16
szU+ItjwZE1Gd4IEbXr0TQ5NpER7tYr0ndOX/HiNsZ3cIghyniCz5OAa6XmqjGT+aCXx3gFKsyvd
CgnOupuuCi0ynkoarfYdKvX8Mlroniw2X4Hguizs5hwijokFkIrx8mOpT793AarSpIaNJ7XOj2oc
qnda17oICr1O9Io9tYtr6lrlTrPH69ZwvGjLT+h0TBT9j3OkSbMW6HSz2Mo11xeTBh2AEGAxJRj2
k9jT1lvkN+fm6rzU+mLELS8wdtLzC1mXK141L3Fu8hgt2WjZMYpUmBsp/TVQf/q2VvExMWrTDO5W
9osSDuabyElHzmbZYK5LrI7Vtq49L8vMfE9RNRm/kEJ7paFS+dQWE/KhnVlet1mdIisBZxnAx19/
Dhgj99GvA9IyQgU0qfTJGBB5CRmgGtrGzq6yj0NzGUqweCV4HYr3Ym5hA09vwVhvhb05S8ADoc/+
FXyr5h8DrS3pXaChM61LaJ6F05ncrnEn0c2IYlFtDKei/SMtLPMYQvF0opOUf1WllBDsKEMBWe5i
dQ2KSqSExDstIXImh7qhSersuRyjgG4c7f7XEm1l+qKXOFlOxiSROlqhIdWdArvYBEmf0QbNwZi1
ULkeKxL2M/eRbW/BmvtHmpoZYm15SeozyrJTAyJqi1wI3P3LpMZNvX3UdRHPVrmjmHdViQg6FMl0
AC6Ms8sQ1qjpwQv9Ltw6i0T64rXUvn6aWzW9owHvlV1n8bXLFjXmIvJfuw44ktYX06tfRdYG3u38
1XdSd1MUgfelCxvEMix6djuDjibKBt5RcxYV44WxwYxj/zzUhOqhhHdOvDJcvRL8b+emaRBtnYEt
ebt0fxod8BijRjEoijznzl7YTiifgWKfqBmehqDai20Ecjkj0bG4lylZX8A5v6xg0tC19zS93ru1
Ul5Dn+LuE9p2v+lJ/KWhxeBJ7Sv9AVr9dCN2tMTNXYam2423gHppf+bRTPvqz1V75A1odsC1km90
tzWbJvD8e7CA83OptE9iD/SsQivXtEiMcZGoaQ+dCZyohWfzNfpuhPH42zCjKF/ws/bUl+18HYVB
da2aWfDMdhAMvZ0ji/1db+E/kUjozaYnO4YW5u3JGr5JOp/yKdxBYZHSA5WSNaoXnUMx0mqQ7qfJ
Se9A4zkPeQURvhJY3M3ez4KcVKnYovez1Xs+i8firsshx4oC+ynk6fWGz6JxLwea2M17K/bVKzs1
ikXT5qNDhghbPpVl5t5I7BoRGuTObAvMKSJqz5D75S9ancZ7XwX2XzQ0jsVKWW6t3kl/bcd4O5vT
+D1AGW4/1yhArBHNUiL5jxHCE5WimJlF4fTdDBQaPnKoNq9gt8n4Filq+OAvO5Am9JydpcIJZodt
SCZWNifOstEQv4+qOehA6+TBGdqhXoNDvF7q8qVBh2pSypqmkGVP82HasjY14PHU1HdtlGS/6j0J
X6PyyucJYCIyd4p+GOdS+UIG6xxh0PSzySaIh+yYlqic+rBmKM0zLNU/KD1rJ5h122d4FKf7AAl0
I+dlb9ViKg5QXA87iZUDYuo/oLCDQ36ZXnXRTE8lROxsSh/ZXG77GQUuAHHmrp2c8WvbkIcrDLIj
c9NOn5FJ20kLNPSobIe70NxJl7OrO9rGtW1YvOEVR0u5V14if5r2gasUNp0y0OLKIbRV9ahYywGs
ecavCKdga02dloLul4zfRioFi0fCl572fzpFLh6SF9ph6XutpvEpWn6vIfuyqOEgjstPbtPmv89+
myPAF0wQuHKYwd2eZlQJUndyrsVkGAHv7UVIHhvjKZ1CczPDwrFb565xchYkzVX8vtRFWOI+KJ6W
IcIE5Yoe79rM2qEomz9aZcpG00zQ7dMRMmn0iJ2mmtI436nzjWXWvwxl5h30Xp23QiOejFnzJLbW
6+ftyi/+jzZ1mUuHH62pa4ysldbNsO2mUdtJ4XEliD6XLT/UMcMutw/+MHyWquXZfeaO/uv5ubxp
GgZNwrJkV3T2oS+6z260g/xyY+ljejdMfR/uE4VWT/jJL4fJ0mWMqEJ2m/btlYzeQ9vld0x+zN7t
sqKMxC4R7/FiRzyzeXiPl0tKqPfdriBgKhfWajkUpW/vm76eUf/60yZnC3/mnV540NhKjOXCS0i/
/tu81h1oCpLIIamCu3FInD2yah9j1hVbiNeuqEb9ZveVfawq6/78fsgQ1ivaonkD1r+IKts5TEyu
6Ni+Tz0PxXNhI+P7ww8QutJQ09k3Lb9swi5QNsZvAOr7hwBoMRhWbSMcBE1QZYi0wBMqUTLJCXrY
FxYq879Oapvk7q1UokUaEuNmTrtbmUx3tYlu7iYp7RHBBMbBTJ2/nyglik1ZbB8D6bre82u1aCzg
ETc5YY3KIvk3sNcGxEPx7yaVtxsln4xHOcxt7+ycAcWp1VbTXkcJUQ02WY7eXIYo9W6YZ+9BDmSr
wUjU5Lzz0YfBUSu8h9BOjPt6/C4BH8xdrx2gs822YlvXICcH7qlxnPMa4rBzzbvTAx41l0t179cD
BZQe5tmEVv9nB88cv1J67RHN5XWIs/L4GpRmx4fP069hUIISZqFVg9SwfjL0gj5rx3xockjWquWw
BIhJAuQQOx9NErpMBKxsnSf+vNa6/M9rTUX71Yti7ejq4caxreZZDrFWmFeB5ncobPGwuG0LSJH0
2TNvOjVtn/s+8x77LFxyVHO6HYLBvPJVos9jElfU4nPtLdqhHeexYCtzGb1eT2aoy/pim8zRexxZ
X0Zdqb1GWfgq4qXjwONelRjhjQyldcebHaQxYXuUHp4s9lDM0U4ykKAQZnp6Gc1PEapt50Yfov2r
pAc1VVs0g207F7C01vDNkRkylw7kt0utSy2Xckji3kkYcmvhk1/T57esodJ5dTtwmcxbKlto9SIb
FAKyAKf/GKLBW8/pdBKTHEpYna6cOdEhcyTsLJEXE6da3XRKFKc6VqMZO9VBK3r7WrYSidzi5FQO
cDj6uxYVpY1sU8Qm2xI5W23rjAubLGBS9duobtHtQxpAgQxBC/aBNIxmUeemVlOUGBY6Mdpd3wjD
iqneW5YORWYf6tlBoX/yUC8F0jkpswNtBsmhWqqpq3cK9F9HDQQNJb1oS5+Ss7+AyctQvCUlx7N3
RcMLnJ4qbXiee+E4L7V4k5lPsudxs/PoIioL6ws62x1VXhj93V6zvvid/t2HdelBnF2rbyDJ0z9V
We09T3p4JeYwc/U7Y6APd9Qj+8tYqM1Njtj0TrxW0Cj7wIupoy0X8J3q7QLnJUfn4gIUEz9cIHIb
9wCVKahX2lzaWwtdd4akXWSYWQD6Jk3fpkl/VKbcve38Kdo1VoT2LI0csw7/aWcp5mHQCxtSiyL5
PCr1kwQAoHQguwiMh3XmTKPRL5XGJtjzza/pnFmH1gr4WFmw1iNtCT9MxMeuX8Au60Fs+UiWN/by
q9XuRfVwqABKkueKaL75eaoMFQFTLnPp0y0+zJ2e44gPk9UFdbnpFn0KOdhFR6JKTusYCFa7HFa3
2KY5QDN4IBEkjsslzuugPLgdyULvDL22kc368zB0fXPsS6BL76YANNKtMUK0t/vzlJbDfm4+xBRt
NF4lrfeL6L/Alazf1cpBBlBDIw5jL6IxYq+yK7GLRc5EOAY9Gf2OZ5vVHGhGCqcdRdafFv2w3mr/
adEAJa8+byLX2ep0Ti17CtmAWL5rX41j8v28RVnscnax/6BR+Gtvz+BplwjwZfohikeyxctwjXWW
1aow+n7eAYn3vJ/pq2EHwMk9xUZWkdLJ65cmpYFPVWaaUbLKgUe4cj5NNp3pENb8kbSl+1nj95Mc
nubfznFdn3QDIGTSO8YL7/mwCZVW/U1pH5Dc9n9f5liV/jbH1xT/Fr3I+jQnBcpMw7SdsoJdMRnt
7y2/z5seEpeHuumh81ADdl9hNn9vHLgf4IuctmkDl6MzTAikJ3n8APR4vLHdSbnS0TR7cjWvYudD
H5bhQbe8XH6Khsexb/SvF5O0tlZgWzWLp7aG98CddOfGHLwpQ3WCB0j6g2rnkFi58SWpx/t0ctNf
EyOhk5Knt2f4NWt6TIkIFdX4Ug/9veTP/i7ifY1/jKCJDQ0nuoB3bpd8hpcCddoFBtHtVapbX6yp
qWkACz8JoKIIVfs4wrF1hjlkpQHUc8y6gzHCXtXBt3tVGnmPZJ2pHwUJEefReVGZ3+5k0Qm0pCwq
GAoaO53zop2G9lOMaAnQYh5TVGdAh7XKb9E2YAeCLNF5SA998yS8sRomcicwrCwmsS+mOlbzW1ni
fR0xxRa8x7Gi8TZD328DeqTxCpKP4Ha29eShsdxm24Vh/mu37NNbz/s+IXG8S9lonSOsVu03ISAd
D6TdwW5iGqje86nQATQPRZlqOBxlM0n+dDVa8GBvek1h6yKzKdpUGx3Oh+WGHNi7YpxJr01Z9oAA
rkafNXxvXRWPAKr+6qhthb3E4gjIqJ1nJL3Hp3hxBHFp3uoGPMR3I6mqrGjU5uUtvzMYTnYYKVDf
jqUGA1g/qT/a5DUOYjiI+lDdRt6EjiL4plsa2NeAvI/2daqA51Ni92pqu4Olts7JnnzL2ZEuSQ45
RIqgjLTo7I4U3TlF/D3QDyXJIaX17ibVaWKXvwyY9d4A/f/ajTB9rHa4cfZmmoSvfxNvL3Y98gqQ
jQ1cZAX0HmlS8y1dcpIyVt2g3lA2tq6Xe8LWK7VxY9pZi6JhZbw2VF7qliQkyYH7sO7KjbBsTm4C
pZUC36EMTdv8z5MqzQScl093JKkK6G+XgwJPJfBC9DPa+U/b4ohD00YRZgD2pNr7CXbjUnOr2xjt
wadwOeSjtW/KAnb3ZSQHAP9m1PDQuVi8rFMfOmrFMoLDET4OkH13qh+cVlM81tlp6NVvYpKD3XnF
javq7XlmE9XhTV5bvyPR053g/kTGqBuT/mQFRbeFCN2ixjSU5NsXo3gkUs7O4TI2g+z3PFVV8DLJ
eMuWSdtXcz9sBGupDXTf8FyOR8YSI2dygCUN3oLkdjVD3wuAs+y6twl1U9I/O6sPie4gZaS0nsNv
sqLzznW1v5+qwN3FiTF9avqQPKrlPekqWK5wLGEPtTXlJM55UFUaKovqSryua1XXmR/6W/G63Gru
7Mn5QWfx9MmCC/oFOYCirutuW9TKQzXALSaRhUV3djUhGyfr6DVfncYapr149aZDe5t+V9gweUXg
OOLHWC+PsqxEgISEsE+pnmUU5RBRsuWsbmU1clYdJPbVBI2WXdxGJmrBltazDZtD/bNPMysFjwia
qGhQrwc+yDcGNLp3dGXz01wH5acKcoyNOlTRLwVvmk/CJ0AuqNmpQTxed0EO4GJJnbKdRgIzCitY
8RhmehEaG9AMyR03JfhaSpNmG8V0dnEba9vUz34KDB1EAPwqO6h5FW3CpQSnLCU4fynNpeSAvH5s
78UkTruBwEb1zAHlSyLEYXcQOcl8sa2LaFYHRjfr7sWuNsqAJA2aWfTra7d1V+XXZeg/+bNiQv0l
lFZBpkNkpcGROvvxrxn3cshVFk/YeJyiBZMc7DoH+LQY4W4mXE7PoVBX5vuuoyzl1f7O817Dop0e
1hTApJi0BfiRci2JA3FEjTnuIVGud/zAGo/iSPWGmnehvUKQkR6dosj54fP0KzPrvPuyRdcgsyIE
Ffx53qq1E7+2g1tsnDnzf1RudT8MJOQ34/y9ZMPHu1q0dJD01e+JmX2xhiT/3in8a+lfnj6zH8hQ
Nkybp64vSAiYFurb4ThfT4HTHSvVG04RBbLLKxej+fHK1nJlJSzvy6kgz1KkaNFDzbVeue+SL3GZ
qds4N/uHOcoPkJjBxj2bypVZTMoPY+Bz7nWJ/gIdiLuH4t+7pee/P1JH166MIVYfEwjNtk5TlV+t
pntdQNvM/wNqIyqdc/JD0RT1NeidZKfzpX8MUl+5on87PkZJ3NyNLRLZljcXn5zQhzA6NLVfENJ4
exkaL0Pxg+CXziAJePEyptn7y8uITLf46WXUPNjcGTwnb7uR73M1IF9BESL7BBVs8WS0/KwsI9NT
OYDly9EhvxcTT1vNzmuM7kqGMj2cwSrJsDXG83T6up1mu0ylMYAec0iRndmMdr0RWi9+oWVPbLUA
JrTWC3oC1ksfLEkYRJBOYquDYEH9LlxXkBy/gDDKnmz/bTqSYNQTI4tsgtmpt11rvh2a5SwB/m4r
PejSZWRH/UxuJTVInC4eyHlQ7UEWVoWlcieCDaZGdoESyHwLGyyaeuqvYm6QHjxKlOjUSFQ+T9Nt
WalPPLf426gs4cOcBrO+7RcGFTnobd/zfAwZdAT9483qQBqBaPU9ehprFJ/967Zg52yQP7uR4l2a
wH0Fw4QLGSo4a/HCee3dSKUv0+duiwTBhh55f38GDsxDGG7QinWv0KKvjR19PsW9thjRVHCvVIcm
+Gk5yJl4dVjcNu3irVqwM93QFjc5JGEPc2h80oWldhlNtvpJKGzFt4xW3xKpvkf+PG/8c5XSqA0a
yYCF+YM17ZMWDiV5BDw/DYpxjEp0QpaHRSmVy+EcbbYGXb5U2NeDNyEhO5U8/Q6hfR2bigFIIZq+
A+zalamXvE5RXdLqh124aZPIg8miSs92d1oYxlx/+r7Y13hNN3/n8W3gN4zcy7gwtsuhTXS6RYYu
It2GbfUGS1zmtDNgB9kt5mkW3gcaN662Hei0WMo8nucHu9HI9KNUd5ziEeH55vUianDipbZ4TNn9
Pyn809CCp3DhRo65c/OQAme17PGNZnyqJv6lUtbodfZsUl5DsNR5Sk3VeIFlZ69wv0EzxepulZT9
mijV6KnG45we0kS06Ngg+5IDTQ+bk3hb9KgnaCuegyA0ZQ0x90iL3oYZa8iSBnkw8EhJtsnCIkHB
Cp37cqoq6HcAKlVGFL4UEPdD1uJu5xH22W1l9Gga+r5zqEz7zZuwrZapYvq7+UuEOB0a7PYWmjT0
DtROWy5/CkL2yzfCKczqlj+lOXOWq1ZY34p3Xirj4qU6TvBSN1+9MleGoaN/nPt3wfJd41ctuR1O
eeSM29z2lE9KMP3lbBr1N9vwfnYRp8SBshmberxq8sQ4haML6c7yoQUH8TyV4/Ri9a1xKrsJ6enl
w1lD922we/lglw+z/2f8EMMFOvfFYKv70nZIEEFicpqbUD9NemujlxsbG7Gtjr8bkktAqljmrW4j
n+1dG6JMfOHQlvVT7ri71jWQ+FK08EEOWZF+on/VAfH4p0nO4HXztnDKp/tC9DLFWMYNtCm2CwXa
z9FRCNg9tX9ZzcYUROsVMqd4u4Jjgd1aWOO8rY6g+l5mrMG2kr0EQ3ajKLBs0r0Ub6psjA8tKp9o
ybn6TTur1b26lGqVMPNOagfEYKn0cqdtnhtyTsgsVOi2LhHiyBrzRqOH7DyJ9uJu1yBuNmmzf48c
abtRUq/81paUIy09C0+Z35ev6JGd7fWEShGCROa+SurqW8mzqqYVxbOR+7AVZRNI48XeL9PpgArW
6RWSqy+B3X1B5KLYob2XvPwPa9e1JLeuJL+IESRA+9re9xiNkV4YsgS9J0B+/SaKo+k5Orp3YyP2
BUEUCmBr1E0CVVmZ0kS4ha7IJrVt1Da6+v/xM0qEFwoT1OVKCWsZ8Al0+/qJ5mynYexebSbG42gC
s0zWNMutpZJ4olSCQ79i3U8gwQ4gwmOAIG/TtIm1JaGLyeMXxyrNhzRX6V3csh9kJi8/9s1tYdvj
q/YyA2/Lc+BhSsN+xF4T1cwOHgLIxzuPZCuFWCkUOd5zB/okiQMqWA+o6y150AR7RLhTC8A+kk1P
GFywt85xAJ9FMUB86Rqs3eIFcOlmHw4NWwsd+vJgdzrno73EseiL9v+bXU4Z1GfrcCGU6C9pIf1N
yoZyXRYifwKNId9BlzJYirDLn6RoULTsRd7CCNBNphBBCa1zRM4WB5/PkMsLDaZVMj2kICGLsHWS
0Nla5VHJPrFexvfS6+RuSF3fRBjO7Q4VXpbZQlpRuLf51nLadvhBA0YJuqtjzlR3mN0h2we9GYhQ
AT1Vg4VlqtTFjsv+pVu5ypYvptF2EJxSGdRM0I2qXjNMGpCB1V2oklYQV0ApC3VzBQWzyJGPyEwH
937vnsmMvy4YiiKA3Ku0wZI+VNByCMHsaNSzxi+QIu82aYbz3e11i+hINi5iREigBfDhNUxv29vL
N1RrXdT7wYHGBCmwYHCCzMv8rqaJDDHoGGRIJxvs7jhDWnIz6Cxb3qvuIZ7CTdeL6Eqm3vShdyya
HzRGptukm+2fkzo11Uerlz/I//86KaYEIN2lb33EST11DZIIUI+qlbz+NjbR0Uiw23wswq78VKTh
L0vvumqviRc+NpNn0Anyuev+s0ujN2dErNrzrStTVJxZWVSvAmMf2rqyWHF/ukMvojrj4a897hXF
QmZu/QBICFs6uWD3PrPGDWSlmxOI4IaDbCGWE3h+e0V8ma8MACaephpCGmNZN9/8WuxbC3jbRQk4
N0gKIBSa829Q3hGvLvPYMkW6bV5yMDTto1e8LSknAJZ66bwtiZLyU4Tvbty18tUo2QBqRlyNqMFb
QOdAvhYt7klXUtv+6lfyCTSxAQhLl6rLxYa0wUKEVc6uB4qLGsTJa+o2fQOhcChyklIYaYZVOfPO
73aSFnMRwMDLOE2wFzz7BWSDF7iwQ7x/FpDqmC8+Dv0XHxOAn8MwxXwT9bxfickL93EQjK8e5Kx7
WVbPrVUm5wwM0QsFXY9Xcouh9LgHRzB0Nm1vUbEh2CUpC7cCxYorFCbb61hW+L+usqlf8TKD7gf1
x87uQSti22sFUSHogrrTmpveFlimH6EzRnvirQfoqrvS1bv9ZiL75FizP9cwETI5+krBjrdqtCc7
mWjwf7X/sT6+4x8+zz/Xp88ZEKLjfW3JnE2AqraNZbhQC39vBhDZjqy/9kUK3vda+khdFMm3hnth
uga2HfGfpgfJiJ4w+/ApgdBL4kEVJsFT+t9L3Szvy83TE1D6uiqHQrhWQ7BLR3+L2moZWH62IRtp
J/RgPr3IzFzwgYEXG69SbkfWHqlRc8aNST+zF07r92cPLPNPcc3fXsBJ9eY2w8i0W9CV/RmsIe5T
+ttt6tS/VvunG00vwwj/by6+/XzCwRgKTNeucqBJz2vvPm5j+x5oT4n6YXzRS/OUdWC2IM/W5t3O
dbkPrkSGQ4n2b6YYVIeiAdct+YyG4y6aFmg6hhzL7KPvAPZl58MdzNXsnslwOoE24o68aVkV4LnF
5+SQ2aqD8oBasUMj32XQwXw2K6QkQi+MztQF1d+2ybv40YAi3WM+8tWoa1zTjLOzX7XlgrrTZPEd
yJjNeTRTAkAYVRQ7GqUlBQQ3ztTVS44ZOPloyQL0OlkfdWcnCkGLYgQIVoglo7iJbtomB0wccnAn
iqX0UTVBEy+ONtS1UiGPzIRm0VCL4lOEvNGjnc2hFHJoalA+36a3bW0uA69fWx2HSmGUBPeqRqka
i8b8eyUH0E54HYDG/QD2h397SL87Ngqv+j88gJxCWFynPP6yhofz+0rFHPrw2LPkbA0kDkIqLrfR
Tpp2f0iMDRHpz7Z5HKT6INmvG7DAOoVhbZ3aRlaCgdUU6bT65FEXKZO5SwgbwtQI6cymG6bmfRKh
dcjr3UQ9cn2fyFCOcBIRSqkTVl77LD1CftB7BDTYe/QYe0YZV3MGSawHyfLaXyO+rdY02HlGcB4R
sur0IJmKIruUXsbASovZaewka5TUNxua7puthZNo822erSdBSmMLeH98RybTH7CpAvHzlj6BGvz+
KKAHvKBRWoMhB1eYbLgnk6wMVBBJL93RR4C6dn1wmGsCAPL7E4HZB6pfxgNZOjOH6tP0LUziYU8B
uBYEudup7qs5gCdj3l3wor2nQfqSIRsL0fdE3NMXTKQdyj7+Ob3Nq2olXAb65iL19zHeA8Du+vsu
qPNPDkuKTzn2SVyl6hrVHN9xh9lLh4l2R4NASE87DqKEJU14n47nVQ4S19Fb+26ZXDh/JNAEw0to
BUjvBPYd8N2nNZLKjVTxN9DgfnV76PuAaCTY5wJqjF6WWV8wkcZp4lgZ/spJAJopVoaZsL2jIfiW
UY87pMUtDb1o75EXdhZh1WQbH6wFEjJIr30ac7CdZshg6Mxip6VctB3IWvbB/k9/5AzPLGhEv0fp
sgKENQVSQUf+/ogBVl5cLXmMhMZt4EOwsKFIoCfBqlnEeIYPQwkuDRneQ8UrvHctZFmwPQ62A2Rs
78ERgJi/i9Iv6Qcn8mBhYt2p/us0Ok6yzALhavrwn6En3WTpaHbgRi9JvrQGLenUDTT79B3qgSF4
20O9OxxQ9KZPdnguuZDxi7o9dRtmrgRYYZ9inDywbfm3G70qBgcK2kHe/dWt1qsRkPndTZ9j5tXI
Tjc1eru93ZRW6wcwKg+pBHACwmTbbkrTI3TBsmNuGfZ2BArhKmQJGHtp+Y99iNB1zZzyM4vF51jI
6medQO8u9ZRYcAUIdCPKn31Qfx4NUXzO6yKBNE7qPY4MP+bKENkVAhVvd6kt9fEurh0na+TBGtAf
f6m5+cYaA6VpeQRmizhiPpihDTnTyvzNRpM0BYcfWZDYCPx1htjbI0RiyoOD7AyEeRz7kWxR+9pJ
e3iQFl4HgQPZ4WYCF9bNH9JXgDS2JnapjdXcz83L0E0QLS3tO2dU7oHrzaoL7MbGSscEaeypvSLZ
rpzFH8ZZPJ6MXHsma/ugWt//UabmyQTLye3Cc63ZEvy++IdPmQTjc9zVX2iPTLtl2iiPA8Tm29Dc
k10G/lVwH9iHbPrcR5AduIV3KQys7TaD2LntRhuqPBjlcxVBqQJSEdYqRp4RknPJdOFhay7JwQme
0662l6JAsXrTRtmyncxoM8WOfTGAuJ0bK2DiFLT2eshDhLdogFwk5JaWBX5kG7INqP9bmU4cQZiu
b6+DBF1I56RqUxYt/n51aSAA2Y4HbBrHV7DnepCodIxDr7uMbepAeS8VyGuOjg/1PqG1o6188pZ9
Cwr/yTMKMGFVP6uRG1/0hZ9WbxcW+HHTFoIgjoXsYmFl1nPtd91K9K19lRa0BdImzg9IGIDRIZyC
dcWgipBYYbHMKpDvRFqortBXvQ+0N4A86JsWkn6JMq31f/YhR2qSBGwnQnvfFqMrkX8tii7AcYuf
6Mg5lGK6Y8Z0IhmyNGHjnR6jEyaNNQzfFn04fR/7b/PAhwKWe2V/aSDLsADxkXgUPPQ3ow+MjQSN
4ZklQbzu69Z6Lo3+a16q8CeLwYOHXd130D3zhdKTDPZ7EsC36oyCngTMmob5PCk1T4Ks6jypKRHQ
AtzECIf0GNeOscwmmSwRc0qPUahA0k4jXZiMb5c0NKUmAihOPh24QgKt0GWVpYFC8NiC8Dq0wOJT
EIJBw8jb5sGwk2pZVq34Muby6jmo9VoM8uvQ+t1PlEz9Er7jP3sZBw+zr+xr6pkpdJ9accBftjqn
I2fr1va9R5a0L3EYbSedP6JGlmMAbI1A3Tj1M450ceqog0UZqA8+78PCF+OBep0JxfluDKYtQYJK
BZ3yoUFEb0YIafgQKFn+bmtdMFCQKDU5k596n0uoI1qP/P7jeuD2is5+2p3Av4HyFNMzVrcIy2Cb
n8CSDsyNDtIUNkCBpeOCqkyjo3VDk0JoO61vtikJLpbxpcax+xD7QYVTsmko/A2j1dxVMnevo8wT
VO7GAcIFIE6KdUMDYLILF9wpxPaDN3bLq2bMhvPN2fE0sXdaPX5wg5B7vFZO3oAL/AUEMcG5LSuH
LzrEA/YBD18qxsLL2OLcsgL8fuNykI/NLqi5mhZJHBp4uoz5CngiiBrcnk+KZRUIrtf0YOrIbo+9
fSmyLl9J7UwjYYYM3MJsARBM2tn5j4cfrZ4zboFsEWXpmu3Q1fSIEStQl0mXJhEf3obIKK3EBqoP
2Aw9hTTwPviJwSrFihyd2EJ5EK88vme2nG3zCnysdg1k2myxyKscchOWZd/F6VTvnLjL9gV3xusE
IUhoxCX1ZwW5R8+IjJ++rHduybwvnZerJU3K3aTeycwC80jQj1eOJedJueme6YlgF90OMSJ3nhQC
13YXJOOaQaFvkesKAVdXKlBTqXqJoFVw5ra0gKvRR3twbQjQX6H0AISMb344NYG5pK1q4M0R8lm8
TzbLWG6hjwZ5Y6RzrsAMq2ueyvrMXCjUtyx3Ib4DHhUzbsZDGZj31HO1ia7AW5LteleXJ+iptAgN
FEaUbswK8DsvbIq3VYIs61asRyQ1tvwwXhc2DpoqZSAkvN0KuSV8GiBodrSaGpNdmCTtpQWpwtr3
ZbymX1Spf1ZmXDyasmIn6jVh0J2LugfvH8aoCWpTrl0gLtZJGbzZULl6H5aGP/8WUVVbnKuJX8mf
foogj2/XkZD1+raQDNs7DtniM62D4DDoN0YvQZAJlCqV5r+y0vhXKxPvzhkg3t2GYK0ne+s63tJq
LHZsokI9sURsu9G3PmfSgpJ10YxbckuRQs8sHOybaWCH/7TsxIxq4UrQcNGyeSiLAydYYGP0fIeq
wXCdO1O3IRYy6iaIrX/oCt0lyjKzqcP1bTSUCEqYxa8Ir4WnAZpChzbFv5K6tkC0vHR9FCLo0cTR
HJGiAi5Rd80E2MNW0/RTFymD+JxWXTp3o1Ga56gyfs4rIeNxSaLiK/Wi1nEuQ2c+e9M0PXVF210N
6IjRmLC4uGuy4EJjCsjFu2bk4AzAHcGoUd9jg7ULQbDyFBuTAUzRuKGxfGDWgwvCQJrXO33zOHbx
ksaqKYo/ufmvCt+8rUyAde/DYniUeZGClisbjq4mdwJsmO8SZlfQ0gFf1OyCapqaO8499ZIiY8AA
xtaGuoOlykuRBhfq0aQCG/QFAgTDkbq0pOf3916afBo17Uk2NOmDoaO2RSXsLTYYA+RuRLVXqN2/
kAuSMuICDYr9bUKXt+YWhQBAUOhFqOnzuJ0XifJ62HNAlxdgmAiQyq7cRVIHQDNXtm0smOEIiGy1
wcrup/CuysrwDtWS2S6GvNHCJJ+aocyuqPoLjVJDzuOhCCL3bnZKGzxcGnwH5nXTAExJppNGu9uk
270KfRsrAYVtkBbOCgVXwJAEkcmODv4473uBXMZAa1P/w9tfxWO27j0EwavO3CZ9NuxcVAs9RsL5
IZIp/16YATIHXvmUgy7tbw5p4z0FY1nNDnjxDrtqxKFLr5DhsPTggUdmEbvQtC+sqDp7mcFfWLuZ
wjx+qWpVX1QcAaetzX0hxTYFcHyDZBR/uU1662K3niCSNU3lcX4zKhbgNxKLEuV9kEf60PQhAG9i
GKHyi4FGv1vpCjLv3gUHnpirYEWWgDHsc9Ky3IZZATU8xw4g65q1a6dlyVObYysYd1H3o0SsymC2
/atFGqvyxuSz0yGokQGfjZN2j+Mhtt8Hq2pQbKenhxC7madPvtk8IeUxrJMMu/1GYyFcjY9oGxuv
S6+/UM8zwaYwdWm7tEYL+A492vvybTSKUC5fOyUQU3rq+/zAV8XGDMBgGoPCGrEAFMIPukYl46BV
wQ/kEXl7H1xROAsMHjO/9PITjYfgdlsxHkxHmpjpiR0Vt0zqU53F48HTZRV15xcXR19RN3JD/E7D
4WRN0NoGCwf4GetSnsiNPCYjKrddD7LYPcBH/dJ38hoZz9GYawPCLCkXsWXKO2vwqwuwLwbQrEid
urIq8f2stDjp7xk8SoN7EAKCwzyzv3ut3x7p5dQ3cXCBDNq2E3jTLxsWDRsw6TWr21ZPT3Bl1h3J
JEHTtzF9DpA0wqNt4qovYVbtQbxj/LQc6wTh0ulzC2aBpYd6/yt4s4yd05vDDuWlQG3qSZ6DusXE
rPeTEuV1Cu1ikY6FOGe6KjWNAY+WkASae+92p3WKdpXL/FBwcCneSGYAC4Wuj9F7YFc1iwMNZPh6
rcvMRo6fhVBy7c3xXIMh7aX/VUmrf4mYisCRC1a0oA74Swv+r01iSbUhJ7C2vs1hbm2/WN/tKNvJ
uojv+5qLR5ZzAOMzE/RVTRI/Zm3ZnPDE+UyDkxDVGRTV50K52YmPabaCMi4EFnU36PEGXNAlNaGR
4BGmR0aVYsSDcKcW6nHXZBycb4DEZff26NWXDPjRRTcE5qtolLEqa1bsqZsiYwF1TPmUWvoIBpzt
QoAZ5jVMagVshenvPeEnR1SduktshxZ92rbPUx6Js2mMAQh0AQOAkGy3Mko/OpS6q91a7WZGtTgj
XglNtKhBMgworBWobMSBuu9ull4NYDFwoxGoYGq+obIDDFtV+TVwEVPXEfPEbCSQVr1/UUFRnlAR
567ePZCSQAlAIuXS1R5hB0p58oAmUfk1qt/WIA8DinPgIgJHMh5I5kOHZNp6qlEDosraekApvfWQ
tcGmQZTySh55nHAgDgK1QHQKPLte4k4LPG3GPTnbHIXZ7dgAc4WpNKPRayIc2aztUk75snKNjRqc
zwyaWvsUdEyLTjPDOFNYHakLkRr+5PTtWzdSY7yJUaq8UnXr7qoCgmF0Vnfxr961pYxXdJCnUerS
af3mbHcyPCKokywoq9XZHaiCk2LYxI1vAKSc94fW5v7RBGprzo6lISi5FDKsNIHslDprRhVvR2CA
5pVuE/5cE5EiqBKuUoFtD8sAdBP5kN4FKd5oavLu67CACRiCo2L+l5tpSFxIIti5XEZd1idLT+Tt
KjG6dDP3q2jSnOUx3899K8TLty6LCy1R5m56N6oe50M9GXi7ef0MJbYgqVOHLD7mkUxP2O28NZOf
AOzzZ1+UFZjXmyPZaUYXBhw0qiZRzfCLp8Hm0xBCMNhDLSUPDbYgm6MH8N9fLguAotY3GhC6Qhgd
aVQg7UScP07O6HxSLWAyY3ztQTn3iSzcmPagj+jvWm0auFkvkqr3juRRICOxaloooTVG42JHhVLJ
tgaHFE0VkJI9oBgrWFAXJbHW5X+5k8fr/i4GxKVBFj7oMweV0lOdHzvdxIqj348iB2Zoyo90RcOl
3SuQE3MF3sb3ORG50zh5VlMFPp8/L2ncaIZ6DSmteGtnUboi3fB9rqvDKnxPVqwx5bkHAP/sZFm6
ykzGj8otf7Zh2p8s2b81UWL3J7K5Pvj1HDs70uCkPXqwNSCO9u5CIwoVdKB0Bq9abtzf0lTT4Imj
Odaf2/fKchtpBjJRmooaowNFpfaiHrnSxEl088Q5o/V7rdvy/1yL7O93vK3Fft+RVmZFwY+oxcbj
Ew+jOkXlLSF4/fcujjvsKenwWLmNYjvxsUujSIiLjDVn2zHkWbE23OPVduhYAsQO2eZLHwCVfWJZ
B7JRU7gV6pl1gzIDkJS+iA4nCPB2td74ZAB+7yfGS9XV5beC+y8+vgjfQAU9XwBPOl/8Y8gMlfcM
qYyDHi70zP9lif93H0iAocoL/N1rp3ecU61ce0FED7nIxKaBTu3MDsE9KLtUlelcOvyTn5n/KZ4Y
f/nbpNBnzcwO8e9JKqn4S8Tt+CQLFF/2uaHuqOliL4NW5vJmmRCIu3NjvSFPhRZ9NTWbZVFZWyvG
GdWV1vhhatYvjbAuw3nJwQJXh6l0UELfQcf07upQWNs0BBEs2WxkKBdN5xWgBi2q9QAm0n3otdnz
aEzbomYAtWq7ydPgZpdR+Wb3wNi2r4Gve3ZKnCHf7Tf/f9rLGvVrlL2aE186ewXKS2gyj3OyrAZt
7akPmk+3/Fk2sHo7OL5a3vJnEilMRGFjf3NLivV29DmLbHUk02wXyzJERRnl3CYjTE+CV59ut+7x
wNnWtRiXt2WacPi4NA2MVjYvTQuZoHK+6122nCxUCLbuhMBgBkjKJatcd2k0bY46ABVe5hE8ocY9
6lqecm0jv4aFUFAEgmRLK8xzaYH3VSTYfVDQpBd9b7A9nVe6mW5r1nG6xfvGO9IgcGAPiZP1pwFl
/CuVe9hx643MvPPAi68abaRmtckHz/SuzEZQdekubVecIkKuTYbpkWyuD4IDgMKvNDi76XVdpMI3
N1vBft2WNUb/47I0KTAQzEpkm+IchW0QLTuA0ZoGqenelw1bHBXGCrsq1RnOvuqws6P9jB8BB0Fd
2s9Q1/UHiUIkpCZuXRpFLRt+L+nJj3DqGVBBvA3V9DXocCSKPHM4gVAcezzqe9pIV9TEYQGJ2LTZ
0tQQLOt4begp1L+tEJYg+OdD8/CHfV75w03GLIgXnl/IDUIcw1550SOzB/OLByHWIHTi73mfDMtG
Jf4FEsDdCTQeKCccy+CrVZ/JwYEq8bL0wClfq6o6F9ARWdGAu+XQmPoGZed65dYyPgciyi9iAvYA
qa34u8s+DZU1feUoSl9Bx7bQ2+ZwixQxYg8thDvxzh2/5KbdLuKUR3dF4doXGsARALUVesBAid08
UBngXw4Z6ihUffAsMYK2SEOgVCsfyCY7Byi7cRgfakQGNzwy5DXMBLtajXnf6k1tglQS9WRniI0B
xnwoAqOgJfI8dkBUZU9FLbdCF+pC3dk5gPx8HiR/slMzIrV0cGJ396ddLwt2aONQWt3ug/97/Uw6
GeKIgpx58I/pqN5F/tiU88e71duQGyCRxXGqsu1tWQZM/Tnx5bI2WnV2XSR0FDD51yHE6xqFZvFD
mwaA/ZZQbFBNUCwt26pevLZBGZ9ssi++DxSAlMX3IAV5UuH2v3q7WKVp7kE/9AHJoASnlKxdVgEP
fyF1Bhh3ln5T8Q/U6NVPdt+Pa4FH46k2i/JoIbu6mXwbm0qQDyyi3O++cxYtjSnLf4GD+7l3Rvsl
MBSC+4i8X1zDNPdQRTW2Hs5k90nhD0vZmdaX0R720rWyX6Y3HfoxqL8AtAmBLrAfen27EHKYHk1W
JNvQrtND7bXp1fZFtLKCQX4Bkn47Vmn20xzFa58l4/Mg1YjTp1WcAqu3T/hll2tv8MoXr0c4ULvy
btrHni+OdRM7yypKelBgO+0x9q3psWutR/B0OF+g0Qw1p9DuTtAPqx5A0/aN7PjHICoz1PJcgLbu
vmkFgNSxvzICFNeBADO6GHkRn2tL4LDP+fCtcdZuEhffAa6BTJZ2YK07blFDKdYJS4s7FL8Ud2WI
Ai8EHCrE6538zoL2mr+ocnziKbuSCTVcBjLTMuBioYxyFxldspEa9IH/auOe+Vm8QNhYHrh+780D
IaoFprC8o55ww/KcM3G+TcpKvPVHEYPE832hAgnjFX5MycYgiAg21G8Lk48nrHaR+813InubNB9n
lfbjscsXhaMp32bit7klH2o+9CsVTccWWNfe8g+QsFk4Llg8yoxfZszCBGkMBAeSDWEcooK1ZxRo
PNMgmVxhnRkf3vxbINyRJouco9H4zjKygcm3y+a1jG3rgSFodvqLfaiLj/aEda9O1r751wAALYm9
At+b1yBM2IOKUE01R7KKcGgXM78rkiAnzwU3KGESqFQtB/9C13TgngjtO/xhyqcBkky7DiXcm27k
1uuEB2/Ue+IbXmGgT2lT4zT2znSFSrUPogwUJOuZyOmWT0rPbEsEhiK3mmeSgxOiCIxmciAqrn0C
0XHv90y6p+kBokgzHeGbry3AR+SAnR5qL6J1HjX2AxDiyQb/GcFJpjH4hiFeveMtr5AXEBxq4b0J
PWoOelXO0u+QLtqMlTdFqEkUa3B0Wd8TG5WFQMwmz85kylXAJLuWMjK2wzR0B7fuxhPy7BAf98r6
ocZjHuV5Q/EZ24hPYQpw70I8TH0DxrDKq7SqiP25Ncxi+bfPNvX8X58tqswPny02DIjs6tovKt0S
qs2XLRfdYS7O0l0A+rsDlX21zHhAHUm7r2SaygUiq6CQo3Cd33j1msdgDJiNLtK2a18JY4E0doFT
a+dtFMTMlkKF+KuTsS1jvKMj5zRpFS+lm6I3vU0bQezcq9SWK684GICEnKXbqzNdUdMnJRjKQtdd
3QbqOvwWt2a4yBtPbXgS8b3vVeLBH3VJ2wiqXyBPTijxrF7IY7Q5Q36TP6H6Ry6hxx4dFB4l/JbW
/xDjny/JaYITpQC8JHY2Ugkc+8FGNyK463g+alDCbF1rWHHL225hdUAGDoAFfXIdQKTtdHolt9AE
zalTVYjADThrxHHXXTrtNkSo5dPT/+am8MvfFoAiQsbK65+aPN+ilBt5PfzyNswR0zbXXZlVywS6
IS9pUZuHlLmQHTcm87PpqJ9jEvh3SDSrK9i0UbGu/bkVuMu295C50svmfbEl/zHx3pYtETfeTTkq
20GtDYbdjQ/M2BLZxXhPR1vqVmaS7OeDrx5FxUb8oYtYZrxPahOZ6BrVpT4BV6PYGRaWNTjroAjM
k0NoV7wkBneD8oy7tztCneYYdYjTZBPrTigyAb1EDqLqEwQ6Q7aJKhSVl56SGxqnxvDir4lbsa0q
WI8aFjRxEQ3nsq1LlPJnDhhkfFctyBiX7ZsPd/t+WbUtsr/amwZ6L1Lgv4TSQloheQut9f7cyxBg
QuhLgVQOEo0yBZofqXtcYufVbcD41i18hCbVgoyNHqErH0iZfVl715u9shioP+bRnq+sCkBDhZ2B
g9f4saUfGn5C4tylNn5zdCn8x4pnCRTOEDenBjmqTCKk+7vfgV+oAK8/WT7MpP6UxhY0y5e01m0O
hIQQitcNyz2+tlXmZhfQg3UbE1zgl8oK+dnsnywN96KGzHQ1CcmXbjIW6xg7FQ9nkNA/TVG+JJeU
bGNQNNDvEfb6tkITm084nQjQ9Pl9sTCgSnYIdENXUep0BZgUXBhxngvWZO2mxgZ8V3s5ng2l83bc
kQ+ZbKf8PZuWvPXJh7plmTv28jbiWl65slwISjYSCSNZxG9Ngmhkg3p59DPl1yAcin7OtoxGyN1p
vHIz5MYvikB+CFKmcQyVHwHy9A5o9hPOjh+jmX8EN2my70RPRmw8AwXNz8wAP6DkYoRS/Jic6zEr
wL3UG/coQmPLuhMMMZ4sWoAxsvihonQNkGIB7EcM4RonFD/7pP5WRm732ozI2xuuMB+w4fHBPdma
+H8s0z1eWgNYcBpU83vp2sXLFb8Hp8DfIpHjab40eG8crAZ7qiKtUUmkR6hxJZBZI2jxFE6DXcxQ
tAc6jM8AXt5DrLN59KcqOKFYsFmS3ehBvlg2or6mIZ/uAkdh/6InCHAFIGNUOkcb9cWf/BJyutIs
nqJyahYKjHwnakZp5CdTNzcbdXvZt0snY5tyAiBcFu25daPyKQAK9qH1w6XJGgFcy6pxi+zJUV35
hMgr4I1V/0COUZldgJLyr9RrkuaHKupxXgR6daBVzQR+h3rNUh9o8SCSe+pmkzOtgAWyt9Tt/Arp
QQS4N9Qd47DFaazxV1zfFFyh8R7ZDb6kUWTijUNdgt6CRn13iM9dhx0qjZqKNVeEDO5pEFvXeFE5
o7nLDYNPYFtOGxRkNIcOmwOEkvI0POO7FZ7pypDVK/iy5Y5ZpTMtWB0OCMCPYIK3chwMcygz6ytq
IqgCHMIYza37N7/bNJpBLjTt1v2/L3W75R9L/fEJbvf4w48GvFb2+8F6DAVElg2ohJQLurw1IP5w
ViWv1AJCCdnxNuDFoKSvy/z3FOrfhn294q1LV3/eIOuQkbQ8sBz+92VE/f7B6C70SWbj7a5kdJva
Lheubd1PfYyzm/4QtynUnV3okqZUVfIC5c16b/C4vOsgDekgFXQqNGMnNdXoAAVihNVyZPzNJukq
STcGRI3Oo/4FABvdt5umT1Er8T6XZpQJ0HLKY+ebfTJRuz1leBLRXW8DI+h1pCvTS+EL7Mx7Mbjr
tIqD5XzH94URpULhNji8Jd076wuckmsrWc1L0WTRf848Ka7zUllvVWsRG/XsEhjBhYOEaAuGif7g
9mZ/mK+8bHi7+ouNXJRvexl+2JhHTfF+dbO5epnbqjRws9VgCV0mNn7xoHcLHqrBAzeVAJM6dUMn
DR56BgltmbKr0B415NV2onOGJQ3Wth88lIi35LU0z/Mk2UMpEEU8iHwBIlr0bXH1Ob+AJqX+UU3O
xXDN6ofdexfh4aKAxQ+T9uTFGbiZAjPce416IkA6wdAjjUVHJGC230zkQfa8nq6oMl+YIw4EmZPc
gUDPvk/ixLvggbSmHjXGBDbnjHc/hjFKkenrgMir/oex72pu3Vbb/St7cn24P7AAIM982RcsEtUl
y2XZNxxX9t75689DyInslbWTk1nDEIW0RJEg8L5PMcra0pkHFQOe+psq0eb1fMkemz/34kj+rBN7
XaKxxyAYE5PkKX+8tPpLIhvnuG3jE6U0PkH3mm3rZtqIKphDxKcGQPyDh7EMrnmDb4luXXcKIMZ0
FL3EpqlqN1bzfidKQxjFpyrLH3KeQUljPrOoGmpoVjBJ8VfXui5XK0uPSLwUXURD0qYgXeQg8Yg6
cc6ghJ2o32ixff2rPm/VZTxAgfp6Pl9NlBWXB+C1ZB0fOMonfaOx5iQOE18JuIgSNqfFl7PLJWR4
o8tHuH6FGCvKHupf+2tV5lXHweDB9vrJWu6FpgyZRHBSccFE35pVnilJjH/5VqXiAUaqQK5KdBEb
Y4IGSC3X8uVbiZPyzoDpXpq21vXPkibTXakEbv36Tbuqk9ZE739cLxwCpND9b5PV9dMNGTUOuf8o
znX5DY2hmKOu4+FSnAptDYWNfibT9CuuwCRBytPhOaqbWyVJ49sIlo1rTggQunM9/OxUKW/2E+bh
AH/q9aKBlNFKTwvtroXQnehEmCJbDSPVLlSpZEs0T80WBnznbpDv+2bMdv1cYoUxLYAVgXJyacjn
ig3VUYfoVaPH8llUdTKkvfzUDzeibuj8wk3DnFiXA6jinwd54bWtDCVOQPQwr+6ilTg5NHHjNaIi
simK4gADN4vE5OEkqroJocRk6KqlODnYJuk2UrN30Sg+rhTKG6Rw/cPlrzdqD7RZyBxxMp3H/Z5o
xV70Fxsjip7zmMtbURowPVx6XOkgJ4IvNEmDfwJSxRaNoiqHRaapVd6wFsV4KlSXhwjWiS7iI/Rg
xpHpLCokDo8Xo5yIKz4AZD3I2m8HLCWxpurDBxKq3WnSeHsspv7N6w3jB6zdRweOgKPrDygGrWRD
dAsYzcgwtkWVwoEPDOof0CnUIImbNpuiCwFdU06X6g4OfG1ZQi8EMRrrc8UNCTX3gtO7YvNjpD42
XVaYX4B6alTDTFxWbyR87ML3HkT+2ifZS1u3+W2BJJvb1rD4QZTWuJ07iNQ25oAvWv0kIcj5ElEA
IONe+4jV5NAko/LYRs0IP1AlOzE17JZ6qQxrr2Qx4hQxgWqgNtzGI5xxMxh0vs6Hw6NU+whxOE8R
DMYt6i08NcGtkRBQEmYeeahLULaQY5DPkmC4h0cFtJxRf+3Wz+zzxOBIIyKgdunGwL0X3cCO+Dzb
OHe7ni2MXj0hdADL4xEy36B3SGY6vqU8ALrUUB5gO1wClCinbj008X3ZaVteyMEL+DyJVQAevW+5
Qna5PCK1po7hy59H9gnMKMSROfMB21ZVYktRhASRnyX3Yi/zWXzZ639R96t+PpEJxs0i+ZJnk5g6
bqAM5n7J6l1ybHQ8S3RiK5Feu7RyZMkcKpWgmfyZoxOdxVmSsnZF/RAlZjYhsbsvuqJYMsgPPChp
cdGzYokuO7GqVyugkGDOm+QXPSvMpVEfNRDQVgzpfu6vI04GlhpgClQYiCtFrzgzdt4KmAEd7DKI
/0u5t6LW9MLW2xgxbEcAlYnzfTpRJFzk3hYNyBPm+xAegqodTYMNDJW3uXbzRhosRj/h1qCBzdkD
qLFp0667DXolc6BSNiwuxQlCbBqr8JEU3t22vTxBwDXZikax6TkEw0DqOomSONsQy59n0+T+82y+
KvmLrs0aRLx0JTaFZhbsh7a9Lld7UapJUruRkVaWKIoNgrwQ5vTrvVYaAGzOPWoIiFnabCUi6n5x
jkuP+YDv5/jVX1FLeL8WHbQng1ErzlIsb4Q2gwd3UjcG18oZ5ocCHn3hHIvuDyVMu89aP20IzF8d
DI58E9R+YDX6pG3rOFfvCeTSL7J1bZavoUJZ2D5Qcz9ENy8pta1M/KWu5B1I9exFPDF1DeOKEjGL
U0NIs2n8TreJH4cvbbrLS9V46mLIrk7NFK5JmmTn+UDRXsU5PHQUwIXUMGarOMF5WK2wNx8BnyBo
+hdkS3ur04zgGOuyDDPXCSqjaj7BRDn+7EvhyNLCjjGzZSRPOyj0QvtDI/Yg9lQsVfus1REuwN6l
dd5Tg2faDHBx10ETmjcQxWz9ZQ1A75I2GpKyLUaiBtMI6PvzaWlgnDmVHKn1WS/t8mMEzWjXDEFX
8VsmQRed4Cw3e3AdqUHoUwKtXZgp9k/KNBCrjaMeXnp+7zask1yCTOehByXcQl5ueiyHYSs0tI0M
6p1h3j+RMoEdJPgXUh+ltxmo96BuY8+vCtiGYki+laL2s+7aKvYyQmqnzyooA2kYKEHRSNfiI3ss
SbasrJ4vn3j+KqyA2JfokQatC8eC6M5Ii22eS8ZtBMGnNUaU+Snsx6e5PiF4WyhBoK0Zh1TK9/oJ
iQwzl+vSxfA37DDhH3YTZT38obV8GStFaJZkgAmBaOFBOJlNSYNl3o/wNZPgg6Abc1BrLl7reJyM
LrBt1ambNzWE9ZG9QJ0oioZrXV7zelF6SmcJlJvAu2ENfOIa81YC33atl3g0LQmww2YiZFqvzlaG
Wp2QW6udrMXo4UuycshiKjnhvOez8XNP1P2qFcBSyOcAK7mMcPesdaQOFvXEi7uqyt5URBnfwrJe
IBDXP8mpF9vAT437VtcR2ZPzepElnFlKNkmmp6fyVheKCCJQLMoUETnMc/y1qBIbPkeRxR7SFPBy
LSYY0QK8uoh4C7byTLgTIC5RBwEA+N+obIdATr435uE3a5VHBc5ybqRRDMmFNMQrjUh4S5QxPNC7
2tdgpiNHbx6eCl1h9LkwgsiWKU33Rkz0TTDltTO0WQuuN/jicPN80+r0Y8y75lYPwmbpeXm68lMK
p7T5ZKLHpMJxPazpM0L7ke3xKbM50UcXEoICoy42RpaVjsep4ohiD/LeDfvsoKl0ydIUcPGxOU+Z
B2p/HKYr5DRAMITDwwnOIJ91Jd9JXrTKAub8yrPCU/GqnRunORXPs4DYgCz20hnRNVyFPvQLW3D/
Y6SuXOR6FbzCeHWCkGJ1ChCMudSJomgAur1xVUviEEDotE65Aw28W2tKMWtT6wgfVrCGuBYZBBRx
XdVdpPpASOvMsOJZYRxWrfesrvwzp02y7cbYs4SiN/ujvs3VZJursz0TIvAOtHwTmBIWJh5b+QV6
Gy0w/0py5C0bofWCHyKhYXcmegXBoXmoHYPPvl0ARWNVaYObQIZ4deshkYW14fSkETjzDO34ALuY
z3oBxIBG5qVe9J+yyHN8aQLHoGliV+vDYIEkB/J6+oRxEblyqNuAFBIniSvHafND9AiaUFtGMOcz
MdlKrYv0fCORYfnLshCeR74MLBmqG67CIA0XsBruZ+KSttXXomhFxL9fietfhv1fWn869tq5m09V
6lK7nPxp3Y9IusIKvdwMiAAsskpWzxkgYbA5zqa33DsUQ++9q1P5oVJdv2sTGStLf/C2QIFXl2Pa
tJCcbARTSTxvZNSqZSQFOWJP8xyonSc8/bxJjEm1CHm+cqavvOoCYhKrtIS5jwbmdc/SGgbFY/vJ
xL72gycD5uZdeqeRmuA+7Sto06TqIqEAF4dxWexAgs8cwJ7K+4rLr4LaKLFXDFvx2/UYEk6BLXn0
sWX4MQVrDQjjcnEtGvVQLmCPHCwS7vtbOoJ6RYcHgX7P8w7WdIE37nVN77dKi4VMWHrycx1fOqjD
mQyyiWxBCYQIHokcM0yEhbViK2xo0rlI56JoVTtwO0Ur1orKnWj91bExC5C5SDMIqErZHtMEzCth
QKuUg74pW4Kp5lzfVwyCAWPzWLZ6rn60Mddv4EdrQ+HWT0+BPxMY2nALpW6qvWbgENuQ1dAOUgHX
v1Hi8Z2f5JUDJ6lpB8pXsmZFzJZTkatHNSqo1VEWPHZKdpMmufYBYj/wjUb7FpR/HM6DFvCNLlYg
5I93BfQRDIRijHRLm84DemC4F4+/qFe0jC15UV3ch4xRSY/gdm+yDMZIV0OitAiaJW0DiOFOMCS6
NsiFBsMP6QgFGyhRFUDtI7hiljTsN6LYjPlnUVAP8Xb42jp+L4rWiIAe9l+PzSdgdMostSFtu6U1
z1bGPMECGhGObHqZBjtRFpu5i5dP2SqKebiVMfkUegZR2797NA+OrB+0GzLFeyGGoGa9ugRsNFqI
XmM6vYOl5x8xt730EtXKqKLXkKDXPHP981zQr7j0yuqCLVq9Vh1EKAEQHiryEKrQhsNz7Z2yoIYe
Nwb/HTgyyEF5XYCgS6/uJkDFYY5YqzdNXjdWLmfDj8hQnzuDx+9K2eDwOQ9FkxJLJRK/MQNGq4NP
CQzZfDzTfg1tlH5EmqSTw50nS8+J5GmXCWUXy+k2j4JnMU0TCwQdLFdTV7t4LSZrhoZ7EGT4whFq
XkLXqx28ZCdVeFXMyl+ivhlaUDvmeq3XrWtXUQ+bzgQvBqM0Idg7LUGaSR847MUzWQ9eUg80aA4t
tn2UBP1eB4EaUIMmeIlgDUAJtDcUHnrL70fGcjgds1R9yDCz2UGCKdth1pvtsAKJXDpI97oahhs1
Che+kpbnJIm6I4s5AC09nEEHxFysyiPEFa1SR5ut7+tPl1Yysrca5I8NJkdYtTBNguUlImSir9hA
uG5B+0w6iFJYGsz+7V//85//fR3+r/+eHwEj9fPsX1mbHvMwa+rff2Pkt38Vl+rV2++/aYau6pRq
0LCgBtRHGNPR/vp8gyQ4esv/J2igNwY3IuWs1Xl9bhQbBgTpW5R5PrhpfonQraG5qjGrKoBJf9PE
I2i4bcvfkDpH+jx77ST7so71+yDegLGyjMUMq6e0cwE1o8meTUG61IWuHOxSNTMYy3B5cRmMw+Zb
GTzifQAgzHWaEcU0spGNSWEQAmUisfFj72ud6FymiU1wj69hTwz07LyhWTrs1HkzRE21yDHoQZHp
j9akan9ATD91aUcwY6cpq4BH0rtLF3Gs6CxOADcFYv79pdeUv156xjSGO4tS5KCZ9v3SQx4vl/qa
s3PTh6OLJLAP1JQ8OakmlY9VjKTJPJ3oJ/CgS12rjqIHA+cJVG0CmNive1WZJ63TQP9ynp7MMhvq
0MKsWFpTWgePSVgpdqTG/Y7DEnNTFtDJGJGbup8g+ozLy97mrtCfBsZ77ko8OI34ybgVj5lcjYc2
iNS1pikYc0Fp4P9wXxrqzxdHI4j64upogIYwyuj3i9PrcakDOp+dL5N0VlDw8nPtHhmK/ARH2e4E
qv6dGA7DOpMWYsgTxbkX4FrZaSzgVawExjNiwK3DaJpBNQ0DU5DVMGugtPmhtNWOz3NEvBRvsojk
D1QqYBlU9Og65tqm5sdAyqsjgPYLJOzpOZ/V9Eto20LuIPY2og6SYfGyKaD/KFrFAVU4LOisy4+o
GVxrq1ADb09NLQSnotXEM6j2exkoj4MHzQy1jyur9sAiDJozvOvp+ae+mnysmbLS4dzx09ReOMwp
LTXWc6Own5s6H+ykHkEPTH/JVtbC96o30ttm3iBSWFQ0ggAYCmnIOrMD9XCdGkV2q7RytZDkKXdE
qzi675PL0TnEew+XeKNWKMRRtCb+Ii7fNXweleVmIRpKhQT/cEdoxrc7ghKiy/hH4ZjNQUPm6vw4
fRmpMLIoI6Rk/DPFKwr2cWTY9zLklQXPMCzvZaNWnsUkTJO6YetTb9hLgYEpmlTBCjKKd8IC9uIS
K8xjL/awYrcyiqIwm9ntLQQIEN47ZQRzmbjciINEgyj+17rLyXwSe8u61oGyGVU9cXk/yRui6fJG
7GlDrJZmFo5AWyFRRFxNj1bX5r/0uVRoVbv8h7Hn+7A/X0wIQDGNMN1QIERnsO8XMw4qIicp8W74
UI9IxaaGKYO/cFRCyQDoO5WdLjGyx5xQR8x1RY+qCsDS67UeCrcQnkUasdDBPe4Kt0aeYR5nq3l0
/bIByWjXtTBvQwdRDY8PBJ3kAOE0f8qsKpYh76qQ9CQbcWiKYItoIKn02YDsTIgoAWTdJa3NrKgo
oGXjGcmJAefy91fF4H+5xVSNE8plBZK7RFN/uiqYUWl+1iTshsAud6fOhhmQNokBYePQrRKaqD6L
InsoTiGbEvuL9HIOQwMhlyzqoJ8HYqwOKXkhrezxETi4gTV2XUUStLjT2hJQwJxCngNWyP6GzojB
yF/ytuAP1141AzqNE1g39nNoqPAiiGKEku+KYjvX9ToYSsGo/qVO9CvmUNOl89xP1I21jqm2Jj1W
s7y3yf1JO2MYhq+I4kdQ6mLlSrSEJTy2vAo2XKL1S29Dq2sY5GrGNmiV+RYYn3A7FYtIqSc3owCq
zPUkHxjGCAQVoZqCFT8E+3WA8aludrUxnJWZQFKAiIzULVZKc2lu60c4KCUNwnKwCAv8DKLzveyt
YO5d7NsmhMz81HgbPeU/kqxtbkRVjleXnSCHsRBF0SAnoFAR+fnv7xGF/uXRMeC3YcgwFzCohlX4
3P5lHBoNgtfdqJY3QSDPUefsIaqr8CXrATr0BkaOyPyEgOcBAAx9veClgCIG8vveY4G00gK+qVDJ
4Cy8/X6kUXUEC5hxa6RSCI4rtFhYH1WISUGuVhT1cHKCop3OXcChKuJni3A21ityKd9BJhZQ07mI
FUbj6nxWuZmLaQXx0VKngyuKIBp9nlIUYYXshICaObqKu1wwgkJPqZ1wYs0X6jXY4pgZVdWFOIRA
1bRKNFDdLtRrmkJIAk5g8oV6Dbe5/OCp9Av1uvCH2mn7tL38CfF3RhBzgPtWYv6oKLw9McXwD3EH
/usAEs+j2ipwCick3QKhwG9lv1x5QSE/QlWkWWBM9ZaiWxRB/7xArqtvdOCdOqwgRD3TmufraVV/
QgR4PlyctmhzH6H4Ylu32gTcKKwbx7ILbqG5rgGfg2hdxevVWCMjAFoBt6B+Eb5h+pSZ6VR6d3E3
KbYnDckhAzbUbfNOWYkz0QYZwOuZepL6N0YxgJwMn6zOGywFpnEIToObrM8bUU+rZnRqqraWzKbP
OtEg+g04SiVEvZxDD5cwsaoPuo8ISqa16RME4NfCGbKJmg0dJuMRIEZmRXwMwJ+AfSpvKtkdQgTs
ZUVV8Qn09EkP63XtZXcgM8QHguHwNGJhBM8LGFzTvLtFnsuHnZ2f3+bpVMMmoOiWosjKpF3VHYDj
oggTZvVY12QRtWp+QoRdtnOS8BulzJMDKflSHgd+I6qG0GtsT/GmhTrXKVpZw7nj0t3rk2yvFNlK
BGthGgR1w4StRMAoEBmyua4ZOLDRHQEhHJMlHdJtj1Imn8KKIqiX1yvVq8qPTomf1WjSwXmtPQvL
dO1Yymq91JJaAh5oglwDWJyLImzzm1+dJ4lXQ1qUSwQsOqfsYImXhcVNMbNRAIOES/JMRMmkHKaN
dZLhkUKd2FAYB4i+bMIopYclcvLD+EPPc3sa8/EuikHQ0EsmI9eCFTtmtxoIGjlepLO4IU0KG8Si
Yd1XTYUMXN/18a6O8tKqZWKcoE8aLFW9COE4k4/bWEF0HpBEfmYKEgUsD/QXcKqcJPW1D781Nl2D
jIw4HHAA46T5QbgEoGla/P1IqP78tsSsQSMqwYuBybKMMeX7QIgwVNkog9TBMF5GiLX3kF4SlAHI
TR2NoJVdSIUhIiLqOnhHBU13OzWshOENVPIZL+RT1GWYD/Rl+prjrgS4THu49gCG30ei2gtdPkus
CJ2VFiKrWP90hiNEVVof4kdiDxaOMMa1/LpOL/MIFehjq9XGeN8GjXIUDQQZkOPfXwb553npfBko
wbxh/o8xscL+8j7gwwCct07a/SemnRszkxSPPIHzMUS8EAZQlQl6mdeHPvFVWxvU8ufBQBxRJAD5
i6c/KKBnh0xZZP39R9bkn+Y5XNZlXccvp2Pw0P6y8gTTVIbRYBjtLxP6yeMVlND98Akx4WQOykNt
J16WhkeWf1SLd3wlA0r112ofuo2XaqK24ROsNq6966jhNg3LDBpNjghzptwI7xQKLZc8ccaghnAw
Uh52FsvBjeSXn3swQtDsvgXNI/NlzR7nvWu/DBZ5/7AcF+uHaySE4p2OZbCGhYXKDI2g/P127sdp
CKuJxu7ogepFLRWmLN0Eq22OiSYCSPymn3oY6s6Ek76NjwC9VffXHp6kTcgPKYPZ+x5cGxVQGcJh
gJVTAIHpBO8csEDz4ExJWq77uVUUxcZHInhkg78NNAKvqj+Pz3oagycsyy+k3/z9PaDM0YXvXxcP
r86hEqIpnIOT9f3rgmqRjshk+e6Fw6UW1iUig9i+sVP8DIlLaKhU8yae/Bo64KjvxgycNghUmzGD
iqPfdhDmIxxha19RlyO0nAOsF0Dd/VK+tgtOmF5d7ub/+RbDqkVM6zUvxir0g+an4n+W7/n+OX2v
/3c+6s9e34/5D15X+Pe3XXbha4UX/kfzc69v58Vf//x09nPz/K3gZJiBjqf2vRpv3us2af6Ixc09
/38b//UuzgIm4/vvvz2/pWEG1DpiBK/Nb59Nc+xOUeHi8+VHn//CZ/N8LX7/bf/e/8t9TqGNGlbv
vzjy/blufv9N4uTfGL91jALAzSHM0r9fqpV/U6oz1aBIyjGMGHgeoGTZBIga0n+rhMnUMLgqYwqs
YnwBdU40Kf9mBthQBpboMtUVov72xxX4jEZefrpfRyfp9ygQnkHOcSbcotBZwID1c3RSk/BQlDqf
XMOvl3HIdmoaOHroSHflFotrZk2QC+ZrT3FAxW5vm2ft1b9t7oGzzjIbCuDeuBgmi0sPTbFpvaXM
TDkDvtWiMH8hrhHZMJWA+l5wFzcI+60K7yZZpjZSFphGIC7jyBGgqXZwJ7+VG8PmKwNS6f8w7sg/
rScu39FAvpNSleN/P8U1Kg9vcSXVJ5dM/L6V5RuYHS1LXT1GvfbaVu2HJMGDuYjDRyiE3ny5IX4R
/kW89+dhAFdYwy+FLA8CbvTnqEqeegPcm9TJ1e/g/Uk+8pvqgPcmeWoW6UeAmBRAaR/8rN3knq1t
AkTiz9JC3xlnOM1Nh7JwYGdR7eRtuVae0/20mjGqdr2HrnB/agsLa4n9+KxrJoDI9Myj5RTZuTu8
5vfBVj2SZaFDmZExRzKm+/g9hlzmEaRHu4exBPTOcMwOLFqIZyCdbrZP5V1619XApa8onPS4A9Uf
sCbkAgqXJoL5fmTW23TbL8jbYHagmHK8c+2M21Js6nZ1LpEss+RNvdTXqp0+gS9CzOA1usXXWQwP
2ce0lG4miDztPBdg2Fgxu2dfd/tte4gcoi+i99HFCxkzOvgnmXFhfigbIKUbwzcjaQXWZv2CjGkL
Zyo7fam5CRFsaVU9ASsE04fqDo5t8BVRFAe4bP82z03jDjySJDqNR2hb+zufWZV+m5/id6AHhtSU
dvkt9JXhz25mD2l/i8BJHoGuZuJF8iN7Zos+tgAOph9RaXFw38GVWMe+A3l233c7fQHhLR+hCqS8
uRljYTP+6KAQjSwPoNuJ7GTkpBG4Dpn8VD31G/aSHz1w1/bKucdUBQrSuRv6VgBE6E24lPbput/7
sNNx/eOsYmuNNoNIuGoVz8m6nMkAZnDKbfUjcvyF0i4gw0ZSs39pIifuFkFsRsymlvcDi8siP2Lx
G+yAnIZMJhgJWK84yOtvpqW2CByQYo3IAeyLPsIJZ1coJttNP7AUgyLhwbOSJ5DY4LyKS1sXtgQ9
cNlMYU4ADeAlB8DIBC1+3OgPRmRmmDbkNuKXp2Qwh70SmtqBPCqdQ298wJbMAJKjoZUrCC9Yxm2H
KwGTocbioPNDR9GNnttVZaUH5QazW/3Of2H7FgIAkhk+eHf6aQpN3NqFBYeKFlyfFdunh35FYNWr
bvkJIulS4hRu9jLrT1iRW7rJDwP0K9MAkdSKdsbRuJ9KM2+R97QGp7FSPB1m8t7tYfbZbpToNoIJ
5CFfsUMNn14KwTsQwAALWvcIW+NH02q77UzF7GEo7zTPzA1tKM3JjgF5FwfO5PnCOFG8oU1InWM+
mZq0X8kOuOXsFWS9+QuyReZwmI+Y/oQLacr9MtqNrle4MD6Ca+QeXN12FexAC8AELLhTG3tEMLVz
PEC9GJBmjk9M+Q1BeCdx1UcYpydLxRzd4RjD+mw5BhZdRXfN02i7oxsgU29BPTbzLf8wK84h8X3r
PdcfUr2GM5Sy67rV+FCsBwe6WQZ0Ts1hMKXlWAEqZg5Y7Fu1YuoHtb0zTt2ueQzWETP543hDHogN
R2PNJDfyoer/YXCeswzfJkk6EmOYGXIscPCaoz8tcZRk0mkPWL1b+42dQe1bSfkD1s//ENv+yyA8
/xlqKNwgeNkpPy8hqkoaW+LJ0HOW+9v5TxjjsBr94X2ClIY5po1FphKv+L/L/CnKX9+uuozYqk6R
WeQ63ErmZcKXlYuKyTaD02ftylIK9HToOXTIIhcE+AoayFDXl2ltJkay8Ir7yDc0W9afc7XPbI/V
MPyV2Eorxtvc8zp3AmDShmPQtGgppo6hCuYhmMiDL1VAmVQ1cNojtUISao4OsbkFBEmKBaRKezMu
630zYMjA8tw2kHMh4L8esgmrI60fwbGL+DpmC6+EdqFStNRis9ZvR2AOnWS55MBl7QY8Em+Buxyy
16MLHQQTSgJ3DeXt2YdO6c5Isk0ZFR0kTTnUlzQf2pZNvQUHHTJ6Pl5kHikejS5HWPuQ+MCUJfS1
9SEqkrWwX2RSaULNDsyDRQ66PFZGMKgm04q32bRgMSJQWlYtJeYhRlsBEG5I0I6YbaiwxDqGGb4C
fvYGw4FuZgage5UMcRQsAizQ0B6UopLsypgK4DLCj7Zq4r3SV9CFyck5hqv6LuxKDXBm1mGgUmDI
CJ+EGAAymJGcWBJCtHdMF0NYBqZGM1gy5PqHchvIHsZUOO5CgQCgcj9pcpv6smpCE19bamWqLwaS
LSQFJsZqRPiuqfku0gQ4rceLj2uHsVLHJZO0l94YoE3TOFqipKbX8sTtOoiSkobWq7iWnaGPjmou
vRoKPllGJ/jbPPv4vGaup29VrnkuLSDuNUzKIeqaXSDRFMxqRhew5bpvQzo5WooXhQcxCSB9KkSG
MUerQH6cGDvTyT+TorKiWN4TPXClkR7l4a0c6M1USOpS88eHgRX3xZA8B4cWjtROPdQ3Q5CdI8+/
VcL6LdJBYABO8X6C/ptF64d5X+sdGQolDhT6owVNVdsfJhnoNwlfMdZc2If1mdE6wJ8jZKZBbFlB
7DKNItWqIoTGCniHKdNOkgiwZ4CCAy+4zqMcnuIJUvgVYDNR10PbISaA5rX9fVaALq33uTUUvr6Q
QNXHrU6k5HYolDfkBgC/yiBXY8AeGOtrCdohJvPbCi8KdiQcyN4RbwaIDeAXGD0fswhIXU47GQG0
ovBhPn0uoBbdFMEM3baLNrG1MVhmcM+ZfzMCZfwheTcSfwHBWwtJTMCFuTOzWRq9dLUjKxDYpIbZ
IcCWIeZUxKWtgyBEZc/sB25G1QqKshaYF5YnP9FOsnhFzBgTr4y+A9AxDecJHBt16O70ut9CjAXy
DODMFaHF48msp9GsMUXrhpBtUl6xjer72hIMzcMYUMjdAsWsOGC74KVRterWk1od2pF8PwF8m4/9
CmBlOIPBoMIeM7lcKSwb3Sht3RqqIAW49EO7yUoYReS+B295H5bRcVRZOVCea7+eZDh7GsQsVL22
9U7x3bHr1nJbQ2/OGzyrKDIA/Um4HvNwwWtJWYsNw/IdOpUV5mwKvJ6XiDAdvabLrEyitR3JNbCF
0HRy+oDEm0Hr4zVnz0gIY9IqqkLo6nUg5OZhmmxEDQ2M+LLXKa94IqDeSjNqcV8mFgBvnQMqQGIi
Fo/hEwbQ3hoJlPfSV6SFoiAPcgzBPTLJAcznHhYoFqYAhavb9S4/GakZLqGhhimj96jcTa7yGBVO
bVe7ZDfs5OckNutNHVvMsI3jBNmO2oofxzOe/XILLbjho1oi24cZwlbd649mfgLAijxKA2ZLwXO9
1RbDrgXGbp+/QNXlSCCJkZjKD/xG7Ie+qc+Bq8F11+QwnobaaLFEtgMjfSrDRBkXyiKN3WsQy7T4
nhyNGDRzC1KT8HDFdBbS15AK0vlKPkEtCDoqmlk9yrU18q2MMUGzOSaIEB8w6Yt+1N/0Vfkedo/B
ZMeRDQFErcWB3UepOvR+ht9Z2QiDNRB6MOux4sZO9sYSOoe3mMj7R3g83vMlX5JDuES0CwJ8XoaJ
hvqRPE3RMrMQQ32KJpMvy9rJFcy04UuPaTPEA2wA/sGIwlJl0W1AB8p9eI1jAJ3hbHvIC1RA6Mqb
PnZ8ZTH27qAvVMyueketN7K2gsEUDLuqZmOAsL6rIO8JX24C/D7SiWZROuFgIomK+bnk9OxIEXPC
1zvBVg2es07vQHEPSiu8x4CA9wncRayhtGEdCIKh/5A0S2B2MTnd6/jkKiahEJetfijF/2PuvJZb
5dJ1fUWsIodTggKSZcvZPqHsGcg5c/XrAf/dnj2r18E+21UuCkmARdAYX3jDXpF2xeiUs2PC5dAc
HBYwhfNNVDt886bg9BAYC2zN3JlwDNzxlWuc8vua9x0UHeUgcz3089TvZKgsCA8MHgLVHfUsL76W
XC2iy19a4CjNqfmE4MDtqW1M4MQUWr+d3Vq6D3eBLEQv7kek16w34cIQZl00zdffBGQPDzwWuXDk
EsNlyMH+XtSf+O2IWEdiqFX5zYC2kOQsxIzmo3FBQ6lNKKuf9J+ah2Toc3BL/tS+NTlZ+32HtJfL
/w7fCX1fERk+Dj/JyQqAur+UXXzB2eKjLx0RO5GX8SmenFh3rAs/m9TrygPiYYCty6dq1zxEpFrI
e7zxC1A+c5K1xB0kp0cZBVkSHvCnGqtEV7ukTxqh6uLK0klPPKvyArd5GSBSjIeK7+/zfcUev501
jSOEErypsw3Rfmygk9c23Kr6SYpsTEE5TQ49DHel9FqiVgtT2wS54Mapl6QOF9EgkbzQ8NDOUu0Z
p8Cngdqb5DXcqR3HqFOXG1SAz3nu02es63IUodN91p+ETxXNjvtQOvSLo1n7mkDsYt0icyjCtwUS
dRzO6Sq6u+PJVeEo2fW+OfXpDragn94koUtkk/2cLSd5Fa1zdg6g0yGAGdB5ssXiWH7CZQnI5uyI
2CS0jVeeqxkxpdgGkt1g+HOQGTMg2XnqAXhoe44OxQQ31E1fs32nOwQDJGDQcJ9j7OlvAdDn8D9c
sJnwNQSsDmVbMJ0RISdyBt1DRZ2EvHAXwJXrw87QvHjZeyOQuDiT5kRXMvLCT9PHAY0b23o0Lad/
KVcPs73pKEckyl6lnbzXn7I9xZy3XLQXpo9jdhPvlKeCuoJnnE+l5MGGzL3prhbt+i67ks+8dbvk
iCCYeoP6vBG6FeAhx/gZIRF3yC8qxx1e1b35zjlcyXTN4hD5A5JPdogy+znL3cWzjnSCcPuTnLlx
EEIqyp14Ce672u6wULFJAUeXtLy7x2PsrT5pDz0vXs2rVdrv0bE9BRRSCBOuuDNj+osP5DQ8JPPO
3C8M+kdrZ33KXo4rp93dAdCUzlhtXcJL82NR7Nkgu0pjx7oVFGQ3PfWp+uxd7YYRVn1ULvETXk0H
VfZD0FyzF8woKtkIUmTpueqOlXinX9UbfBmf4aERYFKqLEIXQkeiHZqfpAYRBZXmKL0arb/cktJd
mGEohZAjxp+dZXeybYUeKHCEdww8RlQnz90q8Lnuuau+1jTN7Er1mldJ8RSFx8C8aCvOdGcgmhUc
IuEAAZf7FEQ7zqVMr+J0LtWjjHkqjjNUFPodgEzVHkuChTNZpfSzrT+JKqzaLbuzeo0eBRtHVWln
XuW9hbeoW2d2qdOHc+C5qbETe4gBNsdIdpXens7xISYisC71BdCQqF5q3ZH4Vf4eGlc58tjBGfyR
X7ZhTvVCP3+nuoJLsfSehwfCIsub75Bu8tNrGPuK9BkJTmJew/Emfh8JvLLTgrgHopzdyax6It4b
Bv+eQjrIyfGxp7UVCr9tRFJNwysTXFtda55JwR5Tf3gAEPhDehEsl4xgvMneqEAor9ItBZBBsaXb
7Ljs6quEESnx3DV8Z15iMFCUD2vY9TfDbXkft7b2o9tBAM5fRNExLVfHDZULACOVqYzxMSQVDBGM
9bKnqXoKTaJwJ9X2FnNLuWNSkRjt3pJ3/BTSW1RN5+v0GgQPQkw1zOmOCk9sAj6+cVFvhwH5HoY2
RiSF5FWf9VP5XuIh/lzF98mdWZ0s7aAdsIkg8BR28QdmYcgMDLHbAJj3k9tFOSxMFC/SodqpexxH
AE5TEDnQkTqSniL6lLpRs6/lXf/L1FzUhBg2w9oWE7t/Mx/E5YLj98Hwgrf+FxJoFVHA41AiLgVy
zOWHEl5EL38yRCe4K6+qE95X53xx0g8d45Tfyq5/r6hv/J79/ENWcC90WpK6hcs+nMaRR9rOHpjz
4qvlzHcDpijxsfNjD5m93q2fGNWB+hUcldrYJT01D0PlM4soB/NZp0yZ29YtBaUPZSf+4gXmiWN4
nKgzU2Kd9kFiJ7WXSU7wKFO9PGn3FcWSCET4NYeCQRTr5b80A33i62KdUuhzyNrvFOOCbNxwN+gg
dsgTxHeVckumfg6LSHIi2mr4uugAA1MmKIwUWuyyqGCR2I4qI92Ib3jfuBkhUA2BMxY9oxqZdAPK
apJsqzczCfprUTjBTaP8bpsfTeQ2d5zTzByF8sUx/EUMU9w2BAlXBeNJmrRECb7ReU3jWalTvSU9
Ma6t/gq4jYWvpaQfdv80pjbPcfQ4nIefxo/xPdDtNHSWz/oXWaPVumXjBL9bfTcx0YzkzD61ZO0l
nPDmYxZypL3hLzezm59zXE5sCdk4G0kFwoymwuFpXwo7aXCrUwes94JAu2jP0k79KR4JEeN9kzvh
Sb2pDxT8GF5qL7xkb0D19+gKtZ995aGbFD3WJ3xF0OBiprg19/XFNE/ifvo1/DIvPJVC6OSPy010
g4joI1T+G/yK1U/rGD8354GnAPDu84S9e/FbWu7Qbi0yh9RrhqiF0wcGBT8Mc1/RprBIZezQ5EEX
wFzEueIMZig76jSLp0VWuc5TrYX+QhYbaYZ4GsNMQrd//UASuxu4I8JebOfG67KVjLF+ui227ba1
bTdjDBnI07RlUO6lkzXFElDEdevSWCo/mO+ysDvg8RZdWxFdRm1SXMUU7ThinOnqVnXxa5Fh1nK9
KiWc9nmlS3jl5sTyJuj65DbEI5MErR2cvMIjQTPSa2xFmO6afDcYA66g5uJuEJhBFkO07KCg59ul
VWpjQpRTP5IZPPQSdFNCRAW9bBfMotcaZmOnjUgxCkdPWwqwrgP0gvGVHnl1344PUo7IVV5ku1qm
wi5aBNwdjS23DpKJTLh5aFvFxLnD/JAjlYlLgPiLn7WRNaEbNvB6ZMtoIHg3FM3lIN8p8RQ9x/FO
q1dRssSQdjEKUc4A0mRXaxC66oKpsKzL7r4mOjKVyLWsxLSbKSRZm1TStXZE34F5vUoXCinmeIqS
7Ipg+OIMohTcRK3ypqtgkxbGh6RPo2MxU8lcvZWqcvSBeJwMJqcgAoUKA19ClIf4kQh5LINrFgfv
qoIhaicXFOsn0ueE8a9dtF2W7pAGR23LKI9peCK/vusqMXNldaEkLuepN8c5mchMUJF36jEcracI
8r+TxP0uGky/NcJzUE2velrIR3h+9Mk6/S5IPrK+afzAkn5B4CAtG8zJG+Yk2YPRYP4V0AxQszfV
JFkJYPc4i1khSbB0jScE0/0SXvOi0F7z/rUVENmYxO6t6BfKy6MbJ8Fjrf2W8DGmd5w9D1HGvFqn
EzU163ddGCepnRpUTwIqJwXfIZ8lr55Ub5RNgdR3eRE6czh0k7IycKPfiLBSRiIbMsPMRTA3OgTU
8up+wa9JNQ89TkBoBpvUvvWRDkM4vszrP5NlslNpdmQryKlAZxrGXJanR91OlSzBiRNZtNtIPogV
5elYsfZLqtKgL6LObuRTv7yMtfAyFNFFZw4dLIVq41C+IHU6fu2bJ9pv3FtSqWKwHsnfqafFBsiy
KTPx1cFlopnFx05UX4spPfS1p6PvhoyIWDPrYFL0zKgcIcQZ8g2MH1LQvpTa6EdQxdyqIERVyu4J
EcaMyQdDG2O0PpvJleLgU9UJjeOhPxklAXOV00GA72qpb1YmvTY9FcdUpYEF+c9JASEieIv4IimD
HNFCSerY8OIs20sNzhn3kUZTqZzJ6NKo3pdSTDLTiuiRGVdYW4hCjKRNRkM8Lb6l1fiZTMw0gE9x
HqYelHdHXAv9RgbMayXIpKnJU62XmZ0oDCmwrw0PcFXpwp32ulyZvXqWQTSiP2RbRaz7g8QEYISP
PbIje0PZD+SlSQcTTxLE68Q01bbo8gnxYxAlH5oqFVSf0MDDg/AoZwiSKy1A7wx0tKMM1C2EUCmO
bU1FL6aDyBDpKXONXGDQwyah3xb21a1pFVcohk9SjR3OYMymPbeQPaXu3hrBweLy95SrGBXEsk4m
Y8y6Lbe0LYIOrc6SdrJo4I8yU4LFcqaSyqvCpeXplItDoxLSao2KK1XavyQ4EDlBRi+GMTw/W/Wz
YpKiSUXyZnQoxakJXENw1k4Smo/YYJ4XvQVVp6bYcov7siSXnoZIRiNDmN0Eps5tRR9QEMthp1vI
jmeIQaSI1NhqOj0kJjQbMLKYApO5onr8NPXMSAP3CpHdxp6nbnHUtMaLrdvjw/kr0uEwDD2A0yRx
2llN0HpNcICeaayJ6uS3g2+28ns0EchW3Zuon0IJxK4YHCoDN16za39ZE417vGTEtibAL25K7FlX
/Z0b5740NYif9YNoYSZUNXhn6XTaOnE85k3zs8p8a4YyGuZMp0UvwA9aEltoM4pNRvaGjXib0v1t
NGQuwWNSHs0IeEhx5rcPfbZmuPIE9m1UO8VAnVQR5HPXUxVphDVXNcf72MQmMk3iq9gg+JRp+QFL
lltM33tnKa2HsEnyXdbPTKwpaPd2OSJx4AdJI57KRiidRMzup6F7G6oEZHu+EJ7IIckyMVFeDLjb
Ch8THJQ5Um7DoTgBnbgdJyvkbvStvSSkkkhImwJKC1kb6cCteanncnMIsBGLVoJiEYYtcVRmuKWV
P5XTyFsVZbVmHE5ZFD6JxuS25YCpgCbt6zHLaK2OVH8Hed8ymqGDnVLuQCFaWuRn8Nr6PlbT3l4y
+EDF8rFo8UkKF+GYiNI1R32MgnP1NE4ZSbTePUwKFVw8Gq89zynufwzwsrVX1DZ14W+TN9FrDVXS
qsHQ9m1Q7dJaQeikOiiKsI8rCn1KZkHVkIojImWnwYwfBM7/OaZ4npbpKyqVETNxRLTIRCYVSkq3
bUTbBMCnaAmlLSs5JeREYZxq1HgXVST2yLiTYAY6077Ql8ckIe9Y4gIeImw8nBWH23Qq/SExUS0d
cdoKZcuNllHaKfR1YHiQAMcyqaE+f6iplaA/lGdOWaXHRZQOeWke1aTDMkqQBDvqUwyuS93VEWvB
8Ht2R0wscCxpnVbk/usrshXVPxt+g+4EiXA3q11+1CrsyhqzIGXPy12NYtk+GeXfYz1QxkVWHrM5
AViciY1FPSO6XqNW28pRTGc38pCPOsxm99DmJnXNDiR+b6Jwg92i0WjXMWfKrZb+GE/WBcnJ0okD
41yhiO5WIZMNTassix/qGV5R3Wov8gRpV0zztzQQn8YmmvdwrmjUWS+GGFLoG+ArgQvE57zNj0Oo
v6qoO+AFh6CTpKQ0aQrDllRjx+0ed6Ukv3boO9u6Tk3AXGvWmpzdL4JwiqrloUnpQDCwawjCVvyM
c3V8NIsSJXJT+tnnkK7UpN1Tx6/sSK3q3RB092F7LDPjU5dj0W0L3Q/z+XdShugR6wOEX64QPmRe
P1FfkwQithg5OUdvZweJD/AP9Q+jrpnZdB6JCJdPt5ta3U13Up7WjjwUEkJU0lMg9uF56EkUVNAR
ZdAPTobdW5onPf53tL4sE1QQIpxUQ4FALLs4Cyx3oqMxj9Q1ws5AZZ3IgIHtxhCn2e6taxC0JeDJ
ZdnHxXA7KDvBBMQuR6jHLU2h+ngkqv629tdLoIHzMQLHGNbpZ0xnyJOUWvNHM/pzsb1nNrPlxWL4
vgljbosai/B1wJK8HDjzLpDkNxGlBL/Vix9aicG2lVqyO4iCaIt12PlaNFDhi0KSUolENjEVjMwG
wQNURU0zI3MLq84fwrA8qlSdtKxfi7jZP4t+rq5Crhi7xRJ0v03mprDlVY9XjhT9a1EU4E+6t2+N
3020NwZeoC5afVytXv1sXWBXydepe8SUNfE+hzktOdhG34nBKO+HftXTrVP1i/D0DwzvP6Bl/4b/
/Q0SBPzH39/Ivv8ADP6f+L//2Or/Qhv+/wkSVAA1/BsY8F9AgsPHTzgwX5DDf3CF6y7/oAOxkv4f
EQge5GAVCRnRAif6D0JQkoGy/QsSKP+PiEMkyNmVEUNT8hsSqGh8pOkrgk+VZROq6/8LJFDS1L9x
54g2g1eVZZCBli4bf4Myok6dhqKplJuIQT0ZcJMwGuB6oQUuP4wY2mNhhChGgbeKPvo1wejSSDs3
9WjYi9w8BSVo5EELp50uBPuik+m94jIlNOWuQwHE6Roio1ImJuYR/pAi8EsBnsw90HNnXDvTYlse
B2E5IFta7MrJeEK4fPashKKnJRV3DAjaHiOHJg1bELNEg6VmuEtTIf2JRyt1i8VHiN88NEn3oPRT
fcY07dFUQibuPuh2OE2EjjgOBmYYA4giQfQlLDh3Uj+1z13YPMIWeW4y2KqKNTKZTRfLDNqj1Y/U
KIdxckQhKamT1LeRIQd04xoE6UPpB1JMoRcE2HjiZCWdCBz9TIQ6LlBKN6Ro9SvozVOv14QNa56q
pji/YsleyOJLb6C0Iy1U7bIDxJLqrSzbuxgLzqWKEEkZasmWC1LWiKZH3BCqTOJyTcc3DbUzCht6
69XLiJLZIt1b4TBCcWAPPUQ/AETk4shmEbuG1lORjDIsAtqE/42JJv32gepSeqehC7Dvyrz1lB2t
+72Ur7rQtcrFrn6jz+g3Jc14gMMVFLeCWnERoMn/UxfoQq9a0RnjFD06K7jEzNbSaZlbQjCxy70C
85S66wkr58lVrfE3UjdvWNHXByGgBJjEhmsVJKj9ZLhJElP2Qj2AOnjWHrE53WkpSZtW0Jgz1m43
/BkHkTacb1UAKqUIBFHtICennkx+6jP3JPsYuxdb6WDIJovSu4Mg3VUNjA+Q5YlnNtaNns2ijQSH
4mUhrQYa1sFdmKDXkKWUoddrUy6J8NgFbpWB6lhKmHfZiNS+Yc79HkWAtHLxHc3uqlo8oTKBJccD
0IDwELZl7mByozUDpkYSjnEEgftWxIRSTiwSBDMa/aASX0K1tShGjSqXJzgtolViDEFzW6DqNgxE
kUpL9IIvxUlRKLQvo/KS0h+NQ+MAI4eWOEUlPBkVZDmStQamLq6k0p5V4/DJ0scBmUmFx7YTKzfI
xYuMOcU+auXcC6RpuGm4i2PcW/solim4YA6KzZKSHUAGHfWR7mnQNuYd3/pg6sy14Zhp2B+FtDrT
4qWMUc6FeFOATnxUUPhGAKV4yMLiSRSFwS2HTDtY8dS6y3SaMEk5NRQdjnPUGLsxDqi/MT0+63EM
9jRshA80kG+ksR2xP7TALkqMISZ4J0kQjqmqiJcm7sd9sAhERnH+Ihv5aihjlm5VoktmGIm2z4KI
xnpuAu6X88M6XBW1kyuNFxJvv4mZdNOJZv+rRpzljNnUeTHJ19KE2gM4nujUInOOunNUghjpyptY
MMkIgvJN1qrgFNbx5I1TS87SprUfmB0+ZzOJGmqg2W1gpe0BuFRwjCs1u0HgDXhqMZhO2LSDq3UC
UMi2ld1oKHuv1mmBBPjkerCn8crF+HffDFbgJvkYOkYQPOPKmjwSyDplberOIMeqg667CZhJ2LdA
Le44TwxduBIyTYt4QGG9xAw3yjT9a0G6eFNowbGl9lAX3HLEUklvx667tZTpV4su/UMaQpXPk84L
qxmZwmJyIepXfi3q7zMa3XszzE+M/aRcatDgFWAJrlTkrb8tkGoAThgRW5NDsLq93tYKRR8yaMT9
vz7H2Zwq0vp6+/z75deW25tGY3Gk7aM/VrePJk2fd/Dd77ZDbJts7/91xF5JS19J5SeKjmZMEwCv
dh+BVKqHES5C/6wKJavb621t22hbfO9DgoSs5fax2eI+YH9/9L3P93vb3tsHRkZ3LOjp1pMo0wne
3vzv3wCmJQfeNvj6d9tR/lj92m37L1+ripWc+LnjyLWezN+H3l5vx/iv5/p1iL/Oc9tnaugRIIPf
ON/H/d6ubWiFadBf/ziLbbevE9w2/P7X39fk7823Df84u22fP77p93/82vOPw28HNULErP/4hlU1
0PuidEUpUOBKb/tvC1WvWxF943/f8O2/bB99f9HKUo8VnlB7hsC3UBvkrx2+tppUqhO4XucdmbGe
dgXkWznQbpKSzAbMkwqYkCwAn7orxHnaLnNQ+kmVtfTjC5O7ur37/VHXyBnKqAg/rFt/v7+taevO
2xG+P/06Shs2HOuPI1KaxhdXabE1QSphFNFTSxo/xrucet66KtRz/c/rORZ46ovVGOz7TeQvh2Na
vnztsn2w7RdE9GkmESO7NLYYBwS9JiW0aM8X88LQH+FHa1qnOhWhWrVZ7W9rjWpWvtIrq0Rblrhy
7qflcomtYNp//0SrbSio5IvcAfLqpfIE/pLpKuWeEQMXRxOlqrYdfhntL0ZyulrF/J4JVUB7yVAK
f1kXyP79s9D7sPyvL7+323bjblAcBEJWGQYylBOmyLjRgKAt7FicPovIanYNXpaZbS0RnXplfAty
/aHEWcKNEcizK5mxQ8eO3if1Lv3tZT0Bg9I7CgXjXllTMXPN26iY6L5lJK0TTLje9GE4+tuiXdfM
MqXpmOcDbf8SI8C5H9gYIrG4rm0vq26R9oNZHoUJ3eVtMZYY/4Qzs3k5SBRkmIGLU5thLUzoZrpq
Zhb+tjCo4spjYByGeSn86d+LPhZ+V5I2ghjBVBALRiXe65N+14xtfJqVRXZmYaqBSJowCwK84lFZ
RwG4OKqqtSITBQ2fczQfXKyL6UQpVHtqWVJ8w2iR8ARnjDZ0IrqRIteYuCO1J46wQvShfqMGcdMQ
kTCdcd2S6T6XVDLvCj9eT0GsyMaYK3BGzOCOIliyGcygJYAelNSToY7ImcP9A+/ASJ6EMot1bdQ1
t1GU8hCtryaZli+iPCXqhDxTedgjQyQCJtzWLD0iyCq1G+jpg7/dA57sujuEfZ05BACzs11/Y70J
Y2dKxzq7p/pS+qJBY8gQBvrVQaYcxLoFo79+h7ntwBgY2uq0t65ur1G8IzQgzOsFGqzyeke0GsL3
QbKaxYljyLQdc6xv5VP+xyKcI3N2lFy9jDCqScoBojIL8HxrM2VWR5Tn4ZDA/FHXZ+/7AdzW/npv
Rh/ejXCzs811NLQMcHQoC7dEgTTeB7WiJ8Up/fFaRyTVIz+LUUVZBxd9Pe+v01lPNNuu+LqwKmAW
OUZ+7vZMbae3PXD5MvPT/LoP69NmBkcVH4WjiHSnv53wtva92N7rUgH1ZlN5DVbjlGi1SyF/xJSs
k8HMmf9+c2oqNHK6Fkb3+vRsj9C29r3YrsH2ktmEcDVRD5rFZK+si5Dextfi++WciW9jGNKlmcU7
Wi7agtYWI9fXqqLSCx5A7Ttz3EOragQe6O2pXhd/vSxbdZcrIF+7WmsYzMY/F7MQEe6s74WyWe95
LHxzVCiwpqP8q8MbwiuUALTauoiiFs+CgPvV4rd2UNViH7b97wqxcNgkPE/b9RvW52db2977fknD
wm/lRjoGsA32vabvhhRinbAosjuPRnPSe+wrpyqpXCqgQHBQkGlpCAHlWc9P5SeNczHELxErwQIH
SWARoUzLUkBvLJOayZcFdZeoDSUt+dYMDNWVB0P341mV7WWWe0zusYCZlOQcxsnjOHaxF7ZojYMl
Bzy4nkCfopvgBOuADgXjsJ3F109BEN2BvgBdgxa0ah2Gp96Y7CachcP2dHRKDiwuyh5TqmZfo++2
9v0wGLWS+OpDMYGQaIIQbeY1N1KzDxSPFd9qCo1OLguBZFCoUU7SyhYg0DarWWPsw/jGv87ydULr
QyxGuyHqn3uoBDs60yGQJYUq7hAB7JAl7Rz32bTHmCs5dWoBgaitrnUK0UJdDHqUcSYgBa2W7lz3
vduI6KcIaHBSmi8Lr13k9BAhni1VaCYkwIj7YoTUtw4W+F+UvhqIsOW211JQavgvMtVaeh/4RSEO
jiqZtWOZhM3iGmBPaxRtyDAls154RgWPYsFwyXLwzEZr3ZlJw2+paR5HLHNJe52vo6slb2dpABRw
/b/jUipIxp4pMbuhAaowB5YsobGK2Vjp5i1wMlArjBpjU/mRBKQj7qRzJYni4mzvbZ/SRZmcpu0e
o56xZlnCpyDIgl3SheWpVT8XVZh9uQ2lE/gMI+ZwE8r/flwPT5oAtyjMV6ZjRhcPRdjW275YYVKm
7lP5XFrlLZogI9BJgwj5d9Ry0KgeXqUWBRVz7LwgHOXdYNKLmCygr+tIuS0KQQgzuxV/qciJ+GYz
OEsrPpgB7ajGT8qOmui62Nb6Oe3W5jqKsmqvH43h1jCnxEsiCGMFY4lXNFlnf23Ar/eY6h/G0PS7
DkdACDGBO3SxeRCDdvw6twjvGkecQFDW+jrorgtA6SwosrhZzzAzLy/l3DzD2EYsMV5A3BpQ1Ayk
/btIh52fBoWjGPF8k+ARgkuD4Zgds8N2dfJ5HXdpoaj2IpQWBIHVhmq1nNrWTFT5Uubkf71prZ8I
7XzKBTHab+/L6yi7rX0vts30732319tR07iAjC9xA9dj/rHdtirKeurBJP39te/2Xp6Mx7gQ6dxo
P1IRCkeZZTXcUjAo6qwKbosQWpGnIEoXKb2fm2A5JON90liwimTQrI2xltCEeacENJ5CcbK12foM
x/x5oevpLRkd/H4adLtaKK4vC1hB2CgvIS6LOTYDlCxANtI6QvoqlG1MbQOAJtNpzLPmRzC1wMkq
6x0Grkk3nZpSMNQGmm39aFNIBTIhpiiCDAucVBngHwYypqK+g2EBwBWOwa0Rhc0qsklrI43nDwPR
oWUq9Sfsn4IDJaYe5JM2vKfCaft8VDLYtdKY+UPQBA+11D/p0zJ9qFEbOXEeGJc6rNpL0dKXX0su
H5Fc3hdyIJ4RggWt0MbasVtGzds+pN8P8SL9aGlJ7vpFr45JaBRPTbRctqNy1XjU8RO8sRCwuNWo
C9vbB50pvEUJHslj1ci+pgapl89AIcWeuL4ExU0/C7F4aQIkW2j9oW5hBo8V0Jj1JOduBFXWxsq5
amvpjuyHHwTx+p2pI/fczjSvA7EJrsYSA3+aopnqGqeyUFNYLD19zYVm2RvIKe2lrI9eNbo727fq
Z8hSUaLLp9HIzKu2KdZuVwcxAtrQsXI3hLN0LpQ5/DrkbMATmjT5eS6SDpfC0sLxvRvfctSmt0NG
pQmttVVoyQCBeuiH6X17X8xiDch7MN3KKBbfLHo3AvLiRkhReTEzsX6iMlgeQbvkO8y+wg8Niux6
7mrN4xQ3LUTfUewf43S53w44VlCqBs3sLtFc6ZeyNKOvG6iZxRM6fFDOpjTzWvyDfElLQOysl0Rs
T1aETsyim90upat1AKagPS0y8vnrt1kiQ3K2R6wP9OB2e+y2HdVa/EE1Wr5XxTk+RWaKVPW6QwF4
tQNx9ByXQGZzcdrNiBwdI6O0rigL0VubleJH0au+mmBwOGGiCQtQCP0waaZrOEE42bbow+Ko6ULy
KsRqslPnpvYrBqRrK6z4ODEvf8STusfAfX7t48LCf7teiN+ojkqlfrCQO/06DuoWuwnHlTeiLdmD
4m76khW0d3NnUtpcj6PFpZeMwvCWaVTCBEPLiR+K6K5pAHBtW4R5iTnEELy1llF5aZWPJxID6ZYy
ce5s37aZ6ACXc/cezjK3O5CZ6M28vhWDqPk6hm6smBfNfF9q6OpoxSTnoqQOnUXL8LVFT3t8WJb2
w0QHykUvsjvncyxetKClobBetYkxAGjZR1aak1tMgnJu9ai60ACnp7qeijUc9BaZ9G0DsepbF+Gn
1XfQQLOj6YOvrQxkBJLZ+Bx6gKCWbrQ3qdktPIJ4s41Dm/3ACWA9Wl8Ck4bVpNwo6ljeZPwvN21G
6ZO65tf3QcjF6QUhugRCE5wRXad3rajZZy4g4cwRJKyGnIKpDQ8WTCj7ALX5YMnkj0F92TZo52l2
GrFWLx08trPa5vBswk68lD23ZwA4SekegPlaRRXHTrw3wqhiblvaQ74Uw/1iookwSHr9s80scNS9
+lErOc4wQEYuNc8nnDDR9IYEz02hC++/jobnSGWW2nMgZIBmFT0FiSGoFx4mjCojM/hAasLeNk2V
brbzPq7vtVIdDmUawHEuS+2+1GlobJsU5eQUFGc/VAPAE6y55iJL6nhKNXSX5aGqX8Ssvts25dfz
2ItN90xpJd11/CT8ejGj2xEEFpFP0X4qEX3S9YwVklpb73ThKs2zfCB4EvbQEJMHI6QkXRDl/8x5
KkVrEN6TFRoWupnQQko0JhVjEgB5cc7PC6TfZbs8umw+DwjSPatth5J5OEm+HBfN7dQKIODVao2M
XrYtlz5Q7X6QpOsUDNZhnLsVMIK6e1/3D6OBu+62GbY0Xqn+L3vnsRw5kmXRL8KYQ8O3oRXJJJNk
MnMDS0VIh9ZfP8dRVV3V2T1d1vvZhCEoQgIu3rv3XBhBRlq1u6Hv3LtRRGSW9URy9KEfvy19dre+
F1nJNzH09osfG8NhKQKMJTCUHkzfQA9H2ea7OdytH1DNTg4b+kICBrm45yQesCJlkfsxGVDyrH9C
xvMBypL6EgrGavCWoGsto7yFSLz2btJ2b6bCjqM/Qyp1X5O4YJ5UY3n1w1wdTWPCSl/I4NFb1Ezx
1YatoZq9JRuD+DI73I0wr2+Fa8b3bpqhwFB5900Fj3OvXK6/nElR+saDrYR1qWonPoRo5D4143y3
PlbciXcjjdJn+gv+sZ36CdsNU7cfIariVbvfiYo+TXNovkl3GfaLF0/XdCmiB9UihfztMfSLWu/2
kTTuA8HJZOqhaf03/f/rn9nRZW34/n9v/G8AOrYrLGAr/3dv/PVno8rin6A7v//PH+gc838ceFHS
swFoA3Cx6Xr/gc+x/8fRMFHASqZHs8Tjmf7oldMQh7ZjBg46bRvn/1/pOb4lTclvXFynuvX9X9Bz
NJzgL/ACS2OlQfTwAh3bdxxB5/6v9v7AHJBDoasjq0Z+D3pNu3hczJG01Ki2/waUYOsH+8uToekF
nsW7AiguBZ/HL/QspDQ1sUVReJobMztYQW/hC5hskvTshN4vY/0PUIHnPgMCNt/JInirjQkTkMjp
FKkvylcXgGDobXWvbezwgU0stZwskrrA+JIE4rnKHdz/nn1NclfuKqsedwhXt42TBdtp8oNN6ia3
MoLYQs+MLtZcstRp/gb35v+iPljfqOuJQEi+KXQIv3yqbIvyyc7I5pgj5zR1ASjiNMjgtLktShdg
XXm+dRPruyPy9zyxoSk0H0SCaLMLi2qfgK+MQsUWXL0rR93yfBh3AbPL1qMxiNxabWcvqfcWglir
1NRcZX7K+ri8WMeszymXBPZ5AFK5XSIH6lFn3/lRdpdThN9QvDS1BMiwBPAPP31N2Ede8iUOdN1d
jdsqtsWWJdEub8yFBrPklTq87G4IYKwCuGO3j/jUj7q3uSZWJoafHQfmC7xiQeh4rLAMpac00DAW
23b5l+TdTKHrVyO+E74ABO3ZztqY8/KzZu7LRPTuZRYKxyz5WPXzzhqnYcvbwsDoZJ+RzqMTl8PX
ocYlq7x83P3lav1d8/NXuL3/L1wNTkrf4XvSaVRcob+clKIhUkB1CwOnDqw16/A5tbMvsmMqKyaB
DYI9f1NQIo+c1N0NtRYjNuNu8dxTa/jkDfcdG4X4FJEYh5k9FqfG9/bolDALJOOligtv79bBG1qz
nMnU8tBbzoQRUyVnujo2VUMZKe+YuOZH89NAEuvOipJ3N5XttkoQXNc+wdAp6wqqOwY+rFEi+5Pf
8hg9rd3Ub3lc3BxW9BsjgYJPSpyuc16VVb32Y/EBjWK286mTZ/NwS8zsS4uMKmzn9uBeymE8z5aH
RTW/T0Pjobe6m0swPKVfW+DN6LQOlj+YABYl704haDcH8lGYI+31mbZsnKYPUmLAduAUtNl70OBB
q90nJTlj/uZ7+jdjB/hImLpB4KDs0YSsv3BIWscmohGx+imxq5GKFVN+ELnzwYTj1VkfqUu9/ecn
NP/dRQxPzIbt4gau1Gyzvz6jO5gt5hSe0Z7sK7kdHxa691u0TchuCyTOSXFvGzjkk6B/Q0eteRx8
w35JFjog4zOMunfYF1ENaKn//J9f2787ZyUCKs4WhyHGZt7460uziFEulJHLk2/dZFuicY95acxk
LZQG3932JSyQAt/nf/20pEA4Nuw2O7Bs55fvQDZIt/LRCE7Kzd8nN3gWFeNBUKbvLaKkfTRlx6wN
nv/zk1KS+9ev3rX4MUBipql/maPSyGQhx4WLIdwcQLk/RCM2j3jEUFNRbgQRipB7gMrkAMvyn7MU
k2BNu2Vb+uLdNOVVDWyjJNMSl52689IS0guDTCiy+ZjwMFALKTOjjC/SmXhi4RN9mXt0Dz31waGT
DlYhIdvDeCwc7wITk/HXxzKSeSUA2Kzb51OMLsbxDoQCEDWPH5Yk4p3vtSAGcnWWHhNAZF8Lgfi5
1LvAfENOpYKzQTPLXyjbEl+F+rr53okXTE7kP/bjgwxr7PchpXh2hV86OhuZyysbaSDssrpNGRZp
tzmB8z717tUM4XqkSTdsKzXtqeUCf6AXRrdk1gNPPi03J2IyEM6wxS6G7q0+GB7ckGTy4Fjm8zNJ
4C+9qf+WqZX98fzkd8w5tTGITZ/IZ5A4vDDJh+vW9ps3L2B59OwwQ3MY67rYWRKBbJydGmqrZd8L
4GZRuckx0P3NGWH9Cid1uC6FaXIiWpqGJ1197f5lNIASTGlmaaZTJBH3jPYhRVdLdQg6m5baDvIx
0NLbGA2urcW4MarcRctz8zo6z5Mjd8M+1/LdGKMQ1SHibLW0N9ciX4Xat9KyXxf976iFwDBcohtx
3S99irwPb1S9paClxcPkIxaApeCTFzWOA8P9nvh5jT9v2c6tsrZuMEY7dgnAHHwX4ZKP4GgB5aBF
yzHq5Q4Vs6/lzI4rv5Xi3MTjkyzH+pAMAMUI2DlamdPclYvzIzNarMzhDBAGHz5j1p4kiQ3i+gQ1
tS3iGwrrp6CGBEeGMb67MnM3QGffpBZjW6iyybbwN3kv2bFpxbaWbi89S6zIVBTtzBAxwnwwikLb
u4xPHsrvSUvAA2W/tEv5OSx7l9q5+6nRcnGFbjzVAvI62tZaUJ6iLA9yLL5ea9zXaM4nLT4n8uGR
56XJ7Etamc2500L1Oh4/EhB10tCSQKgEtQKJAFrcHvAJ+TkflfPaafH7hAqe/ew7YTDlUTUVnDTM
bmYFlREcpTqHWBABLnuYCsmI8TC6ItKvtvmC6J7K3nbSMnwfPT6f1S6fS1hIhsunlyz9PrTlGWfP
qULNP2lZv6sF/hZKf5ZmuJrR/qcQl/XqFDuoGe7mMMWGZ8bBLohrmuXe8NC2VXIYtKEAnsyuTu3y
PPkS2ELNKUGBn45vgxVh1KYE28aekGkWVJRZVzo94lzpydlOFPJ4bA2BU8U7IpDeZuRr6VTHr0uU
f0xd4iZSaqdor7Z1NgMSTOKT6oHF4Z/o8FGM+ClibayYcVgIslpY5E4Zp92pFriQwwCDijXDiI68
aquM4WPU1nJbmc2L4nJlx24/xmRwnoc2w0FnLV+L/uJlPAxTiXesQufVrd17jGfZvjUhjWSuDTmI
2aWeakZBK7KOIibKwMW+VCYvRcau1QTBOJYCO35evUzYvqit5phTJlK2VI8jVxtXHMogmxh92FZq
WwtJTwaBqazl8dCMc0yJcvEfyqS6InZ4mPHGVHhkiGkjWMHZMNv42OssVk8TeWJmOKxRY5Hg+1d0
tK4uDcGWHq81sELVZpnSJSAIY9BHO2RkXgqGWKIcTm0Sa4X/Y6rtPS0+n1Ybfnpt/XHwAC1NSzKI
yVXdmelpzuh2Y7P9jBIX9x80piqk+0gmKQy8lCFaHeu6/NzY0FNa3Kk4dMCilGEFrC7HZk/zJu5/
1Iw252bkOpYo3FqXSh+2pgJ70+NhlPFdpT1PAeYnMTUHL+12lR+/Zmr4WWuXFG2cEyPbfTtpIe7n
ru6fiTX5kjmI8ZcLVjg827IEqjj76aZrgD0u/vgpd91dj0WrxqrlYtlatHdrKfwGeTQl8ZkaRIXB
i1xFYBBYvjLt/SK79CNZfPBXsIV5toKnR7XtgDXuUOBheOiafNnN2k9GHhBG/sk8GtprJjCdoSq7
DUX4PBoK2wwaGyIvkVBb+ee04NOJnddKjHiymwTNqFcJbErjJ2BkSKoJDnusDIk3v2wBq5g1gHJ8
cSW7gywF8TV1EE7mLah88kC0ly7WrjqKojw+RrtgbEmesIenOrY2qcPFXJWW3NRO9+Jj0zO66oHa
XborgoFOc49BKAj2dWvDUl/8F5/9zXkpQLtUIOm3FF2JFCef9NgG/TnoYvrF0oELhHUwTJ6JrOug
IjNoxvZjEYFMWCKKf/ax095DM06f/ZqRNIVmlMnOY1AIu1NFUg6CBkHtrAa75jv+nhIY5IygQawx
vlQSa0y7uh+Xnu78ORlLptsZn9TEd5XJ+ZuRfOEqb/ehdlJC4X3tW/k4mczVkcxeWtxxzkSbrhN0
RjGs4cn0WnXMtEvT1n7NWDs3KyycQombCNj5sY7cEJ8C/2Gx31CafcZFb2kXaIAdNNe+UBeDKH7u
7/TrCVH7rrR/VGknKaupF9K3km2XV5Q5sZta2E6FIb+HKjl52o86h8YrPGiwLGa50+bmel9q+yo2
1qGZn5X2tc4YXFPtdO2wvMpB7rKRbSS5gr3031Ptq8UfzgvFLjtq3yx+hP2Ikba047cwemuta65d
tkL7bVOMt6Z24HZYcdf/HecESxDTW4tdd9a+XVs7eEfTnfF0bhft7fWj8VOs3b6N9v0O2gHcaC9w
gynYwBycaJdwIXHOTfy+EIy5XfbuDh58FpSzJ3M2P5VLTDcey5ZVO+ZeOEBPGOOoRQiSjOECTJiV
kcJNOJ9LLrUof42rrtnU2H3nOnpBYesjUdia6fi50xbo0H+zItN9M5rHNBGYYRb6fj6MUUh9ErOB
xhg1CtMW3mqTOXfUZmsMUdPe1QZsAyd2nAo0H/PXAof2qK3avjZtG7i3O1zcXRxe0DYcZAFRB3jg
yzybzhnn9X4eEbZM2gxuals400C+633nQ1ZdrQ7VlZZlIN0JEJiEniuOQotJ2AA2v924i9ttnFIN
u85zH1muLofStsmbzmawoYtBXWei0y4sWZ95u/1lGmPAa/roz5tIFyhUCjFY9JgCJj9cLlAPjnOR
B0eAAWhocjr1HpzKQ7eU9zN5ehdSB5ZLqpJ0K3M61uujBXSejloVASKBTCV5jRBcY4CjJ4b4ibGz
eG0ClRyKhmY7ESfMHCOQgNhHv5il5rG3rbvKFXeisAl1tPClddZdasWcoeqFU5xp18GE2UU0+Hs0
8J4Lrao2VLYTVnddguFQtyYEKiP7CSvvw7goG4tV8dM18zs/fqwS9h7LHH0IwwmgcTAh+Io/jGX7
gjPgY50lV9WXP5txutJN35mB9TXovS/OJdDbzwFCFKrrn1YefbA6fM7EibP98QEzkT/DKoOEJY95
vcfAm/9kDXUdCFffFA7+ArEw9VEMC0SFs5zGoDFDSco7nmVJlLuvpPrCvm8m/hAKzWj3ZKb6LY/q
mQp0lUZ5WoWD2QVlWlUdV+XVqi7zrAlaaF+ilP9DkJjxReM+vUaKS9RIymTXzkF4WW+KMTcuIsnu
WXeHh9DglF16hrF8dI8UaepLIzAm04ZuvE3dlM9p1n1vO9Yq67e7Hq3nSrK4ZKzOIetsO+pjtLJ/
iLfWo8DpIeHUntrH6NWwhz57VhPsXLV8s0qSdGFFnJNGfI5Sqj/jULySK3UsdEFDpNl7OoTPbJhO
DommW1m4N6vDrWD3QEI9yesV7imZmN0KoeAM9dElmKnvRB12hmTo+i0XwTlVLOKSEmwybiN369hY
0UXh7snM+eEAM1xrmF0aEIFUboGaG9ugNNmwJe5hafo3dm0sjzDt7b3lzgtL1oPuAQIqIn+P7UnI
x9N06fvgUJBzXePnNKR41RveQAeU063gH0cLHAyHJebFZ3vZ0P3YTHSS0Pe/Z3pa16W/dZMYVum2
8sCqODoxqHTMzbrlXgYe20w82l8DACjI5LQC+VES2i+mic0pII9Ll/DWMpeh5HMt8i/1AlolzVS1
EXn6vQ2zd5rCe7/DsDHx/tLmnqhSewuMZNpYQsR7+nRPKfLaTTjyR/78YAzgeWTJ7OoR+7ftGQ9p
J20w8JhbiLSAZeEoD52Jk8ST8c6zNJARKA85PXxK1degCz+6TXFKZ8ffNnZ2Qu7+VXlQCnAikFdk
+zcrueV9Do47hCQWFBbJytZ4AoHsdV/bkh2UPmOmJfZ2ta5jegtQLaRYJtWDplPV3nVxCDWzbg4H
LmUEytFByLefklF1nsgGRkylT6wyhmoyTo+d3/wIic3cFON8rUxoSDTWAjgd7acwgJQ4U+FwRflq
9gSXOEg1+QTHa+NYIJ1pXW3HBlCPzaKJmnuxUw0BrpnBi/KM7sM0nMv22ptc3OvXEzPSJMSQY0WG
z8QXsR+W4hX6LzQhKoOjWz6kEjJUJpaRyOPxaXGmEWw2cls3s+8NO3gULoWTpGY1HcjgyUjAy00I
U/HDyWc/pYqRe8nnpE8gmFDrXc+6bIr3yhSkK02sTsYJlqUp3hcQWU6M/UUXQjKIFsB1CJQIqTjS
f4C5HgbPRK21nBb8jl1bzQl1DlySxHgqm17aptSVGF+5j03jfM8rakMyrADdiJ+JIe4L5yOeFRCN
sTysH2mS1uMemLcuVBKJyjqnSMz10UqQTrbC0LoM8c1Xuo5rLBkQTPDknOD7scs+qmm6R0nPR1ay
l1OJJnALgDD5spA8rcy7vMpOBcWGjctEsV844TdTx/e6FrcLinFUtsdzByFVZFR4DE8V+zLrLXrV
ivXCmO6ticJwWTkI7zooLvkM1yFS7rkn++ZSzumXyKEKYxq3AcfypsG/h4juKQzq7ED5nuk49q/1
aMZ70ofg4YJ1kAoMdesU3UmGH+O2TXAFLVy0ENrYfhU94AnoqhnGMHYKi5zOZjKfG8N9o//+zq6g
2tdFeOmi7NsYaQ1+X+P5D5Z3JV46fQK7Wp9gyOxLApwXHgbb44InyaibYVB8HCv/qGyqcyKlrAQ+
IKUuRMmCE4/6hYtk5br2ZHIjfae8wtc8Bs9Jbt2T8vTYhpy2LKDaXHWApnqWO6ik1nMM1/u4m1Jc
fmGtTUSwhkRfP7YtDoi4zN7FwkiLg9xmqNyIROFZml2qYaZ1tSw0XRTshaqPlkVLfxrynRItdTXt
8MqGbCMQiTLItN/DEJAVVdwwu3X1/ETO1CehuKgnzzJ2uay2ckDiVOFS20RDcPZCN97NXM+8w/Zn
XUFknJP4Sgpiwa7ENk+pQ4FUpuPJYEzRiS8m9QdabSpCz9rIKtyPyVPmTV+bGhegD7YDCTob/psc
cYALLpSN8FklTmxzWmcOj1ZH6K8EQ5CcyxqyHCiwqTxkzniMqqo80yn4lDjdI4ihEyldLArSaEMR
G84k246jWaAnYHIGjK3l/2I3AsRC8gSRbH7xFv9kKv/rEBjfm65MwO0ZDjQ88HH22TNZFiZpQinK
tbcN+5vKSj9VeZzRsZ+++O5obNohOw+oTTJlaiKgCUooRwA/eO19KK2T21nPNYbIYEnuRZ3fQxZ/
7EuRkFCFRE0Cbg/z5iRxuV7r0vtm9vlbF7FZTIJ8L8ni3aeEwGe+ANEqgCOZiftmhkt0GNv63pBO
faRkm17VksodUkL8lXDwOVHL6zSzTPG6x8ShnrlJ+tNMr38PF/1nuFh1sBWQl/bUmZHa2eVyWW8i
shVhKP7jfoP5Pa+hLxltGVyb2myOthE9NbyCC6bTees7jCHDZMxXUEsInKEl24xLEK4FoLXYBgk2
e40AD8p9GYcPpm2Vm6wPFNVFuwAUBfeKzEZ6df5eUCzY4HIktmEUR2/M4TUaNj76LLM5I/Rh5UbW
ZT1ab7LMoGPK3L3PuxlGsb4BbQQDq81YrcWZ/dvP1l8sMZHj7OSwsVInbEoyLCL7Y9TbyQ34VT3i
9LWMjAQEElP7UxHSn6Rkyta4PfdMRy7sDZ6oZNaG0pWKy583rqzgxDj9BEasLtA1N/8vSvjNYv83
ogTaLB4JY/+3KOH+57fma5v9s2X/t3/6XZUgiecxHZpVjqRRjd6ex/vDsi9w8+vSno1D36fRQ/fp
D1WCjU3fJqiMyB+PzoLNr/4I9RH/jQzBtPxfI9LQM9B/dWyJ3sEjNPOXnnlu94aYw3i4FYPTTSRD
1GFzV4zIeEOtCl6P/rz573+2EjFYmCI4/s8P0zgxpaao7Bu2WbZKD+tzlbUH9nH9z8GBJDD4iTNX
6tyE+WOYIyGiTEZ2tjUSywMapBub53h8LYPSOhfLSH0HJRmWEfOzMqwzj1VRpM17BPPNJ3UhcYze
EYBBBxaBwbqA5bebeBvb6wdqqxNro2E5jrJ6DoP4repxdzdq3naG/dIBelW03z64Fe0MLt+IJWE5
cxkOdPyH16BoznneeHcybbBEydS9VKN/tuzGAFkA/rEqBQYISpFiZg6I1Ksvva/jWNsbB/j5rgd8
XM2ez+5vFNvMMj4rD3W36qR57m2AY739w6SupcYBbCF7D1Y/2cGZDM3YKe+kEcA+Kx0twfX7B1GG
xIQm7APIe986cwqDwWzdXXvw04DIk8yBdluxJk2jU+u5/ZlB5310YshBY/ExExTg+172wGVzdaC4
EAdUiyo7f434orC2XzIntHbkTwSnqRiynXmCO1q5hgvqurgvBnSAcpr2RTLlx2L+EcajRJHPcO7Q
NCRBJbr5bvAqcRFuSy+o90PzXHjejy4iItoRIBTRXIKbK/MPTVzHR/gkiyrGfWPLT0Nqfly80j04
TnVsffXIsvnzUBL+4xgZ3rQIoESDwncjG4iRxtCep8y4C1L7bNeZpBZlI/+qZ5zanAeJ6XxJZZbt
wpEdWO69ihG4aqkLTg4awU3vjwAxfcpcfbozfBbOhXlPJN2tzSd2XQ7F+axiszzXNCZYMUCwpxfw
dfBM3nwVW+ASsaBW2AZN8Z2KboF37avhowPOharwEiL7b7L6FgwawcsFuTEzcC491ECy1auHSkmP
8mkKZIuc5j31+Idlopel3P7q25QFMKGe+wRj3DAG5T7yytei9KtTb9F27IeBfM2cdEdl79ta7Z26
pvGyuE/TDEc3guFqoW7Y2C6VXXtq0NLRQ/T8EZAXEXl0t0PM8R6LAGHF9ypiRWvmxsn00n7LS413
Zu1/o+34La6JW3dqvFmO/5R2+U/c/brWd2ab6BH2PlcXw/la+GgJKGigWrdm1lruuZ2XH+lA8cLu
Hp3BtiA7QmbG0PBo4o6nYvcFwwvz8vRtyWHNT3VzcrOF+nlXfA2qGfIZzSjDtl+CKqQZP/JdGVbt
7tPuashvk1l91OPrJpgdyZfmbP2huJP1OBGz57FbpKNpjI44FlMIlDRM0MeoJ4bH/SKj9FjiJd0n
+HEMz6PyjAJ/M+6paTxbRQU8HF0/uKjt6j367YbAE+hKnxLEzjSIrQ+Uoh+zDkRwijMXJsBCrE8f
iItnHRGBJB/8bDhSVUSi40EVTSTws8i5TCXXhJ/SV2roU2yK/g6ZzHOn+u8pV5djLAcGANs1nwyW
+Havtgqh67XGJbEkn9wFturS4WZgDwZWq82vOQaHXXKJFlJdXBtzikhhChLufeS9/Fiiwbmz1XRP
BZ5Tw6pPfQ2VqAO5nUfUWqPWP7FRSxDcvMwGsL7IJ9Y3ke5d5Aff/FqM8FJOU5Cl2utCPoUXPJWs
HQ+RjrsYa5+6FEhZ134QycSWevAWOhjBvDfckEtsaefHZBiLh7AGiEX7RdTF1rPSz44cLgq9EAhm
8AUC3jUtQrjiDiBciGiHNlhAay8/K+WevAHqQ0uAzN5ynC8VKb1tT5dzn9aNvasc+BvVTH89Vu4H
Epd6s/G3CUvIrTWyVm0zV93bTfJkej3cr8DeBn2DnXQxvvVOkIAlNy3URJTh8jBJ8Ln1kL4C+aEI
d+GAYJ6UnQYDLGUe35mgYc3ePoaAuR1IZ6HpfbCWuNvZvWNDmQ0P+tKaln6kh+zN+yz9YSmhXXqX
BlsJocPFwEVn/KzH4Y0BiZ+mVIt781bG5Q8opA9MBrcmQkKWxgy6sZM/SpGDZyhvMqXX0IzviaVL
HKqBEBgrgGwjU2X3Podzf2mz+Dnt2gqZDJgQAHMQdrr3dOomPGkBIbm+c0vc6g3d7T7zE2oNRtJj
+zI5y9N8AhsavC9QIDdF7G7GbIjObYcZVeGgMOiWmdLl083dB0EY0b2N4XM7T3F5Fzvmt3Gynpp5
vuGVIcWK4MrbEB46KHobaeWvZueYlyKzh2NXSIbaZP4QEImMFtvYhKnk2gHk5y4ekQ6hQhNesaof
w7sOFXQbVLrss7Mzd0KAN8GYVj9lUrQoNwzWDhahF4tzlRnXchFAjx8zcQwb+yuajy1UGADQPsZK
qWgQOAgWO2+5kfNECPNrQDMAGeQH34FF6Ys8os/nvbs5ZpjANjdYaocdxgI+Jtd/4iGPdZ8x6I0i
hcWjwe9WdMtAkMI4i6+ikgUswljSi9XATgsr20z8V12Tj9Y9kTo/Y6XBUFlJf6uIedoKrqdN3bvo
nsrhvp/BL+O3+km/ey8dC0a9V70p0LeA+Ip3STJCO4r62LGkowBABBFw39PQtvOuVcN4nRHXCCxU
G6cZGlYXTbA1DbUjNCjfBTUSNI+BLVLJNYm0pS9rEJ8ke4sXvLWz4QPrSMo4EzA8WcTzxmY43rfJ
eCJY+Sue+InWVesfBnv8GV2AGPintsCKUoJUscD0HKfW76+sFTxYmg6VnUYiGTXJMAMaW27zrP5m
5nqJF3Sn0PCymyEUmOfgYe7IvFhsJXd9BATbM0yk4GhKHMK/5ohKqT2p49yJjkCyCPJ6hjOf5v5O
zDT/c2pXGz6/FOh7/RP0FKhJuyQAKvHdHWMZ5ZkZgXnt0uAa6pqIFdtIj52GxnT4hgjl9dH1CE6g
iVSHwVY/CZrPbhO6P0xGYiSGnG+yXqyZ9ZUaKZsCfRhzGgTBFM43fLb2IXDZ+7oGjlgPh/Ncz+4R
gyU5yhE8qZQslJznlePi4D4GwylEYe3asch3naNoo0/i0WhtMq1qoLeNx/Z3SMngrZrs5hoVzKWW
BYPjAZRPC9Yg+bleSO2oo5DTsxh++G32Y0nFt7bxP4bxhNjKQc+V9WQ3xkuwn/vAvTQpIRsz8zsF
1fmFAm9KUAiJFE1oP8tlJBa8nKn54ggOhx+YofdGF1PMoki6GbDo0siIj8xhuNkSbB52/506vfsg
/WSvpN0dvcp4ViqoHhGVJqF7Dmq6+Q6EpkMkg7u6TADamkzkS0QimB0UdHXpJdxaVApeKupt3fqA
0OvEuOYzfI98VA9uIcaj65OSMo+oYJuFNT3wnuHZmNyHsmnuMxCcJwTS5UmQdo3WbGuJsKRvTMW1
C7uE8qLnQBK1CI7QaAHPUMNWVDj/2T6jJItZ2dhebFNKJp3UpKlyE2k0YKKufwoJWqNN7ZrdOEe9
NT6gUjfPFpaGQ+mPNn2zcWa1QL0mKsdPBgTx45jNN8ftXXwhWseVdKc5nfvzyLRJYyqHQykQnLJI
v59URrBBoJftviQdyGYpZ5UxyStReDfDHNulQ+UeRoJPUwpTJyaKW9P63TUP5+TUhsvjTOPkNGUh
wGbhXya/I8dhQq3QDf5TPlTFTkKZQs5Ti1cV2B9S09lO5tztUZfEeyv19zO0KLoO9rWvpvSOwsMd
YQoDZI5bWy7iA2qZrW3O8a23vc9d4uqgoDA8Afd8rtsluJLY/pF6xG4RhX+y1FMrguXDIhatO1c1
bFwV7qUsi2NigZFMRegfxmBJL71nfBRrrBU7iwPaP7QRwvzUWXsckkQRDWq8H62ifCjGWwQBjqYu
i9MS/c9F6ZtFdzTXm19+hkLvexKx4ggBOFyqYGBajPqQGp/R4Dlefyoqf0dxb0SiVEwXbwrHi8gL
rTn5x/1BJcnZQ9xgS4uy5aDmeg9y/J2uHtu1xcCEvd6UKqL1YA8WOCj7a9LZPYk2DgkiRo3JXEql
DwVt0N/ud/XXqLKXPfDM+mJmBmZ8h7n2lFDibGK/vqy/WG8S4F7GEPWn3pni4cpATmgDwTT+RKd6
u7IZlBMCJloPBwXDsjfbT2iUMZJra/efN6PGVKx3Z8N4rB23OfSUgalOEgm5Qh/Wx1hvBAM7GxD/
+OePfnuChho15TtjtzYi10ejl4hffT3884eSOntpifn4J6CAtVY4b1fTfyOj5RyZN1XmXA2/oR9W
6sN6uDYSacniX4yNhxXrwMbDoHDYTt5xon6QtVAsZQ9ktImNhS3qQIaXqSGbWOTZb+Cj7S5l6MLY
7uN+t3ag1xtDcyy8W1a7iGqyhRVjKLCNWnBypP6q1qNJ2Yu5T0gtYdYGkw30ZSVHrEeVcAeozJP/
1jOC73/rjus+eVn1SwkudtlGoRSnlRyxolCyIucLXu+vpAXWJ8vJphU3aUL8So1Yj5wm60+u3+9W
XkT7D5BE3pAW0VnT57X1H4pd16n4kpgwf9aTbz1K4IRwgk7FTDs+z2h5crZFrHXM/frG14avlPR/
Uh+YLNopnlqfar10p4q0AQhSqekdowzx3XrjalZIpTvDYxteMJgVx/VHy0LilmQbuskKjPuajGIX
WNpXXIqpj9a7hVM1+8nuf7iB6A5y7h7rDqw8dRnOzFSU8R+H+v4cwy3IpDI3a2tbRuASfkdGrNwI
fbMSJBYjhArXFLK49XR2UHyAgxBLf2MTR1db96INtgz7OFRvcayZ5mtve31D63uZnrBWZhdgEcho
5yLOMXloHgrDBAEAVlEcwWRc6nppob6QqNMkkkp54KQMJdaT64z0W1ZKwJ/kgIwLZdeUKcG3ms2x
3nBN/340ex3v5c/766/F+kM5ZONezuyR//F/nqA7uF/vd72lmrdfHm1pbXWGZTBVE++t1rCl3w4d
xMKM4j1rE/3DdCA4Gu0X4/yff4m/tL5M+mY9Wv9wmJiHqd7MdFQ5JSwiQirXU6f1npCoBNYjcORv
dd/5BM7yV01GqW0vIlGAk6zcXWXAjkxLqN8I837/jxWv8ctdj+hv6TGqjAGbVAIi/nh4226NXeYQ
QLF+trhWubwDPv717nozajTDn3d/+ZO4XNzTUDCiY+sC2LMKV0ozhPkVNd7Jp+DJNttRD2XM4DmZ
9Uj9LOIcbDVSBuylRkToQ/R9d4mfev/L3pk1twpsWfoXcYMxgVcJzZIlebZfCPsMzDMJJL++Pnxv
V92qjo6Ofu8XhX3sY1sCZe7ce61vbf3pVilnOIACLI/hz+LkL7cXOheuJ23cJviZQvbVXfu5mnK5
iP/24cxZCNwEJ+kkHnb+zyLJFs5SWfmlvc/slLwXroWFmAjppf7G1lcf/+vP//kUzgjAmeULPw/I
yj7mUWJuXcA22oJ8G1iyuIf/8/NwVPrOk/AAf57O8vDzUcn6OUEMhLpitIGJ2uSfT/jni06HjIKR
WhmMEZlonaL3t6wvvIFiQjCXD7E8V2t62kxOl8X3ByGcLh/9fDpF4MyYfKby2BMEOhrDYbBbefx5
sNj1WZuWz0dDAzW5+p834XJPkrcJQ2y5eR36b1tjtG//dn//fNgntEKzUXjrn09rC6pTDo7i377v
587GyfCAbdPa/tvN//M9//U7GgNJZFnU8frn35I44v1UTlSwzJ7/9Qf+/JdO1AKEm3AJ+dPHOUi7
GOZGumCOkuVNHi8f/Y9Pf74Ad9D9pzT//9tE/y8TGcuxFpPf/3ki8wrQNimT/zaR+dd/+l8+Uecf
pi34OSaGI4YuBqaef01kPOsfwkUECsSMd5cDn+A/JzKW/w98oDbDQ6Ymghk5Y5V/TWQs8Q9+GqgP
fDOeaVK3/r9MaHAV/W+uI36/hVWU8t5xFlLzfzddeIOoOHVFxr6fmztOLU7tWUnX/ez0CeKiiGa+
D9YEyPoun90TzIrMHoydKBw8I8UCkFKLtG80lHUw3YdqiALDnBBNws+iOGmzPUvFBt/T0mPTXrqW
sKxBe5kNwr8dMEU+irXcyqe11BXeHNocxvTooh6OpHds9O5JkGzqEQzYlSQNuUAJKOiIZ3rIUJu0
b3Tg3kO31reWzxZJcvbnCJ74FWGUgaOUTid8FtesP9Mu+uY03RyXLkNUi0cWh7PXdUbgCQu36EH9
TWiJYFILtxENBZrH7qD2ruevk8x0l0KkWkdmiZKnFFckQ+axq2xrz/wjyGgvUkrHExh62zvMNooF
4KsxMYCzgpuwhKyXf92CDm7Bf25aHy2xT/aNks1XOuUhzYT0sdVfc/+35aCDSYZLmvgvk2H5q58V
72ex4/I9JuHQbqMFB4ZInieztMNSDKDOVGzaguQyGsmSwTj5iVWMM8bUIY0x4YeypumhHUyQpmyX
cr8t7fdUG6PtTMukh2e8pvDl+wGCb1pu+xfayO8V4nII8SfMQH8RBNXnOhGnvOFpF0y0jibCXyAJ
yc2UHUGVYVmdBkfDyYGoYlv60R5mSnIt9P53PQ5yF0/pTLhL6L8qWxmvCqVErYzAJLVnhbLRAGUY
om+fI4YTmTD2Xnq3MtdcFbCuGy+2rwOgngNMSwKWW4Y0mX/jUD4cpYZ2Z7aQstblC1Mt9vAIOAdi
Mv4UOzoNyURnriE8sp1A7LUTGQ3jkO8qejuxIjI8Mj5liFI+XM5oRWe+OgCHtmiXu2OCrvcwCaJ6
uPwwWvD9LCrVNP/jjP7zGBsEuFW/YVJ8x+DrtqNJaaWH5MQg4EpzBJJkk6tysVZ45bldamvTIAIy
ib2jh/I5mRmTFTwtbKnZY4U5aptFYIW0oqDNCGpDH23MJyo+Ze0SFdMSDleJ4qmeU2LcDPU9TXRD
0p9zhBzOmFeynbu81RwgHhC50p74DU5jPw9tMUnwwOgMqTfZxrGsIQUwFroDNU6/PNjYnYApwkle
ao4p/0ha/8PWi3PYYrDp/UUx+CvzvF3UE1GatmWPEAlGYtFOqCPxb6K5yP/+7Mc/t2zSYbGqEITa
9JRzt3hrC516Od+w6UIKx/2LBxY3xxgCCVrq3p8HIB2HRDE0cJaDarccF36AcoRfFmEV0PF1CKfV
8Kygh977VF/W8sJoRXNJi/Ylo2OWkiaCJMvpNssU4F/yhYK+7AhKa1UlUXciKuHeSpHt5lQ8eILa
q8+ch6ZxtJ3w80Cr05vbgCvrnBjXS5+wFsLQZGKHDt5G0tLnZMEA/+kjvT8oIa/x0j2uMQOvhpqY
SDUW+iYf201L5tXelWDaRGc3DLMoSNBxWdt20K9NM6JTFCQhcGTc/1NmkUC/iOJxC5yZEaOOF9aq
hl3YTNomHuMvL+6Qu/NNxnJ4aItM7cekWc+/UdJCy1sewplwjvExA7CM2Q3DjtGvy+VwQSX1QD+Q
l5YJcAak+YCBZc08Q+2N5UZpNHq0BU5iJrL10R/biEhVDP1a+TUWVrGVyrhFI7GtkqWAUOLuW+F0
29YVgc2dNKGRYesgP9xmfslVapLMPXLwY/ZnpuoxJ+NW0BtFl6vNxDlWkWhvNsZ2kBcFom13PpEz
Kbh5t97Uku9XR89tPJW7HBwMwkpiaDDgB+moDEo2G70oxDPTyX6baow2QkRl4AArP/VdngSN0Lex
yg4/G9HU2heMKnWgIno605Q9gTcPd2GX3TF+tw8TCM9HOsW7yGjbV9VWrFtN9/HzWRR36da1kjmw
+rexNI2LaXT2A8o3gnVzLdpxsiNrF7UVvPOIV51gmoDZsoavxbCJ7wW5OMTHgnj4e+adR5vs0QH8
Dml01UPcZosRxcKBP7aIwxrfwoTMGFGq/qT0ejqXRb+ezKy/yDixtiWjtUVWxnQst4iQFiG0REJN
UoYLNLo9ZdY7Lx0IOc+IOHanMApKWxu3eq6Fe05xgl4kc39ufIJCOjIzcQFGtyj+tsPZOcHVz7eq
rTm9T/LWzrPHkt8k3HYMxrBe5Zdqir7rMPVoReCMyAzv4PykgSzgWYHoqMWQu3NbUlnJMXtjZKqf
HWiCuFJLi4nHMuqfsTdiB08CrdLsDag+DFpR323MLn0VKscKZ3Vk7TihPLKnN0ER5x5tkvhNYDo8
R1LrUU2HdBHrUQBW8cxjX/UeAVh+/4Rbjcz47gpx4Rr7VXWQri52WY9vOEOaR449B5gi/11a7CIk
a81Bk3mnMVkSxRE0J6Oh70cqMtYJWSHvN5x9riFPNsoov+j8rODnC7yE5SJf3M0W78hVkt2Qct3S
WQ5PpVWKXdVFj1ILGfkzSXwQflle6iUgM9HTx1zqhBTpREZG1kHTrNewz0IM/EwfkiGrL60B9z/N
ngYL3ZlrD0ePIV5gTNABPTfpv1q1y/VRO8ZzV2ysLg93qe0R81vkEpl+E271FjzkYKORGGoxPY5W
d3Bd7UYimX+3R/Qk+JPaExQwK0rXEv8WbWSrg2TGVUWbTxlnAAHy+ufKk8VmKDBpeCr/0qT/iPay
uGaiXUtnaM6R56pzWZ/p9qAGdELzKN3p4vaDIKDVt5HbICBwu5ERz1VOVnTw7CHatAPfNAvqsjoc
P+TsRTejL3el2fgbp/fWZc0tGw7WE5cIk404U532j5qq560wtHfkwUVg+GXxUkQ2YpiU3lHansMx
46wNWu+kk+Y9t9o6Nsf8wV74U6oA9Wx29pOjE1+F1UC7xrqKL5pgafU+FQlbN4oIhDBZCL0Hhxem
P8XBFKNzrbnyZbDRJMtFm2t0iXyRXuawZpKcCvlvxqVur5RXNS+FAQHJaPcRbpwjtNEibt2LUTmI
BT3F5TCZ2ga5lYp96sxPfZIY5z5Lsl2vV+ZbYu48S4qT38+Em7qTQwpzgrLAZPOVfXFO0/mC/Ec7
1h0DuSH20cXP2dI/5E+wtLjeoTG2zliZnH04+Wd90kltc3rrBepouMZuTYowULmWw8g1Scdy47c1
cZ1R1a86ayx3I/MR1PKQj6ahvTLivQ+z3z7PsTltoFXIS4bm4Bhv01bLT9DE0q1Zp+5La5mfLH0r
q076l2Tqt1aEELKAnnijCis280TmRREn+dltil8pWZFrS6tx4qbSec9I0Yg+zQyfN1GNxKR1OsKn
1u4Dgx3yigzp0Ve+s2HBJ52g6hYbWiy2DjCVHXVzu9M6xowKIsoxmoiP1uy+3SO3z4I5Q+Fhdsp4
QnvdB1nZhfep6t/6jkhqHWHBi25O/GGDHf92hpq3Xu29MN5B80QXEwT9S5ka7RqBOKt6M9cfXYri
tyQk+QQnwVyX0CwYylffbtEOR+JEh5WoShRJXYNXdu3VRvydju3VQY2dKBZ6u4LJEao6J5URO570
BLHyeY0mrOegkwr5Spgj83mLgZzj1NU+m9GFstqxTLUmcMNuviTyT4dEZg1Xl+IJV5bVZxTEg+Du
4HUFy4aDs6BIDts3gFMtcICIo5yEwTVowjo4hbL3NCoDM43FAj/PkIYRS+tL13uPixC+jnDuSgFh
s7z2nDEWXaU+PdrMbaaHyk+/+CkhgDVaIa5bOV+DH5lXKyZBPfHHaMe5bzOHk/HeL7CGOXqMpoiU
kqEskSrHHU9C7w6GweueRvam7l11y8sSg3BJjgXw8yLQawsjKgTCnZP3fyerip+ybLLpAI2wGiDm
FBbFoR5agc3b/zDP1gWtUr8tsIFSqfmrmSiP25CHdxk7Du8c7W9ZW+lBaAdSNg5RKv0N4M92z1Bi
3nKj4XvoNXNdRKO991S9r8NOu8AePqdsn0xH5dVN8R+kHkTJsuLOh8nRBJiJt4kutAvV15UuLycj
LP2r1usObBLY5yTq7dJxvmNyb7ZdKly6jjUtXCQuOzQoyVrD2HWZcnFPZP+MBjDbU/56tMpqn1Nw
dK4b/Blg6it+8sxbAkV4N/OT3cb664Su3DU4DwMsq8TujiP1Rm10j2061VgjYgJ4097H0cq4tQ9T
CL7M9gI3YvRIBi3kyzBi+ufJh/CDFsSI9bRr9wVNjFU34djEJWsdeuXek07rAdYzm46GBDwQA9Y1
TI78bOYX5v7JIi8xN52s4kMYu+/KAu/auvlLGepXzR64F2NSQGaApEWT7WyCG2Ofq5bWKc8Nz0lQ
jWWzcTI6Wy5C92PZVCctIv5IG9nyxyI7+7Mdn2Q28yIzZdQwDN41lxszZVACgm9j1f2fWdrE5JoM
uImP+2qjDGeyPTSBW/b6UcMRvRq90T8YQ7pGLoperxPynk31hxEzTs/rJKLqw5ptVHa+A+U2bgbM
z/sCL2mapdZehcAZoZpPe0dHpNOo4kZrleZpVZlbA4rmsZ69X73yq5OjNDwKpUn2zmLTbbLx7Ibj
Fa/GZnRnzPp5yvy8yp614tGxZPwEqyO54Ci96Vo0H+uheiSMCvAVBjEMX5p9mYrhDLtiWsW2izJH
+NfYQYqyGDuLBn9ab9snzf2tV706EfSDCwAlEn97c9Srp1FCyM8GvhQiNJcijw4AZpKDZ44cu83o
1EWa2KrOCp9tD8KQ61ebaa4/+4Kg+NS4lYga8d+v6OJAEIzNh25AfmFUbflgVnq6trAgb30nawNv
2XHd0BCsmAWSN6UjtYjkfXIJoljw/PvIS3ZYOTqsVy4e5RYqWWmbp6Hy+lOaWIFRGRSIXvdMaOew
iXqN5MocHYo+MDIzdQQizEjrbU8aUOf6qCKc9JOtGqOWUaqjkGOgxxF6H3KqU06BB8MWL1EMJDtT
OJ2FWTK0W8D84oV48mmqqFyaPCd920Kj37nQCrL4VbQ5ZU3O+8nk9d6yBazq7zGLpvs0IzGah+E3
MUXPcSXtXZo5e2tEAKgS+w86zD+odcxdYRS/HJG1h3hm/FSn4kJzGjWOKHlohflqQUYF3vZi+uVX
NobefvbxNCIfxHEraamI5tKXpLDaRVfi8ioRW3ay/oqN7olX4t3uUH9UyYlSML6X857BBxUiU+L3
uH9ozFK9hdHsHHjPWWDA7eIR49PBryJ10Nz0PAzy1aD3sTFsn+0grq4Ob/GTpi3m6Bac4oxp/l4B
Seh88xA5Xf+Lh2Cus3XW1O5TnC6x2cNWG2PqX7fljh8Yj7cm1FDKpWuSECpkDyrZRrSdhNbtMptX
VMGegYvVfggXFWlM4DDwVmAPbjo/llryhJmR+KWWTDb5rroUnRdw67E16oB/Szc02rq1VtZbXdvi
RBu3UebQH+xrVjdkxxuMDPvYHPpFnYh1hFgAMEkQmrlMBS10Gn6D8YUioNrcTHd6G0i0WLlTxVYo
MUzJWcccM6oHOXr2jaXfueWFwH2CkSIQsr7DnvFOQnfhbWgeFRlewKatkw8zHg4cqPJPnJ8b29WY
IiZNfEGKklCpdxklIhyVuYlRcLd0YrpJdldDp//i8bTIOwt/M4TEQtUKCFStopOqFelhSPt76c3W
rUNsum48lFOTRduDFCq5n1OetMAJF0yOQndWGvG+5ZZrqhYbkQ00p/5TRJz6jagJDJuwp4YG682O
UC2OTHTZ/ZF3637iXHwMPxtX4UXpsR3nM3bSJrrkJV5qxYZOcBDS9hLWhVlUD2YG7JXguVPqlbsO
Jegztjre/yLZSmk/JeiBV00PACWRpF87z1Uzh0FxnBh6iSZ+HJaHWJSfjdsXdwf728ypT0RLehlB
Jt7gszd2xpVMJxftYJqBM2own0WYjwYVXcwFTqOQ6RLTRw53ZZVrIF0YNX00OS1w8krjDqvq5Fsb
xrXjN2+GtB8azPFTYn62kdy1IVbZqSXtEq8z8amsWH4fxPlgvfAqI1MbJazq+mMKmZFN9LoLkIns
g9Q5sBlKz7o4KJJpZXw7Lv52akXHv9VejM8YHc7CZifZQHR/7QRqQFXFG09HjZVT8axK4phxlyGE
c3ZylCfa1ijHuBPxE/coxOKXaFQXpvUvcW6TK59oL2VOhjrwoZjWbY1RII55y8kPS1lAqJ2Lm1A0
ISFBJ4rrYjv4SQaMonjDv47Suq7eHHojGvWGM0IuAREny9gD283/qqv5w0xucUylUOfv3JOfNshm
+o9WtK1F99HHdrIzjfDVD9Nf2UQeZ6bpp1rJcc8evx7ZACA7kcCMjh05GjSJ1Hh0FI1TehQrISYA
jrlLx4iX1Y5pr4BCNRqEaaPlnmi+vUaK6BjwdjUdApuYgsLc4blYQufSFxs3KPF1uLKdiUNmpc2B
zQsZGNq0kUzi1xU9y6rl8ulEY0v6g6vMFiElprXuR55sX8x/c807Z9EcIKCgYAebVZ8FEasZitHK
ruXe7XJUtOgApTd9uxqK3ZL2QVaz1CoF6K/QAG9hUTQiAUyZSKCGbnI7NX9EEkLN7uagnTKuU/4g
U4/R9GSfqBngyR5dv9kbtnMy7SIlkyE7y8jMVo5CaVYY7q3K6NIMrc28oR/33ojsZq66zzDz7q6R
gTueOb0bfndSjEOILt/b/hHRVbapaLNwmE7Wfopli9Sctq5/RUClxZwk27ZBaW64J6R933peQLeP
eqBdqTw5Y/Id2WN3yDw8xQUKLF0ZB6Px3FWTpIEtWaM81zoj2b9ZwoiQmBLIkNXdHyTS43VuyV0x
ol+kGg7vVCpAHdzy4iQM0sPx1aXmxgWBkgs4M55Di5e2rSfUurVsPgkbnlFVuNm1R+cMMWH2th7P
bZGKrnqHjjdsNu7swRoCs24P01yZKyfFKTJG6KJ123yIYKLhG2q3miVf0fIdxXBw8ex96mgng0ID
u2vCUZm54wBzRgcH1goYjCTQ+0KxUE0h5GH8DcrFp+gM8iXGJbJr6u4GOpWmDcDz3tI8RtzDgO2Y
yizvuREYbzTPDiXtZGjsHCWn2Yr/Yw8VGIEOiFAC2WNX2lCeu7n9SEXNuXUaSAwBsRIQKQGkKkSu
VNDyQrg7yT1OEXvlF/3Fs5yzX9Ywm7D0y5s2Q6E3tbHZGS5dGIzJ8arxPbUScXPoYg6exJ0+lLV6
FFPPZMCEQcbZMyg7+y5GhL3E3uoz0SAFDij2MBt6xehpG1Ojw95U2s2qHoyOhdfE6y9ldZ1Hopr1
vgZ+Tqp1+lC0MJYcmIBBLDwCB9P4CtlQHLph/gSV8S3NeuTO55DEOeab5cbow2oH4WNcWR1xCEZO
XMkFiMyyqQ9q60ZOte66sd7kXRNtmtBqt2QguUB2xnWaR/kZv3x5KKkPCBLxtzZcFoWgOu8iUDlz
erDAuaz7suV2L4lSbsO/YTL/VZlt3xE+QpJPpztMVKiMGZvC0rWyBZ4XN2EN0GdAWU6rgeb5nBBZ
r505eo8dNGZdvZqaCaw23p/ONL9EGzmnItFuZdYd+qlKSUM1+sBGAY732HrwzfqbO6LADz+EdQ3S
GsmPpxvZpfSpKBgsAWeZ+5dxSBg5yrk/W3l9GHsffK2nwfdsZhR+7Wvq948Co+vaaxjKFX2xYhJE
hS7yrzKHMUln/lVVghbA3CA2ThRBIq0SZ7fug7l3X7pGNwh/q/qN0Ktu3ybmydLximi0yyw8J35V
jO+5/lnF0Jss+gF71UDCaZRm7OeZIHEaMMg2D1KMHHPwgWbum9UUzy49503od9PbOKbrCd5MEia7
uTA/R8Rr63qOX4wBVXdqaHD/iNnaJhhVP43W24ipKK4uIk3GkisuBDzXFnZO8j5QVl7gDJDlRQ92
FjkRYTTNQtoIM7aD2qDC8xcZdGiROGkxJRy9kN9gPqKNyzgfGs9pGLIf1eUxCgXSrIa4dh9SVj0t
iiN+Uy2VAAhR/SkdW24r8RshO73zGtxJlWkVLVJK/6a4yoZXDIi7hX02mRRlIbOkvaxMsjInudaH
GXd2WGtMb+Rjb+qfij8OmgAeCtsdfxciRjBZ6Oou4NwNHesWSLSt3WI2d8RCN9bG9iGHaeepkx6b
8q7MilYVoZKwN7ZtdhCMXvc2tFBa6nMgCLeOmL2BwCjUwenqbZ0OxdEY5Zvfpt7KNl/JnFMr/ATP
w1y9mL18QqwEMLgDPyv2UTEWh2jQs1tNDMMtpSzEtuc/IWLWT3BPLlkshgeHZbWyBLrFPSvSpcDe
fR56NlndTQ5uDNNPmRyl0SOU7yWo3xotrg3X8zYVzY1Sm3SU2Dp4WmQ8aJme7ZKavapIXsHCmeeC
rknrhPqN9zAFcMO+xUaz7vDENQoBiyXwp/Ug7pkR9CznhSTOiV65Uz94ANnGmVM3G6uqp4PIm/tg
kcwy2c27/JUU+rAvZ/HpYOiAP4czQZf5kzIdXrdER4sw1RsAIcSt0Ib0KloUBiGnEEbQ41DcKqw7
Hm69VZHCVHKUeW+NBG4kUChkbkwpimHnaVyebi9C/zmzJ3nxGTEUrdS3YxjSd8jREGaasZEAeZPU
j8HLMfZPmyCvGY80sf0S+dBGasmakZFrS5ZCpavzvCAHmxTiBJVcwBAy3/UGS13sLIcOP2svaluw
rN/7flnbk3je6VNzmX2zDQwFRHJmCsD4gBqeGzPuv1McF4EbL7nSkDJmgxW6MjqEyP73UJOrnM7q
WVTcKJE1koDAodLOzD+5oozNZsaTsSZenfSvTK0/wKTOtSvszZRDe/AQ2vJkaOp5CZa7OZ1WACXc
uxu5B5j+RKvRofWbV/prxKZZ/atbG8NxcpxrwqmUWUthXf1i3lhj+DvD4IOk3tEOjeZawTRmX7A0
IaY6j4bBOtqN4Ys3e49T2CoG67p5rr3pYIrR5mQMlMFoq1+zTDk6zMTVDXiV16XZ72pgn2NIudv5
CyFGTl+DIQJjqCFsuV+TC6Syy798Q+H+avzVGM8wQip9IoUAvptMZrL6pGGtLStxgkpLH4YiXvtm
NzNtuHp6eOcV3IowvKG/bXbQXRGZhziYoHyEEcwZ7l/AsKq/gW5gcuV4iqK6XoPVxAbUjgdjth6U
qtydS16vlr01NZuz69X4JKyHOZuSDSJc4JUAcgbrTu/33QA7RxSiRDm58aZEC/xc8FudG1kI8fs0
t5gYBvgXfY6pB5xYscOPEK0LZ8KLWT+k0/xbq/AQ6Gr8zRPCSYdXcBe3j5VePvp3Uq7GFwZeW0d4
9UX0zoPDCFFlzrD2bA60Thg+ZoXr0eysNstoD7Uz1HQza3bcPhfRtHChnSYI+/jRSKKL12jk8VpT
vQbPikIXJUyRAi9Bhorjc6HWeBvmHOMukVygmZqESau/gyU9QxhnPh/PZP6G864QLo2MHDAENF0O
/pNYpQWrawUn0hCNt1lwHqkLwqNvWqAZ40zRbTbXoYrfGfmJTZJ8EjiJF6t0r3no3BvDxKJjPcom
o8i084sTIWMwTHpBsoie/elXUZDaQiwTugycdwZc9bXQB4xwvihx/vB+K9mO8IjK3qrfs1g5p0Xb
RO1KYqvsxmFTDSFINYUwnTti1+q6DKxG1kHsjgbhS2RviViEgevihuxjKBYwaLY0TTw8tUl2DmP1
3nn9pQJ2dWoKiGdRjzK+FySBAQgxOHbZ04QEJa9Ohui7rUzaEc+P/SALn7kB86f1lGJGi8vuU8Yc
nmK/AB/OcCUUhylEl5QpdhZPsmtO/kqvy6/lq8k4XezWvTaaf+LgtaG1t4qM15S/XIAvqQUdiVFg
XUacE4/3qe9edUabc6w9V/2AL7A2n/U95BZ28vZiWIwquswvDwBx12gsH/2kmJ5DAlOMOEsDxE/p
tmniLYQ1orejqgnqaKA/MER0ZntDC8qUP9BV9WWWDAKWEth0f2Z5ScDRXF1JH2MoFn01HK7XlpIQ
OJMgl4637afhaTIokiLf1jcA9EF/6iLf5Z3Tro0s9Te1jaSpy6J2pYpuuWy6vSEOXtvQVJlvWSQv
7khTNISEFJjmk4PsgyBptrUqLC8hSVfMi0yQi5RdBXZk4HTrkoQtrIUVHkL8YxPHe3AX89kMp1PG
NVmD+d16ER1sqxy/RsXY2bFpxnQegSJLRCq97wA8/IaYiBqvbGPiVQE8CjFw4fAgJXfxrs71JvoI
s+lNhnm2sVJboybqfaD/RxLKBbvcKSq9S6z8idNVHO6Wd+3aBtKMql4vMW6F1750vvSOy+BgDpiX
Q4NqaGa3zrYaIEYrfRCHdpNlrXwQxjlu9eIAc5IEwgwyE6jpTWZn7cnUo6tM6ex6Yf7HVjMRS/r0
O4baM3BUs9LB3+URZ2QLfuRdaPsakRReChVuUiPfpwxhhqqV6558dXDIIUAqa8QmR0qYANpZYvnR
bWeXUHEFsUxSvhuXle4ZCRbBnkA7MzmYYULx7amgb68lqbXUJM2TaS2tm7jcW31/kpa363KGCsOE
bZ3zhx1UZQ4YpuIvc0GWHGnvPaVh1+xE8yLnUuG/c1fsvCmN3u6id+rFL5wXJPX1VqV4wlQeDC5N
o3xQzapzv/zKjPfDd6/Eu2L6sEps5DtjYjyCiYbpr+iL+In4jr0c3lzSVBtZNX8RE03aMrwtJyvA
TjuvGk4jblW8dBObbHoxvU3jGczqok7fS38+5InYlIyXqbTK2fnK0gkbMpvEMWXitYnhiNL+Ki8F
2QqcNBC3WHn5nkFarsv0d4mEux0j92QJpk4+ReDEdtXRB8Urm4H/GtSrai5dq4ZPJyYmDPk+MssD
tZjPxxhFJqe6NHp2tunJ02F+wup6t6TZQbarjsDkmFpHcJP9yOLwCa6WQ7Lr7SvJ7UTZ1a4sVVdf
rZbA54LD5LB6HbTE30nrb+ql9kn/RVJnFOhScw5OjXBTFFiKEyQILAJouTJz3kax057jJqOUMf4m
EwxLBp/PBias3SiwsdhylxTCuBmaJEzdQa85RDSGLcbCjPbI62Qkt6O/jp1jBJw1Dc67noBbZHyr
Rxy545JNanQ+CiMZr7l5n/yHpC/NN/YJnncqJjjCwDedmTg834Nl66KmypIKX31P6DMeoaxabIoZ
vVijk5yWfBYydGfzKk+t1374DBkZnma9zXdqknfuomI39EngduE511qKUwByac+gqatvxBWJjdfi
iG84362yNnlza2yvPfDdqbj29Im3JQTEkm1mEzPOW0ei3yQqvXAJmieUUTd80yRs4ieEw/2ohHcZ
mvKjdz0SQnxstA706z6byo1oKIlNwThKoYjt61wxwLeCsEZwRZofwRDtry7NmU7jDdT1o9M5gJ4N
wMtq1u7DlFFC1j7D7jiDLGVB3IA4Z4s8IaBjORnYHRgNIPTc3tOmC4kmRBOWN0x5KIVATIcEhxXI
NXUCRXjnQbcAdLjvlLNXbjEfijikWDUdmsuSNXVAcLgm+Op7YMM/zh5wTs3Hu53S3rXN8o0EFFia
fnhFjQL0QI/Vnq5B1xb7PG7K/Y9BLCORshE+EKMyPRgV2he/v+od7wlrLiWAVYfRWlhsUV59F/HQ
7Ii1c4GpDKzLvNxWS7vJ5KAOMlnD2RyLGAFx6j74FFDeDIw4Q08VKK+mwRLzFiSd9lJC565c3wmi
QbASONqla4o/YYpJnpP0pH+QeMh0bp7Q0j46Ug2n1m37g5Yb+xZLyhr0pFiztm0SK8eb5Xv2PkcY
s6QIpkMVVCRRBA5G2kGkeDVxTKL3DGe2VA5wJbI8brtVPnFbFn2+YQTEaQyH0Wlmbqam9LEuMRJZ
Xfhidl/GQmz90QPnuapXc9K5QZcwAY1tihVVO+Gqdhu0E4vmr8RamNi53Oip8WdWUGAja5EqLznI
ij5Vo8R40Or+P9g7k+5GkbZN/5U+vec7EAQQLHpjzZIl2fKQmd5wnBPzPPPr+wLX15lV9Z6q7n1v
OLItyQhBEPE8933d1iGtMCwnNAg/vB6VXj0nrki2iQaloCLNkA0NtQ4BoT948VEvh3XceSV3kCbc
ErgZHCwwyqXEy4UyCjRoSXFuCF5l+OQYxkRH3oOAkZTbReKZlSDevVrsLUWAwiAFNflZbMmd4Con
JGSuio+2Kbod9e7hyBV2pvRMcaUpnhc3STc2BvE6NfKJ/gpFuN55HgXwu7rp9WNljZTRPf+w7I5H
KAVLO8RxcfTUV/hc6OHIdergQPlQf0+zfB24541iN5kKs+VFExWQyw4nXNcRO7AyqekhRpi8eK1Z
7WPrFePOYhIwRig7Sgg5ujtfminfqj0G4co2XEris2PGz4S1VVp5lQgCtgDSvhFOt+97Lg5bw2Wf
BGHDBLouca9+7+qu3MJJB1du73sw8YehxsMccyLWaXpruQ8nd80sKs1nH4zmZO+5nooNUCFrtr+4
ayi10cb3xi+zEoM2jfM86a1CdYiac2VgUNo5Vr5vgzQlJVh7M6hA0F7JHhvDs9Z9mzkbLtuzgFBH
W1S8ZZOrEy40b8o+P4QlDeIgr9fSZw7jigmcqISNllvkuYtbrBdqE0EJUzQOPzZlHBy54EgyngG0
fRx+tjMkr4Z+sZv41I/UtVt/OEahsR0ssqQdNCc+v4LzOFwrFbxMzrup/A5VB5LhxJU704ItV0jr
EBvip691LrdZYkhj1zOIPYr4mpWCuFOUckOWJp5c1ufAq0n5QD4IJ8hCtt0Y/aspDNAKDHIu9JZD
RN396JFWfMTEsRaZAxjHNIwVNalZSxuM9tcE9CASxqxcBSOnBJjgYSWa4p0l7ic1GAOhEc6ZG2AI
4acdITzQ5Vd5JLdlU96QTvebMHVuLssBguxolDc7rLTeKsmoao5jcqLyXCJ3wk8IkNt4qof8dQrA
GPS59tmuB8Had0aaJu+LchiCyh+otpEi6k5G7iMLByZPpB/EszmgmeJdLtur5rr+cdLh5vsX1Now
gKamBNSUX30fgkrhZXBN0l7iawVuy/eG7HSLgwvMD7do2lvGWsNxf1dYuHkrM3laripio2HYiqDe
FHoAGc57MHnvzXJaLqrnZTNVOZ197+oP2CAa7RH4PV2Bec/zokwJEBtfiW7ptkw6PvUOUUncevzt
aMGz1nDRGl6r7/o6NY5zaiENm3uGbYTJ895WOeqVcj5TdE+PTnL0g7UeURsf7H6+O4xfFk+ZVvq8
hYXlpcBNcEdWS37svfJqTSxXytz7nJna2bOjcG8yJtldekvwJ2yBmOAeTAKNz9f5P9ys5z5XAWKC
1MDVa6fbDqu/jIS2b8r57I5g98/GX32W2zcBqWGC5AndpvnTS7ALFunt5SRRXuKudJlPUZgbYBW2
053rNWtSkWaTatUO3ymQc98Hyuzb3NCXC9A3GRI0gTVMaRSrQx+STjcPciJ+ao12A2giqeNLa1jt
isxNhGGhf+tAHAG4JFhclFsHsc+dW9RcbjJHe+UA+v/XUJe/pPy4umkprDcmVTkD38vsPvot0sV3
+5aF+VChUI9+TIT+gqTCx5jZNJPGwJJAejh/yQiGRTQVghIKXbPRfncp4+1+s2b9h0wwXvS3nZGm
oSwB8ZeliLD+ErCUwIKBZ16DatCRTzuWrLbJmCI5ivUzCKsnViTrwKsISEN9RSkoqGh4mNm6NtSE
bjn3X/P8KebSunfCOLufldCUmm9FEMcXm0pZ1tVQusaA6hOYqT5Q2doRWMkl08nIiSmLh6GJUTGF
RVLFNQGWDiLKhk6nETbVqlHReFQZE6eewInQkPGtaQRA6ulSeACj6Nx/1Ttd7Q1RBOhykRpxy2kx
N9CP1Ukxh6HTypfR2mIJ8OGxhxA9CBvbUbawDklM18DKmdtLi/mPn3Db9GWl7vrI2HI6al9yNLxm
ecjnKgoomYsA3MVsbggRP+nhp8llamkn2QbpCA6VwD/AX+oOrWwOnl7YVxkWn0VF9oMfaPkpNFnY
jF52I5ZTHSlDYCuoOuOSKc7zogoZJuegg86c75iTMq/63F8EjgVcSPNfKaIkPj1zVt0z2CS69I5D
FaamK4Hk1twliYegLY/UQbfg6hFY6O4EQ+mGwg8gWGwt21zTPyfWlN40S92IUJ7OOcXodVOQnleG
RffAuFTvkGfNtejqK4Hn/mlA7YtHIksB6iTaPZXD79wqjGM8spuEvIAiNVJ1kp65C51+uHcyBkFC
gIczSkFtlUqARH2Zfx2C2L9Tj9wlYIdNTHetIMB7D47NRfRIhmnxGnoD7Bm6lKjaJOc9PNpATtzo
KS3mqRDPgpgCpo7RF2wne6dI1AZVW4NCUE6fUhcWcFgkP81CkNOScjLhRxnRT8fVq+s0b0ZiALDr
KIX1pCCfpV2lB+mlD+38U2R3PcWO+WHGCXU2RZNsVZGT/6ZI7+N8cSYqgnT79aHFkOc7Ylgvr1xe
E2Z0slpM7B9PhMDkrO1uHPeeTVUC+Vl8lA2Q0BYv291UCaakVtjS1bHMQ2C5w42E62ovDWRuQ03J
R71ic++PGY3oACzUKvedCc1s8kS2dnnOXVtf63Gkc1VSS52YSaECgXjKNZk91f0J7VD6oKeOvy9s
E3q4Avfm9nM0MOKxoLEB25bVVmjVj1IjbMd16vqo5VQxcHtlRC1W8sZ8E1W1d01KTv229dD9BkJu
/RyAIjlPybXpPejBfazOegXiJW2kg3mxn27oz3MYYW508CQgtNbDtdfBFzeKiDgS62fpdySXoKSx
jMbf1HCA4cW5Ftk/+jbxML7EqiH1N0HhC2SGWuDofFXwGfZKdPLe89unWvOLM1Hz9DGNYRsWZr9t
igrbYgssYsorkEoOA5knJ1q5FHII+0BDE0wbb7Ch8+LDDjLzEtl6fyTGeJMQAXSKTJBM1Jga1ojQ
zvw8kKtm6PuTgzV+TXO62iIYDXeOPX2lxFutEPslO33M9ypR4RrOkFz/8+D8t1w+DKCWLSU5gJbU
scX+5UYRV4bw7FrP9ygKiL7GT0i6b3TURRrdW73wWKDEPyrOYxwzCZIBFebo3wHXuZYe3otOuxol
C6Usw0RCr+Un1cR/2UUxO2F/DzpddhFCKi5eqcy/ZUqqyqbIhwZqTwQLiEMfo0avaOCh9RInPYHa
1qZp9MNjKJdxSrJQIpidQnx66KJ+beiPSUbpHbglUWaTanZdNThnG7HaHNVKTo5pzCwqPPsTd6ea
CT2lTthd/3Kg/0JklS4BpqZyiaeTumvCif3zHbnQkNLr45AjG8vKs/StBwx4dzaLj7VlWNm5To9F
3t37jIHUsMo5m0bS0USQx+jTo28vXmQFnM4d3mknoZrLwQFqfYon7J/3VJp/O94KmYeuXAGw1v3b
8caGqHm5V6GEj2yEUGBW1nWh23uh+jXgTRwydf8NAgCED1V9buxvYGCae8euK9BuGDuUl55soCBr
Uq21HaTDT1npnNJsHO4VIu5NFXOrt6rSZYItxN3gEXhgZ4UFPQAPmUUD9K4gIWnX9ZVYu2m6E6wp
Pnn28KObrtqohseiAFs4JHLvh66NWxapv95Q3okdhBFU9kOqSXsCLuL/b8j/v0IkW0Qe/XYSrd+b
9//x8cLLe/rjf/3P1XsS/kR9/GdH/ser/jDk01X5L8MEgWxxJZuY7AkZ/MOQbwj5X1KndQ4L15DC
mkNl/xuRLAhuJlncNXSyCU2hc67+tyFfYMg3lXSUrhT2Sdf4fzPk//mk19ktQyAapwChm1LIeQ77
24S5mUxWQW07XLLeRMGf69uCWvF9hxMQ/nvQveRyoEMjQ7UuQ1bYWmXNs9Sw2IVe+9R5SIJIVv7m
p7T/B5ewcjO7hPgR6dlHlshwY7va0ZPjW6ipgn4iwPXBlfvaLV4oPwxXwjKHq9soe/vbF/EfZt/W
X0bP+YMx4AiHsV2XStgEZv/+wWQ2FrEbtN3FF2YK9RhQWiO/Tcgq9kHjZ/fk2sB4TdtoRyYnsYVt
re6rfjAuRSB/NMFUnNyhu+Z2MWC/TOgW4APccpe0z7OaRe+r9gEpJbNl2cfAB/wON4aXnMl5+Q7v
Bv7IkN1ymsTPMPeYcIu6I2Wr6E6hyugS6NlPsg+I4LCVuBtls9Gyskd1kUUns+2jU9zU7Qoxu7Mb
xxir6WB4J6x/D56mqXWNW+2lHQj4cB00FtDtMs1H5aS0J3sqzH0mqUX4fhX+yzG150DM3+5IyzG1
6ZWSFkugOCrvvxzT0AmUDePoAi232YJ+DLduJ1vU847/3Pm0gQEQYIGQ7Gyooa8oorcm778r6de7
0C3FqW6Q4Hqxfu3opO/xUbabzEbxX0a7aqisp8hO4ptB140DLV5cV5UEQlifWT0QZpDY6BCKLjv5
g77xpYI520fTXRbq/TOuWv8usKOnAaknOaqxH+6SALSfM8uJ5WAEu9LyMA4IFzFprpJrZ3k0FDqK
TKVB7sooeuPZdDiW7vSgAjt9HX2Smh2M8Y1VBOfYQNXRtUfmKXNAwdQgAbducaimfRQ06atADm+1
5b1JdYI+Q3/8tVnqh+MYhf+22v3LvZXvw5Gm7nCWYxGlFDlfA79dvM6IfADZbX3JrK8oUPOTignt
FF2k7auASJvIE+GpY/3FhA6VbVwFG9sD4iyCU1NW0VFk1qWdLbM0Mgh003ZoO/D36a//fC3Ot/jf
TxvHcBwDXacrGGPYzKfVb7tp6YMvCyoKF501xhEfwzkD57GhRxwyzbfdf/l3M1r+b//P1QX6c0WN
E03Hn/9fwfk/lRUeOHxTRnDVAIs2NCE0TVgbo6INTtxaRp2cPlXJBQXkr17bLv5bV6cc20r95tzM
0fVfG5PWpt4jmoEFHZVEuzah9grTi/5Z5RW73KNjWqM8IFs1pUonnAlVpWef/+X4zTv85wPItUb9
QJrStue7yZ8/kIMZPGCCFF4sab45SYCuKuDkhy5RMVz5WLFtYgAdx+o2dVdo9yYj0amiX7yN7PI2
i+nWHTIKIo0yOm2MhnVhPCybWLo/jKxxDmbIJTgaOPR6fWJhOmVwRwPWMW3FyG7w6Rw8Dtu+pYTi
lf0RPn1KA64zgLOZxlEPS0kTxUkuukNFHoGu88lN84CAkuNoeMHFiFoHcnyi2jX+ct+daoaAot76
Ra/uPBIiz3iwVkbj6pvMEANO5MJcaXX7s8GieaH71eClFhLVIi5WploYZcZ42vt2Up88hBBUY5vs
8s/H3fr7iURYOLdH03aF5EYyX3+/nbi63VqY6jztPKoVIFi0YJrVPyqr+twHGgNvFwk4+UwPRTB+
x5se/TBTACNR3r+XsUPhFrH4NSCI8hD3GgBg4Xi3aNToFM7PJdx0MLXxe9vGFwkacxB29Bbl6HGJ
tw2uCEdGQNVzSI9FnHuX2fKdAFmHEhrlBWWtk6omgpB0U+aq40NUpP39BOtvbUlXO/iZ8QQdRG5p
ect9QEkeZwhtM83Sy20mB7kPiZTXtKzfD1NYbqSdJRcfGD5Eyi8dKrhrYhbVq3QeK4FwU9VWc9aN
zT8fYOE6fzu1TWkyIhC/7BqkSDjzpPy3Q0x3nvZv0JiE1XnhqqSOcHJVa5z0xRmIngUKEKHdyx+W
zaA8D+vp/JxK05Cp/HqN4WnfiqmofvvVb0+xnAjY0PLmv96tq1HOd2hIiGKc33f5s5eAMP94+PHM
yda0VRYqDM62SyNn3ktEmelBoz312wuXP3z8y2UHg5k+4kr5+vE7c9mDX/98dGO+DMyVOurrZv0f
P9OvZ//xvsZ3Kvbj8WMf5qOwPPrLx/rYp+UvH/+0LdJrZKyNCi6O1Sj9lM+fYXmCR1FO+zjyy1+W
zbgc/uUhTr01Sa8B9/id0Rks9IGsaLRIQkO4e2sd5hDJiS6b7jp3MDeRVkC/7tp21TOPfe2s6eeU
NPF2bGCs9z874t8ObWzeEy/wUx8ae41767mJg/dkaMD1xMPXAnDROmqp7fSOolg2nFpXL1681rlE
Nf4GSC/+bqqyTyJkuppb0zlr9Q3Uc3/XZumJG/6c0oRrLMoAxwuPfG4vp11DiO2dXzJNiD1xEaLP
QXg/9hq3cx/jAYlRd01voyQFhb6aGkoxMQYnX0GoEKwKEWQPT33GMNp2vEeoyE3Qox/Mzojy1SZz
k4ZHmRHNTcj8p1qJix1+L6Pu0sVOdA5N7cDXBkPIrh6MTlxbn+zWOOrx6SKaXaU23i980ztE2x4K
DLyLwsxvgdlyQ7K7LZfvm0zeFEyPNYEDRA51amWZtdyVkgYykZGk/LmERSuCHlLc0oWG5wd5x30e
l/YGNSiRFRJcwIAESeHRNJ0LgHKaJs0MQsnHjbJc7BR2tamzStxbJRLNJI8/Y6u4C0hhoiU/fI+s
4klQJ1gji71FfkXcQKOIZE5vGOI5wDXyXBflE/0bjchejzCqtT+EVHP6TdZ235yB5jXoWYSrcN2H
vDSvpnyLm2Ll5QVZtyN23wAhmaIaM+Bm2CnfNuDmMDIa2F/G8FAVe63ESR7Y0D/c9hS3WrVugwQJ
rqqIlyMZk0iVWXL6LSyTW+pkmKsVo+SMzirgLvuGph9Gp6zXGibAVTYnwXoNgmPyBjKq1kOAiwox
CESqZm9EFrf3oLwvrRFhT+cdiC5DBxVnHOkGrYExROJOzMoUNKbMblKG4th5MRDe0RchTwOZbJpQ
b9dEDUNsyh0OPtEfVScO1cy5SXtkgpMYfjp9fEyGV2lF3+0csflQdRtLRreM2ty9QiKZ6/DXyXRX
27JvkTt0X02HtHbNSkjAvDXc54F6GXhMKVPodyoq6nUo6WUaPcHSMgE9bpyaxHoF911e+0KuiqAl
gKnuHqrSrtYNK70JB29AgRcflI2YrSoumiXaTR6FVBZqoz87vrvtSukfaXNuuih7Nrtih0XZX9eA
1+5ayEHrJkRLNw6ZRYuYoTWaku+T7BDAFU2/wXo3FahOiwxKeWl06BEbkLo9mi6Tojo9R4p+9sXC
ar61Md0aKhB3bqz8GfeGO9b5SirBlQErOao6fh1bLWZlV4z7TJhH5CwZ3m79mPrAr6WD6hrO0aPM
vYFLK4KV+p6SZwijIuY8GNSW1Xpz1Mdiq2x/vHQkDyZXs8deNHcp0GrNqc0zn1W1/cYaoktbS4z7
rSTr2qqfy471oDFRQ3PyHqIJl/KQFfuJ+SWwtfyFydY2ityXntbTNkvye0Ov00Mjyi+cQ2gWMqX2
JmW7OwuMGgJpYDFTaX3RFMdvsDBhkSgvtjIPcSK2Calf8b2iLLZxEvCx+IGfCGP34aPDOuh0gZZG
K7V15KoffV0SM2DV2VoLnRPLoa8W2vl8PtIhSrKNVNqrFkK5HG3/U+fIHUuxARMGIkE57YjXOw8l
9hlUloAfhgTgacBCaRzlycoYJ9Hsrek0Ro9UZjdkndQPtR6to0oeAJaEfAFmtbPtIl4XHkl7XuO6
24lkOpr5OYLY+C2mSYAQZ1WThLRKmk9BHZNhgzyAiOQJYhqyH7dtLrhiKfSJWY1KPAZGwU0/DQa+
ocdmQvxmjiwam9Q9IfLHpkOuwKgjfhgS3dzJWSpXltqpu/adEqe0WDluQ8NfT3aI0GidV7G/ojsx
4fhJnzIvYQbaSBIyUOqBB8p2hvXWut29aCmkx5n5bAk1++od0keCA5BtzMNEsKJ5mZ4Ipc/5cFT0
RU69vDPfucC6XdKGLzEDJy7jWiBPK3cBs+opDslB6qWxxtC3S8lVHlzC58aqJTQ34sfKKV7LWL8t
tskMUS4NWdygbgRtzLQ/V1AxAobOIp12rSfareMUCNRksGpTS92FAck6PSbvOxlquyGqiZvThpHG
EyFweugeKPkygzbNJ0NLAgo4mHgLoZE3mDfPAGnwFxga/COtdLZu45IaU1g7ChMPJLY8RR3m7zw4
I0j50WbxD6MlDtWYIQUT4njDGD7rmUEITKBz3ckeoWNBkkaE/6Fs/Fk5B/DORxLVWNknGzszKk1i
EjurW9uURWsoAwekr7VbbRlgaDvIb33o7kewIp8F+GWIjpLei+9ql6wmz3p5xrJZfoynzL/qdjBA
Qpi6zfKy+fUGB+ab8vnf3TRpt2Zoh33RJQ4QHz96Jhr25/IeNYZYLe/aTyX30y0GVXHsXUe7jlqS
rab5PTL12NGa+WpHMepii2yFocnpgrUmojC30r50aYWFht12iAIkkNRVjzM3/8BSLN2hFsDKHGT4
LJzk3aFH+V2kxskO6+azRuNho4RGzIlw+zNBg9g7dGyHmu1vl6dy6LErxz7lEVrKrN76+ID+vXqs
oJFjD5rfDTMUrOFvArPQKgGycdUR/h9VADjEoNTy4hXuZ2IVqu96G587zwk+j60OEk/3g/u+bayz
jw1zXUh3fJv8ZNOjnf8+OIgfYUa2T0x5yDxs4s1ICOq+6wzjUZ/lEMvTdPnJlIX8OtaavjLJ9buO
/mAgA2zKba9X4asj1OvyTGuSl4hW16fWJ1g8dHCyplrtXzClaDKDstRpbxgI1jkqzO+QKvCY22b0
5FaVthPI9vdOY2uPshQkNsyfRZI9WelA4YbclYQlqODaOrl7tJHabDu9aljBq+flAAH2euB2VX5K
LLp6XAf9qYzL6mI5JN/nuqje85zk9vldC5sUDJnn1q1ALLi3c4llCKv9LTFxeS1PcZntqkB576in
3BVCXHmhSR0DNkC9jhTLevXc4Gl5qt/6N1RUlA1KXW1AIOVYARv9UpkpDVy7le8NeWIfB1JpPUa/
rLuRAVnv0YIXe6Nv9JuX4xhd3q3HVVO0yoXswntYdWqDUR+L+1ov5aUZB2Ie9DT/1stP2pSI927G
UZVdpd/nkKQvgurgxxMy7VSZMvkahU271rTKu++g+VxG9nHljWb2zc1ZX/bGV9xpxVrKPj+Psjdh
iRjBevkXmI6AEH/TbSNaJ9DlELA49blv7XRdRnNXkbjJZVeqlupq47hn1SChM4q2xqyouCfXBHt6
HQo6dpgpn7Vq+F+XHAIzwHyeoLuReh+127I/tlcDMiY4jQQM2dy7NYyUfprq966j7je/RTrHyOa5
613Gwoju9RK/ctZY6s3hy1qeQR2iWimVllcGT+sUjCLaNHTT32oM18t/sVwSz1l0GlciW/pTA4N0
EzDifQk4K5f3qCH0rjhAwYOvrBQ2E0PTvLj/QkQIT2U/QFq46P29GpeAqY5TAjZmRLr6JRtbEtM4
tp5J9pXIoXxGWsjagAQLcDekj1jh+Bnh+255n0azjFncGz9aYwWsnnvu1ra16HPnZ4flfQDAwmkB
PflYC1BZMPnRbkVcXkwPjsszALS0dyGXxONUFvIgcN5vIwyirXDyV1KSMChOw3uo8CNY+hieSisX
N6vUv/VaPLxz8ejUA2zvioiiOusBJQ1nfoGOlZm6pPWSCNPb6yBpth74szejPi0vFFY0bBrqGkfu
58nG1NHW2yp7Wf5Y5KTDh2NhX3pLNRfSX/FWze8axdOt7/X2Oapq+2AhnCPaOBzfcZMKxsJ3hCvo
rvQgP7iJXr7MNMNl92eBEyrI1DxnvjdcjSS07pY37Lrhjfyi+AksjXmk6wmbav5HWQApAZXml2KE
pzllUbPvB0u8To7cL7uYA5KdEeEGVKbQfLB8wnaWV9oxQJ7BIcMtjGxgMiNj9ccfZmd10gaf1dAY
u0yrcN+5doyCXK6Xt0RVig5jCikc6JX32IxQHlybRRpyZcAOmdHclXVpPBR1aN5PTa+tls8+FMGB
Ms/0CuuL9ZlBPlM0uNOXQmdq347TA20OlJrSizdDUeE/jWT61Crty8deoVm685CgE1BmybPS6Ass
f6iD6RL7TvaCirw4NG7MGndo43fysJe9bafe2pQwPw9BkmP0FB41YpHfPo5O3SJm8IuasdxzLhZm
l493rYz2pacwitq2T46DmfQfX2CinQQ3+jflQ2YyTcLl9CG3X1RFJtX8BWuGZqyWU6z1e+wn82mH
iV++iWhHeM+3AePMzTfi4Ug4FPJqpgQNQZDY5BMUfS1e6Cqy3zQjKoBKWeU5D3ymJpnZ7RCaOeci
hlmhHLDIZddxV21vLiKeQ+Sgpel1FquGBKury+AOUDJ6DBcSXNRMt7GpJHKQeqOrwt1lrGC5xXy1
x1h7EKGc/YkI4OkJS3rT+CZov7xh0aM9Y5AInkIoecmVewB9N9t/S/M4dGpfEWDIBdk4Z8dkVe3L
FoVISONtEt2Tlsg3yhj7JFLWaysw5AvRdfvWbsQ2mD1DtVUQg9shvZ3gSZyQyhcfGz8VEU4ol3yk
Gc/vLAGly0NslemxJbGlAuC2U3MI6q/f//V5y5OXjbnweOfXDjOf0M+m0/Ky5Q2WZ0xdRQjq8vDX
LxnGybxE6XbXyjkCoJYICuMO06cEmtJpuKonVY9n3itHJKmhNI+z18yR1F9CVkCB1kw7CE1IKj6n
dLiYEKfJusK5eKxbcjrKeRO3OnPdomPOnwFQNjygrPByObggUC2F91BxiCD3vDuNDofIhWSJbqW5
m2ROPldLODWdx2ijuqsjW/vjCd2cuxDPgQzpvFkexSed4tTeHMRTnIB5qSHgNfqPXNP4QEEIbXnZ
jG55N1lgxenGiK3bN5ugJQ06LLvP8IjzkxOyAEDPU4Om3EirvNLkv3f8qoZPxeHhKoNFGoPlzWN8
A0CMBAGH3cvy4aiOohWHuECEEyVHsqQb+TVueFeYC7g7nBDrPOCVum6e9ShARYv++dj0iMlLcO/T
KmqM+xALw3b53fLXrGaKbpvYDcmZAIpCkd6poLBlDsSqe79oAPTOOxaYETFnBau4PEn5xBNCOb60
HdOx5zrm12atPUDxw88ouotEa5+2LC0d19wYWVoflSI3qBgJVciRNhJnpHdAmVoPiTNOEKpX1sf5
8fHuFg7y4/J/09BwV9FAqk2A1s/wIjxuXryH4J7hmYGUXus6FCO61mui28jYChONBD1HQzqLk7Br
qsdWAuLSAxqpUQtfSNTOvY0RhiCV2PHu6ELTEClcbYst9jWU4dbJS9xIAG1hxq9kY4XHYA4AMZAn
HSscLMx1wA9jFDBwl9LbKwqQTkYkRqyKpn3UBu9bX9ffI8fD9NxWMe018yIJ6thVuX1NphIB7NC/
/goJWlJePjKC6JxR4tf6bAsKp9s0sT3ts8p8JTTTPnsJLJnWedDyMjhNAhAGPhF1aHnpGSdpR0oF
4NOq1FinRxYMcAfOSojxaec5QAfbGdvhCYwhXYxZwCBfjwyh9qKFwC/8qXttCDs7NZGZnIB8FLdp
LGOkcL59tmycOhHwwxW+SeIrHdfBVOuZR9KyzKMH5M7FpHSHz4qlMbcGNFSaCZ42z66qBUtZzhr6
mJl1AbZPH5F+9t5DDNKRKKEk31h6Mt00VDVQLE2g0i0125h0nKMx0uGILBijSW8Y+yJNxDGQ7nls
Cmf7Yc5xLAJNgC4ku9qMT9GsWV426WA+gBg2WM6KezUPYEvM0q8NrvsMJTvmJt3Rvvlx+KK7BH0w
AUPqnbevdqAhmRtoNlAQAatYH3WNS97B9KZiYzsO4iEwBUzE2mIJrqJ9YLLQgS5hx1zXpHr1cyh6
J4iyw0lyj39GHH9tchuNAPJEBJhp/tULUtLb8jFbgUL52P9+Dq4asLfctUUXrEmra4/LhpJTewyd
V6DUw6HmAj02TXQNs8TaJrgkjsuvsv/zqHMjdBiO9TrNwV3JQFg9Nl0uw3DeiNHUNrozfPZjeuJU
ax4wtMG4Ish+nbReRDm4DpL04zx3IN8zGmog8o4WUU6NP+mHXsXjyUqH+zgCHagLsMPO7LUoE7f9
2Cw/Ev3gIGKc/6LPEvwc70Y/f5JlA1fTWnsZhshhVtpP8wZ7b7JJM0LEDJ2EumzKiXfQn92KUT7w
2IVlo2be/PJoiTdbHvFmJHeW9PKBsfdHqF39cXkk57izXz8uj/Q5EA1oxd4vcdksmyX3Ki7TF1+K
aAsvrzoum7RkHFsypX79DngDnXXU9fiLSAHyzI6bAT7XO8SkAHFM+6X18TvCWhjvFJO9j7CtwJzy
lZWWxJFKZzhMcBUcoyhOWAUTcDEpIQR03SiNosbEOttThqYFKrZTn7/KbqJQI/VHD1LfjBLJT6Bw
8MKNjBdANg3CoBrkDvinlti3ZWMzW7/D6kMO5nxI2hSHnZG4VCnns2L5OHHFNeSxXNe1fWaqdjuE
8bveWhGUPYwJowHFZM5+WYatds6uyqkZ0gjxHiiv4QaYTMj6QT8cLSmHI0IXj24AItd8NutARfQP
MXQilkgM2tiMm5WAuPHHz24b3flemxxEH2X4drsAeIa5Sku3OLZVtknmqA9qBZzsrcBxlJBPTdZ4
+7wEtI3ztbIMB8ujv/wO886xdBsSQwXnRQs1n7SnoD9HE/neRP0EoOgR1NMrBBBlgJLTAqxQk+4P
O1IzGrq7LMZELp/jDBAlEZlqBqptW5a57/Rg0nXqSovCdDPxbXj9AfX6fUlP+twS+UEJ2Of3pr9f
zAUmKp6jV8K0GYLyzU3JXaLF+pxa1XBSnZms46dFpJzVk3sBwQZVReuOcEGoVAf0liQtcay7uMvG
0B+vfVmMK7vR4A4qSHl3yKBmyFBPmybpAmqxwro3rHyXxnbwkCLsV8zeMQAEqU9JOZqXKw6pA4bT
PwoqvBv4FvjLkr5/JK6FZRR+2X1gj0T7atlDWmVUiW3zAZ12toIgGe8qvHsOxZfPhgsBNy3n0TrC
F2TFXXxvoBO7I5gl39oiieEKQUVrAyXWXeq7z0kXfa90rzgvP1GLZwqYM6gkkQsXzLXkJ6SfKPAd
462Vmr0xpYH6QqThJ9gtm+X3TtHRRRCBcbBNlOdVWu3yPLJubp9/qUb/f1N2Xk1yMum2/i9zzxy8
ObH3XJQ37X3rhmi1JDwJZGJ//X6g9X2tUWhPnBPRQUAVZbuAzPdd61nIJjOLmlKtUG2OCGCIA3+o
dKd5tunzH6sEYykxgPJZGJOzGaKSptB8r5/p6xqcJk7CoMTlFoGZy41YO+qCa7PXjc0zOS0nhvPB
19rG3O2SapgVItvruoop5eySoh/u1FXmphJeOQtLVgniiSE4pjWAWAaLxpvSGsQDhfMQEf/BxICB
h3Ty8aal3c7c46lWmv9kjTI5lH12SSOlhUEdmzfRvDYmU7GNk1lIa0NJpFWfEXpsj7dxDgrVdDDF
jxMxyWi/FF+1xNKYp9hhUx2ZWzWFJ2/iDJS3Y3PUY8ckxDb/PlNpVsSYV0/Aa+htJJJimz0RJGAh
OoOZ3+HFxKKoc6382kX3QdYdosrSnwY/OckBAnrqRvWDZw75EXZYs0bBRT1Zv5JSc3gTHpcRA4da
gFYd2d+gLgmiG7ZuRgRNnmZcCgNFKAYIi/NgiPC7lSksgTMibotD+tg3dfXU0OAgrDzHk4mp0B6s
K/D2eCxwLCSxpR7AH+YejrJkVClZKyAvkWTfu95YHGDLlLB7OdIT17fOSbnzRlpdI4/hv8alrrwD
P9niR2guly0w6Dy1XtO58Wqy1yPiQMMpvj5oiG6fvSHfN5MovvYBdbawS6OrLh9e66EaL2iLUvt2
LI+AU8e8debF1E0XTkodvdDtjBmLx/mv5kcWpLm6Qfu0bpFWrMh/6DdJ6I63ljNVxy6m2xZa2SYU
iEXKkYY2FAOXlyutF5Ni5Soe9DXEnPirLxlKhKAFmxJUI4LmzSClcwqDSDwEAWUL8CdformUQKmy
uqBB1K69InB3VebotD7G8d3PMZFP8fQaBB2KqBxXFjQ8eJXwv3aaPap7VdScQespQfk8G3M897uW
1kO2A3wZ7Rme+djoFL4aClwIIKNd4cfFCdJYcNuOKfOi4dnA9f9YI5ungciFwIx189EJ65+by710
OGmSzoRngQH83h04OQ+j/WJbctrXYYRkZd6sm+GlawwUd2b/Q+I+uOpwr0fQPK9HxABnPw0Y4NpU
gB0XUDZVS+hpTUSvNBmpm1De1d33oKB9j8QjfiC5wdvTJRmJAfS9u8nQ5zaMIJHKmvoH3EtOZP/Q
VfdV0Ex+LsuxI1oZc30eMUpKAvBtRA/Sxxmz9KVPmh3axPTRToZXHWA0+NXMfzMlrhzfrL/3Lmk9
RIDgJyI9swSARjo7po7K4bQswFu0YKlX+KjkafRc9yGcSBhJGRHsNW8iNwfc69Yauv46yY3XPCFX
1J6kurQnb2O4afVUcWYvUvuxc93+vuCYLy1bXSdaBLl09MnwDROb/4YvtujDi00rW/Cvtuucq07d
izp/MGq846k1fcnJ5CXNxWReI1VyJzUyq5oW3mA0Vd0zj3nJGtLgVc2B0dAqXtcYGtejor41BhVT
NFwXz5MYII3JdSYt98Wiw1+UxwG83LVVS7AfZMfXdthSMMWmRCnpQJkpWTtgmw5lV+rz9VVsNfJx
tvhiiLaeIzboCjNh7MxhbWekcYjS9O6b0Q7As5buKc8senqO8E4qa6Mj1aNpb+XOZZrp8WuMmWM1
5YQmAfbcdenA3DUatc3IGfldDt/soacHC8v20tIwuwKmMq5k2j4NGkYQXxTORdrKLwCLm/s8qqpT
ONc3Xb9x3vzXQVTRXirHeOjxcBGnUBh3JRdPUgJlzsi3tB6JEn2DtrXRYrIPXNc1gdab0dEw8cdL
oh/2cqIwR6KDOnaOBQK/wd8TKR8OPqbWFSCVkXgFRV0hAQlF90tckniKl8DWLlNE2lv6xdVd1cAx
8BXAzp//QWXmG5h0D25BvIkfZPJNJukONbK2d/o4J/Jx/lZ0654MWuuoZ3l1rkL6uIYhN1bnDHfx
NGhXhur2y5bjdiEN1lReSmKYwAgSA09za+N4ifUtm8S3xjHsXcF/fxtJAOI58BNwGphLM4Zia6+M
6yulaGQQIPGIJatfG35ivwbdYxmn44VLWCaCSqldWrpdnMcRs6tW6WdZTH8tGrH3tPY7nYybPg0R
FmoWQ4tkGs4aeO08NtLHRBu9s4Z8DkpUGlyPWRtcc1SOiL+N2SzcFN8HJ9fXKd63A22q9D4nmr2R
/gkQoneKdO1eWhhnSympkLrmdCVKMIwOUzE5lPF6AmC1I89y2pkxPvRlMi2LVp3D3Dz2vQzuc0ND
AJMkN22B7GFwA3nFKcoT/lXeM61aeP/onzTSpxlg1aRp9Y/A/9pLihf+lVRewbyic56aGLh9MAJr
DI3qSNOY2OlaCjD0PFY5dXDi6R4zvX9OmFQ9mXPyQUjKBizQ6nXuPL4l8Cw2dtq7xFzMALiCBgKf
Jr+0iUdbKeoLJ60f1d6pyncqvNcqT8xb4OP+LqM8tqlkqu9bnxBspyePXLnyBIRUPrk6tfQI3tni
r+wk1hczAXeJZ/GrXhXuPIXvb5HYF2digvBzx0ayiYQE3tVc8snDx8gikSFHx/oeziNKbTi4mCHw
bePF828tq4al0XXdV58Li9sG8ZZ6EbS70UhuJnLK13GobXRzah9nWDd0poRLHVAEZw6fJ9+w38Vl
hotLWve2R5cFfPV0bWpJviFVKD1ADQh3Ob0PWvjyrehpArVN8YMaDV01wysuiOwOT6ab3NV+BS/K
TgWICJyNJelwq8l18rNdiBG7ITw72KTENvgGDIK+RS42zYCxxBysgx2TD+eJ/JlId0os1OtLwlfW
FHODrzoXC+jx5Kp56XXjSX1jd5D2E5NQ+coj/3rEX30GhevuDUE/1Wxn9m73WgiI2V1Y5OeBxAoZ
KK5hSfTiRB6xVG6I6lvbCKOSMOCtba7jOFnVVlfemCmmbN4C/SeDqRAfmzdlPUYKHl1WRrdVmuHt
Q4C7pYBl3BV1qt9xADfDiiSj5s0GijTazcUiFYcg1Gy1hEwldwIp4gcwpOJK7/ZcP5BFQTg/W7Vq
zlXCVV404zFCgL9nxBGujMDMt3qZz3AZ0ZwbMrfOzJWvNBdNVqj6x6HJL+ustY6MTUpypEzKfGls
nRlmcXWTr7Gq05uhdeqznmmXeWxmVySgE8My2jGQaq7KWa7HF1me7wmOk2cjCY+GXmg3MOoNAps4
lHOqYc9NRo+ybJ9UtEughl4p38qvtHoyjsqJb5abisxATluQ6QLv5oq0jYco0b2HjsxV5KXBc5c0
ZGnUz92wHyid3KWJoADs1ua+GwSGfTvb+oI6iYfrPxYcMDCkO6sp95HGUKdwQF6n1RcAmv0K1tQX
x23ru7TibA9jw/2q18baElGE+9vDr6yw0UTJl7Ttgl1NktpBRWp4VuiS0nII1kVh5yQ72fIe5vQm
p/1x+Ah0EE5E6a+watQu5T3fBkWpRsVnlDCraPyq2nm6a30ZIgCz6UDSfT8FwykBMTd2jHNE42PJ
xVnxppAVQwQl7gwg47mNhwnjB99EOrbDM8aTieSKKKXBBO6eMQtCyrC5a20LNmeU3TKHIHG3bIKt
K9zm4FDAmGsH0eWySAYs705pdJsgUmsiUryHZZFR2h3NBj5UAZihQAxVp1G6x+iNt8UNsOBowCfi
Nr+UgFC3NhRFBHkqO+Qq1k9Z2JubopDVFypVN8oKX+BnHpiLdwytOBWk+MhXfuvnV+UXE8ANN+Ct
AyggdpJ2DoKUXEO21cFiKgJgfbR9HtREoyZgJtDVhKbrtnEF1bWgYk/gj5UUD1qQibNOtTaNkG4r
JjRBpo0n4nd6Anqa6gxPjIlKpKMh7+fIE0R7pTKMy1EyzRS5VzM20dI9IluH3yTzNkhUt61rq0to
aXDPhpgppUBkVtBwJvOFuhvabAWP4qRT+A4kB1rWWSc7SxhdA2bcUsQM7nyp4DxFX6TlBU+t8KpT
znAEjagInyaIJ7snJvkl7pa8vEZgsiW5vb+I90TURdcRRK1HB8hdZ+j9ZW3O3cACcj4UF+9Y++WL
0cTGNTqWc6mS+mi1bvnolcapHOqUhgxU5gTEGcWKNPk6jCeV7nvfDB/qfuwfzCljGpJ9o4+lLjUn
kjgrNTLGwiDEQwn/riiEwOyT1sD2aLzqsrfQZrW0IHTlrUvpJYdMjDNZReUHRW4RAwwWroS6p6zh
jDOouCAuJD0wBjLOwzBQPhPkY3m97jzESl1HpV28BSQCIv5CkNJE95U15euuzcQrwWA0cDznu0Wb
3S0DQuUth1G8E+xrstAJQxXGJWUq/bKg1XKJHE+d+ka7UGTMlJSlXr0OYW2t4uQsovBZURM+0MGj
3Mf0nZrzTdJgY6qt4oHc7fYWNPiKwDm69IxDC73R31rNR2+n0TNuDR1xG13TowPWBjl2YT3pvpXs
klGj/A+r68l0kQsMo5ff94VBqd6X35Ipf/QqZDodxFKmr6CAaWrbO+p6s/35Qhqdf1941WWcFVuK
Vs5pEBTJxmaEBMKZDot4yOhNj6ydSVXneuj0iDmBfHYhw10vN8Ugmbel6KqDUwlqhlw180QPt1xW
s7WqeqqayCwv4Ou+25S01qLVnot6IjGyrfubxI6GG8MBcwAZy6dz0yIiopucOj66/0HPn5jxXWFV
qjcEPWCzC3TYewgvYQ6bFpWPiCQqs772kEAo34wue+xad4p6Bo5G7dEjtHWSjr3DmpbuLM3C/twm
hAKY1Z3rcDCVUJxNzXYobeU0RUaKkyVF1QMRT8Eeb6O5Adn5aE45B99U3NQ4U7Y2RCUEL8ajC63v
QPQXAwZDoGUYK9CWACmDJgm3oEnJtrCDn4skaIJTVoIx4zxVvRWw2s/LQpMKMQS+QEoucwioImve
EPU9Yn/j1mtFdtCTPF9VUe5C6GQeigCC8IVp8O1bEu1jt1G36byoi1Wt2SiQvNrdKLqqGwLD417P
Xo0SaeM4Gt3WJQL3pBitnLLaSlFxaimam5YstSItD/SijW3u11jDh8q8TsDsrHH7AZHVKBuOvdbv
4bp4gJnjHgNP6Z9KkCM7I6nvW9fzz5S0/XMQxelGplO91VxRrKZMiotEK6d7mT7Y83k3MhJ/3xV9
84A0hIm8VOZaUxIKNjITWCYQyfqBbPQcsYbry+KASv0UVLMKpnyTYRFdjt0iBh3b6z7hwAz1R8g0
6jLMkF5ltakdNSO6gzznXQ2idR9GxfGeYBT7mFd3BJmv6UhTo0YDp5ovQd1Nr4PLHNQJrXS3bCIQ
uXAFMcoDJYKVLsr4ZA6GfV1ZY428dLLXUFNeLKmsm77/1vdGezNJ0hs6gRqopQR7yVxylxmewE41
5sxOg3rGJhwcOw6fU3vodlmv60czaW840Ojkmzrcixa9qNvAKzTmn2osqhU9nenUd2TXht3cwE5C
+zwsi+GKqk9NEmVEvlyMnIcksfbkZqZ+VfSJ2jR9+VSYfb1GaGy9uvV0KCbLva1djAPEVArY3d9I
a0NX3KbDXe/VF4wOiGFMdOS2BEc80g4EcDjLyX2rOTkNY2vfDuy7MgxQalPTyywyRilHNSlU6zBF
C2kRUInbnR6/WX5L6ogpTyKv8rQnjSCKu6NBQeXktd3Kss3gDt10Cms1tg/LJmKvDhy1im4m37gA
y45mrWtIh/A5VixNv0TNLLZUSl24gpBExEwSyXuTM3rKJdGwInk/tK+FZiZ3piflvWCIDOv9tXR1
/TFx+Soirfy5ttymdX6zmgpr7ykN+SSmq3srDy4po3Sv00iJqxo7hE2k8pVDE7hgKzhlGGiQMKOC
dfei8QuF0Xurb4b7pJY9ZfQMA4CLYLnti+bakWaySvPJWk+ycx5tWBYr8PvqhY9EYyxJxVur/Mcm
im4TDnVI3hP1RV3dtBP2E9osTNtV6E7AdAf/6+ySNVMPhXYc5cdcR/Okl4h3qMaRpiXRTpuxe/Li
fLiydMxmcSJn54DIj5hsiYHWjfCU7XLL7i/SvCs3vmrDN0Kt0MZX7kuXOt5OKBj3HpVfo81RvpgI
sOBPaHeUkKs1cQfZK8LFZzjw8bkEhrLpmY0fXYU8QQRadMv5E7l9ho0vR25EjZJWQV4P8f2y0EaB
/Qaozwm2Vb2ZvGDa9JWXXCyLpKXBUcfW21LBjdFZknwIuKdtv5ucIo91dKM4ex0yjXyLlPor/XQi
0cI5HtDStK2g04a82sAFiZERNTvsTJRY0LnCgqZup2Z2e6YxwYMn5itP7fVUo/5ka86epFj/4FD2
XWcNbbw6DpgC0Zk8+F9JpwtuFQUucOB+sacdILec0qw1sDnrbFhnZy4P1zZxVosz7v+8D/83+i5u
Psyd8l//xfa7qEbKhLH6bfNfD3jnRfFf82P+3uffH/Gvy+S9EVL8UP9xr/13MfMK5O87/dsz8+o/
392MOfi3jS1DNzXett+b8e67bHO1vAs+x7zn/+udP8EJD2MFOOHtW5GUG0aFTfKu/vHzruO3//6H
aUA0+MVEOL/Cz7s/kAtArdVb+faHx/wFXNDtf+oUJ7H9GwaG41+BC4b7T90x4I1YdoCtU+eV/gIu
BP9EFB3oOtgPx2GYjxVUilbF//0P2/6n5dpYrcEwOI4LV+z/C7hg/Y6e0R0XUazFn+X4pm/7v7m2
q0kgBwpxeLqjvOX0Yq2YY5UHUj8RimFPmtCI7dLcOhctF0FqSV98iZbbGuBrC3ouDlKQVgc+bUxR
umnLH5i+VjkEzVfTV3d21aRrr6P2OnYOeYEoODwV0EOpvSfpiNuid66D2MQFJ06+/kB75+s05VtB
NtrWSGICjhrrFRvee2mW6OcKdZ1no34bE5WFRGSVabQy8rBlrIpOxcjtYdspmyAc6ptWdlNP05Pm
FM/WiP1f/IBuT5Zqs4fBjCIPVc4O7wUVfUCj6yjEjsHDsAy4GAWoY+T5nHbjjd+GWdjNt7f2Gzs6
TNTRsGgTfRKMp6h7GyY9uy0UpOSASr4kNejCM6n6dVxKWiqrK5pcOLJ6aMhJgAmv9c9llwuCA/G6
dRtQDDquJbEXQ0ASSdBuC5vwNPZAKFSFq9rJ3BMgp2QP9bVb2VgmHJ9PTpRDe5ECK4wcd4d0LYH3
DcGl7bOtSXzPBjXQTQx0Nx+c65r0P5M2y0bZkY/AJLjXEgItp0a/UR0NhlbDXj1lXLrd6l7yG9hq
hsMZ3M6ZT4F4rs38zWjddjUbv3dJ4CCmrrgSgMXfWal8pYVkrlzUNvjq9JMZiJ4ATy5OPgqgGWZQ
5I3YJW7T7smS+AamnVLB4EHp6u7cybZ3ZlqgprYjFAqdqWgcTjGlt/G67uMGQkX+I83wxRM7ZtNP
PMYKYsfY8RwEAJPWAKqnoJFEmpn5FglnOFgYzzGWdUDfYnr5uQgPuQNSPXaHK82qO2xg/YZxC2X3
UkcchHEdnllBmABzpyn4apCTunczD9SnKmFzR+S6o75c6VdxTWY0g6k3EFgpw+MS9q9M6V9TwnGr
yd0N1gXopBPQqp6Rd9qv8E8BNDV/EOxQ4ShpXxhAE8sw1AgXHAvXITIGqyFVQrnRmT6xFO8Z1ORT
WmItdWNR7m3Lod4OHH2dxOZtQP9wEzddeRfHT2EcUP2rSVNSidPzfuKNluLHaqVByMVAESW5Q0uO
ESXd1va7U+/LGIG93lx7s8ArMiofgvE6Lji+PXi8HhO8zCDuqLGhafviObDIZKIntCnIt143dNw3
6EXeyNj9pjiBcRUG+t0Q3MPcbsVwnJLF6Hz3yoGqeclzE7REU55ZyJD0/NSZB6BQRfU064h2hoO9
O6hmDyWlFUENqJSrBjkXlfOXGnXb0WP2e9P0CFJaavxNx/SdgOZtkwDNIKurIYmBrJU2ZzCJOaka
sATrdUPAoK9/SRh1Co/4K9/acQZeo0D6xjdeAk0wjXPW3ygljo2BIrlTHpGO4EJGZrvMZJh7HqzQ
NcmnE+Y5S/q3HLUFtmLMRZDdqblK+ng6wZltQlpy3on+mJrxSxXEV7rA+InypoP/zk8uySqKqbhy
Nn45bYLZGpWnYjuSibLT7XLYz0FNWhv2u0BD+yHyl0gY/MLgrO/rNryu0VFoc0FYjuRxrazcttcG
jL+daWtvvlXcZXlM8TS5LlEaX1PKyyDeS/iK0XibtuNl/Jgk2zw3RgKlSUUcmFFSFgDxKsWO8EJ/
j3YB3U4bHhobWjZdO4ZQrZM313FqZiiVqKEiNEYCVSbUY1b51DenRDjQ+wOkaL0DHDyI9PPnTcse
c9QxwrSPx3zcNz/wl20zjuFpT4T7pfA7T/Rr+tOyZvTWzaS536yMYPfYMqBOoSA1Zhyx4/jVadlc
Fhm5kdu5JaoWHHFN7Wk/yuDaID+BfDtwfnKgBtH6fXQtJ3l0TTLmuhC6LaE2FxMnajIoKWcSRahd
xUjq9QlFaII0Yh3Maj1fmdgtl9VlIYmBXU98DVjFECIvixIe4knOGufP2wyFMbCM+4oc7cm7NbiM
9pBpN/F8Jkyn5s5KxKlCp7qLzImQeRgYGe0YspIOsUzyw2i31/oCsZgXlROZJzuKjy3mGthARnaq
4edlVXaKHffGjaJnFRa3kswNJrODthIRzhaE3pan93Bzq6g4NJm5Vcb8n3NA2DYquh8I69bXy20S
c9Mpb0ZkQ+oRd3AEg3PjZ5IudJEcXLOMdsPgv2Gk5XC26nPeOz/EODpbzXfTferRCZ0BssOsgPrA
vXpXAF9pCFtaKQ7mDH/1zPegc8ODN4pd5KLCoQrlIAJE17YsglmX1haSN7ysGorTY0M0O2LG0Tto
Dfxz5eqYHkjo7YmIQH7GXNaNSJngZMfXr2ZhmJVlsBdRDg33NiQ5pNOn2PXAW7gxwjIDMXFGhh4H
5xedYuKuAI6Y9MBz9dw4FCXQ8qKnuVzYiIu7kBbExy/A0pFfKrtL0Kv5P19pebll8dttZtQ2Gzz3
5J31qgADMANwC0mzf6qYXy7fUpNUFfb8+vvy3XwuJg9d+efmx1o6o04c/a6jq3ZaFpMi+XRMmo4f
k8CvbUOGo0cLgcTu3aGiSweWaP5vLPjcZWGFibP1DPOlzIZ8+TlMs5I0sq1qW+vmD3M0sYYiA9LL
kILomMRfY9ph2hD74/pTn78I6z83i6wri8MiuR+8oZk+xP5F7bpUhBY5vjdm4ucey8MaqoN2J+MU
JK99+HymruyKDSW04UPA/6n2/0XV//E685G3PO7jZZYb26J99Pua3+liEPh7sTzNx36fL/W5z3Ib
gW9be9R8ZBOp9+W3O//XzeWO357z463+8rY+bli+s18+xi+ry7OEgCwZgQzZcIFwCrji359wWftl
9z9+kj/f/8ddf3vmZdMrbMzJSC0B4Obr2gLBMNhpfBYjCLEdAgn0mFNzWO4IR4Nix7JK4lAmUAay
+7LtFI8cJBzysXNPvGi9i4gdP1FgMLmo/3FVkrI3A/HNdWkg2KWN0W+sgXRrUkVcFL5mjt17eeiy
vSyMuOwOTYhb2eiM5gASVtEVRvVN/nnZzx/CJgirkibAVC6jBLt0WCGoVO7c2RwxYi3A+MGFaBMl
1bVX1B+CbDGfwz/12QN9NZJ//12vrc1GlU/l9udDRJ9TkVQMi0RXotpm0XRAR5c1k9gTOt6MAwJi
wU/Lk4hCBCOMBJ4PN2Q4QxR4eToL3Lqs/nJr71svtJHsrSvH+jQioqKJV7+6BpVLMBgRKRIA+FVX
pRgr/IAwoMx8TLr4LSIeY7vIZJeFms+Q6Ry56IQo3qFwfyWU9xSkFuc+5AqZXREeH7SHeBavG4N5
UuTvVj45jLGItuH8XVjqG3SI4rg84eIUWNZCuVEIq49u0n+b+uCmLkIUnvNHCjP3HjJThvZ+PiEs
ty1fA+de78jjPt8fDGhj042CNtzf3yLoydnt7lvlqfALtNkOdR3U6uLESIm4Rd3aVlOAp2fZBfgy
pHArf6kGw9mSHUHs+qLE1TXCjEefpLfQuhuadM+QgDIWCrYizYcDyMzyZLY1QRSJEZHL64H2WN4l
alqElBmxo/NbWN5X6CYDxITrySoVozfr9mPHv/+1y2bZtu+pNWLLE3gyRjQtpNHMr9Iu0uV5TZMx
H23ZziaswSujOGDgGFHay17fGgU6nNFRZX/ZwhQ75EREnPx57NMnlFj5Lfyo5qyCz//E4t743FzW
Et/6TuYP4/EAEkmcBRwlnrVOdXBhzLJC0jG4llZ8Zct/ZvltRzo5wg7Ti1DMga38ZJf7lsU4n5c+
N5d7P37Q8z/7T5vLzssu//mpVImNoCcddv6ZLb+15c0sm4XIucJ/bi9rHzdOCQw1PaL9tDx9pLXu
QcdsteyyvCxzTY7kZXVYDrWP1eX4Xt4cI7+/DkCCyHmhz7ccVaW/HhgnakH7YM/X/cXTEWuhNm2X
w4SyiSDYZLS/QOSs9kHcZQch45j8rnn3j9Vw/tYSkhlbxhRqPjEsv9Rl7XPxeds4FSCyaOtU5Eb9
dg5aPpjqDC75y2qwjE+X1Y93X03DtQMuQ4Cz7liXYpx27kB24brOpTi69ld/eSM29VcIb8fly8bF
8fNr//zuP2/zRMvMPCLr8XPn5SU/N5e1z8Xnv/Hzts/n++2xSflIgIfkHMZXs5w4Wy9uEBTM28uR
xzeeqfOy/fHmp8qgkKL1+mZ5ruV/+svvcnqLoIgdl59rYuoeMuT5fxC3LUOZ5Zfy59XlKT5OVYMg
LtOvCP2ZB2/pvFjOJZ+q/uW2z83l3j+p///zfsvDeqxaRlMel9df3l+3/EA/j5lwcU9+/JiXWwOz
bKft5wOWtY+9ltXft3951l/2+v0Ffn+UZjRkEbsPxqSn6+WEv1xGlrXlsX+67XOX5V5zGQUuq5+L
5f/xubmsLY/7X5+1Wjxpnw9Zdvztpf5022/P+tsroTIBlaJvmzZumaPPQ3sqCVZXT/tPE9eyBp+/
mtb9PKb+7Z7P2+ilcogv27WyWP3YczndLk/+uesv9yyroY0Ty8DJ9fGLRskY/DznLUfQL9sfq7/f
umwvB8NynP08xGDQDAn24WwyKOkxOK7fAWy4pm7f5FPmMnkiPbPESaxqim9B/0i2FsHjstUfOZ0g
Cx8q75a6MKqOqa0fUWkd7ZqQzclwx9fSJpqqtrRH0wiDm84kDNEMu3siApKdaAbUMGkWHwGXDbrr
3JUDXCrDCinqyby6mEaK8V6EPr6wi4vJSyg3UichQkbS1OuKek//bwXLxd1pyznu9w/8cTqZSkRv
86RqKtCTFj1fGglfPy+0y9V1WUAA++tq+8sld1n90+6/3bZcupfbPl7hT4/7eIU+Cy5ciQODhMVl
SDcv/OXY/dwO5nHfQOmcsthy3Zy3+/kE9XHjH+//7eGuM8PZXK8idXI+qS0PL3yvTK+XPZEkyp05
1LfLHeNyCP55NYlykAu5eDdQj60NgUpWjvBaeigNGmKIddrH71550WoV/2jx1Ke2B6fxJStye0c/
70DBzjv1Op155lGnzlf2Ez6TG6NxL3zy6KyyA+aArszXrK0pC+fVaZ27cNDfK5Og7fn0vMVcmx96
TE9rSQccUhDszKmcJBwRWCFaRGBZLVuJHwbndZEq6prUGfdKa8/NF5eQvZ0ZMTKsNV/xEnhT9OgQ
9qBh8hGcUDIB+e9jMSGskwcgGPracLKzwXUW5wifBEktxEDwX5oWPrlt+xrFg0aWfGHiCDY3A3U2
qnwdVTAK4avanyvwIRKfwHM5MGYBTxeOs+yfKgUeIEqGhdiF8JyQLudbmM98wa1F2mA/7SNJvKAt
CacnGfGbZgTXtganburU3q20HwVspO3cL95WJK8kwNFy18aWR2GuroR308XpWzx20cGjhUtxYCtF
+Ny69a1fpBv0TPU6d/lWuznI7qsVlOqqHdW0DmodCoez8whT3eZF+W30q6OjddVKxMOwY5KMmScr
b2qhB9fM+969INZOtBb9gycENDjq1/AT7CN+LshVqD8k2ZK1TXltcslvCUsQJX5OhhH2eaZtVM4h
MdWI4A95Y5+0tHN3BXFuu57AxRSGKczLnDShCpALCKuy87V9FlG2MOxmYykqnlpp3fc4oM/OWNsb
D4J9U8vHYAotImijYGv7wX06qHGd6TK5RUv6Es/xl8VAriu44BUN+wdNlCT4mYFNpH2QIlgKL0sY
jTv0nRS0rZ6gu0RHeuNM27IznHXb23s/qN9GVFSbasrMTTXY9McRal14xFDvXa18bf0rhFSIt3OF
KiHTKJQb3mMxGm/MPplV2rlBQEB3IP055OMOFJ1LykwtzjLSn7+6fU4IvC0gR2vuRU2SBSkT2Xo+
+8fWfNaj3rQZStKvwEiMeXnRtNE+to32qHpVrawj3UWyBqrk1R6iYZdRYK3b5lBc2yrqmefSqwiM
5nWykK8EmPhzw8VTQptHlt8Wh85o6V/Taijvmy5LT6Uj1MYV+ADMxADWQ62cfsvabvpzMCX+fZ8b
F17PuTO0q53oo4uhKeWhd7iugC9ctWjv9mP7PfKS8ibrs28+Oq5E+hWhUILmnHKvRpyNJv4Ps9W/
Tm5pXnKmyKggtD0mAvs1G8YWEB+n/6auX/LZL44wyVtrDfI+mR6dkR9b1sZvk3JJJbXyUyDIQm1C
+0XsTNFj53DlF7enlZCOL1Hvkf6kTJT75hfYpcFWwNJcBd1Wl3dj9V7WTnyb6gXW1aqEuCeb2eqr
rVHBNhce0ZVrw+1fQVvzI6FGPCZJxE/ae4fS4+46Df8OUmtKiRbMO0TNawv5LaF5BeGZpkBgRZam
hqw9kJwxTChqTaoT6Tn3EvOKNIyqCr7B8fpRDP2+CscJf0BJ9ld2phw7bD3vmLnMNY38OUi4GnYr
v5ypf1qj3ft4camUkkVL3RP+7962slvTz91Vk1xx+XNRFK7c2jtG/B+3Y30v9MZ8h/ZYdeK5L6Hl
2T4Glx5Tj8z5IjUjP/dpB/aRl9tE45PpdM+AhjTSoEbcjJz8GWDeFOCEevSrW0ubiIirivjg28pd
GTVHLVpaizftPHWO0E91+DxNtI9yb2sV8slmvANxyOsxHZtnv9EyiiDh/7B3HkuOI12WfpWx2aMH
0gEsegMKUIbWG1hmRqZDazjE0/cHVnXX/5uN2bzAbFBkZEUEgwTg1+895zuPWH52VRule2/oO2BJ
9bnN1ya5rvEmIF30huRgt/UEHZ1I0sTuWCFm1qVCNsuGAcB8oZ4JGtX+sStbHBqFqJJYwSWqUXCB
LmQHT4yLvZTHvm0BXY5DeWxsdoTChAmvGVzlsiJ1JzfnMez5UOdmHK9RTRrqyinf1wxtEr9uD+Sv
x0FKuvZ65+cKBIDPN8lh31aQEqHyMJSd0Nh6/meNmBrNKKMgqcs/mux/QTEAKmc9qhHznVXBx7Jb
cz/ZhGDEU8HnF8urtaBFh0QQlHOWnSHdnaz5R9PV2l1uAhqo4/w6asRb2Uh/jgzlAtIyBRHZdpg3
3Cy5NQRuoaKNUgVhQG139qTrBAP9/nfuj2fhF3IjdU7UEuPoYHGzMg2t3llu9kQ3ftsXVRLqvGPE
N/tpaGXxV4pkMPUqI8iAufEjyZSil381NfWw9OnZb7m9DZH4yY457BqatX5yZSiOiyMVmDozViMt
kldTmKTGN95dpGtEXBOxGgzKYFolpkcnceKwzhH/2dVyIJfEP5+Mmlkw2qrprGuvucG7K2nTk/5G
kJyVvCOw9XZk+0VM9bVlgG2cUlgncjgk85vSRQ3C5bHJs+RkOuJxmq2QwVwWow+lebR6xohCgoy9
aUCudvM6vZmGL6bbXKARP6iyCw3AooEVxXjN5rh/lBEEJJPQGS8ej0POO0Sm9771p/RsIL3B3rhr
68s4IWKWiRyPrU3yXLHscE4lVAMqGFEIbyN/PKT6fMqYKOcl9BTpPMwiUdzGMVKyQp3MgmDQMace
V/jtSryCm7onbTYClbFVS/I8mKQ1z4Wgmm7wbs2lvyqQOrmDPEWR1jSvkfHgLvldNoKNdb8sf8nA
gClaW2azs3BK7XQxrY0fx2EWla4RVPN62mrr0HLAUG/qRP+ebY0U6Az8oDVy1ZPqu1FJ97lg325a
a3mZZu0h6RreBsg2eGdRoLJ2haVZF8HoOZ8zSo2pqKFs5Wg1J60LrKnID4ka37wuPhhu2Rx7gGAb
4WZAz6xj5DaQpLx4OPogihxiD0M9IfF9gtwywKelbqp9ubVwCD+l1p7OMHmD2Fikfudq0XQXjc3e
x9mzMzFpB+38g04bSeFO/E3M9GWy3GjHvJZ3guzM+Fi5ON+rRN0vhb6trWdUEl7QJY62xb0Gc0u0
gcxaCsx6ObEqMQkeGi7BZA6iovtQqC+20qk/PUcd/RUXr8ML8v34Dw7LT5QmOrBkJS9tSUrqbPn7
2FHOYZLez7jIXpwCBhaCGD3oIQ3su3yiTDKc59h9L9j/MI72KujDtdgZdXIpnKsLrgl1e5gMtINn
7YxzZ7yM66xqJoO2q6hbZE8pxt0U11T8lKju7KIaPboRyXFZvKYpc1Nu8PRuyThi6juqDejRLC8e
TMtKsYMNb97s/QGwi9i+ICzMV1B64/mqkAFkbRNvhNfPIeS7MV6QL2RDfUy0B5y85AIL1mLPbI8m
+jx6bIMWyEkcTXzyFzYX7BkI8XYiUgylfsi9yt5rH+VoUqhXPgCJhGF64R1ZDe3nhLuD6x25o78W
C5FDtKnOevuQTbq/z4vx1zLYf6IyAvKLBCghYZJcuWufI+TF8HlItdV0klZbMaBarBx/Po5RdKd3
6BFlc3TXWWHCvHNJhjEs06YlBE1DLJnoya6w1jsQNz+rGx+GCX4XdRBVVR4u3dxveSM57/2RIjzT
Q5R9KEN7/TClhf1YLFtELwxC44Ovrey89q5zJAL/ckZKErcaLlxj39blHmhgfdezgTY8vbzLkmlv
Y5U0OwSf6ex9FYXJgBBn+aYWXsPZ773GotmSPw5bFt+Oi+vQsENb9bABLKwKxElDNBTjJS8XUmwz
Y5sK821ujG8XMua2dlI2C26U72vHKjakuIdsGz4IZkRlg+Yg10VHmu3obryR5dNYmoNPNioYLbJi
3N3E6z+t3jW00+6pTB8G3VordBKnvLL4URYuOB0aQI7fkJw5o7IgUVOd6cOLQMljPnAWjma/3Pl5
gd7V+4XVfPyATPDetHlLMHf+DVVQICaGhU25e5gszq/cvruZBPLWfe9Q9jAgNXaEx+anpTS3cWnh
Eu67EdQFuqSokQey0N7qHpYcmDxnWwAQnhbETnAsX0nsgVuAOyCq5gI2Gl300ljeRdw2O33K97HH
ZymclDOHkF7Zzms03BDvBfVAO1f11kOYhgaZXIh4qzTrbrTGEZ9aXocIbhWZjPi0SW8ezdwIpevP
B7GkARinMmjFgPHaptAxpwkRuqN7W7dNtZ2SjybrzV5zR+YwOUtuhubLcALcODFiFSNY4HHvKycC
WSQR105N55G8jA58gKy2G+l+ktObntpxPoxZDXV9TRTEH7wgib+A6Y+DBErqe8F2KZWM8itUaRun
bXMyMfnpSLQR7PbFwUrw1reMxTC4JgEkCLUtJOox6uB78DRiIjsEBz8BNd3JccnOjIs8Yps4R9t2
GYFsxYuA58cuWXlduKac5QUG9blLHwuBADr2pyMXdbVLI6g9ae/el1ER7b3JAn8lVjJAqx7TouLe
gHgrdm0mJy3qNN1H6svunAuOMxDVPnd/WToG0eYWtKA5f9NTi9s8i9YYC5JgXEzgnQeVp62eprF7
85Kn2O7f0p4kw0FmFcLsPXFF4sin0cpOBFG60XzJh0cwzzaDTYC1AM51T/K1VQHs8mL/La67eMfc
+9EwpQhRlJWha4PANtJsO7Q4vQFqG/eGWSCnQ1kLHME0ATHuZjf+g/NYQdqf/ZAEnt/JKH4yvw/X
l0gw6PDl0OUKIpG/ttNIN2zuD04vQ7/AFOhFZUuu9IcZdXvl+pfE30sHykHW9M75Dyib7BRFkr/A
9Z5MtiCYw1OS3CW5zRGuWmfhI60dtWdfEUj8CGTQgRR1AMhvaQyjwWsHloHhdTGHD0yb5l3Fu3ff
L+2dPiXrRKAi0t4pkQ4Pebn3W+s59dYZrCD+1+jXHsR8D8+KFHrD0rd4aeugtAxJnn2anz3IkP9f
W3xTKP8/tcWOQQTv//lX9fK/a4uTDs1vm/y7uPj2TX+Liz1kwr7j2y5uKmGSlTb+7vr//N+a7/yH
SwwTIYcuX/xvTbH+H8IwDKGbf0W4rb/8b02xhRB5zRqEOmPg0/LRAP/3q/o3bfg/WvH/VQ4FoO6y
7xBJm+aavPWvCUG+y6DUpqHukQlncd/79xiVFgZEMzQSn0oP3dDG0kuqD20eRinYZEE9ZLkTQpgI
b89uBxEbsCD09KDPGdwR49tZZ7q3g8dABtvB+lxvPbT/rDcZJKnIjnE397k4sHf56nUazL4s28tK
06Gj8pvSAnpu2V6xHRJR4Y97zJPsewkB5tvTSzRJAiGoacVg3EcFjS6MN81FhyRQojrclEChdsQF
IQcYlmc1G1lYL8t5GLgxikz4R1BcDk1BMrmMijZl3AQdy8q2ZTFcZ9XZfZbtxOiemtZf3vWJfg3t
1cHP4YzyzWX0s6uFwIweXRa4EVYy7PEK+ihpKbmrJKPN52FV9SAzBNYwsVA7EQ6jqEbeqll44KVv
HeIjCBLukg0zba8ZSXpNfNyghIJ1Ub/P/axmoZ5CDHb3k4x/GKtyY2gxwk+1/tsyX/yOLIN0Ls1d
p83ZrmPhDMBUabTRVtQi6qJdnhYHaq/XWsdm30dOCx983hNQVVt1FuKC/SNS9wmzk3nsM7lNFG7j
3nIf8lg+ePV87A10EGzXTjIjCwC96tkwBxV6y66D9nIv0S4nO91ld1HM1bkpk3or5jG6jkSibtCG
R7u0cR9cjRK87AnfxSh/32oCNKCB1JxQ75YZBe9HFmUv4HNZU41R4XHGE1k9pcaw/OjYgjfj74n+
+rGI9IqbHX3hmfTYDl/6Lq/yZ2f0tzX0KcCQnY1AbYhXl5AOLaKadovLDdLDWoRoDOEV48fpGGuU
K9Pj7JXxIa+xQ5HP8gLNBQZbrx0JmbgWba0deWvOgMuNM/d4kjOLkZTc3tiOBh8vHuCHRK3WTVD1
sxFOLNlBi+784Lad2LPpUOxQVHogKrvcyhpX7SJLKt5qTnZkxj7SdnE3FeLTF7zObPfLDqYPMip8
MthV+167103ezCyTR0dXn9PgzFtLJ5AlJ3i5NESJHH5rjlQFno00VuIvDBUemVNJzzDJH+cYGLjM
9Pke/foAD9V5JdiFV286Jz0FTl1ZOuzKqSd6CBGyZbVP5EsA9TbBIvRcZ1478o47zvxUi34zePZ3
zjTnK+6OHTLGwS5O9uwNDHuyC0Y2UoC9F7mUmAQHY0vwDVFRSbSw+3mSNWVeZdPER7NNu3+Yj6aw
A9OakYkm7LTjzAoLd+tjZSbtESder0Mt9OMqCujL7Y14OKskmmmsA/XGKIaNkwYSkPiQ5B3VhsMi
HxjM7Gkl7IVNMkChKAD6ErIaQQx62BfpoXbBvTTVvIcw0JAUiJx5bOW+ph5VAzEtmCaPTh5nV9NI
7s2prnY2glJrvCvm177TMEvVxJRp3sEsNPls8b9fUy+903UPc6537Mah2Rqae6kK+2EqOJGLwlfn
2oRkgd8hWaqa5jqf8SUBIrJJeIyIXPePMnlNRrKkByL19rJYbRzDtkegL8Hh7UD99ZizFJ1l9kxh
VGScG7QkiCC4V133gVMBEyC4n87GILyQ13FsI29f8TPAw/8EZhwYusj3CxncJlGLO1nSxdd8/Yc0
xkBrNlFB7WdHFEZdX/wB/HYa/Po7yubozgReEYyK3BQncyAaT67Y1PMSb00df3EEvmfTtL0NNIfN
dwkYwNbSbV977SZ3x2uvJeQ5pC7yNOO8LOLeSiJi7gT6yWzoftK/qfbkDP1OGvuDLBx2pyUmr8Ss
7/EHJzTcFmaqpl6HmOLoYSLZL7m1IZ4Ux3ULu5/n+cdszxZl6nKIlNsdGN/QME7iqyWt86ikxUo0
XSo4EpumHEnczIqT2SoQsIn50Jq7FuB46upVWPeS1OJZ7s2a9JaGUnh5c+kSbpg5oSRdvO8R5XBl
skQY0XCJx+ahcWVzSKv8u1HJrxQL9zlSMcA9DS9NPL+7fYbUffZS/B4TD9gm2M7yo01arpcWtUpn
CIpPTVekZmQO3eB8PABg+UO6cbUzMvsK/2Xe45Hb5imBIAoM0A7rIBH3Sfao288NmQLf7vgmkvyj
d7PsmYQKMIIOq6Y9Soltbvzd+4V6LFP1FDnCo+M5zdSC/rlbTI2EalT2LXyS7JqWESOjib5KxWfM
ZnmIjJNBaHe/+svzSPpbl2KSrDjepV6pX4XzLguAEnpcoprpuKsUd7NvWqG+zMaGGJI3q3scLDbz
ghEpxpmh3k0S/AzuDPAOhj+7TJ1GBYXQetarIrtDUc6NuckOPT6AvWsg9Ztkx+XXGDtZNV/azM7P
yoHPEo8e7XXF6CWPKmuHK+RVxMtHYtf1Bhf11kDWvrY4viqoU7tK7z97DFqbRVCT95AKSbZOqY2r
vWtNJRe/6NgxLHJjxCSczMlKNzCSD8s1AVcK7dvxaKIDHOl2LTwrmvH0mdlON3eY5dNglFFyHf18
54xIkwssvJUxFuTl8bG6DeFHJTnuc+qu/hITVF0H+XRFz7kEHgVZ7QhyW2CkNowMJFmPIWvtPY6s
E4AHmmfID8gQh8YxWLQppF9farfFluB0B5LHyg07AAFtWH8bdPVhJYQdzh3ZLNYt4CcW+LusX8wc
yURx7rSutmkBZcSoGjlzHe7nBCcdiQl7Ep56GDmNYFLTyoH1Zyed9ouMW+yd2ouvp/fSUvK6dP2d
3m9zOC8nn3BoAFIed515+chqLl7bJMxDSiiBddnBg12tOXMLe4GdLJBHnY2dTl5YD6ZhsAzsOLon
7yswGR3M+cjtUNa1E3vsCtxDn9M90Eo2WHhS26n7ihaIXu3sJqfWMX4nPXVGtJQ0BciZdFy0rlZl
IBn09KMj6eg6BQ0OeBIV+0fDeDB0/C2EW71ORlHvFzcjecDUoztszcuu9z25IdUhg0BLd47ec7+J
PzTD+uBVzqAkF+7V+Efxu7XzzvVDW7pWOGCnEC2719olxC0rnPTE5UV7Wx/BaFbLUc+JfHJYrbcw
WLiDedbFJpSQYUXCKlhLbTMkGRUpaIPHqjZPDjAPXxf+PgO4QI9BUocKLAP9DjuQc+iUZRwMx7hL
/cQ86xOorNGxv1vPrw4Cywj5N951cF44P2EfjXrK8FNnclMhXFWFhzZ+MI4s3li0LQwmpux3nk+Q
T9qgmdHjs28t+LAGjP+tZv6WmdXtCkN82b3dbCearBMtZHyz01YSbBakoz0D/oNuYtMNmDTp7Cyg
teCkFtLRcCzL9daZE7qFwerequ2vyeRcgS11xuqTbovM+So9sodmF4RKr6MVWFEk4e1po0pGbylX
I+NkVhDff0gHilOURxB1iIIeUiID0rx61oFXMixIlsuor/fv3Cerzq5V6MLp4y5YPTUW0WEmgQSZ
Us0bvZPTJGrCYhs8wZQj6VnXy2uKhmbrkDywmZtt0zxq+gi9uHTjvZMtFkFIJAqJJj2L0n0w2GNs
ImacO4uPvCB+NijqJOIkrN5UU4jrEiX3VrG81xB0WIQ1+2yMW2luG6+rDt5ojjtXONrGTbOwi2hA
+VWUXhYz+zmlgO/ok+IbmyBd5L55to1eXChEsFiqDlgM+SwEJm8sZikeYtKrSMzlvmsu9HIbnMSE
Vfk2+w/8UOw5uvcln6iq4TvNfkJRQCAbQ+1oB2Qcv9pYnoGYicuYMW3osja0XX64A0PFM58mc/js
iHgyY/cTYW8MtweE8lDBv63MVVjCbXSCqy4RIQMqjLcL1kJe6bXVluwOczgVKjlOjlw4zbqOTvpX
XM/ziTFtGrGDYePw0Xo2rDqTZdXsyVbIul9JS6s2N4pzu0JyqJeOVk/fnbasONkOhOVT3LnwoaT6
xVjNuyJ5GQCCpUE629EzUoXv3O8afAR4xxLtScm2f8NlU4RJ/N1pk74fAIBcliU955p5NufTYoMO
y4ZP3ymYMsT3+sJgzG3GTaUgKVG70iRs6cw1y4fiU/sxp8R1Tln5R9ITUlc+c+i5ujGEfrPc1z3M
ePi0TWAq09znBKHCL2YaveNUco74eRAot5D6WpEcam8AyLhEAg2s98sUQKBHzbRpOXFnbFT3SiBG
CgUFUxAXaQztaMvcc4vj/cmNh0spNWAADbE+Db14QjDn0PY6YKPEovkkov8oUoeoPfhuqVZ+m2RF
C2VwaddNQ4VbbvhwuJLZA+/kmN1N83SRMrlvYfy99IKx++Dw99eG1uITVkzGzeiYazT0WgQyzJgi
8L1c3dtFp6255AagIHdD5Et3X6MXGJKYJTIBZKjr6hJl4Mu6gmV1rvr7aVw+rbp4mHRzuChbYT00
e+rZzt7kVbkWVh3DFdKbHNbkndTRNMXd/GgqNB8lBJfCbe29YHM/2abYt87c70qXEHhVi31iO1PI
3HfcCWG+91aSkdI3jkctNxmHGL86Dwai4xbYUZt93KbJ1VDqHtN3RpW5uvlTszuqSL34mUEqpH0L
EGWNZy6F5aDrLyVg5G1eNPnGsiJKS7xadd39rgV44YoJDhP052TgzV5J97vMM/TtXNMB8Mu6uTZp
vJlGKMOuTHY+9wGmymgGsAMyO2+DFkPmRjV+telLDdiua+98RDpJl7yTo8mcXCPVQtPN57hHfdYp
F16hOwI+cKl1wEYlLuM7yWvjY1O/u8R4xVNmH/GsQcQ865GNGrRmCwMjKOgIacsVN5PaH5xwMLMn
e7bPpk387Zh0BVPKpN8IPOUQsEoYVDSX3XlgXpbpbM4ro2EiAWq+7nENO+WrWSW/F5MfV1gz22OL
i3/Kf1L5/jCJ7qHj0F+IsrDh03O16QXmT3QCRFxJfjz1t4BQGkAN3jTuwOXg8ieQvFMFdaO/QwpE
toQkTM01TvX2XvNekhGQZ4rxZjNDSimFaZ4aXTNP3KdcJvTr82WorNPt0e1AozUayuHkiU4hynhs
UAJsmQMZmBE4NE5jnKr1cHvKzdvY6CbgiXKNC/grMyAfbZYjkOhCYJuDIupQtfkPgAKj4+23detL
uB1qC9Q/cSL/vAi9JyLDyU0C0tyIdKb1cHv0f3vajW1QlYiq3fW16YWjn0BfVsThHW9Pbl+emFjs
MtX+1lujBAyos/VecTy3V3x7ZKmEpAhT2w9TZBV//Ss5DRtOe+Y+65tUyMH8602yUkjZEA4QMw2p
dxL9oKhFiPo9DTE+W5v+TE9Y9qzp/WGFqYPcJIVjPdwe+Wu2we1Ry8d0+z96CgBzZ7ZRsoXCaoJ4
6aFZGYSiWJ0cAqVX2J0HJUmpTMfhZK3fN00dG1A+Jjvy9QNqcgaljTotY/z3ATWLz8zwf76oWFE4
S9CTs9d9uGHqbwz/26Mb5v+fr+FdhUpvI7f5H4T/jd6fa6rFI5K8TGJtt7nGk1wx/jeniopHXHmD
SqCD4F/952CsnlaKbFJR/H7cerqEBVqJ5GhgWPJ71LCHefV63KwfLjU6J3RNHmarofmCBbKh8EJH
sT5lVIljZUD2Zq8dwlscSMaVeDTE5yDleNINWYIySZiO47FV6+H2dXCATBSyRGEZJaRmU/XlWgHP
gzrdQhJu8QkYbPpdthSfRnq95SRk4Eq7wy0GQsMtvhnHERiJJAPin0O+Rj9kYp721VQ+3r7O709P
4A1SHW0Bc3CCH25pEGB1Yrp4oxVAhKqJw3RP5KGSIEwc7KbocIL9cyjXAIrOXj1ity8+WGtygIH7
8a8kiWZ9FQMsHmro9Re02jxsyhy8IXHJL3iWqVVtBpjaBP+TtOTeZSJm6WyTylIXgSenah/3b/5I
ZnHiZ9zTDftLTQ3mymykL7KIX2ZDd9ZNreMI7zFS3dFr0axq0TyBlurLwNFw+yBdBH7nRJ9EMj+S
NBMqXTn7ITWeG8t/n4ty3EXFXkvSOKzgR2IoBiFsNP017m19A3jqO9WebR8dx1TEPvIu72125MVK
SX4maq8K/Hj098UM02TKQ4/ruFB06VIzv8uBh+1TGeiHsVRk6bBpOKR2ZG7J9NBMwgYqK38j67AM
oA0SXVPs+8Ef2F8gQSTF9rmqPWsri/4PJd3qA6cq1bK3JGMmJlLul3qo8tnZ2g6noFjb5UwGAEhj
ZfY9d7hPK36sp6HlXWR1tSatJD8BB1jaloL8FIVeQmDlt757C71i77OfEMg4UlP7tHXOC+Ic4CXj
frKiKdqqEdS38MUPLX/rCpcBfCu0wIeegCicSG2RacgS3WPnp87JWw2wWd6Kq1u2xyxVb36prqqt
iCav2J7Z/GVB3jXDQzfEm06DAF5guBsolrG1vVdW+QLAcAm9ft1llgrmVeQENuzzhdDl6lP5Rc/8
2t3np6Js3xMnJwxFoKajEDy6hvE5kLoSuMJ0IUFP5lGOjCbH9oVOFvqzMcz8ZQB6SOxmE+WPk3Tc
bVeme8dlfWt8AwWgMXwox6Pca2hA9eIHA5scytLwWbrMZw03/tkjlQ/qRfNJA+bD0OQAcH0sf/KG
v5sII718zUk168C1qlAq81sV6jkhcYfxNYPC6GGJ3Hk7DfQ9fcMJe2IOctoSQIGnJGwJIsoK2+MO
PrAGE6Wyo/1+X46HSJ/E1lGRHlrED4Q+FN1NK1tytScJIh+BI/71gNnC2l1Tjwvp4wcD3B6JSOzs
9NqFIJdfZjtttlbnv7JDmEhkZosJkIDE0S96BV8j4ja0NtM6Zkez01ksJdClH2YGbXQ5Ov1gwUQ0
5/hVtSiqOrelUUV/ddOVMWDah/ZpMfnDM2+8UoIjgUVyI+qZ3LNB0QhtGHRX49WysnTnmFBd2iuX
FmeXQwDoXAzEFzifdpEUBGs+VQVxKcjx33QDM5ZU/VekDbDwHB0Bustp1qUxnYuUwoccqzguPyUf
DPtwZwv9zN6nvU7bhh1j55EAUAKRL9FJbYxmHUIV0csy80ojB7Kn4aZpYDjxlYsrWEcZqKd75M0z
xMcC9SAahD082A6135A+2Q91AbHOglq/tragXZMyrTfeD+lV+oVMzpLtuXNfm+BMnTRSm4FW3yw0
eW7Sr5mY5RP5ucS4zMzHkxUmkhuPRqR/iDT7orFdBpEEkTcCd/YMeebeCkixDynidnHbi502sbWL
BVydGGrDwNobOiA2A5ioLzGDFbYm35rGf6OYpBk1aSgS82bb6ZbYe7n2y7EJOHaV/qdFuDsSnvxW
JeOyj02Si6mNXsQ4xkzVFJ2CKCOd3CYZoMArADeI/rPPbZh6OoJTNnZwUYr6HtZBXs6nOhavI1zg
B/3QET1SceZFdeOAlMNNkmniB4G8ryXB0ZmLFwDSYLGXXnNoHLvclBl5v8kMjWjhxm4C0t+VkjRn
yXKajNzBh1jt0URdTMu544aFlg8aLUOHgd9Na5LNJQHIb46CLyba5s1cUqKbLLVvoGzQn02Wt1Gh
8+ojk87a4hxbU9xVs0WL1tzXFmDL3EguduK/ZcigNzhpzdCAREE/pAjnObmqTBpsugoi0+udG88/
8UNgT4qmLMiVeKHwfCeaSKONRVSMz/pfQUNWPS4FItKuSdKSFui/DxFsRqfPDa6Z8S2OarrJ7kkf
me7ntW+E7uw+kwK9W2Y9tJGyBSnzGDZ8Ts1WufpR5eq9WdVWRgxexMXTUQEYa1vjqZsWRHsmAp4m
giJcyfGi9OG+K/LfNANtRKvx6shRt/C9iD4uloXkmK5fu/3D7ZCsxliCG7BYyvyNviaJRysO5HZo
GorTgZuuV8S0xeZSHhJh341zF+h++wRRdwwlQp5mPOWqxXuwusdvh0gHmHB7BI41wl0Eb3gP2whh
/85Dy5nUJqOVQYNujQEr9BhMeMZyHBIdRiw9ScZ0NtLpRjZBxMhPolo9uXY3HQh/uxY5C4/v1/cx
nKGQPGzP2JSA904IXI+Zrs9U+Ml0mvyRQCkat1CQqV9ZJDsqFIpY4RI8keLJvH29IRs3hEHJpt57
bGjf75aB8WSSPY1RL/a6VfgnS/gU1mozrWlwNUkuVEGrSI9RFhkfFEKig5mR9864AyNaIkHX692s
58XZWrz8vBgD/HNJ5hU7T1yrCSF940p3aSAmbXzBbEaYXbqz5WoxXg+3R7fDmOZsqW4PS6JPTtVe
xTqCpmQFf2cWys/U+F0PRCHOHtd2blPAAUcHZCW7b7kG1/WQqE9O1YH7WJ+y1asDATYV6gj9j/Uj
c6Pk70/LheYS2ml7ach73noIYDYgtbKt5+LlzKMEGRqbv02y/ip7KumdI3VfeDtSOT7qBUnjli2K
QwrYoZgpA/85WCWlIhBEWrm3h7d/mUWzj0z2C1kWF2d4jwuDkuQO5OZntp6Tsz4hP8+S9qqVo7v/
l6/1oruCRk65UNn5iQV692QqBqqc3TcqyO3RGud6HEq8UwKwUT1Zp0JJroTVmIyeAXpr/dcBPWR9
WhabSJI46reQl+jN3PzuNfuJ26PbgawHzHQjwrVu7BKSTLUwLelTo5RE2UQ/D395WEYdqeVQXgNB
4BPQ8Maj27xmn9l9JAPTbTnH1lL/dnCTwcdG5d4V67aO6Mrf1UyXlGX96DKaH1ayZkcJVyacO9Va
hruyc9m2IGi/AU4Y2KEtvMFNhtpFXSRmgYkA8ss/B9/T84Mh2cKWpO4EvK8FIk3tj604cTRS6v86
EBb39yOr8Z2NBSwucHrArkRZ3UHr7/8SkIih2eUZoWlbGK2gIkZkL4ce2bha94hQxbnaHIv9jKSP
e/sg5Mo2yG9++651BY4p+uwxRRpDfEryGpom0+rSgWhhnFEZEggxYSkKb2AfmaKk5Ho/xG7P5E3W
lQoHECY39kxRR0+RT1LT7feMfxlBHUYBQddF9j6yiB/wFsY57kCtHlU0fu2eF6sg+5rDZly3MbXm
uISPVh9oAKuTdZO6JA51K9HesB1AEKwL/KlZ//X21C7bPrT8/tivmzygqCRwWTp5uYvNjdJa94J+
3CSsHAM7kG5hMhQzeIKvdrat4acw56d0STEKrrtQd6UL5BmxRiyCPJ+koufZEsBsqWo4uzDMjjVt
hZsEZ7pxNG4Pq/X8bDurPTA92N5eetx8oBVuj7dXWuU0hzeW2V/djo9QZWbKGOV2PudbhrMI3/gl
lT5bSIMPtx85Dwmn0u3h7aDDDr/9bkZVDVmrHMxu4oX+81wpq4MetzxqQ/aF+j8UiFnDDiwrf856
dnGGGMsmXlD7T+vNZf1aa0M7d5lCkJPMX2y7Qwl7ZH0fUq37WGwDdek0Bfr6j/GlRIxzcvNBwCvu
NtWYWX9dm7eXqGZi0sTcMKdbt+Vt4f3ENvuar+2RrpllKNZWyvosmpNvSPZqR0RNRVQfZi8IvN3G
uJF/1pd1u15uT2+HGxJoXA3KyqfnfnvliPKbvWWZF0LH7/CcoS7h003dNYbSmeNNjY8oYROoxuGo
iiI7ASUFwTcwD6/nD1YwLUhFkYd11j5q+T5v6mdr8KwDeu87ozTYPsgoKNnTbCd6LQEE8yuW9Acq
CJqR3Llwv5GBqyD+wdSdA0vQvm4wa3Iin0gRp3tdq181fU0wrMWTV5sfaS8+Re7dNbXhb9lR2iHB
PDbvtnPJ02UJ6zRlOdf7k0OUYOfW2ETxXhLR9KQ5dhcULqqc1a8XdMWX9M1lMyiz2OV1ssHdxMSV
zqKyvCxsEvt1mM+wzK/Vf7F3XtttI2ubvqHBXghVCKckmCRKoqxgiydYlmwh54yrn6fg3tu9u//V
M3M+Bw6SKBKhUPXV9yZCVUoTT7zY7O+TMbuiPGaeFXdY4aKeScsP2vHtl4FeJWkOYNbR/CUL9GNH
PeaGNSmcc3FCrAArnHxBiPr2HW36i5ugK8HTywkmlamACbodP0wZlXFcYQbozmJnKcEkRSqFSjee
qoYEdkVTwz9+IJgEdxRTh4zaJibZ7y30B9CC4naupU3gD74FSPreS/0inUB8REEzA00oiAdDzp6c
Ot8d9ddQaA8ejQu8FdP0ZI/dp+FR19fR8AiPmLTcUvP268NI07k/kugD+Nboh9F2D+ss4jUmjjHr
f0lHME/1fIKGwLw2d8aDkS3a3osK72bKHf30/7me/1dcTx3Y9B+5nt+bOfte/PgvruevX/qD6+nI
f2Ee6+i2rQtdt0By/0P3dLx/CTLCLU9KlBOGIoL+wfm0vH85pmUYjktmgO0ZmMX+h/Pp/Msluc5g
nDvC0R3d+n/hfP7VRZbPhzYG4o5prYciRPzFRbbQ+6TJIyzUq6Uf/Z4iDpFgi8m5vk1nDaLYZKY+
QXtyW6t1fZjGgBUHbZtbk/Yx2z+8KD+LoqOGcZLdny7lHwTVPxNSDc7yz3RUdXCOxYMqTU7TFfZf
6KgdZoVQ5+35qLX9jekIsSEpqWBLND7MQFYbkTevs3AOIqfxk9PSq2yr/UVz/i8H5T8fhLoLfz0I
1+NuCCEx7aUz9t+c2E62+oAGdTrOXY3+bpihsVUwSZlUcacOnivkpXlo3QeN/fM9KYtqJwdIjdpX
PeUQs2Dc4CL8VDqo+ZJObHU3zreVnl2z7iq0KkB5yjGTHJpt//nqmVL+/dAN6ifPtYRrcjE9mMPV
x/cvcRFC/zX+V9/PbjzMDhx2kKzA678ODvtRVEVshsKccGxbbt08vnWiRPdDvZG+jrLIXt5inbPs
tOwyTqiR1mu9pANAEKIV0+5g4ZviSPqO61tj/oKr0/NkRvgUenDXhuCNi2Qdk7y7dQo+BrXnY+cN
47EaJLLBOj2EOpT+vDeRZNdufIzha2xoPgHxbfKpNyGyQCbBg8naVFm67N3qiyksE3jQSPcYz/pA
vyMMAg3GDlIaS1/qLWb6Lrk8E6rkQIfY6wUYoxnDTDfHpO81BwN9quIk+uopDLWLNoXVbil5TZbD
AzJh1WcpTsFkUB/ThpPP8Mglpqy6OrRluknWvkNthd8tfkALxqrSG2/sPqI3Bu8EbJtX42tJu/WC
NSjpEksfHxKEpXTBEM60mA9gUh/eViqTUtMxvW1tGhb4hpK9foyI2GKPBN4ymOEnwYuovvIBzY6L
9tIM+ms4op124VnWaoAHqIg3WQyfUvOsYevh1DDGWD/l6a1jVx8ZOZG+lbgpwA1hVJF84NfnTSQk
wgezHslAmtHhIGaz8UfZx8mr6MPaB0g8Bt7MU1VaZwcbUYwCqkttR3A5WmKC3QRSiscmLPDotLdX
Fe8WuQ8w/za0yOZDN1YQxUbkLPCMSHwCpWgr86ftQBjsiJnfCDbbZHohglAnodFS0mjjojy/1DwO
oSufa4HO0XXGr62dXGUR3ePm5BOHc21w+LRqy4Gy6D1DIlL26hIGDlVGgz/zHOrHmTfZzECeI8YF
JJDiSWglX2l+XdefIKgAwB5HSALiaa65516fb/slq8i6X0xAW9CpaEBZaGvNphjbF4GMFQaXeNWI
vK1tlFrYHR5TUZTYbBbbDvXh3ql4rEkw/CSj9jwl2YuJ+YCtyWgb9dS6tqtwqyYGaPJ2dDrpCOKD
PWq08hwmjybWIhSA9X2g7LWxwtuMBj1PzJ5Jsy30E/AcHqQo/XuUfv56BmEMsFsW85MYpwEWBiM1
aSQP5hBfUnXfl0F8jvaAInsEehifxyUHxjdqCGvcujK1SREoDkbFtNRoLZ0KlYMGAVCLnFOB1NAP
7GZfWJRmmOdc2noy0Ysjn5QB1STvMLtg9CKtd32pBsbghDsPNgXFZz5sVRK0L0H6kwHCvKmbsNUj
CBaxh35z4vXhrp+X+mA6stoHtTsBxs4Pw5K9JtKQN+ZovZsGaQf1PKfwYcuXBh05M8dP3DmrXQUT
4ZSM42sxy3bLzgsHZGTill7iXRDQmSktRi+BmqNPj+Oly0Fy44xfzIv52GhUv6QYcUtduiLrNF7q
sqU2NVNc4YJs243lGWmGkhwwlLjNThSO1FbM4jXJ5VstMB9C7VXo7kcvBU+gcM8NrtRRA6sM7y7p
9a+9wczmJmBd672pesZH6WXXeaEa1dxDaSWHuqWRXPU8JGOcoGsP+QAatKDilUG1Kt4bOtrbNJvN
HaDMpp+rhqmaxzl5GJwRIg3K1I1IebTXO9J3TMw0YXfELP4kjuZLQ/2P9JipnRBfFd+LxJ4smqrf
ZiFnVwTLloY/3cqMd4/G9JDnAeI97lFpJp9Q0tQwtRnHHRelgtO8cRp/Kl8AZH+IGY/QMb0aVk03
Un0QVQpPNNnd1P471EcEiOvxa+vWD1bC8rIOE9YGE8JJSLe/pfhfeDSGVtId/o5TDYBy+G0dIsvI
bIYRzGdbwlvLIPHHS7h3jSHZOMjGRo4Q1/CrlyHRA1P+NHFtxkmSxYPwkWkDeMEjbmQPUtJXobe7
awmn30zqBlp2zvH6aek9BDDCtoId8AZ1safWCi2f/c7Ae0FtxJc4yrdq7FsBnhOFyErOgfOka8IP
O0CWUXxtM4y6uyk4rQMzmFm84zD91ALlfRMVu9ki96Nc2vcO4vPGQzpaD/3TOoosj2lFhMt3K0of
msYlK49VQje5nbUa4G0qacEuOWFHOHr3Nb1bm5hAlCw6Uwlju0mYyYjFuZqZl22nMN03g/1WcOs8
5c6Tqym6bBZSyzD61+cC9QqRZuvPqrzC67f+KCIHN+UkA8VAbXIz1jsXQhuEnnire1xTDbEIPPoa
AVmMuw6fjOASclD6kFvFFZ4JQAGU/GQIngeduyJzDVuaygJ2I6N5oyMvYpLneUepvO+yZQHGYt1J
6gSa/ILTc1HR90p+CIzQN0NVQ1nRN4FrNVunT7G2lXzZmeG5ZOmz8ZvB1hyLqwkXoNhzIOIwexuC
yY5Qx59J1O5byV1EIMxeN7f2IpAvbKDJ0XHz61oHaBPjHkjrOnJPyGoxme+L+zksYZE5I0UM6Wc1
i0qSAnDObfqZVv1bJZxLLrUtdivnucR83mB2WZL0s5iezbIkGLsOrtrE4JqdSpXO56GkBcxSyzII
vTecgk1fMZGZS34qdNz/qFp8dc3QXnwf4ua4nggGDylyxG2msQotOoV03bgfZJrDnca2mquLhIM5
yTQPUIDhjMNm+qMEQRO0gXroF3C/+T7DosPFfK5gdxEIWVnBAW9ekC4e83Csnwao7Z7N9pD4hVDc
WylRzRXuMUJ3KGQn1OD4rh6FHflt27l+0zCQ+oBQFJIWA5neNdb9XGs/2JQMPJ08Kghi0gNmsbeV
AN7uxfQ1zBqeSDWtYtrfUvtwdZqyunohs11t8YsmsWolkuJoYT7jWuBblvq4ajP5GEr6iQw0zKmv
LMkhJNNNNNH9Wh9Zcww2YSLrbZfyLOP7zlNMyEPowk2yBRNpx1ZERRvIbSe1n55I6db20zFdatcf
AlXqbnWk1xvTIDyczfgrJrCfjsvSKj3GTxlrOcXGJ/uNvcQT3ofzxr7e/NY1GGBDkiWq57GNyHig
Up4Pi6rjJ6ieeZc9VxpRrtbMSRZleIwQubQmszLNQdtPsaxWaWD4OVIWRUygw4xHDUmHD6VNTpeZ
M2CKNv9o+/6LWS8UaZhpgRdyXRP5lWwxd7CWe0XMVPNtkhhEKyAFFVM/H/rxlaBLKM/DZ5Dx6CwA
HxtrwikCzhtyng79KIkRQRZ9uurz8wHAjPxRWx+hJ9r5pW+ya5IUl0p7zya8qMwAN6lkXUfLS4eQ
6ujgdC7s9AqpxfWLknVIa2jVJhh0JKVu7vJe3M4xCY84KxBNwFhtrZyeT0mJmJbXdfh5AymMreYr
lQYque/5EgJMuneOmlTXeq6c8staBsXmWzbCI10nYwCa57UGWSfxpGVxNRL9MUDfz2wEp1lPm6sS
mqlb2fe4TTXAroXBI0Jg1TPA62Uq2muCls4mUtOZ7qfoxQILDRfKDC9kdc51PECCNv1Ya1/H7sxd
oLGGW9ptjlHLphJ1eWQ+qDb0yj/1inGvCu6sTd88tjdIoCghbT0gnzH+jA06mUHDfGnnj3UgtmNC
21HcGHNzQVGzL/uZ9c9lp03rDHF3ioRGlaioyj2oKOkREhIa+lxVGzAQJsd4CwamgAbpStTKa5qz
kIrZfkIfiLyDaz3E2dVpxQgnfWvh7iQIldBH97mPveeJqFm/7+zbbpbXdXVcCGdlA9ercK+bmhKc
DQWc2UReMP+5xi1VDZrkHxQoPs5TlDjg3mbIKatzn8bo7IXDBSsR1pNcUH/i9eOWySdVItsQ1j0p
MCueOSFDLQFeWp7pfFAE1OemtckUpvgPY/ndLH72aBmgoNi3RWZeYMNr6c917Dv2GB+INffwO+EV
WewLamVkWlQxRd8+5XUDVUStL+lC0RJ/U/WCFN5z5rLppuG5SWB0+GSYs2SPy12smZPSWL+X3TWt
WTDX27xEj2kP1uEl4QKZNLrAtj1qIjuPeMT6dU+YJ5a+aEFVUGiFd07slfuq/VDps3NsMFknn2qL
hK2ImtCexoXZbh3Hah2uhUANy2GRvAPjPb8Mo0u63yPYCTKAhBJpNvuflJpXYds9LT+Mb2T22Vkk
Yw8EZ86kBcB1jVo/DnFLYrd0Q0TdlzFKBYa75wq0DP4pIX0VN0KU7r626ZFrWv2GbcBLp7vfI8+7
d7Lyktk8XyU+aJimZD8K6QyHhJG7f0h1pph6eI4XIL00GoeDOGlq86erXUpcYjMTjFviVkzZ7SbY
0WBPtH69YGt7AP9rUal6AEbLdr2UE6w2hAvrprMM97YiQBULBSEmKa+pDL5BmD73FvmELvwcRCjB
i80CiR2fNrH/YpFcoFzjsR0fakEsVm3OyPONcw9R1YfDijGdoXlHQIKHIvM+BwgxGxLCfFj46d57
x8cSxsPAU9OHwZ58SShOfXFmsT7Dmkr37ZKdzJBUa69ZeNglHoBxgSSqNObvwM0uJUXw7EAnrofE
2eh25W2Q9DytjECpkL7OqQAlJhJp/LKEGazD5uPrxSn9xM1mzgOILrXASMdLkUWlvkN6YRAOYt+v
Hua//6oU9KKvUMxoLtAMwzL2mRr45ghslDvyiHw72ot6eLHUR68HEZgUK8eVnLh+sw/MiCfViHem
gh8Jd3oAuAFyVtjgQCEGNAS7OrQc7AlW7KxXaP36l45NcZxhiPL7W79egh7agySh0NP1R7/8rnUz
ZgccQJeHAP/L/fr3L/5+8e/vra6b038cPX8bc/7+3p+8Pddv/n7N+jb/0/f+8q5xXtCpolPzx+nl
60kOK3r3+3PWw2sdJ/C7LoXPrQ5q/SvQM2zh55KuoYYP1/rmKfFE+Z8vivej9HAOt8p6viF3Ah8k
W0tJ5SEAfWc0Ft7jcFUB/QaiW25X0+P169CxH/vKBZ5Wxth4V5qHMZsOtWK46tG175wOD0BwvqAP
obO3wYT4g3DH3hHg/1j52ISluBK8VCU+qr/qOgPVDRNtI0NLu6ELFrKLS5FhtxNh8xnU3fV/TKfO
TYwjK0RO4yiN9tIR27ovZ6JItKYyUVHwVzAPj+bsDXvCiBGPN/VHSulbBWw4TiH+8Tjzs/ty8p1t
5PXOyDABGfXkwHOLR77OViTXQGAD4qNLbzjCGlqIvsMmDR0eCI0nXnBJ9H708y6ZrZumQVkTJm5L
The2RmZF9Iud2zsBCX8o2cqfPLnoW7AaYCATknYQqBpEq/bQvEQX3csWd4Co0Eilb80bnlWLhz6m
gGjZdQ7yOUmHRwzzIKu1xb2Gn+UWyQROReXOiV8wdyPevtMgJvYJE5qb+62xBJDS0JBq0V2KPQ9E
+9TPHPujDdJLBQdhAymEmPNhYUuDFY6Zorfr5UIdHoQPkx4/Wj3hklrVkh3QH5fefOpd7ODGLA5Z
6NwCjM/9ac7iwy0csdVqzaHvlP/w2n7AAaz7qPPDMA3TbqozQYWILjbuLjLp79vKoArOkWTgqAtC
xcRbg4TB0HBPwAR3BZTjocUdFX7ohBHJD/KBhi9t21o7SwQa3lDOro44ZGhphDg4xzIwstMkR2vb
ITpsMqt8ABtC5WdQAc5Yn+ZNTIxQZaTHPMFQWOmSCQZO6e0gWzeb6MsErZWiJRW3ulS+hhnGdSFM
Q7QZOBGM7pPsUpNaYP5mRljmFYMFm58KNHbbart4FkTjUNDzzef7IdeMo5OQgTLWZJ/3SbIlo5vP
C9/qesAdtB1uie8tkeBY82nIcFsii0une7sJrOGKy2hAB2bwR+/JhDMBoQklzzjAYknHc9VZ7g42
A4RLAhcry0XSZrPJrILuB0fAfgU70UNqVbcSo4NisNmNIFBnaxW5yMwPQo9uUg8boBDOHIeRkPOS
npYw7p4Tzyzv08U5D51fBNBvirT8Tj9O3ybC3RFvLE9e7fjW0AXbvq0+2Boew8q8CpbGQ0olVtSE
A/QB5BqyZUnmbvioOt7RTo32UUi6ru6692umPOmOKIQJkKzreG/qw5FsPN8ZMeWSLW6HvTSursxC
eIDiQUcLW7Qa9i8t+h6Iua92F11oI7zYgXvoLSYLO6ovpe0RK+08BziabhsXQBmFe6uN87PW6u9s
XGmp2PisauVXlPb4cDj9pWonelkGhsIo6uCNoHAvvPo9G5OjMXrRZpmxmqKFeg/HI9niZMfT0sCi
DKcTO5V3WkPv0ZLAsbFutcxmMBT39j2ugzjyheAkxhizGFcHtw3O+BYwz6D1KSbtsc1T0urQg7Rt
yLANFER9X8BpwAKIdlVoj8umQE3qUpcfm9r5Soxw9mBKd6+6c4VNVlRd1j9zj4wFteddzPmcFnQR
coRugQfnMVnw1kN7dWks/CLr3trPWDB0VX7nJSjm5l71Hj3jYRyGu1npExDSHZATEd3qLTyoWQBD
0z25GPphX2lu+nGJd30FMXkQ24XewimS7SGASHYusiS6M0cQ2kmLT12eXjA3rpg7jX6HJ1xz+2gN
Qv7K80vsYU/QwUXvUAGROJDtutl+lUK+QDRwA3YvZTvstL7adub4Os/ehUrO9wbbRhEsUXa7hyVu
vwfLncyT57oUB6Y65DLjdkCLF2M37ADubR2JOGqg31tLWCwWLmpEHGGMYA0aXB1YCGkZpn5o1U8V
bhcVUFAwH7sYJ1yggiRgjwiX7xzF5hamAHpTm4Be56KT2btNWcRcOT1mbfRhiWFHCPD9TASd25P1
QBVfo+arcS1NjXgLpekw1tQqgsSNaKI3UZfmtsu9c1/Ld6F6GRodRlrrICUaFlxY5wb3S2veVWWF
Ss24Frn5ALZlb9ruFAz5O56ER6mGNAGA+/PgatG5QyCutYGPTJtVOj93eDq07ZuBifPkYN5RNQ84
Z9yRSv9MihBburK8SwYfXdp7RM7KxqybY6Ebr2NoPjpQzZTZl7SgTVS2RLJhUJa3UXw/tfVtmoTg
AP1RDAgauOZ5Ux7jxfxmTNXFyMKzGY8Ppk3/AG7A5C+leQPd3o+z/NHRs3MTUquhvoecHSJP2yxY
plGQ06YScJfazPlisefaDDyX2UIkVjTh09u8arp1m9OPKIR4VbdGvVXsjMeamc2lM2Y2OFR8Eykh
ECWke1Kn3gLX/phq57n1hdczJ08O1p3xtp+qt5lnaFyWHXHkMojeZWsf0Ub7AWY/SR7FGyPDpXax
YTsRGYK9hJGq3Egx3tGDx57B2Lu0wHvlJjJdp3kofYvWKRngO0w9fTjP3+mnfJm/zGHGnlFXlHE4
MbA3IcPi04q0UctBKJiWukOW1WxVbxfCvv2RCz9nzGyx89i6uNotIUnVF5emTtY2J5nUVy3pF5pJ
2vdWRSKSOA3KlAsf+68Em8nsziKYt7nrJvM8auisMfdVjIv0yyTnn/TEvlKqYCNZfUBnchOGYcFy
RbSRe5pLI92J/HbKCcLKJvqiLU4WdYD/HJJ9L3UfkTtfnVGiSu5GtE/C2hVpgpm34VzEjLVbz1aS
pmh+xjyTJAYhb23aayo7jXRvbRS3XeLi/ZLdU1eH/my3KCXi4FpP9c9qard213rbxghtHx+KOtfk
7TTrx6QqmA2KTqFM2NO503ub1u92y6pfCAahngKxSprK1TlHnWDQ5XajmTgg5zy142c0VPmB+Plt
K81gExQV2ygZvo0aY23ECjiIKA9gv+5GDRlW7srF1/uu2WJ/h9LJrk+ak7xYM/ujOof6Ogm2FxHW
tBrBdJu8yV4F9rm3tkHnONG+0OF+tDWL9JqMhR5xs5+ZeJgIrAuNxPgyUySpzkvqw3+gocx2MMIV
Z+6xYSWGOZkgHDH7fRhG8CrRvR66anjrCyvc019S3B+cHgBQo4lbGl/KcnnDd3DE+oU1HQvAsxhz
dDCs2EIctLL8ijEoCFuSf+09GqepZeNTEKMlspV3fS/vYFAz5sf+bY6ifa9DL3JKzDUXiA/bAsfC
MBNck6x+0YYZBXb0kmOK4JgE1c0L/rPd2N8mpoSuQyDdbD6kAX0TR8nTxxIH5Yg9tFiGT8+jr+JL
sC70WxFUcO8y5u6LoCdnpe9iob6m1rMdulJzzl44zfFKJwxpDMRRmNXb0D8Y3Va6xnu9gLzyZ4YX
Qb2OF7oJAjfubTk86aDvG7fCoa+TGzBeumI1KZ25FLRhsREkbVb9msvabf7xs3gysfgFmsxooyfg
Tm6+bRkgOh9h8/bq3eKSnXhlHMiqagbN//evmlHFbARZRL2EZMx0wtmfj8Pm86jeoseZKw2C7ezg
Wc/bUcmrL03Ij1b8siwX9b5hPW9M/lUvxgzxgKLaIb0mZSbkqCareF1Scn3TZ2XAiuKhondGsCke
hOYWMYFf8X+L0M31/+pn/Kk8LP8ZOUTKb9bvU6QadY+jBw0L/X08NqW2saxo/bcC3mVXAR3n0OBD
RBb5xuP31Usqw9mr/6vH0eOzksK7a4b2aJV70SKgfWAe2hp07IZO/1QHVnRzCkRJmzceHysMly3U
BR2/YeDKzJdD7tHCKXhwDhVOReoV6vMw178hO9ZXxyrbOtsteXC1Yu+oPrzCH7BSJwBwbaWkrKKq
rhEZ87vquNTHaup0yNVdz533qOUhZLelfhs/zYcGJNvI6ZjwUgyeturyqNNTl/DfpwrFzzcnqjn6
ZvXCZsKiggNYKyexY/7e1wmjje+1IGCzk6P9DdfXlOD9uv2us20RuHLqvLRNf708DklKjoNtwNul
HpH0ZAUb9LHoUNQR3Gy+FfLjsnWP6iVVh36+Z4eCD5Uwsg/1VjoyhhyFvE3TfW6a97EsLuot1Wu8
8j5biN4k4YBjKsqf0f2/DwpjrI06YMjyJ/VRfMTdOKAWYfOctMb6cert7LE/8jYWOaxsUb54y3GM
MHzERs4uynPefNNLQCy3KC6TSWOxCZebzgLVKxACFeh1/MEE6Qit+NOh2LZ4qpJRw89Ts5UUQ8cD
KpsvK4Bfdckny+2zhq8GXb96v0T5c5iY3q2e68cexNxEpBHZCdzIjl60XjAU3ai7S4KAnNREfFZe
i2QWNHsp9Xhf4P9kj7I+ysaAHpKc6/A7GS4ji435yG7hPYe4CuDuPKw0CFEzUIf8nkWSZpkCRUT9
LEqYjbjUt37TzjDSRVucClJN8c88WWHxBIP5OViILDE7g33TONJuyG7acnhUf3KvNneVookpKlgL
aQiFxLLHisJpQbBYRPAljj71YCBL2vnQvK7eot8n/rQZQGpoUev4oRwXKjZpQTewGufFWpI3q3Bc
1Io4SrFhGMm7Haor8WpPaUg9tEia7LYJ2kTQKB32gW2cfnKmQp5mtWA1iaFmFJrGdkXt6Yb689ru
dgXddK2MHV/zmzwnJozbaSgEhoZdtsVWBLKndZw1ER89DE+39FgZ3jSF53y+dMjDNviP3IVkg+PW
AWSmdzAo2iL9EE3c7sqQ3aM5cvzFz9JF60y23Rv8iZ1OIg6gi0EDtzFwqwJAMmPM/vSAhNTqK9Y8
xXkUaeIHGCs0ltgvBkBL5/Z4OvX6E2ZFoGRmdg1KMn2XusCDC5CixIToSJyPi/KHopXa+Vg49A4K
8qW3Jry+TRdYhyWAi+9lLMMkEaJBnA8WMbJ7cxpudaV7qRr9FutDwY9iazsqMFOa5Xlt4WenvOQw
V+ZVCVVso1codniu46mlUxrQyzYUDD0a8N4wZgkDitR1oLtONJEqb+8awyOrcwr6fc5OZnaG+FC0
gH5FXrVUWODOvRrylYYbwDJKxJX12Z6ldZo17mqPC8eYUjdqrnss5DzeOVRLwCryQXcIltBel2D6
iN3FIIQi2a8fXU/wL5CZxqQiFNF2EGFxwgsZ/le9hc4AiQRN9f0PtoJqX+nAY+Rhheam6GAFrjBL
PPpt6N7mMeNi1O3XbHKbbTXSOO0zuR886pYlfgjKcj7EM7/pJBIXDCoqGGHPlmJmjMzRSbzvJs1Y
mQyHQtbPeUGrORodfOzn4MYSJlY+hJ2jiPXjrzIoXYI8vCf830kWJTTzME4fVJzETiezeYDTcNu1
EJIn85tuAE5EY3ZmHyi387SkezxwL1ZUfoB3R1CVTW8XQUvvg/rSt9EZX89PN7vDBJ3PIN5lO2t0
ndWzEPSMbS2fXuC69NsK0yrAB0QgeEH6ht6dEfsaIX1CImU5k4JUBkXp+wWnKkBxZUnlJcdDkUcW
UEywh3VnUO+jPqh23Uh51GHUAoXslNO2ibwIb0aFHgt7BOoaKPSy+KZHk67gohU0aDJwOcqPa0rB
tA0Uq0F9pYvyIhf5JYdBCNgDcMMD3FfmfddbrzJhA1doBx3IMR3K84AxDsvBXk9sMJ+xT/cBiUhL
qdzqy30aYESCV2DjDv6CBmKLUS5gNx8ygkQXgfE1q8prm8mnNIIHpFheLB1Uj4BlZMvTHeIBxood
hMzN9kGu/1T42UrMWQbmYT70VlrwJugV34VzAE7LHk1EyKEQ9BOQslkx+ymk/2YNLkrP9Goa+cWq
GAuFF71pY1RANkfc2GOjh2qN53naEQKv+zJgwe8Wrz+3HTtQffoahe1bpNpAcoDJE0cS/0bFkYGE
QgwcPaKCM2ymamJPYhHmE4Us2SHESi+Mf0AQswBVMbIMaZFpIVo1KnD83ZvxOPZ4lAkcBc655u4r
aZ5FOnxZgL5pHTJAkBoCFqmbRF4NZUTe7Mq6bEk7tZ6q1lO6j5mYJvTOtgHTo0xkRoCAeLBKecUN
/aPq23c9AUO2FmqAQoe+P3ALlJdRjS8bFicrzFjn0U0UQLyP+gErnJT6F/9/lBJIkzbriOkbdg+i
d/cOmFQOOIeV9Gs6eYdEcuUaB0zb6T6LxH3+RZ4a2+9F9amNj9gjFaK/TTPFi1WQXxbj5GTiv6Fo
na1ieqaRQ/Ao3idRNUCoaRtII2FxVYgd9nIwcABvdog+PxUoaLvVa2uOTykeSUi6XbB+Ri+NYLQF
lf3IuPlSNNpG1wSFq8LOcOnYVKX3rRmXb+PEBFQmYJ81XgG+NCo8OrPk8M+8YAvC+V8IzYaNKbQJ
tRpHYXjn/80KblDulnBgu2NQwaGY8bUFFAX5dd2kQHEgnxbIoce8pY0osCdKFo8ARh71pOciFRqo
u6JH6R0T38TCrrhKKDiIN2jKi6aYjE5IWRR4zmn9Cu9bNdyzK9eE6F4Mu82os+9mix0OIp0k69m/
DcCRngLwsB9W8ssvS8h1++cTl3+nk/86bcuRBufuqQvzZzp0aZV5ldTdkW0a1q/m/bQYd54DeVRj
ad4szV1afZbz5PqmIZVBsIFrt6E4F2XCA8FODlYA5UoJ/w77SaZgmAA7kKVPipDvdasKsMV7d+sB
wom7x0sJuFgB4TTYtimEgiFjWTOj/GloAh4EKMiBFn+qsilS4zRVxKbJ4n784torgkNBptomqOcL
Vdbb2DBjqxkOwR9bogjnQb2Oj2l0W/2s4wVz3Uz8Hy6a5f0Po4UTNS3blR7g7l8umuu4qTNoVnvU
YgsCXIUQHowS82jmMoXlTs0TPmuwHBTrZ6VHgLrgTEU7Ti0tbFjOTukhQpTay1Bo92Ft7ldyzEpr
WhYmD8cmX96Is9u0I6ljIO5jG+nRI23St19sNmG9DNgy7xe2SIrcEI7xcUEG1Q0Ti2p0aoinj2hK
qyfwn8eM8/cxY0kmDVQYLkzGv0kQUNSmpheHOIzqmBGj49cC5RoYsUzgBQu+Rb78SqbXzYSeoIss
TpH0NItbGSPeOiSKTR7MwYOslrNVE7VUyuOCCWOcD6e2gmK5FgxTPT9OMA1KtaiEIr/OSA9pO3vP
BZLwrWPQboEDwfyj3Qb5CEbkLb+oQzKJoMyxrcgq3Ibysd2NTokU0IVJlUwwPMhLdnQsE5d55SEl
o0DU21YncizgFqq1TUSGd5CxOJWKiOWGQ7U1MmAgi/ZRzBb84DWwP9OrHsA9CueXFGrC4mDWv66u
wFUVBXlawyfnjhPx4sPjpgEmTjjja/4/3xHlbv63IelYJqIVS3c9y3b+6lIuSV6qshnddVIirRoo
Vg+di1W1KeDsFOO9vdjWpsMa1UeVdWPbtYnuLfpkTa56iM1mF77MilNXKZ5VURe3kZffuTK0txpO
Gb4WF1+xa6O5AH71a1JqjZPAO7cd6mSnGeZ3fVx+OHF4hXu2R837bHrZp5syceTaE40PFlTCo1ZW
WdqQptCWzl0i+uuS44A71wH3w36rFY9TBPSGMPKNd9Gc7XJHewk6VGd51Y8PnjPtsNy81epOx8bQ
9FeZa4HN6a2E7pqmVn5sgEki3vo85NNN4A0N38EwKhhNP87rh5Ze3dGaMpLGKBACihhch3q4s341
0m7M9ByzOBfxRnlVHHyntml2MuEpZthKZ8OHbzNK64ea8ZuMGkkVaXaTfWZeuEcdC/9XsDSsTKr1
5yaFnNVoj/oQfmJKtdEScj3M9sdaUIZ5dbE1EMwGQfpm1Vko4lbjyOclaM5qXxxW8TcHU1HcEV+Y
KdH/YZZiV9Z2Vr2hKOu+jZ78FuiVn0q8Zf83ZWe2HDlyZdtfadM71JgdMGvpIeaBM4NkZrzAyCSJ
eXaMX3+XI8vaSnXN1N0yqVQ5kBFEAO7Hz9l77aYHGDb7zZ425E09U3H5GjXCXOL8n8ufShhExb+2
tYgyzUlxLY+PdZ6fTT1yOSSioY8tqvDZ/wRR8Bo2GSBTlKoyei/D7kMz1feKOEP49loUWCJIMx85
bhIVknKnzBETO70rSX7jJBrXRP+54pJqKHiVqktVnG3WmkoMAhqEFr2XRUcvdFZwDRZ9W6fOHUXP
Q6eD4FwzjD/EaEg9mggCOjaWkfJqR4ydUp3uYcHbNdt83jF7QntvV5fOQM9fE2jhqaMwley2RRi5
azvr0QvKH4FahcTMi+uyfo1r88fygEcN4EanGB+jpEcBUIUYYGrzoUrG4FQ2nPFbGg8hE73Ya968
cHgAK89iw7ln5QxgVzmTe+T1HP2cJd/wORYZQn8a6/KpUuwX5ZuQjJIlx2O/ZfPXgwxDpx1cNJrn
m8Aw1g0m8d/HbqnROOkNWgEz5b2h5I+lxhcmgNrj4aYL3+n0a9py20bR2TCItzCZGWWWd65IZkQN
b8XnhotszxUiiaL4McCBrT2MbKQb2mcm42RVw3HvkKc5RDoOQxo/JOZwnMAeHEoTtJQncmyccw9e
WIfflnfpU1n07CekOOztOXpwOFsetdQltyfQGQB6RDxN84eTTuYzCVmplfY3WoQXbMbEIsWLF9Us
Rw0BvULScVKZhHqUbxpRSdpbBQ1ZGdu7ImpNwDlWv+WE7m1SjBVdl+1dCYNlJKNmU/qj6pJKTqo2
gzuphD2INIuDaJ3tIgyS2HomiJB8EltiEYMTqrKTlVb1LtUKsASxu2lG3YJMMt+adM33EdywiBS3
Yy4neHn+fBsVYP+xwDxonUFElE1kcj6n+9medQRdP6oJqAqn13A3OO33aPK7jkaPoTQN64QkDX+1
aP/4N8aGRkoyrmbqj7PhmlB4okOlYwqOXOvi+qA4fPmqIg/oLyFFGfDPQu5T/yoZBnUy3pdROqJX
rLUzsIMzkofxAPBXO8ciEadm/l5+0arfWf4NRx1DUEzhXL0JDIYH9jWxvFuSdKqDbQv/HHSgHrzC
eotrP70hgDNaWTNBeEYOEIuRyjlsy1soX8hZhvkuFCI5ZAnhcnHWITfP6hxmKGDGso8rcggd5xz1
5gMiOkBM6l0u78ISMGsLq/0uAzQsQVk0iB9iRioeUOyAYyjWc8vZ516/N8MpOhLKxXynTm+yIPEh
ZvJyehmfC12XhyqjcW4wPNxaBjreFoXg2ctf6w55nemEx1Q07rlSRUhglOjpxnbcYzZ7tEMpD4Pj
7QUpOKuUupNBy/jqJ/pujsFHmeanNSTpFqJuc7Zr2ZzHyPhVI07f5SOwABgXHeFwOfFG7rRNx944
CrtgmEOXkKgoW6yTkLEha/FzEHqvAOhiTHY6cpYA01HuQrzmDElg2XmYHh053RUtj0vkGw9wZjyP
jgn6QQ226fgcFhALvfg08wbA90PyTQJjj8iJHB4jO4XdJPd67nJKXuCCjqbwKxi4+5khCmlcxkOh
UHUI7BMM0AHaY5wL9AgVQoJjYYrJ5OSxUrPxJAKu79yeQqS8hwFbxtoUoKmyOLqLUYhTrNAC5TAG
7InSrGiN06IABqnLOgR+P4uAoTVtSFudBKjFwgURhg5w2n+HLnodBGs3y6pVqLIPefVnBtgIZtLL
Ul3k/VRumJPtByLX1qEkni5E7egx7kPJnV09wJlA2+RGV34Gp6TRnsBLWgXbRRqdjSC+IgxVk1Pu
hib9mMLwvMizCzPDg04hzbgObqSJaW1wtTv0UbvlXS6CadUimgOgqwQ3udXJiIw7wyaDiqEKlEqf
8Vd7WeqkZmL7GIAXEUIeUc/6zVrrflfzBg3vtVPMj2r7XDTkmF9Q9Tes/fwUCV2Kpzmg+5u36XVQ
0mAd2TllenOZ6/yq9LBKfe5aKNAxNjFKHDctloAYE2RQElGquuZDSDQ2wtg1gEpVmyDNgT3WksNE
pwMrTsocrqrXaZ2dEvqKq67jdSTS57RGdKZ1NUcrfmcxyczkbayui7afIAkZi3gnMqSoeTrsjW64
zJJIxyJP8f5b0S1ZpuVOb3eLZ2sRCI8NNoJG5yzao7PfihpnGULKb6sK0ZS09Dlzi/NtPc4esbL5
yZA4X5NSeVB98zBq9V2j+5fQmZlVmg+cbvGGuMPFQbmbZ/H3XGc8q4ygOu2SjnQcXBfvQDNdew+F
iiSfggxJMgbsQzG5GE2cw3KAFkpt3LXiHrXE/ZC30JdbVFxSNMds6aYpP6CvkQDRPOgZ/Zs8nLBE
ALfrylPrV5s5s54z1dCslLsGcIu/0mv/PAAVblzrxjHRTXHS71ucL/x/PNCrJFs4AKUxwn+s010d
0EUzxxMI3JSBDC6qMPiClUldrO6IObLoRVJGAgas7iiiSZ5UTrUx4HwiejJOfblP4uYH1jQ4e1zk
SabDhjgSnES86faYd8hVbEiVjOGpi1wMA1Y3z1h08ytxc4Qxam/LC4ROgKCH9cEqRjCPTntRph2b
9YHVFrQWtefSPwhsKpHaCTeqPm/r5jlldI1JhtpX8VwgLNCP1cqbuNEqcvbEUzZZd7Umb2OBCjpo
UDq3jX/RwxhRLfNb1+fS+XqFcSa5c0zXU6lqV71zLgPxIetwfAM2Af5UpRhI8jnh05Gg2Ez8RYPu
81qfxCfNLfT8gzKB5aX6hNwvr/fLbe/G/o1UVtRYWZEC3eKt2czpliOixrcgDezW68NPLbwt8ZzT
rX7RreAbuC8ECPSTJfadzSigsGPBfBgK3isAsZDpkZBAvcr7jHkrqw9Wl5GwRS38MAquoapS2bC3
4Hiv81BfD+Xk/9Tz/NsAhcvsI/qWRvToevmhl9UXWT1HQzVAcjq/+Hr1Yzo1nz2dU0u9x5H6F/BX
skn8WfIWfZRDBaePHNrkaW6qY26BzgH4Qz4j+fEaj44f2CrGfdhEvYW5savtPaEwCS6W5HvpiHgo
HUIN3IqgEbixGbovv61F0yrojWcv9d5Vaj09qK2ql6K+2+o90Hm0VlwB5fYrw2vh2Dgku7SnqXdO
lfv991oW8kEPZXL1x/TdC6OvIgJ51XkVTuoONI8Iit1o7KaIkzwicfSFEG9xa5UjXGrMWvuq7Djg
KM9dqyFp7GuxU6YVdR5XRxJn4nhNTcaLpNG6Rj8zlRNHBeWvT6z3OJ0wDCqHx3I+qiJ27TACaF9K
qDa9f1mMU4sDw1A3VT0RnGgiTcJOvTTglr61qapm0WJKkQPuG4AK6Erhnw0UfipRfGUPRbq2eFCJ
OooP3QhfcUyj3wOAxZ+j43OEI0jLX/RIadWpwzY9oqh2gw623KHupbLvgdrjfX50/btulvu8BD5o
oD05xq2BGMv1mOLE2SmeooKt5aWz4cj1zjmxw6Nhm0ChWpHtEhfaE3gkDZOudtfP7pOsVGCCcpXB
WqHrbf0izAJXHGfQQTbEADUIzzmv4SdzKx6i4mCPuypC0qrHrtja1saUfIqLI1aPJ3aiwt9ipx0z
A0RPwUE/J4twvbwFO2HFHYL6px3p+NN5uLXRvm/JAxnUsp/kHBZraKhcKNa4luIgHextHUwPxmQg
wMB10c1+cbQqXazKCSMRZo3TYhAdwoPtdByN5Aarp1bcLwPO5ZBrkkdZWeKm06Cg+XTfm7z8aUlt
F5bzXTvwoC6u20Awr3TqsdtZH50/XnytJRjYxqAWj4V9TPQB36L7WWKD2EkSPqsCAe1ERO+umnTr
WAYfhDLQe4BjmYXBYcF0TJ023Zr2a0bKJVkQPcYS1fFxQhvPX+sVN/SmT8LHezCyhAJ2+y5TDf2n
SHnoSCnPsockRiXkUTWVymK4eJYX50k010dWtItv1z+Xkds0sdeBXfw5+8YNyODHPp+TFVJ4GmN+
qlQKxab2k5+L421pOYdR9wEU+35Etz2U4iLr8dXOiq1I3csQ9LdN6RA3xvm1o1WBagzPluI6BKFW
klJBZ1WNm90asyxvfhnjajq8hkEjWjcqU1o+cYngHDhzy3637HxJ1Ty0HdNjppk75UBcnq7UmnY2
AWdeYSJdSl/skB+F2PCj36GhI0QsU+VdLVmel0cuVxOZZaihBkVd/0FEX0kHXK/32fSa2ZzdJTeX
lTzEjv5ZdDyXmhbtepeV08+hHajOsSfQuurg0Jc35qXhhwbGfxlh/h5JGw1hBGLtKk9UN2s3geY8
L5Pe5TNEasGsPqHp3DDMb6rm2AlmE624MGhiZ1E1UqkCUDoPuxz66+M4EqClhvGEt3/1dv9DBsMj
7TAGDmmYbCIYjTweFQ2M5W4g7KLaLs/F0kPQGLAw8uEb0p/cT7p4UjUzok1AoGpysQywpPMeePJ5
8RL5WJtXGqJGsqDAg3rhRCNxfo1GDUlDEO3g+qneI+/VpmkImZOk90npKAghoW0J0UKPiHJempiS
qmBpqo7zTahuyIpoJ8pGJp8WPAXOoEetKR58T3l7WXiNjMW3pWaKQw3FA2pvCqHxYKkdz0PyiZU7
e1D1mEX8UQ66RvkFYUOo3peqtAxKz+UqJ5H9NlB3eiMNn8XiZbyIGT69CrpB8a2xi0GWo9ohH+o8
2eG3mvXFEfqUub6r+mS/fC9HTXXniklq0tQXDv7fhUajadTEyeOTB4eOsThX6zirPm27fdbG+6UH
NKI6WfrNY2ggOGUmoaYu6M/ctU61xwS32iV4D+tBzoCmaZmp6X/j8bHkzQP25h8th1ugbS9YHxhc
0MtAUW/epllEzCjPUG0Yw06MDYYVkmFDssQ84gARAGdXZYkDwcvt74UPi5HWUwZ85eYV2mdGk2I1
mP4ebwllhnoyvT670jjSZ87By0rRMdA2wAanFEpjYqqL8bqMOOYcKEHlPsMG7r6cidie0WbvCQRk
3/JacKRe+bQu4DMwXiqyb0sU1zgfHmJyUFw9NJb5ty0IAEJ7vPgnNY9N1azYOaEe3kwKJpCLlKSn
cW/jByhtzg3qZp1Ad6+l6k6psoUZWbyZWrlbXIWqnosVCsHKsb8qB+IiG3Ggz2Z2Qsu4ZqiNfAq3
pnawoJG7uIK2RRzQNk64a9WDxdjn5Iz2oxkyL9M1YnJtzM5DZR+ssPxeBANI7JmZFsBCrVBurk2j
QXHloBbPHQVK6F7xwhzUJWOl+6GTBqaOM7Hy1tpt/hAJqmM1/FarXlJ1W9T+ZELVobUaxuxT9SCH
jhpycXCzf7yGsHQgOXBfeynWYB2vj6rTK1q/HT7ROXCOQMbi9fIjRP1I27uYV3VJkpQTPS8TjOXe
HL3gsnAtUmzW7JGof2V4AMJ9TSu9W6eOeSXgi6E4z1Vc0k/3wvkJKG61qqEX8eewBTiGVCZ+1bDV
XMTAeFps3OYcIepVaNRPU+bWnHg5/HV8LD7RVWNHwLuGkZjbYilWcEI9FIWHjzb6VldUvVpkNZzI
lKOjNfXfPencNjdMz6qV46Q3BR1kiODE56g2v87B1NgUTf7ZZTGMw+o6p5Ro1La7LIlxFRfcO4xV
QEnThgnwiObGQFr0/FZ3GHAFjQ5XFRKOaRvwO+bzsma0ypeeJAiaUvyTK3ws56AZd7TFt7xdDnoM
03/b4qlsxk5wdPbo5ZJ5uW4IdF6V4zytqTZSLBWcdsN8o8gXtIkY7yiHA3TML52BhwbGZA2xNGny
b6SjNHcDcewMn34KJzBbGW4d2W/QkiV4QNIZNUb/y02SvbrdlzUxTWJerkt2yzzE1XH9Z4KREiXY
UmbqkYeU3/nllVgguvwmsSNyxT3C4phprodaczeqB74gC7wYdH3i3S2oAkOZ4iMCVzelg1kqp4Zc
np/IEhg4aPOuSD2zts0c3qjayxbMQ6twvhuHNFi3cYOKT7xAZKyQcb8szYSlj6ER0IcSyHxe4BhN
NqG2TVvUnviB+pRl1PMjztCWOEVZ+WhF3Dkzm41reuGuvcw2W3ea4szKvQ67xvdkA0BKNaynteM8
R0zAVwXw81FyDxQFG7vu98auTA+dwrzkorzVOkJYGFO+e8PX4lIPaiJXDZ9rToQZMYHz2qnimwin
ruf1bAUzvi6yXmqCGeJvyYmINny1znoW+DKgDRmxDllBzXYdS4YKp8jo1mFUbNT0XRd0H3vK3XGo
XiVLsuqs5CX9GKM61JyMhI/oD/Hw93KAlnP7bFndaz+M9trk80nTDKw5rmFs//KHxtR26KzNOIwR
x3PEtwMHDOGmX2lVHqdMpwQEnG4LJfVVjXrUZT+nOH8nPBMfhA5+YZjhuAskW6ZAnKFh0onrrV0h
5Boy9xwH+oSkzn7MleKDuIC7uoH1OJnxne2hwWqAQm9yJZ6qQop3h6eS5uy2Z2sJJ9deZTPdt5ou
6Ub3g80iuZCux8mT8ARYq0gCfNbjYP4SFLZoc3C9FKIoVDphDtAh/5HXuDGcBgpQI/h+Y+JseEIR
dqXudhEPRS5auinkeNqSz722s+zH6FiLiqE1+vdEtusOAO9aNFeLeCM+SopjtZOrmdhC3oldBiC1
wzfVbO1bs/Xt0kDhoyYSx3pb4CpxWt9qZf+s9s0aDTqNexCsNori5QifMB0SBo95G2a/yu5tWUKX
9axIrrHLocCq0FLab5kf74OY/oBLiMVqbJpbwex1xzH/qkXOliC7x6j+6r3uvaqZq3sJn1lmUrLF
qOrWo8CAaaU3ra3ESSw0C62MYrxaQfOj/3pVp7si9A9ePKx6hDpW4dLkCff1fGP2kcIDtPRr0C/v
7Mo/a1qwz430Y4Fy5BorXK5a03gICK6kZRkG3sWXVGCBRQVGDMNGdb8EUIBF0zHM0Wnw4h8oDmnu
jaulzVkx6lnjJ9z7vYgPCxhqUXoB3bZC9oFFOKCGf6mLiNYL0y8kT1RGQUeUZp1+LWAhx2VH8Utr
ww781iX2V9JmLwpgpLZNvUwwaZTNp1e2t4goP5dxHWq//dRWb7NHHQR1h2QhuhJgSNFpoRzoJWrL
lslupB6+RpYXLJrHZQAMOFQn9IBClUw6WID3AXI/Atd5C06I5l0Gz+r4NI6U9yVAJkaSNPN6oQhW
VIe5kvh1dn7rpr65ngvta2kOm2SfgbXpaU+R0euCNysdPncD+CxB1h4aawXX6UN0MsznMBV1ux7x
G2BeblIGo4Rt9S5xKwThMIh/6iLUs+rqc3Oj62EAmcvqhjbhjdIq4V44LLXfcnYrtTsyDbYzuZDc
JbGDZ0Tg/2oQPiLMtgA0IdGN96Od7mXivhkmSzJq049ISWojo9n6rcmIlDrEarwnjzPtKe6rN2l4
BOmRaO278g6tGUJ4hRJTpzSSGdIdfj97Zcc/Vc+3J2RpSxOLmGDa62V7aRUBeTneSEUaW8aoXWd+
QvwvNp3zmTkjjkKFk1AnG9UdJTfuu2jhMQDLxpbIkS3jj+HtU8XzgdpIQ5Leu586/TYqZ6QCFucz
26lP0DpZRgvxrh6IJEeaZuKrUVX0IoBLWyotMcc/6/uk4UCRqx80UhWA7O61g9vkxTYYCXzzjPZx
4XelM9t17O3QzXucAE3YfYxbt4QL0Oy2Ip7lQCMVE+O0ychqXXUYN033orrjcyk+C615V0QrdWZk
8PGCp+VQZ/WDYoqUsXMz0/SgiUzNONpMT/1nsKU/cBHiw2QlZ7ljXXnIZ/2ysA8z9fZ97WbUNX1b
p3iIW0WjgySS7wMLmW57pon5vnRZDAIf1hEx7a3evJT0+TGexsgAY2ujLuE0pxVvuX/ylJinLAPS
PAQiGI5aVla8ZvoyVV8klOrguTy5s6LrqTPY0nuiR3GyqF4yO/9lqf6puspeNd/mlXcSFeM6Anry
ocYmg0RXz78nxTwS9qcZj4/q47EcN91FjDdZ7hkGEG6qPg2NJhMzm1pQH/KZ2vUTFj42dMZ46o9N
SrQRl8aqVpWVusxLRaza6cv5ehQ89AutSP3tCTocanFK5uUEKMEr4DxOz5NaKNQOjucolZD3ujFB
JEHiRzdpBSpPOtuWRugo52FODVd8yT+dloVXa1wKbjg1XIlZldqeat/Durx3R/xqSuU5dyium9p7
WnaSHpUPuCOdUp75flJRiXCL/iRcg0hQwraDEGYbS1R3mxbdT7XWLHu/E8x3FsKjLTpRgjkViq1D
jrMyw/g7gIOxcvT4bFSwDeOi+iHL58lyLgtBShW9rjVfs8I/48BT+EGLSL8wfJN3ehv9rDTrs3q0
d6ldOpsGKPRSVSybjebhBp2mHZJIL1ClqhoomHctsARI1/0xKYYjNql7JPqv7eCPK9z1l2J4inIm
yVgiLrVpWgwSE5au9LrUt1pha+ucnNDWeSmbevjdjTMMmgGOg7PRhA6+yIj+81+4ru0//4tf/yqr
qcE7Lf/yy38i/eC//6W+5r//zr9+xT9v419N2Zbf8t/+rf1Xefeef7V//Uv/8p159T/e3eZdvv/L
L7YLi/ix+2qmp6+2y+TyLsKvUv3N/+0f/sfX/4ZobPieDcH2P//8Cn98pfoR/vG32/e4+PozzviP
r/gDZ+y6f0dz5dguw2aXaboPMHj4auU//qYJ4++6p3sG6hTXJDHUQkv3B8/YFn+32UFMT/i66Vmm
bv03z9i2/q47ghhgoRu+bpu++D/xjP+qDfPQdVrAjJmiWD4y17/wjKVIsFqgdjhg0MBXxaJusGrj
YlyZv4xTc+0u2jHc0JbkyBv+D6hg469iQcSQBmWHR+HPT+MYf3nxsnDK2tVxD1nos4DQzPKcDXd5
uXMZaGO55YFxv8he/9Pn81BmoF2KPxOK/8eXVRjgP+taAd71TczLNj8QEUX5faftcSpQgmOvPIPa
BEz7719SgZd/v5Hj5z/+5rC7/OsP+hdRaOr6JM33vKIkHHZ+NARP7hb8/BRvZPL671/LFtb/93Ke
YXi2ECbHDWKbzb9cV+Z+VRL2WLJDCX46csVe2Nb9CPCNCaBX38ZtGqGrVIsmAT6bibyoW5Bu5B4J
9CX0PW5FTkBxgnZzx52LnXPKcbrUBFHNDToQw0M8arWI+WahvwUCnXeZGPpuwhpJaflJPCeTLQfW
6CCKQ0F/ctNYudynZFoFaR1sIfvdY8gx4U4Nt7aL+Tie22TjjG2xcWtv1/OfTasfI1nqR7s0n8hj
gRiAi3Ucp5AjkjOuQFTeBTKOTkGJscxu3lK/VWkj44vlwWHQCPuBdxA833JWwa5VxQcy/PRtIPSQ
Tn1IawFDm9u8t9PInWe9RxNFFKjYF0d310PRMQPMnFPrklCJpvkWrgSnRedURN1xMOUvq/TvzIBR
IrLHL8hVt3FVcxzqX4aJyJK2xes9vE3mIJA0cWXnxMDu4QZY+rEHD5q9ctuRNqbTg5X76GL4Hy5y
ixU8WsqkbngZ2wQeR9Vc9RDZaWSWylO7m8CwEEAkCKobvXFjlRxwfxmF+WVpfB0tPJ7elCxJk29l
hjA0PA9VHGqEkuxZKNwTc/Qh2HLZDlo9/Sg0ooPSfCvl7G7gJRg54UlFjC2wQmdp2+VVhCXGnHQr
uukL4cULZffGCcd13IyIQsnXyoJq3xcu+koxf1lWTiDvZ5G37x12TNixFH1+0pL3q62nNMm3Yqiu
AcF8uJd2ZuHZO8vtX5wq/yL1dxtLbHrq++TW+KJPzv1UMq3w8w0FJiq7GU+A4zExwaTtRk+hw3JV
NTACCkiEaVlubbO9mVXoriC4aNNpFdRsl2FYhpsUvQVXjZgGbPL6d2vyMx5HwiFVo/OLjEcSqWQM
UEpHDKQ9BOZgYG2Mv9uUnyAn32QVafImtQymQhajWjNrfiQWLdKkbD9hgFLDROhPuzQ95Sl/W5ut
Lz2LCc4LuefMWZX44EONEuCLxxupbTfgZMMAn+n7NtET8zbzBTwCziuI4fBVtsWjbzRP9sxtkhnG
TZn44RplfLaF4MtZVYuOMiPJ3jTs3UALaF2nkvFHBheMISldBncVpXXDLcMX9DWRUXzQPnNeBLXv
RJo/8L1C4jBZ4wMuxmA2UOVIZoxquTGi4RYoyyM58r9v38L0JbL68pcBfIPRRPYYTog6+hCHlbS9
p7ThiAXvC2iLhiqunLEhWw4QB8rto7pvxqm4pPlwN6HJWluw3I2afPAWa39ZVnThhK9B5yYHogfk
wlS+WhdO94WUjJIdqGLf5Tse3zMujeTYka7JfNBFVNo8ACYz9m3HsbWSL1rRUCB3XL7lztPxyrPu
0n0Mq6tp8hhmMTihJAm2cROEW0c9cSVi77XY63W08wl4h3rFM1szYTn0DpROk8mqclB6cubpTBGj
Npr+lRvy2RySu9QkmdXmSTXUPyz63mvEpEi5m2bnu8NLL7jGrdNcRVw0G+F3j6gbcDn7Exq7kFQ5
pvLr/jXoaZN2ziBWuczRzdW0ptR53QizeUP4+VHdTl6p9ZvJZDFjsIfJKqZx8drUpr3TPWizTu4+
OiT1JXho+4i4dSbnr7ICChTofPJRwDylYMlfliOGdFNL+OCUy9vO6VC9ZFG3ygN+KL9e6S4vkoT2
l2xZqCD495vMY/GHSFCYAVknXArYMC/2bH4hCGIt9v3DbLlPEYMYlzcm6Z4x5S8fYzt+bPph3zXF
i2amza6JkV/6cbN8/ThLJqcl/aDhpe6nl8bPoUQF9zotlTWR1gLGx/jSobELRfzczfWWRTVdFYP9
ZZa8z45B02Zq8msDx68utn1ICqPfWF9Ivl5Mh7uRteyoj9bjYGePhp7TMKq//VkoEfwqNNVzbPOJ
ziOXq9Xo4PSqbejR7nRqXARg8/Y2GoRgbm87PEjIAPh0uuSmjbiso1rcR0i+lfBKLmtEdnGaVLBj
GaDG7D/rZiLoPUNDO/shZKzG/AIaz9qZxJdM3vfkyczydUoPY8/6qfn8aKHH0GTU4KH6zVVdkqlm
izFtGtshT1MO5Xqd9vPyA2IdwnTTRaflhncqea3b5FT4glYqrDNecz0Z7KMxQ2HRyp/syOE6NyPl
5mfbwmOx1VuoKnZ7y9Z+jazwR5PiG46FvXfFnDL0gCop2q3hx8HeH6NsI01rCwH1A7Eq4bVqVXNA
h4FhT3GzNXNNc1I2KyAR2wCyS4l0+NEbiP8rK+KEgKvBtxLtYzIVtHX9xth6jbs3IueG5HoeoagB
+j/kj03BQ2GOwwPj+bsuaG9rzDCroWHRUztfJOGUJPIR00S3dcromT36zEcYAMglpik1Q7RJL9Uo
8p3tmKiNCZlYy9H/liQE58zeNlGOHt4gD4CBgqvyFspN5MDInfFeazyxiC0LnNByekFDtE7cWN+y
ymr7qspxFcRAWuIp2E3tuUEeF+ZbXaT30mzCDcOYGYmp9wPcEnBRE/9w5CAWFz3j954hIAevtQzb
bKs7fCs21c/WmbdVbj8kiYklV443Kf8jpBhMcoC61ezNtyHSNugz9xnSHC1IuvOQSNgZbs1dir0W
vM8Nx0S8peglVnFs1+vB+ekKbuWaOdhWH83rYGBCL1OChCqsR81MZBKGz3II/fu5Qdg+RxprrP0+
BjTj0gyEWz+05JNnNI49ix8qKjwuJw3SXeKnl34uyT9y5wDsevahlWnHjjyzVwD4W0WdBtA1aog2
skk+KPFLjnNon1qTd9QP8khr10J7NzDPEo+diwxjytJ1KrUrrm9qHW3iakz9AaFqGRIyPOYDbQXT
fMLgfGx8BTo2nRXINIc5xLgTCQUcP0rF/BZtHD5VxSZtbswZpvrgFud2Tl9DLAe7fjQ1vJMwL2wM
B71+8JA171yjAoYBy3cU9P5dAIOMeLFuM5SID703/JqhqJ8SJmZe7xjbntiLSfYXT3YAQUxtw+5A
ynKkA4fXvdOEWnrd2IO2ndtPVjvIAj2IOgvDtRwxo3tDd0kMOqexE7yXNRvQ7zcRI9nsJ+dgT/em
Nt/4Y3w1cj/e1Avn0soGno+I2oC8zzWECxPQWLiD+/IGbBJdg6wOrjXqh5l57lpJ7lbkz6nmWbMv
OYTSX7IvkxXDmIFBIWSPFcskmQD3grG1/KDYGCXlT9VbzX4cvTs7Q6UVwyNk703wVB9j5ZpyxHEs
xUfgoUDLtNzcV83GmMfPXvBQBZFR3cYJHeDGoiggzX6HCCZeRehLD9Isn4oMGgDDuF8tj+a2rD5j
NaSJ+uiXbcIammaBsJEcshUKF9gIJqzQSQbbUVlXxs9Zh103FllPocWA3ZxTnhaW3FplsWYWb365
o1goYjWh9ghgiEuX+PoRJzN2CSZ4WTjdGAMdMbMrAIXZJsYA2ZPE4+aMxyECINkO8BtrwUPmfIYZ
H3brlkTpYnJ30jnb2h13GmGg27F04i3drnprxfFHKnswWXnMCQTHGYGu2hZKY7/icEtl4zF8ClTg
D32+ZkeiIDu90VobNIQvsaXRgDLTbcbpa+1ntQCB57zneb+h2DrOXtM/4KpnGXBQOoXBPmAL3yUt
bTKLPCw0EhRuY/rBqUjRIguLgbtNLZw3e83qfM4PITv6RMiMNyQbacEqQZO/K3Tz1TGZtkkCHDdN
yCjbKO9EnEJ+jOjvgfqjTRWlT5VO2rcS/aRlR/4nKJhVQ/bJymxr0jET1iMJCSVKWRXzPmGIad3Y
cfoRFQNZ7ISMChPMTqZE17Z955bOZ8eBFV1ihgbCMeXW47jV2OIzD9F3MPU/NQ6lbYWnlwm4EpDa
rb8f4Si5DhzxVkcxqKfdW+b2T0LJslBWcl2C6Bh6DXeBGcjHBnxTL4xhG4nkjuzob6cZg61T4Tgo
J2BMehbtNHMYjtSod2rCjTC8XcceaBrD7OtzS2khjZ2mk8Q7jgQpU1O6AHbgRMPT5rBB2y9yCUrm
pLBzp7jdhyLYWc1Iy7b1fkicBPD3tWdQ8U9w31xOE3m7z6wZx4wIdzbDxD6kc1o3UIarqYJ/lxx8
kn5uLSd4Dm6zwnGeWkYL5IygOSz6U5IgANRLR2Hd+dpk5swhnI2Dsf7Irz7ELCNyAtzdADZ8G/qy
3kR4O+TY7y37zfcG+T5myEqsSR6prMoVOhTobIHi8iA5QrHn3FAIK8wmz7U/+PfDjB4spmUQdSq4
tG1QS1iet5O6eWGGf69544fNWJlGOhHQWUjynD8ci4ZqO3OHfV6NH57joByOeM6MFrjoEBDNQqpA
tOHqcrvLASNd4m6EHfpHOcBM9ewGfSzimS36hptRqsctwVPvdnDz8h7F54TMmtMmt6efJusxbHaD
cLQ9M0XutMzWN4ZDdjdTBF57N0ScGEFpICRltVzPnDH0WLNO3dgfZ41aP6o9uPWbJipBrrnGAcUB
4caC3kNLv6GAotdjitMSsZaFPsN3S8/lUN3KTOGLXXAkGOlEXKWbyJ6b/0fTeSw3jixR9IsQAW+2
JAwJespQ0gYhC+89vn4O+sVbTEe7UYswVVmZ955rixGymUm09UJ5J1sQiMeQ+kxsvgwh+hgTJ6Vv
Ki4+MRrcdK3+RA7AuWCS/FRS/RqBSU/S32JOnoAilh5JfkMN9ZvO8x55X0EULOMWQqcIRSh5fukX
7oCPvotzGG1L/IvETdzKWPisQrKUqLNXTHvNdqJilkPUq1PmoDe17l1E7vRFwrHCE9v8gLXC9FEx
Z5Qxo3hGDF4nJY0WAoGFnePea5xkgw6si1ymX4kS4lgu1JFZL6Yn/pkn2tALgQHzLgicAdOKraP4
AuBmHggD8AbtVZiMwluI3V3pvmfZpAUWQ7gl+RX3ZkHkiABipI8XZqf9b95W9yGPnlDRvxZJmGz1
jA64GRHJGmYsqoZwUEQMsnmkNvtYKx9Vx3Q8K/TSDUxwBDQtawBzCL/TbZOay6FaCAYK+Q64usep
UW5trJ4U7Jj4FcrESyrJ7TNl2gOjcPJMN3eqph6tRVsYiiQnIaCTknDbqGoVgP9M3tRwFjYqtK4G
4o1H9LFhGymGICBnYkH/ZIow8k+gNtJ2gNpX5Ve9ZSIv0U1yGLfhPxgKy+4p7IEQsQgGleDo9XDt
lKmhO8Qi3oNP0SmSXAkTVd6gjzXUXj8opriPr4JoDrs56kDGJP2fjvTaTjyjKGnQVVwuuQ2pkQxU
h9nCNFQBhcDhaNiKtUQIXYD0vw9Ad6fFTi8JRKD7/FIxPXLX812q1Q1W24dMB2OrJytDmOUNoYqH
XMEivpNPUFdnFJM6q0sWkWhJ+TOrgk+mwT0b2zej6ERbnRdE3eBrsV1ZLCiIDpVY9/6JbiNNRSdI
Ht3YtjOqMpawKIi3KYpjkrGwVmOiOk3dNHFqi+Bn0xLcQREa3VlCiSiQdmIp/KrMqnWAjTq4Ztqz
MFpjnLWUhzKdHB34AgFHlbAHbX03QiHfk455U2pFOcAASoN1qU8B4YhB6QpT0vLOJVSsRiBt25nO
rxIyNauFUNsp4kTQ6aJ8RW3zPLbVRTYAWyiYHLbWPB8yaWxc2TBgpmnWCQslatIx28O1umR1CXxw
kUmtqUevytldASZtsVTTcKoPLDgc7Ne9Wl9REuQ6I53i1GRZbNhaG1HqBoZFO02MMNrWj3LJsbLj
bIBqhV9h4QgvNT0jOx08M6zuq6VgmRoJxMxFXiSoR8cG+PqqjrpM4/gI8NqAfhLNbTZHfgXebVsa
Csm14791MXlBddzs4dcGvt7SdW3KEHje0G0HOc+cRqXVWmsPrEcK8HTooHrzU+XCe5bynLXplPlL
yq6QaZYzrhdQ1pq91FJWSID2K4C3YTqrUIhjyyuwLCEtjVwpCjS3LaxXU2uBdKtc0yJtW0czYXwR
yZJMqo9o6aBr+S0S6Bq2FjvmOBEi0xGDQqeNK4MEXTd4fVKSjGYCxkqCAcHroJKDVO7OQw+4c32+
oN0QQ6iaMwZaCHEjT04mCC3Ht289UGnXafKrFdK/RUfdhnFkg0rhaPSuNxLYALIc58lDVYLXXxL9
bqT5WCwJ74qU/RW6TojXSurVNMryoO86VE488zzc04GO74/W1zQFM76zRlBPmSJcABq7+jQdi0LK
twsYsKtaCV/FKrxNDVtmzmw1ImLQ1VvNViT54Ycu/MlLZXlGxgIctjMmVjSrnoYhHhoOQwVjwxFI
Zo4+RyepyXewd+ItH4Uqq4fZomBYUTlAWItELKWV/hQT6/ts1YlXvJTAfnODXMVBgw1XG3W5/RdP
gd5mlRKCu5VWyLmRHzWLSSmnH4Ii4PRrRq3gXCqEZ6OA3xErIzkyYoRpJCBhzmDkv2l0OkFWuS5A
ITop/Iz/vrLYEVJiziuum8srp9/jONmpNee3eP5cWivx6KKcdFykFOU4rNhFY8HK0ViOGCIXzBi9
BugHlc+mWuiNl2N9GWWzoiRG4Z2P5cvYEbIXNowD8Hw+Kqlfa2tZdxtJv4wCDehO3Gewg/MhfxZ+
tCAAVdoZgKcWgwBejWx6UFSVska+qa42RC7I032v1p81uLQG9XFUcyRvteBLD2I3QM1HceVaauMs
loZ0LZaIbtPNh4IAQ88IHSEPB8ShdMTQvWnr1s1b3veRT2GWzWfaEE6QWCyn9EYxhzllM/xYa2Zh
LGVnHR8MEG4K96SdnfI+6UdFnwVa/JPgdBoOn8Jgz8P44VZ6ewyroNyavfQsrFx7yMv2sB4yIgG5
mBbdQiQeSL/A0pVRSS2tPAIEcmpdf5ow7rnhwo0K9bOCIj738yMJzSNzgluLjVwm97iKUasucvM5
4QzbjlW502M+WjOVnzQGH/GkPC+C+gyADI0PuFtmjpi9LSTqVVLZPPGfrb48qULxrjb8Rio0B6uF
0TRrArWWVTm6UN2zKsrQFaGvWTTBmSfwRbP01mERwi6zopVwoIOm+VZwufO5Wc8ahR/m11ySPurZ
5LKossNUk1NiugpTSlbyPl+gxKBVKxpj+2/fYQTuNzC4MPntiMxgF6lR3Zs5mhNMz6fBChyJY23G
fMjOMyPcauq91FXriXB2+IscAgVWlyKoRRLhSWVuKmpujTGLnjT6dujk2G7wzJNUbQXB4IkiQHj8
wsaWGOjxVg71zjCmDzkJMPYol5b+kgMhHa2LPl05SBr0z/EtoV+NZf2UtuVymlvjsWj6m0jQti3n
lE5RVI6OWpyjbtW6RA2e34STuxj2FJ3VCnVjm4n0HrjvesjLQroIKo7rTkzcSIi/mnSezq3Gsh8L
MF7zMOF74Oy3oCm1O8OowBKVTxKp0zctpaM3h1NiF/pc7WUZz7yOD/825piPf8fB+ipM5SrIvOaa
Vb9PA6tF13DaMZ9xJPHvJU2yyayZUXKIDZbCCNuumIGri3nqSTClp7webDsFB2eD9JfXKlOQ7xv5
zcw6bmHCAjlFpW+mOqf9nrJkpUcOUnhv6p4G6jBGpHn5/wqWGgX1BqkwXDFI6UXSIAM2rkhcyuPI
xOGmi3vUTa/oLGO3bUQdBXr8SPo69AUpa910VlyhFKNDyaxuIzb6i1aP6i5Tr7QFYq8J9ADc3TZV
GTEhcZd3TZ7eB2Ooz7rZ73GjNd7ShomnSl5iLsIpLZXnaJ5+WqFmNkTT/0Cx18A8g5g45ZYNJmpC
s4nifkK1prUlm27IjZADnZWKa2YCBaIB2Dw32ksuxOFeUbVwJzxqAsykjlZBY/pBRf+qXuvUf3th
KPAFEvmOAoDdYNLPocaWbfbpWRFoAAOnQ5KsnWrFJGpRW5NDK+NZU9HBEhOOQtSy3Dggf3CZGCOK
3Lx/Cz2KBTxnY3DrNHQ9dRR//Xt0BeIJ1LOYadDq6rUCjWj7jcJfho3MVhXrKObmVURmSsDPcF5z
Cuu87RgHBqSRVcOHOhlnc0BQ/e8957zypzTcdzn5InOBvnJd/aHUccyAL4s5KdkmFVrGYI68f0/D
kOH9W7/Hci23arKOOpPWRV2uFRF9xDopsRsVuCaimUZoZ2FWYdyLcGM3xSVfsmI3ixJCKhIFV4hk
6ttY0mRfTqxPa2RMGgeqU2XmvEtSKoDEgBWJd3VdiICA4ZstuDnBrVefFBqLvlEuNOgyh+WnIzwG
5jbd4Wgrmo6FJ59Ho2f03Ywc2YW/ZBjJSyHdfVXf2zpABSdREDXNqNbBVgE/XEZh16GfsmqOT5y9
qBxFwTEnEYtDJTlWZBn+YPhSp/8s+LZ8pQ0xXsoY/SKjm87/fta3g2TzoEoM9KfYtQLQTD05wohM
MS+LbBFdSOSwCmURHyR7SKWY4Hbn6kXrSF8n8sKYbrLAO5t0uYbpEoEjkUClP5us1qH0IPP9wLwy
86VB4E2OaFPIlihdwFmAtxqHkKwEYjOTkFMP++MOZPBVM0WDhkUeXzox+81UdplJb3paCqatB3L2
VieKh0LTUzL1vUyj6bZoM0fJ+BrRmXHDJfkpRIMxKYQThDYKPJDgQxsEg3G/Ym4rqFBjiJtpzKga
jVMRgXzpIcHoXXK2LGRmGEFzCqX6ARaWbhSHKcEX47a1Iyl5wyMY8k72yUFrONtVoWUD9oXCZpZH
SM0rBEbp8HNVGI9K/RtMFAYHyJtIDZDrIqUvxiR7h4l9HdcNbdEupCiIbHh4jCMlGRzGYBhC4/kP
BewBLgu8nmS8DpwjNlrcvhcFFOtI+AFxehK6QsIKQsaAHEEszy3mGnG4cDoMg0fYCcKHMbiG0tmc
gJ7LGhbLZLS/FnN5W2hpddLvrTqjgTdBq0UlbpY8l6K3iZXR3c7QPmT03D6ktIVviuN+Qetcimsc
kxFDpHwgKaJKz3lVy14ho8LXcBOUYHs9KRg+hbEonicARZSWmUdf66WYkcqPQJJlKtbtpKxplBbz
T4hoPobzmNsznI10TnZrRoBHdbN2wScQ5BWu4350ikoFZ8TxrCL0YUNM6LNEnglQBuimVjGr+4D/
AIedmY77AfYmemuJ5YeFeZolVERVLn1mHaLRKcskb+RpXCXfqhuk4eKUxtB4OdbSWS3So5LOfzID
Ebsn1ciX6S15alq8FRHDTkueaA4x5XejyYXhOR7k2tq3YUlSpNZRHREyOSWIa8VlaZkTlURohwPj
XaEXUZuQr1mFq3ZCcjTVoFE6FyNydwgXusYWSmEDsZ5Zn2ks9d1Qnaivda8vreso0+jUl4lDuKnv
CPNJ3S4ZLqk6Sn4FIXhLx9UploBmCuehsCaOgMiBS2WEEscOK2r9fz+U7OK+IhURQZlg8f7/U1nk
AZNatRPpD6u6C4Dr/L//lfkhf/Tv7wI8WZS3f18hFp8TBJ4ZYgVOFnHhd+oAdJf7SD+eLws6PXaV
JHiB3a7tl+L0XABCIrcZPLxUoETkZEPQ5CBbKFAW62bxBmwJFVyJfJW1k6yVvYOfNgkvVtQIn3d9
AXnVtlZwng0elkL+QhT7m97mUJD2cZfl+HeDS9WOhxSq25XPEPti1fNca45hxqDLxcG6iDLRKMQy
OMQ5xbciZnqc9VGKAOZX01jHclE1ELbhFkr5954kNvTFFJ4IelZSCJ4kDuwLDfZpUlXvaZR2dBLG
9ySH6jrhtBV16CujqeaoA+KIukY5hY3akb/APVTi5WWqxt5lrl9slT5OD3CwPCvmiuQV8mk514ZT
XZIJFFfTrio568mUTHlSuLGlHBr8cVTW6T3Py8YV0vJlImAO1kjuL+i+WJsR6Up5/+jK4Kin1dOc
Coxp5e6qNwQGjLhSnaBtDvSkyGJahsHpskEDMwTrNpJSda+g+4PAO60nrJIFodumRvlHa5EiXcse
VgmnPDbcUQsATuZAYno6pTX5bwnY7fVNV5HnWcoU3wvIwMNoGBsCSgkgCVvLZ4q/r0Wmy6NMkmcD
d68YQxurOCN3pFWmPrMLW0jBxniEQGooLfZ4Kqiw7c6KKOfeAqBsbaNZXstYje6D1r+g0gEdDpKP
PJVqTwMwvkSitQNo1XEi9Uth/p0LM30gqIA7LvlDRLxO0aL9wFqKJ6aYJyT+9PKKoSNT05J7Ny14
2FFrYZ3N6wPYX0ZfVRo6eqATVSPw/qdV9YNJzMA9b96raqQzUTHFrWdG08kqQxoiLTmok+ZmeaP7
s6wjaic2Qk5GQpChua0+cWMp/xJFeyVx5buPamRFsXqEQ3xg9mbTGKIZSQTQ2ll6IMuLnLAvnnmI
tbM6Q6DrmqzZgbhTn/Qr7qD+1uO3S7BKOrkoJbYiLgWK+UC3dWkkkRyukGDkuZMx3fIb9Ki8KoNx
wjw+eiAzaZpxIN81XW4eEtpF+6gVLH8YAmtfKy3WE42PweOf70NLVw6lWLacQSz5CNVo8aZUVuCq
V6abKoN2LgMm7KT2tLUanNFDYaaQE/FqSEHhFLWCh5ZpDwoXUDkdVvi7RB/S1iRtuNOB7e1R0Ii8
gLwyCJTzZphPT53KaB1tefxcqwJZYE0tPvdWPW9D1chfkOw029ooKYAj3MYWg/K9FHCgUnnDtnoR
NK8jx5gtiOzm1WoannAtxswZUJtCLy5eu5ohUjXp2Ss23pROAXNhsakyiOlt8tquX1Sem4gAxhrR
HKlxrwHE/m1HkfoyFYgIssQyX1iYaMi3lfGCvKrcSoPaXIPUcuK5lOlwI48yGxSJ/36ZRIt8hlQt
OlP81me6vqlGZuuBhX+1rYVrlGjaPtbb8RyE6nDuung8j3gvj33EHHP9/a4eO6ey8oE5laGdWqk7
NImxk3rdfO1S86Ub0UUWy1c2jbHdA8jZVAJJLLkZvidLpwFkaohJDFvD1iesEHqRTJhj48Zp+5ze
+sCNEKZSgiYUfzOvnN0YUhFtah2KA47MTSNK8BCoS2iMpIqTdvmnMC9HUZTKa4Kp01uq8zgqpZfV
qXFd+I6FRD8WYeJbSZ3dc43lmAkw0cKBxXo2FOii+P6DtDEO6QgCXGqZCOKcondXaKtgR+i2Jali
riQ4zWraxkgwnDRgNb4KbNpHtKNgRe3vXZgcuqZcvLolnUPQ0msTA+toxsSfVs1XsLDIDwPzZPDm
R2jhI3YIP6gNXG4pgLmAcopNoPsoCCvYMWRrnRw0CwkqNNxS8oNZtXEkg7PP+wYyO2HHVYNrLFjP
tUxJINGh0FLWaq0Y2mPdsDXoUc3UT/eWECEWQjAIuDLoQTNSLAcVpb5RypaCPRtEnioTvqmm66eE
YpNDk+WaytwfJHXEBUQL+IIp7Mjk69DiSyb+xyRR1YzlPQvCtOPxAy2eXwQ8b4hYF3ccYprnBr7P
Ym6RgpBgtYWxo2GD0TnTT4UNekJyomXg5EDgAaXfS6tL9TWcJ3mj0BRj2V48ZQ1v5CiEIeIV1Oxy
D2kjHI0abUuhiMGpjcZoqzTRtrdEy0cSR16SojL7z1hKwmab9rVhzxM9AT7kss+ibrkaiwToZDmZ
opSeW1N357FXj1k8UOfhJvdVUD7YfzAzZeLsDWsGha7JF6aCCFUV5SEk1e+cNS8RQmaerPmiVwzL
J0jDJ2FhxY1acCEtq9YOaAdNy5Jebd8kRzFoaQokM5YXa7wgtJgMlmNLhEHF3h84sx6tiKHhUU7M
R2Zs49u4L8jQmNQRDCJHD9m4dGpPEnPEwAZyOqS+CJPIAANqQl62N2e8q4lZ1mTnSOdwCQZycDBQ
yzKmMzEqnznWSaiN9EMzWZPfTSqRKM3QkmGCCX3ugKGiifA1Q2iccUaJV4bvgmghe6dl7M19fZ2n
nK2hAaXCHvomyxyDIsVcmz+7xmjOliyIW7XNEreoiQkLUqV2rABxVaeHUHmIla6r5tYqnIAHCgI7
7zFlCUWk2MsE5EwOxCOVzczDOBwNcjaxw8O5a/XLv4MjV3LT5LrgRfWyM8Dq0i5AQTBoHppU/Sbo
jQx/WsvwCKu9m8nGSTOQ42bkBTqpyDm6FmWU4UJ4XnK5OrYkvjmCMudOrqu0dQKLLiFivO2Yoxsf
kuRVCYPMT5dir4uyfsATd5wTrdupSXLVoCzZRYYdVanVfm/EI2ehLsykQ1j20mGBguxU6+b/7/f+
/TCsfxqAbORc1sw0q/NWs3PdUHaN3u5CCDoHZGymsNWbxFWDOt8rK98wXv/g38/kgjE/4Pm1I94F
tnkyG1e9DZ2nYUoMbZQKuh8vG1Si5m14G5G7P4d2vY9t6Vq8mR/Dt3WUGBdGD0lwMWbS2M1t9ZXj
gnqreRBUZ7yZ8yn4JIi5G29t7VloCQnPoa0yb1vVBcEivYeDW3nJTtxlXuHo3/zGpXzS+V+R0Uuc
N8iRepVvcXte3nHI82IgstOuOLlgoTQvxjF2l5MgusLutSlR6dPk3iyXHGLBMyNC8cvYy+dE2SpP
6ZduuKSOL9VG9Ca7Bgb8Uz2nNNrqk1FdQMPpt/CVxNe2/hqqEwtCy4iRfYRRZnGQWgdQCODKPgQJ
sOlPKKPzEMwHDTvbMr14jekAZnQMMg8pjHyvv0q8V7s8O5nY4IRvPjriPFd5Sbst0h56TONPvUdY
0jGK/IRRMZ1VZFrESviVRwpd/kTVrRb7WXJE5IqsHTc8JP2+eE1ehQ+kBLSSsD04pddrjvKqfmXE
X4pAsrZL9NudlBfLh4Cc7cidUI1dyDBxMxwI0oBbQe7hx/CZDxvlBvPpyoebt+r35I2PavKHt+i5
f5Uwz2+R2p7INq6WzfzEroaEyFttig5ykeGsGptq25BMiA72RSxt1CTCcyJgsttMg0M2ZtCdlwvu
1eRoFcxzGPjQrtyAdMHW1/rL07jD/lK6DHvIaGK6dTCiDfdm9vEJvkoXDYfYViU5V95lKHxPKiG4
m6H3J+YQT+LNeJZnW+bBEfYiz3Vtv/U+3oCF3nCyFY75Acqqo3KQfE722bQ+ASEnjnkXPhjYDW7x
25zqd+E2+RkKfS/fL456eEE46USnnA/ziNstghq6yd8tJe9nY9P7O0s/E+3+jWbX2BwuDXvcB3aI
BwtwDm2pciQM8KqHEqNjUz1be8CETM2M/Qymm5CRFxMGNifZyTdoMvOq2v1z7RZnzuFoCeatIPrR
a7bqqm3uSMuIhczTI+ERfvg0vQgeiDkv3hsvTXHV4r1ONlloP6SbfA321KZgdYoHCUrpb3OAyjQC
7bXX3qobYqlHCfre2uVbcwCbGT16V7WFO5hYoLzdptuRb4aaJDpPn5mPvfxaeZ/AAdojODMHVW5t
m/b0SD8whDwZNzQu5Zu6KelFhw5UrDh0MLd3fwDHyXIbty2GbUc5i8q120kHmj7jB0uZ8sWcbxXU
owD36H4DwVDOChcGpeaueLJg527rj/JF2DIyqTz1uTsALK/HnfTVfoipw6DVcoQThKl+iwrU2hIw
+VbvzScp2o7fmEDtxusv+dPq6EGKu2zEXfqUjTvhmV5R0nFLaQeJz6orf7dvyWfAmMoxPO22GJvm
UWW2+cQ5cflbQX3ZLj+KT8rNgoe8pw0W7BcayGeuEIf1xE/BBnwBPus8yo3CYUyk+5FfXvQ3qDkf
wbE5hF6xq/5aNwq2yVe9TppgPB0Mpid88Q0IEyzQQbljTnfojXt2y+h1uXB4sxf69m8iGW8XMhE1
iiacNrucBQjzDGqgv1A8qeh1e7bEjfGDjnOeMcCcR6Q1ZPqyAj2vIEr2Gh4aGTkYeWdI82zYBgBv
AmXPld9Ur9EnEcSELLffnFhBigNPgp6w4+AXOe1Oukaoj72ENI9DDwmRm83DVEjbdWtatQ8b81Ld
RNLkSjtgy4oPwujhskYAjbxOd1o/eFGrrTpvxeaOIHJarsKTzNzxnryg5xZoBUNJ9FrVkU7zDuOd
ukM/121Zdb/Ds3mqEnuwRac7Ck/T1TouF4EhKhXDyTqG2in4HXGbHgWXUyI+DOWZHZGg+eJNezau
xnv4xJbwbuyVH+HY7nj/Eg71NAxy/GjbaNe8Nj5ioBil6Fa8WA5mhm30rv+FB2TioKloeb5LNPrH
DROJgRnpTjqD4yKEPrQtvw3RKWwRAINitCzHfGogOP+JoSP4yQf24eBONs6l7j+TY/4IeLSpwdEr
k0C45dSGTKa0+UXZXTKWsjnY1ayH4uip+5ZI7H0+u8kfNGTAEqatjWyZ6gnwDoNewbJD2MQsh6hr
7f4937fVjpESmgqD53wvnBjBorKebQWxDAOQ3XKLCm+FYzih3Y3byDGQZt8UfMBu92qdJNGrDpgg
NWNTe9NR9yxeE+kivKVOt6N0l6/xb3hKStv8EYe9zpp6naUN2oXeNnIPnTBFkPpd7LoDM86cj1i/
kJs0j1vSyqYDMt/IKc/Fu/VGjS4dawEaFw5hW/ikz48cN/jRzine+Ss4gAZED8eU7ssS0ekhMD41
AcuCLdz0p3C46ZMPTMduPfLCMQB59YmUl6/iIT/Pb6DLzC9aP5FvHopzrjqE3rxWs9N+88qR4dQd
lC/hztV1JT+IbC6YMV64EIBZ49aOn9OIFL1bQtSjtJcZowEOFbhLvNMb5SHGvm460x5UEEFjO8lb
EGm8dbsO5S5pktFG/wlAEkw2wZziIRBt4zT8deIuoPcl0wvyitcWweB2eBHeF6704IAHyi/mIYY7
NDnFfM8OWXEIdkCAkQ0co51K1O2tvyBMLKd5O7vtd7BXhK0Vu/090XbC6LYvxF3gXyRYGolqzsU7
YFCcHUKKw2o3XrT+qEckW27lo/FX8myT/KltjBMzee1G2LgiPM3UG/FWe21uIzL5rwLNJdGjm+kK
ehBJDcpaA2UyAYsOL2bhEcq8y7tds1x4wtprXu2lwo7ELQMr5A/9IesASG3mwpfv/H1D2BS4DQZn
vhMlZqTuqq0kgBXPZA54yFUKlxh7zuyxfqNSSMoXXT11nd2azxwkhf5EwVb9NvfOeuqSXUAZ+pHk
e+nGAoX8SY5fVuf+vb3ElwJPpT/WTvgEN6X2UgYvGmsUxiHb2JsULtU33PaITf9Vu0wKPhWXUzHK
AH0Xluc69WnOUc6hQorP4af5IZ9YJLLf5DZ8EDoW7QZH+SiP9T7y+0P3rt6rzJuZCKMpfVLWREps
U8o2IhEvt2ExGTvro8s9E0VRfihJJiguhWFjAYSRFFzC5an8qT6qCOfGhqNfbFKa/4aag92j+MPb
lau/eMvmN7yL2LAyfYNKDuHgKviuNmDILg3wAZ826XPhxf2hfWLaGTwEYbOclj/CF57Kt8TcBjuy
Eii//OIVD+oWcuqEN+9UaXbFzcI6om9rXlbuEg/brQYagQJlm71Qx3XFJ7EFJa3R00Rf78H3iTkU
8wDbl5+i60435p2JW1A9tOEmXPMnnDKTuqEcZ3qdIBX9Quy5/LKx1RgjDiuLDfrbQXygW3lqOXX4
grLRmLWfzV2LYJq+Inykm3ZCR5+8zuRlbdUvHnzBHzKfuhXDj03DHL5bbTe/5FrZRNdiGEH5PCPI
fy1Yqv1gR91i57f0oDS25pY+LK99fDKPFV4wkyp4a5yiC5VD+ME7kx2G0idsA1Uj7MPqSV/8KnFX
v22Kgt0Bs0F0DWo6SfO1s5FvpgN9dfoU6i7AwVe5KW8EsaJPjH/DD4kFi4oqsTGWFIcUwMdrIJEx
8fMufFQTsJnbkNn1G13nUNgHLhUUuMZkg5Ca8mxqnie19sw7aRXgELNbVzB223LlrB9uBrtqShnP
gWYvb4RT/jy9mPFm+LAMu/HVaEOX/WcGz/KMoYXppES28bVh5OeCOd5xG4N7gKRoZL87RBR+sksj
2JR30QsvaIly3FX9/BZ6iGxN1k8/22dH4uuhzB6y5/AMK7MkAPnRI9j5pRFwV7+Yz3AQpWA1HWwy
1hHFMkh1xOJ+fC3ufNvSVfwQb8ozzQz+WdxRnBHe8foMKJKRsx9Km5srHLIPenccFLLfNjggIFmn
7M/hD6txLvgoqrqz+cCw+0VW144EcXNfOep3cISeKpEUis8BgtrJuuNlpK9XHUc/B0Nut070kyfM
sDgP7boNKpk34NtkRm54Xvo3WgXs1/0brY81ZRJjiy3b4UW9C++5K36LswsXlmgK4Qp5B5MU4KpT
95nQX/pu/ti1xtruFtA69riPBltxgu/g0D7C5pAg5t3LR8E2/BybW2TXw6Y396Jbv6/ZRhNvKBf7
Dwm9oG0sHx+IgVbCDiCpetaNpKIXxJwPc7ZL/I8IP3lXUYS68zH6pKoGkU51mdl6bGdfMw2+cPM7
VKgsXcom9Nns8t2jv0XKMfvR3ng67/EnWKYdvKwptq2DcZbwF/4wW0B0YUHYpIHpGApS+I36IRzF
HQRWxbHmTWyz+usHRid2dOKxmlon2bd+hAX+Kj2ti80qEuMMZ+yla7UeYk0mDB79vPA8v0hvb7XE
WN6m7cPQFs85G2P9kaFl306ueubB4SZFN/kQ/WJ/Ne8Z8UF/yfPwzSYgPElu8V48z7lXsk/cAo8E
2yfWKF4K44ep21E5zn6CUfg9Bd2QbZcnvtj03oV2v+zVdEPzdk620Z6KOPhFOc5xHe1t8kuMOGnj
jBvZe6IT9irxziofbibsFqcED8xzeS4/kaNbx7W/KTD1cYJ7+BTxPm2CR/bLMzy8UULPPnpM8RZf
WI7gWQpYzgiq2baP9qG9tw+Wx+hOWuEmvtbu+ODsqp7gjLrGYZ/eRMd4a3jbagSlhFER/Iws6J3a
+mX4GHdMYx7VCwI1wZ7RkfokpGO3e+PAHsSb9lihk4QT5IqM/Bj2vVo+T9NXc6sF2jLbFFFYYY/P
5ts8HSx7OAff4/RIWlcg3lr0SpWz5QZV/844p7T+eW1w+HCIG7ExbsT39QWazvV4qP4CV5N3i+oS
0wFjGOpf6PEXS087zOfqwiqI5tDyZ77Zxmvumj95XAHxqDgtA8EXPMbRBogNLYlJwwu0j9koGW6d
1/IZL+FXQVkWOZMj/tSml7YOC/hDYCFfhQubamecqs/2DTuFzMFTugkvMbhXDVAh033VMxBBj1YW
+AKjGf/fz9JJH3CgVhZQODGxjYZXGvE+hqaPMA24eUo6kh8wxhLRGf+RdmbLbWPpln6VE3mPOgD2
xtRxqi7ECSQ1UaIs2zcI2ZIxzzOevj8oq/vYFFvsjo6ocmSmbZEANvbw/2t9a9UFarwP3/97jAgr
jZuSoeLE+1rrbFiJrON4nohHjDBMiSn5qhB0tLYag+uGNK+T+Jfxj74d73Ac0vGLcJcA9lqgUkYh
2rf3sRpB9834PkHRYXUeeRn6+ZcI2c2ipbOBx3sSyODqa6mR3ZHMuRrvv5AfetPKwtzEZpDshj6j
RSnZUCZVUu6cN+ctr53u2lFaSD3IuSjCok9YpQRI7//+xZyeEkvxNzQXKGIiMCZ3rgrZPgT2MyLL
yg0KNuboHrEgUniWeE9RclCiHadX1YiOSnzvU7HoyTBANKBhfa5ue6m/6jEU9yziMGfaB4/r3YUl
7b8ybZd5yZnLUzh/O7i7S398E4V34zWezhaWAAPZfiXDseZVUfEf8yBaqbvoldMrZY6Sn4aDVbfk
yGC1oDJD48wrvsj6eZSoV+d/Du2hRC1Sv8JNPzpJ8VgN9UMDzJ45UgJYT156s6CEOj6PhSI2jVRd
KutrbbTu49F3C0W/FRw8nc57yDT5aHkcjizdABI+cmKphKsn3sGjubPqG/tL0U7GOvZRA3nD9NRP
+h2Pgw1MLj3qRMWrTQgXxPV2WanDTxuMIlz6AEdf4Hqiuq6zod62uKyYZ5JkW1lsXa3B7dUxuAXw
xv6hwikOz3HTERawIBKTLmZt3diJM+y7jE2m01EMLFPKQcokN46j/4R9KFa2bkE9Qpyx9DUP/+jz
1Bq/ZI/wEeA9r1ubrI2E7UKrtjsM7LdRGXAa1uwLKX8aCKA/gS424iXLMB2JO5MPPQG6AMnSs06x
K7eX8CFyB0zBHPeke+G2TpurNC03lYx2hdBZjKvx6a//JgydIdh85LvMn+5oQrVNOkTyhO9iDcbQ
GLlVuWrcw62SS7X2KR1EVDGUWaDkVSbVLhWv9Oefq4Ed+nDZmi4sxzZoboG05/d/I+eotUlw9aBV
dFqgT1U4xSpzE1r9/WjihZ9U1PRpdYMN78Z00HPSTuZkm4utdPrdha8yX+MfSB2egKZbupAwBPlG
J09Aiw11RB5auR7RGsuoVMBCKG9BbqOKvAvu/IL+5AyEYfiC2fK6J8Mrp4XDTphEmQvDwTrzXXQN
LaqwpaF/yHw0yPzTCcmmV14SJk9s6t9YgWQsXgK8aJ5iywtPQpwbgDoWDwuLiWpK8+RJkI5ZTEWh
VK6ZUe6z+vSJiEl0kuy0yBpAvMntt7Tme1EQUJNmmxonajmwtUcOgMsk2QmylJAYR7ASOcDEOnt9
afCXYPpiu8VxVVVfbDQgxYgytYHfDoSPFngJOYIDEeKwVWg3h88f6rlnqgthYZG1Z+rVybgefVmw
Kvm1a6cshCZ4mCuz7C+8PO+D9HTkkM+p2oYKf8uy9D8H8YDTeWwcUiG6yjjCpjl0qbXvLYrfDW9M
QQnW6rPDVHTgGBz+obe3MFJv8H8M2NeTgxkwopK6uO+vPWlf8+w3hS3fnGZmlhAqUVY30whAo4DM
rNbevdoGv/Iqrdaf3yz9Az2LN0DopqFDtdQcTc5D5LeX0THkoPm64DjgsDX1rRxagYnGiVbLSCIZ
+axh6qaW2JJdsVLnsrK9zqrki6/1CBxjCCPm8OY7+psdV0/1zFwQPrSCqffvvdSuLrwjZ+cOIWnc
sXhZuvn++799XVE7Zm6FfF1G1qLVoNpguCI8DuqFlnZPMS312dP/fSABQ1C79BHAUZMBpU7O8ee3
7uz0LZi4VYmiHmHoyRDwEZZo4M8rNzbonlhlTOwytJExoCZU6uXGN3ifmo4Wu08bg+yd18+/wNnX
VziGLlU4byYD8eTZ4Tf5ewwOCIqWlUY8bUwyaj2NT3YbRVe6yK/q+c3DlxUDBJkfTqc/RjZ1pRkn
M2CTw8Y+vHkzEGVC7L9oIu2NDE8Krv5NkRSwexJO2U6DvX88doH3A04E4G0KI0rU7WbKUjNjqD6/
sP/DnbVNyMFCl/aHeQkNKgNIrdw63xstJXZT4ApEtbYeQM00EVriSXO2CYXzCPLL559+bl1khM3E
MxXg3nuS829DTA6ehBrLmjDOnB5o16t+opvaEcKo+dZTZGQUSPrmwjWfm7Uk0aq2hO8Dye4EJxcP
bdaNSV+508CzRHDz3bTz759f2aXPOFntQqPR8YkyYBH53UxmtZF2emHyPTsmeRk04fBe0OQ+HZNO
BKtFb3gpSm0teloA0EyvHFjjtLizw/COCZLhyijbG/wyB0xNNOPRDycJwXzlPqy6m07FH2rr2rIf
E7pUoGWpSgXfw8JfE3HJiU8wkolYeQoK1uZxBkb51kMRej9m4JjtodL4/Ma9p3P/OdsLVTXI7Wbu
cZDsn6wp0ihaoQALcn3E6VcNy/iVTNKVjgiK+BpeMwsOMu5uWg7gbnylpGtSsPUtnGz5+Vc5TYZm
SVNVy3bYrBq6Zp1OOuWczDsWonTLDGwuzfZAp35tNRp93PEwVI23FwArArH//HM/7k5QTdoI6ywS
hT7ml5M+0UxVnJTuNAVLS+edrLnZi7wgg9Nk0q28S/uhecSf3HOubw6ANjVDyNPdsVOH4URaKO4w
acOPQJnNVvZrUUVfPr+ys58jdVXjATOby/nKf3vfTc5wwqms3LWp3RCqt1F6zAyld2GvaX/c9grN
+u1zTjZbikhMD+FI7oKkaBRHLtF8c8o3r5QBWYCWS/qKD0TnbPM6Gpi3i28y2lpldOTyqTV0bbdW
nFlzJdKVQI+liUBdR+yECIFL+cYZEVeSEpQk+dQlTokulk/NSDoD9vtCzSDzI28ZDBVFL3Sf1rER
VXj+o5/iA9M9jvmR2Bpl7a+nbp2nQXrdSzp0GkDtheMTphjlzQqi80985sq250CJZ7JHHkkvv2h/
draKvCAOfA7E+MUAirz01pLjKa02f2jQq9nfNAulBNjHAnNT3yzzLTIk7YiPcUcK2Lc+NVWEq9B1
5iAPvwh+qTDxlrFHB9sybGqYk2atK8P4qq71aLrn0FxuPCqsuUMDvDOx20Qx4gF7CL6E03T0w7vP
R4p2ZmFiQ0k+gspsoAnjdLeUJJMiOKblbpQCBNCD/rFLsoPo9Ue7cn5Qjeiu1DE+YOd5dtLovnYC
CaSpx+p/DVF6N2byEfP6V0MrV1pQPE1K8l2bs8d10ZAnmeibaQwo7JQmYWX+l6ozMx6u1xJPpG0G
T32tavzVVnzA1kaXSgZf8o7WqQIQVDg/kr5/NBrndmraR50smZpoXUkQHMc557Yqg5XERkiKCtaC
JITe3S6DHi9ndEh1SYpCdNCb7hHLnF+9RiNpW0J7HX1t4ynWLTyY+EpU+gt5o5tioPUYcts9jy5W
GCaUmlZlNSGuwLOwmL+nLntS/Kz2MTC11/e/15nXdV4fUN8u6w5ChY6cr0mc3SA816At2FbqSx11
rjcwp2nyq9CzLT6LXRJmN1Og3/uGvPNj2BBB9aRMhMc2lCZFEDwFffytCoh5bwhO0YlueWiy+ka2
hP4ZJtV8u3rOsSPex52Ddyu7xxqXP3AGZUx5GK4ujJB5z3cyaekOtFSKTwaqTOtkMvFSqKV6NaKO
BkOW+9W4ayCXLkyHOmRaGeswdV5DBOxIMirkLCqPPa4HmqCe6N0L32Vezk++i9AtCW7CgeXhnB5R
qLJ0XV+kuQsOBHn6LlaUcDaqpURnWIvW1Lodwnt1oRT9y2A1P7VcfawrlDVBYMtV3hV0E23F3/bN
cGER0z6eOgQnNNU0dc2Gink6t1f+2ClBa2auj2WAeldhI5Wl8YK43N97Q/XNSyfohJaeuLUFZytQ
+m3bqt6FRW2GI5/eIvi2rGe2bfD/07MieQt2740teFn7CSJAusH/lyqrd24Ipo6rIRrGfZYgThT5
tpppGs3sOZedg6w4iXA0mj8NwoqxE1CWH+7h/U03uacgf8JYost4oTsoZ72qWU6mci+6hGsJCfpm
L0T0Uk4STUsGU0rF/MLD/3i0F5yPBEgGg9qGrp/sw+q4KZIYTxWE1va20R1a79ULDKqrLqmOZZ8d
k3ZE+iMmYDH5y+cf/nEHLefVlPzxucBkGCf7zLgrcDdpEXYUm3YTfqXlMI5HqnXr0Cyvez19mBTE
Q59/6Jkxxa4d3LVlsTESqnlyxUWd563ftYmbx0g+0RIWcf0ymS3Qj+gOZvu1yPDIDS9pZB1QUb9+
/vHvW8A/3zapCi5b16RmmsbpxswPk4I8xzJxJ6OR9BY7Rgdh3CMGKUqrd1FiHjrMAbS3iRHNFNAW
PdWJsiM7RbWfq1Yc2/m37TC+G2u8/MVA2G6av4zjg2hvwPgRd4tF36ouPa2P0wRfnEMHm3bD4OvP
U9pv+5/SoG5ttilfHNN9IHADT/ZrhAkfBOWF08G5gSEo+pncJnZCxslHBUiFyalzYpdgoGeyxVaZ
b21So72x0HljGeNE2TjPnz+YjxtmLg9iugByPk82p9suWQDWVOwYJRA/3ileCJA8gmRYqoX29H7L
CU9fSd26MB4/biulypFcvG/W+eCTl8CoKWI0nhW7StvuxqRzyZq+C031+vPL087dU0Ol3CVsyIL6
aRmXbdcQhvxs18+Mg9lxhs950Si4sVTm30pFXMdSX0eqsbZhC0jyPq4qgdOqHbchokAgVeSticl6
VrxLI+vMdol7oKns321dNTkR/jm0BkUfsijC9lvhA5rC4FEYA3OAd92Ezb7tvmlehMgnghGlXRpq
xrzSnr6P89RnGUDCWGlOPpsFpHGgHMWuYwCXkBj9qIDAWlCtnHk977cNTLcrDJrgGiCRZMJnlbZR
Faf+XYAJ/qrvvIlc0fDmHXhraxgBbV5qoeE9HtIYYg0rATExvPYUzDS9WuKMQxRStNnaq7OHRGIi
H2aCzDt0rCkkBnrcJPjEktnRdnxnGSilvTJ64EXvfxwgHtmXuDELTOSUWsHB9f33pjZ2VQeSYcrV
2RTvrwNblAvYxyA5wh/U9VC+DcD9SEIiyh4vtq6VLwCe18V8DLgw4OaX9MONtZ25NKPZjjwdcFME
wzWQTHRjr3z3IvRyBCSZ4y6tUKOVAFE8o93lGSQSTFOvuHNWoqjvP/8SZ18uIgdoXzg6WPyTiSSV
JZsHP09cPJ1IqrhsNdaOttVcOLSdqTcygh2Tcy+Tukmt788RjNtNZAVJiG4vaDqhTSTMbJgxqXXZ
7dhCHWEeoAfn2TTCOAStfl153XVvT5e+yMedylyh12gT2RQ/uft/fpEpUrERg2Z1tRruRcsvy6Ha
1P5LnI5fjdnKWdfJj6o0bmcjfGr/+H+/4dwFyYIubVU9rcjxGphdHDCbjbH3Ot/vCn1ZWnkXJmv9
4yGZIhgzI30Gyvf66VtLxkqmTTkzhhnTYnDg/F8lRYI6yzrEowblgTkrEo1LVJtz1TeMcoDkVx0a
E72CIh5jeODk4E4OW965fRdK5zmFmaN7hA3Mwe+1hsDp8jR8brYhnUFywnfOlGVss7JB+HUxys52
p/TNTimKF24lATL69ahenPXP3iddwLoDe2F/6Nwk3CTLpPrljsOdorUgkePipaVsChLSRlmThD/a
5IcE/NIr4Kp6dqREbIcZApjPB4Y1vwGn0wEPiiav1AThJCfrnNPqAJ78MnYxGePSAfRvA36AQFlC
rQzRfmGSypv6PmA3wZbg4Nj1RrW/WbY8pmhr8rfBx7oSpp1bs12KWCBBTQdEOfBL52go2wfjxnC8
m7HRj/ZAMaNgMKiieJFN/MURzWNa5C9kHF0XgOqvapSTsvpGEuuqJLB4tlG+UKqmBOkcJ618ENCa
SJWfwcNvYU6zPbDJRsx18xqP8UMnQMAUVrUPWgHeQl3T4SeP3AJ4aj5nIcdchr2K4nRQwVrq1wHD
4So2Qlg739//2TLT1ftdLkoqKkH+I1Ivrary7LO3qLAy/+HtO93aV149lxRSVray2mXAluy42/U0
OZfzC1H1PfqgYHQNra04wPwwudORox2jKnuJ/OpnG9TbSZVHJWSX2fRM2GVVPsLiuJ8kUWQa1a+4
Cn5GPzQH5EgbIEowx3scXm4OiyyeOVNWYqKMVszXjsFlF0a96AS6x3kuFha/pULABy9V4NbpcBLk
/kNT08+ylAvLwLkNhqZKjpEYvJ35GPfnrJhYZEOFAERcpdGutCF78Advp0YrzS+JNBpf1AKtjpcc
nHy8cMbRzyxBGpPhvGmmWStO9/u6xlstsW+7k6e9gmv7Cuz/i6UFxIZmj1HxvdWEK9zxzZyNZQbC
neCrmlvXhHm92F3zmJUA9eyCrl8xV6o29YCAQif4nnoPliqneQyqZPv5u3pudqWmpZns99mPfTh2
d9BWh8rPc7ePULRZ2bZsqe+k/WMVZ9upiHdqb61FgEMLleaY8eXQkVz1avuYNKgjrADrTHCXWNPP
aJBfU1t9nWDBRfaTlo4vca1eOFOdfbyaRluSXgxnutPVVypOFFZ2nbvY6W5Ls68QDX3xm2KvquHB
Z7OVJcNqjPzNSMLshYnt3Maaz54rz7pmOMzVf44tpry+qWXJ2CI8ZaEzmrVBXvPWbIx8aSjRI876
XTCpr0WivlKnXkNs22S9d2vo7SPW/Ku4sZExA58Wanbz+ZM8d9jly3GcEezBOLmdzLqpV0mA8zzJ
qcm/ghtbj5PxNTKYLv3AIsXMuFYzaku+YdyavrOTg//lwjc4c67iyaiOsE0OWPbpNrCwZNikGdWl
cuwe5+fTm47r10DMm6/S6R5VNf6Sp+b1ENu3IX4ydB55JL5G9fRKqNuB8LGvGZB9ReKatbQLb+eZ
5VgTqGocIVmTPnTnO/iW2UQdGiV0y7k6fzOM8pjUDKDQLw92m11qBp85hTEhq7puaDqSktOJiJHh
5Xo9ZS7VgXXlo4aHZ3IFeXVZmIQ5ByP/cbjwOs/P+GTlpV+vGkLQgZa6M89Qvx3ci6kfKtWjeIVj
+XlCxzjgDbeaG5KtLhW+rXNP+/fPOhlvjhLFkZRzocyBj1UT7F5EGqQuTjha+FIOOQA2G1mjFJtA
LW+nIrcw4dh7e3R4ac0llvXjTPRNCQ+fs/KqYtyquXwGVJ/SySedBNxSMm0KYm7B8KjbWimOWGID
EPqioVgLRWJv7Yu2Or6Tj5FoprQfYfMVbzLT3FGwLzQ6sCvRtK0DbVtm1irLu7sxfPV1i+TMDCUd
se94sCm56EPuNvm4UUtnX1TdrZMCfVHGTTXVt0pfHmMAPq2C1RQDaNLdpN24FS0utbL9FUXNsSMn
G1vq7ZBBMEm96dFI6JToDpFGOSbtRWiBsEkIHSx+2Nsg5niWSwfmi6d+JcrmW1ybbgWyTBnFuACk
7QzLTiUkR0CkWZM8vXwnXDpcylqiksSNJ3cmmiAr8st1OqCUVtOXAmkWlcWaHKxmT/ByAgs1Yx0x
S5J8ckYgeIGNFJMOFMkPd7zBOEFptWwiv0e42fSw6QBF9WNEQEQbP7Qpm0ThEGYIPj/hR8zUfWSJ
sBKM22Cwgg1kISTjVLCvCGH46pXorCNHbDJigWylOIDRw6PDqJ/s7ADqfCkK9mOWOmzrjKXQgBoX
4xfuyA5y4jcHe5AV1kfCHveGXb11YX7wq4zwyQYthYfmSWJpz3/WtvasJ/gWszj/Eg1bWIZXlgnu
lsbBswUcySsweQMpdgI3MPhZsXejEmrVAg4QgbFulO08JAazPJCSvrfNERMpX3KeB4Ckb9C3bkQM
99ALrvuw/Zpb/rDM2nHz+XR59v3RLEtjchDIVk4OrGZZl81oMiHptbesTGbkoL8fCxIvUAnJ0Vy1
k7PnEi/Mg+c2KdQ/OL0ipkCrdPKxRjDCUPFHXGS0fzTVuc3ilHp+dmEmOrscGeww6XBScgZ88+dU
JBEHAa93MrcfHbftWzxRkODJLdaopuTI6YBuBgen0m9CYnFK7fJO4dyMz6JqmdxjqrCnB0enSMu0
6A06Cng4khLFaYv+vVfMa/7zLUIBDn02+cPTA5P/KghRvIJEvFYrAMk2xceWQJ6mqe5jnUgt29x7
KdmhtQEs2SOIpoeceZUSb2pFtef6Sfaa+w3Zv/4OrvienHhgCqRNdUaFQyGjmu8TFOJjIE77djnm
5lG0YOCICF+049wjTJSFXkErDcbZ6aSOLyKb3GwicCewFppj3aaBipD/Va9jhDkdBnxyva4sET6U
xaGyczTsEtOA2kwv89PMIYPh/xripR2ZXzhKxakJtGEEnxUdKnhLkHvZiXz3lB7hwtyxC5g3BBy9
peaHFGq66MZmk0pWQQROgSpUnVrNUo86nyoDGEcNhHDihRsiP0ghQKDeJMUbRirApCps7qEDy48w
ovclkQaNPBZDX65HNP9W0fjgHRwc2hocCnqPVmfuahUTZVLN0a54bLvoC4G30DfSWSSO5zP0+IAZ
K/j5O3huvTQFR3QHvRtDdX5Hf1svQ7U20izuMuiH9Jj0p9RM9mOvbmKNuJr/r486PaJ1BbzhHOSj
G1iQFDP4whk1djCJi75RLlzW2V2yybkKXQpyNI5zf16XWupFXsqK64rdOiBNz89WwZCv5307yc7f
NJ94MZzs4IYvXOa5XQ9VGkpSbLU4h51skc0KWUGWML0MtH0hoKcplpemubUChwBcni///vmNPf+J
BpX8Odj0Q7UBODXqFjiGbhVVGMCqI1SZF80bn/OkemtYQ6A6rT7/yPep43SfNetjqXWiVrZOxT9T
XUD1J0HBjYYkWEhCDjs0jpgtHYJG1epqaszHGjYTWXB98mjbxzKG4liN7BGqfm715XjMm4PCQlVj
dsVnmjbsSMNp44xIGwwlhzpB8oiVGvsY0RuFLg9T3LQ1C8tcTNW08b2iWVg271uPK42sAWrb+w6O
7pJ3ZR+G8KVo3tYLzXusEoxxDUy41BFunupPg1PeZ0pGVjyVWATNy6AJoAk7SrzUyU+gNtvjOp7d
52UNNAkBICFh+YLTZ7aA4/8tsqFOGMDxPr+rZ0ctY1bQCqI1jQb1z1HbDx5ZaYGTun1ZvCXjFwfa
SOxNW/B1t7pcNe0ywu84XSpknhtA8IAoZFLQlR9OBnVHhnWhm6kLofotmnh8zlS/jEnzks4ajKEq
DnB/jp9f7LnVn84Tind1/uV9d/3bzKM6VYwgGfJhzBKSg6tZOOi05qW/yo1dZGt3SV4e5/3J5597
bsb77XNPz8/RJJMuN9QUY/OwsRPGWGTXt72uPVd5d/v5ZzlnKtSkEJuIxDiWMiuclMqb3ibQg1Am
V2TRwzB0/TJEtu5TjdWrpCHGpfhlEOZG92najGqAl92GmUHdUONBewSZXxm1K/zXJId+ZJrDXeSL
A6zKIfUAnIoEkZ+ivfomXqxaAsvzjG8RGsmVriPLI+Ze1jAGgwhwjjE9NS1Ikyl+ZG6E3Qt5ah1k
W/a02KJxm9S4tUlue343l5h2pBL7hO3OuY1z3EilwnlDA399xcmLgnHOXl/JjsRs1FhCqDt72sbv
DDLumpo0PYIhkVKtMqP/1k2yJwSOY4/WGBvkXree6UNy7oFfkmnCEtzAmIgXvg5DOBbDQSbBbt43
l5V4ttkRDzVjg0iFlR8Mz9KfiMFqjlHe3hL3UKysWNkPsbHqwc+GSvBLmapxZQTNjozZ5taoAtKi
ML+S0HthiTn30jhzADWNB97WU1FnkhQ1usuCunrB6SoXzx04ikaVz0Zh7Gn4PjdElF2Y6fVzg9dB
k4EbwqJVfDqeOF/65BYyQZiJdasDvEd26+lLrV6UkHDDOR1Km1twdei4phcRaZh6t0MYRa4fpY9V
S1uz0Gn7pqR2kOKeecVX9PaEW3XTjJaI97B44SW0ANXBZq2SDguwZkCD+Py9OOMUkHgs0HnoTDfU
Kk/eC18ZiWK3E5hHXrpGP4XDXaXiPVTarUy5KvK3iqsQU58ywl+PlYCwPcdBmD3mVMh9jIiK02y6
llm4yR5J1UO/hdVpQ2oBTlz47UR6JF86sfZMATy+gHjZKARQJOocDa2S+xp2gfv5Rb3Xl07WRHb7
hjZvpmzKP/OI+W1Gc8zRThtdJO6gR6uSojooNfvY5ERZVPqw1hyvWOYp6PBU144BfAXO8Bn2Xp9s
kCaLN2HMMQBqpR3YF+ahc0IMRNu0juZdgvWhMOsPxlR4HZNtYQfXbZi8KEl5CHKM0YbEiNyQcVLB
8a6N4Qj88S4YmhuD1tdV53HybGrrS79Og+ytiXlQUOqRuaVvI2kFVs+PaDN7T2gNah+p/LpwT9Uz
MyjaCKQCCNxo7Jx2NdXI803KRin67IogpRi/XzsybXjqjuRnNCLc3WHKw20f7Jwe9EAexdONo8Ju
6INXdSz1OxpodLcTiEHCm/M52xLVmza++BOvy5j8IB8yW/VZcwcdFe4JyYpOQY0jM3lbjLBTlhFc
VXI7edlGqOOGHT4wWQGozHLLTWJHkrabcZayxS7XScgRAXXhufMFNyXYAVAD0pdQoOi6mWvqveFT
fHiuSxGgNXSUlVoWKE8V8WAb4XOGDOlKtFK76gv2SrZiX8fOT6tnCjaj9tU31KVnsJvJOhch27I0
v0MsffM9fzf4sJ/8yFj6Ij/M60lnPRGD+X3eFDaJeK6r6qi17atOr4+++XMX6hrdf36wUJtjwJ6/
77utUzQ0yIM91Ppu6Yf9rxtPFbcOq4Evo3hDtRBLelUSmeJYB+KQOT5CBGSK7WB+FY07JTN3dFS/
Z/n488JYODcUEKQJFdEKh9rTrtpIMyGpG5G6Q5QnYCHFFXjfh9Svhw3nOe5P6Bw6qRDiOc9f+Gzi
VLugLDmzacEgaKMzN+YV/bTAS9x1WabzBs3JeXx9UnwxLRDDnVNyb5CTus5YriZ8pFchrOVLb/GZ
2Z9SCT0dyrjsEE+r7xk99rZPw8yNW0IkiyxyZQ7DzAJ0vxQl9qocM9K1bTwavAPr1AuAh9auV+Tk
PgeNvdGz6NZrS30rxjkCsHOAEJLLpRrbrh28G2iZSwKTjqFNcCh7iw27GvaEVfX3KvafP4f/4b/l
939PifW//ot//5kXBK/6QXPyr/865in/+6/57/zvP/Pn3/jXDclteZ3/aj79U5u3/PYlfatP/9Af
P5lP//e3W740L3/8yypDVzMe2rdqfHir26R5/xZcx/wn/29/8z/e3n/KcSze/vnXyyuPABoxtuef
zV///q3t6z//QilgU6L5z98/4d+/PV/CP/9i00Mt6++f9dtfeHupm3/+pTjqPxj2FtOgFLMVpn/7
+z+b/zAlri9aVxRBOMUzarK8aoJ//iXFPwyERvasg0Id8T5c67x9/y31H5QkHAMxpo28f/5b/+tr
/fEA//uB/kfWpvd5mDU1V2I584H6t8WPngfSb5YYwSlCZ4URfy5+xF2TwGaFNozT+Hmg89hUSGBq
1KFMtwTieNEXgnDCa1upr2sCyPZBYQASHHU60SIkrW6EslnkN+QudteF/T2ABb0Vy6iOw6cQkElb
JL9Gjo/uODqvg/WdeBptL0mZaZHNulYc6keQzWSa2mJfqNV1yCR02/ZPXqXGW0oc1Rqe7FFHnIZ/
q7hW6mE3Fn22C/1wRhyzd4Nz7Ozi3n6UhT0tqsYSxH1udL+yr/3KwvrbcVAFY70WLX0vAvyatV+J
lcL2eFFoVrjNYgvJUmI+B8yXd7kO5CwRyaqI/OmWdRkSDgh0r5DiUGbmm2UmzgL+6RsWpGQ1VcZ1
6MBdlnb9VJLqu7aSms22R7VA5kLZSzlSRGy+9YQO3Yb0ULpeJ7+oJ7k004anGBRzIeSNLtv0h3DM
PTx5kEMT9hcvU7da22xtkZQLKyXBg7ZMtPFGG4JGp659zAxXlQG/qARHlyjeDDgjqXKVhTIi1Qqw
R0fTToxGuK8KixjmXofxVozTvoqFK5PtCBpjKLV6MxiuE5BrLcJg5cQFYbHB+MNUEuQeYG3JJCGx
VQyEC3T0WAeo0EOVfZdV/TTqIeu6Jzc18SZkHxiv+H3bRU2CKOEr1A57fSSAvIMCNvaxuc3je7rn
Omoj0a806pepVpI+sorMUWfDSt5EElogADkIgRXDaWWvcB1ScZXylxDZXnh9s8+U6joaFOfag5Zu
folRpW8mZ7hJWBUXUxL8kH3ZLStdBaQb67vGhxxu5Ok6M8LBDfM3ha+3aH1QK/GQKhs1ar9lVs8R
b4LESjMBRr9nbHVd2/elmm1rC7Z4JAB5IBZD+2zUs/bXWHSd9ZrlBvO41Clf+t6rZoa9K9DtLGKf
xN2YZPdlo4XNolCsg5GR+NH1cwHCN7Q1WGw4y8FAgk5zgzkg33sevNScNOhUybeG5Tv7STdX43hl
57n3nI93hV/7BzNyBep/8Az5jgwdZVNC9DEK+6uhiGk/ghbvFN3bgpc9VFUnbjqSRq4j7ZeshuQm
UFqSXzPqnBUKyWWdcaywJLFyWg9aDHDBnO5IX6totwUJm0vw28+tWVAoik3E3hYtUDX/qQx0XsAR
fPPHub9hJ9NSr0Swq9HqIWG8VXWYhgpYPnJEgMT24zdhpzCPGq1fgDi/62mc8WoDBMRiFgXqluY7
PQ75mCUyu0kps5Odbfa058y1WUg2c2M2Q5caa635HpjzuF00Y224VLTXg5X8yMxObhJiVxdhn/gb
J4q/NglGIau7ZQfdLsbvYUKqY419xIFbX/VMXNrI5nAq1SvdDvdG7SlXiFywzWfftTnluo98BJWp
WKa6zhkGt0eiT78k3DY7Tvd+2K1aZyDkzVDfbNPfmrliEE1UeATwlOxz0p98b3uJI2CLs2yc61EV
2b5Araw8R0IBIqgnRStv62DThATRC+pFtbKqyXUFhYGHQg2eUiZtpCcNgb4JRI+kmZGxdTEuHqqc
otzEpnhpmEN8qzz4JdwvWmZbHYGZrHuwy4b5swuCaZFQklh5tGvWRks++Bi3+rZu8mnRJKhfzOie
CgLJKwmxD7IHRNmQoZmS6N2biu1G8s7k2I4XCWpml/vwSIlHW4EVXjslYedN+rXASgcszcDSFIXZ
lUr9XJbTda0jlU9y2gDK+Gr4Zrwkjx4MgO+vU4m7azRxhQ6MHzlwlWVDx6FGuJu+gaZONnFWTVug
/KCtiHkN8/GaqIh+2YbZz3wgOgkt8m2Ma/Kq0RplqXaYd7wWWQpfOe/+J3vnseQ40mXpVxmbPX5z
aGAxG4ISJCMYDJGRuYGlhHBo4RBP3x9Y1X91t9ksZj+LgpHMrAwGCcD93nvO+QiOtdrKJ/sfITTU
q3o/aL8XGun7dEoa0vJEuzXH39JFHUQbn6A6MBQfrLn7fkpvSwtjXPQ6dtx5vmSQUohsKX5Yjvau
YdpYreJ6bAOQjNcUSk19aaZhR0Y10IIMqGirM6v1CTDKu/iVlPp7o0p7v0wEA5uWLXdqaMz9lCiC
uyb3dY5Et0fSTTgNGutnyYD2YwY/FQ4Z+L3OcCd8o0696WqddJDOKp6E2wPQMGob+XPH7t4tSVHG
EkR+PL60obnoUcfpQ1m+WTJ3vkm9qDjZybxPM3xF7DIYHNHI96yUCPoVjjHVtrk1/Bx0TqNhvfQb
45AYhEwv9bFKh5M2x8UWx/2ybTpFTFYCghVgSR8qsg0dZS9PplM3W+UUxrYmryaNRtYEb6r3vpa/
e7OXB5h23oVAxu3FHdmSitwWIHJqO6AB3ziGBtUBO9yuXXSctarKn6xq5uYLMH102ms61JfCiS1y
2xivx0Z3cTouE3uqsucx7w9ObDKkJ1DD0LotQwN5Rt0Wk3J4VBEqLgc91Y55Hs60wmjW7JyDVU/w
NGoi6T0dQ0c2OqzIC/2sKnlJBWFZHSR4qTXN2e2pGRpSOKd0yHZe6/oHpvoHLSeg0yc1ZtNkdX+y
ybfLgbcHk29xIgCY3iSGdyUF3Di2r1paa8fENMkqTmOUAzBFWOEbemq1wkrP+L4dYCQAfM1xG1yI
5SD/OCNgwaoZ73c1sEVtuhQ2yUxAS06DrNAojy3dB6ssnruUbYAvbXBuhzjOtVcvTeITSEkXrBqq
amdY8svQzYe5ieMtw31BeHfjcgPSi/BBUPFyugCv/YOdBLgtXlwdPnpO/RDHs71lKN2RZ48cs7Xq
Jhxa75fRw1tUximWSRM+Xn08srq5CV1jCBiUl7u8U68T5PrQG0jRaCp35CzTnJCOtQFwMIM3wWkW
OrX5LZMIxrJSEW9AU6vlJnYUvTjaYpjDx2HJhxUZ5KMQHrtdbKuf2rKml7A3qEJRrN92jnzBSusK
fOkyHCOoyM6k1xBP4zxwU39iKyrLcwYW89B3HoGqjdXjVpQu64C0iRrQCNoWdLh2et//6NmDb2JZ
gRxe3+RUjuCIMUEEVZRaISrRBDm8JHeveycQfh/FnQhjrX2PZE9cyEAoE0VYHYLbvmTVHK8lWR3G
tXcx4A3sM1JwwjkdmvDxiPHp348eTx+HwmLLBd3xOOhjGz4O3b8fzYapnYhRblWUnhNvqsLKv5uR
yM5NFMmT4n5SDp4O2xEueJk58W7tnG969q973apvj7c7Ylg+JDI+OktEGCKtkb8O5tiTZ/fPcwcV
1i6OnC/TvJS0Z70yVDVj42O0XvYTJvdNSy3D2tqqE8JMlNxaw19ULa89HnbgkQIpmBg+zjehf9GV
ThSzXvBPKV0jk3h9mIO0B0DWQEdZv1bpmSWf4kDO6F/Hxwu6Vd0Wh25baUxf48ap2GdyeDz652D6
aR3SvKtCSxRbxyBcallIFzVcVYemsurQXg+Pp+0sf4uadOd/XpI1kZaWP7DPKsv6r4/Ffnwsj8+q
M+yLDd5tb7yVLQiNxG6tELqGQ9gd8LsBMer5cejWR533p2GOvklG4hSlsOqNjKlRqhLV/aRIpWaz
Q2aPq+A0/ueBIcsYityt9tJf3guthjSaJFqYj+s5l3J9NmQPL9pAMPp68JTb7oTT/c7FMopggQB/
SDoXwxx+ZCK4/j54/zwqrSGH0sV0atL6r33iNuHj4EIk1Hee0wBFUdz7BrKG6wpkUdbwmzrp8BS1
eAcmaxlIiO7au++OBBGvf6jWi91sCALvEf3AWFngbgw51FFRFWzI17uHs94i2vWnPR7psweU8/Fc
9TGJXmO8f3wpj+/i8UUpaRZ7p3RfOzMjqh+XTRM2jr8qFJ3D4yz9H+dvNxIYX+M7Bxj2nye261Nl
Kf9kDE25BI8TeeKugbgcItixZUPgPT4Q1vH/+nn5axjJihZPCExHTPTv3/LxyFoRcf+8xm2bvNo2
IZhZbWvVElwgzF9VzqgzmcgFdXv9RaciRp1ZbG0k/pva9NFPLNbXLo4DzwAS0ffZfp4JNS8B+GRg
m2AdEvrie/1vwbfidR0N0ZHISim5wXqxv2FmnbKO++a2nXt5/ecw+a2OUCE9d/a88a182DmLLzdt
dcQ1NAVGat9Vgm1+8K+N1jwZcXRrAbsEWsJCbw1hnOnpRjOck9VZ96qvXtFisWISL2ihw3Ilm3e9
kPvFJwRWXbOy/Km7+oeIdTLlNHIEob19KcRHlhDGmHv1Z6zKT7LK8LUTusb/mj21CV6UyppWEbpd
NRmwjeKSxiMhkAIBuKOgmndUnrhTubV33X5wETuJxZZkDw9HzK5sfVz1ltVGfY5bwlTMkazcPHlv
9NndrhtVYRE8KmRKGqVgfY1Ffxo8l2GLaQT6TFx44b1lZiECGhFn74dGn2A3F8VxHrzxvsJBx9lT
YWdZ17z9ORkv3kK0bw7hOIE+2RTyktjTDwqSIkg17UkbYknQFZm5eKO2kec1dCIIH3UiN6bnAFzU
a1+z2H4u89vsyV/RDCyjnhl1tXn8vRvYrGizmAIxSLqBkxdMrjraWX33wJGvpR6a6gB1FDDFqr9J
l3FdMhGJa4Elj8YCWkozsOtTVzF9IPQnqD92rjObjH5lP7GFJCuyZWZOAKdb1+8eAcK6SeK4yNhX
eTJlFE+i84SvXn7vbPXWOTA7+BCWpMGBMhKIhbuIqbwMAancm7wnpX82d3W7/JQGNbXKIDdkY/di
IXrJHAd3Xu7DOMvTj2Eyt5My3ucoqgiRIkG1sH+3LUm8g9kQjIfQd+4GAqOJ0672izWde7DXXPB/
uhRsqc8ccFt3pHJN9qXJ8l0Hg6QaEivQmxTpoE10Xy26e1FrxCEfSVQgDbhPfyyGvBMGZQbISa85
yYHIA8qLG00MdrGzF/NZAmqRioQBZU0/y0F/Sor2fWndV6n7JLMOEeImJCfVYp+EKatN3Xi3nAFX
KfKncZUasCc9tA5iu6ogiBp50Rp7FxNqcAAVuYtI+9tPKKK2MyMsOiXDpqhY29x02Wp8DfF4Y8LB
xhHCx1FXC/0aBXYkRd1rWiAesOa7gVn4t3TqPpc5Cl2bcJKo6z7Bp0absZMngnC6oPC8AXlFjNho
kors6yY9lIv2tS2lv4X5zVJwGih63Kpz95HnUNw26rswBm5+2rDDFkCm2cLtAIk/Mqa8vw2dR0g0
Ma8SMVSy4pu0PD07pf7WefDjvGbMgZcW28wgJddsVcuPd1Fd0ZZrCzWCj+vmrdfHx9kmPLaz+ilo
R4G8UunBkJV/8sZOA+XUn4DZYIniQq908ppmnyguBvo1W6zNArFok+d+Hgy172JEb7ajRV6OTO+z
BBk8FHAXY4XocaJHRIMf6xwxEy7Q0mxsyK014ksiSoTko8huKEPnwG9Not/cO2DFPKiUobYuUykr
J6qBcdEfdhbxzhxUgxz/5hrxOrL/mDtwib2zXHQrvVQ+8l4yRv8gom1gwdCQaM3vk92Kw9KKr2Wa
kfy8WOcBKX5ACh9qsgRUs/nLyluXlHTC3D3g71LWwWQB4zO9q0286YTJc4MexyDmotn4Gf82giQN
+Wj5nqbzrSvpxpLuAje7t/SQDewHqwZJ6RGNwLm8dPFIqeaOl2oQdz9bfmCcKK/MQ4oAr4rz1Of2
s/DtlJszUIoUYm3bM4uSCpAAGWd0GcxNFHlIgrEhUIbAZwCut81cBHaFDbjCrj87OtYXbmtEg/Ft
2nH7h7YHavCp3pqWrIGGR68N96Cw9Js/SQ5ezCSilADE3wldFAJl/3gZrE+tvHgix29q5S9pouRW
qtVLXohL3w7PuDF/scQAR8rUvmAf6KT956C83yzpiqSPFR9uW6FeiFOW/ZK2M5NpNYwXZ2RtzNiT
DZYZGJ0HrrvfZx1iwZwljQupc3aaXB1R+HThuiKWUVocknReef5NV0OKEYK7DLtaZNpiNLgNMkVv
Fu2HO7Skos8eAVAI34w2vbfSLp6cclQbp0BjOQykAfKTYI7ecgrroPfqeqtZo7lV1q4diFGYAt2y
vrUTRnFbDeOhKuyjWH63Hpd8AfHTrwjVNZFaBB5vjbkc2Zn0z4OxG0LQ9F8r0ZQBYAC/IdNCjeWz
uXTzS2RHBBMWsNfNKRa7JcVob5nP1rAQAd64/MLGKjfX870ynHuX1S4DNpkdG/vISGwk7sj7kfj2
VaMK2zpWAXPIeivlAsYdtjjNUm5o8aBukTKDoYUZkAJTMogDnmNlXRGC/koXiHfZOF8sEz2XNpMe
noSyyFv0H/k55S4RaA6CUz1HK7pU8ReS6ou+s840vIMY0bBl6/eYUz8nYit397Y7/pSmfKuGa1d6
NhSsDnXrkJBRPhjUTD7qvGKhA8d0tvT6Qxpp6W1Wh0lfREibjFAI4ZNljZF6m7bOS5oat6SYBzzJ
XyT97U231haPA+pN0hvL6KiX9RvC+7dxS+gh+Ve9QceL5lA9xNWOXnB6yFroaOBH6zz+A+20Pkej
JQ5uZKD0HCB4NuNENEN+ZZkLZDL4TymBLajhcU+pH2l/joyGgH62RBu3Jjc+Ms33lmQFtyaQmoi6
7yDKqg2zCILacvV10acf7JtwfuXfCDSFYZWTrQtew1TsW9r0xcx5P507/poS60Sn8qIVpJwULgDv
yPpuw9IlqqV2KJRxx1FegYj9PVjuvWpKhSwAvISZ/agN68dCx2Nb9xAGJ4tSc+Cs8zztaqQK9UWF
62+CwBbwnXAblmUBXJndu0bMh45terM6JMdZ9za0TO9MWLOgbYqdjQexJ9EucqoRRmPW7JdlbSWN
xUerG9VucDvCy3sTTkhBzr49nOephIjjWM9YzhpIjbAeqgKoUZdW9XOfy72QcKGpBvqNq3J2KK2E
SYB4SYqC+G836fap/b1UCqaf+NnUoMl8vseiToz94IACqIX/fazLXQZoGpIlXSeC2sRIXvXaMB/0
GaDf07jQtPBbhCq5C1ZTm4cg0c0u7Gc8BJs6rvvw8Vw0cU+riarrI++cnv7H2kco0mwIH8//OaR1
wu2CAOpAK11AVHp9SHRUyxWN/+28/gua4Aekj5rN43xL0gy0LD+onMoXZiLTng0PP2F96Z+DGscl
wICSBSQXkeo72UyLldUOuAWv2VJ89WhlwGb3h9AjjIIfPJCO05eVHpQoo4MsBR3kVjKmIxDHY0ge
zBgS+D5SY6aXRY/Lw+N14XzNDItohcIZQ8ykI50cNoLLbJNmF1dtODXdwMCNycjjqeuAb9YqhM80
yzDork0ODDRFfazZzsRNmp0Yd3WkFS/jlhAsivD1QOfmvx7yXqTbxVj0DSJT6ve1kidR6K73OTu1
NH+zR6Pd21M0ho9DU5cwX5Tk13K0Y7QWzthaRlpbHB6P/nmtEuMNPihjMxeoEDhxFcbRrELf0X2C
TNbn/7xYtnCr7Fw/imzkq136XSud+qjZFEfLVCes7qhstq2dDQga+j7M105RU3ro9Zsso9WW2cZu
YLoFALQ+OprbhXWzdOHjkbU+fTxa/0ZjeP2R2CNr2/VWu+mTm2e6WWj3A9xOc8i8UBg6v6LTWgEb
NiMsHMMI6/WRypr4BDozUNhLwkiOZB7b6FP2biufH69l5JCFj0dYu0CDEDfA6Gf4TXov4eo2+eOe
lughkcD6STY/Hk8eL1t92Z8k31gvShE+Du2/H/2Pp2x4u52scQY83p9WTSanLAo3fmExVOZfh8fL
c99Hp6l6GSDAI49xEnmo8+xJtxKe5uubfbxjySYhQE6iB7ikeHvzoofOeng8fRycBs5EAzWqZiUu
cr4mt/zr5/+XN7F+SA7RfAVYLd7H409mToQ0YstM4pa9i7w3q2mffTXXwZDUMTXXpmrElyKmWFnc
BgZLAsMuwxlmz0RxizXoCx+I2dYWJEdfZ09PS1tTdLO7qL/ohg1g18u+yyn/wR4oyE0khbNRwGmr
0t+2Xb5XPWeJnEts1XoD308QBzBD+VokHxdo3TPbfGoJjeGhSrtip9Oo2JuI/Xsqmn4q7YNU/HMt
4rg/YjtRbx6WiFAOo43PNH1bXjm1qf5e6eo3mjG64MrrNnFGuPoMm5pJKWeucsO4B3rgKvGqaUhx
GqdN/5IM/i3L+G+ag38LQv6/aOT//G9ke6uz6P8uGnlatR7/K/jeVsS+/Tf5yN//69/yEdf+l2Ub
Dl0hB1fSXzqRvyUknvUvckuwrArdWmUiJsrFvyUkpvMvQsCwGaMUMUkFc1CX/C0hMc1/8Vex2uKw
sIXu2+b/i4TExBP63yUkuP0spE1MdtFL66T3/A8JiSunpmjzLjum5HcdnKl+t705OohM7craGF4y
001e4mwMy0LPKV9iHTudMO8IV+iFFssQ2kUNzKt07rXW+LuF2eE+XSgTYJGTmbBY9g2nnRfX6uaA
04zjMnutoGhv8nQsLt1Q11/M9upzg5Sspd+wkZZQSkeaWuyCzuBT6fxkYDn7VHdfGn9h7GdHxasr
h62MHWKXddYXz9DmfW/oxtlG1X52FDBavXGirZE0QMPJNQOH000/e1+7Jp6u8c7x3FilQ9gUxdtB
6fP4Kdp2G3Xp9DWFhKE1vU1zhAlVVjgV4WFEYDeJq05mXlFWxsP7NHOtJtpcEwG49O8diSwINHqK
DY9V1BF68l7GuJDs/JAXS4Hlonqal5c5YtunvOa775LJSoLwQW+mfF+ktnfJnCU5tIO2H8ddXfX6
k2mmX/w6mXauQxQ6+OSLX1yUJ+dzhwI54sP6EH2LCNCBOOkvb5XD/k2zVbt1HOu3hgKjqvhxghv5
Vi6Ni/ML7Sij8jKpE3xe430gjnDnGq/ENgRpbCG0EDpwEaurYItdsm7wP6CevFB9lrd4mD5pVSFL
nXK4X8WK0W7JoPQPcgSz2Y10hnwdE86k9Js1qXvZKv2pGEgRdYo8OcAaQhVx0TzIgGRksEnVStpb
2ALm3jPCjknPZrDa7COib2WlS3mDSYAUp9GrY2394jpqjjIr6MbOjnhO/ShHVWO+dVKL2h0KmLVY
f/aMwghotNTIKlexnW1MpAf0097my9nT5DlYYlZ7xxctrFAgK3EmQZkVc77VsmY49hInnFbbCdNi
7U/ViR+1JubjHDfmi9DCWEFW1I0SnMzg16yEGGIwpLFrFkCKTTjbJKc1Oc6clKZLtGqgHQ9QjfLN
m1mXHoUrYJvIzL+1ppCXej24C0UGgdnHpByIFJA5530SCL8zqXBlFbr+fcld4+qlk3FFElZsO4S1
W5RCrzKt9ylnVughLdqO2cxsOMpu6JUCp/Gcl8lEg6InKMKcrlmbOy36prrMd75IceE0eG5qi15q
FhfFttBcN9RQJ2nW2kuuUnebMKGAdz9/lLPB1JCPnHkc488MHKWDp3CTRdlyMNbkYXN21N6Fc6XX
bKrexqkcznj2fphRDzOjYYpjM4IrvSzfVoK2k9doh8VtqZqW+0iZ1TQ1UEdR4BjS119/RuFALGR7
nDRQVNTz/aFfT9Y66lMGMA7bLX3t+CoJZ2+UX0QCut6vjFcnBuJClXY1Yu8jQSuDOyrZdh3xz8qJ
q8+i0g9u25VByR34yrXzxe7jlDsXoa56vrwsk4EnHMglKsvsjFyf+EkNWVNSVvnWHiLnMPR4o1EX
4HUUWDZBN3jbKJdcaBa3iZZdNDLVCUJJmjbXzEwoQZFcWU1Du6LKQtEE3fSu+fB0rZT+gpHpm7lt
vZPPmJqqglrFS+etDcuJWgI2Dz1GF19V0I2TCsXif3p+nx6WlViT2cVXPaIP4lhYtj2t+ppmoJKE
u0erUF/joi+fHH+aSKXWiyB36+RC0jWmTMT6yHJ0Fx2e7QTkbAzPvdsaL5YUz0bTl8/e6L4sC5RP
qPSIela/S+NHm8Jr3B8j0Memsk9xnX3EY7zsvKL2duW2Ull2mjvEUINOS1oBw9l2hevvsPykhzRJ
6F4ZWnbMau2HnVXjaxYZz1Vukx5NtqCDpyXI8rbasQ7BumvNl3IevqA9cF/038JNjOeas3+XiFQ8
dT4bvdJztU1Mttkh9iG2xQO6p1SR5NB2zLAa93ucRv6HGc3Rk9XqIdI5FAN1NB4HvHubMSvgYRYa
4Yhkb+2dJdsXTL9vS0LieUYY2rNrau+zMM8FTeL3yt11BnZXan2Y5TodLtFjw6ersddoxpL5VCUX
uyRyWxNLeiykNZ8bT37mqf4ap5N29gBTKpnLt3b+WavoeUBnQNqn9lm4w7mmt7VdpEMDxqBiN0j1
ofzkoy0w9G64ebdPRlKEBJbyZJy/LaL8BqcE/Ctmx/2APPwU2yWAyXgGbpb26dHnjN/2kd+++Ojj
LfNXXCX+RxPTP1pEfEs9nEyD9EiFmKVBLyC9T0I2h7LlvzKDRgdYvWC3vNVrX50tsiCPaVN+Rgly
oVEWEPZkogLlLcVhQn59UFE97J02Mw5OYhypD6q3IQedWHYFLCm98p89whEE5nTKG7cPbGWLi0/F
v6k0hNLe4ow7l/7QKS7FiKQCPX47l/HTSEb1VVao7nWx1VH2vxNSPYVppt8WtCJBazn2HSOWFY/j
3mHTHPYRFLnBNuwDK3W9NXKgqmNj/DHm+XsxSP1j1s9Clf4HQfd3NkbflzIBBjJ3Pojj7j1WfgKM
UQzdZWkAsUuPEIB5DCtt/Kyp+wng2DpNXQWdX0vUnzqYp3UhcefslHgeq2Lm6juqEnFs8Sth6e4N
9gC9vpVtU+8Sqytufp5j2DS+G42wX+Qo9FMuGvNi0OZiIMtKTbIdUijaaMe2p7Zo9aR6o2Ww7HyP
ZX1AtEfhQoQ+HKvq3BpmdqoKPDq0yUMR5d6Ry31TRsCS83seLdG5maLs0OukVLeN1GH1Qs/slX82
m+qgxhbgrT22oWs+x4Ml7nhnp66Oz5aehqQIV6da9iYoTO2spmjZE9SJsq+ru5fOj84+N6A1T4iK
TBarJr9zLqpMQqcR9OJqWu7AG34jDmBXoJVJMIB7J592hyZyusdieO07zX5rdaicvSOCUm/EnuHD
QXOr/lJk33Jya05eP/9qhU1Pz4/wzZMzn6Redp2WlASormW+ZEuaH7OAvqe8PDrwPW+YDRXfRssB
Ey2WoB5jD0apIZ5SnGRBVWNVTuZJ7PmmTRr7Xwmo6Lg1ouzbmf0aOIzbJVg8sGuVNzwrZ2DzmMFJ
Aft1jEbikbrWtrYwk7xNq4zk4tjV76Gdon016XsHNxSjEwsRKr6Im6lpX8Yqac9W89q7WvUKxWHd
RkhR4a3V71lR6nvRQKof5VB+qmZHAlg8actNt+VPN2PbYcHbaogRvXrsC7c0tdpDsjCfcf2vpX3X
Emt8ttYWopUMh2I5Cm/F4elZ96IbtHX6ntQJBloNxc9F4D/CSXzO1fyHSNbk0iMs25QxOioLrEng
pz3urrKQ5x4dzpBG867U0ZL2bdbfCrZaE3rDXZwNN/asxaXgUwwcl6ARy4pz9FJSBgLMxwaDsr7H
dvZRGIy/NbmIY1GhoDRcCX9Qif4Ms4TQLgyRVl4xb/Lmd4tQk4NpRG+u1qYERoj0YGfjc7IO6FZp
YVkz2Ft6rvmed4QCDU9jaERe++k2Nf8C8/usea6tcmfG44vPOO0kUfMMGdNzadFeJDErtI2wWnfY
TeboWzYyy7bFV7iJHDXd0dB+JBYdysGuT54qWDvr5b5aZkWazNcqxZ4bT9OtistgQNBx6ibLPGmT
vyNKEHCkxia8HatupzpJchshDWXJkhtpZnqRJSjadAa9mfSu9dR7itn+5CwHqi5amppJQnaiufvO
w/ucrStKJ9WXos2s02MzxPvd1BVB3aqvXzvUdWsVYDwvAJOjcfEv7jrWHPI6PaDEenWnCO2gnmZ7
rIovsrCyK38eYiMnlVVWtPeZMcCfXdqdPir8LXQqGDmxKRvdcbpkjA75SFbqV5/5Z5qu38jeJ0Re
K/ECDVlzUqUot66WyotNmEtJTbTz3bleNSjzzsdtfRwmjDmOkjtaXfyoKWcIbTJcd6rZ3wlWy509
Rzsm+tV4h+2iP7U0aR5/mKKA523Vm6Wo50MZwQzw7eIe+xrXLrfjxEERUMWM1mbFLKJhs41ytgSv
bqyhoIt/0szVCpGyp9Zac02MqY5TwVnZaFZ6SEwDWYd3JUhoRPtnIw0VaofksdxVwzdlsMOyqQM2
8G52mTX9cb3a22KLZaLRy5+kCnNBmqRFMI3nUpGJFpC/Crm6M5ftCK0IzJvX4n4k06XRijD31cmI
GRlgYjGeqlrPFvpUSXQ0NYNTIIEBmcfZZyY9Bs8dusvHbYCvbtflH5nTLM/dYtgAStET9I0EeRuv
bf4RQmuLitww4idyHso3vS4/USCFKYn8x5gN49aYuNdH85ScrWl6LYSjDlUv0HRH5ir3ZaWbKFhE
XrvHYkjflo5JayoBWdqug3RglUq7r+gIaYfXC3dRORQs4A7cTCdqD66mqUOezV/8rNGfIqL3gryL
RogOnJatwWRkNFVYSHmt5/pLmvgOpx+AOQTV6bku56/Ipul/WnN1zqrI2XvdlNE2IJWoSeUncAhr
o3zQqHJYur3ynKttaGVojxUXSlS5+9zJ4tCa0I0aVnPSG/uX7rWKHPsyIveegXKZ5tpxiqORdbUz
t7Oq8D1320fBnXqzhCpZvM7zqnpROmirzNgphMO7JFY/YTrxdef+xm5gY/UUnwSWYK32i8Y7Dk6K
mnnkUksLWoDjrMX7tnHFtpYoxqRE5lqhQt/PhgcXtYWG3OFctnTmlKkr3KNE+gJb17lKPa2ummWG
jstuxUqJe9StgWSHzv6ZmtBlRYO7fIyNA+nb7dE5+Dp0etR/GH64b+8jq/nu2PPPbjn11J3HpZv8
K8Av0p7KEoVQpJ3qSSKVmjJzO7jmdNeNyeE7nMfzXHeU5T034RrBV2ks0XWK1DcqV/5CrqJw8fov
HtO2U23Y/a2tbmU6HljF++eI9ehg0crZNjWfC02rw2BugWv6l2UkNLV3uBZBKuR70Up9K+KJqV63
/PYyAJFTMxEcW1OEZbN3yQ1Nf3Nix7yk3pLD4KubQFKbsnqU9yRqT3i7++c89zBz9nFycDwJmb3o
Ti3ZVxXUCGN081NaRh1umxLutu52HjLlpdth7XM2VVekhyLKEP+iFmCnzrx2tkv9SfQ1MJNp2xdJ
9JHgphlEjUIp84etbrLbqUpQc/5ywf6NVbiWT1QE/WHw89VeytDWSxdYVTO+R4ekw0Bfl8AJudkl
8rN3p+2nS43hUxGIssztDcPWfKbVHSzkZb1h6S060N2ElNhX6o5D1pferZ8Ek0pt7ed8yIlNl3A8
5zTQzWZPVHBTTUAF45JovlRkn+kwj1kul0ND2PGu6lDPpa2hji5lZlEm40lbvBe96PRbhRwIc9Mg
xupW68Ve73pUG0uB9pjl4MQ8IWgHJrtLCWq6nEcM0w4jrBUc5JJ/yGWcnmb9OlAOX1M5fua91n00
5AtrqvzRQ3R4Jev1M8qgosdR8u2xYmX5KjMkAE3XsTBUi/auaMQsutO+JpL7i9maV2ksZJ9C0Thw
kzNO3FbYsr+YMVbyxMTviRhsNH1+N9RxYNSKQ5Eq43kU1hhUXRQfkBKVSM0FykKngrVHhuPbMssN
hYg4+tiF1rUa2z6/7aSZ6DxKKz352dgfTJSMp3Q+uBP7vXjUZ1Rpvb2xYrZzTUaYg9TjP87izjf8
ZUdhat19YgtozHeS4uuv2Rrq2jPuLE38ad6U05uy6P2X2Z/MasXVxopnF0mzwZVvnDK9tKBPGTQx
OpE8OTsUqt6pmcAXOVnQRc2hSEbthEsPji2aI4KbfLxuiL2vZVVpx8YbXgnyWXUqUpxU0R4J4SkP
KiE6gEg8sNtzkl7z0SYrMwf/FM8TepnJsn4MWLAa61TbY/epd/7GghzVb7iTP1vFlBzzLGKL37lb
nAz+VVS/vKk/TFMzB21HZnci/K9AL/qDR3+GGRatgJjV7dYV+l0sErXFQDXDzma8Nd88ayHtx2wB
uSP/tZCLXYpCs+/Jf7B3JttxI2mWfiLUMQBmGLYOn52kuzhTGxyNmOfBADx9fWBUdUYquyu7970I
P5JClOROwGB2/3u/G8eECsVbPPb218h4D0ODqIGtzlCEwhMhy+iSevmZN6OvTidPCLl0gqWeOFJD
hE+tNIytYRiIMYX4YqSYi+qEfJA28SznGjXX9rKncmgO/lLSNKfqaTeGXLPVKtbauntUSYuY6eEH
TUsM0UtqlZDwShYLUb522ZeJ2RRSivPDsmN9Hg23vEpZoUbq54Qc0FXqU4SGfufzXLZMTVNMNxVB
55CPI7VJN47DbGYsppQBuBceEM5RsUqXvyTNByaghg4inU2BEUXGMTHYW0N2i/YlqZqgHnW4sXrq
jlQ9wrxZFYtxGTDZEUA/GEklKeSBCzFGRrFvWgI7NdaOg8utvlRo5W4R3ypjfiQcDSPQkQ/DNIyv
4A7h9oRrz6/3Y1SV/5Slpv9UE3GIJrQJT94ICc2BaRr+KjmnkLackzGAaTC8sHmKqcIx2Nzd6yh7
6+BunFkuE6pjGv8L+khQTRT7MnUvTtPqN46o3K6q2T6Wmd4aDAjOszlTCGQTpUya4kB88QOgPXrh
AGIuJ5rmuPXRy9rXRv0Yx0WvCgfpKSF+O5lP2dMqf3gRO+d48k+wCptzVTcPJMvY2HZl/oV53pOz
9O6B3dd0wh34wFYnOkUiIw8exzi2x6q7C3PDCHKAmEHY4IYlXefj9zHPigk4WnBLzmxMW3ppNi3O
UvZHPCsgE2QB6brvY504ga4NnjmzeZsKrMyeUX7zDGsTL1l0SDDd88SZ2Q6zJFurt76fKN7MWyvI
cp5HjoOoELka0qH74IqmO2O0mwbSPZh5en7Po7HQHZT509lcX8TPKUEaLDJMkKvXvU/Uk0BC2fdh
+NVoJmMnK5bJwWQGzlYMgguKq8FvMspUMN+PjzNpPHwcGjLmKK7sQOy9Xr0Fbgd00RsMchCdUR3V
0OycnseX2w3xxke92iSraW1xhivZyv40xd5e4b1ENkp20+ouGFazwYSF1+NjQ7vFY++28Y1jxRbW
u3GwC/kgIgppReo8YKvJDnpp8JJaHHjzCm8sbrDd578Tw9jC+1WcsfM+D4TN5+9XYBOq+1RCCJso
nYKBMh3ZUrO4VpYKzATSbSTsOPjx6XP/tJ+nM+6lYs5OzTqX/3yJ2K5DzhGnuUEc1JoactIlI56S
vRqzN8gFP+uqSliLortitX9g+BvOtsp/u9Ww7IZoYFwuPRedpuzx2gJ9z2b3oKfmx6R4WDM4qozs
Lm39jyV8/8xDWIsr8UGH0LPwBLjrS5ThX4Etam3tNYAgDIa3SGDD9jN+8fmC5Ntv/NVKYcDsO5Nw
zQ7hMN5lVtqe58nSuyrW3/vYB95nZU8u+yBiqZg74dwxl5DVSQoPvFpBTC8aORHSg7jXZfZYgqaB
TV8q/Ddi4wwOFcZ4crFNteelKO5mb7IPbHVxnHHxzruMQ9ZmsjK9S/Db743S/x7h4SOUduhr93lJ
81+hMPaCmmGGNwwyeEo6XCsnUoTd2QQ/trdi8foZfrAI7m3mcf4K7XHcUJTOLjA/dJNxo1jKPJH8
hshpmQg3hXHGKj0QZpuA6Mx8I5ryRdiL3A5C4DFxcGl4040rl0dgpe6HNZPiyLSArRReKj3EgZnW
ywF9gosnil5HOVov1UICPsb5plgETm7jDnswY+F+qecXH4rE9nNGsnRVe8HTy9/1cGcmBNYND7qY
V/Xb1GD3odyOvIapnmNjsvbCcHE/lPOrpSdnR0P6agml7730okNmEHgg4iLfZ8eKOT2eafGWWztD
5UaxIqtVMz7hLON4gYz9fuUKRjtTTcUOY5a9adDpV68NtE8CRV3d7jlqPv51Xa7OoRmdcWNI50Um
I9kA95nKLtW/tkn8CDss3CxD841eCrwArT9ggHGuOLtVsAzZ70nMW+n389YxDFZhakmwtnsnZGFj
03U9js0s7JnrSPtYl651Nvji2ALoI/EHMxHo3fVhDFCxYlPERUnWAg1x7wyc23+wTfEdG5JtZ24T
Q97pXD6iOAaEeJuzQc7Ls+qvYvUpleVlzNgAO09Td1ui6SvjaJYCt+aAo8d3o6zfuh9e/FCYDjHM
8E50eLzGYT1UWy+t6J6AKFBigCwzj4+1NxDonbYxj4QgRAtyhmErVrZ8U/gvWRvvQsN7iVdLkBub
O22n2VH9ZUCq9VEvpMGmh6hp7BPTjeH8GQ2bHaqSNt3ARGhgx7ugkDXNIS5RtBkyB06fdBvvTvcc
BxtzbjZqrr542WQG5D0IViqr8LccWMWGMEW8ENHTWUwdYRI9ZlaDGlGaVOZ12YM0yILwCJ+Tpwj5
ie1LJEF9jZvI1ss2tkdGx4svVklD4BIvCRbA7++G6WeqGACWxzruaRBokQyMkncfR1ha7eLULvIY
t8o/RByITKcnwT7jt44jiS/yv8NPIpXnoaknVDQLaoNhE8PM9w5+/yNxW7zXTcMxyfZ/FrHR7azP
5E9haQ75SF/oA3hAUw6Vvn+fOO47G2LAA2Fz9daAzlB7CTtsZR6jNhKHZPXc5eH8wWSCI0ZK8Yya
I+6NNd7GDCXadXhh2Slpefbrptgvs7gbQ6qn2E+i4Q3iENnVeVFxeC4attWTK0lBTtMbNttxb3vz
a71+2WcGzmv47lB4zQ5hQGEOr4L15/Nx9/lSr2u7TFKcg8q7NSK+TFbM+wur7q8wZGfnT41SLLGh
zYa4ik0MvxF58ZH81GJxLsR/R0k4deHy3IR87nGENdcmt4lrgch0yKaPqq8HAc8h9KNzLYdr3S/Z
wcm40TNQ/56uaeZhjtaTrPvrKb2GDT9/pPNvYxKSxunIW02V8c4AE2ZHWbxOX+wyDxw+2LruwJey
8a3ZziDPeiQayu5AKXdQy3GTFu4jzyu9a/vm0a9SQj45VYWfqUthEgFaCvfen8yJdMf4ZrnFtyFy
pgBG2hIYFGNwxiNDZvr2d3/dnaidb7M82yVDNcCFW4PtKZwC0zuTxi9PLa5aaZn2gUDjq1I8M1jO
8VgRm9zFftYSGMG+VtSNJCuDwREPXQTbNuTRlc9jEBujf6ae6Hcj1UkqdMxpsQ+fz20ELPzvHU1B
xrNMQGGtV4pnh5cocqjLko8dPpyD27lhUPfZglrGFMEd5+vQ5dMhTPeTcBhO1g6c6eZ1HtOIy7t9
yPrpYqMIXaSId7Pdyke7LRomEiFLsTPRw1b0GAH0czRq6N8NzE72oJ5q2x0OViOQSfmbKhrUBFy3
YEdVgEn3zeNOaoYajuU432tZH/s3HGDWCUu3G5Ta5jtHXGonxa9ON+yeqqTDQlqHh2REzNPY7FuO
gJvM69orimgbJhxZOu8YWpC1/byeznqYDvlquXZXYc52q2ifPTepMQRlHH9hnQiRFZExFJNtPJhm
bbIymlF3GlqNtTiTGwLo3pr7AC5TCIoVHePQ2k14UFmXUx2cuAGKnaRLwNgPhRIn4XX7MuqQCwrv
I8m97CTM1Uw9X6n17C4tiBlwLgODAH3tI0wAbEzydvgWpuV3wbd443gzeRdzoCyqZf6sx+Zr6Vhf
AaTkdq8uoqb6XKTfS7rR76q5xy3g0aQ4qWx1jEDSKzlZk9qISZs/VpY+ceIxeUpuUl+Me4kbdcfz
sdz62WTwMHDHLTvnV1/L+WgOP4VpHDsTcIZd44VpiJdSnXxLUz48/NntwSxcUl0U2LoMbI/dPByz
MTTPWv0KqUhk0hadFGfJoHXAQ/rV75amjne/RF7pipPVxdlX/9D4ECpSdpBHLUu5X2z1y69JJaQd
vMh+3qDeA0CF+rih6N3D91efbIiNO95AtBd0+wYABCBNloADXTcLeh+3o5yIZYXSeeUiWHmu1Et3
NbbT1RgQYUJdJ/OhX1xXMsbR6h/FiHXHwLI7ZwkbPBlxUwWliL7Zq8eaccoPxycyJPiJTt3NkkQz
5A6PBTeEFAfS1dkbkeYGL05Y3DUTIgCv4awjlKYnYmbRCQvWHOBk6B6GdLxFbrevwc/hkvyJfK9u
3gB3J2zuSfz32zGqjYNOkOswg24YqV1NDtiqgLJPuuXAApUevYoaT47S78VwWuspwlajTdhTekh8
wkIMv+pDqMpDiDDEasUuRaTbfLn3KJAIfXfcuct8AUrLBsSdN0bbdpjdcW0RQ3yjsb3aVm1YbpXn
ECdXbn+0bPfXeA+SKEH/a4sQUq2UZlA5KcPyZTsBfpP1PkzlV6t9tl27PZH+ACM3pXKdX+H8wf2x
E2srq4nIVdHg7WTlF8wV3t7N8paB8hrA8Y6ZNHgcZRT20GPnk1oPmMpwjB8YOvYz3nmhGXeV8jKJ
9bS2prxJIrg5Dk9RvbuTsy0c6Jmsgm4zMiBJUkiJjHHRLFg0DMmwqcuK775u541Y/2Gq9iGCQrWw
ylAek65pgiS2fnrowY24GAr/exRnz3ndmJe5UoHdGJzvxoyuAINNMo85F8sMdrB2MztxkKbtsC2j
Zk3Y8ZAWYIpqkihYVYEhDPMJYKvYtx3BfUPDUtFlQKDlS4FQsLWT8bvbqqelb0easYZtXaen8Eol
U4FoytgI3THAwH4Sbbz35NSeq87aOTOI1X4oSbTl1CuFmumhIksg7W4/ZXx2kakfjTbyg5iro87U
mcFoHjRhfUilQTuMWZ7UJOoAnyW9dK5FUK8zfzD6tQP4xPa2S4lULtZ0EynJtumRE057Bm6M09tK
9tJbvjbJCJg0bHpEr+ndgXvldxQD1JLGYrsBduOKPZxGGh2q8QPzT7HO6EJqCKD5pKZxyFsaa/mS
fe5Nj205Dez0JmxI65+iHSH3DY1+jcTl1Fe5ixR0Sm2j/gJw8pbmvX9mfuNsZTj/rgTsILt07kGI
lRuOEPD9MnoKrJgHb1bJvRXF14wsbRj28jhgzyvy8S4qPXMNFjabkqu1bmq9FUbFoJm5xTYieNQi
pGxqXewiI/poLWJv5fJSFwA6E/AwbK01XKQ9GTdwLTQWoE4KtF5XC5o//Tt8YwTb63baFWSEx9J5
h6g9BF5H37eYaOdOOdwr+FdTlzDdLdaroXOZwucQIUKcdrpfdkKkz4NjvtF2BSqGlEyITdQzq5h7
7iXHh7jHosExnesDE5ndfbGJMV8YU91rjIebJneSPb1mF88JIXpV4XYAHERIhvCibIkmqfi4qvh9
52CMGSiXSNn/L0a7XUwmRsWsSWNK0jf4sm6Qta6hO3V70+Sy8WQbYu5rjH1TJHQEamr06vkjfZgG
+cPOuV3nunypwSxsxOh/TahX28c+ceY4n7HBmasMScHuwtGihDO1Wd1g5HE4vJ3pDdvVzYVqA0aP
PJd9RmHs55PXUDnwdmzaZfIInVOo/qzL9U6c2EOz9sWMgld0QyOGsb/UzgsNMv0JlHl9dtfd9efL
Xz91OTg5s3S2KgGTYcxNhsgB6P4zCG+v2tPni/m/fvR/+2tFyty55+C5+Lnc0udYnsNqhO2QCjcQ
E+fMmVjp3mu9J8GRMKvCGbdRf/hHMOPzR5+Jjc8f/ePlj1/7/Ok/Qh3/uy+TcuKwkKgBPIqZsdI0
1ibt2vgK3c3bReZCvroiZjfPIRHcDnkmXtJdGbcvUsuf0RC11yRNNMikzN3IxruUHmXctSPKvcSO
HDj8LngW/qa3aXcJd3iIauKYI4LgzNh1gImf6zG948o7sMRa+2lmTzL48XTVRkO0o5DbUs1ig6OU
SSUyh2JUu5FDcon4/9R8Dnt8LMGwHBHbwq9fTZLI9zL/zZpJJYtgmYPmonZkHw5K+npjmd+i1Kaa
IeyibQkZFic/qyS9qJozIeK7ea5C68Nj6SCTtS0n+2tthbc5Cl0SbGhUDLGNQX+3ase8hEm/NXuG
oA4BgXzWMx/PtfVTG83Qxvw44iiyKJ+w1h2lExqvQ/FbdH7xpM2P3qQhTCfxltjuC0SqFQs9H+yu
r89VllH0OOGrWVqLCIt3yOpB7kPNyV5P1c9lTu/Zu/AYFN0rfmh06YWlYPbyB7YLO48T0SY23WyX
mMNjQanFaDziIrIJCqkX3ToHTulUvJiQBCwr+dEhUGzSOZn2kw/EgoTyc2nE9FpCR97C7+kDzssk
KIlKDfppKtg4CAW8ShdEjauaqkMZRReP4rxDsizqTFZSnUnCq7OsvOeckkL2vJzopgK4BXLRtHWn
2dtPbfuQD4Nxbnx3oAfI0QyGfzaKG7cHvgPbzzbO1ZQiZH2JUGAbt28v1XS1mFUT2dgN7S7nQbNN
iizezJW/Vh8UX5aZ6nmaBhmvk1YmtLFsDHNyz07RUCo0Fw1h+JIYIOOWLEFO1T78LFZB/nVo6UUx
H/xWsKD41smLfWoi/GrXw9E5yhWvM1Z1xvygDwOAidD/Kj4LMyqsi3SXNw6KNAL45i7ydXysw/Zc
1xme78k8fr5/s71Cq0RCmcQD03LqdWaHk3fx5mbZTU32LdX43uJXGeIC8kQtsCUgLCNKPw4p+x1w
HN8+/yBf3dkO78nQSM6xY+x7NIOR0M0R3wb8iAUtFroswZYZOFZvWIcCTtixiUcyzLM62ErMDK0s
purVJUsA6eUPaZmeq2Lg7x3R9OeNG9FAYKjwDOaKC4f9MB5XTv+ZD3J1/GhjzoLS7XCn6jGYa7Zv
OXHhNLn3lPnWTwrslh9+62rzzk6dQ5+7H0uZv08tQOoEhpOrww87pMcNHOvwNNrxRiwiPg+ETwPF
yEzaEssznZXdEL6bzSD2rk21QZPMH1ldz0z80aPG1Mh2YUrsyBOxeKpU80sU7qGNs/RxwMiwEQ0A
DQBpOpPJYxkz2QLv9OqC6b83cvbrHB92LhMpRtNeei2I+gojjPdGJeP7tHf801Qm4uAXqC5a3sFS
M45D0jJxbH0kIbLFThdfzcHkOPPNsfLsrlwIVg67uXEfJ6SciIljjalj383xl3w9RWmIdihT+BY8
Jg/MHYHR5voZKiBZ8yGFYrZOHara/56SPsDNNZQ7E/TE2Vovv14h1fsdH3tULlQvdsMltkDCRBnq
lmBHCuvATWBldg8xELk9+8S3tAYS5WtIO6QpmvPi9jzFijlaWP0gMdJ+WwRphA94IIGKFL7LCa8E
y+zTspqqiOWfp2w8grj3k+lsr8HGzxe/XlD8LXSDOmnvS3McDyaTCM/GFJQ3pzJf0nPYW4IxQv1l
NNXpMyX5+TJAl0EzMQS+wfB1yiZnQ+6g3rgKPqY9Tj8L+hIDz8fq3AzLhS1Tla1PkKzfSit6Lgs2
iiQnNBQKRi3OQPGqXF+WakQi7JksDl1Snk0reV1qfm/RjTzVHGu4WOV66Gl/WklWIq7yNTgAOFit
a5ojrN9Q6Xso/PIVAOQm4dIAZ2Yz8xzbew9/00ddM8GrMZqV4fTWrhPsyqO0WejsJ3ap+DR6tSBG
iPvdpbkrjxLjFb9isYT0hFqa3DApd04Xmdzrzul4ak7MAURaBbVXDlvkuPiyGL9n9HpOEvLidIlz
9XtG2uVitr+8elcGuYKMKTU5Yst+1wODYiEwYyntJddMNnfo5/kBRwYATjncF/zrW7+sHkNXfZ86
+ymS8fJhgFX0XT39Kuzk3r9ptcQfbcFMezFUwgSnxp3spd2Wqd2rBUEiXZTejykK/kxkgJ5KL/Ct
Onm3Bv+DIHv7c+7e3LgK8lLcol46nJa02srS/h26mFHTKjI2aeulu3AE81CVGLZssihbM45iNO/w
V7ZIfNT9EsQzNkB4b+X97GIRbc3Ff3JXC7hftd5Xk+7uurv1Qj06DbwF1UbZCfLG3iuaFzQqBlf5
mhYolj3OuG8qvckpicFOmcjoidomDPW5M1jZ3Cb9ZtFDRHIQN2Xf28OeXXZ9UhGmkqyqnio8cjW8
QfzFneA42zxqbKPSt8cfXu9RnMK897mO63PKzhZc/COBxP4uNJddM5vlOU3MEK8Axq65qSMSMCah
KL6PTuzWp8hDg7XmX76d35VReqiIof62mvjkUbF65PAOe1HzQfmDra6QycwTS+FwkDgsnsh8cc4l
0/RLRUdzMerjwg4XNMoyXKJYkZgZzBspW+anLWNF13HurKE6zJVu7sfYXm6DM8SHzCKQPiG33XuO
+NJjl8a+3JX3tPkyXU0RU8dWeKzpg/nRWUuyTzLLJS7KmOLzpeBMeM7edNzX91DT6vuiTZydV6Ou
/vVThPwD4dw5sNmrzHLRN6+P3+OZjFcBup8F1XqkLlhtgTrhp2qSegdqY42J+AZMgB6WinJZ7yC9
qKkHch46/al3u3fXXbK7SK2feY1yA7FI3jWZ8aIGy9+hA5S7Pv5tQtjkETm/Mg4iErzAnxwlbmnF
OHiAHMq3B5djV2eYXPPl3MUqfBjxA9i5PifxnN28J+1kWIhUWQZeNWCQ8Kc8aEtz12nsmIQ32BJb
Ei2pJjRTsRgfjaL0dl5o5H9FQv8JI/536rT6s2aZwKAiz2gRGwR+LT9bJv5WuDDEYZ7UfZIeHTgd
8C46637sxTmxev8LH9d+QJs6Z9IGEYtus3Pk3PEUZ/K/0BPI1iDCzJ7PSY6jJX39DDZXRW6dkywx
jthXioLSs4Ku19r+ryiUTTQ7qFo3p4y+OzoUa5xntvA4BnLnuc/9juwH1bZ2hg+/MiF9RSZMavSk
+GjV4Ude2vq+85v0ZA32tQ6X6P4fL15RdrRWDs+R2TDXkuyTRhxwgqDwwnytq6EPmI+D64f/5mOU
fxbi8TF6tsm8S7qezUf5R1eWjglELBaEnV67P+sxMj+GFkRKZqceOWLDQeEYk/flvZ47PD+0v2+R
8e1H3I4KO0henQaZ24/MX7urK5c9ngUCLLIg/oLY/cSNSxhncJ/FTG1j5pNKR5K7TVnqbPnsQW85
zo/cbOEXmEn8xSKGiOUi/ppTtnQYp6V4NZOp3MpKrjgsquCwf4YPrjmcvGluLlhCb71FTk92zaln
7sz+rDNfPcn8/G+x2v8KIP/9crP/7B/gA/Jtjy0gZfMOvSVrfvVvl1tpD2EV4ws4Dla4ncpi3Dlh
d6h1xdtNrZmtJHFtHEf9ZRRYWeNxn3INHLQ90E4h54ew9MUdndE7d85bOgPQrlPQw0c4zv6uYN4Y
/ITgE129HQDw+aWYkodJFNTagfvfGmHxQa/A+GRoecHD8z+/N/7efw3f8uac9T/swnSo/vHmZlKs
5bhge3fy/IS9FPmUwks7+RrXEIhlVDXcSnwjmF7Jvd10EHCMxPjuNSbPropNcJvXR5mqfFd6DFuZ
n44bIlPipfUVmIa2QOrmstp0CwhtpKvuGtlu/rcfZSp+oE6xf5jBOkGMy/ofI0ukI+byzenDdu9B
B2ckQSrXfFiqrtxGkXA/wro4FZJpXDmJV9GnH4k1Ji/sboZDTgLmKN3Beswxgm/wImHEhIOLRd14
Q/VxnohKZJshTYDrcOYIqopG0oa5CfgUB67IljvHvFjxrfUsWuQj03vioQcIgwmBbvL4rvad+IHD
LAtCSJayTafw0jXl2wgL+dfIsAtK/NdqmEHWOlhBLfXYj/gYMlc1YMp7+VSj5R/qYoJQyYF6a5gE
SYsGO587jM47HbJXs13UL5bWI+pneHGciUBtEkK6HbzoOYULthtM5TwQsyNxYRRHQpdAMgkZpvGe
53a7XwwiKnrfLXX3QewN43h34t4lv6v9/s6i2qNcCWG2buv30oWG4mNSwIslzykghWNvt/NB9Vgx
x9SiwLbq7V3ONiMOK/Pjf74K7X9didaCA+XSWy4EHU9/3GEMeBLDJpN79BFMjwLrso20ee+Ob/lo
3RIXxpyMWvCG5WJdcjOjki0BPIqFnhM/tNwd/LsFDor1vVDovJLZ3cEVzMnFDAGomOft4hPvsDqS
AsPqql96b+P2XREUMxpk13o7G0Zl0IfxB8Y2TBuoo4EslnvR8ztzT9NTx6zy37ztP6uksBYqQerN
sSWQMPFnx42hGmMZLDc+Lm51pQXIutKUEAUOcOCHCK5NUVrFsYzK58oC9ChHMTxzorkaeuCA2XbD
rZNkLEfXYvqjonsjzJ1VrLSxyZBZrkfc31Ex4hxcjZDL9M0k/bexQT6MUZq+cBPVW5+ZWNZ2Dw78
datSR+TobJ/TRwfipFHb3CrUvlGHjvnXdmGc9W8+At7wv6w/dFBI5TvkPVAf/yzvBh1RkwimQWW0
6vE65xHYYxBrZmG9O27ff1kiJz43UfLDlXg3ZFK/wZDatjTT7teW111U+PVHnl370XzK5wwXM9jz
58KNQCuDbPZ4iFxU045vfvIRYlO4jXr83kxCHK1mJudmSPFqpy7cFIc7rUvJq8zVFegG9n3G2HGV
v5YM3q5L0r4ZUU9pGlzIc2e0w5PvnsMQ9NOAIrRtiqkGgFTd8lroa8sI+W6K5q+e6EZspsUe7jru
cOW8dnOqrr0l5ZX18h3al9g6lsllSl/JI/4h+w7WwIPVDIrmgYJ4iDbuB1JFwRJJtUv0Ul87RjXb
frbuP70lrNmnLufIPwroXYqesMdamY/eUFeXAbiJbffe3YQh6rHgMFj7C45j/JIHZq0XaDtkTvoy
OXiDIk2xeIeB8t1eNIwKtEhY8rwvyhyyg+H0Ioj7SO60gSGVmGIEnRoa2sokVp2BaQn7y4S1bI/+
8dOd6X0gTQ0c0gM8poc8vOWFeUVxyA8pcOhd7eEk7sqo3SUc33fCLIABey7mO9PI9omVlTeRDEcs
p9j3Es7l4YLYrUwQmUus0wue7g42N6K5ir1wZzamdZB9xlLwyuaK/V+OomfEBJ+778qsUb6WGSvX
Mn4I1+4OS4wJhWQk4uZAwLEuISmMKeeGdol/N7l1w7d5b2LZuuoCcVSSMIXHSeCDY9etzQd/57jK
3k0zgksym7R4jSVeQBe3xZyIZ3Lm1Zc8npJAO3xlHDrs1RfvFafYxnY59+Ewde6KYWbAU4fGy/+8
spjWn4VFLC2uRcOa6UlT0tb5RydZbELpm0fXODBNpWiV2dE1d8MwwNFtbeZF/hw5RD+WdRpuZ7Oj
rMSV5VnH5lfKXCLoCQh3RgpXoqJ97dYZVnwafB5rIBKfle8lxxZkwX50tXm0beetL0Uw1XNxryrV
XYF7Y91rxm5jU3jx4IcGxD2v4oB3m+Isvq3jvi9sSFdeHXXkSYnrN2Q47wnqSbyx7zdFP/J1EXIK
vLucp5Cd3TsV5odR0SGsiUrfK1kwNq9M2Dl+9Y2xOUq1V90PcVzj7ud6TJTpPlgwRgPbSbp9rKmr
mk2i28XcvxXacm86S3Y2abM1p0fN2bmAqPXDnbtT4uO+NY2bZX1HvhiPVL3gqEr3C5uIB5cdLk8S
rY/AQ/CfOOlWsyDvNJwdnJIUewha0I+2E936MsVywxGM0dx8gnuhtp85eOVebAdZLw/r5Vig2Gxy
R/uvxGjvs7mBTiG/lAueKzbeNnBonzhg7zZH4vOw/iLf3kli2JRPlPY1K9maY0y6w4cZmHCeV5vr
GcSqxuZRufA2IwER0ltNbasTAnM1fhf1nJK8QfmCJDyGeDFTgIZH38uahwQ/yAK2Yicjwni4JNOI
Ngo/wxjgp3SsUDt4sVyyip9X7P/H/PzbbihPcG/+nzE/J3DAJf6cf+6H+vyi/wL8eO5/UEVps2rg
obR4vv53QZS5tkDRoUdxmcMZRvytIMpa/xe/LlkmpCck9VT/Tfdx/sN3XIpSHZ/U+fon/r/QfRTI
oD8e8B738AoKEr5kQaQe7p8PGIkDIyQ3uxhB8qVjOTnNIQLEDJ4zeJ/pAArGQlpsbckxNG7Lhlwg
A3qN8PYyS35CYfi9NL1xVHHbBMactKDkBYKkf5u7sTh7eUfkiyVjNHyKnWRx53FvQtMbGKNFFyKO
6pW1yTN/YHN0n6ZG3S0G5phJucuj7hYPUiAhf2L94U0Na1zFig8FaOK9A4Nt05JPO4Juw/fX5eYm
f9dEAE6ayEw9WndTnold2eYHU6dv/uxbW5KTmBdyEnuuks0uEjQutqBLzTiJDiQ51V2X5q8eWvOF
7CaNK4z3oqPmILsrnTl613hNB/iqc1m2N4uFZlY2gVqXKuC1kdHVjAJTm0FahOis88G660Vns9B4
4UPNgGrhSIbdcSwPdPhteMa0b2IiYlDB+CMkFIuDXct5Myg7OcWQNBeXUgqSPw+fL73DiKchNYtN
h38Dn0Zu6f2M2f+Y4UYLWEHsXYGh4OAhIOJNMx4lCIwHxd9H/H05KFNf6hbrD/Y+3KpLSBqZuLxL
yn4j/XI9irFS1oKVGPkWA8v8q9WATnzanPIO5JyXVweHiZacepZHawkkdCget9SdpNqgMqHqg2Zc
n9ypPKBR2CBbbbYq2y5c6wxoHd3hV3wmtrLJjIk0RalRrVuK3GOHTmVbV6QJgUBg9GxL+2UR3bAr
MPbtpHKOKZT5DYh27z+5Oq/lVrE2DV8RVYjMKVHRkizJsn1CWbZMzggQVz8P7pm/Z6aq29tBicUK
X3gDd1CwcjXJ4YqSlmdR75RhtRkF/V0MFpt0aJWjMACRjRRKXz2yAwdNAudT6MZnoEaDV6B9I8GA
3sSmHqNSkoPO/YP5mwOq8hp2W9JTYLMv6WXhrYbZgux0YwwQ89HlW4BoVEHnL1ya+oyyUx9n27RC
Q7Ntypl0vw+l4gObYKdEOcpWpZqWHlKUtJOrJbTQeGmQT+FpP8vXUOs8lD2kMr0VMT2ROlBbnKtp
Wu9CCku6Rsszmro9VXsLWfN4l6ay14bywqVYhaizMJxr/Rm+5HW+ElIo85lcGrcUcoJWJNucqswr
wHHwCSY8B+R6ZBh0fb1I7poR7YpgcVMi/EaCAHk4AYnNfd0sDtQ1YUZRkKbVC/ujE6u52UJcLwKP
HjQTpa/4CME0cccH/N++W3wbOWBngcKzmKrBroTqJphmA+/78aRiimTupGyncAOYv1QQqhyCrF9V
FPDtuJ9Sd6KfbStJ46VP6qDGAtsa1KAMu1ZL7xlyAEYo5Zr9mkMc8WXpW21mBdlO8Eyx4NkNgOFn
ZVwTRPC4nUFqR0DZjSRCbKCeriXMOkshlHWeVXkQh8QzC8A8wC5Nu0wFa0HoAhtO1/0wR4xSoiCO
SVgMhpj4kIrZLIcvgDidWiDVw6Uv0W2emgpqfMslajFkF2kgS5ArR1/QaJfpQWR0vnNgREgbzqKt
dMY1YdQALtXtCyHzi5wfQW6uI3qmOLkTgacaqlulDEvWuDXRB7Hj6N010Lf2IP0UAvXO5Gkphw7Z
nWysBriv9fsTPwqAtLhv4B9derGyqCxqYaPVtwAQI6SCMAObDmKR/dbhcKoRrkjBh9BYpjk94d0V
oJFCb2yT1k2Cfnh0y0aF5rmS3ho6YmE19uDVht+miPBMSsvvLoOUVDUBYiMNFR92TQexKQ0tYgW6
eVxAeyUUK/LkECKJbCURDjphcMKJ4bfvZZ6lYDgTL1COnwjTi2nyhaE+ZOY5MiC8Rep0NQFyWVVG
2NtIy5r5hmz8i1a1lzgDL4p/E6lUZ4eaEKK4id9BNcFXROnxM0dtf11R+jRUiapJn6EUrJG4GFJg
xzoSB2OBhnM0iU6B+gtFpTykudpUP8U9GsJDFmXjWoLqoXUqC3mUN0lu7DBoWkU5gCblCUIiUiXH
yPAPlirCNJ0OrgWi7SoF2WeGwBfquc+fKhZX1QC6neK0V/fyewiH2+rq+DqKiM9HD9VfvJOCpi5G
3xIYFvSu81jsoLLroqVq7TUuk03wCAZEVwmwa3GWq26n01T0vzD+6qClmBkEZH0iCr2SYEfSbznR
yuoGkzypS8q92Ya6q9EmWAzoT5XGO+L9ybbUyW1Y6yb2VCXtqWhAMPzFoICCQEbc74VnAQ+q+ZnA
40G5Thq3472oZ7kke4j4xMZXHMe7HmsHaxFQ7mJvuQhNe5IGTtYg6e6K2myMJhFeZF0AmRHuQ3Ud
UDN1K4qydNrVYBMJ03IoEA6VJCPwABDSPez4G+ujSvN+lT75kPFv3KpfysNAxT5WLrXUwZajhZmb
vbRCCwB/qvdEVF4RXFPIKDBC6J/l+gm/mK0HzHTotNosksK50WXjpsBi5amXEsHD020pM5qgFlSh
fwNm6Qaycjc4gVAyhqxI95gurR1Lzw/KjQJN+2fjCBLKOxray628+CSMoLCeXAHHcc/wWHWLWk+h
IEsfoAyqFz5eZYny0zF1Dg5dRbpNFsdVvEAwsJv38OHxvCgsDNSGbAoIPyzVaSVEII1MrAo0bvET
H2orq3VwHQNKeW3pEC1tVDNB/KMv7pRBV2b9hKcd9yrSG+I7YlqvmGDYSAgr3/V4DNBvcSaN8grI
bcWKiaLCFrW6h74ACafp2+oBR1dt7EW0J9cUkQnGvCCT2bqSxR3Vxs0IVghZB1teRDTLkcNQHsD4
6vwmUWrpVHkHfvgmdepn2L6NfbCR4oUPSchVFabswzgH4Dgj9dJniH08TDyKNN0vutRmonszDnlK
853e0HQcmq/pKVlgCJA7Ul4XdbiTjPJHqrVVW4Mh6BZrA0EMVFaueMnIrsYUE2uM4WpIsnHsVSJy
iL2IbP5EnL6JC+NWPH67qH34IEpngmxD5z0rv8dg/Uy/5Qe+OalROotQf2+LYNeG6g+ZugRdRb/H
2Us19ALQZfjQZTLO6tXmRwLLwMHDlMUDkqap1OWgCohKGsXhmeHiJgT6Z4wOZSFrD8rD3Q7souQa
qWnYjBKybKa0p41pt4R+TFh4QTdwdN6kTTTDwlvYdxctEeBmElei77QufhQ5PJAdd1bc5qiyxPsR
oXquCRoK2GqYydhi0LMp2cER6LcE3Pri/F2o0sM0PbZ5EbjC7JMHFKqm7d/G1jhMeCBmJz1REdsI
xQtQLjCIOVvLmIvnx7NZoQS4SocEc5DxCt4AqTIzQQR3RE6BjstyjCQQ7Zq6sOMOizQMCDwJLRH0
1cnFYzIByDGYHE5wS2EVgYuKFtesgTeM6LBbm8o3rhV+p0ifZtrtkhDN/ch4VRcTOIEFAHakuptw
op4pI3xZIXvVlsZySk8SBDpL1tTzoikqe0g6J+jbndQmCwA63P5ea5YF8klNykZHc/jp0bmyNJlz
MK+SwW1FrGWgcvpMmdgKivmQwQ1l/RA0tKvrAdD437eqgReUMuI/lMx/NkDq/fdf/n6O6zpyjEeG
vNX8xL8vf3+AHRHhmfifX/77l39/p0sgW/FmWf4949/f/6+3//vl3wf7f48BVrdBMLLwaQJh2/T3
OE5YMNd/37LvzxZM/3n7GpKVIQ8RwXqwVkvkAPS08v5e+O/LwhQbJLu5wn+/oIjwv3+kuEs9VwSu
i54T+gNf+d97/D1K+b8P/ed3ylokTiVNBl/aKlRFHvOXKQflTsQYOSrkUHo58y//HvP3RW06JFK1
ZibIn0tocfb/e/6/P/bp4mlTNY/sOpsdnf79y6KEQlwzQuWMnRlVFb+7eiRKLmJkVebf6f2Y2lgI
Ito/YufVPlvULlN85aIZIRuhbUBZav72IYSHAjvK/OHXQ7QVdq3ywmk1qTvyCWrxBg62NkFp4HJS
ryEujR/DUT5R092XNKbsfkPkgtbXBeMYCEjX6UpEKqEo+41hjluwWzj0P86LOsHM52RsIdsk2hqh
ZhaPFd+TvfkSJNZ0fezGSj9mZ+MgoxLyLWPGUHrNc4vuGcqM8EetvnKqwXvcWb/kKg/8iLAN+cTC
M96UgJLwdPga2HhyV8x9zYcxB5GGb7tvoCYgJahqAYop+88xsIXJQmbm4ci3dhegVGe3vnxlK7GK
wcseFjQKK3irzukGSPwicobcgdstoYF6quHoc6TtMt/ovMVZUdbRwqf57Cgu6lYvCO4dsr1xmNgt
wN/6IF5FwNEhyWy0z9fla9h55Suk+Sbb8lWFDTD7t0UrSXqfIKng9Gc8rVEAwYRKC4pXVnunRQj1
3IOoEvbjirxHWyPX4uOZ2ApL09ZIWQebI7mYdY0s7BFJMJcUMUmt1xJ4gpRT3VbOaKEo5/E1ES/C
16Etoc07E0oNtrzJTvknG3R2iK3FEmDQqTjVR8hGtFsxOSE1C5e6JRHkWrqVf5neu27un1RVQzt4
CpaANaiXPxyki6jD47yOlZEXEYLC4dQRYsNH50uximXjPt+VfeV+k5iGW3OHwPzzvTBs4RO+7TaU
LPV4xbxrD+p726EhtkYni9xFdkgPrSywgX9azdJwDqlNx0m2sNria5k4UNEOwY+x6i3s9ZbKR3A2
gAZZvnaId7RMf4ob/w7MteaqrbJbfFnUfvAjPLzuqiQOUzU4hC6ABovwiwGQkYZkXkWY3q4XiLg7
d/FQXKG7InJgYVaLDoQ7WiXJqBN/Bh/f5sU4GAfEsVRsH2kzrIJwbZYOxCBJPVBEgiOhexhjZpaP
RZKOQohbXup7+gmc2hOBcTuf5cs+fH1H8m3hYN2z0RfWYo/1ZVbWjgqmAyIFxAyUUiwDfpQ92pk1
+YvXZ2LFl2Crvtzl19e4Xwn2vavc5lbhJVE6yR6iDO+OJdHlnDgP1Vls4D+Q0rLwjmPkZx/NrGBp
cZRRzWkH23RTaJS1cA+Pxf7pdttqDwhzWqYXRNNoFbHj+BPyK4xUucuccSPE3qq8dBSTcBZ2/ue3
FDQ8zGdmDTZqKa+PkhXg1WAnoa5b4XrCg+3C6yb72q/vWIgxl+1uGauwA53Rrt6QlcTN0HxTfOos
1Hrs6ZvJ9r1LtqOHx7gnqVb88tg1++4049Tj597Yobdnx2/xclzVduTdEYhfwh/PUFTCiMr9Z6bc
U9s37YwcFeae01y/Ux/mj22cqflwfoPIaRM+CgibznkqTroTXgIHajJgQ6p283LmZjLLNhSrw/U8
mO19hXyRNVxSN4XiUeyrYhfgWECNYx3mG2T0vuHAjna6mo74IAVL3EUmbTnS5XqJDqFFRdIud3B7
PimSgAu/xm5oZV76GbvpuqY6tCbPoVfjwR+zSr8yaBgfPYgv+g0NYWy1dtMqijYeELRGcvKXz7I6
SMfHb/GAxLpvYC/aU72EzgRbujEZtdK066/2BYspUJesXmdoPqUfbFjExRuRLqWsundjn/rk5MCb
tFnIsEbHaYt5rql89T9q6xTdDkdmZXRM63Ny0I00fmNxD6vxhjqLZkuKI7yotZdeAKRc64djxPym
h6FVrCbdohIFrHwfUdy0WRP5vfQbAWqkLd+Ge4GnC/y+wWULi10MinZMltJnVNxwjeLK8xK9P46D
3+t7Rmfa1HZpQ+dsbkiwTRa5Ebo1suFBU+T1mekR1j39R7kDiH9p7eQ9Rdlb9SfkByykYl3sX2Ac
ZNOWNRIjtvcqL1G4ukDbpymNnpnkCq8oXA4LL4oQiLR4PGyh0h259cM9cQiv5hPjJN84LDkCsZTZ
gLpgcxjCVfmJiHuq8iNjQEfzSPccu7QbeDXy8LFyKP+wQdvzvadUU37la7SxlgtLFX9kLLSYKLvI
65dAUHO7giP7eEOIPZhve0yIl0ivFC6z8ydauOVXeMxOKPTsX/mI4r05ccHzRe/YesYA7+gl622V
GFawar0hdKaXbgk55+//cFhNt9BabELXay+jiPiahaObm744aNUFx+JQXsoLJo6RgqinxUgUkAkQ
FUzdEZPKb/GBWN19UvYYacFZ8vgE6eQj50AA3kLYfnIkzQ4mgi+13Ib8zsnANnJ9gDYR0Bzl89jV
nnnO8Rasa0t0RTdcMq2SH+NXaz1VItXkjPKYQi1rpUbSiuNmPd/V0cqPi1vhtQqjsrhJ9xyL3oRl
/63nNrTxgPpcNljJqTO9Sd3H65XCQeR5CECpLV1Ya02v2cnhU9gBqEP9BTvxDu3P4Dit8LLA/SgB
41bqLxX2hb34Fp1NHKqZAy/pmcT71l3FCwv1HjnISCBvvqk/8eyw2TzZM2oLYJ560zfDhCuq5YWb
xxcOwSuWwXv4hWLNBqmFTegJINEsKLEeRyxUwEPdko9b2UH6CjewcPANRp4Huty8MTnz/9i5NZGd
vR1wmbco0EECasz+hZvTXoyFzxDaT3e+iTJHBmRn5zxP09rvqRpZ1caQUbNx2R0hFqqgM1bZV0GI
xl6H7JLX+kbisPKNQ7UReEuSBgGJ0p5waCo/Qb8Q8PB1FqXPD0qPSwDnl4A7QeZowbbvbEn2FkAD
HifdAId2iij9xpAqRRGigitqyUpVNknsIbFr6/bdN+AtLDeO6KsWsecJHPuz8crc7ZBU8/APa2Xc
Ja3HZ7OPvMQ8VEvd9QOPapYTeJ2l2czyVxk3LKt0h+O4D4Z9WN8y3c6/a+EM9MYef2SySfwidgJ6
imhIFLYQt0BwD4tHtZ4wdRLekql80WzmMlAlCEezEenoC8tO/8oMJgfcXKdDXSaYzkqVueIKcgrH
FWWqUT9R4lSDbYEwmpsKiBh8S+hX2xCEgDVLNWaCmHkNwS5Ymv2n4lBJiJgpbDuLZeYVezStlaV8
Y2/jPCGQXqBZztbG8n9w5/JjAU3X9AhX6gtWCDXt8nBFoMrC27PzRNYAC+Ne2/UFKUHMZCo2DocQ
lIC66tk8XlvFUV9p21KPL9T1UyaCdL+nDZYT0HIMLF3QxVD9vrVTSsnSRWZpc1y52HBCDi+OUPNA
kJ2wuKo85a7cATC3tnYffNkgjPiogLtb+jV1YeWhtL2iYiIZYKhtiv5UV6z8dYEr3wA2A31Gp+mA
U/ppQwXaGilBh44GrWdCp85DqYKGSgJW2tZOj5k4aknDRqUXQSUIlnixklit0rgelT0llSnbNbEn
vAbJSzjaNCs+9XekZQzlZew9hq//ERbOP+PB3pdxpKSuwmf2OROqcsVoZ3uBxGPTJqvqROhC+VEc
VjVammiL4MQ330uX5f9I31KMljzWM7q0NJ44e8/KADxyqwLpt7Xdcy3ie+9W07ZMD+MGUdpovmNd
vc6zTSTeEYBJAOkXzmeM0MDCBRbUS27gI4KTonJmT++IZj5eED+8lPTFkdQpXxE3rlP/kWJY6YiX
Nl4ixo7a8VMjSFvJ0GLb01N4C8YP9EPKcN5cssTKPzvRIiK8dlSYCcEBOre29Drtx9jCUXimebgE
GE8/fOwJUKdN7gORxzmRQqO+fnAKiIQYiYPTe70L5tFjKpWX7CSkZ5o6a+RdjGGl3lpOguGQeU+U
BfHAJgl7OCRmi2VfLZv8CCIKsJEcnLPEK9gNSrsAlzqHLzK7mQRJEOZ2ecPU1xKzjU62JR8eiz3h
DOcjbDo2u+Fu3IcRGydg7U7y9Ezdx58XWVXi4XMU0toSPCiyuFOKlYtv2mNPkxanzAR5GtkeEE9o
kI5bo32k55s6dHKUNB+/5An4MRgnaiHIUVFqBApNj05W7UGl+O0UiSNWPoZsgek+hW2BiLPiovtX
hP5+nn5Lc484QWH6tGNSiCvfVfSarAp9CcMY36ZkC5drDsI4R1CXQoH3GNYecEzK0ZC6q2GLvxdq
jzO6+zVPQ+dBQiLUtib2NjEi/yXZsaOZeeEGTDeiQRBC2jpNOZfr9IBu+BOfP1hUAu2STcQ+qHwZ
+qERvRp0uW4tJBui9vAJyt28VaBayGXunErIg90lVHRLF10H8QC3kubXFsAwu1fIrVpT+X7e2WzE
h0MleJA9jmlax2LmK/HySbwMWt/rcsi+Sw0LxWuzcPPoB10IYnckgxB9WMXjmQ/NnpMZlowVPLUQ
jqKZPkivIzuOOGOcOR44n6xuz7ox1jItbG8PZIT4taYejkKJ053yJfUrGxzTS/iVfnXbz2pVWp/V
j7wcr9/wq7QP6AbdT6Wwg1twusn3Yzam546bcNWJaZiib5QFAAgeyGWX8S4/JtgNUGOnMkt69yWc
0FwZTxqD9IV/5R7RquSbsAsfWo4xfXuuvEpwspQN1Vg1t/7KXgq8+AgtiRY7FUMM4EECunST6CIT
pfK12Oe7dM0FWd1JXc7FA78ZvPngpep+SwSP7YZML10X+wKXydfx54EFX0OhHX0jcRlrlkoxglmN
PWD7iViSULlojZkSdQ/DHTFbZmbC5bvQP5x/GqxOASW3TennHrC9GXbzQTKeWFu8E5m7X1/YxvAg
81lwKZ+vxoGbPWtbnFi8rMjMo1dOvYA9fWQPQlWCEsEysiF1javFFnVAZtnzHrvVT875jwuhqwdO
vq4BsnvUon7Fy+LIcuddcpKGQ+c80h/8g/N7fMyP+qb0dZfwDi3i+fOE/T75xr9za6L7TuJIkF9V
S7jnj32RfEz6upUgy5J7g7DGZcVIXkpKCITFc8P0cQExapvX5J2cHP8RUHZL6U6BSbhBJsy/gYk+
jpJLpMMGiUU5eyZl1fHA1Or2ZKqLK+GlZncfsugolAu8Pdaq3xO0wz21ktRC7x++TFEja2Q/GRwk
HGMb2QQOeATZRZdiNR39LCBxAZ5qeKhNss3Gn9pHW3msmtkUG4HNHUGTap7veu+FrnQZYfEjKiS7
CFAaH6W/cAxfL1ekGWLqyum+0fZx/ruwzCtvDg7aZEZzHNczLCTpXLF3sFcWz4KHqQkh/KRuO8RG
rMfr8JKhKLcKgNASzSryoQyW4odG7UM7QHNq70ygVYAGrC3ZbWyzZUFEnVa9k3412wZI5FmNfOE7
QKpUtnOAC70beuBOaeIodkDlpXbCrVZ41/pb9YftcI42wbW5DByYJJ1gxRDwNqzoaIedfWr0ayni
+mZ/jeuksSgnWrnnlE+nJ4Rw4L7hftsgyWmlX8FvfypNOJmrBRSowkrj05Ba0CNZiaV2jk3MFqja
b6v+ffjiPONtPnNfJRbqPq7Vb97R/KDeRM6mCL9VS1PVTj+z07m05XCLSoJBhKhxXJdQpDcdhVfM
HUpg9vBFrY44lupAe3+2Fgr9hgXZbcKb/i5vfJyDrHSTu2SY9EWdBzVMhDg/ErS9qMy8hC/PYfXA
/0TazHRZjHupwSCM6XE8FydigfwTjsVZpxvGTEUgck7oCMLmfdrCeijCHtSp7yDtMi9z2t0TKGbl
idIGMmU8oiZkT+0ONg76vQlC9ng0LHP9UgXuoBzwla2u1HwrHTQMqnoE++0mfzO6/di8ctd3Ig3g
xwarPOoOJt52ZXbDkogRE2GIVojzbHJ9Kz7fqdBhQSrq26Dw1OnGf1RkTCA48z8vqEjlsmoN1cXU
j2O70eY4VIsPvSUvq3J5ThHGjH4wJu2FDe/xoOLvB7/Fnln/TW3EVPxx2fYrQ3ebwGFD25Ljz/UR
OFzLwEMhVHYChxdqX/VgY6C7QnaFG/MHdTpCeGx/r0S8ZEsULKu1ENgrBrqLrPoCe18N7O7aXfln
rrgt1av5WhevJRVnfGa1j4ewJPF6Yd7jdpH6/cIme7v2bD9T5RKGsWvsyTSM4kucLRRHG+2+8uGM
2Y4dlbehfE3WxmKO2NUJf2OvWSZeUjlwD83hjRe7kVyiRQSE57EPydcp6GKhluBV7ZJ8XoUXjqES
NR+U8DjeSAhWvLMUgpsklJLSlziF0+6Ny3lAPvlELQ4ukNFJdPHmKeayEuiwmBqGgcc9HyXfsd2e
yNWrU05Wo6G+cWO0+iuxFttaNG9X0Tz72PSIS4OPxyX6JnUhLqaWywYZg+X29KWUbEgsNvcM+4OP
WDkRYiYU/egJYbcy3djdxvd84fc8RoN5tsHCtEV/nkSZogZL62X20l614e75pBoDcXEVXSGoj7cF
TWxbrijNBAsv9Vek9hiighXxRcXpr+LASjsCqdCR7jmjnhKnrhDvW8MVXhhkONQJtUKEnunh7IaL
4j4RJrWIqz0WmXzrTmDJthQ8aqo1BKDGB9E9UuJ8S/WfVIiQYkHNihhB4x68QXJH3ZBzABiLvFwk
+weoKSu32t/M9IioUs2m5K6ssYtTA2owhCUgI+D79FSV7oN6Lcih5Eu4TlbvwomaKFuGn+IwBD6f
4ab27PfDPaSc86twKNZPn45EiTYcUjGJz4gCTElJkdI1SVLw8Rx28rXYpy5n2wfDJibXgDiL/Nug
QpM6lLsE8TZaxkf8mYYrtgY+TX4Zb7wS24pKwo7UDO4Ijz0eYONZI6mFz+gBT5ZvCtBWNrjP6DS8
xICdqTi+4VhDYhPsknSvqz4vlrUndi2JkSG3OMnL/pS/0UlWn1ssid4iJiGPr8ItsgjdLQ1t8zRu
WMgUq0GCvRg7JjiVJoPDp6yoKCLOtmTvygmxUpdEfU5HwG4MeOxY8Mbbpy+mb2pzRYaBVhvNUPLX
9MxjKezUBBepK6ke95270as0l9yRkhBpdQ0W6xAR8dUuzwM1TYC+RC+ZTGJgmBqflzKLVUhxVL3S
nTFWhflRCr8d6JhnMJfh4jW19lH7LKC5hctKWRE5t/ImV68CW/+MbA4cJAWfIWrDPmqf8+SJ58yD
LZvUGvALEAlmZUHv1+U+wMfv9lNP2uZGaGlzEjBVTgQmaIjhOATIkE/PZ+WV+UZeMJ+pp3N30UCp
6nlsuN5OvvCG7GSMB94z7XjmrzmawqpTSC7VRL4n5SovIvydxRlamq30y1kQk+Ud/VSoWcIPHT54
Ou8zpyuI+Fsd6Tk+uRuGdRZJZDMl3Om5I44g45FASATNrZvLcRPwmrmfo/cHzkJGnPFShCVjlIgO
JrqEQdBoYR/jo/6g2ENeXHEXKVF+Mjt5TW08cu4FwrIU37nqjGJjnb5R9ucHPj6VddT4kfLlT1BO
d+yUnHyk1FjgqHQzVYcUpZxnCfeMayUbDNI5cuSmcs4zqihTCRQ0kGlixc8MHpsL4K53vc1VMbca
QuYAc0abz8gtYldgKgUqO9xRaE+ZQ4vy08xtrug78sAn9HjWCL8KZfudAcGaGlrvUSehVPkw3HnS
Gq62eGeu8CMlVwxC5ijh7515B7Nb8REU0mqQbhZXxpwkPalkPKBc9mo+KNf6BBGEGnXqj9WK4eft
OfiL03NaM6w8n874fEMx2kI1mrmMfrLpcTlMehnXpCWLiL/wEG7H4I8RreH5srlaabT5aBkecBiX
9PNnRN2D659wuQhBzKMvBCLTZhLMN6kCtukUINus+QaSg8Igmds3cFi3wZpkI8w4e4iSKLQgZu2g
vvjJG/cnugQCGZPH+3I5/De1J15Qo8yjvnB7qAunZM2KctLVPatCVVYs+VzedOrqQVdAFS2FJrDo
gH/jJvJi88KI8ezwoWE9app1Z32jkP8YHjeWBcJ78EBuO1fIZSoWV9Rrfn0MkeNhb5hcxNIwoeFB
4gQMlOjX6eelbC9MVFFstHRHurqmszhrGVQzCowUE07Med4ce7pMAMrpPvVDgruk6JT6gesZmErE
g0t92nIbeKw5zQUUBNiA5TE8jNoMfaXiTrjDXAXWeRnuauODG2WU+RSz7mBvL4w1t2GipKBbjb6L
QEzKF54QidsBQ5PUYX5wK8fexhkVEjzvRM89ygi414nAUqcJaG6GefXppH18Kj42FhlUfTjpscN4
bJhk3eHxSoM0bOx5LSZ2d0ZNlapHhVhoTdgCSsenxQbBz/TCwpGjLxHrcsqJk61GLpHj+PDaxBVx
Vs8XmHqsEKhy2E7Mx7HvPhJgYm0JExoa6g5Imyh5hma10q7j5SfvWfglqpa5D18DxFiKCM4sXnbl
HvMx++DM2tPbEz9yuTOCq7LBcBCXB4uljhg8WhBo6eMmEc8DG25MIDqSS/IEwnGqVn/DbyHQi+WR
bDEnjfqijKt/Rpi9VOiWYCoZnxTKI2oBjY0QgPE2rsC6cWVPweWWsBYZH7VF0AWLPLpOdnNQ3qjh
MRrt5JbpciE5zEIwBbrkSILLgMFWjxDNlebVRNcaU0qwOhmATwaWHYifG9WdE6nCRTSDUef5KTTX
yV4oBBrz5GBBtujKWh41uR+uj/vKtAzo2ylzfXLINuatPgZcE4kTkzFeM7CkeXwkrn8GBOmAi+xI
cwOK+YhjzLkp+MhYWTf5ZZo2vP08CbCuV+ye+4nrQQrixFeocpKVWXQupAIrJ8QVKKlZj/5pDWZt
++yedo2CjwQW6DXW3lmM5ib6BqWav87zdTbYQ6Fl9dS8pPgke2CSkeCSAytkbeVwTpGnHbfiGLi1
cMW0kTvHsjMUT+vnkZYZARS3OSCPnJmEFnILFM6pmGMF5EC/xYID1z4GHJE+OlKmrb5F5A7s5cC7
6DCCnsI9CETAppePQPrrM3U2kBymsVkIKKMjd5Mc0SH2WQbz+lFs1GQFyUFuNjugDFM+tvyCW13X
m6YmqcAjCfCxPbwEb4yoKO1AdiFzwt1mBZTsIZJltktNhf+wbIzbPK/lI/eSQqtIQ5S2J5au6DGx
3yDn67GyHq0H4JJKLjtQQZkUOFeO4YMOn8BYsw9LksnuT4pfv+jg+5FcQjmIHnm/VBU/73BUdtme
S2XNNOQq+hC6oIvgEqbzcoOOsq19ku6ipWBGLx0GggJkXRaP2yU+VApWGohMAyfC4Uv4BrHCNqbc
0QQ3l6Pxmpduy5gS3pjvenOsWgcM4jyTHiuQ5UguIasu7kzBaRmeaSOHqFKtwnrTR5snEp/9e9+d
564XpQS8WGGPsULRtGL9UXLCTRJoskxhz1a+KCOYtGn8ql4yMbkVTFkQ/5Sk4Fo+X1iBKrU+giwd
a2m7CC8cRkaJHvfcxBsMPNgpQc6HzDNatUfhxs9GtOKlwuiMMpFarbhrnOSFyGm/FtJX1G3y53wV
PBJxxflHzUEFpwEYGW0iwNa4tpvLOZJm3QtgPz+oiPD2euuw8nhlOk6c2xnHqV1KzEaa/s95A5nP
7IxK2oqdBIDyFDtF4TFtHuqRZQk4PWjfajZ6dFr7tcRLTW4Xuy0sfhYf61I+snTxy+WNmFBR8jpy
QYAdWBVC60zo0Ij+olvDLbGmnhsGBuaxkaEiD0sctVGnnZXGBVQa2RjcqsceaEkhh+EWimNAxMXG
8rcZsVirQ/bBnGFJ8cnYiaZ+vtk8iMnMZsTOwS1CI1zMVtw0dp4c0Ipmcz7yMLbL9gtACBsU552g
rnj4wx/Im4mXMzsHs5bb5WLPNvaId3hpDQWxOWJONmEDb8a7cvZRLONHxpDgjNUijuSoBzo4qknZ
fm4ycFt5Vh5CzAEzPruOOzMlJxkHrO/eBLBk6m2O93gpQpDUZwvJJtiYmFJZSUp1uGf2o6ArPlas
Geppmfz1CiaAlgyRGFevf7PJH6iNkqyTr87HN8gTyp8gizJbnWEGXQvqbwXSgmIyh3NDhSkgIm/s
TljA3x3NHDgptpHI6bF5/LGMw1rDx6buRgbTjCkjNAXdoh51SV6eDfZPRBsLWAmUMIoWoza8TEYG
n3NWyFEVik1y0jt5CpLzCbHYrzTlGFejvF48Snlt4q+NODMgqkLJVxDWPpMOGgVeVYjqCMwpEbFJ
cYhodMNFtWKtKVyhSYd1IOr9OnwEYY7ylsRKGmTRRoaD9qJJ4azRFih4NekeHxXBW0zckXZQLoM2
ZHaIMhjEipGdq1Nkt4/OtWKQSM1qmH/C8vqk/jR5+AWRkuNK5nSOYAE/dDchrglDo1ilgKatocNF
OdUXp9GQSxx8Ec38e3qgaU8vSI3936+aFBK4KYunv7/ls8HKSOXmz/2jkMZu/We6gFo3Q4YLRzy7
cKT/+fKPIv7fz3/uIw+pMuxFzcJtlKrG7iP6ny9y66tqyVEyPGvCDfH13wckWvJtIGHh/nmC/H1p
+meWIbaA2ue/X/qW6Zcj0PxsQVHGugqK8e/b7E8uFM54gjsvKmQ1yE4hbZ7OiMIu7CedNRKD98fx
F8Xyv09rCCBCmzrtoOLP3/798p8nzs8G2clf/v1llQarviEH6/6LvfNYbp3LsvS71BwZ8GZQE5IA
CFpJlJ8gZK7gvTkAnr4/6K/KzMiuqu6ed8QNhURd0cAcs/da3+qo9bQYpbe/r/z7JV3PDAgN3s7v
t78PGnXz4sh0EicNt1JUyA37Sma6X/T+75dfEv+/PPb7i9/HVCJrtNQk7dMSp8LKFa8cowapC6mQ
0N52VhxJjADNcyur3SaFGLfr6W+ouOd38mgYW9VEZe6chtQ2XSO3Kr+T6idBZWZBLGbYa3kbbIIo
p58ul1t2fuFnZGSEH4zkCYVO74rGWCPr0LSllNBSa0RAMJbRtZQQymj6wtZvNdKB5d7lNc5xMGA4
m0B3z43MsZsHG/qVuKtJf/dG2dgOZV6jaZ7ZEuWXdlrdhDZR7R0pyXuoOZ9Fd2sNCoJGq5SPMq0Q
cJGkihbCi+wm9Q21phFCkURvzftZVYgtmCtfI95w0wjwIzCytjOaQ99ozYo4scFkS0B9rpo97N6p
m+hMadU4PHToKmuqVnaWh+ca+LYxBjLpDDThSOcKp4Guoc1eyzHGfZcL6lC17jqY+9xi4khHs9eV
fb9rSbCA93DKIqVlR958TwNRXB0h1MQTQHCuaaZDPaRbzySE99Ai3bKD4JqyK5ToyiwER3kN5K5f
HoYYqY86suaB7wHWq7DDKKrkuSJwCD19YgIirlL2z5VlJYECJktUVJltCoSmyELaRMP7WHHQCDjS
qbw+aw57h3JitSk7cLSzCXIejrbpHX/ggDRzRPGvbWItfm3mUGJjGUdbYoZ0P6/ST4cKkEEM0X4i
0W9b5ywe45IGzECxyoS0xgaJLUOyCDRtGLgXSAXnolFv6rrrwgoR2JQQkXrhoLVQHjlXmJbcNaNk
+XIs3qqBdyxJGaJAyT4NICgvMnOXNcSHcoJ2qCeIPes4e7N6VqOy8emkcDSjgQmuMDCakhDyokCO
ZgPMAklS5+MQjxMgIDA/UN8wSsggIyxykXJlXd4rVUiGXZmfsYOJSoynrh21c6nW94sYUEjR6MWC
shwVy3htVI1l8Sj59ZBU3EAEOJIGqkbRvSivnWY6L8laQiQOQmj2EU5OkCZVHwy1QWwMYAtDas+W
ZYh91vTvZmQonhANWhVu3m0jWfeDAqQ1T+Zkl0d2sl5E7HMSa6SaY32X9SI2C1AEQlX1b5JYqTYS
ktmbrEegowE4S0DF6kVXBkMiH2PQNYFASZsuc4FSSWDeS4c3aGF0gZY+A/fE/Dvr3xBCxV4A7cY/
aVy0MVMPWrYcIijNu3EOPwxgp+xEYIGNwOnnx6KxvFHHvN/WzQk/TX/Et3LMQ+VHmzsMNDWFM6YA
eg0IkogwMAwl9aUUdKOM86hQmoO8PPQm5tmua9VDiTgCmx9xwRYqNnVmk1SnMNpyszvgkBq2cmh8
y0VFfmFlAjPPmQna7km05bsAc66Ng+IvgE/XKx2nLgAPQ8rVkxXPn3ZWJzs1iV07xvIGDUc0BFVO
rL91Zy9pyl4QT3yUTaw2BB8sQDREckyZR5x+THZLiNkbSk+8ihaRgVhgsXeNYZH1xnrLUCsZ2rh1
KAhNxuUTzrtsiGHBR12gyNISCK2c7/U43qe1ceQSKT6h3J7tEvF6X01PSsE+bsDmZgo6a6KjbBi3
b3o37XW7l45LgkxDWg2S9QRlVLO7p1nOp0CTtVPDqaHkiPo7ip3tPGh/DMH+BseVoCbAqkhR5gvR
VK6IYB84hBRfDV17aQk/pfKxJEEL2oXSIoUooiHZE2LCMmsyY6R2nIJKMdENxnSRJQ8jLGRzDZsO
BNbbjP/1MEe68Enai+HmlSUwhvFg5tWJrGDtfiApIlScxmMwzgI1fTKjSr70YX2CiqEdSRJ3zSxR
H/t5pKmDFKsjAO4orPdpdr6neUj2hUhWauYGiXr8RHIZltOA/E0pWQBA1dU5bGZALJiOcQ/IH/kq
kZBD+ll23Z7kuiYlWomfS3Nkn0cnY86Vs0LehVfbo/CkzCIVuaifuUqBwEv12Sx6tuejYN3sQAJL
OokuYGTciGZ1ge+aLpbSP0CyTmmnashpi3y71Cw7K5H0p5zdbp7Rdml02kA2cbTHIRwf+1TtAqLH
1sbDWiLBOxy14HSTrPF0q/jp4JH7GPth+dPXCYUIOi0BjmiqL30RCTLujckXY216hTUGjUF+odBV
0zME2yOr1b1Czp+VUUOj0c33EkQhzNgjTHegGE5F6E6srpysSWNty9AykO/lCVkdTmpd3AmxvE1V
f22LjhpBNmn7RR5P4Ikiv08IQaxMcdOpGl4B2HLwKl9SSW0o+sjaQWIsKXXOSFwkDWc0oSHqNMKN
VqQWviOGJPg+TLa9mj9i/7mKeTpJY3aRUtMhiwIwnM6CvqmbhhkV7bySUkFJJXIK08rNU8Nl/a5/
kHZEoc7uHkpdoVRu2UHSLN2+iJB1mPFwkmbnQcGGHEHupWVC4rRe76SqS/f12D05psLQLlFVVEw2
W0tkfxHORhHGhm7bmNSpWjWCJk9JMystSLbCnR0vm9gcKiNSkz5GaVr11OZsUqMNWYHVaVWozNPx
jOtxysofjPubgWPxUS+v8JmIkktCkpJHPr+J42VZnOQ8x1fbgGDFaDvrE2LWmd2AepyXFNJ9O51a
aSLcPP6ODCA7kNf751h6EAZ69MwhtYgk2O9k1sObQ2dJrpIBnIBtn6No/Io6K/QlMn3rfQP7ByPg
RBlgqQKCvAhOVopj3Bb6PWE1Xwq5sK3KcqOxKYK39vIKAgoJPy5h2NLcxu9W14FLIVzLUEbazUrI
FLRkF2U6z1oSn4aaFqqdap5QHBqEFpsctuF9ZbDhzWKN4KWKMLnYemsTJ4Af/MaE82DaEOqqlShR
+4L7FPRqaMCdy4+TsvS4zdcak1zdJiepghQd3JxPfEgVg69BgV5zdNqDnYb/2WzctjkZibpcrWRo
zoAJKOvPLFioENjxSPDWVF81pTdPmUPrdcKIk8UpTtJ0CRmbsk+7CtNTGw6og1KSpUyDkutkQHgQ
crUX1i5Wd+yRjKMySZ1nzcqLZmbXZRAmAKX2Gds686SNepM0nIOqMuRMM8W9uXTuMpNTCSgCVZOq
wa6K6XPKot6Zyj0Vsz6HrZf0TQEmoDyXepdSASfoRpi14eZRd0jHsXnukC16Nf116A4PptlSvtBr
TlnOgm6U6dI3SklpuAXyk+TVrU8JRu0MDHc4uoJkIBhXd5y7rpGT/ZB26zqxpHJmdeMjW9PaJyoX
Kfn6Y2HnvZtnxvvsIHeL9fYoMBlTtFTeW725FhVZecOy9Nv15jGz2WXzyMEFf7ZqclmSEp5amtPs
6X1r4MdmGSExMuVDuxMVdZA1EqZi7etqhfynaIlimmRRIAlp42PS7C2Hm7RWI4YxjQs8pF2bi0EJ
wrGwt1pV4HdjmCwFTgvNxitLvLMm5/YZENOOCMtqXyWrDQHBZ6kYyhG8Galho7JXgUPs2U8TA7eu
CpCuZzCDJn1BzoggjA01UZltdj8kTurHA8114jPbfVVZhHuZs3aSwwxe20jkTpOEoJ6mwBTYj2xr
YNMHDQFf3hgzX2XUpFaSn7JoLE98W8tnrN9z9GwbI3rTrMQ7Vimv0Sukqp50GImW1sq27RzKKY0o
mfNUObzMVrb6BWifhEb+JMvURUxdUe4ARldUqqn56VGxuFNn45TXYEHoVuQhAyTRJVzKfdxXR3yM
f5rZSg7OUiVUTrr3wayDRSo7Sg658JZKOYQtym3H6spDSxmtjPiwsh1BhuPkdsQJNPLCxtCAPyZs
GRkZqZc7KZUNj7zuV7KoZ6be0WHNkrZBOyNHZxdBySlB9d8v/WHB/9L1F0kdo7Mtp1dVh6vGdldj
7vxaWkLE9e44EsC2NWx6jYP0UJVWEJZsFKyBrqYcMn3nPV300rqwGdqVmfZF9B+hCRmxmymUKtoO
C/qt/nUMp2fKDgbbJ5tRzuj2ldU2GCic+hQOmqAhkQcZm/uDVbeMLU186Oj0S60ckgSQjXgiOZ1Y
mn1pIeCmF8a6C5XHA3wqhJMRPcOBpXOZowxVNNwniigCq+i1O12MwUh5ZIzC5ByTIgcGpmkuXJ8M
pynQ69SQGTttuG26KX2rOAuOtpK8kp3Ub+WYu5GrhRuaJSz2oakk2aLyOmSvncIwOhPXvqkj3eY/
tG+VJjR4x+27LEDZGUnCLVrXlP6WVyWRn+KUVuEy0pa3HREi/6fVH87zQoO6eY8TcKYEktKkRGve
1cj/44buRxyPbLuK7DIl2k2yxOjLzkwmib1s7E8RIb+e4xqphgTtH2Bm7rZQ7Zf5eVlmLGQOBeCh
Ki5l1z0tcbmX8ii65cZLN45fU+ogoo3ZStaUOYhUSWqCMVDHdfKhmwrcIShIlGpCr2AfRjs7x+0J
huR7u4BkKDTnaEEbIPXJxK+Qjg9EaIz3mSz+aMQpbm0DVwiAYmPTkaRwM5L81RTP5M4a34t+K5Ps
vpjaJhhKGKFZOq1NZzpBnUO5NdPPExOS25n9z9g447536OXBrRmZ6RfHh6BEjIeCohF+y4e00FlQ
TOGOM94zCQ2fqwDBbmHgDmmIMrFkfK/H5Cup8u/aihqqus1dS1DOqURLOTKrQsX7djpZcc0VDZL0
y/PHYCvTRR4k14HtRuVcrvxGC9EBAPdL1DulHfdWVrCnEb1XMoJvB2U6jWOkBWqkseCPzwvxSdQS
LFoXINYm6BrbaZ6xHQyAIxIzKNS15rIaEwWBjQ6x7hTESRaNxcJiSq2veHxpXTTcu3Gjv5aO80cr
pMpLh+6zNDnjakIo1LyYVy1XqEinltdJrIos9na1jZVGJ6RqGECGskWe00mHBOLg2+Ksc/voUFrh
kG9N0Lf0OGOVARurgJTNQLed+juhTdn3xY8RigiFPB5UUq5W0mHoyB9SgZxIiZbZnXP6yAnNOAJa
6dK0n0R97hpSwuauqYJWrxhedbZy4Ri/DF33Oo0ErufGnVPgNM4GKSeIfoRltwBVIqOVXSS1dIfn
kPLuvifNFGheN/xFU/7/oLf/M+jNBmv7P4Deyu/ko/z4F87b+jf/yXnT/0aQu2ZYquNQATdtuHH/
gXqz7b/JjmzpQPNtw/jrV2XV9vG//5uu/M0yHAusrmUo4KttKN//iXqz/mbxCwd4nGM7qmHZ/y+o
N1aQKzCcFMSoKoPvf/83Ayayptg8nWNoKuvT/43LTk5hssSTBOLNXXQ4zCYhQlKaFNdwjrMNQLpt
zgLi0qWsAc2UmrE+r8RShXaonpJVPek+exuBDCCJNlLPunwQuV9Q/WKD+wGvFy5Spn6aFrwpvVTu
W1PVD2OWfDRWHFMBilFPMpkcKyJRd3kxoCctUDIJE10B96e7EF27bRiOg3567QfgKTI+unrQxiMJ
hIfEVttdVjThhvLqsNGK6uTkJbfBPJ7G2cnwjaDiy20Z8CrwFUlFuNg06ees9rDpdKTU3RRuIGJQ
vOgHkuRI5XH0bmMlLI7CAondMK+pHZq9DdWBpMUYDJFhvVfSFHtzgdq+bvMj9agN/wUPXiR8KULG
OIwKTrzObdsKE4Refhum8ZbmxZaCe+1mS/0D3hb/L22W/DhUVIu4752dGlM+I5/VZ95Nt6ZE2zSM
dA7xRNuW/BFKVYqbU2BzQwNPcgVQWx4/4sH5kyHEblTrVORIPkvlKke56jeMDosummejKXc1OT5D
3sfwC6b+oqfDqR1GHLFJfFe0sKnVSv+E2t5fY90EPZaZzb6K5Jt0K2KF1VgHkUojlq1dY5Bt8swo
gTiQQif5vhl+0v7qqGr0IqCD7AqBR0az1C/CdayDgMBNF4ph00mWiw5PgcTkhzmhuzcXunlt8vsM
RpM1Kinim5wxjaxgmE69FRS99CBpJaDvKvs2G7rn44IywjHo/KfkaPuJVTxUI2afWFEW1BNsUFNw
SIRlavedjYQUyhHTZJ1/hZWTH1Kr9mHgyBtFCEBLltTtE1t6SsCjOGWr3ccxPoUB+rSXzBEp1PTC
p5KmePdcTZUZqHhUqDcoO60SXRBalJRUsz4pU0usdUhNX2sGMokNBFWzOM6yiC6U1hx3COcBA6V5
E1lVvzA9zvjLbAIEdnVObN8vDWOM9AVBVd7vlhilDwtxiq0zgtlB7Hspec7q6tYtdUkVHmuq2nWe
lFs4mWQoeKYzq1slKxuPGVA2dKTPmjQAs9CxNMTLxTTeLaFPjwOaOCdk9lwidQ5SwKP2IMm7WZX8
jkkerF5ztSjxbqcST/VQ0PpWLeukVJkHKmalpOZiJ+QiPiVy95EsJnPUjH1LpBBthnc1Zds/o+uw
E4wlWV8/SHZknPLm3hKpfclSNFppmmcbYySuc7T+ZFGSBqIYd+HC5oLMAyyTffQpIebPCBvynaX4
gl93iTVp9sup3aucb+SQMSMNvB/NYE8m0wIgSSDLajAHoNC3GgE+7FZ16u1ipuo8mHdzKWP11SuI
zVVvegLCb0+nFkjla0ouQTrYuOHQBQ328lXmtg4BwzxHBP6SnFajxIz6+8EY/mRy5GwltUcRksxw
nCSY8RY77J72SQ6086E5axwuvYdJMJYDXCUtApZ1UtXuEilAxqL50jcjiW0ZPYICgIAVopCqgN1Z
9bp7MCKbnKRlP/bpWSLWEQxuDbhlHA6KjBO4VioEawUBe4M4QRGeSXaa9ojasURFJrXuEjpFac3b
0WbxP0AMBBpJjBxDe+Jo0qZnQzsq2oNcW28GODFab8VRgNdXhwRQRfYi6VSPWJ6AKhczGvQMZqJD
+luvwbnM8G46E40muS8ZI0w8Z7LzGovJcMlNqtmQjLbPEvUjatTLmMQsMLMKbmZtoVkxpF2cgboQ
yR+lqsS94xDFrC/2YzFKoadLvX2rkN5HtLR8rYruwmV4mBJMY5EJkEtpe3FwGMcVlmdI1FPWZhRU
HPsnUhL0ROpAAuNa+kn+2P3U+2ZBk0QYjZtKk0EO6PC6FMifF/OV6vq5kvMHilAPELO/dZu04GQk
0NkS9inMmfISInBIkLoqcufZioy5op5Y40v1iGxywp0/+NEi00GgHVLLFwG4/zoo1lMZK2sAbTej
6kOsoTVvpaxTUVekk5Y5kgeu92Nq0tpflPiPtlTTKbV+2CmB3nCCkmhGBBBaMNcERabKcG9pOY7D
5aqF6fKgh4yhaha6wzQA9B3Sed8uwDGbLgEDIIwrfGZjY1j4MeUcZ/fSAj3sKK9E+rCdcONGIDtV
SZavpDNstMmgXJQPFA8HifALeWlOnb18hDrxaVmdPUNpFxenNqD9UQE16ql+IOFin2U27jed0YBO
Fw2XyDi3TXkv1BjZecdad6BKvSlbKQeyVP+pnVI+tZnK6J+oITslfN6t2R5mnAJ2oaZneuEwRmx1
8I2BukMOEyeFL+eZhjZvldCpjposPheNHljaSM+a2bqD7nyOlH3dvrEN30pVunEFaSNlVd5JhnlQ
IubbxFm+s3H4TOdBR9yOb7npy/nIoAQZWWMeL2ISHo3bnDoTYR0yslI6WqQvKpBX+uZRzljisGaH
XKIBqiNYcjOROrZTy+WxqVcHbJ/f1QVzoTR3ayuVZO1IeYxrB73KzHDW11N6bleGnSmZwdQWqFFS
EqjqrNOppwIVmpQfdWpr367Ns9XL+4iyKlRv2o4LYuSMjMFLs3cWZd5nWkTxsTZZfWmy5acDEymJ
vRjde5t+c0kTb37tWkibvQkPMomys0EvtWD9dGTDfxdRz8REPOqXHvRaYI3qR9jQqTKtwTpHoxxv
9I6cXMNCByfr/bcSGdOpoRWxM/ICdRWfJH2sSEnfKlX7PdEI9SqlejL15r2vNZpzHdNIpGskPdAf
qfr8lvQtnkH9wVZoEdZS8cJOXUeBDANvzjH/jCWpTTK96awmJU6Vls+kg1WopOWlrQx0vQa+FSXR
n9VeUemmYGLPvdFpn+s7OZT8yi6QMIE+20Hi0D1yrFbvAtEaEawCuVq+YkHjR2Wlhy92QM6HqbS2
Ckb4Glx6nTV+TaYwNnTlTRr6jkVcy8CWRaibckwVM3VeJ5mxroTNNkTCTYYrRXSpxiMzynA2ca9W
GKuYIoZgNBKxNUuVkVYG3iOxBqmW9NnWGsgfxTmWnFuS9dSsk36kQDq7eiNg1HTHIrWXQz8nWE0W
JDYTm0qHEgQD/QSODR2M8Gyw/KOiYLSUUtVraXHjeGAVaIFJ6RHtBH14jquivmS6TDEEYtXMKp8g
bVRsqQ6c+RjGRuNPkowAo7ypFkqXqbRx22otGhFrRvRCtgew0bpeXb24VwtJqWhotcixhvAx0ePH
JKSIMI/tSE82Q7Bj6y1JkhUGVjskwtZcvxiV2R88lCL/8fPvg6yxlSAjyUA4ENRa3a6xSTKY8rcp
UlM+r1QltNYMfUK+JiYoIeuvy6SXPWOQr82g1wdmkebw+91/9eN/9dg0qha9HTRyv39LMFGLENis
t//ts/z+v7BR8Nmb05CjEJeoc62v/vvFyAqYif/4uWcNT9xtjvzsH7/5p29//+fvc0amRg6N3dI2
/fuzScA5N1FUqZSjWEz99bz/t59SiaC3GDU2H26Bd6DzgEX+fpT++gS/T0XMKpe3Jjl/vfDvY1Vb
osiyMhuNGNQ1h3ZW01fa/he6ZrUahrrfX1TrFfD7XZdTw0dvNf/TL5BqLFtiZwAKE++5Vfp+LZwv
XFKxs6YQtWtg+e+XMC1hj2VgtnPO6jrU/dOX38ccjczeqMyIiS9TsgeGfK+uvLhBakoQJFia+pim
UGepOQ3Ysom9vMif1PWExgVXaL/C3JxiKg7ySnn7/e5fHtN1G7PROPizxbrlqDYkxoO0PuhzzgrQ
qMFRjBEX/HrvqMbKgJNbdr9xiTk8xrk9Jgkm4Coirnx9nX98mddXrKhn/9NjlUntHfkZ5fiiPEhr
FjLBFRIW3uyU/MYj//3xcZwcb65UHMUhqZxWzY6b6tb294+c2HyIlRIPIkm/QMOjhvr77280Cy6b
OpLcvr7hej3Wv9/9y4/qPA/eoh+5ok+/sr/1HeRdD75olW/9Q7j1D3FXDBl9Y8eo681ubg7tGrH5
q0H7/fGvx7ju8Axs/Cy4m73lcAeK4i5tudCQgerei+xs/JzORxc/tK7wCBHdWOeX6VBuomD2mh0x
jP4IatXai4EoLe9uObwIz6c5szHpVbvkf84EKBMKsgThzR+zQ3HK7a0f3lrXuAdo6J1ACm9hKmzp
JvnLodshpHPf1hc7MTiDHrnL2t1Lam9PK1jqpbR2L7bkmdf5iweGHS8IZ+BmUOaovhXoJtmNG9sv
Ti/hrc8pH0DMGuAjbYHyBayC73lvWAF5cZ/n5tr+oVqOD1g5LFuxQ8AjiCLdVS3pLLdigS7NsaBk
yacTr0lz1sn8gY5Z+N1yVxlfHJ4ZesCyBI7xmrOOput/LR2yKBJE/+qh6SDruuixZMnrBvj6rjNf
m+XOpH8AOGkJ6BKyyLnw2uE57yM3Z6Uu7oTHKVHwxdLwTk95tkdoOv7AjqNmQfKdEm9lPNYCeqef
nQabSvgG1Fo70x3Y4MVmUkDAxsda6I9o28HZ2JHLN/zo6F69BADHppgKwaYvXP0aI54VR9qQRQUf
B6XK1nTONhvmLzp5KoIJwXZ4Tx5J6PKoUW+Jmg+jXZvdRA+9AJo3wXG5Z5UXFv/ri00Xhc5Wvqle
F91j/MiGLa8O1ZcguyQwI4xTGy3fydeFee1MG9tJMEKy3Bi25eyaSEeoV9Ovs2/2tQls+0piDTMW
icp3+kvlqj7jnXq/Uo3o1OW7pfez53kGiKZdMSfVW7CMdDceyjMxleM5Pkh8UghXG/zdkJ9QANqf
MiAnVO40jPz4U77Lwd6I3finibflO0enmJ/DB0bFjaNiQf8Y3MWLH8ddkm3nz333KHvuxMh6ggXR
nvu1OP6nrjBlBMVWA/STf5bFORWoHbJnlHItcoasOcsPwwZA244A558QKODO4Hwt20t9jjFxX8qn
vD5JwY/OjdMQaBtMADLUvQUdKDAYMeoQgNDEFT3GCL/C3i00DVHtxsgP2s/0o/HON9Up/eASGAzJ
k62Afs0udQkwvhSwqrfts5IGdu8X2rbG50pP+tms7x2ooln9qBR+1Nx35Rt/3rcb6IQcD/0KcBuU
Omd9TUUC9oeYLgeMfuV65JQN25flIH/5/HJ4pVbyTlo59Gg27znMcpcLKV/25Y+DsQf584NSA967
8trQzW2Kgj+c/hpPKvdNvaWEqNdnLq4o3sXW+pJ0Rxf7Vi7n+JkPx1NyQ8ScWKt76EFSQCuB9alh
n4GaCVKSpvS4We29BlsVpMVHXUIdc5vVHwnPeD98cCV3baAqBG2d4ujMRZmDyKcrpXs8CBiXN3Mk
Wi7/PUorUcV+aupHp/4atG9EUDhzAHkHVRvIeNIobLUeT5mkJ6n9hMGq8wSGfQPGUqinkcX9CJ62
VHxFzHtl+NDCu1FjCYjlt7knWgZC9XtTvsky2rjqTq3P9m1RDg0if4kzIvIK/MyLUqJGT4ORvTjU
TZ4irr5fkIJXz8gcopaF2I57j1qgsWm5JzOPVGkLuPsW9OWXrWxmCMzBsNw57/aVM6yCkxwYbT+S
rX3tN5ckfjD8+Ys7GAQ0wxO3CcOCaPf0UK194VyF7n5o91gnMJEgigRbuRSMnnzH6bD88TC669jN
GPvGpcRr+Mph+GJcndgUrV0RRt3yx+AHl7dyKp+pM830+7bI6fmkkfNRg528SX9aCnXv3CodCtkv
2SNoc9O1e538s+pCk/5mXnGm/Q5NZApqFAwKVztwEfJOpsP8CnrlwjGg7kYVw1/014Gwv8gNr7Mn
1E30yMiZnDhxQDo5WtbwxFvQ+c+GtR1d9ESv9uTNXj7z4ow+DKUT99qA4INpMdwrB8VfZw492kEL
3AL3LtzymcGSFs96ocK8TWn28hks305OJvkNzKRc9dKT3vvlj/ROkh6a9/HAyaKMo15NBcejWwTw
EPn7In1/02/S+Q86EvmLQzfseBfkFXIncTuuT5++UElh2DWSAAEydzC/Zaj+fXmt8CVrW52sevth
vZOJsJGerHvcDa9YPt+te6Y/zqPlc4DiD/HFNz5ao3adRXAAINigN8g8zMQuc6LXmZAoZXBkB+lp
jDlTXBtaeVerXJFIqABeeMv9whnl0uK9wjraFic29lwOLYC26YCPwGcpmQXrR97KXx9ceUwX1hbF
8qE5MX/ZV86Sc89dvzATd96yBZ1+X/B8zAf+i/XONuxU88SxAMq3Y1DQfPkqnaUn5cBJ4t9L+jxt
v9ZIx9vqRSUlhImEI863fH4+Fhc/U+h4WO9T41i7CNXLjXLP9GKYO6N6zp/VG6exOjE9hzfrDIUE
2SVjlO+kDFkcK+vM7Gfcc5fh0Y9gusblUeX8bdXIleY9r7j4TGX4Z7GM+sLhmuFiYU/KXzJUUmcl
gmrTvb7xx6xRCi5ppzgyVEZBueyTEyeewSd/ZhhUDtx59EtOfDLGgFcmd+OMqHWjvfNpkDswh3Jk
ode5JLPwUtb7W9udEibUd75Q8ZyxueyiRy77IpgjF9GtxAVdu5wXzNTkQ3yUxrFjngx6V8cmul6s
9Hx4A5bPES7anQa/af2rab1IyaPgMst/eFtM/rwEW/FlP7T7OrzrvritQ8vnrECzZ8qeUWDhNWNc
PeMOSwJWUdKJv5whf9q39SrV3VzxVS70kyaDdkMffZlYLJAzfpf/UIu3We1FDxYMSPq40436QUzh
dXhaZYCMqc17KwH7McQdh6A6JXfpDBnMH9CLw8DFpFYSohCsNX2u+h5bqMqZ3NRwKyw6vsNZekDa
CiuVQ2yArnK6E8WPkVpJ3HX8v3bw9NE85nGyXzABFqTDeTS1AGPX3V2LEcd8rGkf5CqmYGVrnD/s
G5v0DfJnhoZpHeRU0DZbQV6K9XQ3N68lrGII5e8reVKmGrCNAG9lEkANuMx9H1jhcloPvlL+LtGI
07695AWVRY9lU+0yrdrjEWm5cjKLK0OURVlCfE0H4NhOshYBaqDW6RvTqeBpRIKvM11dqicSR9zQ
q5xzXT0bZ7JbQKvkNEQUPwy9srw4k6uP62VAOlsNhYJXeoo6BZQ7uApvnu9YmcsC6sM55nJlRayD
O5TB+jD4s3Ll/DxE5MohijrGxR+bvf4zU6v1lLKj5AKOXI37FMzdtWFNs15gp4ZxhLX+F9fsKnYi
sg/D535yduIO1Wf3RugpmObe2CiynxNv+ToPgRxgh2YwH/apjvbJYw5E5R7bl54f7yf7ohCCLjaj
szM11/d9Brm+fZCeWuA7ulu9Ml5xBUx4xKhpT97gnAuWQ9Euqc96sgP661doGhkFGFaQQVIAIyXH
xBa+rlamrYwN1tdkV5IfxXjkDbPj4NryY5wV7HeYXlegs1pv7Edkz9QdWaQzY3TDXrlAs2dtkLNO
YSEsmKC22nmacfrtilP3NXU/gIdN6Z7uHhI89OLGQX1U3psdN6XlEwi6pt+0RxQBNktjBmScl5hO
QqrsuTzdNVSksfPsrU+HyKdOj98aFaDXRwQemq1M4tzyFGzsc+bzhxFbVKICHpb2yKGwg+IdEuBk
HXRjR9xHPGzifgvkN0fnfk3uJZe1pWtwce1Z2LYuF2Df5myeTjILEu3cvfXc7hDPbSKtNv2Duadl
keNRxLS/qS849r+45arU5SZOEbvLPPdKpuB+pM3AQs7BqRhQ+Zr+F3tnshTL0WXrVymrcYXMPXq/
ZneSfQ8kPZMw4Byi7/t4+vsFqqsjyf5SWc1rkoIExCEy0n373mt9C0wN/aaRfjyoCbpDn80X25Rz
VGSjs9cRxLTgxQ3MbROf82jlEwMul+m5P9N8ZNhZ34lwOaUwzRflgUkL05NgI2ggUrqkGsGcC0Fe
nr1GyU3aOCOxnnatvQcK1PbQFoeKQe3FNW7Fa6nNt9DAW5ncqPaHq4LFbanBUtikENt5IrgFLZS1
Tz2Tbgur+wuWOHx5g3HWSnDxh5GT91NO5uVlzDbYZk1WfpDPw8tgYa1ulvVKtHhcf6KDXIyvrbWU
xTbCkMZXmB4RdJFtBFTv9q4JbhCTMFDnT8H9VGQ7n+rZXjn52hYbRFIPV7UkNvHyXZjonNrAhUGR
R7BzVdY2/ek/jrdseAolVHg0BRT7hxxJD7G8HX0Bdt0UpXGbnSKDMmQL6+yHT5P+2gJ9PmZsg2Du
oIMriM0P3o5DN177NjDyVW4nBxE50MeanmHPnXWtaQybqwhvdMM7CTRYXb45rD/lG9FOvNacnAIY
htSwC1Utrat3hxrL+IEaLX3y3kyNJYP4B3Aq90jtsoV1Va2/KD7Q6nfZvii3PcNIAJULg5gvdZZv
3kldm1Iuc/JUuC27XYQp3XjjZTa7PUmp+slrWF+GA+sPtwIAeUpVjXyTXemcrOZSMWivjmN3F1q3
fv8wJS9mt86DcRsErwb/ADq6CygwqVli00J0cJKgbW6Sz8lYtXfZa/9WJhzlZ/Ixq+QR/+kqPI0r
oCzqUJ/YlQEwd82i+uC/wU1yoz82twxiMDaDq6AZbXc3kGqRPXjmCibXwHoRrbVzqsPpXpd02hAe
vLNiEJMXETAECYgWbY0meQ0Q6ARZYDseZiUfmnfvbdoMJ+sUsLqBKvclKyFKQ8qDd3d79nfTA4gc
LFMqyIjlux+6PR4f335DvYDDHALNAf0jtTLnveUUvGNDuhU0CFfF3lzmb2ojN6yZbObr8sl3V+7Z
fqTJstZpDYuzaXHCOEAaBk8FMAVfHpN2GnfMUdUGjWvB+WoXbCQ1CjQTbVElOANmsPfRp6BXN9rx
OKZ7xhj2nX+EDf2ot7sSJtUWP5RFY+6G1dR8jc/DEfaGsQP2Y+ywoV+JsICSG7Cc4fJZkItzI1d0
vFkVYr5tOOUZs853+L5kJWTL6iXbwymJYECVWzHHL2xn7dyh2Jqndo+WsLy99y6ALU7OjUZLYeHc
5Ov8KMbFcI/emIhuqlD9lH4NHO8Abq+Gh3CNORBTwvRiv/pv7SPSPBEcYB7jEd+x+px5scCkAdOD
wV3OtL/iWV5h8eewzy65fszddQW+jQwXkITw0gBTIawPN4y2em1XIQT2Kba2+RnGyrwmYjtnzb8U
EHz3zrp+iZ5ZRSHeEbW4xV/QGHvihqPqmIMhdmZ4eVu+FeGDHa54F8trad4Ssk6OwmTuXflF1eVW
O2oEUeHZwqDO4Z/8O7qhYvHK0YntjwpB6+ZDTJoj+qigMzASnv+bAzPUKIpW0cldY4kh3XlZ76Hc
xKyZx2BYJPRV+Lf4+xSYvIslDt7Osj31Lw4SBGpa9zk9gbq3XCza47Z6RqOQw7NLEIKTCFBoR4ZZ
nKoY6TBqcxEGYWxdtHemuxrPOqZeBjNITu2FgA7R7LN2pw+zg76XvFujR8pNTujjS4wLflxT6hdr
R5FCcUerX+yz+cyOkmQd8ksANWobuhnaedy8cxfoECfZBbaMbcboDUhSssQPdQl2/Q9Gf5ya4PU5
zE0W/mPScfZ0oKyR9YDEYhE+tQ54kp15zmG6zau3/wjIj/VqM7zEX+FzSxrfIqf9vpKfFt2TldqR
xOGBVRhBBp/i8Q1YF7gNA8UE6ziQZv4cqKh3PuzvBWsc6gIqjpMsQdVDilno9Yl2gE4bJViXi2TP
mAl9EO0DFEBUCKzyKDpgeEYvxT1opXoLfdvauXuK/PupBNQFLWP2pWy84j2/g6OIKd6OjzNibFqp
S0AiOSEqu+TZZa/qUatilFx4P6JMruN96ran2rCMJZcxgyR3CF9RJNIpMubTS/DUyW2LJx2S8RWT
EeSOUZWvxRMt1c8muqPS0rapeds2K9+8qPwga1rC0CHIt2XpiA8EqXug4rp9f5HPLny7BYELHO+h
+HFBu/vm2X4NWEUZiYNZx00LRGnY+dFt3KJeA2zPyf0nV4BT4Fd60fOfFhy3xjwZ14F64tEBMN6d
43edcy95F9wiqHghg6dLj8jrkRRh9r3io/jIP9XZOlSc7Olr3CAXQC1glPcJb+gWrOViWFOq/Iww
jABEDm+BCB65O8Id0m93a90MxZ1Pf+HQHIT88k4NgRvFc7Geq7Ib7yEzdn4DpHvGAMoBGb33s6wh
BNnzYsCWlIDj1B/dsFn8bBaEwEw7HwRu6qyJY9bWBH5wRJ9fFo6M2+6jgZ0PdRDOzC5g6HYcds1u
QIuwnK8jyRlw9ylvz+oC0A24a36JnRcQRu4GXh0K0wXijfuruvhvzKsCMgTEq7inx/b0zgDInlfb
p+CZEgr9MDi5JakaJWEf2GrB8UGBY9nvAM/iMqUvfmOwkscLRfOTXACdczxUKut5+KHT+H0zrvmj
twcr5jyTXP7AnfizjG47VLhl9GT6B+f6YBIMvfgsl+STLJwZ5w4hQbvEB0yD7MjcCsSUr3ChldsO
duNMyESyuLiJ53z6tS5egPktyWjFPQq+Wr9rem8X9/tGPTi5dmo0/9af5yn+d/LP94f9dx5QNVJD
CgDRfp8bcNCA9ffz3GdsNQeBV8foo2cC9P2cKsNjgY5nG88jrGCcMkajgoaMXtGSjKYeoPcfX0nn
j359avr4XyPx0IgMVsw8nfv++e+H729tTGwVrPpWgNqyZB3468/HeiX3fn8IBfiBZs59+n7w50+/
n/OKOdMqcK13hWZobXMcnv3Ev771bz/5/QVrznX69S15BXo3iet7y3IR/xEbz6B2hyGxJM2PB/87
N+v7Q4uBvVx/f+h+x1I5mI+hvoFM/ePbuz/+mb+eU/4csPXr8+/vSZMKzPfob/72/K9Pf/8oSAMY
EvP/9ddXYjMwUMiwNf36gms0/JLvz/OeukwWhVp9/8iffv33n40iFIDcHBEWkxXm6ryn00J1a5RR
NL/mHu4cLdYVWMgrYlajrtxZlhNsmOyLrW6Q1Joy8wojeleT8SC/Q8v6+xqQVzuHmcWGuddw8azQ
dC8qKK5Nw9Zuk4AW+hre3Ya4KZLRnGY7ZugoG0EbTQPL00K5N6p+aTCyUBq08GAOWhs1sjZbvc5w
iIF2CiN326VS0jHuzE2HYUhUyApiz1E7w0ImG8TPyRzsZtf4AEl660l8K761PnEHvMUcHg0lZy9D
dI9r8ph6lGeC4Djy4yIJRlMBAae2BMAdpS++T51Cl6Pn8Ga5aq/VwHZy2JpBnwC1r8iBI68OY8jG
lIDxDJLspndyrg9OC+jAirSDmVaPRai9C/LvMgvUuP/RdwQGGxnnZhYc0vKm79i8GH+YlhOlZ5Op
57To3u2Jpg5pe8McuzeQv4fUDPNJVQCjiVFHcgJg+souAhXP9xHrFSYNHZzu2jlILj0Jf2MzYNkr
9B8oSc7Cd0jnRMKqkwo4xJ9SHvw++czmyEDcTBQBc4xg2n4FmfvBGDk7toKgwXyOHAzm7EFtN5Er
RxOK43SjI9NtsmeHtELZSJga4wExyT5NmbNM3on04Ct++9sRC3ZI6iGEFAIJmQhVUK9JRUxJJKp6
m1qM5d6rUDWa+mOrtp37YM+hijmOsdYi8ch2jz49T7IXuUwfNaI/SSaj1KMPk2orGdSwmCQAZnPZ
F3Q9Uq6ZQapjEbVg64l5HCaTao89HhDjHAM5kgfZzMGQWkVEZDARkNKQ2jrO8ZFqDpIshrtyDpac
5oRJkiaBvrykRUUfVLV0U0mjdEillD5+uKDVjj15lYOZZzj/ne0wR1lagOZdsi0nk8IS29iIZyP6
kadLU3fEyk/7x8Jldx0ba6bn1MO+i4k5Qg8EExAEvlYR5ieS4hLW4nUqIMmVuqutOoPzZKo/Da3M
93U6veFVZEnRJVqZmqRfB+Q62sBXzvpMn6Dqke/phODdFYmf3ElrKZsnjyTQhkRQj6n0NEeETmJ4
HIbu2JEdWtlAZt0u9cldO4+Of+8E2SGVBqRjRfvD6PXr8FTNcaTJHEwaMcss9AamWmg+GnN4aWnp
7+WnMNRXGadkm+ZcrqHs2GTHo25Jb9OX/M/VOLJ5EaLZWDAVtJK81MA6SMz4k/A2KHy9C+LXoyJg
VX4nrXJ4SAr7ETV5hRAT9e1Y+ueps97tDPnCkFNHMxGbUlXC4IFi5Iz5jwgywugZ7U0scpfAiQvi
5xtZxtQfFc5g0/e+PKOPTn37YkmWOZJ3D1Zi22tpMN0ORglOqVLwrNOvCodho3p2cde9q+Y4Wtic
gnRak5Ra1M7kW/lznpgHojUiy9bG8hq2nC5SvQfgjKKXiTXDjsQFW1s8JTKF0mlNl0LTnoI5LLdk
bB7aCqynRkeGPF1C25lVgm5s2+ht7OVzFyD/0qvG3wqNE3MYWJgTSOhtYjAD3hwQUQNedyUQZ6Aw
Bqm+aUC8b0jOb/6zq4ofXsOcx2IAmR6MORK4NENSSRzYH6QFtzYMBX0OEHbmKOE8YuIyhwsrUobz
OW7YmoOHNdYeCC44IZFL3gakE1tF/Vhm/YVrfpkqfVdS0A5txNRUE8++S9MrVg8e/qp0zj0uitvQ
BJqlZWwMlTOJhZeGX+Zwb+QDTHXDxhyRB7e6acRIgxM68gKEo5qZBShMl5rVoeiyiQw2Y6x4XfKp
5S6Y+qn5Mm3aW+Wc30yOczy7thoj+HCrKdojDR6ODqnPI+t3MsdAFzHuftak0Wnu6zb8anB83koA
YdXko1Y3FXbveRdE9pBvUpeo6TAhVzqqy5d4jqGuyaM2bg06IeSPLvz0p5Xq+vKHbTIuKIPXpPmw
oTItTQEEIB8FDDy8nwj1D3p6p3kV2SVlfUFdPatKaajLHDKd7lVEMxA24DXpkxa0HxYeZZh386hr
7tWZJKClSULMBUHcgBMewzmaW2M2iexTJxIXNgpzT7K6Vz35VQk0rMGBuTLHfGfwCvo5+LtoaIK4
aHsHMsGNORwcKS64Y6+H/KXGRWiSfjBHiWeDXqOptp5FJajY58DxYo4et6v4QUz6Z455Nq/bA6CI
YY4qLyyqpzm83JH4uKI50Nwg2XxsOH0Gc9h5Pseed3MAembOUeikDxoHrSUo2GPcJBgz+B654gUZ
6sBnvLNPy5Hw9nTlGOOnSuhOiZqWUUoGu9bR0I/dS9rm3iroWsW/ljlJNke3oxKj0V4QPlcTp9SZ
UNTsmhaAqx+Eh2lThsOwCj1MspUkaQOd4Lpui08Z27tvn9T/Wsr+O0sZwbT2P1nKdu89kdl/cZT9
/iP/6SiTlvmbK2zJ7W0ajvWHnUza4jcdr5g0Ef5bjjDkv//bf9rJdP033ZCOrqzZbmbrrvrDTibd
35RQEK10tMOSr8j/iZ2Mdf4vbjJTuYaLKg1chy1cF3kd/77i8/0aZn79f/9d/oewVTJFlq/fiyKi
IT8mLQbaHG1CJs9xGGM1mGuoos+OsmnNR3dCfqzDYTnE1NbbTk7oFYgoSrysB6nJeFNM5nBoBOLm
uNSAF6HWt4FKbTv8NkvqAcZPDMr61qA3XVr+tXe1DLl9/RAWnGWbkDiYRqOoCjxucEQFmg1JT5Ek
wqI+zyIZG3gddmYYNLtRQs6mvc9MUToOG3gx4/l6Y8dRh25x1js7I/MyPKpouqaBIk3YebPKgyHe
xG5LRTRb4kWjA6vG5NLUkXtuEC1Ntc0eEKx0Vd+XOYgb2yvWRJxbRz+21kNLhxBb9U75TAUyB+SN
kR+lGSUbboxqKUIEYF7lxMSN0BELzN68gdryWVMCaWNhbquooCIteriHmv3RWOOzm5nVpfedO92s
ipuuoY+ejPm6p+K4G60m2bs14+48UriL4IBe+yJamaXTPNeu91UWLYOQWKWbwaBFK8wEr3QLqxCv
W9zH9U5X7bgWsiaGnBSBqOvbi2X653Twuj0zgJVMbPOQ58MXPo/4pm+1Fy0U5Krq0zW1ZtEC5yn8
zNWmcQgDwapbnLvKl0zKEnBqmfjq+RuPYSA+o0bZl8rhAOcNEYxG0TS7ckKDP7ArFw1ytCJ32Dp9
qtA/veduf/c//lvWpqgUs4Zb08ay+Sdb5PeNbNuuw5sDs6UrXd5Nf76R08nk0O3V9n1WRstYeGjA
jBZxzQD/AOedt7ck3FR+L1ic6E1YYDYLGogunsiDFej1TQcoDDaLZCbY59s+7uSdkw0kIE2dcVsS
7qH8B5kziJhGly5HweQhFiSWB9EIeKdFaQR0FFTEJZFxsS/orCutgRcBdRunFvqRauJ8VpIja2iE
bHWKfmeUrYVW15c8rbcY94e1nbQhQvaEOJj43emm+nmWgarJeeqS1roGeE26qX/T0wzFSj3r63xG
dbWR30RyvNYmIyijJbjE8XvS20hdxVfGfmc3qbr/5wuuC1bBv15xUzjzIuS6QpgmxtS/XvHCtV0f
K0Z275RxuwpGEJRNMK77LqCspqesPHIJ/MC/SU4DXq9jNGq3Q9G9NQK0XAyWclWOzAmLtvrkcFEh
f+yynSHT6jRiN1/E+jmUITEW7hyEOD/4pU+kDTyAdV308gDM0+Is0xIoGRm3kvimNqjdQzh8+JkZ
H5Kie67jmbSbhLdlEHNeCp2Ajln6VEHb6f0hfNSLXB65StlJgyLgtvCxkvmo7pNkb7nek28O+hbH
THiwC9lDWO6ZzIUTdZJTvPa0fRMsChwuJ21LzGZdzLwJHMPrUjEQ6tziFdede2v35kHZbkoWpPEj
s+mkVzr46VkxZdQ00juEiyVcoafR708m80YLx9i6wWO1MhCWcQjBgxEVztKIBB4sP1fHEbBR20Mi
CYOcdNg0MOGmS5ie9iURpBvL0VIro7G2gd7vU8pi2c3RqgWo2DoCy2u1n/kEfiowvFNhPqZ1Ht5b
DN7ipqYBW8MW9Q3o83lwbVwNhS28odk0qNaiJekpVS0eLUa2TVadMsEJJkq0SxdwaoijCVGOLR/t
bLppMbJuRA2vbxxozid12G9U4Ma7MCS/QAVYA7tpPArqbAKLWhfDa0nBHZsXnMVOhSNTC+BENR1v
6akrxiPnCJQtACodG/ps77d7E/GFp5jAdMzRN6UDpzcz6K/4spgFg6Z177ottKUWhtDon7vOghWe
Fz+w3hA2qXdMj3UVLj03/swQjexoX+k04VZJ04gz9xUNWuDvOoCUktZ/EIni2LKY6MWUnXssd5tR
Slpdvr8p4ZXcDCMIXTrjXhtmy8yztgM4s3U7WrhYlQPCa35wMkJtyrY8jPxlCxT1xS5Lafljo8H7
B5lt6t03Qw/9jWireCMLe8ebACtwBjNrBCSueRhysl7HSsi5dNlFfnwwavLfIDNszcmsV+PksD3F
/ino2R11t7ht7PqzrYL+97Lwc/g//s/8X6y70vjrwmsJ4eoc9IRhSEMZcKWNvy4Dut95nt85BMwm
tBP6YD7bZIgrlBMpdG5IkpVZ3cWli0UPe1HlUN9O6LY12I+8Weq1iNV4HMIJ3UTG2yvNuie/qhFv
sL3vO3/4MfnCug/TAzKKom2HUw1HOLHKg5tp9pbGgrVOiwJRe9MyozbwYbnFC3QuWgzT0O57iztZ
88fZQjrqoN1oCtjONkCp5tCLh1vPSy5PgKvoz9Q16ltdzu357KfNUfsY+C05UbokNLfwSIjXIZpU
OhQdPzuVyHI2eZVAJg9gO/cDcaSWIFsPQI/ufQypQYKOMNNjRXplm3MUgBFwEImjwwti7e81TmKW
QapJwa8n9EzTGVyZ1EOFVMtmlj7gHqPpbieoJjQnXbVDk24aI4Y+lGnWsRwFOp3grSvCD1vz1RbQ
DeBN2z+m9IKKzieexhrRhzlzdKU9bTIF7dAxkTGoMOsPVc2EpyBZbuINfKRrh6SyIz8j9BpC/WRj
nvvMQA8zpmKdqpG6zIr9Y+jz8jYDgzd7SCIWgHhbV7yieoiWQBXxuRkw7lc5ADXc9fHJ9eMfuSPt
bTleQ00FgOUs1CW0fq56JFrsxvYDjUPPzNOTzNxtXhbpqZ0t5d8Pu6Frv/5587Lnm/JPEAVuWoPi
2RGubes0wB3nrzftDFbU/KnyrrWHZEl1vjp6dqGOU6PXO2HqT0WV7jRtGq6d9RlNamRSTidjjmUI
p/JdeDC/MnpRmkiogvWhXoV6TlZ8rA8nvPQMWKcrVsPoMDToMuLKvdOsZHx1M4g7rhLBdWbLkgsB
o9nknB+Wdbq2XJ30EKsClu5i3zKzdDjjokcr6FTTZgqH5KT7yDdTu/cIMpk+ILNK+k3xjGECB14b
5264yzzHPQ2eDWQna7GpNKa4Wh4enIZE2sauxJMCiDA5EzhJA4wWlaB9AjPW8M6hNzykq9xLkA6S
j12GqAb/+cKb83nibxfenM820taF4QCA+euFz6a4rmTgO9fEBuU2RDBoyoLV8wVmqXebDWoigAkW
ee5am55MKaUFx7wO21MBeAP8pxbBl8eNYGnrsknGzRjGNqF9xZPwhHXsSl9bVmanLhq9IfYVA5ie
tC5ZJRhJBclRUhnsvdxnvseSQYQg9pZcx8KfW11xTEYjfpDCugGU+FplQX6YOvReme5lJzt20eCI
+r7BYoX6L4E/SVdLMxGI//M1kkr8i4vkmI6Uuu4o3fz7RerTKqyAQKCh6SU7ZhTrN6G8qyfR4vTp
xJbf+WLrM7+2G9qDaKeB40qECa6TJJ50LHUAIrNtXLcNte8Aw8lLKWtNIkQLp2AqECtExhGdNV9N
Z6FmDIeXVqzbGWDTIkRb1IRnp4yeiUkzd3l9CtLuJJwCLFQRSPB5s8DGbzeNDRZU1c7HGKTWjlVx
enAUoZWDoaCCiePk1iHMoBTjp0uoqGDSUVAxrnQXwKJ0o/GCLY2iIezEkSxjLIkjJxxFLgH+X/eU
ghNc1F7f7sdsxO0ZE2sdBi+atKxdFj53WludwtbcjG0cnB3bIIt0DMwHIUcEgPFkH9O6IIeiGllI
Dgw9uiWYFM5XOrStoOvRQw442dHplzUYApzm7qIpLShOvC17zjrroUfNV7kBgYt57e/6lI5nlJEs
l+M2ENhaFCFJGkXTrTT7cK2pqlppAPXOPcnJejDD7nP7lLdJew0nsdEa4hfLprQvU+45BOyI4KSs
8KU1apaNelgaefyhD0Pz7sb6MmwAYJWW5+5SasKeUvzW64wfRByPwwwIGzHIZCndMNlW8EbmHQiy
8a3LAnXKRXkJC7QwvXRvqlKrNm6Q5GuCIKYsqS+mRUawIJU1VyiwHEBs5EvnFloyPXK0QxHYe5FV
/pMRp0TKjOF4F4IrI4giwmwvntPGlY/9oPZxUuGxGhifCBPi/agjKO46AG+N5mbHyHVum+Ix1dPo
pqRBmOsNmY+WIoaoZuXx0y3JocaxHggPK7v22Jt09MCJ/HRk66xEbvsbJpNkAetp/GCEhyDUApI1
/HxT1EkIap9PXb/eOmn0CZov34/MfzLeUhx79Zr6WxGjGnPZTQC7VEs4Cvrm3jBGMmBHKNtO46vF
OPjizMV1F//8LmYx+/u7mBkEx9EZFvTdsPnbidTNZNrWcVdeLfy1ywHk5aqwWlJC6ahc2JSu09zi
tarMvHFi7V4PPDxZJTHtST+U29HDsQQYg4qC091gMDww4CKsQ+9WS7M7U4+yB0QRtt5Md0KPgl1o
YCELzEB/VC6m9RA2wcLtyNrJ9QLMK+Z7UbNvf6+z+ImROST02ANv5JXw2x5rg/ejc7urSAz14PsI
M3iZL10MGkeXtD49GijopSpwWAXZF7Ajhi0VLuFnSsMpkcsEaw6UFEezvR02bBqpAVIIpeH4SnqS
3rXRPWqT6168Mvd3sEoY7dllxi/2sxurNY6MbsFtKsSOVua3rw52tiiKpwdbIodKfIFOZsB0mRV3
He12GjJ58GhMZbmLQ35vog3RQ+rd22r+briB58Fzkz1ooATAtGIi4bG6Cce/62QqzlC+plUqjFPk
2Yg/XOILqBSfa9B0ywAe58kuqfO7wEQBPYqIZEvnE8xRdvVbQc5WEPpHx2ASTCJkpoz+KOdyxo/M
2cSgnFXBjIjZ2qhdG0n0AT2Eba2wyIYWO1eYtXsDRvYSyijVPNhEes3dNqPYw56Tehe9zNVCEwyZ
AxEh6gaTSsCill3qIaav0WtPYQd7LfMKsa1mCIFjtxwzKDrAJFvHTH8QIiiPVo7PxPPaaekx/wBy
FqxCIyiZKqHJos/MkD4LXeakdsWtU5bN2sWJvEvUHE3tR89BhKC3HISxSlomJpmPDjBPFGfY2jt1
kT3ecR1WVh1/AryU97jK462VGzCe8Kff2BgpnBw5LHPy9FOaN+y43jv0W7raDe9IX/YAEfGU01D0
jp4JADB0w0OetMljIq0PGjbyXM6fNaU6gmS+lmViHBKamQ8A2eO1L00yf8KntNb0m1rUxq0XGM6y
qHC+uLXIaPOnLi+hiq+u7uDUyzl+m/GXV/UfdunadxHYVM0/BHWPAnPXREZ+F2o/IBW4y6aq3GOQ
IPjznczYjp3lMkDM3UdzQtBPF5GxXJTk27jn3MU28KTVgF7BXiIFY+xDIKhYGQH771CnIyqvNHxI
RhKPmiGL9r6VPRZ+3m5bkYlDIR46g0idPDfCVyaVuxLn4eTnp8m33E2TQ3gwIhedpV5tnGZEKBSH
G18G4UVkTXgH62ZvMULY+KaWsbwW41PscdtRHAVBA/Z3GLl54g7CvEV00cgqDnIqi3dm9loMqUMM
kjMHbVqnzmSI4gyI3rRuSG4Ls7pvG9KhElUS4Gup5Dy1DD7hEbmY9QdqMq0eyQWJiJ/UISJTQy1b
V0E+h4/K3dIBo9BlQECngzOz75zbyCroORBHJWz9EvgoOYYQPWkWExminMTemh0hJk2ImMtv3Idd
Rm10pVrZQ82QJ9cMHuEdagQ/7pKoqXZMjaAS1VZ6tIuRMpDz06LVTG+Xam69kRXjICOS3VUWYKhx
N4gGzgassRCFVuXhOaFxanYZ2WJ+R/SzaeD1i3HMpBZkNEf24SKrQ+IChx5CSNnfAzJPzro7Dluj
Gw9pSpTwd9k8Wu9NUlR7Du/3kzdiJR2huEKI0S8AMhM1Qj+LPpOoTzawYsVJLwWTts5d9Y4XQDYn
t8UevZPWl9Ol70gnU0VJWKppUswCo9tN0nh15oD2un515KTvRDoOe0JtiB1sIhuzl4PQLirxt1rY
nSDbLjq3vzJDUFw0dcubpSLjryV0uUDXWmbGV1KCLY0HOT6bYwbyGzyiWZSsaSYIiLiyN0o9SVVn
Ly69cxjByHeHoK13NrX77zvl/06W/rvJEpxAKv//GlZ4/Jk17Wc8/mW29PsP/X9aofxNOUpSM8Hw
5iT7x3DJVb9Zju4wdTIgH/Mu+TVcMtRv0tQV/ClhcPqV4tdwybB/o5GuDMVZivEU0OT/yXDp750h
09UFxzzXUoZBh0jX52POn2ZLhm0EgLw9nzRAIuESZFxxWeDHtYEX0kxhC/YPljNVh8QxH9ICp/bk
ZsFODKzCkN+0nqS9pmLBqSIkFOCKiQvIKcobKgS7R/FqGqkJuodAnGQAyxVH9zFDmnU/pFjQSTJO
PLD6vQq9fV/2Pyt9E8p2ev/TS/IvGmA6Q+6/Fnr8nVwpC/6HDglRir8TGcHH0RbRXZs084ly2mqg
n8YpWjsEeZ5QiPpcpl0gXonmmON5fMlzfu6aS6esV108JbtMiqfMMw6TJYotspyURT4CRTXvy7a3
rpTRHlpFV7Vx6iXE7PuMAF5z7jR+P9AAtiE/DmLtKeBcmBcH+r4hKOyE896yyWg2QUdK8804xXRV
E2rlSWt34ZSWQIZnHbmnAwqoSVUYQvM9NooSCsCoaHBUD64WyIM9P6hGKw8pFI553/p+qJteMK3L
nf2k3f16WjnVLF7xs3XUGKtaIXMGKTUdvh+CsME3IRUm7zYpD98PXUg/1PC8uyHMaahaTYip006j
Te4Zr/mucPSfXY4MejRRptJibw7+WL7kIlQEZOvNIWi5ZpkiBBT+GHuqRvZHZqtLmMfEHw+tax2M
tmSrtpKJWiQdESvfJfEQH6Y+cDdhmlztpPMORZ6yCdgkQ1txjrN0/nRqhPrTw/dzWuGsanN0dkWa
BdvQqG+H+btqbr/a71sk7cTvRgzxKJgMTrg6piVH8s2LPB597N2YZlscAWXSWYfvj8YJt2j9HGsl
6b0SebJteQ2SdOI4k3JX+AR9EeoVdAdPjd0Bsn6z6jVYP9Cu7aVpTAqhRfmux61ci9LnikijPoyG
vBMNT00EZ6bwC0/KxjqpBx103fmhsMEgGX4eHjvNCuFa1sMGHM3T91PfDz6DkmOXThp8E+OO+a8G
pqlttcP3Q+F+yRyAVpJx7vfNtyJGEZH3J9vipkJ/5KzCCYdJUEwY2nuLpEyfUw6xf6FBVnxXGscq
r2bYCXG7of7m2q+CQ9N6CCjfRq2tD5rgzyhC2pm5gSlLg61S9Ha0bwoTXS1dN7z96OWn6FB1x37W
8foOeOG8c3F01upJ2VFKmRsBfEZZ1qSTva+jBpzY6NsbQ4UPflQZaM4TsGu3bSpD5OLxOWnTcFsq
f0WH12WAapEXgenKidCqaMkANkUofnX4/9g7k+24ka07v4vnuAsIAAFg4En2HVuJFKUJlsQS0fdd
AE//fwGVL69r2cv23IPKyo5UMjMROHHO3vuTZPZkqp+P7PpvuWm0+OYw3RvMLs5l+GNwBgu/Lb2P
BPkx8ISqvdhYXi/KpLK2GsxFxFQ+GTXYN6gDVN0GXQdZfePnvTMfl7gsEuJA6w4KmmpOkTqjs4pd
xj3UCPAcMQ2ZFSpF0Rz8AVelw+6a5t81aypYMnX/2ib9TzR1xkUNJ7X4JNnDkaMzOF6HKc6RQDZf
onoer0Q11xSAB2MqX5pi0bMYtCZd75Cyj0vHKdj3RZg9ZV5/t6fYPjCDvHgN04gwikn4MWyE3LxF
fItpQzMs0H9f+Vr2krl0li908t8rZIqXRl/kmL8mcz5nLi7NIKcCWhdKTpjNySlGxMgEYS2qeOoI
PWOblpFi6zDuLEqmmsyOuhj3bF+RbA26gd6mUi4O4NE42HX+YHT2fKlgHZyD6CXW+DtQGFc2Jx+M
RGiGEVlEhYyyfPydQsWZlig9MF+8ddYUk9FJRKLnkFrBYIdI1leSQ6tzPNEjZ0u+830PtqiLOsFP
DORrqSQx18bdQbLaJW4MARg++zpFNM0b+6UU+YVxsUFYUnNfDQ2mDT/8PXtfnKj8gS6qoZTdrV/z
OS8vedJ2R+aEP0rTlPsmj2haBQ7+39LDLR91fIVb+WbIhVeJKj9FKcH3AYXs2CFSG2LmYihlGVB0
h6gTr2FitCfWiWfPfu0ohndjDjmC4RcBPkv+PNLQpP/oMtLAdMKL2deEbu57yBVsPcszUd2nlLEp
8FLTgyA5uPcWkm0HlTI9MLPazYR/8OFMLmytpCaLicTNfW7Y8PaCBULhLLDqtf3ZGfh6lfZzrhy1
K6V5x5Dmu4MbPx1Jhah/yxn/o4+IJOpSuYOlRmVbuncSF+9cDA3iNHIPM59RWc1P2MyZ79lsx3s7
oW8bZsuyFS0hwBWiEDTW9cFHJrYJM4FVbA5+qbSCS5CFT0vUDhsT8ewucMcHYtLJKszODTq8Qyrz
vauRghD+ylMniL0kXqKv51NaoBGwghBTWZ7tqqT5xoaG/kRATKjut7QJ5Us8tr+8FtetHdkYJBVi
lcJI+z0J48sZsKIO/DzF9jTvfeL/N2U8WKcqXO5US/Ab0f/tjrSbzh4Z8Nadoq8RsB4t+THsE0yA
AQEv7MCmbUCnc1xIJqxmYiASRDpLaRhPstOPpxIRgbgwl9z6BLkY8p2pHP+v6SF0wtm5kudbfc2+
Zkzmkwd4b8hUuc9dOmVewLrl+WjxyC1JTCozSKsczBtZ2cTW++HjJEXzRdb5neORi5sDUWt9p923
NrECLGUHu6dHJWTxUhIIJLJvMgio9iSoPXaGcj+27eNSEZhZZZd4QRRTZohdEbFMHhESTOnwbbT5
0RiAjg3jD7d3X5OcMDa0jx6yfb6WlpMZO7OnOVMzIqgi4o+SYdpXPR8/nEEbd4McDoh2No6JeLoh
r5dWoSm+5dWDGz+HiPUfpsj/Ti51i6SjGPYYAjJC+6zAe0M41G+dEowSUgrnKGZAa57vvaUiQMkz
INSI6fw+zl0uHot4OjpV+BYnhX+s6+lrM6Xpzh6dj9yjMpkTGgC+eUhJBSOeqoHfrSMA6WfMOMxp
QKU1auHug6axcx3KaEN+5rH3XQwhg70vy4LuTOJUP6uOLBRUzzRcZQpWt7I68utCjDl5l20LgxJ4
COtLG0X9zQsaTiFfHVGIk2R0Zqnmzhe8MUnaMGvtzv5kkWcQoPM0o+nHjO1z8udXn/ghXw14TgeD
uKGO76m77EZZe1c6/RcE6X91PsE+3VK+OS6Orhrrq3Squz5HWg44scRA62N7zux5H3ix/AlmvMEq
vUTMVJxLSeTxps0asrwqJpweABPKP5xXuDgKlwuDIdsdHuOmH96qtvjlBz6pJNTuafcXH/qXyh6f
8NAQtJgXj9phDCGjPHTMDLdjoMnN1gtTPOq8KCW0w9qpGbY2u+1fi7YsW1l8LF370DThVkbOk7fg
SSg961SUpgUaCodOpoKHKCyx+dn7cVApGwafLKYSThL5b79xtFlNJJ8W5dNcKAXY5unOl1l7qFBo
bfs4OIhwwMgAQC7O3ojK3Bhe+lP22O1ixz6PRn9gGFDuMukQAVowJaigL4kpctFNDxOBVuZwDA0s
kGGzARzD3KZdAbJQy0Vbfevnv+aSsXRUyvu5CRDRlXBZ06F5EUK9KuW9lXX4hfkV2LQeC5k0vIO3
FC0Eyte6ZIinyNOz5/CYxAbkYTTbRNpuvfZMdh+eNxsdgrCKHdMH9NWk6W0mx/U3FPoJh1N/cGeR
7idLQeYBojLSdYn4lA+ln5eHDK0uY2CCssmscN3uai/5a9PU957t7MMIZ54JPmHvjMnNQQREPrVA
Qkhgdhz4v6vh59SJF843R1vzkaQ7fNQCfNii+L4mNCe7ZSGdZTE+SNUGmVlgf5iICDaILwuq6Gpk
Twtl9nNHOVbZrdyVyfJsieQ5bYtwI82o38Xu+0KDayCNi2n2azsytx8oTCO3fo6x6hq5+QIoB7yP
X5LVluONq9NvjYnMTo7IpSN/OTNTw9EQYp7ri/YwoBPe4L6bYxgYKB+vnPfrpzC7t9xzE+F2kLX9
a7Ky55bc12OR2+zk3OQunP354GbyUfTOtJ+mhnW4sQVLSglZkB5TE50VQdCnRQbDYfLAtyxNpo7I
+mhZutgNQotkeW+aaDYlZ5HRxJ9znPMhFvedbVrVLolGTGJMO0SU8labFJKRn740efVkuyDbWutx
yqjHW/5ml8DEowPOJmixKkuAUgZOmqWBdx7pXZVLdjViavTXCfbsDr8S2b1KQZGxl9Ta13H35lXR
g8IYGJKa3RQUMW3MH60Kh+h+1sIeWBA81uCHg1TnDnjdshDVhAt5IcznoVTNqyiiaIPtR23byGUl
pzXAGfP3YJxmO4DUXIYBGTAgbmpyZQPTUezsjOc4hOyqmtk/MmcrDouX19u2db5mjX5LWQslrOku
rAmTUv3OK+lYZxlBKEYpHyoDuLvKqYmHrr33B+bhasDnJBLxMypHtUcu8FCCo2VgZAEHcF/AKtyZ
rf8eRtOTp8VXMmeVYJIEyzB7Ty3P3Y2J+911cE+acZFRWKEJsYh4LKl3zZZIGDhIQ07kgw1YqcZM
D4KvOrA3w3DpjPcsjktE5UhTfYdJ9D4vbUpBJpeG+hjm5PuUkJYRCeuVoSKJrt1liKf3mj7jmYwi
Rk/IAieEMBkZzGDZk+oKx4SihJ44MRv5+9AxWyyC9wrVjD2wRazyih7zcB4mwt8DkiV5m4IHYdlX
b0jPVvUx5d0MC4+awyQ1LenOdkRsYVFI2NV59e6GqAQyOT8a0rTpALh7NBTdJnZ1us0ij1Kh4IH0
TC6PSHZQoKZNOyQOeUQ4GpI0OaNoSplnYFcLaV1uaFqprZ9pOE1BFpLtZgmUhezY93F/HBXjExm0
T4aMXko78TFNoGzPsue6rH/bEncwexFcaGJvIieZf4yqI7Ii9Tjopx/54H9JWmszGtm9SEdeQ472
166CcGvIHx4VvDnZnMKUhyY/NN7ybjl1DhuHHFGG0zZf+MWUTSkLWOdnb2Y37QmCDrZgA9QOacm8
6assPvToXK5V/z3Jp5IWMlaxGQEPh3HJVpcaOkI0gMSoDGfQkSK6H9jLbdMJYVqZV7s6xreV0r2d
TRynFbgFrFQ4SUY2lzKfSUUA87o1qbDdoB7x0vvprlIDhKyl/mpGZXqQhSA8LsU+HaMazUGN6f+K
cx4kMNJUlhGMWmeH3v1OB5Gvq0pI4sSizhwIDOdyjs34rSK6nxlddcXIg8CBc2xNEn2nKrhMisOB
smAg5iUhgK3wOPz1G4m955t/G+uFN8OT5Gsg9HFF2G3NjGgmt1MsAbbcGIH44SxkOYYZ09qpqgmE
x5IIgfeD1PYvNd67OP9t0AtolJtuUlvgfnDcR9eER1SOPflk7oKYrDDP1PavaYWG1g1fAlvOexWQ
0UMRubXbkDz0KnzCQrSzFU4Pl20R2Ws5YZz+XyEaje3yHIzBdkjBjc0V5cZUQqNPCTYosy7cJDqR
28kh+fUnU4zVtqPxyMnxHfVpuKsEaQyOByWiywR7ec4TkVLqFEret3AyOdiwYoVdGG6n2QHSLfD7
mjWcedVI97AMto6EYCo1uXF0DLtgX+v2fCDrX6itgJnFyTNUTeJDRiRASBCuMbAwpr8x7RPBCSl9
hb31mo9WdlRBc6sn432aOs6x/Y8kXog+QsDSj3et62yz+Y41ZByML7i/tNy1+DpHDzVkPFX0eLnG
gKdNJzGEEKtDGnaEkWa+/UOjP8bDks3TB6VFbDCxTglv8V0w9GGzkL+uTMKe/WDXGYA8g2vLvGy2
eQOp8l+UVZI/vJD1xYmSs56zSSWfXRuRA9qziC4hK13CTiBvUF/7FdFuE6L1SI6gNubnpg+Z5mQh
8bEB+cfQOYe2Q0ZW3YRDNY8fVp2A3b7YjfqCqfWh9x1zF8v4dw1kRVYdBMXZfXbz5tWJnacUG447
vFYukntTAsQA70dN4an86njZl97maBmp+uNCPDPowV9b7csixFEcESyg2LUuJFkS4CDy8HvI7sYY
ElpVxJeUBg41zHstI6fJLFlpi/NQDSdE3g+mPtbs6nfTlt8qj73Eothxjf37QjozATNEBrErf+wH
hvtj0H9tyQUIrS+GdEi7qYyPrp/vfAjKfBcHZ8u3R+3youDM26p3wDMnDy3cdrQwP7fGT+LBe+KI
DMWRYf+iYNuCBQYe0UVvjURSOSQem+jB3PRj8tjht03lh4Bs6lUEMNVW9DO2g8eQHWdS1Q+ydD4M
o/hS6b/ZmPoXSTJTMbCQ+yYqYhwom45PauulDo6uvLo0pU+GB3kH8YQbidGko84Ayar72rxTUSLO
dlqfM8rUbdn64aGFpnLwTHAM7IMPeY0AWLU0zujvswPJdYr6TJx6N5OrnuuE9ZlKUieuu2R4iIQM
9linsUc6lp29gk5pp9X3aoTktueUHBstxm4bApNkQcCYanG+1l19iMzMfIjKejt6ZM+jLNy5Oh3e
JyZeERfv6dx4dAccpTpLPhxIlc+Jl8fbBndNJ85nRM9XOoM+0Wn0yuzQB2KEocSmhblM7wVqSkbo
mZ56an8Me3NZ+C0tgpTqFaRffz85zatW7yaEWupcfDNxgDBS0RgjCgJV5/dNhhnTJk6fsZyxn/ka
bRKdtW/p1H2f+P1E5/AHS/atS1t/h8CgCXN7J/FBflHmhYUI5q9O89fdpxNGwB9VX7wEbVUhcKn+
cqh1t8ZTLuM7q055p8sWXF8/qhuCgr/6GDaKkzjWsZoVJCI78+5CinxqLbAXRaDOYZo7987CF6Hx
Z/yOznINSL4j+Tq9A01Emix2NjFzDmEFRSzyEGvKQaZ5Bx5qpWNVw0DI7WjahgtchPaUa0pConkJ
TDTxGUNQ8AklMCcHXmpWEz3+YccVIucekHg+06jsKS35u22atmhlBk1pCDWvIVgcgXPwqzAHxIxO
LhFnJvgbx/RxNsikDiP1dYrxtlSaBUF3HEQjdAjWOH/TlPxcPWkqbwgyRUJCgRindgWAiUCTJhKi
32LQE7VmUFAls3zNmkvhtb+SQv1V05a5eKV78er8MS/JLxqXsT7UCBCPngTTF6berxaWSedhISh9
+96Lhl+K3s+1qchzZC7WHdRkaJqc9jqPxJ2HdkpWYgdhgxpJkr5+oRP/M4VVt0FdOkByIFmw84vf
6Qz5OQSahaibHYETEiBi1PkTJiznTmb052hfH7LUyo/8Kade5fXz1HJwK1AlydhM96YRv0K4TC5+
rX72adPcWk3U9qMaqobmjHgaOKLJI/E0I6nSzUoHrDlZoYhj96aIwXa3VHF2irpknu2HpPHKY0nG
AEetp06Dh9a/iIO9A2YXwqgzP8/VgzFCjEA+Pzwlpbk3W6zWsm92rnmOmfKfy/ajjYzpxof319TA
XEmBr2iPLDM74wYGM7l6/hv+qvDYZZT4ntEsd0PnvkwCeVRQ35e22Dn5QB1eHInerbaYjMb9VDFq
8uOuvqix5Qh9aPy8v4Q5oiYGpzdasx2wcjxqHWgZb5ifozl9rucYAYZ8Mzl7ZM7wlhkwaZqJT9Rj
DxqsvJrkd6P5NbUYXtguh5fQ/xhJrQEPTPJRnTQUwA3MjGwirm+o9rMm4xjL8OyAyqF1NB1ZCrEg
k/0KjDk8uIB1Qk3YEZq10wHdSYDv9OyRUPxzigdD9TolEHoqDknm8j8BkfrkvkJCSTTPJzED3NbV
V0uTfkLN/Ml7Tn+aAhThTiCxzHlaNCGIXd3IEIws8jBJvtVMCQ7R/C1asmsf0URdAA0Nlv3cAR6K
NYHI1iyiaSCggApi8KkNI80rSgAXpbBe2AMREWx540loutE43byePmZORsS29rGXx2F3gY4Z74E7
Q8Kw4jtFarLrwk3yNUEp0SwlULSoa8ArVWCW6h6ZaptP95NAoOU39+7FcAKU8GFDsqYmNWnCVX2X
MZZ47gA5BR4tcKl3kzFOk4WUA0wbno8XoPvtGLxOvDOHakwJMDOdu9aiGzqCjcLzQnw5HCk7rK7o
4t+cSadxhvRXCnmojAx6sN3FJ2eQj67mUlHfLTukcJJBHnLRFE8TBXZG0hzhhJCqPMKqCxMLfoXJ
0WNmZw3OTL8uuw+hYrG5io/AXg6eDH6qGhQR5iNBK3EgaQuoltf+zqeReB4tiDGBonMMOiTyhI9t
YTs3symfs4wNXqZxXRx6Dz78rkjbjDqAXrPhf2uK8WeF3+OWMe3eBSnTTgH5RwOuRg0GmzUizOhh
0NNbesjYNu+bLkRcJpEq4TIY7X4+43uuNlA+N3x46qvn/kCac58UYMkYvw0XzK5kAuEo0egyT0PM
bI0ziwrG0rYmnGnUWa+hZzn0swEKWj1Mp0Bj0Wgs5ruxZhEoaM+kMJyBYpKLlXcEM2Yh43qpymz3
HaBM9S0eHX66G/atOQa4GYvoHgrfdO17MgpbnYcySc70ENCghN8Ka0KSnVQdmRSNtcOH8DxlYJqy
r32OOj5tYvQCRJsSt6kOvRljtUDL/wRNaC/n4CXLne6kklbsGjDUeDSroxAmkxszeadsQP6iuXQC
QF2mSXWJZtYlml5Xa45dCtCOrBiKe824mxZod4zFiIgBgBfBTwQRp9VYsPF6bWnwNC/P1+Q8KPJs
TJ+WwpEPSwJbr1y8ZxfY3rxS99gQsmhDFnAg8jmeINKEQl1pWl+ouX1Z/9AOH6Gm+S0Crl9nLIRH
hUCPET2ALiiJlxn4uj1VHnEE49yc+pC23BTZ3cNgWr+Kec73SWY8dMM4bKn4b4amDI6aNwgz6YQ0
c2c6kAhbAskszSacSusB08OxFd4N2DTtbSCGBE975ImZHE2109j7CDyNVzknDIgkpVqTc4Q6SEym
b1D8p3ASrRhXpiYn9pqh6Giaog9WcfiWglgs24ESuc/x5NjfA7cq/7JlcXELLFRtdZfGHul69nDE
vdAcW4PlpYbluGB0rQ3ojguYxwR3gztORP8pH5YAy0WBgmZrLKbcjZVPRzohRXKanquQ5acnbRR8
EpLqDp1EYke/iH7JoIxYYleny11mdLThNZUyAU/pyig+pApzypANG5+NA+MNRUxJZJzzehivFqDL
QRMvB/XWagKmqVmYwAD30CDNW6Y5mUVBX6/W7Mwau+aVXJuYLSn0bG82ftAydi5TsTzJKZt347T8
otogdrH9mQ/wOXtAneTTEFmn2Z3su+E3KOeYaa6nM0P4tHV9I4n5x5SX7Osp9e7BKZJRxwkvJeXl
ASA5ppCxPxKoKwgJYLb2nurUAK8lPyAlSEDoRAFLZwsEhAx4hA1MOnWAf7471GX+nHR4qcdsfBgM
mhSOx8eZNssvxpV3npunvxfPPLPH42QW7QGSzjsKnO55nuObWXcooF3vV9ohAhh8csTNKsKLPHDu
W8gAjGxrn2Y24akC+wF7KmZt/QMpq3x8Foc0qIU24d8UrBWd6e9oErgEkgyk7Me0TrzEsPd54yen
MaxPTN0ZGgu62qUCfRNw5BpW+T1IERsjFt91omX4AoNDWdkXz7ysBpv1wjDS4uZ6ITuLUezw3JJh
g4aDIrZjKpmRRQ6peVsm6XBpKzbzSSESJkd+dV1IVRG5Nx68Wv5IKo/ZbbzYj4GJ1jllrohqgElE
15jXXrlvUV9egzwedykm2dJNi29FzmfdM3wvJSkyEch4ofSkEyU5WSZSvGT9xZ4fWkaEBJlQcM0B
ifQVDXx+c0W0kQSMlTRf7WEmY7IOjB2dumIILkZH08t34Yu6ktRRoIrbZDK2qE887EWZesygKdmK
RGu3Ug/S18pWAskXlM37hjKQIu63QoN5quhjTsMw7u2A6YGsI7INJdLK2iJWHFX9vgI5tHGs6You
ZTkGJAtHYkzvI8N/zsyCrvUyGpTJAY273qH5JXvUPWqcDoTZd0L7PeoMhoUUZwIDmvv1wvTSfZK4
+9G1k7NTo7Gu7Ng81opllp6cgy4sbYGW0bafR5AnIV2chiixofTD+0ELg1U+AO9R0yWzabnaq6tH
e9x8D3+ii0zSJr95Kcv2MRqJuFI4IyS1k+qZgMzRyS9LcbDQE8zRcgUo9Ro1rnsTiMCPTNqJajPz
n+QswOPMa5ToRN3swjkQOzFhoWGwOeegZJpR3JRiYarq5my8pg7aDWBr44G+83RKSAPZCBuYXo3p
6JhbiskboeyRovKOptFnDD0uzzYQOQIe7Vs0ZN6XoFjeyVgehPNa25S1Nba6sp7IfRqKW9r7l0Fn
TwIzPCayKC7k4zxG7BFa4Tf7wCaekgA34+Sq+gPP7F9eY/qHxpQkIHmtA/V69uig4BmJlwoIIt+m
Sri/8iJAaFOkdDGRn5mGdyPYoAGV6Z39TH4vk4TuEvmXQ7FEX1IGjykpeZTFrIz5C7676R7xl0iB
vbgR4UU2O7rSJzieesBi4WcMq1NryBGrdbMQJgGhWWrbFempFnzoHbuFTT4yUMMjheYg8g9CyQOC
6ceBARntu7kDjtogDywLBhwNjLpJzuw2u2u0iENIs3AzmGO8a2N6KHXfOhR1u9z2xdGYvfwgBsUr
dei+FfOZMSDDasoDg8kuSLfnKAmRKieJczJLkkqNufwu/a82otyNOWa3KneZ15R0N+irB+nZtcvi
R5ELdtv0gIJ+fmbLH557jWW2AgQObSiIuWnbZ8832St1Z7otRFWlE++ZcC8TBp1dwjiCPTIOy8yc
H5Y4D8AGPFVdyU5JxZcYOd8RpjUd7qkbmYKy6ZXo/ciuWqRF9nlqzmQ89N9l5hsndNBQoRLjoXEJ
cgpd1t2loG1m+nJfOXX8dZQT7Ip6eQK1nJD7HqLCrLRP2iURt1iCazEk4Um3vFWdJsekd/4KZvb2
eVCexqmyjmRZXBCrzRcyRF4zi1gMNvDzJdAX6zXHxI3dS21qWMyxI1qYgamFhzKLkLCsF6saA2nC
uGzxdTOEjtEYtXYKgU2gUrqw42Dgk1QUrDH7KdRhJTGBkM4a5kI8tD6+XnSqiQ7YkV546Zq3wSd6
CVRJ69PqHmN9a70LJOuhIZPhlGppW0L6a5x71cHJF4ZUrBk04rP+QNUJjArVuhEDZ9EXaAoRgKTY
YJKJTB81D+OFDvfw5+I17/mjfa0+gwn41WuHnvwNufy5KwjIFFjVqP9fS/1/0FILFM1YSf/3WuqH
LP9J6whxL6LqhI0MLPW/f+hvLXXg/MuxLeZ2iNNQLLsBUTnT767/7//NwN3+L9OU0kNTzezL0Xj3
v6N6bE8/4lmeJHPEd+jv/Duqx7b/hf4aIxeqYKF/9v+J/P5HmP2f3lmU2jZ2UL4VvAwNgf9H4EaL
YqtUmKGgXnmkVpD3RabXxYMDinAhfp3oXddqYeOdkY/IFCBjESIe0FI0URHHFj2Ea8zh2xJD3FbN
1BL0MIiEdZwzUzDjYjroLR2EGxgn7P0gUL2VSEKBBJku8WVjSBph2/9SjUkmdEc+fpFQNPiLLj1P
ATYblMf42xe7QAjrR7quYXAgKvR+yJBea7cgHbEjda3V1sOxg1mwXvu8MBxWvYRgMxNbkReQo62f
KSKya/78UDNVHtFDUac36K8BlppLPUd/X0RdLS5hG4LKdSl31psZLg3oDx2G938/eX1gvUj0T6zX
1t+yXpup24liIFpQRfTC248Ye9DW8AsG2WZeXNcL0xpw9S+hPLmpYBMpBOubIS5/rvUA1TOPIduS
0WyxvP6sPVjpsrDVKQK2Z0FgPBGlCQEsvDn+Ag+oo3LzbQjmnxc4V8iCYdGGwxKmRPgnI0O8ICZB
3BX1lSi9G41vRpT3hXQnPKwCzwl+qg0iiEcx+e8SMe5mbJYJ2ED+li8oa+Kk/uH7qIqC2XsKp7Td
mbH0K5bF8tpVECdbROq+b3ynMcLceATj2hjZ1goUzRkJ5cXHczi1DCUdEj0INROWbuhQkWUENm5I
o0H61KYnM56zs+FjTBMdrJd6sOKbMX/YpVXejQFSOl7N3UQi0eA51za1h5sGrqe9+BVNy7hNFJxh
VJDkJBjchCYd7mycZXd162p30gRGKB+/zCT2KNIjblINwb51O1CdhhvfgVzk29kv+WHKg+40Ofap
q8vi3okDtBxFOx7tKWIsbGVE/LvtNB8d+BBk7CGeMwHJiWK6lV5I3rQk9mFS3RWMtHsz80QePX95
XR8L6ol3zyAYgRYuZDyewKjFP4vWOFr86XfoPoj11K8a29HraIj50CZk6evHFn0hk+JhFq63g+f8
ItEhH3un79i7l8sNaeB8m2TC++Hmx0AY797SR4dlbqzLZC3p0QV/I4eWY36Ff6bMGA+dZIPyH/dN
7Xf65/fI7TmNZnFxNURgnmbcwKJEId4GVX/p+MdpVuir652fF2VMTnVBic0CSE5AkHBaJcT0mPbz
db21QkJpNFDSLp6/kyJC/agtnO3T4kYvRHpErFAOWfmAzbX02VUcLKSRPuaRhXKFKiCpczjb0XhP
jaouRKOCUlorsiahrJalQ6YNmxOt8MedLfYj6tiVwTmJeTxVAezhXtBEqiaN9lyv1qiVWyurTmZY
A+F7z/18vDgDtT+V3XSZ8p+4nyHfBUSAlkKB0Oig4bYYwDogpqf1rqAFMmBZECVa22r3LAlwtAx0
SUlN4ThJi45qFRX7tslonAUNRo+V0kkk4numxnEf26K5MNEm40UbG9Zr633KH49pRsQ5jnPm7LTv
wRXLE+OkhHZSgGKKrujGC4OfdhvgqI0INllfEmaKnxaihv2fd3Kgt1r5ytjCQ20vpZPj7FTTCesp
1GuXoRinMbh9JcoKpcMjmzwGYdvD+0HUL7aeMbI2mLpUssuSvHGTlFuJdUSbNLBO4u5I7QLPxnQw
3ehEu/eYDyR3FIYkQjnt8d3O8tL40NVEVX6VIW860wXsqwZJiGZIYWOQE7nv8L6TPmWDBUqApQj0
PVuvW2i6lLduBBHrYrgs7TE4Q1CyhtI9kciJnjkhjhssMsM4fRVNPTNmfbFem1Aq2Miv8VYYZgy8
D9Tr+gX4pLx2VfXcm0NNlYfMCv8Nv89lQ7oNNOY1RAjGqDqs0DYz3SlwVaJQ6aeL0dKwd0poLDbT
xV2kqzcxinc6zubeRet2sJfuydNGkWbq7NMwIMz57na/I222aNCAwA7TrgVYYi5HKoaUDJNvzDzJ
lx+JD59nfWZeOfZO1egc1mdn6D12YVh1mzAdGDKk9cmfBDH0dn9o53NTzv6ZmYEH4oAmnz/Pxs5Y
nG8if2YDoO0WfPk///b15piYyFGzJbqbO/wt69vQEREhSI3Enc2bsl6smFpXyVsu5l/09wZg59K+
OKNdYvMmc6taAvMiSJDa0EWlFufbkekvKMI08Az0klrS5ZDrE24cGyM2mXsFtvrEmPRAOtRAodve
JrfKjrlAwIn1C+x3kFq70AL8lUiHFgqS5AR8bWq16mJCCFRuAsyEKoBN2hezZ4EYipqksxRuQq28
gS3MuGuahTdcX2BLZwGrSqQY9J/ifbBFMFufY6AFKyy4SJdNmukti+RcULf1rv6fQbyfNN5uQYgc
tSgf9WK3XuAQ+fvaetNUcJELxvTE43rkQcG9kHzNTuvRH5lsYLH6pH+vBn7gBtsi9AhZJns7jYiX
qE3SSaUKJ9ggXODz6Y6CBJF1DSoWlvSYtm9ZMu/oxPiAfJtgF2jh67+7rrefL+Pz5kJy/bHEaCFd
n4IQoVLY++cwqwGzjA29d7Zj3zrXAZLYY9daLxgbO7uu4B2pzMi5YdFtjqJ3P+hlofeLiV0RjkFa
RK3I9fhqhHq2yIYaITt8w0qMHEvrsRl0MZYcR7bF1qfw3pouiftT2BiMEmg5xtBnpug72o99yg8m
fjMdupUQzcBZ242QtWjTjtAR+QUWCxL49VVHX6yPfD5sFaduGGxstv/jsfWp6xNSdKhnb/xha3q1
N6XuadI5rPqWr9+UVDvNPm/+uWbL7GxPLO2NJClpva/KMPkyTeJHagYRpNY1lZZLujpxhySYUl0I
ejRv6egBax6C81gb/jHyMJQlbfk7IcztYhm2dWmgCyAuD55mvE3Ea7CzXa+l+hphiiC416vrnZ/P
+V/d53VEuFQG6eifT16vFaXXnghH2H3e/4+fXx+Q2tqwXhtUQ+iwgUZnPfR0gPz0sF5tWsmowldC
F+yklysW9EFVhyY08xP5liyL/z6Fft5cr40LHsTN+vB6ez3Nft4sUKkWxLxdeoXgEqMjYkt9yhHr
Fn6cSQlYb0/6OHKBxIxFhwAk1ibJ9cI30fbx5Rr8E/NroGw1CXr6Ap8HLhTOyPDKElrLFvGfocDH
wEiQc/6s9+IhSSvdKSHG4jjDHR6wF828GzQuETetV1WgT4W5xqj/86H/eBbpYJOJjooXvj6r3A9m
VZ8XvJOMXfQC3Okz1XptvRgYifz9SE2oeXtd72XX0hSn9eqiDxQrllVxWq/OtuJw/fwtonNJQPbU
mF8jnI+7qmEvsLFGgkXpyulf/p/3fP7KMAFRvv7G9T7VCf884DbUd//jWfEc+2D69CN/rq7/+p8X
sj51vc14n2ett//8i5+/ykS3TFtL0sj2PMaQ//j9n6/iz8v+fPjzt/9f3FcVV2JKzXY8/Bd759Eb
u7Zu1//iPi+YQ8MdsnKWVKWS1CGkLYk5Z/76N0hdX20c49lw3zg4BVbcVRS5uNb3zTkmCyFSUoeh
Yj0aeKoj6wtkFjksVrEbrn2qAgMPiEXspeKkhgA+6g73Zzumz2FAplZm5c8RUhkms6O2AgqlriXX
uAAozF9YCn8zRX+vDb9Yjj5RVMUITwH9H+uPTKVvI2tAyiv/1muwHZowcnc6LgzVb2j7utjnqgph
Ill9iP6z+qpkAVcas4JCyBXF1tv2CtavWzSFeNczsv9qSXKM1tij5ARziEgopIsHuZSfSeUNq2eD
Jkngwqcbq7obIpq1cKn7Oiw5F+oKkwRygbbMY2Ll6i9w2fTX+s51UNi+ynUP5E5/McPaIBcojDD5
EhxMjuLQS29gSwq7XbWoSRcy7RI0MIKyNRp9l3C6bKIKk47AfosrdZ9lNbk9QfDqm3V68v3PbviI
LXcdAta121Bocaj69xrODJoff6sWLEjTjNQ2AiOVOj9LuUerwSOSr/KaTx1kUQ7eeC27VCRCPV15
JSu3pqzvgqF/onag2UgBIxm4tvJWu4momPbuSolWWjkg08iJAkTuQ+qr8hG58YNFaeK5TT5EWhIN
U67z0MTvyIIdsSDPSoFjWwwG/YIAxT1bwP66lBWH2hBHrb+NlikCWrOqbYZv1RZj1duGCu1AVtnr
vkRXnugCABgjdkoUomvLrN/FEYhEDxyp6q1wj40Eka7a1HTzan661K5J9iANKQEUXNI2D3IfXLpi
vocc6buQK7Wjqu24Ev3gOvbSzYVrzIxEOI46E9CEiVmq6dK6r90dMkOSTPNe2XSe9GR2UJ4UnNt+
UqiPgM2fTCRk3ZT6Af8RNZbknZsqXNfgKhajTHQ55YyFyy6n+G+tgUuQXJQ0B/pW7qfQVgf+L5wS
iTyRq2VG8CgDXKWSZzb6DJMBcyu7yBbA/8e1psY7bRTPFjimbeTV5Y6WzEFsh+EM4ob2rxCf8kK1
+4rjVZLczFFzfd0WsIWzuEIIBJLMbEaytGSDKDGru8ihCslUJT2orj8gcHKZFo1+2+V3QTUZVink
Y6AALKqSS5l4iLVB/hzNMQMj2oKwka0o3Kvgo9ZFazyiogsHQE+x5OL5iV4KBXxMpT3iJxVf8iq7
5wxRztBi9zALIqa6fizX8ti1R1E8Bvi4UYiyilTlDJkEVHpiBuHmlP0pQ8pNconTRdKDnjXVZUi/
4as+ZUOl7xlZbbH3GfuuxqEQwcyUJHEWXq9SwBI+R0l6TgN3Ffv+xsoJodRDEwOopxPWG9cB63yc
e0RlfLpwZhZA+p80eACbYt+EFTwvFSFGoSPTD5qedBYhprulupxu2m6kqsU0zwQgSUZE0rokiSGq
7Nzmi0kuDdJeITOcwQlndoVdL1wHDVL3pLJ2ien3sFzCU+FK9VL3oreMpgIIVTI6fFwRSsbIZ0za
g5q6j5wTuA6K+564kLJLnda4Fm/8TnzKDcHdxXW08g2NuMhC3UeigQ2tVxUEr120MqLqs6st7MGM
UY6IkxNPEWtctWcVXVenNOzotSn6qtHXXWZeuwaopaWn9QKsxGegy3ttUMDCdsH72NEWMvGeurLn
2xXHFxzL9ujK5bOCoNkexInD2rKj5ee2jb/zABCtaZUoo/GQaAKHb/5OmYLf1NK+VKXo1XJ7/Dbo
pXyDhBiUGk2GxDajt7IOVTBN2LeSp0Q3waBYC1OSmktMn0tJ9HWVxY/tQMCvpyKsBr4TL+s8yFbW
gIE6BDHtSyP87f69wWrXm6TBj92t9uId9SsAZFX8ZAXtjU4TaVQyRvfK3wN+Pqey/tGm2MUYagIj
JEGNCNwCdVFmAE3tJ8Z2Li46qf02CXWLoABSlKPRDEtsbyACtylljidp2kEpOSyrGH+536MiMiOV
IEApQQCPpnWRK6m8sJgf4d0NPnKkKOCPl2HTQryGPtUUZYXpJNiAUV/EaxoZxxg2Gt1eYjjzQC3o
L0qY0vA3h8GLqqIR0TLivrKq/WgqtK2ilXNeRHTnfKlaVPSy5LcWQaCDe9DYUIfKs9bBU6CePLpL
ruhlHBuIFrBIIFtAc5DokUNn5VXVjiMkrD43KV+T9bBW3eaVGI1dxmp4VXbanma3fpJS/1iKGYYn
nNIrMrpIi+PPFiZ1zxINJ0ZDeRj9Zv5QxNKGqzCNT9KGQyNQlnI43jPEYXYR1nhUdTmFYj00Nu1x
pLdd9KAHyLqqgRqJ37+rkEEwPk9TtPiZtn7PnFH+krOLp1GGUjNyKnp1YCh8Bi28r95zPwQWJbzX
NOR3vYssSEI2sWW5ehpc8v9Gj6C1VjrSBk7XWn5OUulijmW9SJFurVpg4KOFjBEPjrRFeYbTxi1W
Tavc6sIHCu1zXaaA8KgKys1wGSAhaosPuZc26zINFco8AmJDaVzS/kfQlXsOVjjo5xmG8j5EPO5b
4nqEXBiV3DGC6YAYD4GYXHqykXCxy4SOGdvBGxgdsEcsIezvBax82yzLtY1axisXHxG26DMzPxhy
hnHLoxJPq38xgqLaE2T1MSn4pbzcZWpA5Aj43WWPEKX3Q5M8qCTC2SamwPrdP5LfX5uR/SiERYGV
pSR4nN4mdckKOXDBDLaVH4Hd7DQvPAEvtWVBgXTk40bO8enQMPUXkJw+Ysz6K62A4e2HOA6sqkXn
ab67YYtdSmYKqFjVWRzoPPa54rRY4UKzXXpa5n2x5qCKr0JYvZdC+mjlXmtLKoJxU8wvYrDrUqjw
qRHv5JBc2RYKPQQBZYW+7ZFVLhdqzrpSEhjh8FB2g8/JrnqiI0vDlcUeLk0cyV0gLTvMMImQ9ozm
1tGfliFj8qix6lxEYruQzGg8Dkr+IBGmsBcQPeepsIdYgea+zJHhGjJh3RjVHqy2pNZsgvbwMGUg
e6RRWWR7SuJ+QW5KWhqs+UD546AE4wC7L1KHzMkic0W1KSVCzzLO9LT7OrPeGI6w8TCZR30pWcu4
6aVTW0b7EpQKHg+SUyQPR2Kb9ssmDujAdEtj0JRtJg+PyDH6C3rvBJS9VE52AyJ+AugcFpXJjaqH
4UpqNrJH6StNsj3G7G9DA1HecE1aiE36JwvVTxB4gPMMeLMeUyu7o+l77nr8Zt01ZUpIcHmuT3D8
bd6BQM9SxHcKQwMDoiU+dHV/8KMCe6+pbXVyZcy4s5ZMkwQH6kbpsIZ1Eq06ES9XsvbCm5O1FChB
cWNEECGwt3UAjFMtt51UhmtFL8kNxauAf3ahY2hxajlAEUrnhmvHR6MnOT4gRmViiUzod+6BiB/8
kq7/HVRHmt4r3M0nppHuRkvyR0V/QoAmXd0S44vXQWAwjQlPium/eK1aCudNLT+rMpN7C4lh4mn3
XAELFIgPkqmD4y1SKHLSiAuhslywmONjJgtERCXIc0X2+OALNRUfT7TDvNnE/R5bAgpHQ6SY3D82
0ExJYOvQdfc7UgSJdE7kS02jEw9f/0dLTXRmZod/rOEhwQWNL5bjs2lM6wJXXnZKSgCziy25E6o3
6O8BMFc490aOL2CgLxYg9m56/B4DV5uujq9DQsisESSfCm7rRZKg8u8ls1pIgSDaWSFTtvuS/aRe
wTbFKhY1u2CwNlmpTwlKlHwjP8s3kks7PzRyaJhWuGSVg62oCVf0Fo+xzr8cZxrgkCrk2qCcxYaL
Vq8S6ROMhA8HEibpoHlrGPuJQ0CG5CNMKeuwYcAzl26GaFgqm3e9r69RYz2oBVX1YqTGIJUkT43L
spKgLg/9+5Am/DrZurcJEnrRANuWF+iqx5zlmg9HVIJBQCENbTohULSYKOlTAErI1ItKYfqVALW1
8OzmawNub1cl7S7bt0HwoQUGCEa8uLYmP3dh9w3wdxVqvbbSvfZLHfDxRdMfUM9JNQhZtqlTbNeE
pbCym1lw/RgS6x6N0jo32q8m6W+y720zT10zrX93I3/YehaT5dTSH8UqPaJ1uUYh3uhYqHe11qzT
DCJBOuJMBgCkmZyQJFYFi1bpj0C7d5mLXaY33uXRBdPZedZyzGWS+TwazV6SVDZ1MunQiCANdb3o
97V6ojXkLfSRmFyyom5ihMxmxGjNnwxjazycWbtQCdKEfc2clFHYolwj1s3zmCrZiVWKHLktxm92
WT64nZ2WgH39mqyk4dtvxukpCo+ezKGtqzdGic+C5tkqT5S11HoFJwYMOyBbgApgNXJ99g6tgOXD
8sxFSGd9ktPhudDaJebXZ90T29UiFDzzkbOn0/KIVYo76VRp6MXBJ/GAo20kGpYgFEUjPJiI1G0r
+DBKjaIfx2RlIB/qaVfj2UERnxImLkgUE6sy+/ZxcDu+P2z8YPiQUuLk4L1vXfTHtiWSciH5ZQPW
BfiH8NJ4PYlZhnFijnBXauWplFuirIQHUwrOVshfKQmRS4ZJ90cBfVHUXJ9YyBcN9tkg8G/eJFTM
M2ulEINIHQedPqwuVsi+d4FRJK39xGfe5+MThkNMfogFhArVDhVmRrVBIhw8NamUkpaFNB7RXA9F
gV1BSU8EMQXOjEQsejf+gK1DHPCjB6YqHSIqDIGGoiY2unelqF7NRnCgK/X0yCp8e134PEjvgPNf
vYR0u7qacgEHrs41bNpWqk6wRI1YoFHS60dMlqRGEGfcqw36flUeaffvqT5hvy+seBNjz0CZ3Dtq
09yCgTitstvFJt7TVpY/sgZIUYSKeSWwjGerexxyYyXVorhsI6g/Jf1poRB3rpF6q0pBmOobAI8R
NwIuHohITGpc9MNgAJHFO9Voj30m3Jru20Jx5ejSDe9H48Sm+YYSyzB0rnJKSxxaZmzcmNUifSLb
aBgBDKLD0HSTyE3za+vn6PdRsTlj5kmHdGh5ETPVIpxSbfFCIgQkzwRzMY4+AzIQeiS8eDgtVYaH
8GL5JOg04ofkueV64CsAvGDk4zv7ipktC3rmEtPR0oLnwRoVfaprSy5ZIvqU+tiL/b1pSoLBEFeH
gkyioUeec64Xip2bl6AW4VV38aKxPDAXIyr4qvyuE2zgzHe1JDi3aYaD+sYVgSlvETz7nWUirSd3
MIiZnQsvSuBjMwZ+dzSCPyqIDi0ZISGM6DET5p3tiE9aLpSjWAm3apDoEutpumhdEuafE2JboAwA
esrGdCHV/h+hJZS0iDY9q3s0qzkgcemoIEMzPA7PZKlMfycpIqu5axV+Y8wObAs0vKPH0TLr9g1Y
nZ6fMzezHpVOes1C8o0t5C/Yx/IQ+bSvGE8+BWjbVI+RhsSA2Kpd4PkX6nG4cbroYuCLlJFZFFV3
1YfwGiC57PvgwQuGbVDnp5pM1LI8aZH8mvETXOIWjOJP7rPY6IRLpY0cXgIxoRgyUfOvpoXpiLuI
E5cJrSedlch7l13lNsoNfqoRAmxYfCNrR6nMKqHFRLfShJtpDZtcE48tyD/06pAQiLAjKaLQMVS3
DzJ/LcXF1ct00FefUE5eC7UPNxJOdBqXTBBZlWLZbImKSDhiSjXNsMSURC7jpRDLt9Ew3vSkoIQg
HUUp+Qbu+6Y0zUeafnQViPKUBgdOlhttpIdCKJxET79lvmyMQt/Duh1r2TVtyXmlYgnmKzXwMkcB
xqzmNWWCDcGGISksBpS2dfYeh+W2LA0SpGgRqTGFgn6rDjhE5PxJ00LCMcS7IVVPnQGXu6dVnJnu
g9mPVJbb8jsyowfLe0b+eJYr4eDX4bYR4z+5SFepNMixF4BmjHiORA8fSdmSJAn2LUfTWdyF4JKP
wSt89i8MJEpVImXKc+S05MZmkAqyxj+7EoIFgkCNVvvWpAQUqzoVq2Tl1LbEPdBDo4rETNsn3twI
dm59V5CD+t5L2aP6T+qBAESWgoaIAi14HIP1/xf0zQK8/4ugT1F1GSndfy/ou9Xv/t9ivn+/4d9i
PrRy/xJBcmJTRoMnK+pfYj5J/ZeoizD7JBHaqaiS/fFvMZ8q/0uUZF03dRFgqSWpUFNRKNT+//wf
s84PYqqIhRElH8CE/xc0qqyZ/0wggburKKKiirqCdlFX+LF/w1EznHd+hkToqEsT2WhuOxpT2/Gv
Td1oGPRmNObP5j9foMZrOHsGZ0AVkc+ZGeOFGFXTxj5fr1ODPBy9s57bTOtWTaYeQGYG65QYLh+4
8aZszENZCnT2XNWkRDR+c9ULLoQ4UKoYBs7nPoK/WQqsyid/v957EMpKeViHBnassWt2nR+++sL4
AoXCYDDtpvoel4uo63GfNsUK643qWNSU12S8RBjLKcBWQcd1aP4liOHS7Dxv0n4zx6d5U03GuN1T
6sVd6KKH8qcu+M8bgqmL+7Mr/vqY+V1/7aX5VfODom6u8atIDLNUzJbG1AiVokJvX+ZN0F7xSlX9
6yw3nh+ab2YJMhnodJKnd/zjMbXDAQDlimdIr/hfm+qsqJnfOT81v/337vzY7z+Tzm+c7/9vm//n
f/33y8xbXpBr2yEo+23dIU0QTSrp81Y73Z23fp+oItrhv3fnLTzidGDnzd+3/H7M/Jb5rk8cKtmG
MevG6aP/8WJJ01Hj//MTfx6d367RREFxNH0/xCTtSJ7EfOcf3+n335s/6x//1HzXnw4KQVbBBvzn
9+Ss/ihzTPd918RKNyWd5cMkJ0jn22ASGXRqyNE5b8aThmC6BsZema3nh35emE5P/L7k5zPmV/+8
aHr69+5fT0ezEKJRIyTs8+b8qn983Hz3v396/if++pYecAzbtwLkStBBCzucNFDR9FPmV5J2Q9fC
oguwKGuJuOD5PnE5/37R/PL5LhXVcNc9zm+dH/j9JPpOfMh8P54+ft76fWc6y7B+32MKzcTVQBpU
+sJZyYUCFUuKkV373WzctCRjG/Xb/HyfAi3MNconHbg2OJ3RRClBYNAJQrvAmZygot5KaVJho0Y8
lcLQMwZgnkYN6ghLlkPaGoUBc2pU/2xKk4JJY2/ilZ0UXT+b86N+bezV0PPX8735Zn7j/Lrfu399
5Pzg/PT8wt/3zY+5MiLeLEz9Fch0tAVQlD9wU5Ik6JZ7JnfKTkypTuiagUUsrt9mucl8gy2Lkv9f
ihKyDXNw7yWwwVmKOImcVAMRcUp6dTQUp1EtrhlBUcxBpzb/rGwjebhMKuLWQ369Of3ueev3Zn4s
1QlXJrGT7PFpf4ylMjEZCgqtQqnc1bDAuU0o08YvC2Xt+V2/A2zV72Lk5CsYGtcgmaC2pKmwSmrd
q6VrD1XADDefUMt1QJBS0BVgnaa7SVnYas2vwNkXEkYTjYQPdlOiiCkxY2rDBps5BMFZZ2WUhbX2
IJvVQdFtpeZZU9p3LPdUySqv2BOFkcOdLiPHsmquEKLirih2Pbmx6eh5I25mjRcGumqnCUa1m7cq
s1Q3BnCBWThiBqW/1HR6PrPGZZbaVLnJXPhXdTNvkTJ0VjqiBn51RT6U579kRvMT5YB4DbL4adY3
zTdkFhAzk0pbGiekKeCYFneCdy7EWljrJVmEAmJg8MxJJcEarCpHoJSLl/UiW233cyDi4Ut3v4ff
vDU/VsT4xo0WBSeTyD3rz3htTmdBTjjkTist6tK/9+etAoUN/xgpvBsTyI5gtP2ONJHpL6yA5UhT
H7vcfN83eaov6MeSiNM6qWrU6rJym2LB+hRPp9mR2jMn9v5s1sXGaiqE/+O4cuk377zSJKEwB6Xj
eZyAfkpQdSaZPzcF8YvdwAW5Cc1dXZK9WSkjOlA0f8TUKh6L0JFKJtZWIQKkvKRgQcmHdkMbbCSy
QyhrPaEbQDZQPfVvpr9m7Y8WneTE8TneCN+Zv/aUBRN6kTjwxok+8X5Gl6Bd595Lk/BZixI1c/Oy
/KPkJ4IpmJfLPoL2ZdvLzhLO6RJehQZ8EEw3a8hgPHniBa5MoX427jupVHw0agokqRIgVEqRzx2u
MIG2wnuiHCBtTT6ufo/uiLAvaijkGerZC5W1ZPyS5WVI6zH3yaNfad62BSklACO2u8ghRWfVqTdd
3QC2UJR9692NLwp5g3ajV5phapc2ZXjM9Gef9nV8cP2lSZlx2KvRYW5nbXNxA0uGLEKaZaq/Hkd7
nBQGZMiwO2W0FAw4oB3j4MhyHxEaEZ2sxoTvCfxgYDPtGpYnCxbhfKKbn5FnAc6kgSo0IC8e03jd
NfcEeFvjXfL6U2/X5c7cE1g88e/aNfrLcOqIL0jG8AXNMU0gCDuybL3o0QA2owJrPnntTjc3VQKG
cKO8dx4222xNQFkegSgkzGrbFk4mnnzLoQfjs3+Va6A8o9RMLoOHJ5w56honRP0tx474Uj6bEKrF
jfINPkdivnaWjgmG3XjjakvdJ/XIzizWn077HO57a9mdPerQt/pImq65RGISudhgMSFsB33bs8zz
t5j/tPKLwgquCy87mrgYArC7K308mPJHODKPZJiE6zUeROshw9yor81y7Y+70rhEzT4Mdu24a0zF
JuQQBel35j2r1dHjONrn1rS/EZaK3hq0fgzs7ButBkxAxjCBwxRbHh03TwHL6KiEBOd77ZtzVtU+
/ZFM4kUhL8x6J31n5UMabYH2KuK0w9hPAspzTPwcnbKxofEVCiD4nKniQchz69RvWbPXqPzRxafp
XePgtFGZpuExaJbohzpCBcy9WENvW4iH/JG0IUm9WhPMYKP6i4oV68YtaSWsDJhv4xIlfAlBtgP1
TVi9jubHVg9gcuxl/9bfgJBRVqAhpD3U8rbzkWbjgq9XQ7jq1/xMT/dsBAENgd7jXofY/xW+6QJf
tbc7hK00rOXHLjkY+kq8ysJCFV7F9BgY5+BFgx8zrvV2J+nMwJ3k1VJ2FaeCt06kS054gMhiGr7T
qIJAFi9luBUDJDv+QoJx3tgUXONk0XV7Gaw1GUeUSSJ8QgtpcAbFQZZdC4ew/KiTdURrNJSujXmu
4wXOlMQC5O3on1RorJuJr2GpnHTaNxTvuDYD0Ud16C5zddW9RiguaBAO+IgpM69ZFmUv1Hwn9G5u
k/EjQnmh4C+sgW5awM420omD2ThaJ2WfrMHKVksIsFzHzcam+mNX7DCFojrNJTydtpJBOrixcJpC
kPfNi6a8FM3GQE+waR7lT1dZRuWGr0a3M3fxOJunMl/zndxqbSYHWbEJ+LIc75Yj7QXkBEp1H+9F
xNgiqrUnMkhr6IYMxVJ3gMuCMcf/aILTaC2aZiu8x/y5ippwNcyywWkK2ZBtWLzBLb0nx2Lnn9Wr
sKzHRz/AUUkd701RzqAVQJ5hy2AOtxSJ3ikQJB2l/iDAVXH3XmEn+W1ANErGqIC1/QFIRA+t+IHK
rqRuaP8QgT7Em/pi3WmVAKd8xsimbvqNuiyf6BXn6tZ7GPcRimVaMnercsxhLaaLLsL5gU4fZcAi
fBGVHbLogB5Ia20qIBY5GkYkW4to8gbZuDB9oomuZIw241WFKTY8dCxKq3dLPNTEMLQ0h2kL80cG
xWVrISI0rFq2mj1dG/864M40NbtGthbumnhp6Ou0efJCCqOvrcryoRoRN9wTXGJtfZS9c+v3jsgd
cYVUUEQ0YT7CS4D/ErkYkzYtI0tAyNMiKN67/CDRzY3W7KGISyGwBlTw4E1NG5wgunpaaBDMYgqv
n+Y73/LsvwTqnk+P9ixofMVWWht1mX8l3n0Nw6KiZr8gSBMeXYwhm3X2QgHr0tv1h2TY2dov12Rz
X6cIcAcjnSPY4QoYZbn4o4VOfs+HhX6JliQXPaCwG1fhIt0PF71cKm/uhuSuTHOIyKW4TSPWET+n
rtezd6W8LT4Zpy5c8s0lh5PBv5Oi6rqbKQPipl7Mz3zjHb3jV3lvBFs7hbVNg7x0QdA4Akcsd4Sl
4OC9eqwW5BVsEod9apN3Z+MIefxjf0En/1Ot9AWMSlu+KKd0I18GBgUmADfYmpwx6T28i4otJXZ5
1x5b16HDQxoMzGb3que095EIwrmGO7mq2i10GejTOJ8vrrFs5VscrMxwXVeO5iIvo1lK/9DxF1Qz
kRTXiBq75TbmiPM3+Lazt2qdn2F4wI8XMfw/slyCUOmOjoegchnsAAo5FKfJpqNn1aYnck6o50uL
D8um+L/B9NSAD7hDwl90by49ycOwJEwCOeNJ+CM+o+Br6ca8e5wGOFketE3yIN68XXS0qFkTjqg7
bnjCqpbdMvQKNrmJD+Yr3Fmek+4JytDMGT8QA3mgacmUh4e5RTjiYTph2gbqmn0bLoIHWIka6EB2
+x2zBMcZD4g36QoQr32Sn9FkLdJVe9EOCC/aS7TXHUSto71q4MSx0xztoByqU3spt+76DffNeBgP
xUlZIXLyNgJ3LX955PQGdRVRBD704C+uwMSoX69GJghD+sQr6LnbrHQO2sp/rbdwxat3wPg7d/dW
vZOCeepRFNnmmtnHQd6lB5p6FNXZj5EjLOOFZYM6tGEGODSLFukiO8YrMNxOeKm3uunk1+iUX4WX
4LFfNO/hFaf81bDF7+IZhOtWs/MFGur61btD79MW1hXsmk4LNlxwm9R2uZBWXDXujGQcOuxhEMkx
tE74NzjYpjG8u4yPJfw8B8rhCXTCwjho13xhLFwnXZO05QQr41XgvRCoj4BLxtfGocNmQ4+EZOyQ
J6e/CsqGejwXl9eEX7WGHLTSt/Gew+E5vNaH7js6mev2ULzHzHqofL2I3y/JKXgclu63/5p+EiTP
nmCM0faooI6WALnCZvx8ao6p7KyaN/EWoFZ0aI9xWHFSBfZV/EoJH3LE3hluEnxX+2p9NG80JulF
7YuHZGO+q7fydTgxEE5S4ffyNfyD35fE1UX/FO2jvXzTnfZSPKi3aCk67NS1fOTWGRdE69ofeeQw
+qwqJ11QK9QOxgbk8M5/mQ66jXAn45PhrWFNW9vFm8rmkcYED/Z28iBt0jOXxF3xxbGa3cBXb8d9
uKpu495jjKnvWbTMjlydoq/5uK/vIaxBFDd2z1m06PcJfy/A07Vd64QIARVzchEMA2oyO/iqkYHf
pyhhrm7gMKW9yRqFXUObigsWuwn5GteMj/EjfBJcB40j3WepXUnIPYa1BkgTmedN+BCPjMu6o636
LSIJzpYLHJ5Nv+35gwyn/rN8hQ0OSH3F8Z5eO6bkfzwdiUT2LJyxgqyg4nNFgogBUkh87pSXaC1u
vW2w7Zdci1vIBUtlJxyxi2bB0nhMvgamdhUYts9ocAoPHQKXTMyQd9OwdWvlPwyP4to4j4dmeIiO
5Z4phdZHnCvia+ZYy3bjXr6Ch45dDUoE58C46Jgq78Jz8DDe+3kAnEeJCQ3EhUi1q1v25dnsfX65
9tHwRvLtpsAizLZL46M76gwEz/U2XfRbiaXae30udtZHEi8Fwekercgx39kqX/0XwgTPwI751uPB
C53qsUX2Wzr83dsn4y7eynOUO8CSkodpfvAmfRRvfMUQmh29t692OIx3Lojtx8ifERJyOg3GDGxM
EbojpLHFsARURLd+Nyw/2g0zPNaaj8rJXIDnZazwHW9ZnhlLuUy+TU7jYV3dYvRBdnzujuzXaCM6
JDjuwdxKZ3kHNN1mCuRIb+I2JvDmYC3NLSe+ih3VyZfQTTb0+hf62jqLa/GUbep6oV29e7nKFwP1
KttnGHv2Nh/+guCoNWoYd9M/6Acad1zwwjPfuy+WEoOk6PQrVmP3givOh/E5vtado31Kr9rZ5Nod
rqxTes/3+rbe+6jQHycAv7FswiWXNPnCdJA6DAftrd8oDM8IlhwCh/eIw9fFmhkqn7y+oEl6ZE7R
fZnTr/d27T5bj5vmq2Wc2GChcgpH2oSr8Cl4iB4IC111jysE89Jd5hCI7F5YyLeWM/OBc9Z9prbI
H1D9UgIg+0vxeXgf3vNLeY0ek1N9SBkFjT/W2b8aT9IZ3dS4xRaxTk7mg7gMF+HrB0S7RyRJnM7K
ZvoPgYBPtnzp6M/ye3wRoEfl6L02CJ3r1hFesBtNeVlMoRziiF9M/8iVRnxGZWXWK+bFO30XLRHz
Ud7dsl54QF12YprJUSvf6JbGK8bprNv2V28H1mBcwMmWzeVofIlTW897gGDOX3ESMF3rK+Jeb4e2
AVJUes0erTtf4sNbM8Gfwmlms2nUMrHSZQOgdcz6aC67YXLm2JpMP/PNz2OgpGHI6NQKMHgRe/dv
05c0tRHmx36qUabUrLIufGAVQhl3trLNN3Ml6vfuvOUNGN1lUOU/Vrv5+5iA6RqfBmdnSE9RN/Zb
H4xt4Xb5VsnBqNSVsZU65oIQMyuAYhRz0J0iWGuXAIiCzYBxGVcm+4ivHwjdRjImr7TonWVq8pDe
SR2ab1i66KKgb72CcKpyskzOW1WllJsRfflsP4S4TlVfmmx2FICQQsybEeICrgLkpuhxlW1TH4p3
YFLBNG+eWSaTYpEKSZo+ZuNEyvuh1oX0kwaluJQqtcHZkwYFhyyCKfLMn8TE9RB9SLVO9QWTWjjJ
oXMIDaus76dJObycKD4Ouc40aPrGVLXoCIihaDiQ5YF7uwj6+jE7yYrCgFsIZ2q0G0gXMQMn34ns
ntLWsnvfGgZS6YE28uRKqIG8UtueNptep6QRkHeRzN26ucY7OwXnLWNu1nVFsU9coq1ny/d8MzvA
oQL82wY+P5bDld6Uvoecf2gpqUhduasnlEw73cx35xvC0k0HDByx4f8xvOaCUGCjn+7rBObVDQip
uS77U6uVR5zz8uyf73ziybHY50jXcED3U2V4+M+WRhzZz2PzE/+4O79uflsk5LRRknR4k8yMQnf1
FYnVl9ib+F4MBoAItoUgcp1BRLOXakS0VnmK65zf1VOkxMsrlrtCUvqJ6XpKCGNsAGvIhJ47hTr5
LKeuDcL44mcLzvh+TDG8hWN/yURsidiLqTImRUNomaQ0Z0TqEgJpvdiNcl5gu0YeCIXs2ZDNZvtz
b37CEk3i5zxq9n89OL/v5/68SfaDlRo5+SXUXDEKcFnBrwkMlfpxpWk+vbF5e354vkknq+DsF/y9
+/ssSE0qrm1M/Csv+33851OUmc7w+5TepQ9mY9SrrDDQI4uB5LSDqB0D8m0QOVdDRJUBRVuv6uxe
zkE349gW1FZeImx5BTdVrjNL3f4+N2/9F3vnsSS5kiXZX2mZPUpADGxEZuPcw0nwJLGBJAXnHF8/
B+bVD1HR+Wa69r2BgDsFYHZN9ag/B8qhC+EzyAMMfCTqVm6Sk1JX+NFAL2KhL2DcyZ3kQVSvoWBo
chhxfr3BTtjzdqpl7W1ZHiAPlSeN7JjHsJxdznfbU65cDl+OuZ3+4+6DSfx4VXXPHw6RL9jbVQWH
hpr2cpplv4/v7N3yH9/Z8tIlZL+9jqXrdog85bt3/+7T3Wblkd7yHb97pdus3OH2Ad2WfiZ52FB3
599PvpO//U7kK9t1+J8/3rtXXj7nhw8jT/tf3sHyEtPb1IhXhum+SkvnYrqUFs0P6z4s/mkXxgCo
a304jSYHrZbd5dyyjzztzUG67LNs/tO6jy8jT/HhtLd9bGN6ahhv27Xz6KcjB2D9CJJrWUd3zTyu
2c7PW7n1wyJQZwYXuT9ntx0dOYoqd7/Nyv1zak26g3D2T6eQe8jJcprbqyzv5m+P+/DG/vY0cr/l
leT5lnXwa4Pt/2iP/jvaIwBgBhm/f689uv7q/+Pyawh/5O8VSP887C8F0swMExbwSAN0GDqfdzix
WZxk2IIHkBA2gqO/FEhSZiR4bnIUBj5nzhL+TwWS9g+D2GbLMTB2SQrZv6NAclxint/TxFSX4CTN
hEppmprlmuJDOjMq1GTqMR+fEXeuaTJ5yBSLdsKbOJwjx+LpLcOKA90t0cBC71uhGgIeAPQ2CGuK
jCRsiTRQtoZ5znvYHXVg9bcJ4USML+uOgB80vi1CAHA0NQrFWSiQOW4HcmGelWoBOScnsY3yXIlp
4OMey+/Q6TGSTLuwTNt+J1l9cqLVNVoOOVu4NEPwGzhz+8adx1nlxP5rTi62qQGQdhZbfXDIv7vJ
NBMNgCy1x83t6v3DLUNucLGPBN44HcJ5/NifJ8YsDFkmZsu4XSvMk1TzkJ/Go3SehHPvoAdys5tQ
OchVhcd4zkj8ByLxmYbQZUht0HDPWIIOjk2i1dXOg8jC+FEH+/A2a7d6f4yHJxOiCd9pTQupJMH9
NpGLUcjQFKaL35XitP3JDzOKy7UNLcJUogHLQr5JEMusTI8IhaL72aRkO7W07Am6oPvnppcmaO+r
SPV3Y93tYaCS7YfdeY51avbJ0L14QYSBnkFYzUkpnWO7KILqSgSaucdQtFWLCNg9ZagGoUSGN0zM
c23q5/tO0zApxFvbgI1c9Vj3DBL5Vgoqtm3eT8ls147mvoM/qx7kQyKyytdkakqCMzN4p/Ip4PP4
3cU1As3mQeS9tdGkmKVvcTp4QMcZgbR+NXlWby0vbMkSrlrazMzRJP3n3LKO7hMhJ8uy3GdZXI6T
61TXM2hY0q2qRsAVy37/n9N83CxP6+sB/SA5e9uO9WoCI7O8pinf3LK8vN6/v64qXHMNZAw3yPxd
yElaMXa7LC7rugT/t2K6YFh3cu3ytdy+gmX5w2a5OODzXeHPgdg8vxZ9wmJf0UReJFSLrErO3cRR
i2xKrsTRGIMwmy+xdwqq5UiBx2eE3LAGFEZl7y+B1IfTLAcsL39TcP3pkGWf5TRQRhu0Z+TL/elc
y37L+RQMhbsqds/LquXQZd3y2ZZ1ca3fVxbArdt3olv2a17hYAjm1r0yNySxtlfqFsLj3EOfm/Qf
Z/W5Ia+QAhW1xBnrshugaj4qlVmJJc+xnO3DojxXLBv1cosr27pyd3DiApx8cnu9Px0n190OlueR
b+R2hmVZzsk9P6zL00HHQaXmx37u/hfeG1brmb3SWBDLQjcZ1NtymBA7t5ab3s2aM+IFuSK30Y+b
cMilRsjID63E0J6Vb2NGCm8YErsjCWNS71PJ5u27nXy5q9wmAUfLrnKxtYQGnMS8SsxQMqtUZU1A
TjCTcYfWlKoF31c/ynVyPzlHXBoisWVZHrwsLqfpZ5CcXAxU0125GcNNZNd3d2lWdnOK/T8nZu52
69KZMoKs/tqA/WYTxgA0Wg3sJ3fo95M/rWti7rs4MWXNScqi5JwELt3qYpLVJLf42oDut5uhFbGb
rGTtZkSavdOy8Ppx51geJ9cqspUO7nwX6UlA1jLtBzlpO2r3KQZcMlYhg1nzw01OwpmtJefkBi2G
X4336bNagUEj2Ka+kxPdVlFNZRGFP9OF4j1/VUY9MWiDOwN2ftlvBwe9mNCwqNg9Nyez5fbXCx4K
y0SuC3Lzu5oN2laS8Qbbm+66eZKZfF7gDUdJ6ItnhKCcI8531QnIQGPrmHf9PNGGZtxb0FUCNcWL
6XV6tfMFw0gYEVdjxKCA/M3l7ytrRaT48YeRK1v53zHnhyA5B4kfcryh4+XNLAa9kcPS4Z6/IvnF
IOM+CNwYe29SxZ3bugL8EXOBiZJLzsEFz7dxCyMU0MiI6mSua+myUnYrmg0oe/UgR6kpGN93RngU
OmBmc8Ag88wXld+ZhkJsRUGRzDQrcpXcKgLrhaEZ36aKUZW0GyQ1oXuXpK0C70vp14NjU61Hbwav
sN9Wc6tOyNYb4XMZ5EWWJanttlIuyy1ykklsc0HGLWwK0hpuy8v2dzvJk8jlJCFtTNeby+2UEy3D
G+pvUoxnR+uJpFfm5Gh1ZlBJEaGcDCFB6EVvHCCNwXg0j/q8XU6MueUl52pJoZbL8qBln0ZRZz61
POdfuy/7VBZjLPqkUgmY1ZFyMrVzN1/O8i+j2PSBTfdu+4hlcZXnpEB+2GfRWi7n/dM6edjtVeRm
L+x/+i6+7A+HLR+1G3rCszCaEn7CFyG/reXjfliUHzQGtjE9LvWNpQKxrFvKRloD2acaLP6wc6kq
l0+zZUc5dyugLMcsm2/FEHLCs8OHlbfiyYdiidznb9eR65BjgjSoeftka801QDl5V/x7Nys3LVW8
j3ve6oZ/v/3dmT7u+m75Nvvu3IOOdsic9dfy1P9lu9yVGJz8WGs/373Gn2f//ErLm45H7WV0C4ZP
loKonF12eXcKueXjslz57vDb9ndvx0j2omYcAlm+/m6S/LWY5tFWlKjA5R7L+uUAW6jItabkbVnl
iUa/080kJblynpVb2sQBvzSfOB/pIaYhMTvUpeVElqmnuVYdRwJcgpxdate3Wvayp5wLkkDD1jyL
8mWpW6602rmzLGffnU6fle16XxTQIOZZuf32SnI5qqaXqZhpry2Gv+1y+MdzLm9Jnl1u5ud+Itek
2WkpGYJdpX+S18pyRchF4VtgY27XhdVFZPQse6lpgXwhpBXC4xSThKziBbIF1EuY418TJyOk1s1a
hv+HUvAocrXmLsqRhMuJ0s1DD3I2nWKTPIN5k/uralGUfsTsSZTeQt1Lhx2Je6bjZPtxBqjWTjAr
6akgjIayBaP2iwi+nwQYrZO83A8xWcam9uynwG/zFjtPsEpPIS7TXaOJt2AULmQdruGY0+TuyW2M
dPuhNLf08Ke5dCZ8yglKC4xNbfVNhWzw0AQxSjODh7mFjDQuo4reYbvvhfWa0Dc3zeFUi2anqjS9
+O9oFSPhDolNk2Juoiq+X/qushQhe7HpQIpyaRH86faQAv6nYPffKthpmvv/NAtewh9ksXzL/qVc
dzvon+U6R/+H0HTX1gTWBghTBta/f9L/XfUfQnU0SmSuaakmDPu/ynXC+YfmuHgJLVKHVYNC2l/l
OqH9g6qaatiO0GzXcux/yzBIRe5fy3U6ZT/DEIZtwSwTgvzkf/ULloMykHBRw4QhObaB9HIhSce8
yw2T4WT3+6CRGam2ebCxk0YF0BpO91U5Bid30q5yqcVhd5cmAEmTSjymQfqFNEoSAeYlc0DaomgB
QIvCp6qHWkiv0UQr4hxkFfl2GtltceaF3MYssrhAifuxBRupRDmjpK2xGs1UOxhlVmKX7r4WSWyd
bKt7qquageUqM169aDJWCkGqtKKcAWZxes93/VA3yvCU2Va4s6hAQpBXCW6p2tQjZmc4mIFe3xP3
ZF09dZ/qvv+omS0FrJEEuNCsyVuk3/ONHMlDOkcIGZj8NhAOs+cynvNOcYJB4soYHgs8DyioQQii
SlQ2lpuHztOV5zQyvxlmrT4OnUBAA5uCBJEfFgCMZzsV/X6KEuL5CNsEWzK++aoKc6QFSmBH6NYE
yeg7ocO+0BFGJ0ltbcdI7Z5TH/Vj6bhnBywKus44PXqdMh34+WitG4Z9dUZo45o3y3YBF50d0d1D
DVpXGbkVWqN017wddoXws1+j1trntq9dXN7WutV1SmddbKPTiNT7XPesTV8FYCnBHGz9sO7OVmM9
W2rg7XUBxbXgrn+fAf2OicE90w9Bkxw6574e7rLAIDjc7Jxdzu7XyN50il89hPpvYp7IanMjYW6g
LNVrPt1RdXzrwQLIdQpM/9Hp1fiS2t0T4GH7yeyb/WjpzVWAvtsq1EA3Cg+ORzfR9p0ZRZegUd6S
cYq2TeOWJ2+k001cs582DBd3tMIDtXjqSxchjJ03Kyh9zmmIbdILB1s/dniSDo6ubZ1IjyG2qtpD
7cLD7bvIwZLDyDQJpK1W9Ld76Y/hf/u/8oc8Gf08+4+sTR9y6p71//lf2geDLtVprjOHW4Lq6CYW
4g8XHI+cHg4V4NbesnmwMsK2gYJ3NpohX2lteKnVNiDfJ3wmSFc74ln7iqcTuZag4KX5qXcbjPnb
96NjRP54C+C6J6CEgr1wLJc7wb/eAhSauugGcv/kYuA6JnEa7Uxcd+uk6J/aOBVHEojQo8MJBbZo
UXdXlUevME9Vp61K16g+51GJlBTaTZOkzkOZuNM6RKzw1gv04fA8U5H2X21+txWdHP/F/UGhcES1
744whaJ0zXACvhMtRhEdOd42qklxa5AVdQ1H5DmCxwQga+6Ou6blQN8quo3vkrng63WPPMVsyYsj
QBn+zAQ1LAJwkB4owNnHsusIPQMXmgjrFHQGSiMNhkFU+cNVqMfG8NLvNC/Mjeop9h6+yaUiiuDF
b5vzCMPvZHu2A6ira1DAktMlNIvoPs3HXK3OFMO5UlUEzSWtsmedmL3e9ccnh5ATs1I/AewWZzLU
7ixdEQ9T5e0DTwtIROxn/F+3aaJCf1Ehp0H6FNGgHjW/fyLBM0IbDNXRJyX5KAIkcYqdkoD0O/UM
4vWi9lWrLC7uEKJmaWB0rN3gOmbkr7Q2UcC+H5EXQQKlkX5N04Y+dJ+ZW5G4zaZJtW+ug748zyYL
/Xb72bbmlMEmjo9RP5sO3OQIGgzDSUG8LcRwMpnhAY9TehI1QeXOTN6qYqN7xAO+JXfuyFvKD2RC
V1uHdDVypsKVWfbDeZhafQsWBbhfi/kgsufggO6n7fY58ndKE02AGkDzCQtkVASLk30OzAiEUZUc
HLuuT0HsQPkz46Nm8gdpm+or5nl1r5A4skp8y9rDxy1RZkJ1BRbTb4qWk0bzNVKZymFSibWuvfFz
N4e3ddhKmk4g+2pGl7Bk4aYYVXRk4zgnEhCaYIPQtJLzLk76NL7wme5J3HsWFhmhkQi7S61Z12Qq
nY0kmCUC4kRLu5aRNpXWXBOuI1eEO92rwr0GK7IcTRKmOyxwo2fv7IpxLihRhEa6yO9U9ZA7JMOZ
nv0YQL7cRb2BlSNJ0eJ4rnP2zfC+0lwFeegrKiZxhKBDiLPhfTNdzPP0rNdVoWFDJflgFXvPSou4
NKFYcxFAO9sUXKiZrQPy7yD+YW5yB4KoM6NCUN9iwhpIk8uL+gWo4vDkkHtpKzwBvFoZL6MfbUEd
Z0cF7gtKd/PZGDRxP7U7UviMY23oP1AIFWsgp+Ee8v2LIexPxJSnK8XI5tjMcFtGeX4GslsQM6fV
5fCQCNikJI9ci6hSCBiFbudl4Sddy5ClWAWXQ6AjyYnGYWsHE0SYsYMjUxGsOwPjgjptsV6E2V7g
FhidgtBLBwhdmhEIXvOUKofKfEZrVR1KpVbWOfFleliDy1UFUKWSgbkRV5dT569+N34XRQs5zvAf
IuA2q6ZUiRmrxqchzMJ9KZI3FwEM/zXuPNBm3gIVGk4XKAjUzepTl7mvdQtoCUpZuh/IOtr08/eQ
V+ZJjZRhE+fZIUomfW96LzY+OReyqak9NKri0gQa0GW2frMajMbZuFazjSz90PZqeM4DhmiCRDH3
fSF+FCFBzMYPtGg5bYYUrHO/E6b2uw9T/os1roI6+AmH1NpKDF7meQ+BVR20DI6Y0fXhvg1x08/3
uCJGal4JGhm1bZyJQmxOI6DUZABfl2pmeSf66i3v++igpFhiwdVVavNWpMC0Kgd31FTiHok6fR+P
kbJ2ZyxfNF+5ukAdq2OUIQXUX3l9tjPhDHrExLRqba+mwbxCx7Z38oqkJr4GAZ5fbbtiVIEGVUXc
+aGr2mtO+N9jh3mDmmV1LkbCt8tmJOrQ81FOls2vVHfqa9q2Ow1+38HTiyuoO4fQS999cAjhXBdQ
79DTzzYHgn7GFvcbQCZCkeldgbQhWRXBv2fET9aonEQx1qfEpwkLIOPYuAVOxDQNSL7AgUCz+cVL
DAzTRbozkgnsbk4URKhv7EjBvOJnOvnwRHBT7FU2+NWCU+xEx9SZ1FMW9+ZubO3ffc/1FzQxuVVO
qJ66zPhlcTc+xNBat0IDtmu5vr0DBzRtaJWgCPdMPP8+SetG6/+M3Th7LIHMoeXJv6qeiO4qoyVl
N25OGTeTa5WY+ilsJ4Yzi0Y703s4JgSrHxvVXGl1427J3il2pMlAF77GKtnPBK6sjDTBAKcTtg2m
8dQIIXaWkXxTpnYkVstAjD3N6cG+exlDlQZZYtVncpwAg68aHkZIjAn+C0ASY+2F8lEy9gx6DRN4
lo75NteKK+TE8kJZXqxrv//WNgQ7lg0XYdc0OjZZMZ5Cpzlb3NN2TtfjnuQbW8N4JrAB4gJR3AEP
CDGoq9KgnqsoXIxCKU2Sq9H9wu00sMQM3VmJ+kclD+2NXOpJ0F0LW2ov22zT8Ih9TvTgYE4YEksT
LGc2I05SQqL4j6F267iXA5s8Rq3uPfoYdLDcGI4DgrhoDeDMJVCjQb1XVbVfTZEOlw6+Z4JKc9uN
PtbakW5JN2vYMl+8jtVb4bnYaOcbbDjfapEeFluL4PS1y6WEH338YqRTcNYdD+56oUFS0WH2RXW8
scqWR3wVjJDcnprG+RUnPLdjXdFeZsgf5fX+nNCkpd1S/dSiAp+srV0LQ3vh7USHLA5/Db7aPHQW
LuAYZjUCUtJQ/fK1LjRrHwr0zmLwmn1f1tOmm3922PU49PrhU9y3mEpwPoY90G7TvTYEauRjeQ8B
93eoGsRwBDjj+K8KRoIfhyDArQ71cZg0TAfJyYwdvHmBjgDDwM42bnijw3acv9wRIGdiZ8oTjy5h
jdoVDv6Dym33AGQ22VBFAr5G+OHRdNOvdlJWpzK0HqeAAPICWjhF/FZsc+gutDvB5Jru8BSqGK21
iJuFQUoQZSRLByVAypTrG6+kfTBI0G9CmDQP6VBVq86Kwl0A1/IkJ22m/syjiN2VgA5Y5Y+noNn4
cQf2v2WkeuQMRIV3x7YpSQIehMd9mE9yGMrBZCQvY5iICNrzrQNZhfaEw3lHXqy+jgnyPAKFBKo2
Te0mpDW4UTOCysbKEFsvSIdDMHm4oxzdPwCbuU+qAK9nj7zfLmK0oAUB6+loNQfC0355HgYIpet6
do1x4wKcOjKGOK0GHXdJ2BZf5b8y9f3xoZtz2FXz3i3K4iEofSDrg1nsdHP4HtBDWkdNlcPWUXWA
jrS8gagWu8IuP+v07tZ9GNUrWtdA0cMcRWhmiW+8M95eU/Qbnzb9prViNMYdAexDMpJ8bfR3ksja
OHW29duiJNsqPuZub9ENBQlLMgDPLQM+bGZMGzsrmj1JqPM/fTq4SvrdU936GvEftS3uYM5xVONy
a8Q0zevOekKlEW0dBSO14v4YWl29E1X4S4T5d7q44jTUpX3QdPoNneOg5y9xEVRRgm2zt3ZuYMRv
/RStk9F01r6u2jzkuJRZb+2rZsxRBrQaInAFOYVJGoCvH42u085dq3/XRlo5vsBuPeK4bwv8IGGG
WTkLXWNjh1656QJBqr1K28p0ghATtzXjXfUEfZLz6AkbD1fvphjnoaSbb2Tf9dc+054MChGKBtwA
BJy/U3PsHmaefzJzaCNepoKVq2zjfhjedADfxmPeYHaHYT7t80G/uhVNjVQ5aArgwVFLQWhUND94
Vhh3P2xtUK9Jh1VZuKVFkjP3dr2djgQy8ciw/K9l6lTPcaM/N5hb2xYAADp/+2zwZW3p4JMaDM+f
Hwbrru1H2r4W4je/CvaoIoanSvTxxsexOWn9Lm8zA5UwOhkzSEkUjD5Rx7XgcjTmmnQFrgIXdJLQ
uAG4afndi2uD0BrcDrWwCSuPxmtz6LLMuSQ99Ig8cI2DWin1GaTWJW+9+MQb++aR7vZoenq6bydG
N8nBUC8I36Btl7StffHQ5LG7CmuKqGbJ5W2kofhEK/c5GVedrVdHgJJX2gDx2TF7/Cv1/agZwQ7D
w/hAiC7syzK5K0LKTEEWkYmRFfT/k4uJrPvUmy5QEHc4maUwLwiL6ltrLtM9Gxevf0k8W92ZFj0H
paJ40NB23wIRgd071u5ZjTEmRY52kpMJqZEQ8b0HA3BbRfq0bQFsO3auHqyMTm2k9z9jnSuJEnhI
AYXoNDNQnvqszU99hQSqnstuIVmWtC/chLYCxRsw82s6FNqRhODuVOXkFXgOY0kKie+ncIjCk5wr
tXTjdWFy54rG2hR5oawCJy/PtNCcg6Fp92GoRk/UJ0knb1N6aNwI1n6Ug1BkHeze9pvhRfED10r8
MKhBtTFaOo+FDmnf14v7Mu69s6c3GqZobaAtqgTJiaZ+fMocHnaVQ8Svpk4e3g4NSoDe1A5N9OjH
ZEVI3pQsfaIAqoHlgBCqNwos/H4dlqm9E5n31QMdfm6Q99EjtdyNmHkfrUk3ArI7TE6kJy99nH2m
pdvuURlAjE3LY85fcp24OXi9IhzvtXSCAJ1g1Ib9lJ5iag++McRPAE/w8huxAToeNEjm4s8L9PS+
n4teygCGb3AHHPiWT4iBH774AwEIWcN7UUI1eOEuPZ3H3P957km3flZLG8RjibGaMRHrGIwmscF2
o+95jEeP+UhsjG50JxXIitAr7o1jRLCkVr7lE/jO0DQ7amZdvlfIdH9oHe+5o8e+Iyw2OiQBgNMR
RBqOB+coP3SEaToHMk+Ms34xnEq7yP8KyS5HesOPPW3hh4IQQizeFCEL3YpPE6WMjfCw91t4fmkn
43zyunvC0yGy9A/0vlb+FNd3WkRCdNg7I+1lmyFfAmjstFYvQfk62RX5kFQDLpViPXk2rbTS1LCv
K+pOK11xLi9N8yuagvxMxjtZfzPHlfhJHrxVGu0rml4bsvDsU256GN/dY4tI4tIZ6ooqYXy29WgA
ZBJ766EdMH85mEQLn4+khQPwg5xfqnbql4wGxaEa4gY743S17LpZBxDgLoSYeWuB/+Sq1FO9TjKj
vxgqzj61dvDRTX1K+FRIyEjnPZEk7ZxjIUiP5obO01Yd4G9ov7J0ThHokzmvlG5S0mnK3muNTRa5
6SkhGoWyK2kOfQLqSU5Erjf7qe+fzU63T12PMbxLB6jjcwPEUcij9quUgJ5BuzNwSK2nSYNdbvrr
OlOTDXYh7hc6lRiC6aap/1W42dNgl6c+UxhCDPNvvlHntB4IN9F5Qu3cxgFH4x9qih5oMg3nqJjU
ftSI8dlu6sKdMMzygGe7JSzvk5uUr1WhXjD0uK9ZetEt3IKmFsHQyzTtYirhTh0U+8AjQ18pI3fQ
Mq6dh4ncDtq7zmNrY2Nz7Sk+u7Oz1gmNU1kV91Vg5qehrL8Yhcb17WLPDAmP8AZfHE2oBwJIp5eS
BDF3JPOaAU/K6l8ah4JOXdO5VdL84AhiUXwyY/f1jEpDUvYNvMGvPHCqnVt/VgbAM8QiA7EJLwDG
y93o0NxJEzRXUQSWfcqBA45JGxymWdpau1t+ZGVtoMYpFNU450r32GRBeMHQ8SXAbUbL0/1mzl28
OZZ3bkoPWWfyHaeMKETbyvIIJy+Q15xqs6emENFXF6VOvcnjT0t2CgRRytktQzU7bjQkJHEbx8rb
+CcRmsA3TJ3RQafUd4Tj0ANMlG1LS/k1gigSacA0rNxQX2DeQeMospoKTa4yHMcXQNONDEZlIj5Q
FJ+Vrsn2DqDVHemhWAxBIoyR8WlMaYSNaXLtqIKeXduhd+/r5ylheAFiotgWSW1cxgzpEwGde8XN
oJUUdPKr2KRmotUFqAx1DWo3uA/GbQ8GeMX3CEi/UoeHOuNCV4B8eBW8gtQaf/e6VV4AFq/q1sl3
GpXOfecrPoGxvXmXDtlWOGl0oJY0c9C5ERLMy63ScFZtlWEMBe5OjaDDt+1RqCxC48Xq6c4MhQ3M
SAlwybY23n1Hh7kcQJ0aMRJWBCyZcVQdwpE3NyvGVLe7qz18lJpPFZOWTni3NTTVPwLi/eJAKb9W
wnqC8YYvUPU/mYHJIC2pkCtDobpHFhZcg9r7GUfdhv4wzyw1rQ5Ibby1a0Kq8DLKXCuK7eCTiOXY
U7Kgk0Fl+LedaeVZSXzluWVwx8pH91ZMab3yC8MeT8UQw/fukg7iABmPc+rTaGXRXfrJCqiG+3xL
K6OiaSWs/KdRkSo56rg6DXoXmaLYd2bZpBstKA4uKqm5CqrCdfXIfM61B7DTwcZKHZr/oUDsDAfB
tijbWIL6DvX3dpuWQb1pix5kj/UWkwZ6V+fcd3rdzh67vtz5hXlHy0vsEtIntmqXkjgw12UjTWRb
WGp4+78FTde/uY35knPnmDIGoiLvYoxd9qjC+4c9hLI7Ll26mVrx1dF7Ii7drN9miQapvfNpTOkv
TaG5R1804Wlosdh7/WTd8T/9MlDOCucch7lyb/C/tkUJraEJn2qLjrY7MTTS0M2FEo9uNvTghLog
ZmII9yuv4AZa9fij8xp55dw1bQ3u4XZEa8uJpp6Qxr469Ix/+f7nKKytg61i/nIE6BVnKgAj2W54
6IThkWRDw4/bFzUuK3jOfI3w1tLw6cYQImMZbfBcjyJf94Dtt6ZWFCd7nsDHvySq3+xloyXQh0c7
r5Wdm9j+Seev02gOrDvHa9Kdr9UR79spT1ERbueaQL5ilDc+miwqrp6e3XmSWSSz5Lm9aqrAX2tu
j4+7dHdtwK26abTHWIvhIxm/HaUxDtkcJQn8jGqGmAM1bEhJjU5ERe3bJ8qkD14vMFTGRXmudQuI
eOHfkZz6pip+uScgBaBEOXiPdR9+5vn/PYfa/hxz52K8pCQ7mxblIZ4EsIRgSF4sUMdKQzgruPy5
fOTq+4Jx01UBqZzWS2d8DqbmR1zT+aZVpBFAYvkbUaUDOgjyB1x82qnTwgVptJrnuJVuRTWWm2jI
05dJTe9K3UmPjYJxvCEn+3H0GGKNi9x8pQl06Oy62PZd522nRPUuUVtRn9HDO84MSMl1ppfaodEf
uQwbEDh06KHjPjRR+lYV/S5wVB329M8aDC+cN1t9mKLy7PZhsiv1MN3FuUEUWE8VzJiaV8vMZr1X
QbFD642TpuevqsPf2TXwt9YtVgTSUL5Aiq3xlHwx8tjikdoXDNcSpqb1QN3SkQaK26X7lMHAO7Uu
1hF1TQPQlJU3DEcySnueXPHgW3zVCSEin/vS++3FE91Bqm5ncHg7lVvpl6zQn3xCVRjULoItPhis
8o2r7EOyox46InIoH5y5OrRLRNgraJs56SqjVTuFwJyIylgTe+c8Df6cQN3hkJhip9hFwziuoij4
ojQwzuyuBEiVJPFNdtolpM/Ju6Tb0MK0stDZDV5ZfC2QJp1cb+o3civPTMZFURFFIjtbEO03OYOP
62KiPyEIJ3KM8b4F3naOWtxt5vjgtUF39JVAv3QwEyJr7B+4DuFBMd7BsJhKdpbZvnrBN3RUMBs1
Txw9h6IJfSJS9qiwXoQ5Uqd2acuT3gNBzqujz2b+cwz8iLG2nCK4JzC8hGVw8lvw7FGUDqeZF5kr
pfNI940iLEOAE06IrZVO4pJZzS7pvRmdFWHfF7Zqb4YqPY+jFjNkM3LjmiIaJKRN3fcpsD1V+60j
HZbD2nFEC9+N2xcP7iSxd59VS3+wWhhSNbeRzRg6P7qkofodwnMIKqN5HqzSPVHMeVDG6WffZs0T
5DUK+O7GFOUcBI8sqdOi3wM3qg0AzG+Zrr5YvuWuTNWNd+Q2+Sk8RUjnxB3562Yw7kUdEsYVqFDO
EM+b7bPQu2NE52PbtcREENFEvUn56fm12ASKBl6jpStRAlrOlfrS0Lflu6x35AGpKqC5oebyCUj0
oX9D0oYClj8X8c5BDra3QTF73SNC+wYJQMQ76dKfGip9xh7W81CKpU09WmqCsLRUfSOXDfiN3Tnr
ISI4Kw07hg+UhFTRAhITHZIwKd6UAha+xhj5TsTrCPbqyurLs5rG3iUILPci53xfOcd17x4ba2jV
DerH7oC+40vvO6+9T5XANEjOscrAZ2ifiZyTE2WCE9rpyiEjh+PqZ3CShib4WRrGDHhOyuBaeP2x
zrsRgcq8DkV8cO3rriHinucEo60RMQUWaUi5DarFoAV2lRNVN/xdix7nts6bkHRVDSMkthiiq+o7
0ZWm/3T0/fQhxlxyXdbLOU3NLdoElbVywO+TEa7zjHZQlln5GRo4PbS8/MWDnFtsaeOsoNm7bpQM
rFg3qDvOb6/9roVBQUF4U3pwCvI2nkOQxJs+ooPVwEevVSAVnRIjTXSyfKNPZbXVXBq/Kt6NreLk
wNF0r3+OKU2eO2JAoZU/Wdbkr0cRRgedO4LXUO+jFv+Q8s2uFW6CtZNcw4wKmeFZbz09L3Tt4Wuu
Fr+zPvwEtvRAzx/tOqXJ0kW67ZeUcprR2FdGSPm9EidtYGglNYh8y5s7m1jZoOl/ZtlXy+q+AdcF
9gh3siflWavWUWJ/TjSTYbWg3lU+wJORYjF9O1ptVkvYR+Y/1YyjxqZN1LVbRuuJytlKoxdnE/qQ
W+g0FBewIxm1BAh+ywbQX8Fbq323GS+iJyVAYwz2NitVRm06P926UXw1dGgGorPUVdYmSMIjElXd
SNdWAwyX/0vZme22jbTr+l7W8SZAslgcDtaJRM2yJA9xYp8QzsR5LM5Xvx46wEJv+98dbAQInHTa
oiWy6qt3tMrxajVL6I79MhsZQQUu8X8k8vuR69xndgbFW1G9QJgFx1YsAlSEgK1ZAaVSvafRrlJR
ML4g0ZHs7gMgcXpSA7Leso6gpjEbo69CVg66FeaDhKFRay1wvDY7OxHfEA3DS+GGSx+IYtmtN2wa
a6BjuXIV31PPllOh2qfahLOg/J71pH8mkkgx2mVbn35s2oo2XIf0hUG0mzPdRu97OpJAtLT3MkiX
9gp3p7HGbAxss4W1Yh7OKeIzaS8y4fM45Iif8xB8Yc7D+9/LRw9hZjzHP0eCNJzluWgov0piupis
yvkxx+jJS5SIu8gdHrIqvZR5cA93THFCS0SGno711iaXzxQOTwEVPhjlyEdcFAB1LZ9caCLPaYF4
IuyMTiR/eenPtHNgTVW4AHqiILmwisnjsvd5KCZfBMXOpm12PQ2q3Ohde+RfPw59TeBtV5/MZPJW
qiBdbsisx8ikGcqwyR2oElrYTCLHRtl8NemCRwMZ02hZ/5KOvmds35qpnq+GNj2wwgPGR1uzKPgE
CnJZ87l+MBtJljyVve4S4iE0595zBhiF0KnAf9tV2NNhwjnzpzGKW9eAPlpB4YsioiJOtgiv4l+O
ZfBBkv8EWelunTGh+ESFfhtQXRc4lIHK4qoAeIQ92rD0ubttU/0VUvKF9zWurmIkLjWyuanKlsY4
nXpYC38DrDV7TAmMUikiGsOBqZ4y31WAJGKDsRVqIFWHqFV7zpwFLJuEhKkA7dOeXLNiIBKqzLbD
lNwUZdPsf9JYVzWxNCBobDhmSXAhvRWPtsnYrKh7TKx208clvKGl/EJ1pT/nCJMytsMhpC6VmpNV
NbJVhE59JriCcLiZ0DwTsEnPCIS2DR9NHb4M1W0St1obWnqPp4BIV0m66qx5GyeG1pk6zWIhLODK
CvAtzxAX6FBcocZcrwa7oobG07+3GckrRs1onzYZhLBOvF/1E0uLwL0DaD/bnrHOgy+lZ+6zHCyl
MZrQh3B/7IwaH+k2L60feZjBrkxvKJveUlY0UlSJjYoQ1GSqsbdDoL/WE5APCMaqHsVzN+AzdZ7y
zmi3c7HFZkwImNPelTlUbWADxOFYWBcU+shl3rQG2R5iwlNNagM3ujuku756bZC8rIc2cnl71OM0
xOFKFCgpyzw8ypgP1dbJJVXpgYPd1yQheIYOypVkMS6aaePFQ7TTXe9pGk+1CF5MViK/hY7auqP1
oAPXRy7gsuVy8o3Tb6TcROitzR8VEbIdT13imRQ6pSODejm/5l7+y+lVtavKU9C7h7BqXnK7C/1Z
9FAN87lsBNApRuyt2xBrl7eS9JP+Zqg84hgfxHc6n0UeJK2fWfDmVVKewUt/og54Dct+OOCJ/d3P
3q9AsuHWmbYdGldf/cMA/5/kcp/FaY4j+IU53fME1vX/W5xWl7lwk6wKjl2aYo50v1Z2RSxvgfQq
GkKxM0VUAEuQMVV0wQaT+QBPeJdy0Pc7B2Se0mSFWNIm85np6C8XR6XHP73upms5DhnyxC8h8sV3
j7v/n2UbVjBHTgSXcEyUKw7NAn/ZXkw2a0SLThKD52fenUdV3IJoZevejRz82bRnQMxqBnPZMFOL
o3Lj3HYoUc3p4S8XiLr40wXaDpfnoTQ0df2DtK+PSrtTXhgcLY55BFg1TBMkzqdzrO1qLnwdqYEE
sgDGUV+qBzOyGU1RXv79Mj5pjHmbHF03+BwN4XrWh8/QsDpFIZrtHVHTQFLMKXFHtl/m8rW0GTqz
5cOsIsQkZZb9Rd64fOs/IszDz//+L8kn5OoenSjonHWsBfKD2rIOaWNEHUx830JJK+jCJI6x7w0e
mWLLTxzaw4BCpnT9f/+ZzeWz//DKhmT95M7Vbbo5P+QgkGmUlEWWSyiouL4i+6IhQ8Mtpox9G+IS
GXKWLTU+FbP7m4IV2iWt2/Q+7eWdC2IY/87HLPUnrwd/K0bioufuROdRfydl+ZbbDPFoHf4mTxXy
82VTvEuCkSksbpmP8tQpB/LxmIyPRAqBr2gzzkVgmhLSwU+F1d+EsYYpaPYI9KyZ/OjAnLMzAtwG
BWg/bVElJoNZnsMUzl0jHrHp1LRPzea+aqv21OlEsGI+3jlC28EbIyKff+aDi/1BJRAOUBOrHMHF
uTIjtHKOvQaKTlBPJOYOaprQNtN4+vdP6vPd6UqbA5mrO44JyfjhgyoLq9Z5p+1jB268UjzAK30J
u+27b0owCcYNALDhJF8bO9W3//7an1c3XtsxaPK14T6RBPNp/Hh7iItwkQ7/nywwB9Tvyj4aur0p
ZuKzEWnSPesEvrPApv/+ap+XK1fSveVKaXsey9aHV7NbYdaoJW1sndqvoay+oPHGJAi6n9LWNVbB
r39/PXNZXj48A9KzqCMiDsTFsvDhrU3rvAb5KOUxDcjHjTViZ+mcM5RFTly3gB0LRRCXwP60CldV
UyDzImczKF1AwIUerRvHOoiwengXjeYVWZsFHYb+EPhaKS2KmXkK2lBeQ1UfmaG9vywf5ucF1LUl
yxdvmCX46sNbVsR9MA2Zjdk1oVMQzKLYJaq5GZ0bHkfHG/eGQWMdRJjtcbkIqrqlXQOMbZEjDi4K
karY0YxAs6hFG+lc2neuVj2bcRU+zcWXQNbzn2av/6eg+z/czp7pQe3ytrPff3zPPZrN9bmSVA6r
GIBfwnZIij33KABJ1ywNv1iMDkDhYa6f/v3zNv7Dmsed7NgCANqx7I/7oQN4y2vn5nFc3AN1MdP9
6KLcWTp/DQGbHzT9dGe0bkWuagvXtWhqGyoFV2j8+r/c7cZyd324+zDIWK5h6dImMGe52n88XKSe
FSKikIs2kpr1alEPkVNirm/cf5QfVIQGOjxwzIeao5V/ebKdz4+2h0tHIqhzIGw+LytwXa5eRPqx
0vUXMEHiPiMxfZPuLhcZhW5Q0EISepMHC4WjJyFa5BCSJLJfKRykAFIzvjeGs6cKRl572mA458dG
QyXPjJohtAmSjCEur6Nl3OaIEYMw9yOFKMYp7fHnS0napEk5bCsLMt4iKLcKTe0ljMONAGdZYRiR
25xKazS3Nv19Zeb5iZU/9IKc+NorTpASy9IgJ7Oi+tSz91aFataYKL6wIxPpl2JM9xqDvcwoXolz
eTBnV20TD6JwMII97QkuN4ofO+FIWKtp74aRIoiw0s6G6KfXEUO0lqBK0vL0odEY3Bhqz4pUQngx
D7JTcaJKOvKILbd3z1RkP7ZheusUBsk+Koy/3C7/YcMmuYgjq8e2xwHifTH7x+1SxJweJy2Qx3Cw
3BNGwx1Kg+9JpNz7vtVPbogMI53QDCQGBxlF5HWRFE/dGMiDPjeQyxBVYY2u2OyyHUk+4ARoGSFL
qubQ1XR0zAVJut1s/uXC5ecn3tMdVlnGY88V7vud+I8LD7Me2Qoz4PFdJirRmMza9Lujl/N7njev
rjYRWiGdu3SeqY6OMjjporu1HiHUnB6MJyQ0tJ5A5KF8OAcZqU30yqEepG4ZslMcSKUEVyShHbaK
DpTK2VnBEhBQwTXQlJwb3jeRDMjrDS23TiKDybeRqR+Nsbq9T1Yt5/4zBfAF9sTKG81NZtLbHsAt
n6xc3I8aXEjW/GgCRM/+mMUwhSyZ+xoErxkmb6u9ugLDsMxj4aPD4udjuhe8w9c8oMuhwQ22L1t0
XtIcXv6ypH2265CmJXHHsaDyEJsftjC9VtHcu2xhmbsnHyS6KKetN8jZ8Bd5maDzMZ8A4qAE09Ii
HaQmzGqMEEWkNL3vmvQvq7vxaUu1Be++ZWAhYm2zPl5PHSuIy4YyAT7e4eAoJBWOsxlLvbmQPI3s
/z5tqeV0KnSPo15toxmlOkGUQONRqWifMaK/TLqfV30uCVfTEkfmsVt+HKDc2USTDXhIwkMskJmS
aAteEQzwDWlkAM8QTgDLqU934P3Twc7ada735kkYZFP+5eP6NO8v14LW2NDFMrzKD2t+jjunUoE+
HWVo4AvEnXBQbb2LoQFpr+FDC0wT6Su8p9/amuE7HdemDdWVht2CUuD8Bq8f8P90ll9z2uUwGSen
eZxf/3Khn3cnm4FiOZRgbuKA8PFolokoHu3KGY5aY3or3JL6IQ/1M+pYj3NaSoaswLtSoPm/BoG3
17xdXfJoe3EenbX4QcyYUAZHfonChh5UagpXTUN/RzYNd9F2ROj7UNVjvma5u7ReWz2yQuQnGEsM
R0O1MTuW4TJV5ExbabOZS+8lKNpf+oz8s5woy6I7OEdnVRWeHxUIwmViAS4uwuqoDvJt75Laz9F6
J1DqW8qRB1kLmiem3Nm0JqHLFWahk6Smx0SZRrWK65BwmC0qMqfYAxYI5EGkjc9lEftdMk9XnukC
VHI4go0GyBvpHiotWZxGAS38/lvVTu22n0pr934AIfJRoX4V7XnGLYk7pLCv84QEod/knWN+Mejb
Ag0Jv+Rm9ZIpjrgheeOa1RoHHJy/Gx09CGWz7hrs5S6M6KO2u867vi+iCaDhSXf7x6nuXvRyxhuh
bQaUVufY0B6U2WLEIawpdyz6KKqvEP4JngPPO9qUZ72fpOOg+T0WKNgTr+fdYCegyjs0LkYWs8fl
wV5ZcvzLzPH55pcGJ338xp4U+qfDblzgkEHNpY5xKjitEWe6zNDVsHHxAG+1GgJhmP7/n35p8Nhb
jgVJ4YiP82Yb6mbbjxFNT2nabrXSusu63jslGi1PSW8T2OyKXdvGoDSosnLMPH/0CrKz3fO/P1Tm
hwOOxZjuuCY7IWYwqX96pgqsH0bdSAtqWnuqHbc48xCxBUsAW2S/O+wb1sGOgjvN6iZ/8WvMDnei
LB3vOUm1bdQQfF64wx25Td8ZRACOTW1dIXQctZzZyYPKn6N7Af3nlyizaeBuaLpXG8Kizb+t9K7x
6cdhjRe2LfhZTMEZddmb/rGxWxlMpYVo+xiNdOS5WmQc51zqx1wl4Nrvf8ayaBzfv0qLbK2qKT4M
S45Q0uKEXr1/6QZInqj5ybMtmQfPxFrPx/ffYqZ4JO4jg2cj/fe/kloJeAh0sQrrdj6a5P7Xddvu
BUI4SJBa+MQym8G1mw5NPUOmJLY4xjKhXjyqxv/9UkeZooUAzzjHxTGJ3GlDkd7v3Ju0Y1zOI/u7
6tbUDwZynY9ltBJBj2wpEznVZimhHJV27BOLODfk2gFZznM+ki3eLl9OmIUgJI7F8tv7V56KOVDq
hc7vuJMZVoV+X8gWs0yTPLaBhVs6qMM9Z9FsP9rWznR1ZDZj9Fh3bFqsYijm6qe8zREaEzgEZTXv
nOhLlIdy59TY2eAS0ItrdkyCS/T07sz8Y79CL4jlLuzWcsQP1E3QMlVm1TctfjPa5hiIfClfJKe8
bWjWEti0Vroqw30epNl6REtiQm48JEZvPBVR5yu0LJsxSKEKMghWY7Kak4cnaJexSq+n3HXPTi58
sOdgWxEN9j6eTUN1o5iSjJ8wdbeZ1Ub7FqPY+1XCgd/R26cOXdzQruMU8rFNzdj3Uu4Gji8w80iE
fDvT2rMmyu6cIH7icEGZdW9a87ppwZraor8FQa0/JaFO5yLa4cbygkc8/4RX8AzpGt2PXqwqzY9I
70XtZ92FRZhdSbZwqXlAgWUPtn14t+uwbWmUmkNdaQ1ZoFlbYG+fsMvj1tpzD1KIQk7lHmdrsYuI
jVqFiuO0J0P6dtQPvLP7lg72p8FKqWWjmBQPKJD8VMr8jMplUTvJMzXqwdIhFu1aRK47nFt0lbSc
n7xawT0G9hOCMYr2UNfsyhw/JNFV2C1jDf4nfAYjumK1AoaiW8oljuVg5tY+5LCPRn02Ny1VXlM8
rKE+0qI2vhW5fLaK/JurQoSlXYSvFFf8weyardY7ci9CAytfWB5sHYt/FeHqa3rzK8JZZmcqPjcU
IsZ7FW0GXjTpmvHGZa5aG3v8H4RST5Edus1DWaNSx0j28G5MnRZZ7lh7Tyb6LkgYsEzJ6Hcuxu5a
GnO3LjRyOt0BeVWfxV9Rwta73uU2encXByhsb1YPw6TFdvyjid70cLZ3njIo8YvQ9006yVhFEpXY
Wjmu4zLgfp3N+xllzBNBmNhx4ixCnMQfs7q7w8hjsNrqNroR0AWnGxC1RGK8xQ1Tv+gTtc1jN9mr
Wj97Uiv2osf3nGSYF0cMfxtLm+hYDALxgF6Al5+bx8nMHF+XFD5oKWYvm8D1hJ137dJU5ZV0vdvV
I8kMIWWidQd5YmXo0WBYi2zRH2G99VuefB3LKQKCbG+FJT0jQ7hsvVOI2FZHAtlEZ8CS6GAlrEJK
54EoRKdtG5FSDEAYAlXRMruzTQWY4zA/DS4bvgND7ZUChR7OgtOwm9JfVYpUFG1fddbjeFGmYDjJ
EFaeveKek0p7Buql7ITT57p2ErqNSstZZ1oZHtxeMWXaYf3EXLsu3cK6Z2LCsuKpu6LtjIsntARP
xAPGnXyFGYo1Rqk58/vWA1CxxuHEzx8dbTp6Yt0db4ksphsKqog7YF71g1NvpRW5Ny1UxpVqg1XN
cXZNuGxyjPHBLwDucOxriu1c/MQhJFmnfyurEUyuGJ5S0wvYKSeia6vwioDYfUzTH2wMMKxK0M+Z
c+rhJFmHJrZNxLzWrsVk0Qc9QqibNxrqCVje2Oo1BXppRPXlmIWnfDxOaexgLWnfsqlodjEpuuuw
olSsQZZ0Io/sQemj5C19i7rw4OGTOaYeIrgJ8fs2htamA8KgJbDp8y95+qVTNODhtjrFqMn3Pali
sIzJSZNscY1HSnpUVOgaHYuxsmJJedDScFtRqOQYpXctW93Zjo3e7II0ubcKoL624sEvq8Lyyeah
DBOFOVnABc06U/6FLZ+FCo0q77YO0OepDkMS+rY1M7GHBWnsaV0dk11IqNYY0ji+sKlJhYrIctWp
Qjodrzpvp9UVT7MuL14ifqeh7U+Cbi10Abik5Sg3MaqpIoTvRjhbnqaccbkOfLuwXqkuMFekIZjb
1pXMzVl6RXXPx5DQX0EelgUDPOD80nZhhlEAt9h8gZIEaNNp6jNwE9PbSQckrpicmLQar4RnkA6r
35mdLi4cW9CqkU9zHRqBkx9ZK9okU2xcMHvyGBu/pBXhjICu25SyjAhZypcKM976NptoHUjHgxQ1
nvPlW0MKx2tjSWtBuuPycIyPA6vQhipVFLll81ibdMGIsBsRT9wsKeRjzVKZO6q4zVNZ7IaeOpu5
sTGc9CkWn6Bz13WgGxveyWQjHYmXclKLZSQ+t/GAKm8ekzfde7bTixV3zotN3oaSdYZfi3DEZBz6
R1Rq63ftb5nG0CyRfMsdyq2QEUUHT2s3dUD7YF5YE8mCzY0j5U8zrvdu780HQ/ctRikORuNP5By4
D3N17zgGFUmlIfdW51yyNLyYYNxXU00vk1UFfhZmZ1PppL03Oe1WAqltiD1x3YWDsWNE23TxbO8V
5omVA3QJFsepI7LitT0BM7Sqjzg124c8rQ2/rK3Hd1qma0V6sLXG5rqLV6Gj4Gh7+9wWNaWviK3H
EN1Olp7LxGroT+2gk4MQo3VPX6/nDeNe8CpGXg20bFJXHkbGWfb2iT7qn3WbeJcAWZAA4Nm1c3Or
R5HyYwRUTwVzd4yNwI/mU0GY2wV9GZJiq9IOMM9LI1njbehq02NCGoCCSBCYkofSo3VHYp8wJsM9
143tu7OQfhMMb+/O8jZGY1Tn0aaZ1bl2qceSHgkyHpWJ72RIWwlt1fXUydaG4Y9IWzdjDEZUAkRv
4PPRtOpkVydV5Lu5cV+BjiTdD11ua8QIVhN4hxhNySoKKDOWOoZ7q1jSkSus78NiYcQhik+4ERB1
0XekxaSPtuKGorXwp4SG7cDugiOHPHTyWKPXRu02Z8KHq11syrc4EOJOzmoxKiUHU8++BeNgbeFD
KR/MMS84eH1ivWhPjWM/ehk1VVaiHYO8pkOx5ASaVsNjIZR+6qzQh0Sd1u1kFYDFam9g+zUZzR/A
9p7yydRpWEWvMgTpIYszCb3d9xuKVaILcpLtMGNvJqDEORtdi/Fk6OMj+CNRoy2rL7BgzoFZ3mwt
fmYZb44D4NF1ZjMWyFsPwo1YQNr00s3SuwKd2DECyhhGEIEltF+t+lfQv+revn8POAlTZ7y9z6GI
preZJ6Iz875gGUfSrdX0Ymo8+b7WzDrqQiqFmo6bc7Z8y2q7AyIP5YfC7e81bzjoY6jftZ2mUMIv
PZLSTndF5FwT3Wp2Wp5hmpkR3pFZgFBFxd+dPp0P49DhWPXyh8ZI2dBy7VEPrYqeHOWx3CeIT+SA
GTwODt5YVw/FTFCCodnLzhnug4rXGvv0ay/UY52Pz7YxBA+gReihqtS89pisgYcImJkShZgvdSm6
Sjm14G3CmtfPhMPp89XsCB5o8kF7nUR2xYnU2ZrzmxhzftpGf+M8rPmN2Z7jBna0nkFB29Q4NGnB
fGNxb2SLqQoHmKpwHvW2Gs4Cf+jert3vpAOYOMdOdQtLNgdTTkd2XW0s6QmMG6Q7VUv2bK8IJ0A8
Cp2KuWhl19NwJMfnSy3NTeRVxT1q7PIQRy6td1F374rceRt4wLwZW1CXqeIYIo58qKgvbFhNDrTb
YD8euwSDerDsGRy1xjw6JtY3u9aYBwuFJLlSleG3SNaOqqrjQ0TQe1jPJcW7c/DNjlDbjDZFmUl/
C5eGU5kocXFmduUG6fcUR+YtENbVkyMekEFk5wkvtRdn3pMr8Dgi77vragv8YmruparUfd+jiOyr
mf5Azg/v9+2AJnw9kDy+UR3K384R48M4NAaJycJ7ZvfxNnJCD4/RZztVBBL06GP9xuka3xumw6xx
zuOE/Wx5g3XSch2DpW4WOz6Zr2NTSDg6Vtsg0deVhzq0aPLwfomUqRrE8VM6WgQ0ifExbwktGNJ+
b2cYu4EN3cfMfQlmSQCK4T0OxK/8yRXhsW7WxNiyrS90QWdie+Juw7xYBtCIBcEtyqo2Can2K4Az
NFfFeMj1ln2yoeTO6vuROICesm/mgawWBFxk1N152UC6QVZaZ7aaiXwIEorrqvgNlOGRMJyaVLPm
3ZqA8emgG7giglGKbYJI706UYouYJz3lkE2H1mnP5hjVxxGSxZXNjW+H+DeZkDCnabVrPaQa41JP
30xTuysD/bGAAzhNANLv8Nasoh9FD4fr4Xxd5V2QnLFYszSb9hMU/NNQTJdGw9VlMcFNhUpwPEqM
oipq9oSQf/WMnZbpat0uWUYqkc9xjAeHege1CRZXE1Z9da3qXu2K0MNnZbgnFpJ+h7/a3ZqAX37c
qTez7ejCVP0Mm4ByZ9WHyxpWTNoXHflyKDkZ2JPuZ655gSwbXzL6NpNpm2eZzWhLjVdAoLIVVjQE
W4W6DG2bHgmVPeZtVp7cOv0etrW2y8IRR4cFC1YK+LD3iKQW/ewG2Va0IrN6HQNBXcjE2RZSNfci
YZAMkub7FHkToza6LDem4C/I8X6a8C52PNIlDcFw6sNWkCUqAcxK2R0Zh+OzzE9VMId3Yx0NW0wA
3qqBKkECTswJAaErGfEeFqio1uAW2M3G4dA5jb2Pg/ESIrjcj6b522kmeZfrLn3t+CKImRT7ekqG
PdUbwtc18WqhON7YnCg4NPX0ovP+7Z3meXBZGkzBtt4Nw8N7EBSzkc6D79HN5v6JmUBqblyCKV71
ddTcabJ7qlEtrlVLD1rl2gEHdtrE+9DI7oCQg6Ecz4Mcjy5niGNFBFiHsm6D4jclVctuTk5iXo3B
VQ+cz7k9F4NsTqW0mx/d1LOu+HJPZZeNiG6t8AZ+7/eJV2+cMNT91kFWOWlRfW7qqltnTX01qm76
2m3RlK8qPWyuCiG6hWvN6Wd1cTp5CvuIT554iG0gy9eh4R++Ww/lMNNM2RXXFKuQb4SoLymLgO9x
2+e6E089NmRsRhNhJ5SkJwExYWQQrVn5v+dahActM+u7gdc8eIN81krvlVllVVtutsNWy5gLqLHL
mgIDTZbc1Yo2zuWU2RTTH6CUekBxKBxjqwyo11myd+kLaun12aU2IwbeLnsMxC+DMC7s4fXEWCX3
el2aX93gjRTF7+GIZ8ZyhmATmRn+SINj/2hScI/N0vAD1YZbnG37EHdMOgu1sXqyYyIvusM5+NPq
GOQcgIGVbdRUorc4ghBM41Yzn1IBJGYYnf1zXtvFqzaL8K6MaGrNXYNyeHulQvtF9LK/mnF2aHQn
OyV1/hA2HLwsYZH7Eoz3w2RpKLC0dNOmVO2quHIPcWueVBdOGzUI+dYbsSSwVR7stBBXzqJnbvnS
VuMBPYDpazEe4/cJrmR1NWLYixjVMT+Sh6CNEEanL9CUtBQw6s7vyACPwpWJ0ZvCt/0w8awqFKuR
w/m1HFh2PCW+Ke71VRRO7UHM/YizSis2nj5tWCbibdxSED9BgfZGffkTBLkIyAh/Gv0k0AUGB1CJ
kSYc35Eg78HEvdl36IyLEjsLVSd6njx69mKvVAgHUfvu3Nqi0DtjLhRa0DI5BzaGmeQO19iwCoO5
IHoHi9A8j78cm3C+WU88EMExWryCy4KuflZJ3OzJEsF63s/ftR25PDh+vMtgdsPRHkwS00XU++/x
XaQKkJ00ItsPzbY6DiZg7btoEqI4PdqAl6uUBvNMhuPOchpQWI51blGpnbX0c3sZxym2ILtHz1tg
LF+1fboxyUY89m361rV2fMcoX68am9ZNl7npEJXt/dB64iCUw5Yy6e+gKUje8nd6M52N3Ah9IYul
Jbt/IS+/3Q5tVqzT1Ab7dJxm47kDB71xsai0VFF6kdL37zt+15IkUZb9tuG0VQt8YdyT2FAJtRuz
fPhmK/MQW7ieHf2CiVaXY3UoRiizicAhQlfWhJuONySezsppYEr1ZjN2pjgELLKda6vTrOv3s5sa
l6EhIKRrNBzbw8Czw0HUXQ47WRt8bwZSE9ym426uCdlwpaJh1BuSo0X013p27V22kIk63jyOUQNy
eiKH4U/EocIetJpJzNgHM8YqI6hf+W+YX8xu08axcVZDfTGH0T5oEwZwsPSbdyyvhMpLG7SoAp3C
6XJIUl35yqhc37TVY5WZ6iFrEuuQWy1Qopbfmos9SOtepuG5ccsfupu5m6q36p2LOAGgwu22IL7G
U81WdShgPcqmvGXUCBE2h5svYEPAYH5A0jw9xBnxFunkLvqN+C55yGpXnuwuM3yWj5tjT8QFDHW4
NhOW6Dma7DOTaD9dwZB90ZDhkZB2eo9mFZKutqeVtAfF05hOV4HLDeMwXQX4IMW95rLYWqZy9wEh
M+uqw9HIWVlCRSx3bk0qDFbfbkf4KQFdsgghwhUVPWy5+LCHaEPph7NNjY59TTOBq73Yfhmmn26E
O4sOSo6Y5phd9CZ/C7zitZOAJlP2pHLT/GL2M25T9I/EelQnU/Y/OfNHPqapHM5ijq7sVr5lm8VZ
EVSyFbi2V8DaZCqE1kMj5WZm4XwsWYymyD1KhqZtNFrfq3qKn9EbfHONakPMb/NLgneG6Re3cMW5
6/TozmJBNtCUnc0O+sAFbtnLYv41xGWEtSGDuSJP/zkIXjgRPeUgRg9lmAo/jtJr22U6TEY8beco
wmA6xOmegf48FMDpWhJMj02l8/i0k8TjXXerIBgkkXdgUhE9jfd4vJ5NRqA7UZ01M9Z3RkEw7nGK
0g42qH5OZaf8Om3qF3exIlARO17rutTvB6P4hp+uuk2l+l10pJGZQ5Lt0kFzvs6TuSTUzdqlnPB+
pMNsbU2OXnvVeQkDlKYu4XjrSEEqd04W+MJJEAUDsa1JIGGtspegAtnW6blBPX0M4hkAcDKPMxYZ
/DzIZA8oOQG6PPqVI7N4HJLxa1Bq45a6FnUOjOEkFmjEnvqeaZvDHBnf0wUd3XQxWcp8baRX3uum
L2kXWrd+4huvLC6trgem3ayFhO7q/jHCsrm3e52HY/njVAXdo+4dLDvTr1kZ7UqnNL6E0bBxTD1/
aWBXdhkxFdumNNovTp0fGPz93sbtvtoEeJW5H0moISpSezOq6WUg9OQ58rCBu5676XNfZm16zmdk
ZF4uD05L+hSneNduT2XUET7Ma+MASVcLJZ3gdyC+rrM3uwd+/fp166mfxv/OL/brDVrLHXkhJ3kx
b+5T9tX+CRpsVis1rAaBwZ8kF2gjCnF9N/bjtYVFZ+OxCpMOMO2JN27Og3uNh0d07FR2JY2PanZn
+ZvNZXN5ueAsW725K2MdrMbNuDG38lgf4lt865/db+I3sTdMvVQd40peQlU5gLEGPNTtppNQH5s0
37rfR+iqPV3Zp+k23Mwn9UJVDGRkiifKIftpDXAdKB8nGC3C3bADy8e9ihIEB4l+iaZ8Wssqeoq6
aqsIRMMtBVHZVW61Jwix3wVJZ2HFb7x1Iibt4A7FBdvd/1B2Xjuua1mW/ZX+AVaLRiQFFOqBXt6b
0IsQitChRO+Nvr4HdbMrKy9QjWrchFKhEyFHcu+15pomXen186tN444LVbWZW8v3kELAoJwVsAYN
Nc9P0kUUNu13mmEGUHdCuuyh3G3qdnR6kylatk105k4AMyn1qTFf0Rkk2RwXUBDC8TNHW64oZ7lR
QcwCys0gmcsIPhLexP5MUoaBxqZ3NlVrocicbUKMq277jbZFV5ln5I+Nh6iaz81fYWzYff71o/YM
wBHJWmU0QoaNhmvb7JaXxezz4+deWHJq1HG8EBmnzZh8LYTnIga5dfIhA28ypD597v3tx+KTyDxu
rGCIU0ljDSePp59zKzIvc7pI333+5X1Tx+ZrXIAQD8l4t0BeaAwI/8rUuw3ZefkQxTK8g7aVhP/y
eJZogHBocD4W9p+bj7f9J0jvn4997mFrMyz77NkRqmVxeM0yYb++vW/52/y89fGL+BOFma7pixky
nJpMu5JQuL6KinI+yqTaHdI2Pwlvn+f8WyDpPx8LcgycxCIiECeOju8kfzqFJiFkKp+vymJDwxFq
yDSg80lmJbLOKBnSzOJQYumRniiEGFRLQ3r1P28+j/laEQHppXPhk7U13DCPBTt9TYaQ207tsLsR
oEjII1b9ZvzCZWuIyQiHF2oZ7//FHfzf/8IWLv/j3/n5J836AgS3+tuP/3FArp/G/z78zX/+zr/+
xX/gc1+QkvKn+n/+lvtIV9/xo/z7L/3LM/Pq/3h31nf1/S8/2B9P/m39KPrdg2+t+rwLbLWH3/yf
/uP/evxPnP1FRRuMuf/7KM7p7/fzX1I4//EX/zeFUxT/DbIo/4kQL1XkP/9p6w8J5t8kGc6GwniE
0dY/Tf1J52TYONKAjicoUkR4nP/I4MTUH8rORB1oHuMJ6kT5/yeDUxP/zmUdDU+BABw+niySNvV3
Uk5IBUkdc1NXYh80XgghsCXIYFozv4Yn8IowAInItJt9brJX1ThMy3eAliWUi1cpUSlx93MDaIdE
CYGTWedDhvhw8x4isbrh5vNj2gVDLlb0RJxPFLxMIsbsc0MSeDF7oTr468e/HsMUjIW7wDjVx00B
K0Vipoabzz3pE1umFDRktyGw86816680+GH5uuUStLchS11Jz++clu05pKzneADPNYLX1fS5uSmT
jn0rX3U4RrgT2kADxqBm0nfglK8M2VQ4sbZMzuLls0TTB+3AECfYnssVenXgu5FB9ue0JBh+kqil
RRoLWfGqQg00xKEJDZl3uVRuhDEPFRW1kSJojBJ88OXeR9staLwnn1h6GCFTDSOPV07mnCy92Q3K
MdvqsD507wmxTp+7EFi5+1krZBErYZLjvc/7/CwTn3tMlbUpCHse+e/Z5wbJJGrB9rXumjL1MDL2
PosnyCHTN3+W+7cXDURjgx80MKqnevUdvEKctRtjVJXaVMpaEzl9hua9xWFF66aKr+zj+JVbYRX/
lVn8CQMGm1UAFlDm4DD5X8NI/xZQCgiYzKykDbadLtbOJ6H0cwOumc0+97Q3CXqfexLcJy9SqGCG
TePzzj832vDj5zF8qQ2pi0koD5qo/mvBrQJo737oYhEQ7fHmgaZC80ayEvPDfCszZbcQtOZHabzX
QrP7LZjUQQ2coK51MFyrqIcEB/o4QzEHP3YTK2T8VftvKE65wBgSklq9496kdieITXF9Nt6SVapO
P1pXCNXb0rmp81Kbh+KSiLjkEv5hwmJggb98vuxgbMu4mIXT5mnh5wjQi753r2S/Ka1/SA1CBAUT
7gE5p4eoZvh1IXnC8cKEwVHHBpJ2r2+m7/voSIE1JKmjg92NYFNQmaKdHzESnaujaQiVh3kzyEdh
URVrysKH9chZmNjqg6E7tIDckHIwJtB+g80q2Sd7OXDUk4pQGcAM3/63MQ5NkPS6s17KLGrdIOaz
VvRoHuZJWAkwHUAamGsmTgzZ5J79xnbD17duDq+tehJICvTtalHtKaf5JjTLL4137Sp0tYz+pCWN
4Q1Htnm6zUKz3PF49oV83f7Ga97I5sIqZlxLvf5FchwwdgSMgO9OZ0GoQjU8QiZvQmlSZpAjusbt
Xxua3ITsjQcT9bb4wXsIwwBeEw5VmptvelkzrHZDbEMPAx8Zl0G82Og7G/oc4lTtctU93UIB9yI1
YAagXu/kbp5spKN8jkGNxqwhBgObwLfKLXgSMZZwZmfvaVPYo8TG+wrCgMq1uct0L0sNeE+vCBzH
akd2tFcXRNtW5+SuHZMTaMA6aHHGsLV6Pim+EJRpXs9kYegvmOG4KdIMzcISomx+0KNM6Pvc1zLC
Bx9/KCvGRmpi6Qd5ITBEMfkwnLbKt/LoDihK/bk6y6bVVAebxYZIshrJin7T0vG5HG5u8APoAgL1
glu0lGRWCk85hfOWOBV4Hdsw3TeL/NRtpCuTrOJSDIJrk5OtWejZioNa/1GjGcQvjWodIBBpeeRI
5H/ioarNq8zQVdO/FnP7NUWwlh6A/6AhQw3SLSROYmyTAbFVIEn+IajPhPgKc6m0CTmaqX8mP8+D
PC8fyq88Y176O9my7vQ05XvfRho+MK7exxsMPTTVrQUOl21KGa6BKZ6ZnufmZDaGI4hX+cRQ1iAl
02bdJ3bGdqAa/dsA9f+OcaQmQIDzIXYwacI5pESUbGTWb7PE569ZZiC8Z8JnyESGw7xEj21LGPjh
SEu+jXG74J4V2BForalixz+vrOIAjMGUb8KaYY4nnk6MidOfRm/qFaxgUAh+sXbceuYwVG+/Sgzv
Yzcm9gmS12LEIPgbTw087Lik2HJ5OlI+MPMovjCkkL2AODVXBbI0Qi/dwcznOy+/3wfmYff0MWEJ
NQT8YVGrd7y+h8YyuPTH8cLHfZbLwPVtpDYOQ7a+McfH1xetFUYxLqtle8Wj5T3NNkHliY1B+ATH
EmMx0I7RaJodbjPx5iaVF22Enxx6C4mmgs2h59pLDiAcvKCEEAQ23qI+3ZiyFtaoN/rWmgiOzucA
2cLtlVhjLFRrUwq9hI2OdQex1SHgpCwsX7D9b52WgQFBYT9JAa/cEW7oN1vdcnlv42Vwfwbm5Mff
MVkZrzWFBUR+6GBoqNifGl3kJW2OQb4MRRfLTqA8CLopHmJmUJu9sNCEa9knhtg56BqKH3FfXW7L
iThYZIQ4xOIEdmpJ98F8V4V2N4yXjFBx0titxFOfAQFvy26tjf48az6+BbTO4vGK7ZsyxxMEW2Yc
8EYNMhND2nYXnAn0p8nH1vbv/a25SuWjZJHl6gVvB16SuYQybLwmWAtiPxZveA4Ft4tRRy6mw2JB
khi3JAC0vgF5rpxwZKzodn02Z6WxoI/fOiP9E035rzE659bZfDDW/5FLbTZ7/vi9KRoHwVa2fnQJ
laW0oul/VeZ72U7N26WYDeMKtr45bop4oBBG0Pk/4B2gKAQFYSXyYvbBVxtjpudIqS0+N2kxJyVb
rJZNC93VKBKz7K1XPBXTZYiR/5o3K9ZTfGGweDGOeTLtUidgGWPShasQVKJsHn5NZhB8d+ocm++V
vH6vb0d9xhkdGyRKXTRoNCwxofg2mKBeeAtMNxjgCS/rKTqJvMpwBo8CG7VY81ol0l7CBZZkU+D6
XWS3h9TB9sTBVyWaigmsL5voiFe1CpkbKcseG8t5YofOqcJNMLLGv+LzR3ni3OB1giHLhFriZgbQ
QPmFHoWUy/drru4mLRYkc9gi+b0CfREGbwmKSK8juzr1gsAlx0YHFsndNjgwzK7HS7EBBLR0eIA3
k9+XMgxntwnJSDXyEDwYDWgFdnYcnqo14vUT7Jfq1phMs8eQpnAUNkCsIqRetl7V5CjhZBs8XuFW
CkzuPrGn7d1qsG+ZD0TD3B7XFsgKwh3MsvPcDuT5JDzh5wTBLE0MHzbrj3LOlpOvWDeSLY/2MNfm
z3knrHQqDVM/52R+2NkOh8u30S86V78r59QaLaJdX1po93Kz+iNoVgGnfao6BURZq3Ela+LKdnKt
toLbbN+2vxHwo5+Wa7Czr9zbqr6RPIprt6rets4U1uT/MQ/zcG9JYb5aATatVngZMXI8FKk5Ek0d
Yy8DS44eNEUwXvsmJbbDkihXJ/QK0wSIKzzJG8KvC98kMiYJrRYDD3d0n3yNznV5bgh2PUL5abax
gxoeT405tRLvAo86Y9y7tcqYw4hmEd5gJtS9ebTtz+25OPL982Kvep5tGZiRHh+bTWebZFge2gOq
bs7YjHh6p+rwAVglM+0kHt8PJoDyy4uT5ftYzGgDWmRCXIOS7f/Um+xbYcDA1mqgJH2V1gheHmSt
0Hvu6qm/Fw7aLycO+ubjqDpPXuYYiNcVO6ptkyZCHZ31976iKOGdfIskN58iniwj6sIrmh3OH+PU
JQoin2swO6BWh86tMRYFiJwxaljhcbS8Blsw7hzTktqOvHqEiZQ9CnekgdSNixdJGTtk0FaqI39H
AGeyIX7bZb5Of9mnmYBDIJRPEAtAKX8xlHKrVV1NGyQ6eAMh111XR/w+rPfkojuvkRMmDv5jMGLL
csl06PZ2Yqz7sLHbFTt8iUVICzvIgBPMTL6gRNRPzvp8g3M8Trb5PvzhwzMLb9e8ADZwfmROsBrf
SLjqdzaZZmSBNdoKiz18Pxkplms0qfwqNluZ6CU7RhaRBtRp6yOLEz64wuK4rTDZPvOO6p6QBgQ1
/hrHuwbT0QoqtDX5M6Y8F2Z8lkzZhq1bvPZadu9ir/7NE+LsLgOgw/hm2r8dqglx3SL9cGPEyIuW
uaeVVDI151NneEMEsQIdvwS0H1yp5Rb8LaunQSrqhFJyoz2TyUwQSObRC/x8ombWANvO3nX9j3uf
xz43vsK/oj2lwtDBM6MqLedZjdNGhSloUUogy7hxUu3TLs+eHxBruNcO8eufx2JB4H0Fw79EShm4
YdTMu8noNbI//wyXo0pgHf43f61kWW0xXaGOHHtaAHMyFC554Te2lAyzyjLNENODRNXDC34C1Rmh
rkIY/W4s9rMEVzwyHHoClZJiNkkgY8BZ4K6c0ef3zNdMfPRYbkmYSs/AOY+XNMepfLSkRWMOjjc2
3neFOy7cGP9vrF4xky3JF4JZa1A206W0D32azAvYiNNGmw30oruKr9KCjieoDGGFxxPixtEXdo03
U9IWqeQgPNXxDZ+FywYGYEdQiDNRXZ5UUVf1sjFwT9+re3mJz1sK40h3xgDII1zP7fiRnPsNyC61
KFxqXoP686w/jduCkeGy/pK+aJDecz79KrCgUJNW5akGBpfMWh3lq17m18FEHVkVHn1v8s+xybSp
x7LEaM45Fp1f/my0Ea/qvroLxJU9cMHgi1a+mGy0eFJZHPuehICxDaFFejS/wYYmNYt24zsc/i32
PUydwuduvMJ3sbsnTjKl8BAZhyyqBUSzN1fhH0Eyq0vo9Y+nI14D6r4vbatYKl+dbvSr4JeimE6v
Jdrpq3ykVwZxBKbgOIPVrwixxsofFJdP/oxMALEZminpVOybm4Wg9plZKavrQr5L7H/b0uWIVNTD
yxj9GFXs0+FwZ1i1bfrASLzxtpr5yxZT3FWPgQYhUhrmUuxpxui3JZIqMGA5KOsq8DriHVESs+Rh
D2v3icMf8VTvXW6VFyQt+K+mViXhpZqR5WTi89g6/oKzMsP3ASn20FM1Z5y5mN43Z8H+6UySAd3X
gsgl82VChZ2+sRtf3hzA9dJ5zWSvwHmOrt6t7hKH4Jdnzcmd7E3CnRn0m5M7QnKBrD075u89HtgJ
OyaKIWlaBsBXKOzon+U5OIo4F1lY9sHaVxj8m+O3lbZ4XXFcS4jlu1Frcq5oMS+SedG5uNHhU1Nh
O2ag34jYyI9Qj5mOzvy5Yvvb5AaNlxo+3z0pDSEVYMmA7xps0NaUXdgHLLYYKk6ZWHZefQzW49TS
zvkMH/vOjdbp9bkPcwOjuP5XM+XtrYGbYPrHCuVPi8mnMbGbe1dC6jSe557AnY36sqXfgVJGRwXl
kDNYgbNowMO67aUpXOEzRyN3J062vgEIfWGpFB4z0Y6XdC/1UAR6r6uSOdAgjHAQDjmQUMQdxfk2
i21MzzjsWYotALbx5s0LiYIbG0noYQHAnap0ut5QlV0N/MTGGZsAZoK4rWvztk+fdvCtLWkHYv1P
p0CBWI6LqUDv/kPxR3uqutl0AMtEBPSkyNhjOpT8gxiAEbxMGrI/euw2C/pImBft9b24Nd/Pm/FU
TJTm+OspoqvmZkpZylZaOvU32nhPi5ELMY+agY3g037z90l0GJ+d0QlmyfoFzNRRxHikbcKJbX2T
UAxofzDY5XPyhXu2/3br0IJw/87t7o6kWJz3yJ3BWxCmXoez6Ko/QBHwptpzYuCzy2UIAMQBr7eg
AsKF5nt85yR5Xt5kg5E7diVFZXwv+y1m4E/4FwASl/rBEvf8ynJLxbQ1olabN5tyJUjUVFZzziRv
SBCGGGUATkzVLfMiUK5ggwW0yCCBQBmiXkhSPYfEQ2kGDnijR1TY5RWvyJovrV0GfAts3z4MNFP/
U4J/RY72MuKrPkNGosSuAOzjv2btckIzrVnl/QaLglN9id9JfHpbtRustQr1kvE+x9fJrh+v4tBu
a0sUkbJto/BwY2U6+6n5DM2mcP12WXYDzMISqgarDsFvBTjkL26CI+1HTKMDY5ey6NE4ADqAE+Rg
qIv3udmks8a77ZGjcDhJKdsCa0EHsTm6xW8ICwQ68V4bs3Eu37In607cuxBXBz8J1ZCt8ijZdC8g
aTCZjf4Yb3F9y5dZewL1Yie6jTfPCaWCzZZT3DVbW4GgvebymWu3Ghn9Mlurm36TYnz6hHBrMvin
WICAN5Md2eJsGp5u+8rQZ1t5O+2Pw0qB7c2eI88lJ5zrZaRvXwEjb653LsY7u0bZu0HAciOaOG2m
4Tw9hst2o10VzATNyLdGj07xai65cC7ca4gPsjN6ev1zFmP2CRL6cjoN6pLRTTZMR7kMWbvAEVPh
8fm+OTCKPcI83BzpXxaT62fl4rE7hs9g3NxsXWYO9oAE1LD44JOoUYSkXpzC2bRFmk8MAfN+Nupd
ICz9wVarE+HRQ9O8qMGcHYpVlBPr1S5xPiAntDq0O+lRcZj3XG6qasatDSQOdhcIliRBrrNQ4POC
imKJzAzZX7lQmF/2xnOVTjHGZPJVkuj5MpJv/IkyJgEXciXjS39tl1xpLNh4ggQ1z4pL4DIKjqPx
HG44BLOpbGVwR3BPStIpHSrflSAfqRZazX57XLUC/EvSxXbNsNDL9Le8d75vZV+2HtcFZq5RBTop
X8fkESZWBG/xPc0xqtHdHBe+eF1zNv6+bNpjdL841zO2tlXxoMIMK7x+zL5nF7U5ai1WkP3wmVlZ
yLTj2C2hsXbGkx+88T2iTlGGA35rlhjF+9omxEa+4lSgq2TbhtKSGGQPvQaba1zv7ZdqDicKDg8T
/IO3ZE2UJdtau2TbgKv5ok++QcFzJiuWX6O11VPDqkUNJc2jicN11z7Ecj/RnbKhu1yNjmyKgII1
XdJvui39aeoGzmu84aDIZ+Xob/2j8osxjbZq5g3TznNnlCZVm+9N1uKA/VriT7Dx54humhRRiss1
qrDBZkbqgotAXhsdSQyCDY0FUnVuH0O+G0bhDIdMojAnO4JHirV47wehsPG+d3wVlHPb6jCG03zq
iS21sKq/bdHmEusLg4FuMZ0iZnTaXXlUZ/F3uBvZ6pWgPvXp0NwXH0C/bqfieey0fyaYsRAx6kDk
d2TEu91Plnql63v6N8uvwml5ZJOEhDLa88Xe6uHaLR/U4sQ2VnRxGZOBpUBOnhHOEB/O9GV2EUXD
/6NqdNvOWz9WUEICGfqXC2ITcgzN2ywECOMhZQBWR0CWNZhOvKLnvzKq5lqRHhIKtwxrCas94kNx
irkCKPBaNj5SLT0RPfQ8kQz1z5MVGFsIngYXQRscGBxzkhhYKy2kP6y65KAyHBbW/pyzrNonv4pN
3hfpDB1ngpEt+m2l2bcHnqGs4GqGkwsxCLM3w4/2IVv9LNjkO5JG7OKHN3nLnbJaAJZm2ZqDnM9u
U4XSzR2HS4m2/aqf8hWOhlgCRQ7JSoQWyESK3AB16j9sy3jpRQfpSOk1noc0JbNoIa7H703fm/zr
yJQtinOST+iqPEl0IgZkqdWNhzLjJs5hJj0z+h6nggVDeiiH4D65c3EiKm/OQ27qr0RummYY5bI9
Ifxec/WWx+7cBxYXlMXX93uNDrjk7csji2IAfgJ+c3hRJtjSVPl63ydnhDkwe3wzvrIvjZU15r3P
Hm2QSfl/W8jo6aynOtd/qE5gLCfEmQbT5y6mfDiMtxmAzj6UeMsGluTqQjogc47OjVc/kGbRlK3D
ZbcdXcYQSKeo7QgFmCuYstyYnRgpsbOY5eB6TbE/zezJ0t/kFDVeZyvrNKECH9vBSXJkm2tn8bJl
b+Ikm8m887pdexFdfVGwJNEsrfpqqByqNZA4g4qnw9FAcUk8KcJSinaoN/cx5cmeNbIc1g0jumPJ
3Dce5bsv0D6BOes5nFyThgTRtJbZRe5yhiuJCb3cnaD1MdoD2jOa6VFlA+qjxNXfDqk0Um2m3bx3
CsEOJ26sT7GX1fd1bSRzXTZU0l4EI5QhU1vYSEnrt6nDzJz18jFjYQ3BokAbZjUlMo6tok2BCJ3w
R5wVs+raHpqSVExLunSmSnzMUDHXsIdoDtd0fRSmO4xfxevYVqfpkY5vzkBgSmOhHaFnTpbRKntO
IyQGUIu4RjDT+hqBtLLo+15Kk4uL8vfNay/dH+RxuK0Ky/wy0Id+qtNNgmvtRdu8QrRhhKTgnPT5
6A5wNW5s5SzMCtF97rpTW9jjygG6SH8DKiTeFWi+SkNG/K88U99OADn+xQAAcJMDbsNyqgdrVsJg
oFVhnGtKC6hL2Oxr3RVr69EC3Kff9++FbGuuvs8v8AbhOOcU41pvY7ySA5PslPDa8ImwdLjAusLu
boLNMqcO2PwCJP3HQ3oKIrTjsOU3A64+wJsBKUwXrR6InGXEw6RX+EU/90c+MfS4+Xbsu2NGbKL3
2sjvpRhZJacFgS1mrh/L2s1K582ZTxuM52HgwcHU0JOEluAqXhuao8SIUMMxWnX1nwyul39B/jBS
cPi1FezVyJYqSMI1up1IaiiqW6pagk4rWrx+Ha0qdQCl0o3+Q8oHv0xfABFUi+xwyaod0e3Q7/32
Do5FDrPFTb7y5yTtYVfjZLOYi4dSmY3EX45tEoK/69P4Xi2Cxohjy/8mcYkcYJbf8E/aG/Gf6ksn
Vwov5hftQzkjU3rJjNX/Ix8Cd3IoZyj4afj7q4J/P0fPfL+G2ejTJHVorDtcac003N0EzNVI4R1m
nEPKGUkU7xXP+Kxn3eWGO42E1ouLCYY8JYkr3NAmzFJosspCAe55m9Cfo8YU3w6DzdewZx3F+4gU
UR12p8vQUvZdhOptbAm6+y4vSjjN3wzdTMZEBYxDZC6uNNQRzEShPcOZ5ljvFIpyQl+Z0V3kZsbU
NPadtLNKAT9xo+ws/Zvi+LaCVVsQCTUleY5sUqzITUbfXAA/yVcMtiagep0lk+0Yv/boNPaKPRGt
vU4BYwQ/uOoOW5YVevE3EjC/MKKRRYZkEa0ZcCArCmSmnx6NS27fuBZXgQO7dLT0rxAKU6p7W8Jj
zuPoUQGHWyS2bxInmVfg77mVbL4cdDnP2GE7s+vlkyyEZdlMNXugkZF2BRLjsmSv+LhUxsGFajnO
8DZgRpR61GiTb+0Yy2ZyCn99DCSYHS4GjiOiqwNvG1p3eAVmirc4z60Yn1YHSMO6Zk0mbnOgh2eg
OPkqWs4MnvycY8UNCJXyCWyMMX/0LzY5aWwNG1LjTSg2ru/bsH2zw6HjZnFt9u1KecRbcu+7qfaT
qga24k+nl7CLxwyVE46gEYtzImGH5Uoi5YOpTo9jn412OukdTtphrebgU/YerLxwmCYzL9NMjRz7
HzZQ2Qx++2Oqo5+k8OcrhTc6OrV2txZYjiQmU29qG2IoJjIGCYYmWyl9GFca57VgPI8vp9yHujES
EeLO9cR7XtEW5JvsmKaeJngMF5g4iLA9UwfurBhs+vY0CewbseHICXyKDd6KU99DcB5XBd6xBq2B
SitRLvtlMkUX6QEdcS5Q2eExcQSX7V+4+xrhXtuMWUvX0oztUTnJTuGUZzlFb48oy2yOEsFiAbjt
4gVojLUDbjEVtdjeP733uHbV8pUMk4o3yBiCUZang5PHtlaZAURDIR0mVZo69YknLewWQsrzqq5U
u5yFfFOBWVxekA3QPg7v9fXdkV1m3vif7PUKRNYNA3MGRm3tqMjALIq4BkW4rSwYnr5PIBc2Y6wL
XtLqUdwI03idH6Idm/qkYGaABNSVfxkYBfSjRFJOGTiQ/u6F+5GyDmbtWq1gU5tkup5H557el8J7
mn9hGjqTrLcNqiN/A3ZXV/D/bEaadi2a0ry4JvbNFqbV8bXn4yjWTbSZcsjTJ5YDFpAbn/u59Nfd
MnElMmcBlYYJHRF2nDTUdtGhOHBpdgdOMhY8CcOHPRFaLNzrjhxM3BNMWUIz8zUCwjihaK0IB4aj
mxDixkzW1CqLcXf2SGQcDm2o7TGzMrZovnvKHRSvvfekv8KbPnT6m00wct5aGpEg4SzQp1q2RLjx
1CDauk8Ne3L33THLcGCRxTcH7QZTBLJwmT/gkaQjxkJJE54jDAcHsauwEpdsLAVGPKiWAQE+87hg
bI0QpGjMow35q3i89vG9S8zkwUB4y9MP/kIchFmJZXvLUme+zuW8eBQjThG2dENbBMdMMfQdago+
ndx8JktAW7nBCBA7swbU78DR4TOSiPSmDDtL89rSluoampCJ3eOO2WFX2NrvOLCtGzhEgakegBIy
1rk6b777H1JTZRrRP8w5ptWq6IwqN/B8aNuTX69EkmIo0kI72foXVOfYxm+1peaOmI2MqG0RQI9d
9K5ybVFuxMzsKrpZo7+/zjQVtxjtvwUTomR4YtezMdcplJ67Ps9887nNjsSqvhzYwzYuMDLhi+li
kjrv1sufhmhzGeRWToLrgciih7jrmTf/6JGJ757Dnz4E0NsUWMKSzrxe4/DZwayW5XnkyUdGigiR
9sKXuuvwLfWwvyEN2ZR+SkqU39pipwCIOwr+tDInLrPFo9a7LBnlvsCnylDO/p5FQR3NIKKNSa5D
drr2V/qSTILMyog1Cgyuf6JtN6Lb/oSbiuGbsKnJd4F1d5S/FIY8r32kWNlRv/eVMQb8mdcHhidE
BPB9Fq7+MvoDz1Fti+3orszD9YTPiq6WAeeHj9Kd3tfCxVCEUWsJ0AAuumfIPDbGOMTDLrlIVrx/
Xjnt/P0IsNnU14x8st6KF9/ftNUhCIPXuSE12EMj5+eYAwqZT16I9/jaKyx4++D43sMNSKhqWcFT
3OeRgyPIMvI7IRLGZPEn4gslYs3F14SFE+4Cs9F9jJlKcGBwC2/Kjh79XnWe23I+VMgdGy9EAAMK
yRHAcl6t4rW6EiwOaXDNuLDmL6fYZVsI/xs8EDYIs+4yA0Mk9WYwRx6y0Sd2dXmduXSfs5eVbKNV
azFdJE1g9LLhvQDLU3ZuLXGauLCpJUeA0qF58PCAWQDmd8SnSdnwIepzdW1WKp+W8e3vANn6HGqm
lG/riakK4m1m6gT7GslR8aKd6tuL8R9inLi+8IlNweqmHOdfsJinbwulW48N6B0Q3Th9Id6AOjBE
1GbvrSxN1TUlZpgfJrPRPGb5ZOshv/YOSzM6pi9L+1bvPFaLhvxgieBEEb8C6DRU9udiKVkiFduL
isjKpU1LpBSTmt5IYFiRAQMs2huK78p0trkJ7NziMURHfCi28D4FRm501DFo+TfVeyYfBsHr2xYl
XA0JETRGP/mCZ4IsqxMji2HZqd2rMF+4EJJhEoz2eH6D7f1dH+IDLpEAL4OxtSGAbKPT31dLYRYe
UFLZY/Uz5adr3EmLJ9ZzUyr1jKWPt8iOSYP49PQzI+w8NJOl+AWu++ioqhb+KSE5FSGopXfXWz+d
rPPv55RL6w2eeoETMsSbmg2s+IXAdg99zs4m6xuMWPhwp+JS0oK3FkJE1u3ukjPdBZ2aERcBs2ih
bkEFsGG+XdnpDmE407cQy7bQXLfVV34eWQV1dORk36zYQ6yO2cicPvKaHYSdBsN0wPd88MECaaHQ
FPOlj058S5WtbUTyIAk1oTwutv2h3I837bxwo3DQ4WlUtqfCZYFZ14ojzCeHyJ+qqxEEEnZm4I/3
j4DBogUpZk5oLCuf4MB5BGah6u2fpqy7vTuxWAkuBQFgJ2bdxSk4TY40pZUO4m9Mjj5tEOWXTdzh
7BLdlsnT0qhrQYx5dBBLG4xU+z8v3HouwYGGoeJA+m5E02TnCOUCag7aGgTbuPtJVMp2/Ft906m+
GjdYTa63PfpPlsRRMSXt8TnCXc6gnry18yRbBUjjftSfkKAaviq+xIWm4c7lMUZ/Xeip6ovSMw6x
VQZXo7VGsRub4ab9HVVeug+8ZCVzYdam9i1s2OlieR0T7w2HBYc2gonMoPVG/aJqPfJkX9EWH+Xb
08kZtVKYPnLmf2dqCMy/KTNSYCwrB1s5+j8dCk0sW+BJ0OZwBek2Ua14gWLT04VuXZwRptKrszXl
wGkibFmPs4w8eQKXxBvgFbMmH7mvQYj3vHLN6Mpz9ZRVPM7S0tiqOtO+Ylx53Pb+wni1BAVQ52MV
zebQUMsJo4RhQX4LQ0VDeFPMZo361jf8fe9Vj86V5vhEouNktjA+lOcQiqrv4Y2hE8MO+qFYKbr+
aPmCmeEbrHwCY31IfBpNmyn+9LPnglyz13soYeluwC2J4s3tJ3sVwfXbANC8PXXVWpuSBQSrR5ah
oS7YpxlLE6w5i3wUiDv/bcndLIcEoc6k2qEi4Q3H0UW8QRlFQSdQiDZTInJENhWGEdTWWKOCu0p2
uM7aaSzMm25bpbtXuJbiZZxhnwiRHW8o6y2chJaA003Sz3SmXcwgsctQZ12zlKN7r84UHbLYqdeB
axKPsoS6jFqIIoFQxwIwhJKdsluy9ZfDWsnheAdw9RZEDN4g1fWm1Hu3xlLRGQEeXpTdZAM9qSYw
pTIrBtapJwgGhVGSOSLxw8q07BbjDg7HiYX5pU6bo3pvNp/BPtK+Yshn/cec//OjKLOqq7Eo/MUF
+PzeU/cHdKSAD8fvdqqPZC/+P+SdyXLjWJZtf+VZjuum4QK4aAY5IQn2olpXN4G5JHf0fY+vfwv0
qPTIeFlVVuM3CAYpknIKBG5zzt5rw/TZKT08XH82+Za5tVv7rvcz9+As8MWOwljccCWUcLjW1uy3
xPwOHaUU7tklivphkupQEUEhTPaK1x9dn9TnHMFmS2n7+jM5A2BYQTjpfr3Nrc2tU1UAi0wk9sQ5
ErE1Rl9yWLT215/VyxNVgjfnejMRK/fr3u8nrq/79RbH7HJG86gn6tqkvXV9UZY6BiPe8ouuL22D
go3JEh3Zq7S+DfrDWLIbB+HTTZ2/N/iw0oqcXU281dYP2t2EBkiP4RqNgzXB8/IiXIfTTR1M9yN2
fMKx+dZIvlG3xDnepmn43TWyB8MU33Wtb7dmapprl/YGrKEDqQpezfXa+bcjMSG7sJCgc8APCRff
Pl6lbYqeLgn6cTe3TbDN4oJNHhUEN6fVmCKLnQw4d7aQbGkcm21yh040NeKLiJLXrC+GQx+xPsVx
wtRnMW+SmUjjqoHWlVl0tiNscVqhn0xCkriW95NjenwrhzjnGCmth1vgKM5BSqPDXdbq8gS9lu6G
rb4cjV68Y2xLe6GpNBunnt5xhYBMIPF31/U4O30kaSJgYZRGtCwj9J0KtUVDBqY3dcgam4GJMGko
Ng8a0U5F+NrH+rFAnTriLvFpD3RuWe411VKYi7stByRfqyLA7KgqhJcu/lcVIfKazRgxXd/fBJb+
o9GQM1shCv9Gbkn1BgIbggTRZ/srztT33KWekUZg5QqVbJSNMmF00L7UlG+Aea5Nm9Zej7d0I4XH
gCe00llZgkzRub4l65nLGZJd/uWMeewNDb236KFk/9CgFgPljNxpCjajSXSnqpa3h/jto/A5qvv8
wS8SBE+hfg/hKVzDSpsImoORlmfkG2tNmh0b9TFOuIUFPh3GwKnAIsgh95oRibuM0tmLsu7V18Ly
UGY/tRjlA+g4Nk1jOkAnICSTXgBUwm0kqTnUbRRfYtioXbuMNWn+PapwW0DYKStECoWDaGEm7ttO
7PfQttud7lsfwHJuwDdSlHIkymMYXFOEvDbhLwpMapt6aI2XTFWoWoqFSe+w6OVSO9gGPLkegl87
zai5Q5d6MD1FIhyfK85EoidhckKWxBGFODJhMIud9Gc9hPWpdGBIz9REnIg40jjn+vCHUEOnYdLk
SVm72u8MgeVPMwu+YqumtJYytyWSEhUxQl5LDU2vRH+enelozwZXScxqwIybN+EwF8BGIsuVBlFt
WgJ+tsVgoKffFdQoD5Tnqx2RGN76aJ3t8lFL2BL0gki7rqerqlE3DGKmtthwHzszoOxXJpDPGMri
MlO3kt2/Ptz5nEgbv6cYoQfOpioD1Lkp6u/85yCS7iwTRm5TNzYuzmMIEUSvw0NWx44lTewDaoCO
lYCXbFmwkJKmaTnq+VTbAT1XTKhFnxbbSVkniwPQV1QPs47TrJ+pggdDCOtUR+I/1zGQeBYqWcOq
Ly+T+yEgvH08ShPdl4bIgCGW/DHlkDpJGyJKhq8s7WmRRsFrWNBSLuxUrgo92U0GkN+ohk8EHwuT
rDNxmaBUDXqCqj/r2QTk3yUv9Tw/m8ndCEtqaOkhjoQseLLjDA7Bx6aCIlZB4zOCoZWBjbi3zay9
LYA0Rcn4qdna2zjyXReKJGExJR6y7I+mYG9/9EOdr3Yybh2TkqMwn3NLMldfJUATDRfQjeshy9Hg
qvphzIT5llBu1A16lTa14CDsoemK48AiQh8tJpzGaY9JH72nnRN7mOhORkOgVzbMdK17GqRjgC3B
RyUSTdW9K6HZdXF6KowlcrVi5dBKA6BoBTM6F9Ot3k6ebtnBJoGcRjKK8Zh2aY74nZqhPRY2S4Zo
3nZzjf3GDm9zGegXTe9ea737VtRcJx0+6HbU2MZDfGaj1YSXrGQDqmjaz4rASy2h2M5uzh5KrPiK
8U0X/oPwA/oUMPGOaBGrVp1CxfoidmmSu2cs0tvCedUSypR+FtPAx6Eg46ndN+PgCSv9BtITRbfV
vbcOoHzNZjk8WB+plf2YWsvdKdiKa0ujBp95IdFk4HaRlug6mXLY3+RtVyA1dyXxw47JfqkbKGnp
gbWbgw7ZBBRcN3SfzYJQwRpIPMV1lEcp3ErHdOYl23tR+q2bAH8PHechj61D6mx7goTo5DX5mtno
WeseCJJ8boqH5SMefTvkpAotsTMmWGaxsbBk0ucIVN02zBW51xE9GnA7A20cNB7SpTLitFyKaQFw
3u1YTOc0PnpLdEigtXUDWX49E+m+7Xt1m/isRsmBKTwy9Q4due+e1aT3WZZN+5w2DwCjHez0eaOF
M8KGeUhpV0w+QvuUGqM9EcKSQGynrcH426OWI423viUgilD2uOk301KmbliImxHfqau1GbYEtCsC
RrNVU1wuyadYi4nal+5rNCFa9ZJqFA0y5zy3YvbMCvVEMTQtyqV5X5Z9fCxGnJQqSL0iZwnpkr+F
74kqf6n8bgVwO9j67MISEUV00NjCIDwZkCwEDlVDY6qTrV1DtS0FkagaTcKRjX0MXwjXFXu/nhl2
BeYND4c74UBM6WGSPU3/EK9E36/A9pe7IEfCZ1vqMo3UjHGhTz292I7+fmSba52hHxg7RplEwFwK
bAU7kUa7HNNt5COQr0P9RTpUl+HYZF5LQa1YwDwYJ7+5aUN8mpPR5BwU5Q8ze9Tz+FkAAJcjA3LQ
NQN1eDYjWr7El2J6yZsY3xKTSVbbL2Rl6s+ZeZmMWjGRl3vRUcCctATHVlt8ccTZsjvui+Wo4XXq
nE8/zR5HQG6XrOub0xAcjJF+gG5Fw0npAUpzCN7rPqMKVbsOPODsu/L9cN1rdPGL+G4khvZozN23
iTOQk5VlDau7cmh2OFspvdJphClkL/BPaues2eqC/lNmma9ZRiNLIGKLbZ+Nb0QNy9DSFDWa/DIS
9VzUoELHUvPGYTpHhG9vevYvGwWidVNKc5cnSBfC5mG2bZIsK6iwiBp0WcEiIrsnC/D8GIH1bgCf
YffVeikI8zAT+aVUI6fejGGM5gFxT1tXSHHb8fk3rQpqCB/1xRfh2zQ64d4ixIJ07Tgz781W2wcT
1aRMd+ddZfdeX6P/0Ro626aW7sYRHhxkj6PZDHdVSjYYAU67MKJ6JUkO5GhV2JAiwA/xsgUShIOG
rAWanmk6ci/BIKeD3VF9qeNik4je3WolTfo0jDe5eWOJjHBomFKZsjAyEg2uhvbT0VpeFtwhg55O
rO84YOU3P5udA4HzY2s+zrqF71auSuCAp5nFyW5+BrpgbnGAz3tXHsuIZo7pc9bKWZ2HUNFMqcSS
aFXiD6oPkaJKPzZ6xT7nrgwyDLcTVtJGgcFoJ7S1GVSv2UZ3NdyMLrPEQO+nIVF17U6oIYfu2TCM
+JCm2R1ChFGvMVwiqK+IgN9EZIp7mqi9HLfvqrcr+zDZsF9HM3go42QT6ODXaqSKJDERPFq177Zb
DufMdU+Ty3bFVeWuH99zdaOX5FJgFfaE7dACmmAQRPZLKNVjmxIj0vFZOUwxakLY9Swgk6cpcD4i
1QM4nwx325COLts+OGcmQ1k+JW8qET+SlgOqqJO6qj+EqnyrKyTGImteMz2ir6EVl8ivFCLg8Thw
5W4yq15NbctRiJRgU5JiaTIetUzblFF/G5TU9uSuChwNgna/dltWTsSMgZELv+yBNC0RfPgJlR0/
mZTHYmybtyWUF1teslCYK9GiUtiaskRyXFJUg8u0DP5udU9gO5XgqGh25aLsjavu4NqVWAcG+i8M
m2oGvagC1p4NDpFKTc/mmGFWdCJyguNGeq6qTpWWeUXjvBU68/CQil0iqR0VeYJSqKH4Nk3irsZa
8KTRNBui5i0b42YdGgO6ySGxdwphfnKyep0ttN6fYGdxIEJg9naecW9CO6cFRr2xI/RpivRW2FDj
po6guvef2ky6pWhz/tL7tsIDPWApC+UUeJbCHAoGFpniFMRb32erNxvJox8Sz5F29Gr5Nop1R7Zw
D3zRkxkdI3bR1PMdQlfZdhwMYd1Ju6Le1WwT4nXAte7HjPaQQ5OClETKp1E2kwS9gjMwHLiS3Yem
PNfpNpy6peKGVpCLB41TmW3ccDiQKLEjDJC28hS299QUvomUjGIzE3vD5wuEGksNZOzeky5P1uQz
eazmBSxBIqomurWaylBBUm4kqtxQ1r3Fbugo1f2g0RCLp+c46PZXpoYN8G2bBYIDxsUOGDMeXpQE
Wxb6Elmtu/hlm2fM3eNJL9Fb3Zp57p5UMZNSY3YoYlW4I70Z+CjBwGbNYsY3wDb3lUOyPLXXQAQ3
s78sliUnJ+tSBDnNDed5tnECl/6u+wETDLxLG5+k6O/iQL/hD5+JjWbDJoYGD3tfXWwtfk+MJNk1
iiPUZQx+RY5K0E4eoFNVXm+0SEsmjq+2fO8+elJDksHtu+mLZvmUGUV7ImUOn2LW04GciDMCO7xL
W0WvT6PvMpIr1PFVmi2NDUWyMiRJ6gZNKS51+NGN6lhPpN64TsPZ4Zi0deoAlw+SVodtRTABDO1n
3LaDYR9CaM4pMgZwI5+hhqaipjhQtWx6XPrqo9luNBtvfz5wdEuKM9ugQ7DTRjS8RcHmwqpwbU3T
CE+YioOb1AY6XfSIVmURX1TY29JVw1LKwOOtI4qLdL/zrNFAsDoTxdHV6Os6c87ZbQODNVCTa37p
7Do0LjXCR1WYFqaq+ufE0KvccDpnHfSWeAKU3TWojwaQ8BsT7tWlSUJw8fPNrOnJKXfQ/Y1zeXK7
ttmUtY920I88Ffv3SY34WsykVi3tHWUyMJlZ82ylNi04bWMN8H8C7QgQ5Lk3DcRcfWOv+FDWiu8z
3JswTwHq0nLP4Xga5K9NQErJmJg4rzOxNRS+hunZII9+E2gkpMQlyqqG6SDgrB/mQtuSi+Fv2AW/
IM0otVr/nKslDF16y6hv84ViMIWeeCFbDW+wEd0XCDtKHYVhCTSugY9ZSeE/agTcrGb6wvxhqUxf
UsvY9jNUPrwVwohOLAvvqZjMiC3gJmv6TwbKr3CuoDbl7O5ycrK5AjKwkWAb69agvaaTEpg7hWdF
Lhta8qvzSXERWpyoNs3CgT38rc5ggzlriZeP0IQgfO8ajd2ONbzhoCIJ2ajr86T4Y0MU1RXc260g
P2Q1iza8n6wPJ3jA4kBEXbIK3M717EF/11qaKcPSPZpe7YGdS2o17xDlmjX8J998JU8YQYORHrUW
nUfahd9bjaJQDDMgLuJNpA8sq2KalE1VvXLJUWDyJX4RzXyrjW5YSbLsIC3kZH932odhDY9zTU+j
tS5JXSAFABvJVY+AbEi+QjsCVo9UXy9olRXLPlaxhZOs4cohOBNxt3UAdq9GIm38OXIeVU1DZKB5
RWTVKjAieYEctikUNqqmR6qZlGP+OBvah1PK8IO9zZcCtpZJ6yl3FVVNo/lifiPRm9qLagNWWbdF
1dV7yplqDMZtUEVvpmaiyzp0AxNqZGLmham56xgazhkKlynHt9/qm8jIqp0KWMTYsBpqY9gyddGa
INjBHlLysWT/4etxudZRihc+q5PJB6cMX3cfmqncjg7DWz7J76nvfstJBFkb6XWwovkEexao7Zsj
m2E3W1lzrkbTod9F9JoVaQWCnOp7P5iAmbjKi1rN3mSZMzllwJ5i1i3FXOfbXvo3DHTxyYGJvArI
JEMMJZ9Kt2JvmI0CqSemONW9MnlF98nYggFz3EfHDshRmH1U/1UDWi/fACU0N2NRYUstjEezZfzL
pQnHLCh3oLPEDo2qXmJ/8p00Y56jxjMy9uWjVkMd6a1tVpvHusitvY3ywEjtbucLFqEOTk7DzxmF
Mg0/AqskLSrwybPV60NGFKc1D0RORWtCkcguj929wdriGBTmJ3E47m0Ul3ezhqlz0I1x62bs9mYH
x0uWs5AnEsiK1ZYAnm0/tfQs3by9GB8DwpOMgX/NjrBC25tsyEug6+C/GDm5L7OBSL+nnxHG3+uy
sO8cytHsGqaV1dvPcL9ZhDsRnhcCDlQpfuZmtxssB+joLG7trv4KKLx5RY1WYigNENMoMeaSYn0F
/d1bqvaFlhXbwDYgcYeBvYfSd3HG0Vj5Nj1S5U8s5CoWB7ZAUewTzbuadEYMSf0qmGsdKesIFL/r
3oJAPMeFrWC1sksOy/xVn+YM4H1y8v1GW08D9kOjW0SWLZFrEz5+QTybV0iKzUZzVwsHFEOQUecI
QrVt3jvRnQCB0k2aB0wdVr1AlbuGyUo0m17i5dGAVm9UlNPbnylHjMxw61i66T7WNdurdI4qoeGf
VqcejCZTb65AY+XE5Xtsjd+1Vlz0mpCFMrob+GafSzJDR80gkD5vUKw0XINZam7j/BUErL33azgy
AjVDfk4GjPwx0vdsYPBvsWUxkYygL3vmZ6v6TIOcBSnZulT/mygnYuHf3Q3hoYOkxlClVHYcXVXE
t9eXBxU5CTSql01ET9IbG//8+OtFyyt/P8wqCybC9fGvu9e3/9vnf7997ms+1+/HtkOHcdhJMfzk
nwzxSICJi5ab673rjVjwb/WCf/v98Hrv+rPrs79f/Jef/eXh9XU+tJmy/5S1700JVmGylrOjn5T8
NdPyJ/66e/3p9fFsELJFMx7ah+4Wj+xPAK4tN5xdOG5/PxZXjNz1sbn4bPHRRK92Bkg5mcl3EVqj
Q2IjOS1NyEWLHNEeTJ9UtXICSzoa0HIcuqdZX6ljqIXqOIe+s4FXi2RledhW8x9PJMtLbMuk8yCM
/e83XF92fSgoCu2sYYk/552RMs3jqDs42TotMfEvw+25vu76zPWmyIgSQJImHmJQyNvEIpiWvdV/
vrvVlToU+udkEiKx5BHibrXQCkRQxE4sHKBsLbQiu6KZ76fMxVVJ99eM28c2pkHT11CVrcJqj9cb
fWwRRIRFPaNvnFGIQJ2xi/ZrFGgtckdR/YxldEqYwM2ajlnYNLQLBRRKYGP7aMHmxQsoKr+e4MvD
68+ybEC6DbC83tdBuylkj73h+kwf5HL2/DL/kQ5U5X+/j0xHJtSps46g1MGMXn/D9XeXgVjII6I/
8efAxfznv/frX7n+2l+vuT41tnRSJGh6nILLVbd8qOSfn+z68PrEn373f/n0799QOnGzc7vm8Pu1
f/o3i8jZR0l9SiULYJhZDH9OBkhBLVDogMwAE+GiLvHZ2VN7JnepBScFPaN3cpphIqJ0+T0xZbW3
K5+uQBEe7GTKCTeM67PoBrpKCX38Ntj3Ye/FbXoQAbqVqgDlBWJl47vie19rPy04s8e+ohEPTJ4q
KCsXdpyKXTakAmFZ1MToWeo+O083N0YIMDCIerfZ+fQ+hEUpoCHabpu4TyzASOUYGNLcCgC71DRi
VhN/UwZ9hVmJZn2f1wg/HfYiRG/EqwaGR5796INIeHWJBoq1wKZLpruOEt0GuzzqIqt4ai0aCFUI
GUSipOipkhFXB6LXb/ErRqDfD9UoH3U7v2V526zHVEOIEMX7lCl431uyXrU5DB7JvkzzI+RUDn6u
oiOYoWAyi/zuMkoaSx0dTGnQpusWNXgauMe+GKeNn2DaigVaYjWXM5cWUBy4xTdwPyaEkk4p6ruC
3qIf34b+nK6z2UVCI9svRRifN8eVvdFdCat16JCf+ojRG/8YOBhANNt9SZBVtvRBNkEAozfoUPTk
DcV78b3rknRb580HwVRJSmIui3k6+klyB1saTbQq0VCH+HV91KA6zbWTqd6BjX/Xkw7zbEMxzZzk
Xllox8MCYUBxS1gKAse0esFlAGPegXNSt0GwqhzqpDKJFFPgEvCcMD4IsxgPlc3eIaAHm7QRNP5B
XOgT1H37VGmsiyU70zaHYTI10Zpm8GVI5HkwyCuZsi72WqdY2OXVlqzCW6GbH3m11G35OIJTmOKI
Dno77kAG5hhjEj//aafRKfWHJfGqEjdhTg2N6QymUCQ4Jql+CaCMGFoP1bmhHFAhgZnKABxuIl+1
1vhhJWKfB5greOsN5QAumHC+y4T1CG53vKP2qAcs1hKFAsxStru34dFUFEOOwtQmXFNJcpAOu6Dc
FSfbf0zMXt23qf5T6bj4o/RbwAIFRz0sVFpFfaOBS2nnl3AvAsk2YdbjvZksul6r/aQZuGz8BuE5
1ZK1XWDiM7rUA9GOJSCTM80V1qxEyDURElhIphoBnMQYFYn9GfR1+AzNHNWyW27CIdpWA+A2Urrk
1if0UkuiA8XMb3pl+oeKIyRcQ1DqLNQ3WbTnNHPRwDkMomY2YKsz1b4nVmzflv4N/NL6aJJWCBwl
O1ISuNEwYREh8Val9btW8gmyEhFs5t+XhbxrwpGtH8e7Fx4U/3hldNOXTCxxU0f4BPSGEh4BpKhp
0GElETLwWPmvMFLpI+caTB0iYdYZHuCWzNViJkKC9LEWeoT4ZLuGokI75C4G36A7mSjsBow9TQ1S
ieF8awzQ+EqRBWhqs+ojsygbNCBVN4YFfM9E3yYp7SF+SZqtPZvDY9bWqAxjhDIcWwTMbSgurOkB
+ElEt1N+au0ouLMJJmRP7XMUomA7GvLdiV2SFIsc/aWefJvIC9s1CdtwGdrq0of+Z0sJrZMKJIaO
vAswPMyKLr6L2hJ84GzgnvU7ru6x75HFTCu3pzIFN9/2+sHfqpm889Juh6euGGhbDk9V02hoS8Mf
utEZ64piwbZVaH5HqUvW8PxSusRoXLrFiTi47rrGM502WQvvJNY90ZN80ekbvfFbFKOUPsyxqUg4
oq3uQ6enxVqc8mBoQeehJkXIQRy8ALEcY6qABpSRW7GyGpUddAOwkBLhbUFoNBqthYRA927rx057
gEt/S4pasqNZ9a2bU0xN/f1A8OBahxq/mkqJvZCkpePgdJ8xpNQVRJSvMQZJONRhzipNexZa1XDU
iaUTClJm1U4nTTkY2zp728cdJfzCoMBj2AsGNMdsUY2PY6ujBzdJE6L+O+vlfGoR15BDkN0sIjPO
XLvoo3NSzplXgxSmTnortKsAPTK9IrYqth12veta9P/DOCcExvJFu4R8mCTpkSzS+5QRxjc7QQOS
juNtQt3+OJQ0VjJCj/QxNjANFy5pVMnbgODVHgmIsWima1Z8080CffSE1cLSsTBptUGSIlL4qZ/O
pM2mx2o7Ddl9WkrG1Nz9XuYNxfwWi69VPyeOFqGZKR8tmloEUUERtZiZM2F/WculCkceRll2rgcu
IGp2rPbm8cPXqsugTSXQHP76GMe7BPNfORkW5Cp8Iq9FSaS6bnVAl5NVCBH87Mivy46DBdyONjM2
qOVn1ydmBzZeZZtPBbEfJzdUr2QHBtu41rpjtxBshuVGDglmiiD/FoowPIZZ7R4nc3wNBaCKJjem
o2S1h7yEm1qowFMZcoIYHdQpqXJ5qNx5oy/VQ7/Rd+OyB9Bs9gUV+0inKeROWyCf1xv9n/euD399
xOUNTRTRmPOuP+hbneXcuHxyh+xXQaLsUbcHjZi3wUMX+ZKN7akEUr9j+ThTcJqS9ujoDndppC9R
Ibmxka4AQFK7uxwmYla/GQHaf+mi87wu6a83psOpoC8314ehcKigs2HbmG3dHRP/PTC7cf71oYym
GWavnZr7cDnDE5P5oI0TsPRcLWwu2URcqdSFDr/kN5/69896x2XetDAY1ToxZVeWtiCPgAKX0aG+
TNQl6Do2dH8hYV+p1V2kgrVGx3ltVjQ791cS9ZVJHSQBe5Zc240N4Oh+uYlthZTp+jgK9OI4V1Rj
3NTYW6JP0NXbxGVeyaxZ/dC3jjxYNsQiZ7mZU4S8oq0I2dKGhVQFLPbYlbjO6kLdhHbBAGHp+nFa
gp6v92pN6EeY5QXFDEqxgUr48w1jWYspthw8un6G6z2L/e3GMpFwhdG5VJU8to1DnrXr9aHlEykP
zURPEP0GZYgJPpXmdAiNB9oixTGXTrULYwcoW/M2D6zz2OtlULuBEulOoW38QGDZsRvjWOrSODYG
wHoCwbBXWagPSGLFmwQ6Gdala+fQAiDepD40hRJBaUm3bmpM8jzJnjnRx7wjJyLayczmdHLZ8hLL
IX4Oy77ietMt94iOQ0w/GxSG/hOTa+eRs6lTCiJ17eSnvJfYlwQTGlSvEgz9GEconLmhvnoo2lnu
Rvqjx3m5uR7/60ODkmKaUczhcAcA9JbvgJXbHzfuCEPFQSuwnl2BAhf+/1EPDUSlw67oULxULHjd
BTX++6S8PiT3CcPyNPubrnEeDWN4K0s8df28aCVjOPVEhI4fBvZ4xn37MIzl6T8ys29CsxXjRQdG
OLsHijvANwNmXmrWwCeTXZF4iWfjDtPe56+QDURMmdBDXg3P0XOfqg/xVJxoTWmIVFFqL2tBmMsx
C+I1jib7HH6b38CLfY2Ea6z8b+FThtZjZ08QTtfZTyCKy0U57ih70kEs8SXRCphWhklkKgt3muXU
WLftK3HobgSCZMugPj/Ck64HQK/bTttBdQz7vfYw37afBQ8nZIMrEzEEiCN6gG86l6/cIMxpX/mn
CB3Fmx/VK+0BMxpNwgw3OMIb6xx9SHYx2FNd3jQjZ8BvLE54pwimZOVcjzscIbq5DdUnYhjwtiWg
0Sf5dg/AyiM8gHbcCpsxQosnQaVUbLGdxwtoinSuz+BOP6NOA1zg4Y+FSECshfVVMp2la+vR+iLD
4VG8G0f/kXo8a70GO5YBe3flh2fWDAwr+lv8Mt36XyPe8JcBBna7C84yOpgY+Lv1wKBtsZHcmtVG
0MVCTn4GPjuXbLpXxSvnAQ74me4EXaMzsU0fOC7Lde570twSVkDWcpWit8DYC+ChE6sqooW1Rh4H
KGq4YyXGuIEk3r0/o7bYjR9BtVIPP0iTaCek8ucJn7dTMRnuzWrv2o8i3f0J137HioQsof+Td9ld
EeVt84+/6Q48d9aFy88PX//4G8ITTWksJ5TtIE2VSlk8//n9IUI684+/yf8oq5HwEUNi1CQ8QyBZ
8ZKf4lTsk4/uGDxAOU3RLWw1/y6yN1O2o6xon52b+ZMzhHUtGr10YbtM1kZua59l00GkCyc1Dnah
c/DzO5idQwlDdWOInXB1euysG3Y6kr9XiCYoA5/nn9D9ttk2e4PCcYMHdF8+9/fxQ/ZUPrdUHNb6
pv4RHyHWvqbfTQwuu/6Skj66QoepccJirN8bu4mOxM6+ZzBDa7BHNoOdGvk0vn0DY9O0I9fJJDwC
XnG3QVk6m7ij2mf7BgzzSDX7bPWe221/1P2X9ZSdwfGGPzEmYGiwf+KAUiR3ndilbQCmvcUfiCG1
L+rWyF+HRxoLTxVfOlYbWMU8w1UNr0Eg60dKdsAw65/VPadsS/vxAbFZ9YLEwrkU2wtGCby61IZT
jt8RSdSbHbHI3qcfaPW34t54hoK5db3gx/xhYew2dtETeWH1RX91DC86dwdtH+7MC75Q870p19in
PKz37T0YQATP2UsBWQTXC8omD7kz5kiuUxs3wEfsraNDrsC1rrjCptsFAfBkaOsfgMki22N1sGnX
0WYPzBLYJx3sEAPhqVuMFyd8CuDUPflAs1KGrHTOlMihiy/0Bk5bZHyXacMqYyOqPUSGA39isDXu
5FeWHar9+J0tOB+VCXynjtXbdHLf2FfuWLltWZvviaSj6AZo4fKm3lESohD1jvHO8f6HM1/7dye+
pWvStGzLdXXzX098QPYNii59uOhOf8GzFG6WMYbT65vtvpJOAVYygtb1jm0GZRNGo284kgjda9FV
y/X/8GEIQvh/rkJpmiieNZPsg79ehSpuR6t2++ES6dQK+a/VDmHuTRwiEG04bJg/NvjsYugY9MFu
y/Y2oIGLzfIb/pHo9vpx/kiU+GNY+EvAxV8e/n+Zd6EjC+Y0+a/zLm7D6F/iLv54wx9xF472dyX5
+jSdbxD9o/E77sIx/+5IW+dZSzk6A63+O/CCVAtb6ZZrSNvif4oR+o/AC8P5O31yTTqmoVvSlo7z
vwm8MP8y1JuEWkqHKrbNek3qpvOXM94fRNAj5VSHPCRyj07Xre9ybfaqWWWEYX5QtmB9/eH08qF0
C42sc0Jg+8Z5rVwn31Jhx+k5BL5Xm/2hClhVIOTfuEZMwc/p79IiU5SHR/9Y2Pa8z51qo9z6vpQs
68qlmCWHTIfrTlmVTqoXRKF7mONL0erk1qWyWSntLUk0BtzcwZD6RNJ2Os3EeEmdWLhGP8qGvfCf
vr1/N/39m0OiaxxzjopuWNbytfx59nM7pybzyjWXiFt3H+gRG9VUXFLCKneFEDu62vAXmhJb4Gxc
tCDc63PyLiSLdCTpOP/4S9vSJYrTzflrgrNbav26ifEb0njZOj0yu8C1XifSCA///WeXfH3/OmqY
jmEoh/FLUadzLNNw/vXTo9xGitbhIiUi6zWrfGLfjOw+G3GkZq1LpM8sb/PhJY+o8k1l5bJwqwai
ZB3mBUFPqg6og1CvQ60C6tguCDQZpn1H19AagXuyIaJ+ElEMqT76srQ3hi6qVUFBuQhChNwqPRkp
m+2MVB+pz/eRRHCbi/pHpog6LP32VBG87ZULEqcPXlD33iSD2bMsdV71Pvhmly0BdJE8aDM29946
yIQ1vuXcBWEBzqnsui2BP9/mc9r78170OjUA391EzmyB6fR6k1qX4S5BIJQzZ/OjRn8BFq3/nHIS
VxyTBpA/E+ly6yCTAr24rA2sHuxE+6WHIaQ5tssOQW+HIA2Y7/WMpA3rpRpGXtdgeCkSbFziuaxa
a93r4vP/sncey5EzaZZ9lbbaowxwSF/UohlaMaiT5MaNyUxCa+EAnn4OWNWVbf90L2Y/i6QxqSMC
4hP3ntv1KcgIwsWuUdbvfeGzRRwk4C4VQUzpzXOtOVrIPqGIM5EYOogQULyumpH4jI4fYpQ4P+Me
iWdefIZL8LXQw46YK4pwhAHp9ETINjzJ0fkIIqasbPZV3d0RcHtyTFwNM/YlJh8sAai1wyx5m2eW
ewrkRtk4pPo5E/SUvL3Uzryw72zsgbPY+UXxMS8RhJ6bm2goWR8MzWvlNryWBBau6n4cN+SgYpoM
1l0TnXI500N0KAHcBHxPjI8LYQp0F0sw/7XO4VSTkWA8BjZxHRn8O5mAK5ktgd14POZ+91M1ONIj
IokZ22+juGAHAtwt77S/VuaAv6ec78MA+PREmFs+PDcD0clZXbxUk/PedO1PBvCbxOlf/WAMboau
+NUm8b2IYKdYcXxtUjBBcT/88OrqDR+34TBQ7Hxq/hklN/mMa9dRp2pGjj6aDqOeeDOW4lKbc7Mq
E7GLJzQiaQNSrbLCnV9BLDXxWEBKDCbwhqQ/RzWpgKAVOtIThn4XkUrOLm/XoaoPSAxu0+bTF/e2
HI69zJ9bS2Wb0Bw/DAs6Uc8MxE42iGA4V/QizpjotZgshHhcggn/z+RnayPqDy46P+ARYGpM50eQ
+k8ZfDs0UOekisxNRAO8jpLQJD0ZQVY+XdEmPiRe+1GK9i3Khp0TZluXM+mmiBajwd4u0FuU/qIl
DvYtibM3qVTWjWkkLCEVF1YPVDuTEz/72QbBl+JvaTLQxY79YbQoMETHBd1v0UfBSIwH9zXh9bSS
aFHvM7JKdl1TP48wnokqu/Nd91O5PICC1I1JNzvfYmFWqAcUAJdEGqCNQ4zEhvuQOc0GgTnFosDH
GiowbTM5c3lo/S4486hBaWEHJ3tmrbUl/WnRHhFswAaCamem47BHdUOCfEn+bfngdxnE7ZSf0cH9
HDycG1Vmwwjz1iUdFj/5fvKDu3hMqbmnW4b++8pnLVaRPTG5fUijiGpGyg1i/9spph73UJisUFri
w4Rd3UTMutRP4eZno4ge5dSx153G54q9xnrGBINhyrz75+9ly71WXrllIw5HL/nIkL8v5/fUEsfX
cCo1eXxQOBhw0WwstB6zE75hbYFOPIy/s5x2r1YDT5JdbTrrTlXW/fKJRPqvRD/eeKP8KTr1gPoe
B98SuapA1QbBezDa5zA4qfTgtxIbQj28zofJxLhRWxItIeEp2TxuYgnFsmb2oA1YX2bl7UqhsDt6
Tc4Qwa23xL8+Ke1a+yTuDwJ/Fygqj3mbFW4tR1+ZnB2KzvqBF8RJ0Iekvn/r+Tj4ZHNiE/baoRmH
3kRv7H2YDHGwUI/nOWZKUUjE1siGoyQK1n7RknrYY4HrO/+pbQZiTOARMBJKDlqSleJze8NtGCvu
Xy92HO2zjGXjWAi9ZWR+zarmRUXjnecPPtNW/8UCMJGk7a8o9mFx9vYvGxxF2WFBLXinUTGLm3yA
CcanJlk/VI48FxIrVsVQP4/sd0Gi41zB6EoamCySjaThGAT/5iXcW/SmLFONG28evkYbM0ssV2OY
//TM0TyOWAD3seedpUY0GcZjw0BhwDc0uSRBIEKaaHLKrH8i/ZBEYpMKnpa6nYB9uKn1mdcQAGzo
QX6KR8y33bd0JFI8UeKjMtSPJuovtupRAttlsR1Dc2c7YMuUecl9dMkCZcINQgOAOBNybDk5lwoH
mZ6Cx8Qd10bgv+bLLrDPZbR+T6r4Y0Jt3HssPF0KkaSLINMJ1rDO2K+quCMWovFvnUAQDYqBqK46
724OFt88jgaGYVxZNNz+uCPhHrVkhIbqhlEz2OPK7q6RMItVkMvqgrDZPOGa/UUs7xNqphlSJGaz
5YA3WvJlfcS7PTI205XZmpnn79hEo89q2bzB/bbJp2QXWpJlSs3L09lqE7hPXRiH5Ckfvu0+Te7f
mQ4rKenoX3MM9bAWtPSTeI6atgBVGgLwYRjZ+/6T9riDhsFRdMMtGnsnIsesRG+hCJ4IuG6pufvI
PG/euRwSl61LmrhW/Q+0vNBhS6ZohjhrHA3ZSNx9l3Zvy1MHg54NG6+Hdt3XsO5/zVhqOJTMV73o
XA00Up7j/wit/DH3Yd72HWyi0nr1G1FtfSCtnZP9GooBgT7VNqp9ZK6yPsnMuNP98O5wQyRmyr7R
qnj2iglcKK7LG+JiXwJ89toGc+yxuZi8BxyQ16RCGB2nT5SfR6Mfn1SE3IDdEZcmZo2ogVu+62YO
3efvR8ftcUU6L+b8KTssv9bGaS5SpH+JR7+P+mwa/ZfKj+8HHqHntBtWS/tgIaPVV0M2/OGOXkfk
9aqMIV6Dq36UMrvrh5/zgOI+TPt216DiMD1741XIRd1Ww3uY/ANtLaNSVj32gs7nUm9NAitC9ay7
iRwen22KBh1tMBa1yam9ES743ELH/gq9xHEsIUs4WLf3hrekuGJErTynYVYZb5wKLEAp9V3mC9Z9
ZQLxrRDIkYlzshpixpqcAWU/VOfUyZ6sLhi2iaCDSR37E9uaddI5Oo16RnAZsyQ28DeMRgy13Qme
kjTysOO0vIxAAVRqPlo9tEuwZMpNdn0ZcvpbGL7JtAMuIX/HIUqrAjP2Kkh44pF3MLoTM66+tmEQ
VeESyVVzy5TafCiKkRthGN/XeYrzQeKnqgo8fkOO9q5iVJq1hzHEnGWACG/xO66rwMOgxPptYzLW
zTNtojkwTpkD62EaGHAVIXjoTOUXP0frHPm4kecMJ34UnXoEBGjlOT2MOgdGMnvlKlNRtu/iJU/T
niBnlS1Clk4TGzgsb8wApsyf/36/Z03eqfGICfz+JDbbhSlR1GDB/v0N9l3WzCOVEciAPz/i+73J
nIetPxh3de+A89JEW081eW3C3kXhTFp371sgZeIIK0XFxMoQxPh8Zy18v0GA+a8f+f3fahR3xRJw
908h3rfc7vvd1FT0FwQfhUHw9i3AKyJwv4ULvMNPhHFgwXHIGwNJqu/Xu+9Eer9BKksDFx65fTz6
DgSdZFJPjgvb/9+ywD+yv/Bbafj9s7NF+RQ4GEtarHaQQ9M6J4MKE6GVm7xetT7HbeiT1MDyLQcM
WCVWcZCNaZ6UhCuTRcF8m8ilY7KxF5HsvIeYOZ84ZKIrgbiEZgek/xhEunMdwDiRVRBIQqtNbiOc
H7jVRINqiCE2ttZHPXJTGFUnHvwwRMi5SEaoYJa8rnrYhHpySXyALIWjw713hRUT/wGYC5c5qTgs
tojiBsUVM57Ny8m4lCqoqds1WUdpYl7TyNh4Q/lOPVISfyjjcxw1L11ujFSJxabOxHay8vqCvmS+
Q4uwtRBpbSLipreGVbm4x/n9LXrrsx7cN+YLn3Mzpwh3qVLbRh3BPmW4qsC4uRg4jcp5iKwEsyPg
VNed47PXcn0oKm4VXU6oXBu52fvMDSlIbKzP1dCc6uU66wSDvSHj8j53nOYkrAYgi24eHUuMF5JL
IkiMQO07dugnj1FH5DXhFfcwvXrhHujx4XwMClKoBMAZcspQahQ/h+48pwY58g43sNbIWU9ZVGJJ
HbbP4YStKTIk1aUP7kRFQ/bq++F9qchEEGlC5hZejic9F192zfWbaFrsyk13kFrZR+xtb3Wajztf
+/OFQwSKrGBfo3UY7j0xUGP6wUl7hn/CDord9mHqKoYnWfHKFIZ2D5vX1fGGuzRN5I487p+o4qdD
VTo/s9GHw6WGdDN6bb2uFjhBp7r41rC1AzsKz2IvvOM019OT4aEyT4kvAXMhHlwpg6fQaGFBD7Ch
SrzhdPXeHY50iM3oCfAEJlSsRRKIc7W8GUwHqoQ7rCJpAQ2eO/Ec+95dWul8H/fjpZ2MirBFdasT
ixk+Bp1TOOrnzMd7Tl2uMPXdBesCV+tDAznlHGce6dPsOmlNHqaJtPKkwX6sK+c19qDXmnkKi821
g0M0kr2lvZBAJLT+kKRfIafAWAxN+9C6iSQjrNw4eVPdVjUGC4gGzsHLGF679l2oU5NR80JWlAS3
ZC1KJP1ktQweZse7EJAaXoXwmVxnotyNQ3iMcTxh7FS/uiGtHqzRXCfF4O+miPix2XJ5wqz5bWhG
UuS7Hbro8oAl62QP+CFdjtwGUoRh2s95PBwjvOQHX49IcqLih5qt9MFHr2ipBmdsRQtq5th9fQ6I
YbYNyrmQgKiOpRrPMPyLQulbd2ReEnjjfTyBIy3dGbCOk7p7BFaUQm4FlrMV8N6MyDgpKGlDACCv
AV/Dsvx3knXRtR/BgOb2yyCpZMa52VUaxXTDkRvVYX60whIK1mwfrAgs2BD1q3yaKY4cBXiqid/t
uBwe6hBuWZcem7wI75OpusXyMmxYRRU0IPkqYsVvF8YCneDR2TnIhvllNkGtS3I0dzFCEKaljF46
f2SgcBPiJD85Ou1PUEiK5t6N87uYkgZ5VuCMO29qa7grNgDFsTBPEXQA6ulkW+LVOShjN6e9vJqY
WblXZ+Tq+dOtSmdxbDKASiZu2l3cSe+WkB+uMjjZd6aJwKn3imfX0K/dYJmX5kdN5vxTPxItxpTj
TkUdWhcKxtx0HzAVAlYNMxjiDnRmMbLnpDrvGiwxvaexFtjQHEdXIUsaA6wBhCrMuie6NEMf4wK3
rTpiCahEqjBgtOY5z5PMu/3gsvTsmcCNGZ6HyuyHVdMV5yZ9RvJw8Qd4xGGn1XGSq6CrTnlZ1SgO
2pMoW/OemSUeOQ5O/EsaYIyspTz6y5vv92IUAzW3ZKM2MNA0y7tjc6YFhhAeRZgrhgSY05DvE1mx
xjSZJRkNYvlVZhTAkW3yFHKjMohArr8Kw2IZsQgXEubFN5Yp+w1sHQTe6ELt4z/fjavRZqJQZ8e8
PgSFNtVVZBmhD8GEoIq6hPliskWPhn9Z0sB34BM2metDpWoJCvLJwaHDYK24fOj7zdTKl7Fn1JEi
ECRNA4LIcfDF8K9307KODyZRQ2bumsdpefP9nnBHdq5Dp//1/27K4rWZZPAFF+GB8+/A8II+fKEe
obnwxtCm3wEEtHxJH7PeJLWZhdtSuNQeAhCReJLUTcBD3x9T36XLn0973Ps3YZu+c5n3sA9KFtz/
/t7vH/D95i8f+/NfE84Mu7cmEUDR6UH/fAsyUzxvBZkOf776+7NWYPIt/+1dUt0x4kZhvv7z3f/t
i74/GBgeGMYWwcpfH8H3p//yK2RgYc8JIzSly4OJaoILOjH6qz+/4C/f8T/9lD9fYo2cuXFnbqul
WuRCSFAnQm6ASzHEKMMDO9eWUbL5/nS9AKTEN5kqaR7i0DcPf2T2vor7I8PT8V+y+2AR4I8tJMRU
ZeWmwkoM+zXPgX0NOOrryXjMiuDJkwR3iOUI4Lz6lIx8Nm45leaGQ7w8stbgE2FDg68a0hwDkT2i
YT3magQEb+fRdMrahqEAiwVGAKhsEsd8H4v50Az6V5SXxFeRJhCqSy+qY5Ej3KOw4AY5uWwYfVjX
HEXk4lKnu8Ozk+YxxLLqMY79r6isrlikSWeRd6UVfqDBId5lSG+ZxH4BvmyH+K4eexPmNfv4yosP
tN2vQ4yRmlUBgZL2T681iMYwgD2YDQpppLbe7IerZIbRUI+faZ4TJVWN4zoyeiCDIZzQppsudml8
QSCDc2E9Ftp5TlL9FNXo6XoR3H1vEAoVM+HN9KeNEjos6Yww9v5onN/wmVAFBcM1N9FT5IfBXHQq
jUaiH3W/HeJEIkKE/Sg95Qacbgv49fKYDdYVyP6EFWCvgDXdukBBevbO1H9JP27HHkljGBaPRlqc
9ChXHealFO1JQTKBcPuXmGFYxDA9q1+GyX1wyxZDkOPsEB39agPHJCc2vgrUkkjVnlOYBHvLQVnd
yPLcNe0eUfoxo3ZLU5Ueq06F+1xOD1XoDbeD+vLLibKoBqgYaRpk1bZwO+xLHdrwBDxin7mowR5R
5No4uJ21RTcgs+fRJtyw1qQBnBqKrVWVBnItmUPIGq+ZzzUJJyjlf2jUD139PKWT/hK0pizSsO68
T4be1qM6WL26rV3QhYO8dAUxPx1m2VjcmkHy5FgSCkopH/1xnUyX2iWMthsudeDuvXhCbf0+6BaR
p0Y+DCMUoTpqoxADVvJSieTHqEjeDFVvw1Qg8q1v843UGrxPFD8EAvRh4FU/SxuBjmxRmHEh2aGA
Jc6jt+Otrj13y9EDVEagEQuVRPzPMmlZeSEaZQmR2/BOncod9wB9btIgwCNTUsiHSyPjlSXm3PxX
Y2gCJcWSc7m3M0dSRINBg/CiIPXxBFYayKec6AXp1I/BAN73QRox6ahz8Mvvs6vjO8B2R5WuFMCA
sFT3olHVTV7guGOk+BTYS9aMq57j0see277QlB3oJci7RroH80cShu64d7HNA65GN+FMn/EfZL9L
bBpR+lhm8ivQJo7ysjrKFAWFPSMCVFK8t6YNMxt+/JxiJXaYqK5EBv3QR1SbmM64BqtciR9lBoa/
zH0GQVnMRgLqC079GlQkZsl9WkGTXeSaDqDraq5P2ud5k2H6OknzgLtixaAIfyNPQVUY7npEiMBN
biuWc63ycpqWY4WidfmngLogfeZsmSp7k3bcXw23eeKA50rjRRxaDXD3tEdjVzKyqzOmDOCkYF3h
kXAaAKT48qBkk7paRjNMK+I7Yl1hvZu9kXyj8DZnVcDdzP8WM58xqUyeLNbmZKA2DLlzZ7pgUPzW
Mu45tSWId3B1E4+2GQlqaiXrW71pgvS1YTyysXOQMXZTP6oMaGTjkAvSzoybjNd8RBw1a84rz2dg
572LUir+Xp5IK4E/PrukxBiw7Wb1ODjTe+vKz4Z5CK+G9R7swgYROdJ/VHnj7449ZJOS+kmEnq8L
cta98HlZSLPtIt2jI90p8DJggzXQ3xynCcagYaXrYMRQQElvISoGWIRSZ9LJwQ4iUMF57pCTvjx8
RPLroKZSbzDbj9LfZVhMtpFDPzjaHr/QRc/smnfgcsjiw7Mo6qjdJQKNfG0eWhZpTUaKRSgcdn7O
1xDQDdfuyR1gkS8D+245I4ElF1kJbLgn16gALRpJ41NEyTnNys9mmaeLgYisilHh6RLIEHqohE5k
Q4X1vT1YluqgxPSJXjRoGDsblvUyxIxuuil+U+PXaJDvnKL5bcvmVlusdw1G3ykHncno1PS+8NQy
cKtYHTCRWXUZVDB3Lgi4APKd08yg2A3KCcZTnm4dZrDIody32GJrnKSfdiYyEhpmJoJJ5YPm1fdz
E3ymXEMrw332U+uUz5wNwhJXIyd0trecj65FUcX5TfpRy98E22ZdGDbgvcK7JmkOZ6IgOzoYSRxX
S5/kBfGKCiKpv18K54nFGjlYsiHgtZ44IBSOZByEDwGnJckIJBV0oJXKAlziaMsUdP4+M343Gcn3
dchmp3eNkZsodp98rF/S7JqVaLSnWQu0ZCvbrsSl77E6jYCmU/KhTNKwqn7aFHZ/kSbgNiehSKpn
igPMUfvvhf//V+U8TdXvf/zt41ceF+t4McJ9dn/7j99FFzOtQKOIkgYhzf8uyvnPJv0o2o/2//6e
/9LlyL97juv4Pr53STnhu3/7D/277f7xN0M6f/csT3qecNhXBq5EE1OUTRf942+293fUkRZidonM
QtrLd/2XLsf+u2mB45QBH5ZBIP6fdDkc0X+Rf1kWP860Tde3UGA6rvcXZU4d18KpRO8c3CyAepg7
ch2y5mes/5I5fnzoRRxuWGx82vPWJwDAtryDJ5s3HzbJBp5WjHFiegy8/K2VWbT25gDJcgnb3jLC
Z2nZlzLX8QF8FhBGG15vxKA7CC+9CUMwEVTHiWIOOvRsMKYE0C3awYhAuwp3HoUwOGuXCdU6Cpho
GTnWDuTu7lYIG8TRIjpJrZ/LZRNS4NksQKZHucmYAgMgIAbi5+rS/0oH23tsY73SIClFz045cxVj
l44Qup6TllkWg57RdHc5GgpeFlKOTM/c+FN05xRSEF20adL8/dBU0TPcDe8U1MFE5AxOuGF2bvOg
nO8SPLXM3Gdzjd3A093ZCIgcMn2a1bJM5b7Mjix8k0PMtuBuxuUba0mEqkhGYkOviKfY5Ca48qSZ
ozp1PMnMSI2MTMrfhev/Vr6d7eqmfJUTG7NcF5Sl82maUSCAFjVX4DPVza01sPwo+2MllTixniKw
BWKLSFCnAtxBA/WI2c7mZhL9kHOdbKCdONsJYBgva0dkmv5S2XjtGnWXJRhDGZSbO2dAIR4P5AJg
5tmnfeycPPbDbm3Kqy/xcs3UCppugzU67rAyjTddwVVapQqSLkB8z6uJFAQsVBuQlOVg7krtXlwr
AAMc7hIZ4OPEhYh/IEergDjcbsZwZ6UBg5Oi9tZAKScsPPKpchGN1k3T7GJNiKRXJftZF+8l+dpl
27COrt6bgIt4jYgEuhk1HyyimbTsJj5Msr0VYX2UCQ5tD27sGoXGe23sJRDPZxKbfRBosOA+kyVp
KhofOvIWginZ9wXpdmw43yMcC6sM5pfO2anRa191Hx4mjyzszoPH2LjQTRrGnp20fhl1/CxbpNnV
U5MFDBszSgNEeB/OmLw5ATUTSyVoe2754Q9MIhgJFiAtCGyLDcPf5xCIGIZDVZqVOsGPTDGdkEVM
SeSjBLoZa+fNrOLfs2iwDzHovbErZ6sNqAIojzJAgJAYBhi1aEZ0Hn4MInQPqbozknDEkT+9Jrag
W/J2IG7WuoapSSsnH/x82NvGb3eOzId2dD+HOHN2aRHukwKUSRRpxhdELM9S3Lc6eMwiZt4vZRJU
0DINIqMDto9mxi679+4assY0UO1WxmvDryn90uQ0OJqgkwRJr4oI52iR/TgB1w8Cb2thvzsJSR6D
0iizpLe1qmV7m5Z0qpDT6iURpngoPVRLbMe93dDHLxEsxsIjMZfBF4jv7KUyyXAmlTxquhNLXLDT
JDaaGw24jcdUalKs4uAh4YwDB3B26WpU4yOFcgeiSyTYzHEg8CNDUSKIITcC4zBkpDYbcuMsmb2Y
CvejgzxrhAklGEWyl84/xYAYmd37HWDXYMOohyF2NEB205dQIkPJC2quvF620kOKrr/QX4ZNhWdk
9ZvbE/43WxvbaJJjYKCkzqLo1mmag3qrvREJD1zMI20bWeRxv4/HifKwc79UnyLwzkZ1Ch+CSmHP
U7Xx6Igj0rBfGRNyKNIJ4Tp5xqnTMUwPnWhjhnAOpTkccpUdcbIRICfD129sA/cADnMnCIDQUiLH
s/+G2/5hHG36/SzRhwpOYsLq4JIERsGjadq1zQFqD+MlFN1S/ssY+jKsYFjHFpIs6ntvAHQtnJj6
Jx7f9URKmekC5Tf8n058aVziYF1Ce0Nid2e/Klh7wXQBHGlhHaGynaGC9cnVTvExTCnABC9sm3Wu
EmMfEI2NEkOCsCbThFMFsUDIMIE16rkjOxrbO/nGqLpusl/l6C9Z4JjMwuBOxEhC5wwelEwFQesZ
3v6qJ6vGk8Gp1+GD6OAGtaAJtwgjVqa7HirjgrwF4jx+t4UDvQorCxMPJR2tyGLjdjkyyvGcq/YC
al1sZrjN6yDDdD/aCal6EKQsCeLYqmAnWVFJwwSPZdvV+QsiJpObGQkKUUuwoCJRmuE6o+45gUpH
RT+xitiKXBgfo5WJ/ViU3GIxVmxkV1yHsXpjcgOyUne3Y13Wm7EdX40+Mw8jFoeOkOMsYHVULmMQ
iCogsiPELtiD2eBfMSk5Jy4GXJQLGxaN0DsX3NsKU2p6g6eEdcIOHhd9eEPRm9nuS1CGLzU7oU09
NMCV3JyMUReYbqJK4mUn0DQUpkiV7J3GsYjaggGYCNOPKtbPCTiKl5mlmyODNe08xF5YdjbZg2HS
75H/ONuuIBUSWwwT+xGzUn0thpk6Xh6Zfddrp8D1TB5T2HvxUQXkhhe8Sat4r2Mdr0dLvgweoVok
qIZILmJP7kzHttGLDOcmQU5v9SGv7Iz8QdjU2xGXXR/01G5wFb9VkKaErm2j6xfs9oQqKUl3PvOF
Ffrc1ZDmQLXEsUinx7QQV6/jbzS4kDBmiI19PDjrweiai4eMJEvVdD/l3ntYQ/1t0OxhJJVguzRk
IxAajYmXqOFEhqG7s6o+uqgEr9KUd+eWXRYErH3FwGut4xoRDYEz4lQon4lG5XxJG+GpNW3LKGqf
o7o5VpgfzIwp5qglJHVkVyTZRFcxD9mFGPki5ORzR/uiyFq24p7FDVVTUPKExr1kZaNw/OAJYZDT
uGWFwxvRDcgwNWb5wWKlDW1yunOv/cSBl1r1O+Bgwj40N2gNTYTuViNkWgJSkDSkfRrvBAccopaG
awuyWE7EdWb2rwOUWKTW1c7r8ZvMr77ZvUOyyM+mCu5KqrdTtixI9eiEJ0bX7wA6q20tfCognT4l
hsGueblr96FitG+aEkQJYkLlDBs/bBWy7vZ1NmxzFznVxbfGhK98qvFwE1TxW9RogpPJ3ZVDe1Aa
J0+as1CtuJMytDG5HnGxauM22fvmfAgceS+EhCWZUQnGzvRjiu0abWI3IswgZRDPtHFTmChXOcPw
IXUC5R6jAdVbhJhFABlFZIUrWY+HWbsxbI+IsU+pDoE/x6tyZl82S65dVIGwfIMD0Dy0IZPBIUqv
jxoDfvgQ9+eqJfCwcy203hHZpgy89mgH5Sq3K6Jc7AjJH86YFFh1Nge33JcwopX2BIzX6zgiOUCz
Qv0QTDTm/mkYmWSpVpsXeHjIf/F3FzBYnVC8un5dbQoiY4IAjPN3zQVYeD3pgKc6aTlq1bE1AP+y
/7bII9jngXeubB8FncctcDIRB6BYxZ0P986ycK8lrs2+o4dvosjrU9FV6oEedvE5ZzW2vqzad6p5
iGISoNzZgm3cEsbNi9C0HYBm+0fb059ZCVDspEDfytSLUgIFrzGA69C9HEgYdHcu4nrMqRjs0Z3L
zWSH2cFzSNmYXzNqlx0Tim4txma4+LP/jkrgZ6/CGqh7+DOeexL6ECRaSQCEPSXMmdyB09SHzPto
ORa65xf4KvAaRcsUBwE/ZBXfg9UcLWWbQ7lJqYma7Q3qvX2rv7RdfUwQ9AC4XHLhsUrKAgjLvf1a
k+3Xp6TlAew5ArBsubgFW0rE4FiXjJbJZGgSeHi68g8C1QDNUE+afTQ/+DWz8ixnz2j7mEPb8Skd
8JCNFcn1bucUm2YMbLqOGgSBOTBt99MHZmCALYzkEdMw05Cug3fQUYLnIvmITRNR/lJuMv9JfYm+
mi3RCOtxVRz8X+DYNq7Zo5gzCs4TckIZQ7K2Hk5l/mtmAnTjDhWT1CA40bmaT5M+YFglf6YgHLFs
P6mV3qn0ipEM27J0+o30AkJ1AHY1U4+AYmQVIkLrhs2+Wjy+9SoyyF0SHqNONB6sem9UjkLTpG1Z
+/GE2ts8JFbvXXpFVLVmXzJ7eNom7jm9X9ibIsk9yDXbrAsMVtiYRG0mqIO/Ddj4rqYI2mWedVcH
jZO7MLgbFzBzigU05QQ8NLa4Rr3LoD/pfgQRQvp0SN7zFp9oYlQXe2bADnxrQAhSAI7o9QkLlLzv
p+RC3kN/GH2clGGg38xex0wV531T2V+ZnT0is61WnnUJIrBzg4QdlpRyk6XmNWy3JpaInaPac+FV
tDGNHeDDJthlas4qVgcjNWP4zvZL6FeYE3td7rwMayn30Jku7MaHOiuuwwKdhBd0tIvRW4UNAGbI
c+vQNT7tcmd2lLJFO8BNTPPqm8O2haW5bgj6gsD9M9GMYZkFhDeq5A7n2tQkNDvWpvcjxDtmeMQO
TDPfET8aZACHwC8yxENjwsyMrBRI9g2BJRDi2xqcfYGQ2clJy+F2+hUE/m3U+tvEiiROY5J1q0m+
xQ44cFN1j9I3HsyipO2vsDxIZ5VgxmDUeJOyet2GtOzFRG9Cgio44ZWcCfzyPeWtQ2Zuwqw+rHTZ
b8Wp3AIpX9NjI6R1WCZlZfok/eEsY3LFy955MmSEGrmZtstorDefksSG/z8uZBC0fJEVnUgQIbM0
J28L1M4LmFpE2shcsAe5P43Wfa5Qeq1b8SqZxCKGx7OwlFG2tXYji3wETWiHVZXTtk699ZB5RIuH
aFvayb6JSAK2U4ucz/Kta0mJL2NSVoR+13FUnkouBTFGox0ZIY8A+VaZ6VRPTr4bTBFvEPjalAh3
ZovzfkBoDnEJQjPGGEl+AB6CTxA6P5Kgds/Y/C4EiBD4wM7X+pJG8x725Nuy3QSDCyWcycuNYP4t
clusAGeepeshb3M5hyPEOBZ/I0HOLD1m2JKMINQhbO+K9B2FZHYWi2Ro1gmuYf2rL77Yg8p1qbFR
m9jZlbswarV2N6OBesBzCgTqeljPnb8tvNHa5GFCOGJ5iyVA3StD414Zm2MqbNihFmShPriY8bih
ezM2uSE4Q4PgIQNbue/BFeUdXWVQm7SnU6/3IMTWZUbgsOOSo9Azo2qjYouj8Unomqwoe/6R+9vS
SBW4UC4uMDAvKUk2+46Kx0sIUR1gnK6bMFA3TYBWZKlLQkXfhKTpYrkGm7tgArc0mi/VIJ8bmzPN
6168mnBt2xOfGuHljcdCZHLqM0AVQGjM8S8eUy0Q8iRI5U8D2CwNX/XGHHrOzTx5HKMaO0TEWGaV
ZOFjBoGAXmy6/B/2zmu7bWXbtl+E3YBCAVW4j8wiqWQFhxc0WbaQc8bXnw767hVkX7ud9/uCRUpe
AolQqJpzjD7aitIQaByQLhj6PsAZ+ZQIs/lghXQZ43x4mSECN3FJ2Ir9ybXH9TW6sIdoDh9nWyOs
aRjAIomvZ+HkNR3n+sfLy/s4+0a7pbgyojY+VHhSyrrlsbNsLFcjsfXk/vIuXUATlZXTjJD+nTDx
aWU0uP0w944inY2d35nYPkyQghlc0kxaV/7CAnEmDSLp8hL26B55MrMuC0JWnXSHy2JS19LbpcFo
o3Nr+vsQjeJUDW+53SRXoeXWW6Dnd40Sz12DBr7UfX6wWd5ZfY8YlBH5dTDu3NDpIGiWV1UKLKlv
nPzU8Ap2oksHIAUbaUe+5pONDEwV6a80zV9dNcJdIpAsdkB56sURwwABLZtulyWS2+V2pZORkENC
rGQIo9oc7mxfXRuDyxxySrpNFJRX5iK97ayIJR15m007ETJdkPuD78tM2w+GQ0/FBLoQ2O611OQI
DukXdxhuisAYNoVB0HkS3Ah1qiP5BG8rQeZL27wI8aiXXNqlJnjDEzP5L18ii6E963piUVON0VaL
D6mn4ZSo8jOPh5NltscqjnFJxjNoFsc5g9ljRmckcl+XlofIUt8krfvZK8Wn0suAppe4uiEwdqit
Cf85RUVGrrlrdXt0gxNqACJzoL9SACtRz7ibhIvWvOu8+trCKUdzV1nUZ32EiRbOiaq5UZNpH5wU
1K2xZUp23zsGTd22NSiz9mAIIELAA18NWZYch6G7SiP06hWRwjnEyQvXRFezvw/S5EQ54Qa/6Rlp
BAm4mOhAyiOoH7uQjNWFcSL+2oBILY/28k8uP3NCWp2GTTKUnv3iOIxovYQ2XsssFWSSBbeIOYP9
5R1d2acmg3wPwGhdNSDr5xSW7uXmcBfFhDS1YJAh+24BcRTYcI7tkYYhegkPcXE6LIEZ1ScblNVx
uKA2mEOiUE5nTNiSTuvlkxsj+u1oZu03LxLiy0dt+yUMQg2h3keBTYxO8qWQ830dM+XXDlqSyyYj
QIvAyr/eL7YZM3bDq8tHvGymfIQH8+N+FsR1VvZVwcqotQmBqYJNLeh/xRd4ej+6CvpBfR00C6Pm
QvdktVldtfrj5Wa0FRUt0deHCzXz8ietIPjvX1/2bScRBdJAZ92pYieor7L95Rs7aolWuxyHy/s8
9OqdEtMHx+6+ej1xvCHlk6Hh7DpdvffDCveL7MbhOM6S6RTrMSD68EZZjMFCkYD3hihBobjggy6f
9DKKXN4WQPfXqI6Ddb2MapePXtvpp4qnFY+Yrjl6olsD45EkG8n2kPvFViuG37BDI+GL7r4FKA1w
NcbdP6IRw/S2IF9QyOa7Kvc+0KnIj/0kD+i8+z1zMMYEUhbKQxiT/LKgSSdAxXvbRTdPP9o8mRHi
RatGptmP4bD16mQ4mgE2lLZWcDnmCTdbuNByLvuZA7p09BxJ9rVgGylDNUcHmUlhNAKKjwR+QHFx
Kg/LDOMy/iY4+45e3ty00+UUAimRSG0phyFG92M2l1eXzeWKMwHazOaYbSdM1EtlhQKzNlOsd8ut
8tdGuBMDZqmQTSxooa7UiIlg2hPhwv+80kGDeieKO678RaLe5O4q7mwmehgbkuIKFDkgmNL5ngWd
OGapc6OpFOzMCeDNZWOruiBOkFteoeU72mWFu03ZSLJir6Zu5DcB9W5GmwXDCopqxeKK6ILU3ycL
R4cEEbTgLauey8142ZTL9Xx5FUbguFtoKUado3lwPPT3QYV/47KZl0vjlcQhnrIX3V+wKP469wnV
T3t1OQ9iUc/9OCNUczTWWYPIv33vRl+rwSMMOSGMopHQr50gJunKnJ9G4ShwUNntZGj72lw2VRTu
OkNMu6YJn02HJd2op//7O/hFeyRR+gpylXNOfdGDQDe3umTBlFGROLuaSlcaufvLP8jR2p4EudmX
31nZcG5c/22QmHNt6P+yHhCDJj1azyFAZxBkdb+3udFWdZlnN720D33qNYeGaqjV1xi7DN8JUd5Q
g3BGMOtDsnwr9PVUrx6oLVDBrZkkieVDmzU9rtKYe7JpTEINRpalRs9bQ85f0bjzeLS7c6vkqW9y
mFTZdechDWPoz6/96a3orPDsioYaEgW31RxOhMPW8UEHrrmLW1bPwzDBq+YSt64ZMsV1X3fgNDUN
BZmk5xCC76Ejx2ot+iX3NSQLXBufq0CxmkKGZhTZSftw6Vdd7SMVH51702uwqIzZl3Ki2uOY6acO
nwz8ay4Ga9CvUZ3dZUlB1aHpscNUzLHNc6TLmSir6Gw5ojxBOuZgTsiQXRwLLE9CpJRkItGuF3Z2
+nujRoTX4KWsTe6fRa8IetbePYVb3J6YgtNTBiGHDK+WOUiAbzPiUUfA0MaZwGnpBi3q5RV0/a1h
CfdgminBAbPGmr5slKbI6TlMzjr1fZxQbYROhi+yWFIiApgC0raOl1fV8vby6u9fYPwXx5GQp3VC
x3R9+YUZYtMSpYNv5q8/cPkrl38srei5ob6+q0wgU71EZC+KGFPi5aWnLAO+KZFZhjMciaK6/PTv
TT0U6sf/lNcAmQsMHGurt5mijeqYt62J2XJ5klAnP6Jt0PC0RbIbMvNQ+xNJizOjDRfnUJlkB9Tt
V4orkj8AdzODZDb4JE8T/UN6jo0l5Mh5YXgMbONo8uC8KhlVL0g4It4WbNGALzNIhpM1IZ2PB3wu
GZNJywcgIBjXWiMpdg6jAMJD69UJTW7v5mPUpt+prqwLt/1kF7CjbQJxuqJ5jBLWuGjhPg7kuEH5
XDLiycTN2u4GZcu3tCQHY1RpuLaHktZbvRVN5l5qmEc7Sb9Yw3VMbpKTUEnrXYTxhkhfR7OqtjaH
LK2bV0/R8wZx7o32Y+x9khOFcbDPKMjk9MQjW6yU12J2Gah0FfWD0jS+NNIUxI9LqqFCDSX3VRg9
hiYZGBQzsJV3Gt949jFtSIOxkXsj8+Ahax8DJ4RP0CBraR3KbXl8p5vwiA9/6bCFj332Jcp65Cfm
rT3hg0agC9LSwPuX+U9+u9zsxdYEpcU4WF5Z+Uh1CLBZSyqjFSMWrRXhyJqytlW73PU+kDORtqel
LLvM+pGhvKkl10zAUaviO3uSiMkVj1LU1V95MgwoVm9TYzzSx78bi3E/xOGnaqLH5qWPLY1TLiza
Wciah/yxVgiL/Ajd3FxwBTBS7j1vdFcsHaq1DbB35o+Rg0hFqeYYwYluyoKKMULxems28qQYFAGb
gdjI0ZVONxn8z0P62EDD3fS2uIP+CJe3AxvCAnctKlK8zdm8Bin7ucWhHkfVtqiyq1GPHJ/ohXC1
lcrCXZFXN2lBN8e4M1DRQuA/uV56XwEH7khObP38xsXpaEXErIzet17lN5VPEkbYRy8IN7Zjt70A
+Nzo3oc6vk4ae+sVgONLyz5haiQLDpVPWKyHbkM1YtPpfm9R8kPMuJJeuXWkOFMIBEmnTQyi/b4b
mH7aJuTf7Ez5XIrxJn0zRH+AVfyELfx1LOdrneOSHoJTI4Ln2rUeLAIiSHCt7Ztk0ZhR/3sYcR+w
uEkAMpPVMBnuuHFcJG9zb1sn7nbrdHl12XR2IE6TZiyFg/ulnC0CYBdEZILkdIcI4aNwfIiSbppT
6QdB6RGxComa2CzowNzjQLp0E993wMM0s7dx8uqjmXPbAxsalskZ74HWzZsIJyWSztYDPoHkH8XW
qhtgjsX4ea6GILE/h8w9Vmk7CZZC9OGWdSa1Ck5mS7X0WC8bEQJZC8sp5u5sSN8J1E0HegCNZXXs
gqI+Wh7r2MjNNQUFpoWXjVKKlPm53pUtpePVBXg4abucgRB8dWczXqcZi5gLeLHvS3SCcN/D0l/k
BMUqlcSPEsbAcmS8BeiUHi+YRmtZwpAEwwwNTTIpbZSa11kFolIg7o9j7pU8FAjIpMXjMOceTqx6
PBquyYmnQbdC5bCkyAHQyBJv3YfOQLo8mSywUk1yiDN3OAbLJmPJczS/YJMAMziDxMj5JrmxPPIu
/6jOaBiEbr4ORcyhDlV1ZLFGROjl5RiX/tVYb60ERACe3Y9iaPk6WbRIzxE58qV+zB6X/JgOVYaR
Ev16GgMme6LLKMUvM1S7gcjQy4L1zN/vc3KhzYEQZQ+PJiD6v3YfL69o7NHpZmzB4X/MEgkbZNH0
A/Cvj5efXV5dNoYozgW3PvMjbzwyVVEHzGVbP50/27JpWbnmz86Cf+RZYFGCo8hU5IomXWGTbNR1
n8wG57rdL81Cpr9uB0GVUiBwOWXPqwkn9KZxLZ5GyyaY+6NLCNU+pzZ8vGycUG3RhsaH9vINm7nI
NylTHioBmCTaAP+sYcXRLirtpxQwqLUdU+TJliqwR9Ym43TXAyBe5tqsO1luRG6wbRpGVF7yw7TB
MTC03sP/F+tdFHl/EuuhYwOi9P9W6+3Soo6+vfxLrPfj//mvWs/8D/Vb7ZrMGxxX/K3V0+o/ri1A
+3sI6Mwfgrz/avWs/5imrWFFCERhDsqsv7R6Qv7HEcuMCGL+D77W/4ahdaHC/QOXCL/LdqQtkenZ
vDTfA6MC7n8yZ4ru4CRYrKusjm6NuIhPTVnd0lshrwftyD7KjIQsSZOFqKjI9KwSSu13spzDk+g6
AiHpheqSNa5y6vzsMC9hdov8u8ubq9bqrxun0oeaLuDeC3u9+cfx/gX06h01yjFBf0HntYWJEtKF
6vFvalRVBbPXz2O7NzlVazpou8TIBEsasI3grvr1XIlV56lvqjDSP+zbekfd+7FzTzsmyWaSU/Ju
57Ud95aVOe2+rsKd7ot9lTIM1HAWU562K3qDt6ULchhAMp2MqFv//rv/cv+cNs92FdeYtN/hLmdr
TCgfy3af6ebOxmu4sQbWL8sCPFMwG2uey9FAfGbWQKGgG/qH/S9Kzn9cP5fvb/PtJZc3EgeIbv8C
jo09T/7U4eA7DmzLuO4/BNToMOI71sqU9Khtuw2As0Wvda/BCU/IIjO5R2ySZ/ZSVKyNPxySX38i
W6rl5kJr++6ItGPo+3bZLhUh6dKKHcMtaU/V+Q9fnPv23Rd3YC0yDdUS8YlW73bTBNqmo+h3+3G2
is2ki5hCv4slxad97rYBZZ3cv5kbpsuitw7dYAx3cKppzJCnSKdbhvt0dN0TmaL6DxDU5Zj/+5zg
eGd8ELYluCTlcoT+gUB1ql7YodUCtK++KR+5q2uErxLm+gQKIJKmiZSJhcLvD8jPh90RKBiEg8BY
Woxa/96pHyYxVbmCijB1L9T9HhHFuFK2v9/Lr446kEJM28r0pGMvv//HVzM1BUlgSXy1YNR4MJf1
TuECOLKt6g/X0a+O4j939e4E0/MP0NCn3R5lJQiaFPFdF38jXrVc2UpSVrfDTRRO17//grb6xcnT
SsOw0a7HBfyO4DeFiasHKjl7oUxidBBcHbwMGk2kMoxKy3LRuw3jqbsuy+GRKku8nSrkTbRgiE0A
ldGnjr0dkIjRfhDI1ZTP5xY7euHY8bser8eYnCsHB1eP5GHrG9Eb2Lx5b/iC8syI17gO3hrLnQ9T
clcvfoggwU4E5yQ6I5QO2nurM77IyokOf/jmywF9d9mSsQceEqSkwiz87rLVTeAKWgDtPhVtsgNk
cG+3VPpIGSOCMezvW5Mu30Amheq9xyaVFCDldDdgWidEwyH+JX9Af12BB/PoQMLoKXUx0ICJiZKO
7FXec7GIvjdXDX1M/LjFDdqZQzmG8CjMjTUL++wIGV+PDfFsqNvowpsH/xN6PMSccXc2MJv9/itb
1s/PLsdGlG8vgxWrovfQ1thLQTM5absv8MNuu24+DVX8fcS7uWrozcfE0M2dJgrSwYAG6p7oa+dt
0R2bbbQr59g4B8W3POG/pvl50SFuaOB8JpPG2kZLAx4rwo48swKdjEsjPFWPXucfPPNrbOjwCYB+
vxrwp9Dt6gRB4t2+7cnukD41drPNIOeRH06wGilYcXY/9vreK8onVvyQDVcyn+C/2epatKYFe5dE
ilM8o3WxQyWQFlRHUED3QTk86f6UjCxRi6yLNoV8ME3nSTvpQx07zsFzAVG7ebfF009TOwfCz/qo
lobaIeC0N4Rn8ByV0TMhn5r2kW5H7FgBNRBg2qq/rV1CHunLgKIbXqeSbFaDUICtFVQZx26VquSI
4xPYs0vILEqXR2k6BE8aEGcHKHCNzHZj+VRFitm7JFu86FO6OUjukDsv+WL1ggE0PliFog7tvYY1
XG9V3zny0YU0g5jD+SKIZ5QzYL4sDIhlGa/Ia3RJxMNX12r+SN13T26g0Sc4NQGvWQks3gKTjVr2
Ng2nP1xVPw9ctOyYtTIUM71T6t0IMjaB05Fx3e472ZLTPe51T26RFcFVGqk0BaFJ3hfapN9fy7/c
K6YU1zEdtTwI/j0yezVXhzcvjRjzubGH+65I37ravRln4wkD8sfEcz/9fo+/mPuA+eZJYHmW57lS
vHvkoC7vcyPtmHtJSt15kjG2xQ+10UKneHFUP2N8OJktglHCne9+v/Ofb1x6aWKZnnueaQOY+vfX
DTpycYa+4Ouq4lNZi108QeSRoFVY+AuiRw/K+GYMlOF+v1/L/mmUZMfSxbkKLdXmUP97x5npG3An
Oc6yUzcedxj+w6xfY1scr5I8eiGNAaN+j9UgDecbxGYJ8Snpi9s/07+2/vRpfn7q82k03iHaGfCA
nXefBt3PbLklwWDjyCzIXIaNoLyoSrAz6Ik7k6Tjm0aZPfbUAu6iv0mRsG2zcHgsCD7ZO6m5+f0R
Er86NcyHLVCyIIst+e6yADIm56hXzV7YqLFTyBmlK61dH/XPZTC9YWdx0R4V/spCOMZzL/2Ix/fD
pHyTKHQLgB2qWCTF7THUqFETfHwrhS9kxXndtGbwaMXiukXCcMNUpN+zNvdbWFXVHL6F0ke6kfCn
f/+VLtOafz8aMWcptawIbY+12ru5SCANA8Wj3eyVnIky2bRBd2Mpf4kXwG6bYmhY9xQe170NGQTN
YXKYG/RpqbPc+BmrtcZ0XyD9loiSEXAnzWYoy3bjLo7oGWmoGtJ0Z6Ib3ySBb191Uj+aolDbwA3n
zShRxdbe2UObdnAKvjDcmcDmsTqm6SHgGBVRmP1h9iXfWchYWPCVPcuybWVLhrPl9/+Y6flWjYxc
D82+TxqU7OEhpJKsYKQcCPM4922FByGUV+Gw8PmBkCGFeIsJenNCJvx9J40D03PaSP6INLgS5NDZ
EoZcP4k1kXVYc3FcxMtitkVf2aZfDT081WGqj2luNdj2l/kPtqasBI4knB5tpCB1wu2Tow5IUSj9
BtFQNL3MDSl6aSJrOGSQD5HcPAyF++33F8Bl1vfTBfCPo/HuPhvadJDQZJp9QCcYzTPZjGIm/KRQ
2bDBk59tGRfK9RI17FokSHmC5EqlnKc+bn/A1F/H/xN8L+5+7PSfEQvOr0Z6JuA8pBmFYHy/G/r0
hOMG8Ch8vEz1+wHn0UmK5GPne1u3sqZz5IC1LCMAd7gBGBBS6zbDIo6xq7zyZHqY+eBnH4cVUWkk
zjf5dFIeEIca2C3R2Mxx4hz1l0y+OoI/ElXFC4X1/soLZAk/GPknB+ORP/uIMyvezFD81mFfoPUh
jHOb6egtzVvU8Erctpjydk7mfspK2jXaQ7eKAnPcJ0gVJhskPS09pjA6oyuoPSiAHXVO86Mt/RcK
bk9uF/NsL4mdbquPXQuegYbKOaqoXtbBN23B+/n9ef55eUOdyASczxzYNSlp/Puid4RWiR8znGqZ
vAQ+fUED4wfEXeb0v9/TLwZJ12SG4LFQ5q+ay0n+x+3VpMSF1mTp7vHgvMVltSaCjMiY4g7CL8kh
8KvzTALyzeXj73f8iykv31FoD/MqSQXm+4Vz5QddqXyH4Tl38HoiQ+r0KK+StnkVthqJQPY3SnTA
dfJFdBygQs1AT1PbRa+PUxyQlP4m0WLt5xKZKmaWeAvkwHcpff/+o/7iQndNWpoo4phcsLD99zGC
2EkmMDaCfU40J13IU9HEL6i17kbDoQIbvYHv/VMx6zJpeXenU/ETIGgEpTn3/RPV641mjCLuLqvv
bvDYbhj7N4pG7+wqGLk+mAhEqjvC/w5UGT4IX1+JBikxOaq4AQt5N9p1u4BKehQ8TDTnaHqMrOHU
Gn+aAv28XuNEOjw6FedFmu+nX1HXAtPoGZMGTXq5WSqabIkKV7g5orUTxm+/Pxu/vGJZIml8q+DG
3z8DXVyWAcq8hvjE66EV11KyV5HDv+qRCqdcv3Q0RkDUf7pgf16Ra9eiSsrlygn5KWYgbkCHWbJs
9tncfkSbcG8pVod+iAMsHOtblitrK2D9mYzIp92ghdfgNGQNkR49+EEGUrZx1zZaXVMnRwjn5R8e
ldavRg1LsXg0uZmJ2n03aiBmxV3ZJNxRhnxhVAHvImFmJGVzzbrxexgxO+6l3rkIYrWaHkoZbHw5
Q5GsxUyFLH1DpWj/4eaRvzpfzJA5U6xutXx/IbdB7wsb0y5JNkG8A1UYXhlwCdNmjjfjxOS1afGd
YKIyd0FvBhsmjleloIjYxTq7I5onF070YI/jd9zVw0NnBffo9ZqbID+RoTyfKh3ezIw058qrOqxV
DgA2Jpo3Oc8FL7auW013MfJC73ouF0tnzxQuMicXUYfXf2yq67xkhRCNVHiumhYk2uh8mrsUkasd
q2dRBd9mUBrQZsL9kIfjdWrxWEOQX57RxTQVc4D/9fWtMe67DMaKubT1bo5H6lw0Oblb7fsAnMgc
xdtOznjH8g6BdueQdg+62ajfYoKzfr9n6xdzLY+njiKpxTK1fl/EjkiALasahqg7puoQm50ksdn3
98K3E3xdrnU11PWx77PhmPrUN217Cbye7P/9moq1lCNNd+lG/PRkKPNybkstK+wE020t4btWCXnC
YDuLtQqtl1Hn1s1U5OdYiuYPl+uvFpPsnGouixhFLf/drEbMPnT3jp23anJWXRDuhSZWqAyCM1hz
sY0ML18H83wV9wG+chw7vz8JvxhlPJOSH6pZ15KO9+70M1PKWy90qn3azRn4gCt0dLFuGnK1M+gq
5h+/MUuhX6wlmVOankfWncYp/m7g0Akko2C22GefeV8LoXB2l617N1K02UHJhi0GRtMaK+/RcLS5
qB6+2bg5Tmr0q30w+t5dbLzkMSEnXYb8YIhIrkgGO7jrCBhorArpGQz7daugzdDqNZ40ittyIieM
eXJyNhI4zQ0lpsb0ywcRph8bEjXXCuvSSzt6O3tq0nv8uwNdhMLhCWiy7M3H6Clvy2ELJAzElRjt
j4mUX/FpknYKTog7HRtAYC1/SFr+S0JqdNyvLWGaH6jmGI8SsJIP0eaZMA7sZqrzr/2IVCTcRcad
Y/b1/SwQ8XeDfU9jo3pq3+xCd6sIE+1HjXhptuLvPXX9eoCi0kWPihXEPfgB43qooaKVWc6aW4e+
9yFWHla+YDqFHXyGebKem9yKQqae3ie/ifM9DqyFPCflbe6lz8xkuqsFKXQzCvPklB3BiK33hUVQ
cl1iPzwTbWmueELmz+MUP5p1QCY4YuKdZ7XT58VrlE3t+CILJ2XsIJeGDj7WpMU9P5HU+BBHCtxO
Ob+aiXWf6/Rzm0XEz2GmJmS1i667sf1WTg0Ogm5A/K6zoiMXGPheINFkRrTBUUekc70hwZwIYAuD
3DbqwQekdnOci5JZfZd+bMl33lvLu8uPVDhrUnJktrFNFd3wZI9u2qJojxNlksuPLF06x1aLfZpH
wzleNoUp+x+vLj/zE9Rafe3vIzxucWI7Z0qP7vny6u8NUIJ+Ww7U5LRTZrsJOe6qB2Rw7Q9TdB1I
RP0DUR/bwE8KMr9MMhk9oy1Olaq/jC5eKsAILTGVQ4f4m1dzlqXbNCW8KumD+dbAbHyLR0MUfnV7
+Qmdv+k2SmPY4nNyKGr3DMrUuft7Qwg0SI5W3KisCTdOkyAEoPx+aJBiM8ct5dOY2OGhVdl+aDvs
BoOPbIxMGX30etxDnIFdCICXCEzHf5DgPKwptz4aYVGcmpC1jME02SxL40NbWsaHsajuscu110Wc
G3dWTe3Yi9q9Pxr2xgkc/zFAPHkMmwZR8fI2Y4p/PcE0RY8H6g8SCpK1ZLhjmoCANEWLT4zCXQN0
2YxPogn9e3wTCBCMMb3qy8pfW4hodzEBufey6ON7Ckz9dpwi8BiTS/nd7cOTbUb9yZ8Bi7WgZ57T
KU73ZQFuqM2F/+zGjbHOZZsxt9L7xh3n50lalDCCfr7ODX9+hqxHULfl3WdmXT9nX9Llh7IJAb93
OTdDqfYVy5enhdz24GLxr5VVPVVTXWG4D3Jq5ESXuEVHi44l8a3bRPbt5RVTV+KqySwANrqzhpY5
UjzZ9VlVs9qpKvlip9o5Kt26xyzEiDXjWJOtX9z0Yxasaa/Ve8cKN8BL1dNSo4SPrEHNOgEm/9y2
HkzYbehi77qC/Edv5mt7ve89EVjlbsxRq72dsGMsuSk286G8NgCsn8ay2TUk0teQB+ie+/fgnbov
wSg/9TgFrTnPb91B2DdFw3VSCCRmRp211w2yLumW4bfQzXC0ycChBmFWuyJAHNo3zWIAarOHOevu
Jz26nzP8qdumL0dyJo3mkzM+E7KVkVQht3ZpUDjO437vZ5X+3IXHSkzuF/q/AAzruT00Bkw3B79M
s/zctZnlpiW6435kWLUxgT+5klxLUYvp0JH0Cdo/fs6n6AsDSfolJwwhLZOHWBT1nQYa8BziQw2i
DCLq0N3bOroOp+dSVtajhmt4q7PxKUDI++REc3ITt8br5V0qo+g6b9J8lfmF2AyENO0daq/3PGQI
5HT9B2/ZTEBQqQvN8pTSAt2UsagRtnftBqBVdgCfPj15MCI3EWIb+m3F9ASEPtmmyvw64gZZV0hd
H7oxtK49GX2om755aJeNtRgpxkILcI4JYsDeoeyMz+M45IIe1fI2hgr7EOXlxh3ML96iv670qA6D
630a7TxhveZyLwooFYZUBytIoq/Nd070cOiNoePho+WdTzbJHWDdOm2cG9pyqBnHROPjbGlTDHWF
Ha53z46hEXm1EQL7KJhuAzBut5dXPXxOMp9S3NBGvJtGm37e2CR3Y1aGt2767EE73mW9Q1bNIssz
F6leKajYqAoFnWu4mGCQli8E3vng4eM62dTXkjLEvaOKU2Al5UmWmYn6KPb2wxSvu8TJd7Rom3sR
mZC9R6lOldAgfl3JVarm8PbysIM9nmB+HFjo++Z8c9k49A2sxCOYFdPNWXrVVgeWuMJh+jJH7ckN
22wbV98Lo391fYtnDnU2vsDJw37fpWG9Y0WNlVCREiPbAI9TEGycHEtqTuS9mPDRsoxYOTIiSt3b
ozn9FkHTg5WJ7TddUmaj78ZU7+tyxOg8gERuJJ+CeV8/NttC6cMsZpqvfnxuwuYjbjv8IfW3uD9L
nuMsYNZjKz/3kfvBNKYUL0QHydrZ5COSFIW9dDX1TrCpmEMamTzrrv0opvZuxtxIOeQ2VZBgFpNa
4WPBqtTKUclHje5Uzs6rEERiNqSpiqPfY1JMjLe8j24mob/N7bioeIu1EfhMWpUe1nVqgT9syzWt
UIyaAUGYqiMnykBUx2IoPlrF/Ezwxh0m5HljYYZL6vnKntL7Psdnw5IpLYerMQbAHI/Wzs7nfRMZ
26kX+yRwYarTclTTwvO5L236q5OqwQOVkgpkNuGebpiyOnytMmeubCanvu2Hs1s+JQlJ9W7sfIil
iXq9kSbePMjStkO91s9AXEX6VVtptYqiLFykv/e5539wYbpvjHGy9g3UgLVhZkuRUa0HqnFVoW/T
GFHzPA8tqJ0MeGyOHhF3NZDW22gcX6LZ3TkFanyzJmEmtq0veWneUCrp13hlc8K7FTEXgFXJLB6W
CNxe4Jji+uKZ1K9xOqJermu9w1t2LRKgSShCinVV2nfAaPH+kkey7gHSpOKT6PTN1CD86fFjbpMs
LYErxc22CglyV0a+M0er3tGqwllEADeQT3HjGKwj8nqJV++Fd5pchgSpvhttT16Dtt+MnAhTlNP4
XWbvJunne7PxWCHjSQAnCThAIMdO8pbsb2j4Kwr/5joAd77qI6PbLgrp0p2vVdh3xzEMo/VsB/tq
KBACR0/tPBNqljtHKoFvJNAXAdF3TZd913H8ZuP4X8H5r1YdM4uV6utdknGOZd88u739pbJKBAY1
Nu8P8jYyaEYHHkb8AVn9iAaTyE/iYnVpImAAS1bG7QmECujMcmMOXXoNAnw3C/cFFUewaisn2dUu
nJaK6Bg7tciOjQcN3Lg927FMN7E5fnIs0gvVMNzWZW9vIjqfK6saTl3Bc6ns1VUmIsxii7MM981V
U3WvOQ/AuJyi+3aqb/sYfXcXhWqTV+V4SoZpPF1eNZGJgxfjPVYuvCy13A9zUJ7K0cblqFjmUmd0
rLI8pVoaSEHCk5cjfK5MUpCwhcMXMqkZ6zjf9Kj8T7oLalQGDcrwwqEEf/lhF9vVqWyDsz0OeFuD
rjpZBq6moTSrjekl1UmwvoH2OpRij5QU1gg7rORUnpSrGD2tEdJWjc5/rCmMF8hbL589zMYciEP8
SmuAQPFgjE4ua/dVHjXdpq97wXAVmKBSkubkLGLhKltkHzVZ9n1EXm+SHERQG9vGz772QZlDPYHD
kvUdwbjLQUhimgteThC74RvdKXTUdCggnoQ027NRDFeZDqjl8MwkPSU2j7p28xVeN2Ojve6AWSZe
gVcw17YSzemywW0O7094h9rA490QJla3jkSilgGcJUEEOOoSmB45xsfawLrfLO8uP2IJfo5ytcTQ
ZdhPq/w0Z2F+0uP8RTtMluwOYRmFqHLbwYbDMDbD9oqXo1z9D3tnttwotnbbJ+IPYNFGnDgX6lAv
uUk7M2+ITKfNoodFz9OfgerfUbV3nOYFzkURliw7VZYEXzPnHE1T4qmfixNPD6hlyGe+zcUh8bjw
Y444YfLNTunylTHIYLZlu0+L7rvXh+WOW+HxcShntyXUyHgD8ZZzOsHv/rg/gSqKUWB53EDSGGM6
d18XU3SaYLqdHl/5ct5rRJ7iZbd2jWUA3KrAJKrawhOk6ndZNePur5tkQGQn3lLd2hIwmoWky8N7
lmlxgoeSw6TZ2N3Kd3JU87/u9lrLWxUOmPthBgG2ay3R0Gsgf867TjuqOv2NmD3csszwjqLrM87j
/VUs6mfpNrjSAq9QHjs0fWDjyXXNcHn7ZC2cOYNXfIWJId0bdHBbc7Dc9ZxpECt175Ixsbpk4xLx
5evk6miVyYechLOycdUukp+zZ4QnhnyKkAoioFRxSJxa39kh7IpOeMdJ86FZkqi8stg9EOjPCSzV
P4YOcpkBC2896f4fwuR2gGPGLcg+3k3gRJRvSMT0D1xNztSbfgRyzRxbZYPjDD+m87jXjzRU8f2i
y3/c2y2PsmsjIRGLUYWGMX/Wdbl/3C9kAY7o8Tjd6TwScR93Pw6PX//4SifJFz8iIWmPm3/9O38d
Hz9aagZgpE6Dr/d4Co9HVY+n+/jyr9uL0dOEUf6P5zY+nvzj2389E3vK3m1zdv96Sn//T8hQOttx
tN5Ls8c58/hXU83eN+RwI4mr2mMB3eH4+Cpbvvr75uOrx33/8TikHNmu64pvj/sfhyFSyMn//lnS
kGxivOXtcdccZzM0qvJ3Ay/q6Hg4NnLftTaPm38f5oRGGuAVr/bjS87pKOV9KGReJo6lQS0u68Ze
+wMeGFXWgFc064KG0lkishroCEkejLmx5Fm73kpfdoFjMllrxHFf4FxbEvwNUuVy54MLER4UTs5B
quRB5MQuulEn7u1kkOMSFuPF8ejEK5bcec5wRjW+EVgVZo8BgZWZDp8ZLLxgCf4liGZmfr/RMNus
Y/23R+tyk4w66LNfcvcHFZvcKE7kJELO4NFzQTS8xbnHSbPPZmyvyjafEKwg+xwJJQ1l+A6sDTWy
Q/iBTmKQ795tQ9+VY/07hFV7DAkA3EJapvsP229ZQkvXLZAtzKVBXsYHqWYn0H37pWgRF5EVtae1
us+TgCVLtEFD4AR2aDMQRnvOVNYCFCEKzEftJxyQ3ylBwWJgCYwjZqP6Qq17N1/CDurf8cvQ10/x
AkCpyGor/OguyvFuJuUXkRjbnHB7GBzxZ98bYSBbGg9PQOFqrGNCYtXaTtgijCgsaOwYFjFjYSKm
qJAWn63Wbw3oo2dipX6M3a3Ti+cwrYeAsAxvwzDSv7t9+Zu0KLlNvfpPFXWvWluDdNGHah0X4ylK
5K+c3O9cubyyiyyxw+yipNrmdRe4ZeGfIoU2IaY2MopB23fmp1OExl723yTyrefIoJyp4vCsoU/B
9HeY+hI1ktDPvo9bOvXhyscdgcx6neMlj2ODy/M1qf7giR+3DS3wzrAJTk7tEgxrbGB/1ns38CNF
bkKqr7IpWpIoay72CpyBbqRXTVPRvgnnTzSO6dW1llgA5Z0Ig8ZaavfDk0B4FufVu5ZVzcnF1M6u
gxASw6rLSxZXe7u39MOUxntGT28Q3JKTzegD/CWcPSv0xu1sZdaudJNw35jVL7rbfsMOpwwi8CE3
AFJ6R8lXaKzlq66NsLi5eNZYbyJIr9ko5i4NYUnvzggs3yqmA3wjfqWhmYKYNRGhe3ZzCvsndExQ
QXxqA6QGJ0c533qTJIl0WsGfQOICK6jLtcOMoJ70wsI65E5RnYu44kpEFMV1IpVbhAK6DJNEVFHy
h5tgGiI9O96IRKlzy3yo8VBmEfGjiIbHdu4N3vfRqLKj9zstO3WrwyAJVbKebfPaRUwYGoIY96le
XnUD9UdvQ7FvpMTcBe5l59iNH6B99TcytX4OZMuviVWQaxlT73cscGkryMSM3wX5tLu46IixKmmc
AFTo6BQgFhOavdOA1DH9iKuNWw4DYyygOmXV3W0zU1sQyyufOdehI9Dc0skw64jjwjiP1TjzzCto
Onud6iBnI8ex12HJiTnTfy0aMNAMFCP8dejrmOhn81fBKlkr4x9aWX11JNQdO2MmAK6NnCB3kGvl
c4UL0c/5GPHzZJ8vfmD5IeNwNxZ2DaUoLjcy9t2LHPB3ZSKGdwk2YWUrdtLM/c7onLxNhWCbS6cV
Et4zTntVlnOQtDFgW3P4E8fl9MQZECEM6WArBYgD6E1S76YB/Iyac1B2dHNLpDTZ5vIWOTXhIT0F
mNDNN0vLw12Or+VQGt3ildT8/dSHJ/JMhw0ZpfKlHcWf0L6U1bVJ2OPgmRfLJDi5z6XhX2Qp1jnJ
iRtD5Xy0l0/RIMB516NxcyNFE+cDY9y6buCICVkmhTLEYw7DOpEWo7midY8tacGBVqtz41fp5a+D
ybmxFf5XWEsKLJYQWx0zYEy/ySw1cGt5LgtkKnacrF3WgS4rQIaDxHraC6mpQTh/oqEcN6bH/iKP
QsCVoiCEIudMtVSTZmCr6EB0Q7Y2YzL/Kq3wSIoZtoWLgXUqtJ2Kcb8SV7gai1+WkRhgYKuYNbk0
N29NXzi7DBEWo62QVGBP7rASRshcOVtreA0ZEQ17S+9+TcUsD27Y87vyNaDwhsRPAzbYLMkFiAl8
6Eix98jCXeswhE+xAK1SyHjnxFHzMeT9h6kTNZhS7BQ6/js1FgZ14vRZmoKIYRFM6eQwC/VWo9Iq
mHRJ0FPB3g0QaQm9zKpDuoktT6CuUfP32IysXRIX73ObXCD2TadoyJOAXY7G2w2jR96V+2hhIaG8
UtNrE3KWzWRrb1k3/2DYiP9YEtOZmcWKmBPQwwR+n4o08JUZFK3JOQok2M7ndwpOjzc8rASV3ihT
h13VYQDHDZWA1DDcXZN8Y+SN+cjfdYW4+TNIksSGQe2auNrdargOEYZ4HZHFFjM5PZYHFRo26drV
uvEum1MLeqo0W++WUgFGmabghFUfBIDxprP69DKmzXf40DFZxibW3a7f2UzNttTJmLBLhHEK9C4Z
XcZFWnQhZRSvB4KATy7LdOBPFiTCyJp3g+qPvQTiMDGpX9uon2+Nz8VF9M/GHKGfS2rJJZbqoa9i
Yzv9WHIEnnsWSBAHCmA2RVEA8SY3trQQsGE9P49oxA99lP4ZjKhaC8Mhb8hPWfBk4neW+WZgDYpz
LLOuvaHmcNu6A5kaJFkzl5kOdqfSU6OIHm1xamr5PKOKGn9rxMWf6jbxz3BQo12GphI1lsmyDUDi
ykX3d2UUoMNpgJnehcm9tuhhw8m8GX45euRulcn9ieQtWKGsV/eRnfRLAjFwJ9sZzT3OLUUk0nOv
RP5SZdEmIzrkjkaheEEbn+48sgA2RvdDdWH1aidJdxll/IOPW/3a4vM9oTMBBBZ+gYfIv8ddX5/0
CrCBvtxEGZdvWsdMCfYpxwPheNWmdqPdMA7GFwDUk1e1W+WPm762wQlPDcFkrAYjCT5MELF78/Dk
YW9o6QkYJdlhkuxNsx42rjHMN8GfeWUnVn4AswQ/jF9EmjzRwbX8aY/9IUu8/qlyZHRlZ3ptRyK7
YsIsGUEZyNGyr9Zu+7XoVLSzcv0rbW8JIv5zPfxmINFcyB9m/ZchrVzysZKcyDns+OY2iceDTpI1
ny4d+4bW9aeEZdaAAibIEfWw26LshDmacY4cWJLQvBRRGO9JGOPUTpnyCJHQzY/Y67b21AtUeJGx
teKQBjdsf5qivDpmXl5tg3FhmLfjwW7mw5AAaY4xK6XTvNMq6dz7xA6sSTgkuKg97LFn27Lb65Qo
nSuIAfitBHIbkUcfh7Z7QLsnA/J5/HNWU8MOxXdlypEKKWa3Z/j7vDJ/uy00Qz8h/EQwRhAjPI2B
nJ9HCkzGvmklmgWb5FnnfIw+sdYxEHVhjqbJ7GyzYggyvXQOLVCzXZS1HRJ/pyPYweKCG4IDVu1o
7UW5gzInyRsYklvPWdeIDfspjm17pYe5S2JWAjC4YCJCLJGF0GTaOrElCKptuv2sMkzMkupGZuYm
8zJkVZwpBuXsBKOqjV3q1UGlMGadcHqTtWGfBI4FvPBImeWY+7vCU9l6bOLqxcjybeMwUi5RtwRg
bojJDP14FaF3vPmMx1dm3Uwbl8WboTcHzkhwg2enZ/DRy2fPIvocWTVYmE/DCvtDD8zQboS9aqeY
om8g9Maky15XxDDtyFqyNnpuaVvT6i5Gqk0kXddQj2iXTzPdL3LXkCWBHf80GbEeLM//GREEQGb2
1pCJvEcjZpGsA0HCoj2nuHCZqFR0d3S0aq8j1iaOpTgP0xHhNI1fAp7KlbYKCLEOEGGiOHfGQ5gq
3J+NO+2GAiLJkN6TpHavqiZ+w9DHb3oDWEFp78bIVsZVUBbrcEcI18dErXguShpPhmtnLwlnkCRZ
GfDChHtlQQGwCQ6OQ41YtD+hWzjvRvJRTXm49e1xOgNL9Q6qIKQGCTMX9VReZIEDxrCKb3kxNpew
TY3nfnitiMWjOOu0i8Q3f81bziSM8oMUwclTLjvGQ+TsXPrsanv0cpGHatrLI7i2edM+hVQwX1Om
3KsWT0ywbcSrjkA16mn9MasYLxD9rEh8mHETLYfGitqdIit2RdnoX339ibXXOZ/0faTgJsEteq1k
m5xZUUzPoLfW2qzRa3QJ6yfb+l43s/f0ODC22yep+VmVguWdTiC9pVxoXs2EGSiaXucwGS9cD/pn
q9eP0pQ/B8bETK17NjQSVZqr+c1l7sKcvkBTG9RA/FlF8VSS2LjW3G5gNNyxY58zEqYytM+kD3kH
KoaKqVyo7ua86ewd8bgE1xdi2rqOXuw6mSdnAW+uTb35VDAoBuulixUEJs7SWs86x2bdXNsyMKZw
eErRjQwsKetk9M54R8ejHyHejqvhM66Hmp3RbG3rqhiPNg1rGcfNppc1tto8MjadNBcWL2NF45Rm
UfVS2DF/pbXAtHSeQD1MogAJb1ckzcU29XsoicLVwog0n+KeShHvJQsGJqCkuYvqO8t3ziJWQah6
kuQbB4DLTcDsXLMfSXZmFnZbMK5qLSeWQYb9Gy2qdoDq5gUjxGH0Bur0OGhq8NdwnP1tVcb5E/Hn
WwfhzSvRqvkx6UlmSTu9h9Xh/SjC6FPDvHnPBABfuqYDYqoSHpsYKBmLajsDtCMmWXSbUoES9Wsn
OuRtNELKgGzhzmRf2BURnKHD5G6aRmavctnxgw2wbXAfYRO0A9UhScDf52a+ZF2J7F0M6jS6ccVS
pPiOMbblLeHHW6kZvydLp/6dsuHY0hMHieHVm8TJn8y5U9e8j8dbGJanaYI3MOXC3hWchYICaNKm
J/kJ9ZB8nxqSqkWbNVuhIeALvYRSKBncBeWU3ezol29+1W4v3v1yQNfnZD9KDX/ouIArmKuDOOIt
NljOgcba4eyN4W+QokYyIBSI2uE1NxJ1KSkp7DwOOqcFlcx59IAFhulAkLZ9vMdj/woBtNqANIMS
4S44kdZzdmTDdYeEuP9V6+v1tTvpufvpdSbizTokZ8aeXi0ntw5dS36O3iBWICAcvELBK9q29B0e
OoEOwRtSm9YGpeFErGvnP46FCrdkOU73SIa1SWhFUAJNZj+B8B0zSBsRYE+ah8Kw4CJZpytK2xRR
DiI85lozWWVFSFCe6opNGhu/aiIzDJNKX2PtB8I7yEgwA9BGcDuwe4QGIGsrdKZBFs77vqgqAtUQ
vafVZvAitp/EoFul9UW4Mv4RYk/0FYgLcYeS1R/hOOwJht+mS5SEOTL/ccLuonLtx5iPH5HJLCTv
IpjwM2na1UwqZwmMdu5d/1JpqTobZettUFPlLDRZotaGsSsEubJc75ePLnzRMVc7MX5PSpMyxT3W
LSHKrkUutlPXXOpdiJg+6byCciqeBmB+xbhvBQ55JzSRXDKSoZZAX1cN67Zkm5uDAFmlS85PpzGp
ZcZPk4qeh4BTlFjeFTj7dKz0NCAX3z1F9s4wyBmfAT1v3ILhl2n77V7zITy2ZSECImBhp3KNOpZ2
+4d5OEEyAlY5RulhO7Bky9LyF2sy6CWRYKylYa2hClpCRZfYf/2U2yn4CNGFzzXDpWlkX9vhXjhp
fQtOo2ifCUoiZSCNkEN0mvXSFr9c08qgDbHvI5/V2NSysvfd0tdrDNb6NiYuCnvvWotxLdiMwvHc
JozRayrH3H0Hw+0xXqyKoNbluKkrWGbAe9wdZ8MTL9aIr0HRm+i1uPWFccR+RwqLpRMVMiESV9hr
SICarTWh/uJsoco55EN+9922PBdkXDMEVerqutScTjueOQnPK/iD/i2LmYPEzNbipIYF17SvVFCK
Nytsclc2oOPMZGPh5Wf5uYB8lR/MOhQfqhyvLslwyWt17dz51WBTtkyk3KNhQqm1unKip+YPNxDe
fJEOYJo2NAjUn9sjZ7ijNTkpppvhVzeYBqE2cBkawXhPbq3Ql1uzpnyLSuO3JGiULUfxp6FpD0aw
BmsNoFHayDMSO2/n2smfwV5GXWaU7RMs9/YCXzBxEe4sL/xtmsUtTB5zWwbZk8merJGYfzve1UTE
OCRYSXsNMxiCY5k166ittFNjJxSyWAvXc1SAlUjyT/a8NFk55Us4k5Kp9QyLPC1hsFCNF9H+ZIax
TihE3t3hMLXKPaYGwDbDTnh1vJqtqMxr8kb1oz+LX8pN9F2sy/Q4Vk6LkN/YmsTtH+oigQyjOJVQ
Rz4V4ZdBUuKTbtkTaghPbQsCpQMn4pPp+uOKmaNPQ41A1cc2Eonlwpr7hzQbfrSwQ05ROz1VhUu2
d12dM5wF68Qp2RBCtmeSgAxrgHIRldQDccYwaEqtj9BgRGOlLa/yYO9Ll2BMxx5hw/S+gHat/c4w
Eut4WneMHLke9JN3GgX/e+TRO/hH6ha6iqU2ESvHmz/JvXCRdDGhjTZWHQKRYtmSgqOJIF6R12aU
B1i+JD0y9tv1EInITzzVY+tjYAX55VrXkiGL0DjjaNpTBDpgPZhAFUlo4oOcqXfhhsMRY18ZVDPh
ySXrp9GCsGSJukJFUnHet1r/9Dhkg/2nYrbG7C+udwwvCGGai3voVdZZKvGbmlL/yJT1ZIe6vMqp
9naGjC8ubB6urz151Av8ugjpf3Cc8QI3cAWUT2pfnMXviV9e52EhJjAES6plPdZGry1yVgqmLAGW
kx+ASGTHSI/UoSCoUBTuGJg1J605rVnvrblkSFK0M3QeHy3lWqe89zCDzyQHkUIYsEjC84kXImf8
W+IW+7xrfkHRTl8rRkIB6zIUHr2or3mnXimqpsOoE0g/F9lbQY00AeU49L4ijWtst6ELaCOrJJG4
MbSkngDX9eRhsK9D8o1bUx6VzlW0G0N6w9rGYN6ktAKkrG2MKDnWBBqckcztFiH7tiDT6amRJamQ
Y6Xvpsn/6SJcW+tOhHF8xHuAdasjYL3d12YpTuMU2SufXqxNGL+lxCIwaBiMnRL0NHOpX/zZ4Dro
VkEesYuZUm0BrfTQW/w0aEqfVgd/Oa9x+HzNwszZJX5nbq2aTzmZh0xoZBFeoLjt9dHyydcbGaIQ
zod3vEHvZGZXYui1/RjteB705VryPJVugd5mklfoaGsJxmhnRkYWQBxj2GONzWGuLFpl7ZKUUH9t
3Uo2wpirQ1u0BNZh8dp4egjIg76tHp3vGZ+VO+GPilJBHgoUVLe80q75pPpD56TN1Y9It+Lvn10G
PpcQho2jnZeITcaQIAS0cDK9ytbq1k1mx+c0JPV56lszUEXG2aogWOxx4vd6ukni9LJV2ZrmgWvH
NZ4oFfW6upcR5COToe9s9WQ2Jv2JFxMsBe/LbQQYc1+l3YWpfL1WtXJeQoflhFTmS1lQoxDE7m/6
lM1QHxu/i6Qq7rFLenUJN8xj0LLGCsRTwt+xLepcvOn9vu0/26q1Xmuht3cvaV+LBv0U/TABlISj
vdmZ/Cwdp/8sS+Z79uSvZoUe1tZoheN5OveA5Q6NOaYXz7SC2R+rH1wGCzSIZrJNnVIeO0GIn99N
4AFSNCVhVObrEdxWZNTZQWOVDuP5tYn9Z5nPvIl0uvOpFNUag/SEZDEX11Zx/QiT1r71FSGmkiCC
klHerV4Okw7rKm3UeLdGEtP0Qbe+zajGV3J4wyfnLz0usRpDdp8qMe6bsfrKq7Ree4lbOzT9CIqs
abwPvhFdla7nrBuei5DOl9GNe7KZc0IbsAgYEBKolV7IrRYRdkprbR/qBsQccskynivqfoWWNqGo
RQcHfMlqaerMQcPHG6U/Ddu44U7WSDpknGwqRG6c7n8SIW1TkZctgMAh2hBgmG5ngG84qGSzt/A6
vaT5/FXx/o7JS3+1/E7sa/roVcpnedZ7/TaMnH4SFxiBPg/4H+O0vORqEbZYHmi6cA5PuarYsszx
GUNjejWNc6RYbpctsahp4j+1WVTeBqckpr/nXYdjqDl5TqhfeouYYrPJDnpdvghbY/yMM+fgKUVB
A/zLdKm4DD8S34j1e2bY3x57T24sLAKrqYzCFzTCb9bggQ4Aa32qnTB7Mhs+8KUADweVnAkZ07wL
tDSGfyYG3VGa+ZkdLT1W1e9zH+RRl7TmUzk+TMH2poYjdB4hgl07Xb8YnDM2TVfCBF6uIlrG6NaJ
YpR3aJsGFlgkM5fMBbv2OdJK/cmXhL4FmK2yD+JVwR+OenNv+nvZZtkZ4IVG45ka3xEmYuA2FAJz
1gzv9Iv9cAkry/shkrZk+8NF0WD8Q3Xosl2KIkJQo+5XQc7xll2mdcyN5icdgX4yFdcEPxZbHTu4
O0zlqUVPzqvCySnNenkfyA4tPWo9YgGZkCwHjwUVkRvdU8L1+44N4smA3+6QEUKCZoOKKCH6rp98
okBr/EaNDWwgjAbetRyiln5bm4dhn3Vd0PepcSBcOnkOEcY5sKVdzouQhPr55DDA2E9ONDCSyY+D
hi2w8gUZkjFj1yhvwjOveoGDsWYAbaXAoEMKEcI64qe86MygYTv6xm4bmd4Tkz14PDczR3CXQx3w
3OotJ1x6hd+QCftewzZ0sSL9W8hC8wvsI5dA1747BAqS8a/zW0NPXNkKPaUDxZDXhtN2IiVqU3b5
tZz7mPqJFh2siH7RmfVDseleWgTK/F2L+F3WjHdqD7/YMKmdZUyCjtZY2xShPWCZCynCZDSjymQP
5XMSTuzwrnLnF4HGZSCd/sXUopuSCG67tBiD0CE9Nw35ZyBFP8E98E7s6cmyTiAk23UW7gvYVvj1
pv5pwF0y4Dv47igGn2kaPxm4DVmUkDHMZxKXR3jA/bdzGtP5Aw0gdcIt6Cb3+jgktuFercjSL6Qx
baKNxj7oe2bV6uRkvOGNtNC/t6rvEKlJ7yQG5H0dMY5BpvX5hTBvtNu23X2TvLkZ9qZviKmSgPEh
LdUcuYeqiYyVD3D0N5CT9RQb+lkmRB9Unm8fTUFAZVs66DsbVvUiFx8eUqFvDSMcqgG7XrtLvq1e
DePzNDnlSWvDz5Fx0HMcJvOuKhAq+I95VYHGtKgkrPnlpqOa/OxNX66rQTESAmUnoTLGmoS7Lqjb
xXUQJ+KbPQ/wv81eHJuwF99qAyDi46ZTcb0jLW7aqazv9nqJLDwrxvwwDRNmgTz6uWDhv2XVs1/5
5VtvhtHzAFDOVEny5A9SuxF8EFQyfGWqM50b4Uvkeb77lJL6+2Y8dhHdSLBqWKx9fJ+vMpvPrW+7
jFPS6TUtmbRhMjspAEwUroaAk44lKvJV/X0OWWFhLqiOeDP7QClmDj5qNoIFyEpPO1poGxF2scjL
YciNQZMPHv6SrLjaEz7IQrDJnZCab3uCBXdsd1FU2k15Ncv8i1GDF9SmjoLBHMSBipyPBMXGasxZ
8IeAwrh0o+TV23HekXbNVN+wJ+B47rCuyqGnvtOMvW9Y7Q1+DJ/mNDLfJnYPbed1zzyxr0kpfzMj
D9l2IMT2BTK0lWrT8Izsu92y1WTBGirnRlZ6QH5t23fhqY8oePOm++LlZEAYwU+Y4k7s4KMul2JD
3Ol0rTttZYflxz7lmg0gbSzTrfU+EWX6WkeaeqV+i1a6lsnArqiPhoIee5jb+WqPDMrayX3vhN59
Q2JLi+vm0xOrHeNKHCkUHDcBilrZbCCnn8ppjcvjoPUGyx48kMwvuI812V7Vfh8QV3zitcqOqPWM
59A+xl2XPlVNKE5hPnJOM2hrHFe8zsZL62vmu/GRNd3VA4n5JoGO30gUeR8dv9pktlvib5PDrVPN
cMu9+YwDNvSPRN4khOcyN9gVEyXqjPGVNTFIxwY+5iPR4KSnM1dl0bRru4rNe2dlvxIf7SX5q+Id
nZREZPfS9nQkiWNEu1L06iKb4uZa8NhpGBAByZ4Zz5yokxFpx6bilSc05d2ZjW5v9S4Rim7/g87C
OGAcEydGdtF+HI185494ZhTUma2PDpTBCVB1IMwoa7cAuOpNiXcOt5l6k0zF1yy7f2WWKb/N3d1p
Zb7F+D9s56b77Kv2eaoMbzNacFRJqliAvTbhcdG3yK/1U5e31sqeNBBuZeEFg2n1fxku/z9+/P+R
aGoato7R8/+caHqJG7iErKeq+J+ppv/9c/9KNfX+y9Atgn+wnBuO6y8Jpf9ikBvgycnmM5as038F
mtoEmurCdbH2snc3feyvTdk9uOT6fxn4T4lwMvFTOC55I//zf/xbGknzH7f/mU5imsZ/xDZYvv0I
jvGEI4RPmNd/uFpjN0ZQXoEFyvoy3oMx/dlZztXPmSFgHgVlxSTbh1gQ5Lhp9kgaDtEIdZZpDh22
iRDBYqaycqd7qgS6dX+++SRxwACq8IijF4yM7nMkBxnF/AxUJCd3aoiGr740i3MzLWaOBL9ylM67
BlX0SiBkjaYAn0THvB3lbfJdh4+amma5mcfGQ0vsZsEgybNrxRfCyxngSHSyhjw72fcumuatXjU/
mf4PQG1qdzclndhAzJLdRyTBB7Se9eIUSORAA2G6weS3CckwH3TmxHnfBmNXobLQFTkiC1bUMUr/
lqT4NmetKHYJ0T0+IUhXdKR4g+wG6TFncayWUPjwm9Li59GHpgz/aOWteGUmHu/bOvwhCWC7oofC
DgSSm4pWp+oew+mcuMAV1BK0ly9rxlzQjhR04VsFcnOLRkesfDfS9+nYdBsKQp5c3citTefngSBm
Ppy1rK3yy+QzbgMJdsEGDH8tpfkP4+FOrhVoeLpcM0nTFw+vVl8e8NX1n1ykIYeHPwar0+lq53Gt
GWTaTUnN+HXY1HGMJgN58jJBzjepY74VISpwfGCvBtORwEcn0csSlY82uesy7EN0Jf2JPMbxPru8
oJWQCMJGiCZzPS2+quzsG6jNFb9YeFjh4lL9EoSwPx49tfKK+cQ/jfEzdGSwFFZ91Cp48zq/MMnZ
XHmIN6ACsOWaFqoz7jtEVCo9ssRQTKj5nyQZ6ThlDp5rD7vW0MYfpHcnp3Y56HL470Mj4/QfNx/f
fTzu8ZD/3c3HNxBj6ZR01vlxS1tka6gVsTYnXVeCzfq3f+Px+6rHdx5fzjlErjrC8fTvT8NKAFqg
/HuvRZOjf/m3X/L4nTbvalKzarH5vz+9x88+fsJKhbH1dLzTj5/4+xuPmxF+UYi1y9P4x/P765Ha
/GaTJ48NG/XiPx74jy8fD3z8M3OzoEXtaj0ijlgvdPbz48BiBlrx7LVrZ5j08xClWIzwzG/6CS6P
7WNgEdH4WuRnJ+3Tfxy0yUrP1Cfcp5E1FWVMQv3lvnEgkkyEyNGGH4+fedzbeTOuXs9Eix5ZR3to
3hWhxtvaxKeBcLJuUNidJV6keCwLeF+8lQw9185hO2jnx1dC5vihQqIyW/TfbNhHcFjDjK3cHLYt
coAiLaHJGXsUhuJMyrQ4a8vBp64/W+siMgXpFti4bVcXweP7Zms6e7fpSf7XplOhAXLQGbDu+mqw
zlHkWOfHVy1g2FUzTc+LiKoRvMAab6zZTGyWC1q/DnX+hn/f58puKzry2cflEZMKPxQqsk2Win08
DM4JG71zkgNzLENC5iBySj/PoxQlydOeOrOWKXwwFomi42gY1c9Qqc+PRz0OupMZf90Ef0vFPqTf
ydsB85lkvwZoXoHIsQ5gGsY64C6saN8GcsB/k17vcyiPrRGJXWgVH2TWEaFXJ/mu0I3qgn6c4Wnr
BKoecmoyytqpzM2tjnSZcCmY3Xh2xvOUwOvy8xKT9TQiOOQwJmazqsg129rLI0x1H/pZnHLO9FhH
mC/fmbs6Gy1sDXB/pX1A3HyQcJnOyXLox4R2JpVrHZ3GNhO4bBpRrwp3oWkz2gF9xHBGFHhy9ewM
PksnMowtD/AW/LHzGcfDDOdCQSpK8pTpZXiUM3c97p+HiF2N5aHeWx6WLO/8x1e/a+sofK9kvX4Y
yAzdxRHrasHq4YzhFft5Wpm3woL/Xi0rP4ReOyNG/NX3KjuHPs8kwn26Z8dS2O1LbwFN4bxxnkhN
/l/sncly40iXpd+l9yjD6AAWvQFBkBRFzfMGpghFwDE75uHp+4OyqjIq7e8q632bpYWFUhTFAEH3
6/ee853TUiJ0rHuhQsfPsQ4qKPiWljgHRS74943VWtocEdHMtMqLiwuGmfKy4sBl0MVZ/PtLG4lq
tNhoLkZ9KQk1bImKdush0NpuJzoSpYiOu8ezc9cORb85OTn45wzl8oT62cpUcWLQ1+0wQkP5rRPE
p055qC2reE21iiAsIkNMIY3jXyFQ31Fg8j8TuuwtGWqJs4mRyjRGK5auffMd/JBtj5k6wrK+//bX
//z76+8fzPSaE9j39//x8O8vIbytkW8Nt9+/2jV7BuopPqJ//MAfT/3XX6uyeO7iTbj49yv5/n3f
vx5tObkU7cTMPREwA/94EX88vq06Y2cm5IskyK03QCzBEN9/eBof2r+/zLf8hX/8v+/vDiOIa9uW
8B4BE9HQb2NdRBUhGtaAfnlBR17HgOYX8aMhPJnsL4SaxCmLLVZ5bsfLsCUt51vmcra+QY3Zz/SM
T0Cz+QBt+cwUgiYSSvtgo0QjMSgnggzYXw7zYaf1WxzNiiyqK4rlVCqoCX57EhhxU2Kh7ZXUnO9A
bcdVD6OojrJaHnpjYuA+kSqdkHauqb2xpU3nW+60QuMcIDMJtERMdAFLBkoeiVG9sWYn8swY+sX9
kXiOzuVYaRgkl6APXyfSrrFtheAsBP4Ynr4mElu4ZGM7ifk2bWnZ2pabXbr7si31i2sSu9z03ZNh
E3EWvzKSJhJeiP4oalK4py2POyeYOyOgG38ZpuFS+ygVqJwhdfwdUOxjs+V6dw4TwXrL+va21O8B
xiPwG3ZPBjChUW/hofpJg58HFrnzTzV/7vwtSdwhrzXfssX1LWU8Jm5cboHaHPCK0KTHurOSzKSQ
tE7SwX4CTHzeG1t2OU4f8gc78swbfyYIvpteC4MKLIYOT7ffvdd4H9qUPHS0W8BBt4z0zEFChnyd
i0CAusLJnWMvhL2D1cD6IkpDIjB/FFvyemKry7JlsZtl90a/Lob4RE57CpoyX3yfsKKyPSk02WG6
5bpjsH1SCDl285qpqF/FB1EcyVnqLXnw3J7UYuIOiGF5XeXtR/UCAxlMJFHytNs6gs2Gt25LcwV5
+WNy9XZvzgr1BvBeRYKRhV0Ywwsp9XTgKSpmdDlbgr3XqQ9Tz2ToX3Bi3ylXxXtaN8UJeDaht/lx
nHK1KzLH3nn967rGv+TgH926I5g6ZjaWkivLLPjIFbMuBIrPgQ7zYSwuPbdjn/rkd08+h4YC02yd
EBbj0Cqq9fZZdpH0GUL29W/XbpFYkLJ6XiQPrz7rKk7DTq+PLYHwcin7az8T17oa5KXSgVK0XEFL
zLu+IqHLT0cyjloadulILJZYidW1PuZ1We7F1s6ReXtJJ+4lOvhHF5dT4PTcoBh9b7H8PJbDlctw
KADKT/lMj4qOj887ZW9rsv/sS0zJjT07DPfjwCPY+QA9BbYPD9Qdxr8yK7WwYtEBQzpf5xMwh0zQ
Z2AoneEfRpn+bDTui50hcdbj5Di2pIiiFjjKQaRXxDvsnMq9JEvVhMSttGZf7GujvnUXXqMzHrsK
j7HBaC4iR3g4DvT1jHw/WDFVdmFjmNKPY4am03f6Z2Gln7PAoDIXeRIC1bUAM900lk3CXM+y4qQQ
0ypP0u4ROCK3ePe9rvnPc2e9ZHmHT0oV/p45e35Q9GW3kO+VniZV2MGpcFvFiMSiDpU4+d+3AhAG
kXKSbp5erTsFXm62R1jeacbHMnkDq6Ofpm5+m5oaLsLU3yDO9K5pNL57fXULu1Jn4NPLEI4JwZCz
r33Osi2iKu0DtAlm+A1QzNQ2p2xKeIr+RKSxxIuZ5AzhXCSjEqkk/UBtt2Ebo2GhRW4BkfdRDUTY
JBWezwTvQYyCkBKnQMUhnKI4gATqmfV04irFbFMnCaoufUEoqLTL6oRpzLKfo183+loL+yl5iIXv
nWmy71VBzKfUhMfcED+RgLcZVIl3p1HJ41vKdzMddCjVQvP8o8MaomVmSiHlI+vVKeUrQrRU3NLP
13+bsRsfU3xtIeMSKAaovSKEe7cGsxgO4Vxa0ziACwEK5KqKlCHERM6UMM5SX4lznfU/PIu0IXtG
PV2l8wcnVrQUm6+/WlmrPFkjb1vr+Lgq3BY2StRdZiGchZdlZmUXksTJs3a6dTEGQiR9MZ56fyWm
NJ8e5Oq+V2OLUdH2MElsK163JU72TfZmAADfM66+8qif1qTJqb9tZoDAB1jYi10MDnjvtJ4bjZr9
lQxX5NTGj93GYUrusFzFaPATL1gS+7ekhRGYfYr2nLn6hKCClWoiguXdattTS4jLjavZH6bWZldY
Xzkgo9MrmncGCzNcm/63StF/lVzogHXVDCFF8Hk0J/LKJAHcRfrUuj0ni7K8s5A/YKcpkYawA/oW
xpqWLNyGRPMjNP5d7Xl7N3PuE187WfiBbaY0h4WhbO2TID8sLSbZzsZnXOk33AXX4Fdv9dR7QFN4
SfQH+EsXHVc5gmUNx1XS9ucKsStIqPfELF4mh7dBwPXw5zQkAfvFWUeBpnAaD2P1oDh5NujeqDYV
zpyU1noOMsowsI26MVkJlfiwS5KY69E/ZkjsA1/+xPFIK9iGIeE36Tl2iWrRsdWETGWaHC3hIO66
jqxGjZlTm0H5sRdDRXfEC1h7rxGPlafT/+fjp0mJYqPqvooqOU5pgZxhdn6KVeoPtvbLK8fjALT8
YSY8IVg5DYnZOVgNwgZnfGszCotNbmEmVP5l8lkN3F4a1Ayy0hJK5HVX96AFlB1x2RmBmshAVpX+
mhr7XaCkDVhEtqSzmCFvxsPj+FzU9LWI5OZN1Nyj76G4YmOsQjGy7CoHrm6J4LwW5FrXGR691PnE
6YTefaaxBbzxSVY0bZJnVYLHWOF65zbTpkGgLBXKONZSO8bmelvXvK+SmVjCsWGXOvNHTwN/439n
R+BuvWSq0/Q7I6l+Cqy5bQbCRvGsZEfq1UdPlmfo9MTaMga7SrP2ZvSy9NRJ8CREebkBIIT1Zozb
lEFv/VHRo6n0/GGZqg/NUdkx7VUINa499BtXbkqSZyaey+675DIhIwc435KDkXE6ReRXYtX3G7yz
3pWLntZGL1ZNzsXyR/1QNFqNvnmMGiGayE/SCFAI64fOLKrO033bra81w4VgFByBmO4Sq6j8W0Qy
AZoM6zy6+REXFqqnyY+DpvXXwwzzKeza+M4v5ttl+u1YfRvNpVYBMMntyFsbWOilfB0Yc4R2az9W
g/4C0tY6eJIjPE4Yo6D/nlhXjqVPp488X+PAF0Rtpi2WB9s7m/NUnUmbRfxsN2++y6ZaOhtCpP6V
mCybsTBxkMrUQClORo0szZoJ8U3t29PtUtLq0FBPidrm9Cm9FFfAyVaeRxwrUAWEvMDfxNRfo9Pv
Vh1QUmaEhVevd8Nq3/TN1AEL8pawVqs4N0o+Hy29/lBinyAiP2lTdpfa+E6QXTAXbrcju+scalod
uMUKhbKCKNmcD7Tp2sntZFnQhfBtlmhP0sH+bZJ1F4AyghbYo0tlKR53fqZ319R1aNR+SIqmIZ7z
vXJbJ8JlAAqdQ2kUpCiMLgPBNw2f/qvU7ug78E9fsvkwDe5rHvtU12Y5hsPaUU9b14xVw9JzHPzq
7UwyEUozjEnE9ibPFTnZZNcxrGz9QoauKN81Z2G60qXstI2OdLN9pxkuTqLbZSAicvPnQGcmxL+f
nnrLfJkW5n0o7DA6Wh5CoVv8VUawGBW77nD2s4FNUUsuPQaisduohRp0PdupNxhXc42O80hUXh0k
qx8uiBPwrC9D4OSkmYzN3WjKB92HrudlJtvV3D/pybUwqvHK7hjBdrA+StPg6m/mVNcnEDJB+LCJ
87gmKAZplb52MdZC2HO8FZxwYkfcuB2dwEllt6LU4VwggswT5w6a9NkBN2ZIXg5F1YXrBBs/vjWl
bUaCcPBl7pxwrrsX5U8PubJfGmug4u1hw1Ra/lAYAzmpanH2xR45XxzIj2KS4y51SdfBeHqohQ8f
DGviPD2kWewdlSYvute455Vs3zAAM5RddR7WRTPSmSyfBtecItLXhkC0SGZAn9+AMrgpunneb6uF
UgunOazIx44uv4ym0XzzkybbxVMp98oyb1BOzcEoc4tSOvH2DO2+lNDcM4egAN3peqtaqmR8qkCO
ThgHElCk6qzljA6wYokAk+4Lxlb5CqGKjEaifwn1xYNdVV9W8Tg0+UJLPgH74uUPqanS/dIi6yjZ
HEKV/CoVppcmGVBZEESeqTnU3dLB34mGLm6LdD8ZWAC7uSoJEE2Pc8mmKJjM002khdUfPfrke049
YpdTE9slKJZG+P1+mOtjDCUvECwdcYOdFxHvSOlym7g2vjNki9zJzimepyczG+9ar/N2TIEhGfna
kwunBUFHzWG6OwEaoXYdqI5IzszKI4nNZ68mwnO045Kt1bxeC+GS18zodelagxM0nuMGb3qQeCvz
Znc9QeT6HetjcQThErKSpzhqB+zqLuWGvfpXDYQqCHaswfhEx72PEGDX+P1KQ6Z/yrDcEjXJoafM
TJzIY3ti1sCYQieMM3FRhfRD1CzZkyEspu5N/4DTAUHbSG5MNwh6cUYJ8bOMRterwi5mex/cq3Ho
qshNF4rgykuCghvKsNTRNREtJz7yWjdFELFMYHFalTU7tES70V/N3cBu2RSAOD3Dwelvpmc1Je8p
CdZ97rPZ2VkEyeujL2rWj2LkiBGvQeq6n0uiip1XDNTB7nQc2uXGp9+8S7rM3i11xo5VoMJdXY42
BMcsKyi4WTy1caXhjXSJ0+p1M3JY+pVevicb7YeY6xf8yQPXuKJb42sk3A4cnvXKvMoHhdWmg9Jl
rCfqN4ZHut6Qhfdh0bI2upe2aJrAHrr6sqbawlv0li8wJQEC/WhpUuDVwrxkkEjMicRVSeSVjfug
ESnBpwVeZzWD+2uWmDaE/ctfkxeC4cuwlHPOOMmEPGZNn6APy0jq2cva3CRZn1xaLFl3aZE30Upt
jp/2pbLoGjA0DmcXW2VvN5FT6Owfm1k5LzMvbFY9PoxT+WQl2HHmnrIUodxrB6pRrlhr13z94iiI
XJhIOYZGCpKZ5B2jx42TPb2zJkroHid0PmNdGHxxbzfZ73y2b1HvPLVEtGBkYuRh9ArJe0HAsg9G
1Prs4rlE0SM0+qocSFcLbAIq+qeCk9nJsP2HYSUUFPlC6pkXbJrZgfmfopLnrJq+0DRiVm7rL3RF
YTPa/UO/fUjpR5JDhBG5KuyrCcA88o8g/7HiqedWI8nYmBbGdFbsR2lR7LIBrekg7cOsrUfPMoeg
1zDW+T13JlBf46C7UzRl9sskYEYvDoA0Ajt+r5OFH0uz+eAD7W1+xsmW/j49fjtZkvnLWYf5IBfY
QF7zBoQEl1OtfCSnPv2r2P9dDi5QLXKNVmBcR7bNivqmW3ZMWW65Lfo9IQ124FmVIhQ2kTssaqi4
Fu1OZzALLvBH0SXXraeerFEnyDTGmDEQ79x2+b2u208TpO3A6DrimQr3tTFzhpBkSQWlsXf1hDPw
+sOw0b/PKJUktB8qNo6KSYtOMiastrBFdr3IIXCNmZPOVN8i9EaoF6NZKya4zcoq3loAf3upDGvH
ZgvCwNTwKsbIxpvKx4c6AH3Qy5jM1uVkYc7jdBFmif3laO5TWwyETZvYB/L5s/IUIsTFa/YCBVLW
o0DiA6olXXHUysex+4GDezo3lvVR9tWeLDHyF9OB/EO9009i/qLGzB5dsQVMYOJdvfo04D4LuNwc
yqf9KNGxIrI6kgxJ+UwXDDvw2G1T0V/ruAausJ0b06UihztA56W6Q+vuEzWuLQhzJ14aK7ZCsXnj
4xg4gmQhVVC3vvJkqCKjLb56Yu2PshkgLTqCIeMAZMCmvAxcFs9gxlkcIOVLQ63X6EsiTGzXuozy
NbnoYmlPNdpOzZi8g/KSAx8gYPHTgJM+TU8a1jkvtSFyFCm3RrM8L30X75jX445uvVOfEslrj1mI
qpsZVO01BznwimtndQIMK+m1rV26DJWL3pa3dtZdLxXNw9bN64NL6/jKGum+dNZrHU+wwiqH+YNo
b1LKV3wnZxuTDda+6U5LDffIJ4auQZ/f+wMqyQkeEAku/UDEuxY1GS4j2/LJWDP8u77Q34UDHcSQ
dTSOtX9tiecihdNcdNvxKPMAKupDyPp0KPXqk5PVZdVP5qphAW78m3lRMW1B7aNX9MLIlMGE55XW
zsLOreEDxzeSNfvFwcNbSx2NaHUzVl/polLwEiek38CuLX/njmSqjb79M0WmGEoEsMXdNCw6TXKN
ejZO+j1pfu5eq2yYaM4CNpIug6Y9EDs8dfiCW4PQZScvQ5pA9M11OKG1PFRAyrmh4CT6hXVJbfHk
upBRPbIgW+RdIcR7d9ekhX4cgIb487WIaXeOBMSFltqY0MvZyQqYX7M7ntJivsDAqEJl03p00nqn
65h8tJESfU73Vlrdr7kJpgKxmHtCVj5HZbsRN/KULvQE9wl+Uiv95IG1+bcrY5ooPoP+LDPHqOCg
tG+NU+q5xR0UjWuAUEHeJ9V1NSSo9rTyZKx5ezQtBLSoOZjiwPNBnUrVEAsaOQWN6pFkIy2p/Is+
j+g0uWhEtnGBc4z8Y084SNPLFyoRYnm4qU2CL2VTpKe1o6W6aB+x20VxZ49vYECILRunu7Szi50t
ei1adJIP5xGwQ9y6w6H25IqMNaGNMCZEQuLxd/1u/nS5ExhIHHtdjtwfHXoHu0h2wrx2rMkIkqV+
HjYEWb/Rx4YOOpnzjQb7++vvv7Xbt//+f98/4n0DzL5/5vvr77/94zEpU2xMkanOR4FnqL6pYCWw
4UjzzMc/nuav3/ovnxIaVxXoS2eGfz3o+/ewGzKE/vuX//WTblad+3pCqa0mzpRxfBxzL6Hg3f6J
f7++v56n6o1r3df96I+nbVvSvhsdD+d2Kf54fd9f//XA739J5zmfEnP6/vsxktZTTufoP37L37/q
+8J9fym/U9WreIEtynP/fUV1xyAZArZt2mrP8ejQbPDpVaaZ+ijMVgulTmoi4pqW5t0oA3wgnFxG
dszZJMXQRlPZm4YRliOHYmrm+xthCT30cPueMJEdSJCB9tHTCcPA/lywwiEpD20j+cmRPwlknTUB
W+y0z8TCMl/CHPMZ35s9UEViKWZME3jrqmcfY+9ioWdBT12MP8ai0hGYlEj8hvxG17eRyQK6bNHc
CvPrtUFq0thkP7cRRguUiVoBKbK1fuYdEMyhca6RzB18tCQBJYbrRFql3VglDPRiJSjHypIJpHoP
vZT9ZCrjO91iQcW2gGDJwfkTgw3xVgXhjPjc1b8VCUskZP3dWjvnJvPhCiLnSy0bopU4DMzig6qQ
lznFQyFEyaC7NM9TX/5YWy5vzYgLVPc+0WdAHlb3DP27RWfNuMblpg2sYj6xsSHlBsraSyOQYvm0
6OUtk/aGTocwTnO+RppD9ASypNHT4Y+l7UHluL6ktCKnW96R5XBy6KOYJFEEXlmESScmPaJlZG4j
GS/EVz1ZGwhk+QLK1HNAhPkAeRMtZcIeaAw9tOz1TSbmUw3YkFl9ThNwVHlYv+LfRq21IjrHmGfq
sM601DkCDIpJF878wGsZoGdYNdAdIbTVFc+Xn+M4NcJ2oTNgWyCmhp7VdCw4bhBPapz6CYrpqg1v
zQRk3rXzpymmriBrbsew530tUFpXJf4cvf2xhMlQ/FjY1PYaEo+or7TASMV0Df8rTG3nsaHF2cxY
/0yXqXy5VjcsY3sfSyczms3oVzq8+Ma/0td4U6yC4xnXGgineJngYJGtIXakKTZRv0R8lzGT365Y
a+rbfvVfulVdOXn/Wc4EGSxMLW05vOvzIPYQRGy0PO6W1olCSij3f4rmMDfBXr3x06rT1//+X3QV
HGLTLYvkHQCeiFH+EY0hY3spUrgUp2Vh6FKOmn/l5kwWUqO4K3TUHTDsnhzVWHutrEDt9TKOPNDY
B5BE6K2tUwdiiBkK6eVJMpyNUvPv7XkJZumWtzk3Qu12jywFSfCHbPJfJKUZW9LgP184CTQmo1XH
EvT9+f4fIVtrWrVioUd7YhCcnzThINegnYcImckZ1hNag7icVVrIWyeT6RW5EPX/9Br+xcWj/yEs
Y5NCelR5//U1pE2aiVlCWkWssdyqwjzlRiZPVH4GeUkuvvBi8qKY04HWUDIM+pW4XWWl3v/7a/HP
CMPtTUQqavs2QRueQczNf30deQ3mqM3d5DSoeImk126We8bzOovg1GVv44plE+zEk+ElzcXLjfmY
0mwZlX0ia0+7jH7fXFPQB23lTZcEwQz7VcGObuDgtrFsMNmzjEvsJucYOpjXT91FaTiVFPjtsNWY
SVdFXGOnMj6FN45H0hIOuV+7199/pNvfCLd4++//2f/i3nVNMtYMIn083XPd7e354xYY9N6T/SiT
E5bGcjd1qt5nPsZyI3Ej5WAstNf2emwmzpbjenRMdQLqy3y/WCnb5+sKxPux1Cf7aDjliGwfov6Y
SD9ogQIeilWax8GcHoe4tqLvV/7/5dH/gzx6y4Eh++f/Lo8+/ALHln7+KY3+95/5D2m0/m+erfN5
o/kDG8+2uNX/XRrtOf8m6MZiswAKI7gl+NZ/KqT/VEQT7GoLhMwERxAz+/8kiHbN7aP1X5ahTZ7N
s+mCZEHTEVt+2B/3oG+ioI9rrzh2pfpFPcIMZAj0tfnNZ/Zq1ihFBj9/TsvmWocPvmygcA/hyRWV
AtLbDfJTjPuEXRWfMIDxYkONe6bOiEvL2O9il1alb3KkB03eTca9N2g3hNZsTnIMAgqOebvoKmR5
+LVCONeF5p+Zn6ZRIVGK1ZkNORMgOpX4GBgbJJ1eUBW1cNOtDaBebCj1aYOqrxte3YKzXqKdYTrb
b/j1LsMvIWrnTmnA0AfCykO0CheN9NCo3QDu/OQIrTQj+JNsU6KOtACJzBeG6yTMVgug/lHqKeT8
3LypavvD2FDxosZaBHIKwaD+aRfyLi44OncbX97HLbQyLMw39LyqPdyKHZw9JA8uPX1SqCfMTY7B
rgT/IpPykUbTfRPXMvB8tMUtnHsS3UOGM3Kvbwj8HmwDvXwmfE4GH38D5TvqedjA+Wt+ZuJEAxWi
fgnCLVg3yH5BHxzpCy5tn8oSNZO81wD72bD5Mxj9qWMd8pJKAKdNCsOfDlEVyA3rb8H35z+THlku
AIWsDehtgznb4t3p5AJ4W0AARNorsUUGkHs37tueGIFpCxRotg20BbjpCglcmqKBtKE5mMkhABNz
w5z/t4liuteuah2IH6kFHPV/+qQYkDb9ymyf+0EcksH5yTbAEbVXTMRGtOrtHSXLa4wsUJGPkKIE
C8UWmUD8VUtNI8AADffrFquQld7D1NvvGvpuRCUHy742++FLQT0F80IEKZ0hc4WATl6D6OiCWSQ4
MGym10CkA+T3IGZQqAG17cl88FxpcyvkD2hev4hWQK2W7seG9AGLvIia3Ii+Yk49zxDrAAEm58lf
9qQh+2G/BU546JXGLYJCkEXhbJkB+vLTcn7RZKGdKXV/T4pbYGDAg8DJVS9yMPmuQRCGstVpwQxB
q7y4MEaGNTTERlRWMA86R1BN1stDhhomSrtYXgY9O9n5MjwW2IX7vDmysJT35FF+S3x7gr05qFI4
ZsvO6iCK4GGPT44fv609rUZvISxghoPcSEr6TLPPnjlfxtFCkqDRl8qollcXbqGVwAqGuKQheDBh
Nw1oJ3kzG5IOD90w+EhcuX2XuHvqvEGepGyWsBqmD2O3xAlth77x6AMhnJCivnS5/lFpiU/NZjxn
s2XQAhfY+QEFTCsCUw0tR829O0M9IepyfZcjsFM5Iivt7a0CnXdCm5ZdTzZWncOIdacJDc08HKmp
tX3MKhUNbnc/eql+NL60hcS0niFVaJizQAzH2LyWoMEI8T1X9ELBAM53XpVNRCjRwOABxwR0B9W2
Rwa19A+TYWihPjAGMSXSEDQkaocBbX2C1cBtJH+kCE2BPDWP8+Ih2dF1qAh+cdW6jrp3jbHhe4DX
M9BHcIK0ACtkEwn3Ldd844Ysr7AAKYUz2bluneRn1+ck7NQMB9tUHOuJCysH+vGMgmwOPaO/ORpN
FL7UZiUkpKWsoY5TJwAa9epwNtV7MXCqszV7OBeggNoaidn8017L9MmZc/pXxKIiiighy+ESRtrS
7AnM3ojV7vWk0QEUwHIACpFfo+VnBl5jQ2gWg/7YpXvWGAKJzuhfsn50+WmTuJMNZTTp9g6gGOSE
XLxAmndD1KTRuGGQOjOP5l62D2hoTwnczr2uig6HqChAUbvnruEEBFSwuRWtceyS6hnSXxxhNT6g
P6vPpBufKG8+2EDJmVjjh3QqA9Nw53sdhohcLR/L/9xeTzYGjnWFdqytVfnSV5B29PmSzQy0DY8N
xfPjn2Wm8fvbPIRtLxlY/tAykKsjx5i9cBDjeIbxbHbZS0mKBxP+9Mz8HTBnCqnQ16diX+rq1uM2
MMnLJvyQaFHLob+ajvRdx8rcdw5xweYyEECQQE+P4z7SOPQFqXyn82LeLZlHQKJuR+R4oTHxvZJZ
zPwu3aEmuDt5GZceXX7qMm6BiqMyT+4cw8NFY2oPztplQKV04JrNg5yYdPmim95ss1tvQL49IA2v
ruael8oglp6aOyH88rYQly5dn2uNXmBTzmfMTZCIZ+aEyl85ga8SAsA4v9EVv7ChdXhaLY4c6q6q
12IP6sU4ak3cnQX+y27DNiI1IIh4rLpbWZ/MuMpZSXPSx8nAQsP4OZhDSgIEJmQ0De8O6O/NsamH
1sL7Vy3T9cD06RZQ7I2ZqHXfOyiAOqf+wV4jXlfXfl7Mp6If5zMSs2pfmf7jiDchML32NV+LnyND
kCtwx27IvXRcPY6WhFGAO6RvWTqHVne/urpF7CXEWybROBgqu5lIIrgC/9Kv44FxBrhqW8uvk87e
1WpZzwrLwaSND9W4wXwK/9aTagwtf84O2HjKK4/NuCjpt3iZfZElh2WWapNKZLnRN9ADIETtCZUf
K97Sv2eum0d2o1cHQH4E4HqLxYUldojQHpy7pEghg0BR5+YWMF0FathRlY+WsJVX8FnRuPanJXPM
y9xOB1Frh5i76tSu7IG0vtMbQbp6w7CzWTeuHNuJSf8JL1FMdfL+jQPLa/Wu++gSze0PnAufCDYi
A0Q0EWswD3JkxnxoFdzNHSJMSSqXZux0ogchuyiwhHXJlfFNrGCqLA6FkX0g1mMhEfW2L5EAN3uD
2CnfzfdWLlvspAJ/zMpqidvvwL9BvibtyyB/d/0Hbq0aZniHc9ltnhKORQ8Z9jlpAeBpSbirawqJ
TXPNvHrtdhMur6MSSX5rl4dFuJAGEb8FYraY1VKK6DoUhjEbd+Uya1fYcS5k8K47VGjtOa/dT4mE
kyb+9h7nBWkppG21xTlOcj1AuDqfzIRb09WVsReq+EU55MPiaqDJ5B4Rey0XY80MNs3VfG3Natz3
ltOHlqYNUd/zUbE5M7a9ueuVcwLqd6VXzfjbtKuQacPYVfLNLmfjIEoEEDTVqbFqAZMvHgnHcMZ5
T12JItGmzjbjSUWDqdpNGPYz86zkaClHHU1YilO5YHZB4TQ406WYbjg3L2cIpd79dssAFnDu5/Fh
aqCRNTTDQ02AAUdC1exhnV6Rpc4+NaTiCrMYG/NYPAyW6OmHoY4gev0yu5T65hwfJiVoPhmuhnCC
RqVEUKiWqrprqyzMve4eWFB3V5otvR76rHiAnSPuoCfPGp5yaNJA4hXcK2bBO1u689EoLDikPtqg
GmnHHiKVRf9Z9AeBSH3HyN3lFlA/AODlZ5rjYJ1SHkYKgr63JdONyjRvffFRyh4xgDKLo1syk5fo
W0HmXS+liZ6GlaCfZLXLRnQEOXpIbxsNYknRwnFYjZ0XV/ZeKbYCkEZXhjff1mUFknBxP6BX7AxV
5od1zW6TvghHA/uJ0w7Wzq9OM6WLVmb7CihMXo2fou6YZcWEly3xRVPVLxCqx6Z5aQz/h9vSlquG
wwBIJ5+8H/FU/5IMqZz03feG2yVdjisTLvHSohrb1Z9j6pw0KD5zYp2Q41+oTW813T7FsaDP2t/O
83RsJRIcF2Jgn2sXiyJisBCT45VuF3wscjr0qbdrtO6grW3Ua/2hFzjY5i7QaoS8OsRKgM9oidb1
aFvOg4WeIaDv8MMZ1tBL+uu5U6TrhXSERxkpU917pXhip+0B4P8aKbyDYule486K2kH2hI7F5y2Y
wezRNfYToq9qMC4qVE7zsj3IVPmz5/jHeUGymk0PjR1fe6WThpVtPNZGi2mKaVRq+KARG3Zayz8X
i7ivF3RXk/t7cBBBJylcfPhgG25ghA856kOkijRoVhRwrXrs6+R1atGLwrlpyqc+uXOAoWnGFuyV
MFy1fwn7rrMssvz4hbgKj8bIucMnL5HvY0MArm8X26DnuP1eDtRBbpB97bLHawtodfuRFrnajUaF
+F+aezIQ4UZOqgxci5mfF+9LZouEKunbBwSmFJ0adwrFkp5dRp11jS5DJtWOKd6R2FKEevUpIUgg
aHQajKvtH5xeoOhML6Xd9T9Jikw9z8FqhzQIiUJfGe9z171NbQe/O5qN5hO+77PGpCJ/cGPDvFGa
ihZn/qn5y2n1PmzXfY2l/D/snddy7MqWXb8INxIuE3gt7w395guCbsN7j6/XAM9tdasjFJLe9cJT
VeThLhZM5lprzjFxtqVPWRs+wLZ7r63horG7DtMJNlmxtYZgV9T5pzkKRGAGZAw2LDDTHRlEC4OU
72xwnqDRm1vNN96wI5/laCJ5bfdp95g2c9RGcWVDv3Zy5PW9OS4LXa3tLHmy0ekEyJ5YXCcPWmGK
8USDMkXI056KLGFOzew4ykn+CQvGpQDtNuBhNSO9MYTfDYXB9lAUFA+Khmc9uNf0YLOnxJTF5dQ2
RySB7hI0m91rC+2hK+YL0riV7Zw3KBb4l9dtHpMDOa0LPVlAinuAdMGH0QyPaEqfnCk9qTo8yLjd
MGvZ2K196bNmpmZcBeGHlaFSyGLarnHKS6nKhU4ZJsNwJTX7RGvgtSO7iXTDRdDbTGss85DW4Z82
FneEDgqxECK/BteW9SDpzdcx8O1ZP9XVP8K0jpaWnV0ZLqNpuPCXnixW6YHWutDT91GZF210LrZV
/sTDU6WntxLg2qxf8qfnRtTbCi4J+7sFWnBCT8DdmvrNlf6zpup9qOZhuXvIW840+OHs3TYRvuEF
VNJtgvC6wt3jA0TzsxixljX+QT7we8tETYLPqf5Ta+JBOsGHQFrspTvyWL9A06+FNB9T0pHGPv8U
EFxHDd91Vz+RGhPEydUFHyrQGEBWWjZpunes8J5n8VwwAlKp/+q2d5et9y7KhesM76opMeeZ+ymW
a8x76CXkN9Z5sOqG89yl1rPQ62+30T79ZkQgw/DHE0i/3VMEylr20EbTrYgaCgZOFkjxf/Ko+Ggc
Nm+BBY0Z2E4avJFOiwENZ4qotlVn7YfSP1s5uWxdjzeiJ2Fusrnsx7QGX8w8RR//Gj2XHPOrV0SQ
pB7b8w4YCbjS35rGeU5je11rzO/ZTGSF/dab5Yp72tIvukuL+bBI/rRa9JFxTDw3fmxz5tSuOI0W
0yHPzbatxuRbUKPb7SM3DHTpmr7SimHtFtlBk8NNxlBV02CLJ3MnmnEbUViYEbGwrvcY0XCPLH3r
G+O5tTm1QWbY7W3AO4oeulAIPSJKIkObb4s71ZVrgnrpIWj1Ec2+utBovDoGuxGaYyR8hOj6x/Al
LAkUKZLZg9kG3xWO3LKzriFpH5TtFkmNg72AO3ksZxEa4x3EXvFDyd01BWS9tF1jOWrDd5pEL0WA
Jtt3kNpApJ8tcPcRZ8KijLUnJrYm2jnMV5VxKIW5yXX1MhWc1WMByjcUm2oMSACRl8a9o5O7o3zC
nllkf2B3blRUUbRNt8my4HI78B3FQ+/SdDKRZsnq1R3ye2kSamdHqBxTC/9nQpQTOqtooYGZ8rUd
HbmJipgbB90JEdEiHIq+2ULifNdzedcJOSYVPguTa9qke6mJLVLWazaDTux0SQDUWo8pjWj/2/Gz
1efPmSyOo+pOrRmtRtgqUZ29ueP0FKX6o1UMc+7guZg0oA5QwRHeoLZMI0qi3IYaReD2vNErvWmb
UwZactdwM5GRtzKgPdHOIfhhaRrqVKbNW2BuhwHy5WA9oAa4VSp7C9KrFmbHyGLFpfoT7nAYMYZV
wAtb801PUBrkFrDRmK2B3OBkOERB9UbQwRPC2coi6CdadYM603q8kMPFZY/YtmF7jrPu3ZH+mQ0w
O60+hs5KELq825XXrOfflYnxFNClyMbZ7BVqd0OuUpV/EyK+jszfE5+oiB0bJ44KUpHetn7Qe8Cr
b//WhjpkNepsBoaGO77Gen/v+OtaFgp9Vp93ePPLHz+WNb4EHdDP9FqVGdzfaZ0gWG8RcUip+Ny0
YmSLn5Lggo52QH/C8Srb/E8nuxfXaN7TOkFWjgMYb1GbE1hQPBgFADNQigbrcXXOxu/E8v+GWHga
kXx4CuvBVMG9wCdLxBSlsDVF4coDjjfvEcFxmasg46dHqihpobppTESwmnrMeu+Orf9A3KUi6rSc
2GHlj031OHmwQEZ9kWggJhTkQ2Ood7GFF1gPN/jDC0K3IF/bbT9tstlxipKSU4Du5lRuaKjMSPL2
7Om9WLt4C1YU6I+R9Q5K7UrlyoYpydmxjfdk2is3ewTXye2KuXPVmciq82ILIQ6LeHYVmvwDhyxe
DE23Gs30O67Hw9D++OSKcwN/STqyi020apyyEETwMNDsoW+KmjbB5ITq3KOv0DpIKSuqejLR3JUl
jQtWl4XedPktr7tzzrl8SGwK9HiAyhV2zsGy+4WWhuJM15ldXT6u+xICwER3OwdZn0fsj0zH+Zs0
qPYCHGe1O6HU0Dwc+tw/8WvOwaL1xjIDBFdk/dIA4VaHGxWQGiX8Ji58XAw2wWPtiMN4IJ2LCmDh
rLrGVVTODViDun4ccqNaA7eGDVL7u1aS6FAH/hMVwecUWPGmrKNq33a0zH2Q9apCh4THNTwbAV4o
cn+eMA/ePL00tr1l3mRvXesKm5drai+lmxBk7vtPkwbb0ctePIzAHPa4hkDfIgppSmsXFQS2JyQt
og7W2TdnLiqkOR8RGrHUK2cZ9zVQt4SoLBhT5MKTyZYN+4p1q7Lkm61hz68p9UjdCBZe5Wtrq3yw
NdECCcfabCAFhIUH69pHzlDV1FOOQZhUWlTwZB13W5Y1n1A4bmizN5eFVyh35QblvpqZZnnyxZDh
o+ovVosCx1LPVTELz9FeZYpDSC6CMJj7o/SnQt6aoS1PuC/YCc0zHBhL/CxmNpoGMYp2QH1+Hn0E
BcqNMW33tk5mXaMKC5CgjtstLfdmUjpkkeA09HIgL2OrOBpQQtwaBKMXee92z/bUD+GSanVFSiiS
5XbgVDJjlJu57GDK4pBZ2KhijE6mRzuPH5M2+YkYfGKWrDeu5O0B3GJRk7egGv6mjsNy9woFlQog
n5aJ+ayhds0DEhxCW3us5zO5qhiLNA5okBHZ6CIhlnvdOg2iG0lzIyODpgKajV4AKntvLzyWp7QN
VlSqhHXMyGACKsynQc9fAnjf1q2aiiMuwWuROetY55S1O6Rstdf/AS79PVlb1Jw7mYCIyDXURpNF
DFry06IZTKZo0eoun6CNOzcespeix3GKXWTfGhYJsOUnS9xZED67xMOILrjCQOPXoO0Rv/Xmlw6c
zbpNTvGZGvWqZSK/orHMaeFHcM7rB+prKOYNJEE1tw5RdmNfA+2nm99z9ASfzxy4PmNo2CQQPkYw
OPqRlQi0rYUbBiIYROsY8qWxHxg6oCfc9oN6gsv5x6vTRRCCbSnivSXtPUjpZy/E54R1f8+SDZ23
DC+90+oLBoY7A22O1w/flFWMrloCy7CVxTm4tT7R4YvE2R/d7fbO1K96oT/0Ufgt+nTpj+WjH5mf
RjWeIwIBV2QzfsGz2MVO/2KGFCVoHukOPTPx/iF/7kvLX03EoPgUaB42s46GK5mWtLZoaNhtOBsD
wo/5Y5n+U12UcXSwWRWjWUEfGdonnKFDHRUPNqZDmiCLoBsuDLleJd3CxSSHnyCo7iFdv955YIay
KoW3ERpWs3GqHv0heTLS9qoTsYit+563EJkarzj1jdjTYe6oEoldo1+NlcdvloUmDyQKMQqR1Z7m
9LdsvF08+AeqpJUKATcCo+JKMM5ll3yg4Kef4tl3XKL4xOBPi55fpu8HSR6ljP/YXvMmhH1ttJkc
lSaPiBFxEn+P2c/swcfqPOHcpJ2u7KNK9bPmyrVhaguoiP5iGNsLzCaXP2TcwTv+INNpWNSjwq0Z
tqtCRMlSds5jHQZLsMof4Ia5M4qJfUzCSTfhy6hmmQV+JHivR1fogPqK4gcy/GFkplhNxsXKg3vY
qD9u5z57MtlOdoLrL0egJXo2I1W9HrT05mhAP9KqefFLRopRty2f/XS4Rqpzlm4V7OQENgG/yk+S
lXt9yG5w1Neh3jCVhV+iGh0/AzwZphTYRixZBytPKCIN5i9uFff/PPp9qs1P/9tr/+3pf/vffv+P
f35fWG/j0WT0lM7cfRxoUa6T2MlHWJWdWnp6mh3AXaGynL160pwessjDXTgTQH4BHb+P/vPL/8Vr
wy+Kw6MtovowJngcX/AYTHKFLADuTTb7CcAU/vPl96mrVLNX03Ml2q4h8tnID+Qh8QucQZF3j7sP
eWyRTAB9TeqS+e1aA3DB9e/DIlXIwX4fTo1+9SxnQC0HgYuW+pAefr+QsPMfj2qPk9UjkCNBPC2K
cu8AbkKhPr/Nfx7G87/y+7wYMXr2tCwUEAbYsTZgH3LtDi1ZC/98+X3t9+nvN8BZdRz3//nten6k
EkL1WC/6JSHXeEl/v11kL9bQNUw0w+LABK04NBaKQEv0KAzioDwwTi0Pv4/+88vvaymhwnu3/XSK
7uZp/TeunWIvgREEnhOfHJ92nDLDT6yyzQUsPUSvBlRl2KODt3axO1KK0nxLQMh2Tk2vyuh/4sbp
qVL5QtzsPqlzkr31cVy5rrYmqt5GPQk1OB0IPI5j3dv7TnbtwmI8VNa40yvBzXXsLnE1kGxo42OE
a/xnsIsVkSI7yPw5Gd/2q+jG5IBS9QwFP7+odMRnjjNwPeXQzn0J2Dr+K1R5MAfHOrhtP0KYnB6c
qI8PhuU1xyD3D2IsP6soKHdd5pGsyDS97rNLXRbtBZeNyx1VHpky5Aua8+vc7vaq7DxSq3T+GQPs
uBZzMPOUDFafySV7UnR9vqPVl3wkKScFw2olBgyRXtxROteXzkZAm6MamXK5RzwMIo3K6Rkqc3IW
QKT9rDEvnWGaF6LWuPrN4eBpSM3M4q9KMdfyv7SXFHVumllnHGJyDvq6hc3g7JVueqfY8NgBkc2h
De86JNalUxg/tdGk5yxn/04g7hnfRaP4Lxp+j27ByKcau7R/g4o7tVt/9ENFdJCZZ1etnrLrFP7N
WzIlumqCS013MepEvG4kR4X4bLa4oiGCKk6zS6BUehHaE9Ol4WxPsLgChHRLSbstm/Rh0+mknVGf
qzNEbwWmiOMeZg+GXypaWeV4kpivxV+TFsHEiG2WYeKFNSYfE0fRzI6gmXORTivABWwZDfr9ekG5
GaTjhZysxZi54ymc3wmzJ43pHNsbXSAE9pTTbvGEclTaAft6kYIq8V1gfvgcWe/EjjbdExuQtZgP
IhMllCYMVFJmcvwU0JtoGZfSxNHDa/98+/c7gGaJCmtzPpjjFO4yPDXE06evoKC+Wzmd8hRwsx/l
j5iraaFVF4KpD5HmPQ8D0dzDhyzNH5R9T2Pqn+MUTxNpUP2gP4UNbsLG0l8InSoXmlu8Y+CkfYOQ
jRHHQz917TFNYAZo4mQ37BR1JK45A5idhnGhTA6FGZ7qjH1eVG7aIKH1DN9goUgVCEVnL3PVvVq5
gS69qQm+NwoiRghRQiK8lB77VCDCD6Wf4B8OA2hnDqwfS++eXNYqbXDufQiYDhTwrdRr6IfGgfJ2
YQ4kKDmN/dJ7/dkZ4z+9ZrFNpfAUsr7pKdIZvTokO0bbbEsGd+3ZxDr2UQ3A1CyuqTo3jFE7c9W5
RGtWcfhILPGKoDV2+aok6yPDs0Dz+2v2DyxUKt7bAtShSt11D7p1pelHxwH77E3mX5vaDiaLlYLu
GB48qDyLEatnRIDuEv76Xpc3D6juEpzbRjPy4djHk7Mc0u6tleaDNT1Mc+5hUPm3VjOSU+Si2UjI
ITWMeFF0YJhDyBfEEggiAbkRki8xga0rO+3VK5i8GkHGbDeeYTLTh0c6L4Vr9eDo1rqPHmz7wh3/
yW0yusMqex4BFGijeSpLHbK0Le+OHkAJi74sHfIZVkPCCRlMO817huIjzuUInoPSrx1+siJ398CD
tZuGSHdVtIzU0NkedZi50i92EwHGGKwDAO4quk6TsHBT8TEkIzRD4yQidpS1AdjLIC0XclPdIHLP
s2Kpo3NemBQ5Zjir4HMYwYWY4Nf359w/KnZxkIsEScVpDM58IKjATMsf4gU/FejaRcusUpA5sK0i
9xHl/rALbAM4WWbrx9L/6ALdeG1tGi52fUgVYtewHcwVaRWvunYp2Z8VOQoUqyq/k1LnNt0d8iL4
q8/sEyUIc6qSm8vmrEMS344+WjHcTfjWSOPMKaC1AJpDxQoc1NNh3krWJpgfm5GdoUIixyo8ZNVA
JyIc64/IaejUA9LG0E1ZBpJ14X87tcyOpIoiVaP4wdpv5teBdsLCGJ2dkoSLU+1mD1VdPKOY+uys
6Cdqv02LZLHOGCH5TP6O+651S/mwiGZcGOj4NwMVP/OA4ZlY2nGVuKOid9Y0mw9hZzhzaS830iJp
p3TzZdMMVz0Y2nUpGT6WHrrAODbhZ30EmjltbCpKDve1gD79x7P1nzKYrjJMjX0mK2cdDTXWyZSs
4sAV66kXXNsNvUJpsG2m6RGMBewg9IeA4j1rFZgFlNbAank/9bBKJ84u6Zf3hNJzrRkkAxHGAJdU
jfi+6y+jy7a+lkxPGlAv7kjBgRBxCJ5NuPWF/hhgjVoaZAku0fZ0S4VhI2igtnpJ9jNoMWbjaKQc
5s5GS1eeIxuJTg7o3rGgsBco31wwlHZdWczO0H7ZAZgUo3rH9eVuZVHdacu6O9PRryFDqcoOHpIY
kInJpGLtCv+BmfWOzpBzwfLsc0YXYh8FBYmrY5vuXDIE146NYy5PcrjLQ38wzfavLKeXFCYLv1se
UNmfWm+MXjA4Blb97Q/dE46Bno0aKeHgYtcQ2rawBm50WUi39Uu6z8RkcLexth1744Xn658oqXus
mnO1UMofTOkkTCryOXG0bAbhfosGTWbXaj37H/FF8Bh/gip2VmY5i7BB45gmtCe82R0mS7Eps33M
X7asGiIWRkf3jpr/k9UKeZ2Db4vBmHHEDFFsYvDxBAVpzjlAaH0egS7pvaWW2BmsdZ6G8U7YamRU
bGo7oSDL+k4Z4Z8Q/UGR27skgJktDFxZWq4YWS90X5Kt3aLTEX3lrcsy/sQJqYFN8CR4QaRc3VQk
2SaVEVmJDe8+1sII6YEPrTF/HTQ7PP7zyvzyVM1VQPAEy2pa4h9sl0QPJkdZlSxVflEPm7YqX/95
iuZkW1l6vyMP0dpQZDNcnDd/o8/EIg6Ov48kTeQdpHeshIF3CBMXCefvw6mi4ZzCM1yZmf6STaph
csiP/H4h9TTfRFn7xrNmJ/oAjYZIjrWPNCKYH4XgbmWTmvuRfiqXYLYXxZQdi7rOAadVLmEPE6V9
AwCFm4os1kY7gniwmQurYXofU9KOAeRmR27uxyBT0ZoDdCr464/V/KXUvH4T2Nrr70tx4HhLlCUZ
RjyQfSCs8CGUmr2WteHuHL/GrGLUx98vXe+J5VDYkJddeJyy1laqgmnuwVA+9AlgA3wz0SoZDFpV
HW4jSHE+Rxw9oIYMK+MHyHDsV2QTFEfY/vkRbUm5aLkFcl6nn7pPmn0Wx7s2dC4tAUDrIiUjDzM4
iD8R10fkjmLVVkgF0pDTxxYo8cLZZW/6ech7jL4oWzkfUJEee8oTYBsMLqIK6Ig+0DCRivGUNRZH
egvFsREtio7C2OoYjNhKuHF57Io5i3r+lAn0KGdyi7PNG//UROyO2jlNMrMxLOi1P99dfAYhvy/i
ultxStEED13MmEJVaycDwqnG4Bg7Fr2d338wpONWQjAZzPyImaI4+gMDA8xw59J3W9B7YvX73iPa
T8ffR03I2tpGbKLqsboSYxXeq44rTa++DF9Me5eZb2Jgs8o7tW9yMWxE2ZOchWupLNjPaFN7bVLe
QCiGN4MR/GrGghZZ7SwIj5Hzsv1eSjpgNUBuFCls50ZDfvBBb6a+Tc6MtYuV42xydEK+ZqOUcugm
yQFCoefX+GUJYfeZw4cVNnLrbj14PXu90S23YSDfza5+iVKE0JqoN2mB5LIjpHph1DTMVRT9/f92
iKwh0PT/YIdgAG3hF/jf2yGefoaP+r+aIf79f/zbDOGa/wI/5zh4D2zDRBDKL/u3GUIX8l/cxgyF
H4godmf2LfyHGUL+y3Kl5TpUMa4u9Nm19G9cvGH/yzFtG1+FwE/juEL+v7gjbMvW/1d3hA6m3jIc
lzRG3pBpGYDs/6s7QmCO68o8pzKPCJORdfdYdlgdKFSKRc46Ll2WY8MrHlJQG5BQRhzK7iokWqkb
+REjKU6mN+UMVJ2N7VQPpp1+VMhbGRerXZFPADAoMKx5mO1C47Cdx77RT1Vur6pgItumA2WQTdZz
rMl8GQujxjpcfXDBrzQLQfDInDo0QASqec960COkwliodpWTbFRbv05ZbGPpz05xQTCuV9oMVOuL
jVaA5nfvLVs4aQusXbeklfU6q6ctXrSNPTRHo238lT+hqdO+ojn3HdE9O7eK5YVJiqHQH/eoxRIa
uutJcQMJkG+EOtFt8bRt9fYlFczedDY+JgNyTQuf6tlY2ytr0aNvXEwlW9QeqyvNA9QlbbpxvPq9
dHTWQutEp5fegxHspeLzWJo97TzKKG41I8tdmR7zXuMNGMxTiw6EWUpkMqGyLOTzM2sojfPvI72S
mDqEODvKItRj5HMm9tnd5kRx8ldY9UnY+nCsNVOCT8LUYUhXu2Z27t88GqW3vNS2ZMxMZEea0bpK
mmHl2qW4+RMzMQcH4T9P2cmVN5bCWITuxjTwoYR2aD2pDm0HRSelXtoF5y73Xn2ALVfh+qj+fIBV
CrXA9fdLBSLjWhj5Y2d+AsRSO7LXGmPhJHK6pH7eHrPU2OLs4DVRQcj1OMpRyMCDGgTQ0BSzRpt2
bvobMDjzNkEx9OL0RnsXO6c+UwonsL0ISNxDFDWok9vn1Srh98A1IQ2KRk94IS4GRWWbOJBq2KVU
wmDE1WeIUIR2lrPJoB7DgBTUkAGEAtmcVbZ118Wlc/eBpVfPgjyiZyHefXPyHn+fGBCmGax3N4UM
Ru8jiQrEWUSZFr6RcpYcTdFNNK7x+KEbgNUmbLmOavMNTtT45JnNC5uW7jPqU4zSCAXunfT0A3uM
YR14ol8OjFaOI+c0217tp5TMLIgSunRUwQu8tPlaENN0cLPWfjKkeXFl1Fyk6FGoVcbjoOXjN3Lo
vd8XBOgAQwWZIYM/ec8lnrjbitRvXBGDRGgdR++6p2uLXs+dR4S5BXZlFWxqomsWTtZN+wSEza7k
ON8nD85hGDv2uzP5+6KLvc/OaJb0pkh1b/rnWuX494JB2zi1Wb/Nc3MCroyrzRxjwX4TYYBmw5EY
e/8FkpS1KVJwX78xMSnZa+vO9sXm97tuzxaipQ6PLDwtcdGOr6rWXykp8xu7VBr9YFX2jjeHbAMp
/E4/NL3wHpihmHh6y2OSdu6lHtKQPB9JpvAQOieqVCiWRDI8BbLd2hH/dFLr2rqMpu7J8ar6IDvj
mVHU2SoS/yPVGHJUvjXdcl2M5yBGNmiktKUcLjaob6Y6DM5UcaNwh8dc64dHBJ47lH/kV9ZZt4nm
18F8MWIOQU/+/oSqK3eHBokwbvInOlqc97hC6m9bTX/OwvDwny9xLGl6ivAYSimQk2XFqyjMdAtM
hTSJ+ek4EpQMjoB3RV1a9R30ej2+enlc32HdxM9jjuog7t9l6UznvgyyJ0zylzCrgc7NzwafeDwj
IOMm5poYRpRz3IHIVk9H/zSGsXhNhb9yKtt+Goe+vVUwv2yhr5SQyQOzu+ROyDCZ2OjMae/aa4Yr
6ZnOWHLWyDHKzTbaQE+Fr4tFBGqT8WRBRzrksC82OW2Fx8KS7GsSr/wJ3G1bRh2OUIXeQYPKM5H4
dc6gb185ftrC77pgq0Yv2wk3f/EtrX7UMj09tiyXBK1CplUFKsVCmldfdOE3dqWrkwjtiwoERl2i
/PFVszL7AJcYK9/8dJV3gbWq2tLYV7Wl3hLOqiTQ41eLsf1RTUhbxzR13npwVUvB6bUI+8KEmuTn
b+2aJR+BytRDmwwRCOtF87fTuJ4MSSZhn3YvUjO1jQj1dF91HvnxLu4Gy9e8e0ay7JwUkC9n+zig
6pLh61ijfkcedikzgMAtozX0vpW3k1ZQvCjqvGWqmhAVfHbxoOhc+6mFleor/8Bbjp6VnSCUScY3
w3Mh0Vt++JiS6XZ3MMKElggeyx4pku3JYmfneXIyouYUl053s+JC4zKP2tfK1jZRmGcH1H/h81BX
eHNVVu8L4kOeEVrH61DwF/1+FyqDijV2BOm0933RerC9q+lmy/ZOQ789/vPa/BTLQU7FIV68Oa3O
mb/8Puoz3k/f2cGa7L6OjHajm1P8OvLtB38ZTwXkicAbMGex+tLLAlVc1QyIQubdoWEUqyhOGVO4
aXlLKClVjF5PCAbJ3Qzes1CUMK1hGZTJISTDb4NzLFlMfAicP87OBAaI3ykhkaX8g4O938ehvwsI
oNszx0MoGLGw9za7nEp5pwItop410cU4AL+5pVqT3jXushRZsb7R5I8+sSGyWBS2qSDIIjZqip4Y
6pkMxSMpJ3M6nqfv0MbLlXIqdwPZZW+a5R/fTUn/6oz10MX9Di/JJzdhZF+l5l79EYCTzIkTUXFE
auTwwfgC3XvRLpXN+tDOzstifAy7pNpgQLQWZtPwz9KYVoC3Dqb6UsDhJhrGuMGWCID1RV0Nd51G
Pg/KvzAagLpVgnpY0FNr9BthdAA+je7bHMY9w1MUA+iMUGOjZ82tqNw5kbKWtlW/TS7D7qi1WUgh
yAESKzd9SLRuEESrgpauX8d0aNGXaLQ+Flw1rg1tZfThd4Xui1kaX3qqnRslLprA8tYSpVoE2153
7swNmAok/Y9qCU8sy7RdMhR59tv6JQaiCZ5copxCylGMP/BxJGmUCIqb4dX2iq8OuQXufv/IVoOA
ZR2Bilg1QzXD1u+kFsGP3IhedGsibt5zel+L7BsjASdzg9uoKmpsmrS4RKVvG8Pa0BFHtprYOKhC
/8uI6fuK1L7TXGvK5Atk69tk2UCCu202VjTbwvTk6QlOPxTWk62/5o14JF74IW9dknrhoyrxt5eL
vh9fPOyshUHHzLdhyWoHv2uu3gSabFQrzqb1xP5v6m4DvjynAutqBCiGTe0D6c1d+GIP62cVaXJH
nu4u5k6MhGZA2AqyPtegBsUtXdWAWEPsbuCpMTXhkshU/0S+LPhcOtJzrAr51lhDCc37kn0YMOfj
kqyifWnYNIoj2hIAUhYYuk/ggCHRl8+5Ytrpstabh7Aor6VvEecY1Cf2T/GWuxqwI/AS+nAxst5d
JVYP0gvatYcT0xUeJCxXXQlCWpg4JzIFx9koeTRvu0P0OOvUf7NbD4yl2/3BG3HMp+wra0SxrbXx
SXA9rpqKtEhLmbvUmE59UXoLu+RCZEy/pBBTSwZGN33s5/SpOCMhyoPXw+GpgvZxjNNjKtAxgS2u
lqMJ4MyryKIZmNK0qMdXky9eRG5e4nnCNLhmuC5R6U4lpo8a2ndTO/7SDaP15BoYXerupU5N1J4z
KI2mLa0mAh68HocRurYx+CktrhFTK7+6Aghh3WI+ks8MN96Vo39GzjcrwM2rcFqYBTKOEhJm7fx1
0vETqRruXqSqIksrWvTtLUZDxzqJw1kbPzrTeUHx89MhlxjD8mQVPzVGahQujCazYG/XHHKsnV+B
Hd5xNuAesIsPNKP5SaH0UXJEp8BaxHT2XUacy6wDW8cewBoHZzbMb3rfveJWfqilvDiFe0+M8Zbn
JsrXdPgjnBbpXH2wSu3I1giBUxV8BzqKr/kEROYDbTivN8SgIlUu5BW/5LGdEBiBWUO14hP1mDv1
DVcdF2WFLSyZbBImsP30M9RMj25RYb3bIrz5rL9Sy8ACQmXeEDs5+9kwhpkBfsVwSfRqVKW3rvOK
bQvdi3h60j3S9OqDdd40waaq4mChtZDqS9SRBe4ChqJ4L6afFpM+86jyWMvLbIkJIs9bsmmgfTPJ
eGf24bVODGw9endzYM7mZAp7tJJyTSEe6vRymZC9kg3huS0Z0DSNjiMqpHtjlWI3lrPgOid/QLZ7
Sw06WDXNvlDvb+iGV+w3cKxa2OxZkvgMCOsKzhaxACOIsJuqvKcwr/4SzGIu2g6HjJkQxmM5X/5D
9Oi05iNxkiFxmuYrnisGGXUBH43g986GODkbcVELcEplbjvsJiO7WmXzqhOxduorZiteOMabmJ51
tSop5Xau1p/rMhLgLZ9CCK4Lwy6sFWoqa9l2Vyo/NPdYoNh8DeOqdMODNQbuRpd0N8susreMDtFZ
WvIlaJjD2Iz8ERNEm85ta2CesGQ5akeNv7Rugv1odv66EMlV03p6sDZcud6pd75INzIi0ki3yNEs
mD2jAmnV0mTeLSvV7qkT9zamkPXkIECr7BjmaG4cqpQqPqvFt97QHCsSzSFqAZlYYYKyNNJxk+hN
+QZTedMwQMFk0hD6DD988uQH03iCa3Lufe+2ZpBKAY0E1wR1s+TgL4jtxuIVqnsA5pOyFl9S5TxI
qL/YVs0XYSDVww8CcaeCg9s419rO7qPHDV4l4ly3WrdGIuMcXe3Ys7w65IwfHLS6i6wYNRJqRhBE
YNYrN3wjSyDZVLjg+kz8DeZA2bYJs93/4Ou8lltXlmz7RYiAKbhXEgSNRMpS7gUhC++Bgvn6O8B1
emvf1Sf6RSFRdKIAVFbmnGNW+PY2KDnZWIeu3/aiOjSWrA70LJeslX9+vtxouNZzqs/25nL7kKOe
sdrpf9/v8utEjQ/sxurt5aFNxtEd04z46ykvv1QDKkIxEvu1POXlpqGW3lijv5odFtrACIsr1Z7a
VZLDcUXb3RomruHylEw0korhG2ITTfVJfaHhcYz3+DRahHXdvmy7G9E1ZBgQDRV3EvOV9YLL+COt
5m87mb5ro0Ekw+StdY29MQzfc4oKtiyjRxaxqzxaKLnIuXNqBVNntj8L/XuaGL2QlN1U2rGcwPbJ
r3kubT/LWAWkqV3XleWJGK5w2cPnsLsF2+FUGlfOrjuky5dLrNnlu5nw5JUcanut9+Rk9cPisQMg
e/kSdV1OK9c81+mobKQev+dRZh0YAe3kIGq2q/YqG3tSWHQGsEnpktVNULOnFXl7qPV+ZLl2+vZw
+blij3+o+l3aZXelqalbYqqAz7bloi5F3MkQ/5CS5MZwleps1vPnDPAF1CkkSDXa5FURJW/YgwET
GyH8Agny7fJF/+c7i/4fpVTISTzm6ZWDQ5bg3wopRvKQ5bTUW/w7tvmlW/TgVDKgwyeIolctmMUu
1o6u2XxGbXC2l7kvEkt9POWWN6T59WCoG11Ba0UKsUzmo6EN5coS+nWo1BtBa1oHvB2XEhxHzX7G
yyCZEd2AswS0PG82KJFBLxGJuWCrb8d3sjLkYeoXNcqmc5W3mvEFILfiFI/uVzU5e8AQq6VEME3K
2Qa8p5vd9RpCwKIhWuIO4tyxKuqTEoe+C9FfUyFWBogx4VClMSgAbC11H71ps3o0avKd2pmhQwXN
TFWbjmYDJvLCrb0I7xkAD6MfTu6o09PEoUu25NyKK+k7FkyTVKmuBbwPJE/5qq+xRjv6jU5oFhEu
9XpMwDyTMbGVbKhXSpzyZ9ocwUWdPSK+WYkyO5hLxEb2CB+KjaEeMCoHjaAk7C9GnK03wm4GX826
j8AB4tokAbEiVXarJ3sEOhpkz+onraa1mykHZ3KYJnX9MuoklQYttRzd8lQt2ZojVQsZM3u9gPyV
VbLat2a+GZHIKl1/XefBuazg+qkkjUOSLzGM30yC5NlGvE6EbpAuDFu6jQ5lctubmDC7FjheZEYI
Yx3tMPfdNi9QTaZtghc4fw5gw4wajI0sjuiwRvFjxTAGUQegF3YBFBwc+sRPVPgNKPdBw2DvaaB1
M3uczpHJxVvIhtDu+jWi7YCCD63PoqNsP0Vpo4BDn5DEyWdS5s5CS6EzOS15REeRZm9j0DcHAxEj
YTrNRgzVrrOiaJ1XAklXEH1Nk9GfYkH1iNkaTkCwzhz3OUnJ4Qn6/jGJFzo4qnJRDC8AM8HaZ9+D
1T5rAl9TOn92bk1WmkIsn6nbXBmCYZ/PD9AUCVZV+0VzjpROVc6OnbqQ4kpQCD3y6968Av2YZfF9
bqt4MCCtdtOdDCtlr3UvQrQ7pXtG2nwwIoA/fb0nlec+KXBpqbZ2GjTA21lNpIcjzR+4DUfCPTdl
ndygsFoQhscsaIEFGxPGlPrUZvK7nuPXMLk1tPo5K0VFjnieU01ahj9YXNFMs/PlEF27Mghf+6r8
1Kx0D0HlehQ94IInhxOR6OQfVI7QPRzsIu6I2ppSxNLah7pVnwXZluZYPOBp89psYI1Or+Y6W7eN
/ZBjThBd+Z7WuBHUGFJDCf4U22//Ggk32laz+AgSC8WPMzEVN8tHjNsP+Vz9oAvZ6uCZKnjeatDd
ZSrXHFvD2hvYtDA/5nj8CLgoaFr+g2nr2PXVYbLttwmkZY/NheuU14qiJLib3r/UIPoO+KTA8+HY
xIP/2ogx2bnz/Ng62kO2qJDFhrPrXKrDXeY4b2SIxOs2xms19C4CFLpmzjju3OncI330oZoeyDDi
YKmKn8WirOrIwoHsnxuWgD7UboQ7ExKJOUAjVb2cyayN2QomYIVZ+ny6bXfMTBHGf+osYVXQrzmC
Xw3t1FO94Vk9lfOw78bwDmvAvSUoymY6xT1tDxN7yZDeinIY+FOUm7HLD61pkAYjjjFs6lVs2A91
YiXYqff4oDw6vg7dae11UN37KMLP5MT6ZjF2qyFx4EONxwvVKQEo2cynnSb0Q6Zl7knIGwXPXI53
y0fc59Wjm7nVGlwMpXzk612EOH0uvKkCklTwJ0SvyYxpyG0LD/cQ9sbEPeujdhwsfii0edPgU1oR
u2nuzQxZNEGuLQnrIobmZprKSxZnrwbeb7ZWrufM6VMTJsBCz0NRajwsvrmcSF3GoV/9UHyc89gu
N2jUvaRT2aM5tzWqOyx2Lt12RdfXNnZFemfKalLHZ9vij9Ixw6wVDFl0pFgm0/moa+yLrBRniM5z
AQc1OGJY0Wuy/4IGYrP6ERD+pKUR4ZTaR2aTp9K79W2odZz3wDenEr9HpvMBNgkd7GW7XU5ypQKB
ubaYd6+RYJ747+9lUYAVC2mHKKMarUI8IX3KHxiSbzGxdqwt22q8wDybtfU2onNjtnEOIhoccvih
xn3qswezl6UfT0RXDEBFObYQ3xiERjJ2Yl2JHcXrxyikjpwOAXpb8pfSH3OwiGQEo5OO030IU2GV
9RL/eY8qfdD1j9xB6tAOh2Qyg6PZ9+cBdWDeqvVpxiS0A7NCYJN6RSzzvMosNtoukO68n0xartSl
Lc0n1cFXgAQW6ceMXcqPMnSHrOgIsXTtddbe8yF5mhjBkHoX0GdYrpB1+6qM0AcM1FvOgJ8ol9q1
k1GHZg4ibg6VZjWWJj5NzLxjwNoqx4K+uy4MdmfmxPqDINIGhGAL3+oRIzZ4KBmI9NqGlnZIpw3o
eAVLlWF5eGsrkQUxrFtar6lzIODPHzJbg1ganXF4ItpsGh8NzvOsTltj6D772hGrUcwT51x4Y2fu
XavTJe2Mh64enyvDPcmQWQaROS90bE2VAKgxKotdrtCitKKYdZYFLY6njzgCcjHjMmKb9zNbMyo3
mAkJc771NBIU0NksBIObbOivI0uOP2jb25xCM830bl0Y+iuYIJbsLP4ayTkTuc0/DmrXBtaqDDX7
fmW1nfQjHQOP6DdlxxuQEbElsqGrPLv9RsvL8Fox4beA9l9p2IcwIGFUq3NjWwtp+p3mflLenMOZ
XW47K7BWZ0lNMv2MUfcJ1NrvYpva1Y1BdmkWG0hcIoUByqfrnzSX/VPf3mAm4t97hRS19qZyuFHK
yPB6ySC47d1V1qRne0bFGXkUS7042VY9XkkUqgQ0ldp1hPoLDG0QPakVKtF6CBd8GP4CdMtitup1
iLTaDuSxGEXsCQdLO7lKtNdan8vz5Jl4YpnasMEixjRWxkc1rY4Y/u4jt2SDlkYTZsPqXeiMk6BR
dvlIE0t+I7jYMlfB0YmjZNDy8zikkx8DtQEfkfimVe2LVJ2J0ZtOU9l+F0oNShguhKDPr1VPWsdc
2gLtRdMv/qiuxjaXB4ccD6Uiti8hPyYFxjA534C16P8z1ytoVyvKcgXIBSPoYcNbgztV5wS4ytwi
9ZJcyCrEnaZj0xn5xJtQEoY1gVfpNq4GuKUzwL8xsd+0rX3HhvYxCoZ37MU2dmdnYxQO0AzVeG1y
e9oGXQ9EdGze2oz+FtaXxItGkW60nlSASbsxGRSaqBAJe+bKZyjpUaliX46Q4XKOyZRpykYPWNIp
2atda7sMcYjHYKJKOM3cUqObCAul0vqW9TUIlR2MjcWmRz8WqJrlJRbsaNkmXzUjszWBn492xrZZ
pxOwbgqFKztNQF5ZZyLgScZci+v7zQyieDWSxYWbA/Wf7cRrrZmfAC8EXHtwvw3OEK8teO1er46f
pOAAi4ahAJctWTvjIWTy4tEY49bxvgMNsrEjZAYRyiC33VWNO68CyyGSSyMyL8czVOm4mWi5308t
gY1EAIdeVRcdyCEr94ZYXUQFFJPmc2AbsHOJ+QtiuoSO5nhkj7xCGVi7/VOf4JaNyHfaZTLQrtDJ
aoVd+0LHdts82pVuI6pTp0M+ZycuD37MWN86BRlnMpMn6BQ2KQRA1lU/MKThI2mns281E+uP9g1h
McOyx0LrmpCLSi7ZeMTzjMxQnM1DO+zyDJAV8RD41VjikqLZU0vj2mLYkwzRUTGYNgC138epy4yO
SMWQhFLQUpQhlhBrW5+h97fBVukRFydG7BctJYJoRlB/fckC0xHgaLEhn1vlpWzsQ1wHKVgTr63L
KzWsxrUa0lAxGoeAvSnRDzKTBDCmM9eiEn/j1E0fOuKJYwZMmulZ5qn5PRKzeV0r9jEg9IYhLSdG
qOKzTdJrkjsfgn6g8CBUiPYsXTthOitGtbs4SmFDLN2Fpr9nH+v3KoAoLWFSK4kHPMii3M7xodWL
W/woI9WrQyKyk92Dr3efA+BjMSEUpvJFdw5oPmYLsE8aor6VcNubQHeQnScy3vJ675GsuGpKOOh2
zjheVIiwZfGxBJ2WbQI8MLK5xipGt5kWR1qYnEzyZ1hC75HB7qVdABns8GaMokS2b1FvBpaw1jyK
Zpv9if6n2IExX5JgE2ejsUbB5NE3pR4wdKDjMzCPDG3tA5wgKr1KualTgkFs++xMKjP3IEtvSMEw
ybus+JN2YRlGe7YliFczwfyAdgjSiD1ABThqYib4Nr+d+vnasOPMY7izUrv2Nm9SRh0GARe6LVkd
6piIhi5kuMSOiYAQYmaiB8MpjHUdAgTK4kq9gwLBKFExzuia72VExkJfR2w5MefGsP9msXA+GDru
pVaVa7x/m5mev6+2OTnoxXybKSehdMWW4+5opMoJUQHKj7E56bOkL8EeDvFOXB/MWXmvo+TsvNDQ
v8qUp0GQWlKy3RtC0yL2h6VH/TYGOVIUZE9pgceWXhATh/5dZfNlVSiEkDfcEXdRrdyU/+RsjFSu
Tm5BMFAYDxrDs9TxzY6F4QOsrhG3zLtkqu7kFMJJCdEdwskeEcxbDn0k5xS5QsJuptrTi+iYN5l9
UlL7KkxMRFBGSmutf41RD22nxftI1AqNCuKQole6g+xEumbJSFinek8kZucUa+BkGyYf4oRyk8BF
yDgOjvM819c5w2ViWyxSUTqdTjbL7ZVkSLeuWvlhlUJZmQKquiFfuLZXzCe1L611EGbaC7jBUMna
cvtjvnUC6Q3YDQOlaNnzXqgZcutmEHBqytg+ZktFU742Ct1jZll47OnctZuKYKOlXLHNnra6pPFt
Wi7rMwCuE0h3nEdhfjVWmvTTvlbXSE12wm5/Qi2hzZX+iLJxvIr/iCNx2Vh1fOiRxLAO+LBHP6YY
JIAJ3UxLIFpiw3Niee7KBFwAbctogMU6D2fSZ9a6BLAWv3dmV20ydCibSCWj07ILXxQFKbegBjez
HJZ/U3LfGTnsc/Q/mtbfBsCiCv5rbPfzh5QQr1U1R9lWlna47sr0S18MIUQgPAbBuEM28dozfidC
gwuRW7fvcxLtqKRVe7Z3WSiZd5flD4Oqp5m0c5XdnaBrizC8fyKO59hOTuAjMcf+InN1XSBF72PM
wZOhc+XUr1xd/QqsgoqW2p/61nmE0h5Jw0IDOtxOU31y3Y7sqzjaIazpNwEd1/VQ6u3WSdsvsBMp
m08q4Ey167u+FlexDWAq72AB2EpwyDT9oet2kqkKg0IVQ3QUPDOYanyaFfxvlki3Uod51lbAWlg8
BR2NdTzmb5Zjg4FfliUnGrnuu4eEdXzdZ8m2yiXmIFZMc2Q/WVn4K8q8/WYUhwXaQHgV4neR9OmK
CRxoqBkHAnh9rNCMqgwUIRAkW9KxgT5ILEHb5sqyazodwn1QosxEfNF+Ie1iE5WBrdGtqdtOhtGi
5rEizmNlW8YUm5r2NKsKsI5RHGCI7xvVTe+da+dRG1Fkt7B1hzKx6HeGD5bxbWVJewvx8S7syd0s
wWGM0XgaiSFD7cuwBB+aMRDkNVkzQZn1MZhzQBBd22wdo8Ja74RYqa0O2XZbPpuOqr5YrXnfGOZH
aaYvhJ8HW5GQnMZVTdr3Jg3WreGmyRXSKBhBMwVnWXTm0cq5QKYopWkzNZ5qk6caQjgcq+e0ncc9
6XnlQTXrDzAU9SGvljDH/rarDNDKOiVmuSStVY3SwCCu4KqAFOiQSE5tFSLXB/KrZCci69K9Jqfp
RrMTYom75hAgF95bs3pD44BudjKDZ/SSmouxCmJ1h/kMWnMMnKOjQ79uMfitw6GlwB7a65LQwa8o
Z8Q2EtGOJ2+rYGDcokauPFVXNn09Dh7Nke1oBkCrQ9Ysg8PAIXZwmqwHDQTEvcjKvTsgvR5D7SFm
FrUb1QLlcxccStMihxgfsWSwD7TOPSq2HnjqqJ01OoSmkLAxAlVZp8WgHXTDeU8q2o5TI8hUIhYw
NFMLBhoWaoE1URN9x/leLfmAdLNdNX7S5sUe7XTvbQaUbCEwFBaM36mhQxZE3TY1MNAQ2IBmLc1A
KxRuu0cHonIpecuQVKwxiygQfewGvwRjIL4jijJWb9s6T9l1AzvD6y/NWrshLGUz5B+BaqZPRBjf
xZnxYWbWpqtyhWYsKc64KtLaxaU33GccCihqOxCGl92v4gU21Kime1ZqwMKxVfiBHeWMTHVzSz6R
p1bNlxXmFKaujekfVPTQ6ayUEu8FMFGwy4A/VHZTRfQ84MT3UwNpX+4G23HZcX7F5GKfRBy/ViXr
MgToq5hERjKe0kPOQY3NRhzgkDNTqamthxK8QLPBCwxGMZzfsBT6JCCtrSpJN2rJFCPuXgK9iTdu
2r22ehOA32JqQoX8PTRVtiV0JVq7HZ5DN6ZpVxcUyNhy0w2xGLnC8ToPfYvotuXK1fBm9cJdh3Hc
8P4TxhD2VcXFxl5IR7JWn1Wqe8+WkijPhcK0tIkFrnqvJwwxj93O71proudkGh5+qQnDBI9L0sUD
AgIxaaNzocM+0kuBdlY35LqZ4amrEVc+tCT1JjSm96bLfyC+VAil7NuyUcFauLPpZ8wd1ghXnshw
Yr2ciycyu4CsGjj1Mrs8SRUuFQiXEfvt8KhK0B21l2veBIDFQYYAuWjNiGpP6tPIHyqiq4upXDXN
/5jK6acg1lzc5v/3bTq79//Y0i93nJZn+H1IRSm0tuqoK65I9q3Xl2e83KeqrSXIfnkF+vgOSLN/
XjFIK351+TmeIn51ecC/vv19/j+/IVMPr+3+9+3+9S7+vMk/r8h6186bf98SiiDx7FpAjbAag+Nj
eU+XV//zRi6vpgPLzrEu/c/nUykpJcTlrjXkrObP5/fnyS+3/j7L5TvVHhvOBw7SvSvfQJ70Bydv
y32Rj/q+08aSy8zimF++C9A+/Pnu9zYHkjKqrn/ukyCyoqv2zz0v3+Fe+/ej24CU9yARu8vtf57h
cr8/D/59rd/H/fU0prLIejQiozWLPvqG9DuNuiEE4Pw/b7bWFSYQl+f617clzF918/tsRVPAuR/N
c3qJ1ZKpCta9V284C4vD5UuypEbBEvzPj7+3/d7l8h1G/Gs7LVz/r9svj7/cdnmS3x9nqlD2PgVg
zeXFfn/x+2K/t13uktHIogO/3Puv57rc9tfTXH50O6DgWmtGazog29/n+/PnXn6+PFXRVwnQh///
r/5zp//2tJfHpASvum1fba3S6g5tQVmmCUWy++JHO4gZoy1f/vpRHTu84H/9elD9ZCZn3V06Lmrz
nwddHnn58tdtaimXkHECrH9f4a+X+X3sXy/13+6nuQHv6fe50BfWh+YwX26+PEBUAzPAv570X7//
60UuP/79a8XNq92U9Jv/+hH8t/f1X5/mcsff93q5z+W2CAXZZrCN757wa1hJ8BcijRHaqhg6Rh9a
bjTdbdgNsf/ncjEYT4rZZsF8jPTqfLkalLTwDhFx9nthpHbECk73Id/oaarQUmTLZhnKsohB2NQ0
0t+J3GH621xNyJCuzOU7unWNYIuN9U9qqbnlbz7pKa0z1ckf1aBRdy6BS+liHe1jWo4KLU0MxYwR
gVSiXgh9gmluWq2Ek7B4j3tq5jafbqdKfomAiGnQG4jSOvYezGHpAQK+z+BnqItbs9DJes019Yvo
tEetclM/qhFF5GOJuIhw90kL4o2eUyWBM81LXPa42gh+nKvoGptmfgRWt45KCE/DlJ9yDS0AQ2xY
3FaBIIBSmCl6tRFpRwJW3e9HsF2QV2b1TjiWviOkaWVYbFdH+5nShK1Nl2pI2Cl0dMJP/JhkhQYb
piLzBQmcEgvGXoWd3o3QNQvU4EQugYLFeOnHYGpB6D+fDZHti6oCgpBXa+IFX+uhPpTllPkUUPHG
ZG2nQrmOQiZSSUTbjR176ZFsPUX9NV0J9hgJbUBFLVsvTLSVajAFCDoR+0PNZ2d2xg7IW/QYMkOc
K6B3CvFnXsXGvHWmm1SOP3hp86Mj3Vdm6oxHpXsdTikJYxnPs3grMQ8SYqup1zpcf0RPCfuWJnoG
d50EFJCqSkUwzqazJcbYVqpu10EBQPLjEHAC728QtNOrdonXGIcnasnRb8HiEvrdftkxRnGG9ugC
lyxTWslbQ5mme13BxN4PCpU5qBqYNG+thKnG+D7fAVFKESIs+RqzNmxFl/lEqtCEFfzhZD1OsKLu
xthtdk7Lmx5nNJ9EIigQuvlHV74R2S45X5oBNctRGRtwLnU6O/tI+ekCGBvNeFyOID2xumMWzd+M
sCmTQa97tXgjXzc4lXr/WedQ0XVOvzUyQLh6E1K5KIIRJ1QMowHuGsYUg9fgDREt3vIM+ZYhUmU7
p8DcrI7EThqyzHB0kk1iEqgsIB9o1iTqQdCuDq8FBQSTCqh6MGkSQExvoqNT/Dxsg7tJ61Zz7Xzg
QBarUA3fJ6n4naMo60GjLtOMI/2ECAcuVi43+lIW5Ws5Qs7VxvnFrSdslERGKd8ABhGfxEa8NzQ1
X7uJejd3gbM2CFMJIvkI0gx/mnvdO1TfpULnFaADmMb0M6213p9rCmMaj1CAnadoqaBNiLS4pAAQ
ClnQC1HK65lTej10kA5jTbsJR7oTOdPXXn03a0HZA2xz0zcPbVqfEdNna5dOpeVWr1onQREK0N5G
55ME8FQSfL0WbUJnPAAwigqe/YY2YjAPywD5FOOOxI52plCWuBzt3oIFB4m4FtjWIJtkfpvXqlck
UIIcMPOq1u80A8Fllk3PoSvfAwhUTI3Lr2R+mfWUmB7UoWocMbvXz04dnSXug6si7sC5X7nAnyzp
vndj73i0q0aAdxj/KcitQP8pMvTUqvWaDOYJXeazzNxroXO3XBtAd6K/62aRbAAorLqqvQ7Qh9Ca
mrZpRHROPBfRbvqw5FYG2WNa9G9aXzAX6qZbkSje0OMZtOgkYpLg2i0YhNVwnLSip8HaDF7IMbFu
yh51XPIODBH9T4UQBpvFvlpIxNi06nXHHhHSeGbb+H3a8sqo/CYH5IsapdsMgZuslxEyKE5s5JjV
C7JA0OC9DGEP/svNFmU87Yi2zZ8rWIBrgJhYr4lDDNNh9qxGpSEDB0BFZb9plezJSvQ7OS7N6Wdp
MfWt8eNbLYKIWP8qlfQrj/XPtjbocgBd6FU8wT2RAAWRt76TB+kaGofJwI2pVjSFLxoqBZglIFin
8kFNoDiDJs6L6brqaXS2NKz0gTcc6T5xA4IGLpzIUbHoa8K0Zm61isuFjGmH7FvDcQ+jO+I/UqRW
5aMXWQIRLbiv2r5hqm63NuahrDzlKY0tw97XtfXextWmHMVt5GS5J9QFc2oTCw/UwuvJaPQtZzh0
TNZDqxBezapLCEaCrn0gxspSmN0g7pvQNxSjFxjKp1Mz4AvkuDVig8nAgEbJtrZMvR+FNm9tPNTb
UujEJQ3HNCrOxaj6QssQokfIQ6Y6e41hq5RK+eKqZXIgCztyVuQd3qMBfszN7Gki6McTTfsYNfNn
OVqwKNHV0BrOLTJowvE4O55NjCbWcqSshPMdS4D+TtkySS0Zylii3acBChWoS0Os4C5BqfbK1P7N
DbNHq+qvRxLhE3VA4EqKmMhe05FjgjhsX++pDQxJFjsiogmfm9rQ1Eor/RacgGc0nJ/gSUySLBYh
n8yY9cWDhcS+JKwoNN+mbnwLW2aCdoYk1IG12cVMfPP0c7Djs1GPrwAQQUQCIAmN7SzjfS/yR+ar
TOTU8r7CVdrHwHplCnaQz+NBzAhSyjmWwBsNcL0YXoUbvrdOuw97bDl0NzeFkyP96OzvVrSz17HC
rvoOCUMBRICVlnMJrmRdqIUXLB6hrrhLQXRCKSKJGlMUxCV3/5q3MItrxpoQu9Cog85fK+CioSiy
Nis62GWyXmSAoF3Y+m7RUddVUKyII7zqzE81x3ikDi89bwoGw3NcAStQp+zJbRQwEPIhbgL8/73N
Rx+etIoywdS3EPjJLQz8dgfMyyc92+QigVQixnK1GhgTvkUTg8Herk6xs6gXunajtpPlje51Ct02
68FcMRTCpMLZOzjBd5aNhzIdzIVm8Iwq5Fp3u9veyQAQDHdVF76ZOWKC3l2iGIbs1XYhV82YPQl9
p6llCHrDM8dGKlRSl2jG1A2k1BJ4kGOo15ySW0Fs75502KDMT3gDUNtgBsIzw+nSPxPUQqRZBkS+
DcubDLzLCpcPn6ZYuEt5+Fha2Tfcd4RvXTYgve7PMY34HSEKe4mgx8a1gMcA3XkRyiukW9EKDeMb
NhhixXrdt/Lat4HcGo177ADWA5xBS5/FeL4YrRvwO5ncP+cp6lQnBCppzCZNfoMPGSAfKW44CECd
ELKt20Ab8LDTZ2Gymj+gp6445hAzoaFeAXWJ7zsyRAKre2SBo5K8g4Qy9v21NnXrtivNnRN0j4qY
2M25/Rua39U0gUbRhv6taV0/lA5TjXjit0jmgItuoGkAsS9JrVQVTh6KsBpNIOyqmuuniiA1B+Q5
SwfGZvZsU9RXrOC9rNCBUxtPA6cn9K4iWXLWy60MhxuSyTlc6vhe4/LjtT3nWhCQkoF3IozLH5D6
tMc1xuWpcQ5a54Tg5EMbUaXMDUhTDZNQEDs+495jDxrGolgMabJJNzxRgqySxjzqcfpErf1EHCkw
3RA86ayPn3SlQJQ7C3nTZamxpoXQ8x6SiJ7Y1p0SJrTHrRrpNhyialhbDb1bU+ZMmyx4kpDy7bW1
MD3D+Ef6rugAx2rNirk7CbjjcDbLYaPpMI6mXGFttdkHW/0tNlSGvUp6a9AbZ+b6QUus2DJmu6nr
mSnmHMktulyjZb4NHP2MguiDnTIk8rRG9qox8bc5aIi0C/T3uEz3gcV0MI46GB+nvCIGi2Qbscpy
CtHZBKDTwuR3MeWA7Ds2vfuYK/03ox3DFdfxSEhwNZEhh8ASq9EGYuJtIoVARFK/AqU79AVkLoPm
jKzeagHFZ3QRjQF2PFcCyehYBWdnQEBbqyF155I1LRIM4A5aDhWEAOIUxivzTlpAtQrzPenJsJOk
p4nQ0sEwT4+6inkp4QyM+IRTEYeL5OzbRFDiZR1xWkSvaRZKkPFtHg/Mfc6ZzVma50O9yTU+JzGI
Uzjmxwkr87JJAg48tYS8mc8KjAGBjQy5qnwB5qJovqWOjAHg84pS+BKUznKRgnarOvhApyeysGZn
CDZVmnJhU4wrI2qJMoAKaymTH+jyQZ2CzdQBtJ3CLFvHYAzXpsvRXyqTu6EwCTlDYKZR44MwQWqV
Gj8E3xCLBBybofblugm4mnjVSVfvYtT1q6i2vdRldq+4HCW2qb+bjvMdM1/CKljuDX3YyUl3mTxo
97XpIp3SXETFBta5tCRXwNQ3cUxCEAKs3eikDMZ1yEiIIm1NOtQBBGFqLhIexB0vibYwmrsrBYFi
XSL6a7PqnGTFMVKtg2xqby6pn4fOZQav6bDDs8Xyl3irkoQvWgEvlfiakCRVJLl7DKzwibX9nV0M
r3Y7fMZ5t5sZalu69oa+0/SqBfdOKNAqGBtsffPAQICDpxIPMrXveoahqynJjxLHksKMcgW/+zWB
dLlG//QYdPe9UBmEsnVfwUkibcIOPIZKx8wU10Jj8pmG3caaR4waqn1TseuQgCW8iKmAK4azLpWz
6vaFH0bTPQ436YE2uMtJFZcyCQgbmV8c996h147IJLdXBXPkddclFNgUmBboaS/RS28azAOysZVs
+m1nR+iHcD1n5xoH6EFNgh3HJNTsyNiMCUBY5HbcVSc3TNEtOs+HNsR0qbX4/MJ4JgUc72lhb4Za
fVGy7OA0PQHQ47Qtx8AvZYbppbZ7JFXdZ1S33mQae+oLPOEUGMMSbdTij6mHGzXdU0mbJDejPJEx
sUKltHgZa0O9r+D7cF+K2kCD50DltaOXqIs2EzgufC2EDSWujuhqei5FnG0CfZuBIVkVsiAQBFeL
lTDaE/1LWjBhD5h2ekHCf80lh4YFAXh9o2HhtHfcLVnEV1YKW5HV2ywRtFYDJYe0ID46cAoZAhSI
hNyDKL+qwA7BZFWnLox8IwUD6IL7qVL9AxDELoiSnk0beuS6+4yH6ZyiYvMV0jlWNWc8FDSbvSEE
P7yZ7amY/AVZNk0xQXhtB605DRmFlkG4roONyGQFVNRiMBDQC4njrzLIrlUbTRNbMJNtvQn3KG53
0Vh2AO9bG4qd/jUYmDqys8bseovw7c1GzWLPI/0TclVTgjhLZkC+XWZfSYbVd5CDX+vRaSYsflXz
Zd0u83t1vgEBt7PJ0OjfOBVPOJXfYz3wdZOYrqw6BS4+Lzh4R9KpNrm0n1xtBFqloOSo2cWXRnMj
G4GujOmfzfQqdXUSl2iFR9V0nZlqt8li4HUxAkaLYfOqqoYnzlHUIBrMNS6H1qYJ/x9757UkK5Zl
218pq3eyERvV1lVm17UKD3lCvWAh0bDR4uvvgMiqOHlKWPV7m2XGwXHANey91pxjDlv2I2u9ATpH
xIeWqD/woBIBRvfvXuhoR7rCu66Dd7d/KBzjAf3MnZ0SBdpAXTHRWSwr0iwXiDpQJKGlJA7LYMDL
bxPNbl5si9LaGE+qpeP/MO77tFF4QwlY5M2jKGhcw4EdVrUwHlu4Hxqw5tWIVotPxvVPWAju/NHa
aZPuTfhBxVB4wQgA2hhzWEyK+LsaYqfqHNdjq1+5gX8tPzjxej5ivsI49UF7DXbLX1iljm6nI7FD
qI9BWelQnPKzmXR3PTqFzRCEVxF5GoaLjsyhJytow66YBJ46bN79YNxqL0ipX2ycy5XKFzM274kI
vdUtKLt+eBG44zausaAkw6Eq+bVA+UI0sgNu+NjU5qtiIwnhde0xVZGoolKMibj+22NoLFS93RfN
GYQpoapIc0VIjlatPXnT5NVR/NMISr/QcuixFvkObfUmi37SCsDAA4BPhbSj+cfAW4U8n3p8WxjF
NFlO4KCKm8qkg5x79Wsm2msZQN50IuIcyubWTsQRkUW1pEnBmAqpvUPHkiemKCuRRh8MADSaMnq9
EFH+FqQBhM74UOItVmPznfBz6lRlKVci0fxNH271QZ5jK+6XZZHsZdvjJ1HlusjNl1irDqVOJxai
5zqK8d9GtfEaeNl1GZprnsKxCS5hi5+rsTtlCvSb2EK6EYK/6Iwbr1ZwZ3ifY6bc6ZNnDcfOnRI/
t2gczFFfKr4qGXPpaDtTAppr7c1u6r3uhrcQcfw9KUDvtTe92UHyPGjtQ5xhVckMnMYViGAn7M5D
DDkzCm+xULwwhHhRJ5mznbcbUw5wTP2O6A4u5ErqxstgzMVyhPZG/vRcqey3PafMlTFQmlVD/YBq
nWpC8OxiCZp6qic4d0dU0Dep00GhU5Wn0e9OKrmMgZtd6JzCgaJs6zxHYtAR74xgMezCxzApxfKz
MOWbaSSvnpQeA/j8Ghr0AgkbJxcLd4yH+cMqjmPWEabHrICKXhJr8mgk6S1iyEVmoyHJUL8MHRam
QPMeoghVrNlAfhk7+xiOwqBNjZheyf2tVWTdUl3WYw+/zg7jzejbxyTPXixRPCMdv2xTz1mHfE/5
hTzgdrDXhDC5WX4RNo6/1QnPtLvGXxN8vTSi8ax4cMaTdtwWprE2G0g/XPKUtZksnYlRioqy3Zkt
CvNJT907WOymFyUN96a3Kd6AaWJWzoiOb3F2YRAYQEJKkORXZUAsTYv2dfoKjkOhT4ERODIsvijU
8s/Y/bZUxB89uz5Tub30Kk9llqB3nJ20tRmB1hPpbR3oT2lvCSZ6AcPaTm4dd1wHoubCmIW3qBe4
DqsUZSgeyx2zsdt6SB8n9Cuz37vOqWGY4wcxspG46CJ5NOWJPPsnhgfNPggYongU6k+KI9YlOiqS
+cwYFJO+KxVBWS8aDIYMhX9KB+WU29BqmWs+9Cm13bGxN6UMsxVKi445PUIcDDVUxkUS7zLSY3KF
BgEHgGGlvDHvXQxNeydCz9n1o3KWzMr3fhpTxHT8QwsUts6VcmMMlbKUEaJ7CXRwqFLtoCRomYux
8OlE2EzUnEDdpp62HaDT7U3FQY4/uIB3NSO9UYYKTQ1kju1882vdFM/F75L2zcpOwhgtsNS5VtUm
0/g03yYBWRtZ/0gW1wWNn2YDlXrA7DnsczuNcRzYzxZ1ZA0D9cI2GmXH69mMGgPVRnhU+jTw1ZV1
PyZltYWsuCw7rmFtSQEyrG9ln780NQio0OLqMyrdHgayu7W9T9segL0ktIYK6sZjVbTIJVERVHhT
lAbEe06Q0sLqtA/cwPxoGGGnnvdqRAJsjkUJHaqScLHIByoSLPCNZ0afBAFOQ7ZAQbQJZdaz3wJX
x/wiFtHASdhrvD1B2SdVULGqXf3Bjc8NUgQ8whfF9HDh1IExLK1AIPrcuc69IyBiONmOSBBk6kN0
GlXrJpWXMgLDgLLmNgO1io8CxbkUlDTtSzyMi9J23sseeKbwIXmZyXU0tQ5cBZrs2JdHofodLgiD
X4RLAEGj1oemRfcIBpVU7AHJGkI3ftbGPmvFh6uazN7gp6ATL+KASqjlNSTDyIpvlmEv9AHjHQip
yzJqH/u0YjjUE33gGelnF47VRR3XW5/ytmoyUzZ8lwssfFUXV9XaDdTHcLAvXP8TFVR0VMGTcxIV
KHKcjNNjdJt2956BLaUl+xpxJvLYHOt3X5OQ0ucoM9yIubONLA+GzDYKVe0hhrzrxDWQupgSCzQo
c6uFR4JjIKu04GkdogLV9IHog2StlBgMWg0EBSxcVHL6NpykcBGKTD5En0m7uhNUDilSodOk7Inx
dwSMy2esS6U4jIp17s043qIMYi/9SP5RvVEd62XEkJh2lCq9luZK67NXNTHe6p45nGJAWMoSQnUs
S1t7Y3unJZAcVaPAWQzpZ2FQsDLlexwVVyW5SruE6Bq0THhGdLGv07pBukNjqhopPpHM+9JQ5ONq
kyuYTamYJXmw9wnyYwBNvqiF/5Vqpb9l6/JKTdEsdTrytqn15D0XVFgwLimMXesTxgFMgxgq/QSa
HoORaw/MC5A5ip2Nqrjb9twqE4ImbSSBT2bJmJ+2h9V2zr4pqPiFY0OeEhi1jWv4MQyOcoV4bgLv
x811kdIEqsyKj6bLj9TlL3wTrkJD3aZPkCN3lDUZS8l91GKhYTa1DcDLL2m+qhc1bXccpZzEbGCx
4RheZEK9dKUwtkJtik07AOEvIgwacbYOppzO0efi4PuiOnbU22MHS0MU9/dWhg9UrX/QNePzz0Zg
c1RkvbCKDklOWZ15a4rx1TqWRkuQmFEuuyILT8D27UVRUrSXRq8cS77FMMCABdbIPZlAPLouwc7m
NP7Ma/M4tnsz5kxK6MB9Zo3GDs8ZaUqA+g+imnpCpaosGi3Ft2UTdgta2VzkDWU1EfC1UDqhH+k3
AnbmCa0Hy7xPE2xjtpZ5SweWuw4lwuwkvll+opV0pp/kZULODf4TfsJGQuy3EMJARVec8Nc+1Bbv
rafVFpS9GA0NP/tV2t+XFq+4MHlIPcZgRowQpzVaMpbTPpiuqSEFT08ORcmjn1+rlFD4RtHo5lMh
ta+C8ggSYe3x2JocNkbBKVSbRlmgefEUOijBoQ+TqA7rRFVSBcCuyLY0i43AzEgLv4A+0vJ4xYtq
ifom1b11Gw0P4BhOsrVbqAlRjp4Sa0U20CIaAQj04chGyqdIFd4B03+VhtWsSAY4+PRQKRy6uksK
3UDZ3JLv+sRnxp1w1U5OXcdz7pOgdXb4lNq1X0iA+WhQV3pR7BqYvhnfZNPDNcUPCTKLvBCkN9Bp
zPS9rePsZFhh8p0TUnvvffNF1T/bfnxvsuLaldHaNIursbKI4AkxllfeC9o99ha6haH7zoMsterJ
8F0njHgspWvPHT1mC/9UFLTrKlCe3FI4SBVKdcn5DkmBUGwC5Zy3IBb0dGh7LVHGMtYYGYsMjFiZ
1271nHNl2g/xisv2PjJISraw4iwIwMLQ3DCY9fN+o0hlm8jwtlYSIgydK10oDAzV4b7tAVRVKlXh
vvxRt3RErA7fnU98fN+R/G31yciz9y+Cqn5KQEVXxqfehlcOs30mwVwV27Z/EDrTgQa/2iJwFcbs
uzI3g0s/x5WQG7QNGKt0FXrevH0CHoGm27uIG5KORfPeORT0SYQnwNdX7mqKArmeAG/XM4vih/GD
IGGqrUmdrtGCvChTPk1gD5DDQkEoUXStCAmExoRuY4/EDOcu9WutZc4HNY7i/5RwbHSvdasyYrG6
nca5ZxtnOazP5BVHuce+mEsUh5mxbpc3vCKy7kx8RaU0k21ggPEci1WsRLuUmCdatcZVUbnRIUeX
vCRV0+dNJhzSPfI9In+vwGsT1F13llizRImQpQedFTQvw5BfcoUl8zQzFphKQpioGToQknCjvDrh
LKPq70bySh3le1ShBamD6FZXXW8ZFJReg9yE0FdQOMFA11xm1jJMlTdq7d2z4u/oviJjV8S5rWiz
jX32ZtvwQW2YznFZncnE5FPR1HHrQ7W7DKc/JtW3VHHtw7wKn8pba1J5kLHFq62cO8AF/S5FIA5k
nJQ9LI0bh8Be5sftsJIF52FPandRE0Z8D9SHSgbdStN1e+kbO8fCMyZG98EPA6AyJTXtvEo7yNRM
ZNJuZCy0KPucZMy+umttOW51DEjrFphSHxODxEkOh3WZFFt+PLiIHSxKtYP3V6MTxxCOc6yFyp6Z
V5yvjbJqzq10bpKMNzQb8atKrSSgs5aLOARJyf4I4BWSpZdFF12W3kCRnzIjjsLXrtFgktq05aNG
uzeswkbd8SyLzNsGPQbrHHRZaV+mdMRWWNiRE6Oc96SyaWmxaolSrXKgZRGmLc9qsYbnh7hs+k2a
FsDDvDNQsgvfYq7CtAwdrIQXq8TUYzT00K6UDHL6D065wNhs50ozyuuiIeY3tCBxDPQ/Bdcln+D4
UsGb6bVXBH1p59AkJaPOUn+jJODfCs35tM0W72F9T3IiwbYlww17QGFbYcUnHutdkKRbGtBZo0/b
4gs6pslb0UPSUO0pGVlB9T/h2DtD/ihjxBQ1Xy69uuvBhLslCh98mmt05j+0GK6B7Yo30Zb45A0N
tJyrG0uPBFDdl4uE/su69a29i+TnIKP+hzZi4fOlQrc95w2wxTvcgG0TKEucIsmm95xo1UXJHYSI
KdYBJz8ycjR4w2Vr0D0whfcUXKFA4ayy9Lpx3ej1SmnLC8BjyRZZxn5ovUtZ0SC2qUXEWo9Ux+aY
2KAe0sz8KMf+QoA3YJRKChIAcY8t+HYqCIKqTSzwaZEd0zNfwbwZBVi64wrDZmvsCrPeaxCTmrS/
VYZRu2jQAunS5DIQ7uBSmAzejQ89NsAZw4pQ8nqkzhVzMeB904tlSkglZ9rgWNNLo+b2oou6PqH/
5GzvDBulrt1VBUfZFQHflvA6yeHy+Zzr83JbCW1vtQmXcgDJ60STz4kVYq3rsSvpyodvNi+xiF9r
iMp8+/VtV/C5iLBb4oOKN9ZYgaulCAkgfk12NR00Az+fnoMEEbjYqDDQsTV5m1s0ywifOMMeojr6
wed/Y7+W+CVXPvUCyrQU/StXxXfItMr0P/qqv6l0+0Mm9YMzVLd0IaCQRuQzKHZN3xl3WeExHRDa
pN6hj6rgubYEeCM1cEk6SUdSRhSVrrPtGUdZaK+a14FZytCJTd2srCYok5kasLBM7lsim1ri14xh
a/MLylDvpZy4PUt5NJrws9RxYsOy7rc5oObOwz1ffmR29eBKn2p0ll8WYqN5XDk5pxPj5e5S0V70
ACXwznY0T4hNDJHUqUJufAaqhbSTtTnZXDj5vNv6Bw1NZx2M7kWPJG2VaeItSf1rzMLBAYbQoTfH
2VB+IQGEMXBPT9YUEJMV6bYeTHWNbM5kdAGxMbO2Wtf7J0IsiL2riht8YGvVzPn5x+JQMin160LB
KA96IHWLmjM8RrLog+QBsPBZvTcyhdcNTlFYVHEY3jIJs/y1MnRYIAL3SGWDKCto8I4Zauvezu4C
WV4ZZKD2QB14GuGqw0e7cqiWL0tqfhbA3EVBu3wZDjD0bCM+RVZxTZ4YXt1e0rHqaWL0aUSxKtkW
tQKgRF7Wo6pBbW43uCbAq8UMymS1y8lbxbvir8IM8k5NHiD5Dhch/GpCIYpsrcr64DvRnrwBhOoo
jjQAjGv4NQ8hk8Wkx+/SVgwBSGpWNAb9ACDefRp6RQRYwfWVkFQd/cWqi0uh1oQ5JsO61hjvJjXu
EMbVChEpOazt7qr2jVcpjr7BWbMPO5t22KeLxiEn0AXrjvthDzUxPtAInHs6KNs+8+mVxEeDSWng
M4zoff3SjvrLoENS3TWoPbS99JN0o1EesFLrqtcxw1GeKreyUA9wZUCblfpD1cO7maKKyJFCO9RG
Szezztlo3HpGdCM4p2wcu9nG5bh1pXbwuJILJ1o2OQ0yC2RSFFGNxAIXYZHQCyJ0kFFyy/EZ7Eh0
MeRIMF9J92EOqrrVNjZpM7RQOmbQPRIAJTmJvnz3ovY9ruhVkKyqFTdJ0TT8aAasMPkjuvv3sDc/
mjZfe5DODTUheFfp6ZcNgAwLZu1W8EpJloY9BjKKZ8olcUF3gWnfR3a/U3VjjymzWCm1fgo7ZcLL
otFpuCCaFV7b0yda6nWhSi4YVblsXbExC66waveKZP0qiV+FMQEO4j1F3WssYTqfX/4weu6qBH2A
1Un74eYlaiT3KWhwndPpPClgEkjZAxRIFMXJTJ1bvFYUuFPnh1qSaO3llzPK/7/e+v/2P/KrPBn8
PKv++j/cfsvlUIZ+UP9y8693ecp//zPt8/dt/rjHXy/CtxLl/Wf9b7fafuTnl/Sj+nWjPxyZR//9
2a1e6pc/3FjPeQXXzUc53HxUTVLPz4LXMW35n975p4//JPXA1Qx1fqe+3qjpAX7fcXoFf/kzIVB1
Gb7Vf8o//wQZpklfw5efMxC+9v89AsG2fkPSaLkOKmJDJ+vgOwLBtn8j3InwAdUwLJcITnIO/haB
4PzmuoiJHHrMDhUt6zsCwXB+c1TX0LnTMm1d566/vRV/+Ei/P+I/0ce6ysOsrv7y5+nh5dcnv3//
y59N4dLdUIVBPoMwDcuYXvnPAQiDlmH2HHp1p7goeeUi9T/N8dj4/mRVXmiMa1UBsMMBu6J9mLRY
q/a2AeCgju8wz4CjeOuQaA8/jXZddwVsSg0v6+JRQ55ch1c/vc2/P/k/PFnnnz1bgxKQYfD26K5G
aMTPz5bCriUdDIo7MDIHLWAwW6XMETBRLzzxOLjyVLXx2h/J7bV3Sqre2BBW5HgenHZXKPWrThus
Fai9UyicXUyzzLsIc3AohrUfBODXjp8yXDPETAv3EjV+RWR5jPQ0YFw1gqUGKsspk0nb1XS4wUpR
T7KOLWJAZaLI36ZtWtLuaxmtpofLTXcHkoCoIoVDO5vah/tlnIAKzKumTaZDFpL6Mc/Akd1mOhTV
rgOnEq4Xb4Kj/+1JFSJbTc9peoLzEy66Ta6SqWOny2mbkMP5k9+vs7hEsm2uTJw5VMD6clouWK4o
CSMiX+hpvKlIjKcHcDltE+AIL3HgBezK3YJeNWNVLoxs6rMuQlGB2dqBWhj3e50pYtHyP/m0094i
dHdYvZ+tqkjW0zGgaK+KQBL0yEmKfcEXLGiaFjyrLnUvpsPp0bFpq52gsDRtEYfddcHWeQ2qeXrY
rlY/dcBnftwsDcEc7SjyTcUeWHUuCB1czc+LBy80e/O3lzo9HimEjMwx9WNlzdrddBd55PO/+JzV
1ypqlnpBDtn0AjiOQGLnKeF2enum1z49+LxeidYFMutpeXoL8RZvpvsqpjsuxtL4TuWpDUZ2L5gd
6Xg4iAQRVIB95teUZhtmb77eLyyW2/wq0u88JEfwwJZUmENAFRZ5cdPNaeMKKlZeObtBLakOwXtI
Ukao7aaJMFJTj5nWe+NESvFW0fgc8hjTcau43YT4WGMONx1CZ9lF1pNhoJ2elaWD5ft9V0evl2Qe
LeIuQtEisBdQOuG+YjrsWgpeGUdDIoSvSatv6edtUnafnsG0W4f41X3SDIWQY2/XFsOGuhmz1zZ/
SSMNEhMKboqhKYC4WjIH8peqEaxe2p7GbBPf9Ip3xxCmBjQln5lZMJa3Fu4AAThN7jtpMXU2icZ0
yHaq7CNxxRcICmHaNss6mnLK9YumJ744m3Koh4K6GX1jnep1nKE9Yn5Aem2xjCMHVaDavWXCh56O
PZvMQOS4WgAj3VhXhD7GYbMGcwRajTEnuSgNHNowhpmfRv7y/66h/8k1VGMk+dPJ/R+uof+vDNE5
/eGy+bXL75dNTXV/oz2pgRixBcMpIb6TgzTxm0Nvi+qqRnQPAojvy6b9G7lAquUQq2ejg3DtvycH
GdpvXH65ctrI/83pyvG/uGpqlvHLlQhftMmMfgouoshI4ZgL9M9XorSwMX7EVndyjKSht1uPAGH4
0/fxeNBCfTzoY58vM+lTglVUSh5FxR9izX9fmm6GqDcz5Oibrp6wzAM5GQfPHYB/Tkuo+UnaZXo1
GfsQ0mZfS/PNbro5r6MFMA0Qp22UIm4IkQ/2ah+R3JsPd0FOo2VJETDDIUNb9VGFGK4HtbeJpvDm
7z+op7DqzLfT0WWxFSl1THi6zeSgLafDB3bN1dTyFf7CactwP9HAES6mzfmPXtTQbGincft7kfLl
GxaYau1XGfy1+W6cw93vW0Yo+8dlEkcDVDDqs5YeQdKY3zFnSKDI0vSN4OxOzTrexa+7UUMeq+yA
Ur5Dw3cwB2Ky6wkN/H0zmSHBmRJEhwJN1MS1zcbYVJfzot9N7b95cf5Dsi7wrL6AIO5l8KVGUjGo
0fHKv/+ghuOF+7iCkFlMbz8aHmThqSRGbTLYBpNP1m4jqa4d2NxYEn1Ly3bz6nmD763gUN+bHadR
YPwk+BXFDa1jZAkTGXdempm481LYGBTAf7lbRVSqrQ0jSjdKr915E0Y3riVv0rzhfFtvpzfyp7u+
j/7TMTNjemuHyWhKpwsr9/Q8vh+dZsLfDjqvnI/x9Ujz4veW846p3MqB71qsxBP/CDTqvKSIWj8Y
cA/JcZ8W55Xzn2JMnh3BGPJ71byUTgeYl8xCGXZZDoxrWvW9/nsHs8L2mMst8Ln8wAyfd57IQ/5+
Lc+rv/9QB88RDE73zyv/6e2fDjUvhhRKN7Fp3H3vMi99HefXQ/z0uP+wGLnvBmG1+18f4acjJdaA
zLCldPzT3j/d/2+e/E87/LT4/aR/2vWf3j9v+etT+3XL0IqQ8ybGhmBI6miTZ/v76z0v/ct1X7+L
X+8GHpHtflmpTB70+acz2AlW8F8eQc5OcGW2r4uyt7Y6p7Tvfb63/uWw8x3WeB2E0kQ7z1ch8XXy
7KclDSPrTzd/WZcLD2u8NW34D4vzpvNd89L8Zz7ufMjvm6bScgacb6fz4eZF4H0c+d8/+rzh/Gd+
GFMg5GoYjc2rdBRw7eO82NI7U4llGLWt2tlbgxHOAWWGPAxklVBDaRJy46eV8x8nwV+2/Lpr3mpe
W4cdLEt7pNpWFVG3EjUwMJRR7DWqCM1v50VcXGl++dNhdAtuDCwkMtxj6Ga0XNmhVujVRKSDgrGJ
Q1LvkJdcuEpJ09jqX1FKPnmjrBcp3Z4sgPfUl81rnCD2Luu+R2f7PpEeUrqi61Sp0uUgM3rLTnjE
skXbrMcbC5CnSYl58d+MsaU/zSUI8icKGK8kf/2nZ/n1MgZBB2cIAU410yWtnc7jWC+4ls4X2X+1
rvr7vV+7TXvM+/7Lm+5s9//l0P/BYQzHxDYjnN18ZEbLXHPmR/panNfOh3G+mAf/9pmQ0YchfMi3
Pz+bqs83Uh9u5Hwl+3KT/x3JMRMqvtf9us333d/bfK+TM33j+/bsSp83/F6ntxPaY175fYj/3cPM
h/0+4vdh5nVuFD+lMYG8g8t4oZ+uZ/p0XZ2X5nXzTa7gV8jLhs33+jaooLvOm3wtzndF83V13ueX
I8430/kKOd/9teW80zg97Lz0df/37a9jBkJZDYqZrEYMO/TtlLNJM+Woqc/ExpGtO6annIQeRhdQ
/vqm67eV2hl0rzR3gyh0lTuxuho9o1lCPJRLoqBf4xYxtjO44ZLrM5r9AGcjyCBS7tL0VLluvmtr
kqGk2k4BAc8GKNiVDA9x9Wwpzl6LZbqn+awvc08PUFbeDJmBRR9q20KpijfC4cSqZYSxDo2zY/nj
lV9420r2Dh2+BPJxWNyptkLpMq+AGZMpmVbhdtDg++Qj0fCd6iwjEItAJCs3c7cEILlrk6K0GQe4
xHJgW+rkEMwgUNCEq4rgLfbw/Q6dtTMq2l2m16ExjDep7Kt12yfdJrMFJtjiinn7J6JDD6kNrY/I
sgjdpkDldS79+Th+GRIHq7wTZ6g2+3zlWPYh0Ql1M+L+nIbypA7VOmfsvhos+7aFpLU3CYsKiOQp
8gK+mKv0azFVJNouvLFo4a0sH2vSC5TFdEViecAnCWwZSE9ELXh8zJPwxa5HY611T2p1SwbxFaUP
TAe7PFXTtbSn85wZbMeSZpkcECXFoYqSwsGU1ni4tBDEL+1rYWGbtFAe6ZDVl0adZ8vGyZ/zDu+e
U/sKp0XPwP5mXOvGe9K6xiHF0411x8bxhBsjra1TFhZPJkEXq8YhMGC49lP/EOnyGMn+U6baNGMo
UbBQrOezkPVGqwkWSOCDELwMxbceuDceUE4O8YGcTooAEAg2WN6XaeMidkt1QM2F+xaB1V3o0HJO
g5ECXCj8lenm4T6wdbw91wT8pPR2w4Ya0ETEk/VW89St8E17bWDvQnoTmYTXNSEvy4L+3XfOUwax
6JIcs/G6eXRu6T61WzscOux2yocCya/I5CYJ1PvcHfNtSThrggAMY6JxZQA3yLGkmKCbepcUvdpE
dQDDctnKAPk+2BhCkTpUXMLYBFlS7YspBjkEh7wqnNJeBYillTBEkO/5685Mix2uiCeKUJ80hvsV
0IwGmPNlSxMCx0dlXpoaudjLlgrMGYCZdXR8D0cD7PxeviuW7206N9kkKeXVIlepZjQa7BX5mZF5
R9STtpHEfiGhLTFYiDGUWze+KqK2BWupgxOoJtNyQDGIJFB3ivlDM5ZziUakgOByUoI6fsuPZ9Ru
5AipAN8Ox4Hegm7/CVHytVVb5boKRy6VenOY9xhkEKwCdUAUW10RDSefHGy6oTbSoIVaxe+D3AuI
3OS1VMhKGkb7KAES54i+HAiaQ71Tpers6uJQ5IN21KPIW/J6/LXwtbceHufaA7qCD3CQV31GdbUH
3lAmLroBh3DKPmmuJb8qCIEpiKo6R2mkhbA5Qz4JgW+OnFLnx9i1XMNLFZJV49Ub2/A1NNHiTm/6
AkdbfQtZydmNI0zZcKpklURBaLnJhIwhdIFf5UJ1DmkQmNveSK76julfG4sBwKr5I1CwLZXjQFgJ
FjBg1wuU0dqy9stqLZ16M0bti6Dxseg7vK4VP/wlcmDopxEqNNTNpuJtG9PvNwjFQG838ofS4HKB
ySFOHsFAoA+eDQYjlkFjVtjk4CkOukNgUDjU2xKeG8KqShQkIB3pwCIcLmmZ46AazEmniJB5GTTJ
Q65ile6A6dMRxFItqouic9GAtHUB0k71F2OGW1bV+se6pphp4hGWfLgLvQ0+xtb7yHIyZwB1WVF/
62XFVeVJc+vULijRwt5ITSlWDNIUcIz1Xa4rfCm8fC4/BhBRjdvW0MRqDN09SnFsRko/XHURjQEj
VLak9U1Zd0m8qVPM/zKfhI+23NSe3mzyFHVNUq+Loj97hvWImEdbism9SFwhGTbj02rI9BvsOPf8
+sBBlo0EBI7rGsIl7WmsWp1gPhqH2dInyw7N95a0UxipAxr8PvV/hPxMt41BqJfWU0Ahb0QrSBWm
8HTbe24MQy1wlkMd7NuIaqimWKfY1+60Bh1U7bYEAz+7iZdtpR7s3BoJc+ohitbK9NYAFELG0WTp
zuJiGajJ1nJr8zYBOd46+rG5tHCmHTt+YPzSoIhHWHdp8yyLgTJylSJ+GlqdDoTjrH3ruh17jdAS
fpOdV5G1Vyj6vjehNdfnokfqWNh897q4QVhCmGtcP6BBpO8LWd7jdFfX8TMTBMiHLQ6emgi9HFYw
DH/8zCKm9VqXqEwYSUOFhPCmD9VV7ITrIRIRvnVkRxlteByDMPDyAG8fqqHGR9HbFQ7RlmF0YYwY
5muoKS0+gsYWtFS9+9Eid0P07j0WypEuSREDzk+W9eC9lAR5tDraIqJvqG/F1gcAWGWFQh2UXuZn
BPlhJvSlfks2mEZvIyzXiY0eLFAXosAZiC5fI5qMpLtIA7mnWPpTQUWX5MEU74LDqlKqVMHBzTCF
z5+oqKX7sWVE1FjhRjGtH307bJBv/iByRSwAyO7wHMHyQUuD4G48Aa+vma1Xd1kDR78xRti/RnBG
8Nqt8UrhJNOouFdORtRZ54MMRwR1A0YCi3Kdb+h41wQQ2xs79roNJ5J6VbcvbROufU/0K1TzV8bk
smCCZ/KFVg9FXGfrkuJEF4fA7jFbEF4U3ntplBzGSDkjyn8VeG4CuNoH1QmmbwbcGF0t8WBY57xU
kq0IydqyhpM3vdNSa895ZjNZkpz50B9qsu7AFpTOwnDCd6kRpYkF2FwgzKfLpop8VeayxPKELVFv
SYKLsjuHAhGMVP9gkZ0VVBrBuiS7LAghbNaiy84Nsl5YgJKejprfVowcQF+gu63rK9coaLm0BhQf
XV6aln6vl+oxh65oIayxDLx4diRJiMYjXMS3Tayd2IiPzbjuTS1Zjql/CvX2VXY8lBo5iIbjYWmb
9oEM2OKk6cGN6JOW72i96aLgfdIgd/Fh0PvPpFMwOtgKOnxf21dZ19P3ieHsirSZ/E7lsv808Aoi
9QSpqtvih+MGxKSpwdlrHWUZOBgQC7slcyOLSKkhhnoZxpm3LxhCq2V+knLM1pZK2gwUAwItMFDA
gWwCohea+GTziEAu8eOEWlKtBBlo+8LuN1iXiMsxHezQrndhZdGNI9o3wmr4AmC6Ch3euCAJN1ED
9sJ0myP9Ios6r0VA8i5LhnDvGurKh7NhdtqxdseM8TxCb6T6xF9CzMylsWX6gGLpGUeaAUJrOnUm
IJOsHsJ8075lasfJhBifIvYIaXTuwAlKpnVblJfbwRdwc930pheZs1JQ6vqGeqOjckHakN2aTfPu
0xhdqlIFQRE8JhHxk04f6CdFFPSf9GYXpD3mSDqNeRAF5JmZ55gyNL6YhSO0R8xrLgiVguzuWJ64
DjLcshzebhTXzWQgDRkoSBFASDLA3KJbWCItlRQQunzlq89tPTwrZrvxjQmFY+Q3qesQBlSn3ioz
/V2TEGKAZUhyzhvtBSLKca22+iW89avE52IcgLdpYju6kFF7NsP30tHPZadbD0ZmIyk/SIXxdh9T
6x6jjwEz/bImPwk3CtG6jjnyHQVJqtgYFp1kioi1CPp2IIwHudaQjKjx48NSTEIVI5NrTe/QaXv6
WZEcI69LKt1ABxeRYhkgILz/z955NMfNpFv6v9w9NAkkgAQWd1PekMWiSFFmg6AM4b3Hr58HoD5R
n/pOR/dEzGIiekFEAVXFcjCZ73vOcxDc0BfL+giruYjPISEDe4J/t70/3nrAKXYAQD9iGPT3WUXo
DnaWi0G9Arbz2TRI+OLwYnSgt9Ym6Sl3DIT91XHwTMgBzM+c2CavfzEa/Ua5nX7Ux+7F9j9Qjo93
fT2+9Okgn6wAlTDZW/PAcpDbXge9jmy2vSVyQDfcA/DJs1b7N0VD7rbbCn/vaLep2391x5qMg7bf
0WgzT/pQ4+IPSxCh/tGnKnygRv9skcxO53WyVh0o3cCDUePirHdgGCSo3AXRNQaZjaVpU7RxaSK6
PcatpPle4fvelcNwdjCkhqURbnSbi0Kh3G8zhzaPgNBDVbBUvUcKzBUTP2Pt+feIjp7gvR963flg
wgJbEbSI40ONj5VX8qu2H3QfA7ruYTlWIgZDWt9wlg5pEVO6q6JtYuRP6Mqfg7y/0XK1GnF5k0QG
UCIOJ9A5CS32Rg8OnQFnp3L5yTT9vmpi7Soiy7sWhDZdS+9sIv8lYXne1A/dkQTv+PZ1m66Qc055
T4r1r2f5EOo3aTUEu2LettzRTfK5mdSwKZtuI4PpoS4fgPGiiwBm1qgKvt7sjusnxN69HUW8Ef+D
ViD1prE7gSxt1bbrQK0P4RnpBrRIK7l0+uDfg8L07wkJv68wh2dpTtJIb12XBeVIuPbjxEg0Vz+3
ZTb90akNOOR/bWsnJ1oZZmjsS0db5Y7l3aXzomVnLFR55aAwOOU30G9Tw7hO84LSbHFwZg7wskpu
hbxGlQrvelyEy6a37bVtfgSSIE/LJkcrjWtSDBOmnzpHY/vXv5QwNY61j7V4echvdwBtw2z3+sLL
ZsugzR6OeXZcXnjZ5gWIFd1GkhGDhXbZtNwZxiI7W/b48PrMtAgvSoHT8oPonlphTibntdH18L4v
h5eB7IbjzFETY5TcDINlXpcF2vZ2DdfP2r1tS8Yu23s1qs1YaBFMYsouN1JrT7EVW9dwXiwPbkOb
do4Xb0dUVusMpTg/aoKderIKZ/+6XuVTSXpFgp1ruT9AQMvIaLjir7qb3JnlCnmAY6c1r64LrsQK
z/68IpnevC6YWn1uYQWeRjPhFRJ/qpE1Si4Ovx6HN8s9JJPAPDdvUyK3z34aXlNMSpciHzeve9RU
4OzHgrtyk7S+yxl93Zua498bUf5QeD75NPM+tyzsEqq352TFYVldHgs3pdlYJSjt5VnLNmM0ko2W
x7dJOwyg3nz3mmTSvaKknE5Stl+IlXKvy3ZDpYi0e9BAkYPzZ3mY147HQhnB7fIIZoFXkuMlZRv2
P7Ism4Pmu/a1LHJ1LTIoOQiApg1zLHVd7iA8AqA1PoXVsrrc4cfCRO9f4quNG42Bf9AAipMSOfrI
yK2zbt4eG5TI3V3yh/aJUUY7Z5zjLTQvuC8yzI2DCdFZKg8gkmrwlOF4b9d1WYag6FmYZBUfqSlB
pR6A1v1HRfCvqAgM3dTp7v+vv1r1/yAjuCWo9EedN38TEvx81k8lgeO+Mx2J45ETJqbnRWXX/6ib
//4vTufvDDkrCBxbSEtnkPpLSWC676CAS0uBcpGuwVztl5LAlO9Q5kk0BORHWC7/+d+REvAyKAV+
U+AJFw2gMJSjDN6fMPQ/FHgyiN20MTNxhvWUzxf2QnWVPOcm8JztWDuNd7aLRv4A4w8RpnBU4kjw
6m2gHhFNoddTOjz/7wKWtPbB9GzkvH1RNcRQcIrIn4lI7bTvXeRQIosmRAeTnOqJTk2HibR0nNla
mw9KizZEYCb1Q2Wp0dgIq66fQiNDTRfhZWkPQ9mU8QFSqZ7vXIeEn2/YeAZ/ndgGEaZF0CV3sUaA
AJx4LVD4QbSGOBlBJNsNue9E5OAZZDrI/Gcs7nyskXJvJw5UM6PtAHHxSfxwI9ok+yIcSJd49X2s
N+DkgP67NgAghFw+MPp9ojX6D2PEjbFGszASLxv4aQHiZ8Cn0XlmW6/tsK3tmzFh1BfctZlpkE+L
89Sta14N92V9DHyLghYzNBTizypgrn8s7ZxYdFGTLgEtN46jYx+kfbX3AvO92aN2iOQExyjPld6s
5YjblTO5F3816r6VeI3cJLht/C4NAdkrcPEHYZpJuk8nzgcradmu95k2RA2/16snRsaWpB0+hvp4
cvtBRpvOTS1myLYa3WtLqk7/QVKPlw880C2+28EQfPBJn/smpmGq9/A065jsb8pEu8ZC2gnOXDZf
7CAmxVW6vXchb5nurOHJx0yHIB3qVkZyQgQ5Awm+AJrAy9JjZ0R6n9kJtX5dUO9eFzrcB85rnvoA
SI4ZcNbhdrx3WyPBdKdFEapGA5X8iZpuyIS9ZTrYbvTaMGHrTo1dXKehhlYR2iOJsVVZEzc8SqMF
UFRH+bgL2mBifBlqXXZ1CZBzXizVA4kiY6OPmfAjhMlWaU6PB45BpXy4fqEfaufUtyUOTcNmSmwy
i3MI9LQ71UCnq6H20C43nX1EHc2C55ho1tZDv+pf/KIdDSyedQoPzrBrcSmKTidipTCifc90rLyF
Vev7t9rgD+ops5DBkl6O7gddumWi0m59wlARSYqCX6Vnllj3F7tvh60xltHWxv13iidf+1SY6fjQ
KSnf61WNG8ELLfIlGPsJNfo3HAERon7LwhgqkPMPDYl2MIHiR62q+32fGcHeMvrwa9nZ/n7QDOuc
Cqc45DXOUtdJs71RDA12Eb5mYqeJ8plEVm0ZdsuzWenlbeij9gC6LO+0mBaFO6fAJZWNGyZ08nOq
SliCgYj3rgfCjuC8eXpqMp61/P6Ber23qRoLzGakRwe/lcZReL71JMbSAynqhhaEEfnDTPvxua2T
iuiiziRbq/fu+47ySqbrGVdJos1to8bUFXT1PTTH9muHW+fYilA+BLGow1VMBMGtkww8MCntfT30
+qc0q8ODhMx5tEcOlYRRKxfXMAf1SxNplTqZd6hDP0ahXI3binr6DURYcurLXI/eJ5wh76opyr6Q
jYdYs3X9q21Xas8s3ttSdGh2ODGc7QRw81BXBmrTtsjuXcnZJVRNdUslExSrVk87E33QtTM97dkI
x4F/lRdPXVg0lOoAJ1UZfLJERd3dFPnJ0Y4oCyJBpTNlheZVWLMr0ArMlDqTRg4avJCXVETZQ9Wm
9UUnI95d2bMGnDljahxBT2ofBRlyt02nknrdkyBCcGYQF9dAJuqeVNp0N46DvzFkqoiddTtARoW7
JfWdciGWrHorRYc/JeIwb/VmeD/ZJaQILHFru/dm29pYjAfPN7AyJ727j1MH8EUNzk1Py7kG3Sq1
ptOffcPzF7GHCE63og0euryyL7AS6guMbfwR/D4HY9ZLeOks+y0a8tDjSNvB45KnMtSHQ5zg5aUZ
NNxqkUHeQTFmlJiXBB9XMZ211LeqxxARTyWkBxmNOwCK2lYZstj3DjNeGbolWZZ2dXGqBiYABWwg
hMl4G7TOuDUMEe3KaRggYKLHdfNUniwnJagalMGaNDGDmjEzuzYw1W1C3+CJ0IxoP8DrOWNqLOEt
kEloTP1w76WiuvAd0Bul7AfKvM9pjguC96JCtw+o6gjcw+i1H6vSxXo7kdiVRtidKnxpmq9nx9Jg
AK3bXnNRc7XXSsb2FMQphfAEQgQDQ7UdfAUcJu+wEtudd9vqfrcbpTLWXBCc/cARvTP9ydvjtyYI
HI/aLXMZ43vi99XFisCFFDO+IXNycqtEwAQ6xvKnpRPQVqcfjlocmttoYtrWRuC0pKJ2ao9jdwyw
VB8yCFM7SaP4RhNKHNM2cj8qldofYmomd5qnWvhuvtpjJkl2adOY6LMBeHF4cxKlvrtNGq4WhRWM
u9KUzksAGuOs06DcaZNWvXccOivCImc06mtosp2O5zed5CaecLilo22vUkr9JxhXgA66tr8DeVOA
u0m7i86ZYz95pKokyvYQCnb+PsIOt81ClW1TMUEnQ69HyUWSsR76mNdDclTRZxT1bUE7jawRoK4g
VhOQph6+oHxid2i7KgYj2k9Y8u1kvuAS+apcymY29h5Lt6djG0EctKFJM3RPiOVwI5DBiEvXqQnm
LMK/yBzKZR8OyX5pItCudgZWr4hEuw962DMRcWbnkevdBju/RVsP01CPWniTDFCr42iC5geVLdpG
HXW9ohLJTTi27Xv8hpg90yk7THpu01ANGyrY6EK9EmSuX3GaqaULA82tra3lesM2JJMPjLhNGYQJ
R/2cVwUeSdGZ+ywfZuYkagC11soiuO/spDgCOiEqAOx79bGYdcyynwogXOBakXGb4H0jv++NXR3X
tXc7hGYD0zD0k5ZytE347gBEc7px+JJI9SgnCKZ0wjBZMb6sGqjCRX/LRT3B260HDOJsc0xGqr5G
S7HTdPUZIVRRU4dWW/mtNoqbVjnmVx+1gEE88v+TWdD/R04jx5H6P5vebH4kz/1z9eN3d9Hrc/5y
F1mopF2OZhzkQr5qoX9ObpT1jjkFsq1Xa9Fs/PnLXOS+c6TNnMaVpoX5aJ5i1XnbBP/9X5iLTBMg
v+D/GY40hPx35jamQm/9+9wGd5FFxCkKTuKs5onWH3ObOILHrU9ueQCzifkfhe6kd+XOsZ1TbwXe
KUwthMEm8a5QAGYhsdbZ2z4ss4Pe9RzBpWroihEOYekp0G4NFG00Wxj1FmhkrMqzhaRttRMqaLZF
3fjnLiNKcO6zFhiZoRoYzRlaL/pipiG4QDiHf3Fsehdk6dnrGtjHmbwzfy21hsS+MnjGyuXsa2Vf
emvEYUh7JLRN68xgIQsEgY+c5UhSzn/Ec3/TrC3KBHzENRUX4Ff1J3PABljwsaCTVm3yxSQpgSZ6
ux+YPyGupWZOv+JplMIn+taDXVVp27zL4m1lCLWlelysJw9naGbtvdSyHvIoORMEBUKmnaGPXjCd
7ZHCMibBQoXlbaVb0FIdCMbpcCT7Zjoo0RC6WsdX7BdfyC/TH5yQ9nHs3Hic6OiUj4CHxsc2J4xa
g4GP778qaSwRgG5GDAkGqtOgYsTnSQAKg4a3ngzrgXNIsSU6N37wfPUZrUaVwFW2i2Pf1MG2MvUf
UzZzaGFP64lBM290Z2h+jQWKoUhVh1/afIu8w6CBwOk6TzkXczJEp9SjsGkKTN8psQWggmzxMl+V
17KA6lvR4y/8QjJ04rffCaN5Sg0f2dRQOxuLtjB9lnXn+N8tQo5xKjOy1gPjvuqMeytmJkgRLQCp
H0CDpAGwuwti+gZx32+EH7/QQwORf5o6gYtGz9Nb+g6r1LQJQ8RdpWpyl+tqPFtFOO3cqPyOssBC
+D7CkrURXVlReg14IdDAAvJwAy6slCgsjHv8wKT/qRuva291GA+UhLKHLmzoRXnooKqmgSZSRKsk
Ru40zm2huezm0OEc0xvcSVWRXosyPg2oDmk9UFOMotlMPfpfXNs7joV9gSEwwSVOpLyPx/hLaXWg
5/KcRke6VZCUnmKgvAMlWnirhUTr4cWi2qRKO7QCyldIV73w5nn43SChPqqI7GWPT94xUcOThFms
RZwE/nqXdgAgtZIpK30EvE4J3CsM0CRMrStGyOuu8XMomC6UzG445H1vQtZThxbfPDJ+xisd4ia0
osFaJ9N4T2xmgWaInkohxmMY+Y+2DgE8a9AzBCJ9iZz3bhOca+a+W+gld56pnfDBwwaqlH07Og8t
86U7u0pvUmHvgZw8wA1u3mtw+d0OSQ8R0U+ySLZDH75wkfbSNDsyPCUnZQIFbeGbrm2XdNMH7Mqw
Zwa92Zqx89gGt0Qz06mOvXU+VOG+SQqsjy4jtDqNbmwvVnRLY/RlKRxARYNrY8Mwq2NONXEFmL74
Sq3Cu1oXmQTNyZX0fTnp7Ir53KaFtNEAp0Z4KD+OPfpLX3Tv05D6tAFzl1xRlF+jgWeQICYJU6NC
ecMcb2OCGtj2WNGhJww3EgzvygDkgT1t9LeBZAKYhYW5J+Ec1/LI2alL3julax7SUKxputY7L4ac
pdqG2U0g7txucne04CEkMAQJgwfqTdM2CbIHaujlKmrSlyQCZNdMfraDrP5NhScGnvqpf2D2fuhg
jAj8XjrZB65+VaWebNyxv3QjGrTo3MxKFCkDGxqWh7tefKPjzKDNsJ4mI3sI/XbG9ppo/lrPZiiR
qXM00OKiWbHtHAAefjEQKj/k7bkwpnTX8wbQWlXnsDWqs9EzcGy06XsXD4hUoCuNw1OkIzyxdQRS
neXspd80B8Jc7xVohr0Lr3cDL5frhqrss2FYBB9izFfpEwqL9mzoQ3tGOENzIMGzmQr89FMengH2
6uvYi1y862V8QzAGDKcxYKTV7WdY/r5lFM5Jh/Moastp4+ZZtc4gV69SWb8YCnVM4U0a/jVEInA1
cLNBWNUyyzpnTCfp22U0qhMsLHSd8aNEvBwIseiQ9dOlibCMIDO6hW0vzsQ+WRu+CtoYONuD0qVF
ncmPbjtFe2kq9zx2NJila0PhhCMRZWOEisxkZtvQEF7eRTW/leVWOb0EKlKnZSVt+uHAjvb6LrMg
Hs6k4ob72udYLjBvjKVFgWy5WYb20WmeUPRNJ6owj7mQxkZrgWPqAMYr07gfJKYP1BddEBOAqmp5
Wm5lBnmoJgTEVRNZYpNP3UtqQU3Mcbwwcf3UgdplRwddAi1gXVFCQt1jXv2MiPbRJSm7GY2TL7MM
uC74jFYN+16bbstByP8U2P8lq7tSLoXt/3N9HZ1k9uNbE35rm9/HoK9P+2sMqjPQdAV2OwMD+Wxx
/2XVU/KdYpwphGTUryts8L8GoabxDmG2LpUtmYWoxeD3cxBqincMFhm5SuvV4qf/O4NQh3r83weh
DkU31xCG6ejKEsL4YxBqGaPt2nnYIT8UMP0AWBNhcGOGyDeCiSxOq2k+NdpLXMn3juA6WqCH2mbt
AA8+gjmXzZKBEAYUx3z2EZXbnWicR6dz4hM+cO/clS9Dm9x0jlkjJrEvIQiklQiPicAfT73IXY+t
OcDuYCAAB44KV85kbiR5NLOpyWfTh9BtIzIWposeaPeFi2alkOoZe+EH5Rr3uFaJzPB7etEktKur
2KKFhkVfMGhBnIIjjTc5i7z7fkf155kzSLEe83gjhg9c9aK1EZr37vgeavljRaFGm7LHagpeAso8
thV9bXuXa2Jw21fezdBg3qJEEusEUxUNOri2tSlIdNWnKSge0Qa+R8LzeZ7Ij4K5q2gIWfHUE+bq
a6vil67izdtW8Ql+z0vuNxJdIV+zshkmoW+vLP3GyPieYp/37Kvqk5lvC8DIMgXR7tUUFTJIVaBj
dXPvWPC73OgTvYa9r0P4hdKCiCb7Tq1wW1XOMRR8bV4N40/ylGgmjneuBxgtBYWV0Kyzx1vUNTig
bX5VMz44+JvjABaVKHkPEMy5nEUJhfo577tfDYHtbJGeHc3B/gID95tX8TzEk6CcmMbT/j+HWWqt
A88AorXsKUjj8QR9Yfq8iZgs7+IgEdAA/KNd2uGsNb2fFCFnhTQO8z+OTA/u6vxre/DfzOKjP/I9
FIlE7DM4H6PWGJHbDtBf8+S+9suTVQ4dRVkmIf20IpfcOlKx3sxh77XJdSakFt0Sckd0SYbaizKG
JOR0Iyb/Q1y7w4pqjzNfn15qObmA9rJDHvqXULHr8LdvKAfCb5lVr7n6CNqqOxP+9M1LEFE1lfvI
dTPbhCC7ZE6KAcWToO0hPkTROkgjRhQNkSi6Gq9ap38zqm96HGrvjdrb6IkbrPy2EGggNiVDVtT7
J3OihlQpFR7c4dQ7FW6GmvfaW+rYeeoYdAyr5oOFyPIBQFKHGkkHGC1eaIcxNxvlfQrydF0J97Ec
/I9YZy9xyO8LKD8V1n0XopI3dP++bLJwF48emUhUj6My42OCNIoQp45eQQEz+TYwNi4oV29IBmS0
SRyL/170LTxBV13QHCCxKImoS9wfHlnrYfq+MFDzE+CVmOLFBgAKEHE+8EoG4AHwCyZqF5CDL4Mb
y5Vh8K0ATf9o9Qegy3ApYo4E8VHH0MY+Oqw6nfqwWd3QVOLI6BhCUzHjv2UVRMee/CsYAJsmtzt2
09pdA5D51Ec2sUTH1EfT0iUcYhoHHdRxSojpjSfZHUL5qFzmCF0RH4heOU3x15grbezA8Sv5rlEl
vgjdf6FXQIgVpe7wETfETo/1KwGCBcVXDpqqKwYoEBXG2PRYmoPGindupKJiF3C/7URfpa7qFedG
MsdL71NWBeOh5SdUpno0KuhDjtluuYfhPRYPBAhDvElszqckNIdEV6G6t/qEvIL6kyKoAL0wcybO
tfugBkPH2TNmJLTui2tWcAZKa0ffwdarmM6nXzVOZOuoKY8p7VAQ3am7ZlaRGJTOCrofK6oZTCoC
m7mp/r7Flw1ss2wPRDUhrCuQGvQVUx/XmI/ZFr7RGKoLMCv4c1X1bOTui4HiZ63Vyaamm7jxwGjk
ceER1KCdHYgSe4hK11nJUJGtuZUlH8gNnmrKE9tY5Qgpe4kBhDiprCWvsayhqSEs3qHPZQpClVfy
RcBEcgiqPAtmgyuXvgiG2O3QaObamUBu6HG+EVH8IvMU0KGW5bsusC69xi/YmRayEppRqy7LFElp
YH9a65A7OjMra1XeipQyQd5izhQpE29X5Zze0h4/CZV4HybzvgdtsUYdsu10oqKBlOTr3nQB7c0x
MXcabYEV6PEbo/C+wShf+zpmvqCIgLglD7Ln14qtT30DImVS8bTLmeHtkTx/LZDerMhQfIQqaaxt
GXDoJUAYNIPCisnuMp9L/Nq4H6sYFp3bvKfs8CCq9vvQDh8qOwE52FB/kbZ/VaTFzXv54B4a4vII
Furg7+17s0f6WDOXKlR+R6LhDvsbp9vMBJIkmT8uFywqSuF60nijuVaD4qyZPnsuZWTcJV9lV9wN
EK9Um1HUTvdU0D/nJbuBriffhcaxmEpk0L5Bz9Y0rG3YmUevxi3luBrxDCI4l5Fbnofa21sDlBTO
9qPXHjUf8TeS5wtY+Nset6IXMd8VQI4Bi3jbFk4/gyNO+JP4IezmCVAVMXfJeD9JWLcTEUBhi+Rx
KXIA8OdUPugA3GZ42tRVcxc5uWg1rq4pg3bDTPFZ9PHHqhAnHfh7OHCdRHNSCPEDU2gE0nX4gv4e
x7vJkNn2n03T7PC93Fj956DJkw28M6Kc9HJaVUODDNzmZOPGMApbng1JK9vpdXZALiQ2VV+vtcTn
JOUzS24LfpZeaY81KrdV5fgSeLdxj2cfHvGARnY+Qdpws1ZdzZVYwNRaJ925HDySO2BweR0fom91
zslBD9HNJLZRv0jF75qIBpRxIsHDcDnk4JGrnBFHMo++opCmsKbvu5ATouZrj9PYfIKxQHUE3taa
0JoVcOV7oRFCootg57ZcKQN5azVUruKIYYNmFQ9az2cJ3FtZ6ziacvIbAc1nN7W+9XMtuMxDF2p9
tzAdtJUy9Ms4iU/LnuPKOerArdaONp6CTLO3atDyVcslbmdmdkxPC415pdV3feeBcEsPpGYQFniB
QxGzI5mEBgwKfnjgXelABZsmUvz+woM/WgRbSDcYFrIfTq9DSkfUvyuF99y0loUOMNgG+MFWaoUa
/SnNGSrFGsMse0799Kj2NKBNii7aNbr5nq8cD7VtN2d07D8X5Zg356rvoOaNFRL1amsPnXuSek13
rtAPjMA/ByX0CTJ+NnWdLoPjnsY+8RXwYD8mgom2Vs//7b0VqGdfzeXOojAAJ1cUBXxsxqfXddLP
k03WUUUy0Medgjy5iyLU8q0UD85MJyiotuCwxoeZqxmGCH6m1RFBmlV7slrRnoowak/L6rJo5zu8
HcUx4qTNr70ek0qtqfpkI/qk3QU+og0NCJapc2fao7WLa3KrXaeCERfp9lqTwDqNyoEsOec1Qnwi
4IbW20VPA7zRoW2tghgBp2mW+FKiuHX3qYEq22zIks7m95LxPZ6GNPlgVZi3yuUO+BrkyYZkP+ql
35ymRvdP40z/gDMa6b7PkeRNx7CmHNtC0gsyEjIasc2QyKzsUfdvlN0QYxm06yrxEMynaHS9JkG0
aoi9DKR9cpLWPrkIfwLbHA42rJwqyx4864c9ZN4DXToGYG73Lc8hvgVKdDfTfRJQDiwJB5LoaU68
CnFmXwrHt+eYi1Xod8kxwWG+LSt2GKcWwwksqkZu0XwzVgZDHDt5WdbCAmMj82yIeVP0EEEIPpG2
MpyWWwnmpkz5Z4XH5xzlYbsbDPU50yYU1Oys6ObtTzSR610+T/v7pRRAzwJF+a91A6Tg1s6C7+k8
s4dioagxLDfN2FyPOC5Q+fI6WkUJQtdgJeFGdM8oSEPCcbBFhYODXSU1bsq8gzmOjOOEkgejJmuo
J5hOuaRyrgc6DZvOSbTzsqjnu19X++JJhp63s/NGbZmohJSimx5JfqNvjR6eh1B2h/SiY26oGATE
WdhT/QvUShrW7DDzL+kkcOo6rnUu08x+veWZ2AZxmEtwfGxbHoLG6ZTVwGBIqt0uW9CiWWc7yzh4
qwKzTS1udWnden3UARGlTDOI6nNceTC26NDAw8YR2tHfPPdlT+1T026i2Ro6mf1D2NTaBdvVOevB
S5WyT84ljeBHrc7cjZGjIVlWrSm4yDQotmhsSLHohfGYhJF+U0/Uk/qOvt4IwGSXuI6/aULZfwHR
vVeDiu9jyyDDIR4+py0Fs6KFk5tkDBDizGJ4jhFBtnzbgbIff6sv/A+MN32ejf8mhzOZrZu2pEFl
s7PAv6Oa8DtYh2gtYzLzqj00aY3qhbxh5qphPDpk1VKnrRjV4GnYhPDtYY5x9fq/eX1Td4QBRkhJ
8Ue1wB1NY6Qh0R5qNXywpvJSKQaTTASBkIM5Xxl1jY/SDk4e6a3//LVnet0/fHRlUzUzdaCBzh8v
zeBfwwiUtaQbME+cJ4w1WYJDMpIZbY7kmIiDCOr/IKr+NcwjlSegTf+s9pXk1fP3/G+Fr+U5Pwtf
iDXpvnLQupa0GSQ79HJ/Nl8XfJUt2H+QMCLQ+w3taOrvhM7ezTOFK8BHybfuK6xIF38GFnTLkop/
8u8Uvngbf9+fhIPDkExWVzmGRP1q/kFLRGdWCA/ZxjmpArIS6Pac+hoCiPXr1us2ImFgg4yc/Vf9
cnt51D/cN3g4VapxJIpl/i9v/29ZXRY5iYYnw/H7nd+714bL5bQFqnAfoNTbke9BdWnhYtTAs9YM
9KmBzRvDGcOxLIpx5tS/PqjKongCyct9y6OSvz/0t3/39pi3/7TcAqaAI7TtP3cMb7ES/PUyf7xq
T/I2F5dfdy+3/njM6zurNYXrzcWO8vaYTK8/CkoXWy1p0K9X3b72MgjNU1+dhGnHjLJjrvJ4Xdi6
LJRd/22dkMmf9yBeob1Cp2J59vJgwobSk/643H574Ns/e3vk68Pnl/3tBf6nu//Y5mdwKevYJqIS
QactiuPbf1puSVfdKlHauyAsYCzJuJzWy81lwRAdVs+vhTEgblmbrf9zI2NATBBurV5/yrdf8Y8f
dVnNlt/f8Y1pxjGAzLULOPWVOSNs5p0umvktyJWJQwtmysyyExJfRmo8wsrXBy7blqe8Pm/ZpQ1L
k/AN9Muyn47LtuVuepznEhH2fllLelr0bdjYq9+eu9w0evNqt6qn4cGbedv5l9XXfzq/QYm2U9cu
yyAWr43NITUPZZcFUUjdsU2el/ElGUEgyNJ52LqMXZfx5rJqKqdZjxomtlBn1KzyJKiw5nOzmUOY
/NI/6kGaEQGQMfF1JAfVvGhrumeCX58xVBseFMq5ZXv46xEi9vZGVok9SPwcBv9ckXLpP1Gu+mtd
cn3dJnb22Riq4rQsmCb8vLUgffQErs9yB6a9j9NIsoMzP4Ix/bqABnkYrPlg8jSmZCuQ4qSLVuqw
QFoWGo6vZozabzdliG105PAYB5Il8oR7g8hLT+lykxZYdsKz0x2t9IqX1dqVlrhdPli2gOqWm0Bz
fEKfUkp3uetF64ycufROg++tooiIFxNWy/bt7Ss9UhujJNXbnnfbYv74xPLmp2V1WZjzHcutOC1v
nTpwmHUhUGlw8kOdnExITmL+jtIUt/E0Inidv4WFsLTcWl6NlJXxMNDyXIbRtAsZS8/R2UE24mzr
FWJxsx36kx+W3LSsBiYLIyyUAYaCSlUSLBSCYB2juoH3ML8lMuNBlwURe2hu4Dlf3tTym9AeWLde
bRyWTcsv9PZbebup6OjRgVuCe5cwoqszf/e6irO7PBG7oRHnkdPTJjA3DT0cgfMu5ynryR0oJfbm
dIwYaO8nOAen5b7lFg6OrQGg+8AvXp20BXA433JxGODEmTGHJbPILdK9707TE8LbMLI+yVijxkp4
SXla1jMmHLoTFzurY1CPvpX0neWmFwVcseaNM/ibncm/eWNrxY0PcvANveVDkiChjF3acv1PwGvg
6c2L5dbbqjO5s1o9eFk2QWv/TEC1vQ3yll1imWY6SYrFx59Qb/418wz8hjQsOz8MsfOxIGZz+/Zh
ncxEh/S2PjC3WRmDVmzePuHrx5RBzV5Hb/hUNDoy6/QGc1R5evuUy+ryeQuzKE8mUKvBqbw9XemR
aHQmJm9UMbUAxaw3rBgFLUqqTHejGWvWDsTBtgZ989/212XvyGkPUG+bAzHAQcEkW47geeG22j4N
pE77ZT6o54WJqLkMOPIMMJCnSHKJf1uQ40WByAphOM4vmTsAiUvRXYm8zBlt4NCkFghpcl6NyLRO
QMexbumQcWkIo99cBgQL12pZCAc3h1aW3S4Ja5pJnXQ3hdEUGzXv8/bg9adUAZ6L0q4nlSYbTss2
Lxu/zCWRndFa0XlZECA+rZpc6BucHOaGePeGwg1Xx8HPq9NyS0FOYb4fV8OxUg96P5KckTn2Oi8n
ahZpOrA7UIU/ufOiGxj+u2Ige0foXL9jI2KHn3fw13WzJP8hI0qVWDZ9YxcVh9ry81fzD7ksptFh
Y/m/yTuPLbexLku/UKMW3AVwpyQI0IWXjQmWpJDgvcfT1wdE/hmpyKrM1T3tCQVaMUjwmnP2/vY8
OpDtJVCgxYYrotsI42hzr7w0FUwbHS3MGzEzHh/fdnJvR29Xu4aUtJKWxcEhCtkmj+O8XYSh9lkM
JJssaMrO6jp0bhd2zHj6dtt2lfg8uKHb4faY7e63q9ttRhJGxJNayCR4KZMZGqXt+tKvh9utf3md
10NHI8a9Y9yz5gGPTFvT8vsPf0tvJ3FS24dStwaXQoPpUvI23EFBgwcoW92NRZ7S2uQ8y9alZLct
mbSCUcNcb2y3w+1+BpU7QB1YdrA5UH6GyDYKkZ+bDZm2HW43bhfVevd2pLBqZoG58tzenrNdHR6M
XsSvL7Ldtd26vRAQCP7yVCeLr2qtiqXJep3EeKbeP18pChJUDbEoqMKvP7zt7nJbz2yHYJVY5K4P
x6wLTXW9SDeI29v1//HufP3BvD5ye1K2/WLeXnN7+tvV17vf/W/J23OETEq/66vXd7A97y/v8vWB
r6+BTIu4GuTwFAKY9Ev0f0zTI5Pedj3QzYFolA5O4HrbdtH/ebRdXRymzO3B29Hbc7er/VJHZ3Le
tismqTDgYdcnqMIiInl7MH4Xbt0OX299e523/4oZUd0TFk8N6s//7+2/347eHvyXV3x7rXdv8d1T
3h43xYwUTnyEf1KdtfVnu10sfx69u2rMNKmY4AloXh+ir9NYva423i5MkTeHQMwv201qv5Jj5bo0
e3vIu6vbHf/rbWUZUQrvkaptjzO29cK713r9X/7H+/tBAKO3alRe2zv+8w/d3vt2W7sNUtvh22O2
uxsjYfh6vXH9U98eI7RQnIb6KKvROCLwJV2XT3C72D68Uen4ym1thGibWk90Z6HoZz0Crm2Rlw/D
TRTmQN7XVRqsMEi725Jvu/528XpjU1DllzUwu/cPMtZnvr7k9iLb9e3przdu11XEdrR7gfI48ABA
ioxr5UxhI9vIc0cSFXR2sO11E5ck6SYgr0RjLAcSc2zwFzSLhm3aQ0g/PoFYcO25bo8DJBQ4wQ1S
jnUBvYmdMditp/y20o4i/n4HUCZCEBXXTS/Ns1xU7BnrUVTn4vXIjAfbZ6t/BI/GnnFdP8ltVZUU
aFIppzVINEPkf8pF0xm0823FN8Xs/UGdseSK1/k7XC+2Gy2lVfaDjpYRY+OjHsnGy9RwIrM2cs7q
1M3+0FNWntaL3iyrU9yRphqSYpOsW5ftKB/aU5KwZmjUQj1368VoB8u5bYy1wSK+m2uFf1j3QW8X
220WKwTX0HAfjrBhdwru9wPtH+WstwutXcUSQJ2SL0sDSgmFMNOxs87E20W7iOFUlp9VhmCGiPWT
EOu6avtgtqPtYrsjWzHclL0LYuIoar9e6BmJAIvjBdvYuBG0k2UtP2xw7dfD7Va1iG8RC0tvw3JL
S5PsNWL+Xgwcq2eIEX173vZgbR2tt6Ptnu0Ikne1SuTKBgz120X++9Xtju22mNRyHJGTcIui/gMJ
ThW5WDlGI2wBbnu7Yzua1o9KTpBY0nU1v32/29HbxbCeA9t3vt22Xe20tejzdv31aOkfomXuPZoZ
/7l3u2N78va8OLRvO8vUvGWdct8Q4W9XlW2KjLbNHq7X4lxvuNG3h0YxStJARSf+lwdlRuzHMR2J
ga0qYL+gPaIiH86YnoezxETN4khDpJBaMZadiq7DaNulOxhVf90u+nqki9k7yOAnnFShBodzu8CF
B9zTNB2X6MvqdQCvh5nf39sYlmtomipQT4CDnPmckWc4GuV4NtYtmrZevF3tFzPKd2/Xt6PtMduj
t6tVoGbHrQT5R+rNH/XxdyE8767+f5nJQ8HUMf+pWvs5bn+QZhQXfy3X/vGsP+q1jkVyDr4XjZIs
pdGtKPsfEoD+Xw4mJ0J1qOcStyPeonhM+79UnDCIB7lnUyr+Wa9Fw4j5xlalsMB14XAx/2/qtRqF
37+U/821jmwLA52iwcsROfAuUgAyAO5tEVkXyf6EqOxuuiMEVrDkPaIDmz1sLdGtINCi0hZSblFL
7wt1PsQ0MfzeHG/+8vH9caL9NWznXSPm9e3YuqVKEz8QGAA+/r82Yqir6JVe0WIysArBIosqLyG5
e7arO7X4JqsACwQuTLyo1d2IM/38z/8/0tC/fRo2dneVAraxxiz8/t9LSNOkKdrmpZmCryVxOU9i
Co5WR2TaqJKmO1pd7uJNv7bseP6lEaOtH/VbJ2b72zlVOFeEsLBJmu/+9iYaoxCumUl/eRTfymAG
xIX4PZ/R0yVNrH9QkvCyAMEs7eWMKf7FyrNzWib5JaGF7BttjKYsUtE2jO3yOgT8lsr12xfze1n/
9c1pVN0woauatLc3/+PbI15IAp60/zOCLZlVpTEvWdCie2xhvGY1yoEakijUXawSLXvQkPgTRaw4
sDj3M8pjLo6op6xU5hNrK3hojvfPX9jWTnj3ofFr0KBlYNmwiK36/RujjtDmNhbDSwSGwYcPPLlk
/KkYgOUvNU3DjyyBfEMHFpjQwnTbbBBnZPBinRFjPz22iakD+x08vOHzZZ4721PUoGeID5M7FWSq
HFxz6psno8R3OJMbsrPCWLuM1gQfobEe+vKrVbf2UaYmgdhzjVU0LJ+tTn7El2w+EjV6z48svZEa
yago7R8sjMWULQDYy/mhD4NfLYKih6BE4UFn0ThFif0VPuFnVS/k9Z8/LY3m0LtTjP6QY1kqqmTL
NvV3zZlEi4I+AykIl7FUvTDATWsJrVsroGyoMmIQl6lG+UkvFxtW86MkPnD///pGNJTRsKOp1fGp
/f61hQlKnWgFRArKc2eyvW5yNTAeF0R51F2e5iX1RTUTvRSQtE7sXueAFvjnD2P9W38/cywUvQ7B
g7YqHFW86/nGXYWtHznPBYPbL0U/mnZBmj00IEAs90AqPb6jfxve/j7a8n9auiYl/zIlvDtbke+a
dkdY08VQscGS0Owqrf5Uhs59GeSKl0h1ueQiuYXExgppsW9QYsGz0IxPSKj+5aej/328gUCjk2eD
Gp4vwnl3MjjotodFgXVUpt0VkwmEKdkBSlj2CJTlo+rMP4RN9mNeoKbO4nHwlqG4IXVkObULcZxG
VBHJ2hH82s5CnEeiUw7Syh7plItTOUNeq5s0wMVRXjE7z16K6lRo8GL5ufWvXor/dXzS/z5yb81N
nZo+B+hdfz+hAl3Tg8BKzctozuWlWDCaNQ1yMTFFuT8lbEwD6VyrdeNB0rp5wiJDhNhsPRtlVT+2
CxuvChh41acFAQe2sTfGJoVOE9E8GY3LIHTlNgOxERCj6oI/zg9qn84HZQ5tAA14+TorxQxFzcdP
ZNsc//lc/d3Suo6+/FErgZiEI2Hb7/UBaSatKU8rzptU1EdKvPleVXm7I6rPSz186cOpPPzzf7k6
KP72+7AQRQjNZhmiv/99TJXTlA1K2Uss5PSYh+F8X8XNvYZJcCfRJ3kydyI/ygwHTxEXVGxM6yWt
i/xfJuX3sCIdiTxda0KNWaGALXr/TqpVQ1jXFZ68IFU8FHdPFMIz37bCdB9N8eRj01K9CqzQLg8V
4wa1BDMhG8Gjo7eEE2WhG4ZN+FQQSv4vk7b4fURlEUJjjNUYi771KwKp8/t5VyHF0y1cKOda5ntL
yeyDhiUfb24umCgk3LM1x4z3dkNgYHvR8C5gVHPu1nklHDPaGDXNXcCnsH0F4a3WFB/FENI2RPeZ
BgKUfslpXBTCPkIoP0hWZeirWnlACIUzcEYgpM/BZQLteJ1qUuJxjWq3TmzVx7lzpDuZwYMaouwI
HXlAMHvumir0WgBoPmwWFYw36z4MCrEPacOrG9K2WR4RZb/Eupsk5UFTILuZYaXejzQEy/Lyz+cZ
X+HvZ5pg6YsrHPWBJddQSlZ/v3+GhTMh28thQ1JKzvYtsF11idD6xpbiWUV+Z6z1d+xaqpsoFP4W
3vu+tKxkzwqN/VCAufacJMwjtUr0bUya/E4t6/mcGzNhp4Qab56uuCNPh2XXcw6CZknSkXPHLHdR
NRk0oizjLG3rYRpVEKFpGu9MBSefNnX7dG2LoYMF3WONt8hKQU5gruPLRhkYmeG8b9bu37J154ir
ph+3xUtt1Zbt+pRkhttKG2R2YzDJVEgoPEL19gbUg5OSDcNhrIzyEkdGTPeSgg8+uaAf51vceV5A
GCg6sxB+vI5XmeUBp9CYXrp6MvbU9o+MGzG4dUPxQawgfy8+ZxjRT0tUPAJcfGRcg1zPsqjJhuc5
ng5zFrVPkU427BCRbS1rBbuuZQV3qbDhbOTmfccYekd1jE1uvUQHmvPjifU/0OmovaKPx2woQvuQ
GnAZ7LmVVzDh1a6UY8y3p09U6nvqeQvIQXsieVHNleKMCnaf1DpqvWw9gQE7YyH41jIJP2XZc1Ik
XwwBQFCLD1rfZYC04+namkBRl1H9TKJYeOo18a3v+gzTfaKvCfSAsbSg9Fs7K9zJBujX5YNx9spV
MmZWsXkSwy2AUeumlYlPDMNwKZoW2qS0n8ZwAbViBV6NCpxNf2Cd52X+SMr0eJ0S46gLlUSz3PpZ
IOvz2kjW8EPacmeUceyZWg/PIyIteRiQFlPYPBoUr5/TYr4zIUNDyx8eMa657WiwkO/6RysdUjjL
hUU6RlBAxEJvmJbRBzOt7YdIC5D6hiw88rzxx8nqTjFeEMKcs1+t1YaPyhD8ClRUaaPAaT1EmfSn
rmMxK7Llpgg/pRUFh5KxJiah87YL0Hjri+N8GVeUbFLcEKhjX0CKVT4LVRiugT0eoMkaa0R78wEG
90E2AJyVYG847fzo5GChymi6BXsN/h8x+VKplWtxWp80mTb7zla0g1Pd6jUOIDUTy5FzzXDRz7Ge
0fhuDLn20/XC4aeUjW6NLef1DG8K9QB/lzNVcqTVwS8ZN+2lXMoXGTIHS8ov99B5bhnJdJfgBOmH
QBQJOFZBlvWWhmT4u8JP42NgfE2K8VGmsX5dRlYWBjtpv4rM5DIWA7jZzBvruX5qjdAPzTG472Bq
JzNS6yUhckxaP+PC6Q7UwRuvVSLgAdB6Mbsslzazx52ZJBEp7kn4MCf1N9OY2mPTyurYhtk3XMk0
xy15OyDkvecPRJoNn/QU6ME3UwbzpcvLX4o5jDdhr+E1LQ1nr/Kt7qhFxh9CwRlWxHSV4vmTGTw1
esxZQVvqpbvipY4eS70FmOyw8DZJub4jwM5drDw/Zyo2bav+JUdNuclE+63N1kBuGwtwv3wP1WI8
Fz2xIiI1Sj+Nmy+xesqy2v7cls1zrAVrfkN0Z5UUy8MgNF0ADulNEI77cbRhG2E/2eOby/ddzRC4
1BQAqL/doomefUyF6kElF51OZKTuC8B917JWPjVsh30x2sB8wUkxEJQ/cpYUSKlS4pW06r4iDuGE
afGal3Fwo0dWyplZPKko0z1LGqdBWZ4jMRuHBMIBGiQ7O9VkvhBl8Nzgw6B+5ssCEQ97oybsdsm4
5yO1rrGjHWfQMomc2gdDegXtIs/qCNugKp7wsyvbQ9N2bEORAX8o7COo9vBDrxkD7KT8Y2Mm0xXf
Q/CpNs2foTpB0l/mlG0072QoeuMhq0g3p2grPxGEXd4aKKnchHLgCuSg1G4oxTG2zd3UZKiWg/rz
xAptR3e5OTZ9P13zQX6I5ppo13bw8VaYd0pkQbLIHbfGJQ4GSswfwuuE4tfNTRWLRahi4ZTp8xDW
+1FLQk8z2VPnNC6x+ignUnSABdc83eyvQds6N1iSm8EZoVOwS6R77Hh6163WFWgeO82JiSfpwVSP
+pKxXnxaWoAK02TWJ8no9JCSEl8WNByA8V7mdLkvOhIoGtCLMDFg56tJ+4HimA3C1SkPdSqfg9wC
oL3IAjNUMkLQGKFF6ZPxeTC1wauS6TApDE7GkjJD6O1PxCmhW4zGcCoCcG4Ku6HdKMh8KUp/ZM/g
RtGaiUHcOSeJ/hAq7YyHk72EBHHMTzcVB3Tr5qEqsg+2MmVXo73OOD2Psqx7d9dW4XzpF6L/9Gq6
b0maacwq3EdtIK6VrnyUjUahV8Gk1oUhSRx9xTaeiON91NjKIesZU6zG2U+KkpPoaBt3OmEIu9Ru
PZ2oiy91O2MUj5vjlMNR0WX9dRUHfAlnossCjchiUB65W+CbOKbApXC9s7lwzLF9mWFKMkDG6iWF
u4tpjaoR+cm/8hZboqMI41pH9kNn1fmd08I0QPU7eXnvXIehax5Yhy/8dzIECCa8rGqiS9aa0K60
pjwrwqvsifyciP2LMR+EuhhoyiMFMQEKD88x1AMKeOs0zhO7SwOUkgQzFy+a6k1ptVcmExYzGWfX
oUmSA8gpzBljj7d0Ktn9m9RvtNppiDJQzmKaqks8kATTLMN4ZhymH5F40p5t9uPD6KJldzNNWndN
Wdf7oUxiePlRd5otTb3oQ3Yr+4buojETGbwuwGBgR7NygxsC9EXS37aBhbxeS+WhGeRtUhsU+paq
9MEKdzizKHnp1FKZ/HW8JlPRuIAl1nVy6hyDEmz8kBOs4LR64yqEdsPJRDqTQyy+mTMKDjuyMsRh
+x+TOur9yorhAIqvWaiN1ySQqwepI2NET8Q1WgbyQfJGv5rZ2YCKuu+KWZyiqHDoiFnpDSklvW9Y
GCymxoErk0H0oRp1GBf5k1bDr6gcxlPrmM9DYb1UVcJ218R/ESSdi+L6ewqVkS1JDhNGGe6HvBOe
bDC5RLr0qsagD9ssAOqGWyBcbFTM7quuyFM3XZSZ8zvXqp+m0J4xm/Pr0rGQBFPia1PM3GH+KKsx
OphD/qUv0wjeUcwwXRIco1mPU44/KnCE5dZF9GxZl7UYNkVG5NvlNLNL+TUVSwkbI//u2P1nQQwI
2njPiiekLyWZTWYhvGWMw12ztE8TP9lDaxe4qarn1qmwGU3acpjzAUfq1J0ySeBQg6e5mYnoDiLt
xqSPvx+S9kbRnemoFl4BMNBzPgyjFu0aePJ4CGk78rWNcPoFsbZeHNHnhtWwywQWpZCAZzWH/Qgd
sp+1H7iTNLx1JKM8DfMYAqVNTKiccEeaTwq+nH2eSrmPRWvsG/GiZ1g02pRIoGT1nfV4TCa+jNKk
4+dIgiPKClRoBTppHohRGuuuYmGcChBARAgUicLXgqJ0nEtzH4XFwwBiLbbx3Wj4pgND0VwHa6KK
ORAO5C5q4vRAM/CKoxr/RmIlyAeIzqH5yerXcsHkl25GAoQ7xuVtmeC/7AYP0xdGsql7InCKrJNa
H06ulHHggt/S9q0GF8Mcs/uwGzKPQJejBt50twzwoaxQHCLcVwcsGcdZT5lkcb8qg0gPlRJxOoek
5CwVDVYt6fDKTXhcYk05sOkriVpkLYtuIZEkblvLXZ3eKkb6le79cx7ljmdiqCMuStkbokDO2Ph9
oIKBkgzo7NRc1oiOJ1syscEv7Po6/smO92gW0LAaExvJ0JifmBjuWYu+mItVMiYxc4c2lF4bCJKp
2A8OQVc+7V/PaIg9K5b6MQPjgl23qJGPRh4r9N3Upae8NIDUTIxytnpEivNzFmwxjBKiaFd9boKR
HABKSVBtWVaGGMjLUH9SI0aLnKwwHKOEH4DzxGSZPrGrOBNUVR7squj2vFG/CIG7WqV1lH0Fi7E1
ih2TlgQGaud+kL44kfg5ToI5w1ARAcyJP0/2B+K+0bjWERMBrM8c2RrRbOEV+X3tGZ2u7gZngMaX
Bw95ld7GzviIvylj/Oiw2iryx6AwVA4NZXoAFaGHCdtylB9TDZByEDheAW2qY/BxbIwXo4K5b/QU
zjEquk0dD26texi+D4FmkVFekg8BlZRzrcO0pPXfjeJ+wRy+G3GPuis8SLH24wIyPRVG6eYDhMey
/J4pCF87CvvHVH9JB2g/shyQf0LjsxUA53PRXksnJI5B+zrookFYlV1DFoL7NBuOhS3xwBBzxkg7
RZ8Xv6vbWycQw57wO9DMZvug67ymEhAIxRs5iYC/olWBGZMhj8sK5eSa9l41t7lFsp9jPxQkH7qk
YZOwomVnYX0VDXZUYZbT3Twcg0TXdkYi8j1gNyI0bD5jTl2Hzz+91YcwPzQE1+6x79gHMzfPDrsJ
horv8XM5SYLJpulbFkdM9ZKVsqMzu/SG3Il90bWs8wWgA7Ux+51T2+y4wkeT+Duc30a/C+ZIP7Sh
dU0aZtdcE36a2Z8NjTyY2h+AUtPQhY1hDd8a8SXTuxdFpixPyHxmCtNpIRO+Yl5aI8727HIMEo+0
a9wAnYnUroNlk54xGB/tPPxUqNUvnHwfsSZXLHIl22Hh7Dsnuw2Z5QI9j/YpEHoFuqpnYBdfKE8f
bWsJ97oqH8e4crO2GAi5CcanUJbagb3FctAlVSL40cSGgVRj9kmTg0Zz2MBiDZueJnggzWcqnuq5
wejm0S4I3Gjos6MWOjYlLKKue7hBLs6gdF/X9uzZI0kOU1n/FNLRbiyrvA4Mw0SPs9DG/O2pA7I4
XS2tg2NOyS2vk9xuR8SmJreIae6NOVpOb7e3nQlmDjwco04Zs6NSoTvo/C62q9sFm5JqNScz41ZG
C4DURGk7tUPnD1kd3VaGgeyoKwfQ+sF46tbbmu02YrheoiKPjrC1wttRV46h2qpnu47C2+1C/Hlk
GYG6n8K52U2hAwPb+kLW8HDsrYmiU9aOEni3cqXnw1V7rK9pJTiFgHVKjT5BHeuHKs6q5wx/eg9m
W8nyYxEPI9tExJ2FPSDvV4B86bn6zK54chFgjp6sin1q8RVq4P3y6qUtQHI5adLt22B4cMajRMLI
bE0AZQWcHDAZa5hI1S5zy/ytWvaZPwkAoNeLdN5T2r5poMFGQwdhjuYhAycCVNtSXoRorigHVgIK
9THBNJOK/ilJwrueMEPfLCOPl72jKBPuyT2oyYlBbLKjS5t6caLjbh3mD21tfJvj1nLZnvzqF2wE
lklsBDwO6Ubk4Ch15OaCKjXIFL7TqrGbU4vc+dHRhmurG5iIoclpMcwXs/CnmIooLI7huo6UgIgN
Zu6QZW2RGBeFmBEKIq16Eim7wXIhhZeih3OZqr67Om2t7pa+uGsXglaqMCt9JqnJjw1+PEECDkT0
2tHUR91lE03shzqJS5YvL7NRRk90L26wn0ZXx6mVY1PhF5jmQN6BOChE2zyoqS2PDUuL3ZJrqHMF
k0kQamQzAty9tCK/awVpXlmYjcckn/NjmpIboxIF59vIcHdzxU80qgndirXkNAHgVhQHfXu3rB71
KMYGMZT3KqWy3WSXe3gSLYzE5WDr4+c8UsiwtFRxbfHfWnVNFEeSXkvYhW0NiG5cqTWOzlsuICzD
Y6xH36rvC7W1D1HgaA8iekwJHiXzLQ4/D21+61Ra9L0kHc+ZKLpZpEtWtTBcRe+GA7+Wr8TUZMc8
65ZdNtXK3p6z5ljaHxO7Y3gfp+WG/ytLoe+DZm7Ye8fNU5acSHAuLyIqfzTQX+7g/cfHZXDIyZmZ
XXUxPcvBhr62ekQbLb/wp0d+levDAS3zuRwBdaUx1hcHZhgND+syFYVns7lNTRnejDOedQMkZEhM
Gi1JuQoT+32MiX5PRxArsmjmx4rlPbDn+lKG5WedjNN9PGXiaNupcnXq4knOqSeVcqV+Mv93XQbn
MKd+EiL+Jgsu/NxUwTfF0eOzVTqPM06ZK4KLj1pGqqY26SQoUqM7V4vyUZ2j8lEzjBPbbcctVz7M
tvnUSywx3WDdUCkK7/s2jHZ5QbpTaoS1D35OvSH1Vr0hV1q7aVWYLPRjpde26jLvthu3x4yFGG6c
pwKsgmJa7UNkqhHcy7T1YnrAFKxYAoA2Z2VS5N3DIM3uxFSIIGnKytrtS1NcYWoaxJQhZ5OQhQeC
jOgEGP1IdaTAV+t80CqlOZsJZYylnIFvlfMBa293HEfrA0RjeaybfHbtssHEEC5+NUKhdnR64Lx1
+lr6qJ6qhO1zFuj7SBCMxnn8GC3aF3X6AuOYuC9E84gQ02urqgPfQVTyM5gUyAmY3Y2CpScDlso+
FBwAjlZ+jbxbBjkdKHwSsLJD3AptJl1Dt19iMCScSa5uFje084lgQN3s5aZ0++ZOsiHbjdOc5SRt
Rj8MK9IOiwIlIYmtfR8BWYSZop9NvbdOavgJWdV83i74HT0uZvKD2Jg1hmhCC6pSatlEtptMdzt6
FRtXid4eCuoGsAnD8gIdDt6eAUNrsvHTU+HmU8kcSpoR6Uxn0Dh7VmMwZtv4MgxrU459/9jtRF8q
+ME12DODRi9oUgFMFAkbDOonjnG1Cn4bKkOzGioT2b8aSS5YvjuZZae2YROCBv5pHq0fbWiLfWJt
46v2AVuS8AetetjAMhPD9WES0x1QS2pSwy4K4Es0Btbhso9BTBHF6LbGyO6/T86R0bLGM7oWyMPP
HNgOCJ32oixIhS2W6q6Vi1OaUo2uw/KXaFKFBEx5pApX7YzenIHj+3HFlm+2jNEv+iaDxCA/VmAO
HmI7wNAR/uzN2jqXM+94EnDToXszUcLWQDAf3mhWsQI+JeHRSsIqq4AbsyYKH9nFhhmMipqRc1fF
AdiLmpjFCOArhab0QOgti0NKETs1lZ/IFtEvY6Y8TY26VkBwz4QWeB+K+07YhfTJ5J0KcJWQoeZ5
YC95SmIK61rGEDVwcidzMAAnOvQT1Az4XqnXk5MLHFAFp5PWiFoog836fGbbCRA7We4N7QRVtPWp
8vuhZT5WtLT2YulrIOMIS0Ddii6Whz4B15uYVuTnCn0MUZluwppEnRVwjljo3UAxvsYa3AUla246
s8lPwEBdmreBH1WZT0uBfLu8sg769IPSnMJujZKexTKU+iLBWyaFyvpFpUiUZ/gY5not+Uw52sXq
m53q0W00PSzRbB6XVL3XEMz6KGda2sTObZybxqnUiePsFTLRypHQKfKToJ4lh0pvwgPFkAEKBfHS
i1peBqvnb3MiVnUF801l/SS5ofdsmT4Y7LPZ+CRIZcvPFhMDvlt2PZp5DETwNZeEBtaaHPcUB8BU
pWS6lYxL+6WaoGHY7jSzr+bFaKakeu2KqnxAeBl4WvW9pRh+tOR4LCNgI7n1GJpD5nZ68NJYyk8R
gm0fAuSYLPyeieszkauyuDYzWmm1zT4ojuyzWlemxwDxMdLyJxVbMAmGwdcxX2lpsPS8qaFKMLbo
GlKGfb8p6NN0uX3MVOMgC+NTEIZfZWMgvzbmCloekIKZxBS3lDGjArvVCAU2xFaaqUZAjG09oJSZ
ssPCvr1tDR1Ef/KJyDI6HmnzmDT9j2XqOBV/jTGrhZq2kx6P1SUoKpuRwnPIo3Ti/gD7ZWliSvgx
mMosxVhYObO3yCE+KFCsySRJL2zgrWn8Iau1xEFH2h0J9kuaOveVMmSZjnEpUX06wsx42YQ4S5uv
GiUKDxnZRzEVmYtl9JOwyDAjQozdkGDRLKs63qFNxgaZWQ+LYj7P6oDnyXT0cxkXh9mCASN1o9lT
dx7dOTAZLIz19FZ+iWSG2NPU2cGaTfBEZk/JA2erSdAOzVfG+Ll+QSLGz8NpX8ig0d2pm8iXJTve
1XuNWHmKQCP7cWmzAF8GChmq49Xj8hEP9YNcHF8qEFLbbiTytBrqA2jb6X5QL6S4RjcUv4gEjCEl
B1S1acRNDRIwLXma2MJfCIGEdtS7M0vvsyET1qSWTPcoaxKXYVXsFQwHyPobzqB6+WrDcf1IGre4
s6Lhrh9k+ABW7ijFmH7I9g6NVfK+reu4ghECpUp8XaGfPKos4nNzBpfB2k63w9Lr8xNCy+ra1j54
/4+F43yDZb8l2h2JbbXvqrLfSer03hI3iadmbCxyne0TUQV38QIIpDemp5yWIQFl3QdiXoJLZBbO
1exJxuBXPxoy8JfelNC4WShVsMYoORnsg3V2R3mlcy7CMW4t2vlzEe/oG3D+9drHLBjBJ5qpW6Sr
29EMn8QS/+wV8g3YNBc3eTndCkCz/qyT8aBW+Y9iGdhiJG17NBTnG5ItnZBdQ/2kEyUBkwbwXJG2
R1LW933q1DTcp/uCBReqfyovpvxcrs0OyFCEUpefQappxBSN4ZFV6Q+95K8phx7WVQ7mLV0IGIJT
VIAn6kAxWdq9GlaqD3FtclkBdkc8qZ42AIVLY6+QZoFygcDugqh1SakJsnCp0gqmSzTwH30QMBtL
u/9h1mrqd4F2I0rLuRoAOVPUJKcGhNC+hNaWRaXh61o2HgzBDE0PyYHEVtmsJqrwWPB0nHpOti/6
0NiPqtNSs+o1H13Md/rRWKaT+sFhLPYNJyMh18ILqbYN+sMC8E1izbd5psCEwgt3aKhexqKiwzWZ
D6GW+1DLILvA3KYS74qY0Q2zQ76bg5zVllnrh1DWHYteze9j+dg3Qj0HIV7vcHKsA8LUfVvnN4VY
wVZzekarEx4GBbpNWfS0JemH49jWgdMw6QbRbHtGrH8NBr65CHFEpk8VOoP0pDJy7h3o8S4F3VR0
GbnHnO2Ei5hTQxWSNTQVQbdN2mNQK9HZAF3MdE4/M5nqCErLGgcM466kc7MnrZBJf0mpF9jDzFRj
GScyoDRPB722HxbkUXKxqouMkktqd6diaL40NklDw9obNNXRAduY/JpjgA+4dr5PIlWPvbNg6JzZ
odfgjrp29uuwzq5Nip3TmWB62XEUnhQlVZ6CGjSZcJt4DeU20Y5Ytg0o+aetkOg9Vea17CbLRaJi
7ojp9VMSCY5V6RV8S3cK+dKa0TB5o57Zm/jfFdJ26Z6NFFtHScYiaIC2JZzbqjhDI8AUlEHxAiod
+goNrVnN9rq1gqNROv0pIWPXVtgWhTotcQWdEkzWtZJjR7EX/zd757HkOLKk63eZPcagxWIWQ5nU
InVtYFmiobXG098PwepmVZ4+p+3uZ1FhCI8AyEqSQIT7LxI2n56lL9UycrY2CeMzIKonGVTaLAvU
Y9zp0squWcGFauGulUJZmm9qnyhL8jPJXqe+LvXhO7tsm6erI6/c0vijsFMsUmwgg0qAGnfiUQEJ
psdGBZLa6ZDg0I5tXK91tqUno2qpjyrVXi1LvApMDwhtk+9bszy0Bb73Wjbs9DaLj8WI2zCqWxaZ
A4m6IVjyGR4iCFm2fcGiBCn+UR6UhdsWz9bATwXzleccvsPKdyGLKnK1GytfXWTgMhZGa4xHlMEX
4GnqrW7x0nnVlrPRwVXRHTyKakGzARfz4Kk1ItOFyg4X3SgSEiWlB/auYRnVM0uHue54wK4meV+Y
6VRQkEmC8Z5kWDxbGMYbMotOt0IooCn2oBZQ19XHs2SmeBixC8OlLAfYYNXwWyq4xmWuwDoaTDxF
kNlEMa1mC6rZ7jZqX8K5Wcnqycrwq+ux+FohVvSI35SFbFWhrVSdtPvQU8mB7W4gEthePaCCj4mj
7qKSv1uhhO7WlZ05UuPLSmpfcXpCaNMzRow9cazxnF3XO+j+hF8VFK5ZFzY8esNfGxETPKb7gIhJ
sTwRRrQeklIkLSH9vvYTEyyYiNGhZfiQr6ZDERRNYdnhvKrMbt6UaYm6uLtxJz5xqE7M4nEiGYv+
PWhN1PqCZ9fEU+dQzKxcvmd+TZE9sSz23x13i5kblQPVe66WpOPOzXhMRoJ/LV7ZF29HHMpJmmzg
HvAA+ZOSJ45u7Jh70BpYhwZm+E2aGPkF/73taMjXshvwmzAyYy2p1VqM3SfIhWuybc3tuaBhiXer
eCMUeHEoGsHXspp23xZByLIeVhlWUjTTn73j5x8n0fBgjS5mv8jJFZGWrIyp50Rg90yTVOjUE6HO
1rJV5emPehIm3EG9aOZFUbYJyLAi+OWNyTrThuChdSmzFon3YY7Gd3F6NH0yuW6XayV9qhBgs9Se
xbE06ZYIlN3/UXiehvzH//zXx/eEW2FQ1WXwrf6VjKPIE7T83+st/W/8UUUf/3rGn2pLqvPfjqXa
poNCmKzDL/hTbYlHBK41MnJJIGMd9VeVcUv5bw33T1m3dNvQDGXChP5UGTcYMiC34A2qAXpXtf8v
8g44098xurwfRVUMnfyCzX8U/bLfkZM2z1gqXbL+Y6zqP8oezz9/NEijNzEmCaUyfgSTxwYetd+L
tEEO0Fe0SxlW4UaxLIwFygwjSxzKPB/L7qahrO4YRvZYlm11oaKKw1OcP4rGa2pjzpPHWPvekD96
bLIOjWGfLUtB6LZu8YeoIhnW4HQGZHj2znoPVHP0eB7kMTnRoPUOIwnaKs4O98bK2+xg+zimzYaA
hVLVFcniPiyOxBxx1LaWBPzldhERTlX3hfVDs9I9CUCcXyhvsaUcjaJsfij4CwxK07wPZU9ZsjfM
Y+xFUGZkLVl7bNgfdbkdZ4VFZtIawebhUFkeEtUtDnrt5uAM3Od7SMRFc48VdrysCsPh3sFJUmBW
+665IKKD+jTsmH6XTk1F2n0nunzT4genTP4lbqsROaMsjwv+jMwWza2f9RFj4kIUEzcl9u0PaG8R
M25npWm/SQ3qVeQ/2lmZVdWF1CmGlYiQIHOqJzupbQyArmCSd9i5kC/5fOgGSbJD6yDeOPNJeLlM
7e5gpkl/EEfg68C221UV7qZRMVAXGY5ARm2v5FCioB+ViMqOLuYnbQt2wPHstzyae+R63h0X2e8+
U+ZYuvdkKIAndhC63jHGdtBSJQNlh43+oqikw7u8eO9VM30A+ob8yzStC+RLluna1QrB395PL7xW
R3ITsYjcagws/yQl2JLVP9+6bhDpR9OVilnimu3axOhWnen2CQKWyw8EPBDLFwlAlWOfLCVzTsbU
wLNlGQQH6x5v/NTdWqp3ESHRYDTnkPeO2kWQdD+v4QNgpP7cJyvqON2+mZpWNhDLTNp4KfV8vz4N
iCn3WBWgfA+OB3F6HDOoG+r+WqmKV9GD+YliuDj83Af/w1AT19YujhMLIWhdW9xnpmWi+qy7VGt3
Dwb1sHQLHlRtHdRX0cgsDMFGWcckbeprkyv1rkyDS4Gx3ndQrsdB9pMPLQ/YwuWO9zxUibYIMks9
qcA012ZPMtMNSWxYgdcDH3WanSfnUvfs12g2TjVM6ehXaDZLxaA89O0QnG9NnEb7NFa2v4SmQcku
jLkReeDc/5oboOZ7/q72vf/z3GkkCSt3GaZgjUPqALOiLmwgH85Ty3/oKhpd5XNGPFFf3mOBO+6d
EK5A0vT1tdTjZi/b0u0kl1zqBpUkku6Zqu8xPkn3UbIWHbJOJFl/OfSHSt8PDoJUHlnX2wgOYPo+
VCUcoHQfe71BUyzsqGT/aLPChYqiH8KG+x6kaeC6U9xgOyhzu2VDkw4R8spiXjO6P8eTSv6uJcoW
rEq9lmpdvoLmHq7WQhzfmk7N1141WFRqI+UqYqPF3ZF8LmBNQr2XpPvait7uJ2HDZcw/XRTk9jQ7
89pT4cEO8gBUnO24ZpWvNgcXqO/5FoqaagWyuJ2LboyE89kZ1OQ+9x43wBSsEklq5xq/afzASEuM
Oj6VHQlm8GdG8s3OFpIUj19lsHEUx5PoAJ+ICZjjiqfCP08wJjdpw/sHZpEiyDW/EMVgJaBgoJg2
/wxdw2/k94csiRQlqyH+/zAdC4VQ/vp7FvuYShhOa64s3KLXRVI/S9D8Gqy8chyDgjFbw5OZFOGl
xdCrBq5XfGhKa2Rkg+Ggl9OgiCHbw36mT33QKYFxUJJwk+hlZG/SMPwaj/hisuReI5H6Eal8Q+O2
6C94na5ETzRdu4nNJnm6dXLcTv0xONd+Jz0ZNbUiyK7NXgzm4IJg8pflRnRlEhKVmZFZDu30FMeG
tNXGQVrmsRy+jnFx9rBc+K7IwRt2y8pzZgbaKg0iazUo9j7xWzyXIN6cA0ht6xIW/datWoBfGPgs
TVdOn/EEwSMbS5H1EAMXChs12qpk+2Z+28KMbGigHpHmSiwMxiCB0AU5mIzeXvTENBuBu0Wc89JD
ZenX2zS4ABiJ+9jUnjO70te9GUpgggLrGbIfRl1e+9X1IoUFvzOeQUCMuwaAGnaxffbVPXaWwr40
qazFiOFWf6kj8/jLIvJ8+3L8SpdVP/PR+CpYjmJYugHCDrXOz3xZK2SznlWl972z0IKKsQu9tngk
XDQ8+EK1JT/SAv0Z6+Js2gOuu26FXUHYJ0+k3WoMlxrwN17Y77QCpJY06u6O+4m0Yy1KaiYBfoYq
mkvp5s8BcSRiYp7ofordz/008HeT7zFWmCpFRWsTY80OzkE3DrkeSRtcsNw19fn2nEgFZQtd0t8G
q3l0wDD9UXbUccDef2v8RMF3zdOMvVBnNiajpq6U4ZCIPpgQh3rfFL0diqhZG9Va9YP9bfok6yzi
jtqhwxDgfEO9MHwoVLna5G6Sn5xQixdJpDlvdlafBiVzfwRSulbaIt8kjpmQQOjkY6w24xLhY1zc
24QuXjPqTBz2cXEKsTHZinkiNOCGBj8g5DEXWQmPBuNrDxJ6X2v81sYs8ZdIPGvLSXr/4kU0co7s
dpWxKij1jDJJK0UXG8EGwPgTQn6KiXm6BPIgsVtcJqfTRIPznLTFJv7tHtL7NjlYkO41/uQLtURg
jelTGjvSnqMSB48eVKdodA0JE1wXMfaZlg73AXEkYuD1KL7+3TCi4eqsV31p8em8WoVDh2yc9oHR
bbk3He+HTrnq2NuN8WLF2BZoXvCkjF736FP5T0JDuuaylO1zR/PmSu0rX6l54wZtq6/WmBhAU/Cw
7qCow3htv4kJahT/yA2jenSMoNjogw6PT9Kk17Kx13reKV8dHOzmmupgvxfZ+Z6nz7gQA/HaS6O1
N6rJPEXcYJ65o3eIhtQ/DKaKFYbhq5uuUr0jS2P/kYzWOch8+VBQnXtUMgk7PgslDzEomlYqzwO4
s4Po3WcUWsDp01l/XUPMIEfh3q5Rh54+69REBVIBIwYIj2uDRZoOw0yxtxI+l78d9uexG6S11Wj+
sjAa6cVt/XHBNs540FD+eYEll7JU5WkgRk3QwpJlS49+lErXLmnW4OSllxb8xz+wGdXfmXi6JfOg
M+A3Q7IEu82+9vdHnYslWyBFcfojUp32nKltPutCt8Jtw9+15Hb8WXRUggRuRuu1e3Jk6rMNCGFb
h9Lej+0xmYPCgfKSx9gNTk88O4q1bTX48TZosfVcwdKjqmUh6WVGafcPlFXBWP7lSc3b19Ac1rHx
Umxuup+1rKn6FWSXe/c7pZkDFKPspR9Stq229lah1rJJO88GaKjpb6HMjrVtCzYUbJifCrxnRjfX
3zRbCx4CGDtL0XWb7HusVeVZsyXpYhne4+3sPLVwIgLWIq5dONkFWXU9QMC/+xL0I1KVSV7t5FId
SP9Oh7d+bf08gsWbk1CaGO511uDGOmAMlGUZRu++0wAx8E3YL+QnsXHdRLZBhrQH+o6zn2XdmrCv
cKgR/S60i8WYg5JsEwkWxfT0010wZSTn3nQF7GKvZv3GyfLykd/QdzGh5Nc9gzNnX8cxhrsEyGhV
gZd8j0Ee6oETfVSVH62inlucMdbq84hj+Sqtcm1JefDXrj4gFhBq0mNi6d5BFObEkWh8RMVmtm03
q08Dwej9E0/YnNjznz5+9ryazJNHs+DjfmLXK5o3yE4fmt/bysZnzAgaQOTks/tEPlVBMFzht9NA
NEakQfXRVqUrBmKpXoaqOdymeVXnAviLGwAx6KIp8KhmUq3aFzRm3UtU4g4gN8lLm9nuBb0t9zIo
AOIND9A26vZYCcHFwqDbDOGCT2eIiaPnvXLDNnbiDBE3YX9wVRFIPd0WVxU9cYa4aqL4KmiJP6/i
D6WGswzUIjEvQOCy8KhJaYWxRTQUQ4Pb4dQXR6LpgDJvO5P1/0wcNuG4gIpqPDQRdPf/vPRRhIjB
7x8DiS9dweiZfAYqzZ9uIiq8xSgPDMzl86rEfbaITkkZXx07iLc4gEUn0bSDEp3CQIPFm+OVJWJi
rjgqa0tbdorTzj8N9EVXb1p/ePsUH/oyOubd46dwNL266oX7Ohv83f36YlolhVQwY026vbqI3Rps
H5ZVU1PA+ev9/jwjHR/UOhFWZj//I2Igrbzo4LG/uZ9wfzFJydeUZqSdGBTxQK+TrW+XWMdPwlqY
tNDUEbDLW//zoZjgmhMu8/PhL6f5iJSAC/98salfS7m0MHNpglH11sGUY/sgjmD8qcgBHzC1fgx6
71HzShunC/yq7K7JVoZfD+2MYi3F02nEJA25F92B/NSqRlZvFoWUoxzJ754rVXlFddu7koHqj1YG
Q92SRvk9BuY4V9pI2Y8YLT3lsboTcTbT1NBrO39I/EB5V83roFIRNMlSQTgupYWY9TdXVdJiXPzn
Ly5WC/9y/3AgWKGPgjAHCV2xEfxF4ybMMiXqIMR8J+nBJ2y6/WRFqNqHqCtXNTTznehloerj5aMm
GP4OXj0XwV9GuvAB1ldxEKF6kHE1AlrtsARFgOY+uR895zanwmhsP4TU1pBnWcsd9y01atYB7PMj
QGH74uAmM1UygUmkzkWE0jqtthSe8BgEYXABVWxf8tEsV0koJQsRE/Oi2m6wzjCbtYh1sbdLeB5v
7DLFx0PpjJ04ujciZsJ+WnGLpr46zbPUIi5vh3933i/DRtQND5LDZjZAZebT9T91/+5SRcUjccD4
/G/emVPX1jbmb7Qb5V7aZ1Yq7cVREFQvbQRa6lO8n6bdYxqFzpmDpRFLE/LI9/M/zesQO5iXIEQW
nwayrAA4Ji5YUVRf2LxbQFR/BcUVTVJkDw55NL8x9J0bdfqOFFW4G52dBx+pwhyIuBi0e2i6GPiC
iBTz7meQfbu46NSt76H7abe5+jpwH8nuynub97KkCN291Krxrk2p74gid02e4cNsQ5BXhl+sXTKX
596Ll6VpF1/sgXprPJTsMJrC2vuVBXVbd813h0SN2PabMeVuaWJb9XAjH6wirB/SEBJbXLgn1R1B
bVr5i1RV3imP6/fEzYqX0IvyfUMNj5wr3QY81iaJ8Ei8zU0aWIDYCC+jabQrN5K1T4KMgnradGet
D8vNIJsgUA0peOwyUtqpFVvfZec9tHuI+wXEPhdfa+ymR3vThnZD3lmbnujNeM11y5qZIQxRETPC
ajwPgX07QYRI9jfAt6CPeniDXcWVwFNcnDzzD2JG22f8B0lxLT23QFDYAfbaUlcucbfhBgitsm9n
FgaXuBAXbOW5H4pGjN7vjPeBiGeLoZKXvodgFHGR+w31/kr3mJit/HV590HZiOc2FHme47WD+Zp4
rt/608N9UAxqGop7uIfuj3+oSf+yGhDz7ouDT5e7n8ufIP75arrS+f+wWNB+l09hw4GLCQozxmQ8
YrF2/yT9ISmehNWApX3zEEAxS9T3gX9G7QMWW/ns1ncC3z9Xk3lqH9bZwy1oF3Z+6MdyadVDZM98
eI3nUQbCOgzkRsQpdQRivMxGfc7eOTyBOIS+zYp8oUlmeBIx0ZiI66yrQAbjOg0YU2OVqrdu7dEd
un9IJworod9WR5PWFBh+E+yhQWXxk1CRBlO+dMKo+qaX3kZFXn8f5666aorwB9DEUV4ZRZXvb4ee
81rnkoU8Cb7m4MCegHqYL4oP6tPtDWdXYWmJLQEw06SEgFNCS9tZEOTxCzLbw9hrzpOZqPAqZfsN
gl360CJ+BwbTd95qvfnI3co8x5kXXzzHeyetf/nPT9TJafn3BblhK4aDQg7LQXSvPmdOEYuw1V6V
029m2OvzMuzNqwv1fIx88yx6Ml4165TMBVjSoQBJZ2Ygo/hoxWjSmSU4JbxBXcfSVxHyI4hXjIjd
DIWLOA5HudadWnkkETX1qHiaGIlOh6IxBnhl44AyLLIbFCVMd1tIbbmrMUhbtwDNTn7Qs8ggC/EE
VwSPZifXZ8AifJjktsTrGoG390waMqnSThyJ2Kir4aaxMAmeBj9NE3ObqPWwG56GpXK6VhC0R28I
imeWncbKsoN0NYaIKNQD6IlYd6ut6Oqa8ipJjnESPVlFMWCsXxzsx89NMV4qKQ3/QVxK+VxG5lfo
8IVkQSSzmleVz8lKjNnkPi8N6WsgGQiBpNIXLW7Ti2hwj40p0IRn3ib8Pnb/8iGQUyi5ZnoJjDC9
lI2XoB2TzB2pwOcar2vzDD0PSfhgoKr8YXSSexLXQnQkJSU2oV318nh/DYSPdr3NHVZcT8SloHz2
kMyrEUC/NLmHMCwKXrvGhaCRhfWIjYSpXuMQQBXKZN0HZEWILJn+hx0DTY9N+0PtTAe5Fcd7HMKx
XmE/igMqmLNlW5b2AmrZ8V4O0kdInY2mRL+WiErzOrkw7UWJaHDS5hArxd+eFDQ1xpMBJ1jTCeK6
kt03h+lVaj9G1SgfUAu7v4IhFefA6EAZF1l9TZKiOZRBeQwiub6KED8KaBq+BqF3mqG0TrYijQJU
fFEMlrnX3fIHME7UUrTAuYBUeuz4Vb2VZjWump7nfQpV4g3u+6HFz/qxT/z4VHa4aeZTvE3AYuuA
tVBnGIZZGMXBgswdoM0hRkijkw73xpfNn92yxtw7asmxIx/UapAD/mxUV9d2cWOgEOJCetzERrwQ
MTFlwBx751d4IEYyuYIyzJpX9VtptdqrXBfDIcG7YSa6koQaQqkN8NDLQHstWRLMujb1jj/PwYdG
vyqeb64RyyyOtlbo85j/xrfKPIxyLn8JgJV3pgSup2yyR3MgvSGH6ZdiMAYQlpK+tbp6eAb88IBq
ZPoFAKayhPycbGBLBG8hMAQxH79Gi19nrrOk5HTHmE0nv6cwlB9I5DY3dM6/Va9TgPh/fhLyq7MM
8Qx0bFy9Pm8+DA+1nqQps6/w2xRIIrZ5UqYGAaZ+XieIRopY14D5m5Wy+lDaPCfu83w773Zu7O6L
Tqt3NskfXLZ75KKHxnltvW4Ztur4EToJHHTZ9vY6AqNbbUg3nqSW59QweSCl5gZwYnUWoRrx6XVr
VMrsHhMDxmjyA47bg+tyZlE6cOCTTFkZsspmEK51v6Nc0O0U39YpPIMjEV3Py/EqMMuh290ORdQ0
K2Cjv0wQh3lOzScM+43o1dPVbrOns8FOj7PQjcxdq+N2r8M0ftR7P3ioIpuVw5DKVw9lGkzurXpu
AAZchVXm70XjMnE/5CkM7QC1gntMHNnT6L+NaRGqW675dJ8lplIjG7DFbqFB5njFwwC1lpJUyCHE
BAsFENNVgcCyPXOnzZuZ16vKVYCoTKHBijM8kEdYUvREqGrTeEthAtye6oZn1ep47LMR1bJqeC/K
2HvQPajmTW4O737g71QWkE9uHOmU/TRovdM0PhhjltpRcOxSV7vCyL+KOGiYblkOlrcRXZU9XTgm
70aIhOMESg8zRHCMChX8wfef6qlplWUPuufxFvFBantQC7a+WRqnKE3ynW/UO3USSBUqqZLOZxP7
XQgfyiwfK9+DXBwikiVGkdoA3SAP+UZi4bAYQi84AlMptxV0tnWdRs1VHWXolLbpfkWSYR7UuvvD
NItXStLla1d1Bk7VnDSZ+yCCYE5KqohezUDRsjUUh1bKLvHWQEpGgWzqa7LrrvOw7EGu+oW2wFbT
pgrlPCC3Ecnr3EOd1paSB1HbSaGXUD7whrUo/ABV7DYAYLACirxXFhHxvB+d+OD69vhICvcII0R5
99zUWEa11C/0EUa0ATHr7Ou1s1cMKPBTr8gz6yyObDmbO5Ckj3YcUJWw+xVCEi6cw+nGawdw3ms1
eBf3XQMd258Dop+M/QL7K3X36f4cGNq1g880SzBG4xmVuEvfybqLlYXZwoNW8xw7FHrrKPHf9cz8
buGt8a3Phm1rJy4GM91FivA+byI6CCm5R9HYhZkgl4LcjdUaWLFPA5JkuMcsVd6CUaOYLQakxlGx
g8V1K3XkvTuMNHai7EXXruMRAPrULyuzeiis/HybN4Vuo6LPz0O+nSLm8RU7i0v1Ey+ijLOF4qP4
MYZy+ygahYU+sK+rmVGBckMU0zozKtdizINdcMiV9ln0GjdtH4sy/GrAd54rGknP3Dbck2icIqwW
NjCU5T2G7It06lxn5WGOtr/HrQhWs2S1P3gl6aTKBXtO7uXJnK2hshJBMVnGlnhThukRj/Z6AxAk
fhsgWtZGQu2LpPK5acKvIhwGerSOkrpZiW7LFx1cvR+cTEStnpxagnjM2bVtZVuq6PjUKHb8FvUo
lg1R0K1sxWOja2bKl0yCCpHl3AjSfnDOeZoAKUOK/sONKMMD3/EuYJ+ALWidy/ttuxW0lQBAs1Tv
RBMhFIvv9V/9XhoBzXeFt8C6t94lYtgL82YXmWq9U3LUuppYlZZFKKVny5GSeVVKwXdcwyxoPt+o
8fYIbQTNKcO2gcpqwzMMCYUXpGkuYmagyi/IHdjPhjIMKyl2462DZ/zv1/JsWE6RmZ+tbkR3OVas
Ah0CDvU+0gCgT4e9HqzzvPE2MpLqO7P91lh8MpVjthvLM4vnIkHk2Iw7QLhsGp9lF7n/jifIimVr
+ZwNCGnZPsRJMeok8MJG15CRzWDUsstoU5mpjhM93SrhlqYrvYSeEF2/ldN907JOEd2UD8yKdZhr
2MyQmmv9H44DOsvtEHORXZI1uGd+Cd0Upr1ip+hyVdLScBWX30aLxJPtew+dMlebuRJH1hGne3/Z
OZn6pKe1MsMHbvioannXlJr0JVJ1JHs078nEKO48ogjFfjus8KGP3l2zSg4qmOinTA7apdHoeB2l
erqhBDvsMlRA4a7vRaNQ77sdiW6jWMm+m5r7FEyR0QozIBePtTeslDRcysA7d6Ih813vsIGn1FXb
JgWtxJbWEpIaCE10/kk0mZMEmzatP+4hcTRKJcoPQaY8SElSLwIdvahEhY1v6NETKlrFTsS9KR7K
UDSi4bFvS23XAdlZlB6aCj787CMJ5ewojmSrzI5xO/wcHaauiIlRJwYK0yG49KZD8pmrg2wcNbOv
DiUlr7mUV8VXNMagKprJ++A1SAOqCSaAeaE+5pr3oY6sgIGLPvhOXR6ROC6P4kgl37dgk23OyZXx
OUk2w2LENkPKeZ5Rcjsmdh8QJw8VBFTNGtK1GBCx2xUMNXi0WKKtdbXaOzzGQOgGJ/B11KwLW7t1
Uavpbl2IFhDMpXzfIVyP10yJCCE8bjJCVnQec/S6dFXmrbNdnplN35yr2oI0pgQG6ZZQg6RmFOQk
0awtf+9KpdmtEJPI98mHa2d8iYtEe5LVLHhvNR071RREsV7H5qovan2HyT0W6M2Ahqot5xfgGkiU
FiYJ8MDP1vxy4xMc9pc0SOWNNvVECNmV+BRbDTwLhBRXqUEpnD8Lw4kfFUsb4fd5X2KImJv+Vela
NGcQBFoBaW7efTTwk9FsnhQ8avY5RPu5mhTte23F0qxvgv6AH+b4WKv6Ab3i5l1Ns2TVByrgkel0
8DvIJqXhpZBCmEMU7klQ2FtRtxeN5afOrSsGMlHWv8+BFO8vUgPVHKnRH1U9XLVxW7/G/D53CXCr
uYso2msIAXvV+ZJ9G+WjVFB06Ky9GJXTap5qif2k14V7TgtwffAqD5nswsyNM/dMWTY8ZCb166kn
QqJJ0/ehN7WTDlDwPEpOvkGG8CxjH74o1CTbQMSoXtQEheA6KVEAnbrQvj7qoTOOope66oMsF+FV
9Gxp6Vl984hiVYBWa7HQkIXdV5Al91ONrp3hIfezL4JB17tIPFTx8j5RDHzqNlamgQ3Lf7memPZ3
c//umnVBDRTjOZ91SGycGtULHrQS8aqAxEq0ROnLngcIPS3l6HUwG/N73fKz0jW0y0imnYoglt4r
BwGLUdO8azd9W9tORu0/zsm8Z52yUgY5gsNFnrtX0mSHshYgHu4iXzwjPGHulj+JeOAjwSTiqRKf
DJZDV7X9qJPAPxc9abc878uvtVEcrbD3Xgy3YrGesgerBnt4Kck/iAmSGU93fx3S/hAqe3Nscn4f
XvU1NSZREKX5kkimvixDO9sqftxdzT5EYnC6to3rg6cm+WPvVdpGb6x4VfEdf8cfby4maCUqrn09
5hQjdQtxHEDV6XRmF+sPfhZ0M0qb4UwKwYILFLhoBP5bQMXF0X3g07xPXTG5CPxobpu9t7hfShx9
ut79NVQW9CDzRljIJtx7Ixv6h6oY6ne7XEEIjb5UCNav7ZiPKcSd8wtJnnnrWgO5UG0Ew1FAbp2m
JVm9d0iiPLlmHCC6JMmzoB7KHRan5S6Qo2p377ZTLLIl1HnEsOjfJv51yj2WZ5CUs6h0F3832YeF
8lAaAaCyDM+GSONboDrKU1OF3/zcSA/61CsH25hHHeK4teRqMyngkYWLMFTzuUgo8ecxEHsJ3F9S
TnYf7IrA9G9JJtsh8xZWwestg3Q/4dYPJW9XTZNl5HlhNBs+nF54WLHX+Owd0a4TR1NM0sPiD13L
54AgnL2GHPeebISzF917k3kA32vlxz3yadao98Z8rCHLTtvFvMyqazRh4wawRMD56mYrukot6Swu
I2fhdGn6ZJY2GsS69B52pPcLbUSlL4uVg6REMgqtTvoeF+XWj1zzOwJrL5rpdS+pZxpLvazUXZhY
8qEJChnvjgFQZJ5IWxXRrI3looeUaqZ0MvX2Z9Pruj3r2LWsTSX2zmKglrr6JDcr0RlC3YUvOpTd
iqTdFmFodMA8VEk8Ofqh1Nvcd+I/2sD/Ecg21S0pYleASdrBpxi3LccuWY92l2NZhqLYyAP6awz1
X5zEGulc5475Jld6uHBQeD01JkByrdeR4yohQzrVwpfG+ivqEgLxHBSobPVJERzNCdWnQMsZ0C67
6FLczZA/Ub/Wo3Ty68h9VupAXxuyzvo1Uspn3XavFdZrX3rLeB7lJLtaUZteZctmoVBoSONPXTEg
lRV61G17FCHYwVTvKQTW2iu7ZXAPSv5diarXMnEhu1gVvE/H67fyGI0ntob9PAz69BtyP/YYFd8T
mKEIlCjRJXalYsNbR5+XgvmTXyNqJ6ZUg7nWaqV7h8phLjxkGfajo9r7jsfdomnH+t1okwfxuiTE
+aKyRr3mRmkuq9Ttjr05/mwy4F07hNahU/wZd+weJm0bgvAv2DbN75Pvc4aOckE24MXXRMYlcHF/
ETRllnryIscM4uHWtSsb7jf/CdEdlRBhWzcet6KLhDI6fpXs7Eim+S/GZLxZKFF5EKOY0b2RkLaO
3EqDF7bBx7y3mvPtQhTavcSLruJERTNnblcnl2ZAYl08vBNKWF2EVKF4aItY04VUTUvzcA+JOCC5
riCbXJvehg1fWF8hhvpr4JofSt0CHy2GuNhk8fgN4PD40MhVckKMVQYarFF8HRT0trDc/T5QZFYH
JD357VXHhkzylyBFHVMei+bqutNGEM3Ivel26Q7JhXCdK2l9IasuYzIRISY2ogtnugNYngKsde4Y
4VU0ThNvZJBQx1svqMjTmtLGHOPoNgG923GthegyW1gke42Khm3UH0TjqrgazsTh4Ly1Y7gaK899
yVzr/3F2XkuO60qXfiJG0JtbSaWSN+Wrbxi929B7z6efD1DvVp+e8/8xMTcIIpGAVCqJBDJXrhXu
h4aiMjOZvbdIn7y1njvhWhddb/CdJV8vbytHayP9Xuame5JTrRRWF7gTXwh8lE9Gat2cbLfUD6WB
LK+cUwR2usmzPIBUBjkPk63JLOifhmLytPVUCj4d7k4wDjauxqkwag5qXFCVJocK2PUW0t+Q/4Js
KuFvSTOdWny4sLTO7XdQMVxlr7CC9vyfdlUfJou9H756miJbgK8R6s3NDczqH2tIuzSN0TQcCFW9
Fio6wOIwRBZLf+g7cuiOnkXv45ze7Jk66g82xC5b+GKj9//0l/a+LoqXOuDIAendvus7UOTiCpJB
Za+n1OooCcHycVLmTVHN3Jh+bzotZGQgW6/20uSidnaRX9na37Vk+LZVWSk16ZXh/X/c3skBvbV+
lI0Wsi/6j/3kfdvYJYNG7Bl568b+IGgyfBIBhwrSir0HR3TDaDgTH2UjlMb6MWhI9Ug73DR8seuZ
ZxuMky89+3zoSKFLM14VNC4ocoNNWclU5TPRlS+131vwhxvwdHo1BwFht5Fsg0A7Lwloef2DXvT2
blA9f8dXj0D377qNRnNgj0imdiOBruw3lIsPr6zsydqPMlbrNQTG40raMseCmSPuUCWv+gfAKPql
HmvrGS2AcmV5dfXIx2s9EzRX95VtUERcKuazdPk9YQTOyVE5BqLpqdnLCFHVrMO+BFcy9R8198Qi
i19iZZgXTePseiqN0Q5pR/+UOZlPmVF2GS1RDV6EuzxN230POTP7h/Y4CTiebHRx8EIK4sMfkNiU
plgc0ELR2AS1liA+ExI0pPCU2YdQXwkmb5UXnbaDJet468pYoZmUx6i09Z3s1bPODdV1K2rA/Ec2
Qf6zbIB0vhujXVFW4PnPcwINBZt3BzZZup3PjsUslS8m1ClQ0EGvx+5qukjfIvK8JfRLqIeL1YxI
xJ2d2KKWtFKeDb3Xn+dv46Da9RK1CJS7EDLdwcYjGJg9e2vGbzn4nJ+qT62KZ7UfAZwfKwcWZ5Qe
zZUeZxyvo6QliWHaJ4iSmmsttLq0sLuZ8rznPC482rF1TnJQugmT62s7ajvKDSdAIHSUA7sHB7ru
ehVp0bNaq8WGDQ2UVroAesjhm2elzfNqNAw41e4zpZMVBN+TAWZeRF2ip7oxrplpTh+zylGf8BGs
VaJLvcCXlJvXpYnmm5fWElNzW2DnEQdF0bCn4cs49wCHf9vyIEfzIiFnUQStqcDxMS96FWzvGLMt
HaA380c73MuubOYiyEkrwW1XFSVbYWnUUiUM1/IyAYNjL+WlnNmuyW+Wm7ZBmyYN++YpgEaXajin
/w40igu9/wehWsAAtdGcW2QekNHk8eQjvPLa9MoXUhP9d9g0OKRr1yxV1V0WZF3w2PUWKfSIbL+b
1+GRWB0bqr6Dt2uAjEqvc+O1p4IhSy31YuWq8TrSS0RPjg1U3MgxVXiKsbJOtNvY/z1PjmkCA/17
numloMnDJIRxumyWxpiTUZv8bgvKfHjkMVA+FwZctIWAM9kKtM7EBGO7feiyyPxnABe1mLpMvyhz
XexhIEN0BzzMl4q9WTlDNBOIf7lKLKPvo+QEzFRfygHNCJe2xlGoHvjR1E1o7CJL0MhDvrKQa6fx
cB4DJXoL0fpCJ0krNloLRyIgpoRNr2ntYiGG1whZPHk12sXGV+ClhYZPAH+Ey31UXt2nISmCGgRM
5ye264uxMuyPwNGnxzJJxsfRS/2PMdMWYW5mX3lMtQ+6liU7m9vzCx/TxebGh2ChjzZ9PPcvfh0C
Tks6de1NSo/YYTISOW/ypRzt1YZ6RMIRRo5IJTGwZjl0RvJkUV77Qp08gWDVnPf3lRoHvHohFsYf
0naj3td+0h0ylB8FDaSyLGW3cfjni6Z3bXh75eXNURgTJX7T+CY9Svu9qebgCtqOUvuyfuO23/ys
RcyByobvbHkhYYy89KW0nQAALawqzYggAKS9MTSt4ympnfHaO9l0HVMoNyyAAtIkG0twE4ZNd5Y9
Itjj9TYqJ4Q1O4QeOu77GrXH7Tutxt19jch0Jyh26jdpyriVnLRyACQkSoEBqDt7aGCcfSuaezdT
gvdIRRUxkBXFcgBcv9quTVE9LPuyaRI/oVipgmWMBf5e9Y9+HAVPlW66FKRb2UYDQwf1jqK+IXna
Ptit1j/6Qau9weteAb0ZrR1cM+l2EsH1QAepFOZRsU7zEDI3x5sf0w4BmNDOU3R6IHZFfhHRkUFN
X+E9D+FTNOrFrRtSpaR7xavsVQroXa+q2+XsJdW+jo1qL6/ujRK5pEhkPyaX5d48G8EvGrfwOEVl
B/+O0r34HiTVWdAOrxF8SLt6dCGtFN3YttJ9rufWolKz8bUIJ1BBJrTSctQZFQQeRnR/U9saXgck
qo5QSnzLRS8n3HGK4+lNjrVVapy9qLzIiUngG5cpQAVCeKZmZF0rR1nLsaIsnSc/gGlAjHk5T7w2
/yGHRjNMXjXuRkEcTcs4gbQ7M1+kXz51CxgF52f52s4AQ2E8osbRNXA0dHb+6g8T9MCkKqkWKF7n
sH1XC685yTE3Bgasx2NykIP8zLNl5tUxYsXMVJyoWKFKUGxkt+iJE+QjJNLwiJL3L9197pfREQ3X
P5sJiTR10A7SPHd1SYTanH95xBr1U1A4rLog0puV9FFjBZ8Z6fZNqtfXX105UY7L2TFUjGskjzL0
veBnKO1B3bEdIObEIxtIj5Widti5IxylCC63sKDyrxLGAdkCcKfSCVKslanOBBeRUTnem3kM1KMe
IxcBwm+riZ4clHbogLuJOnAPxklIlxHUZDjXqGJf3J2In0cPTd2JDY3ysy9Bt5HyBak7aIgOjnZ6
kE0YAAzvb9hH2bpdC5GtGM+q/CmCZhM+jt8+8lJR4uzg8GEXzjSeEwdmLj0KSrhz4uYtqni6j54V
EI+hW+vVE0yR8UX2zC5dzUY/PbN74ahRHJKggqqhroqVr5Mgj2bFEHcs8xpWybSeIJhaxV4cwh7m
g9Qy+qKA153v3DJzyLQHKnmzW1+rvTPKAjPCGLp5leu4JQ/w3ICvnvVQD2lP1uQDOeclpImCq3k3
Je1PabrZ5xTOkhB2Q/kmpK13C8p6+6BDvRuaYs0b0IQQp6hkDppzMFMtChnhsRUHrlo00q5AQRFq
qnGUrtBYQ4DKJ3Wz3d3krN++0p65UwXPOt97NAOmL75QXdAK9WOMnHYzdl6Lislwswe+PX+49dxu
LLXq1p4JzyIblfBgose1bKvKfOyyvn+anGx4CrVN6LbmVVrYoegb4pzKwpk9P13GOTp9ims1WyVw
+if0TcyLxvn/NgogiOKjKPSWcnKYJT96oMQru5uSt26stmOe6VcDBQwKC+2FwyHtWcsi9zX8Ko1N
5HbPde+QfGFCPhKuKOwW3QEm2Oz3z54yvcuxgHDtUdebfNG1kf7k9tZbMNffdb/oX+IqsJ9LGy2t
1muXLPeqeL5yNMWYncJn5CZFu5GuvWvMj5CVNNwsGM1m3zv8XkefGrlOnLBfHSJKhxtNPxviZFSJ
01KZG89aPBhH2QvUllgQlJKQZHJYQjujPgl/OQjtu/UMo9rf/sRvhwc56BtzDV+neXayENBSCoXo
7I7uzi6h+C6H0nziIWUie8R9PZ68YtvWofWUa3pwnkqYSsWgdAu10VzB05uu77Os4bmgWO0q5+il
0T3OyWQhpvDvpFGrn1xfj+Gx5JV8pXCh0+WFTeHx1wvLbhDHh6SOXm271861VTcrNQn9N+hSfsJY
Ov8IjZdCMVIqr6k81lx9/mzhdAetYgA+4jGzrmprRpfIJ7CmcAgqQEhC3Du1y8FxrTe/zDYBRK1V
NWbPjWjqYKDmRAEhkxdp9uy5bCT0yDrInvRwqsZZIHDebuUsr8/iQz15/zimY0Fc7RQcmZOqA6nl
DFuqgWHZTcLk1Lujvs2c/gwiAtbFWraRD/23pn5Kj5uJ0ks0HsSMiiwTyDh1rwmTtNszh5M8rsaV
WnT9uTDQ54vTpPqcG6NeVao27SBk9d9hg3QzvfyckfDeDH3bPVhRUhGDTCmKSaCdhNtfXVZeWT4V
ojH9Vl2Ec1hupc3QNAK+HIM6N0DO2S+efIKwoDuKfiHHpFcJ0QOFGdXRGnrjbIjGgtt7OaAGupa2
RkuMM2QSxtkJnSsHF313N1XwK58i7ao37AsWcnoJVJwfPNT3WUJJzffZTqyDbBTXI9QlL4u+4rJA
hRLy/aZZ3p2aERpw2SXfC6P87y4i49uRzOzW9ONv3Dd+QIdOxnOc54PmQ03YIHz5TMEvVNSu6n/N
becRRQbIXntvrQRq9c8kJN6yNrOepxD9pllxkMgwGm0XwackYNXBFcqFXWwF4LSsFdp5zmeYIiyj
xdaIdBFdheQdLEnWu2v4zjbuUUAoEpLsRQglRTrDCG2livEOdeUrJYbWRUc+4gX+7rU0NwnskUqY
j0vZDQzfW2V9Zv6vk4wyyaFshu11JDgtePHt0EJjELZRfg1TcA5yyM5bo/zgXPmJKNt86U3LeoK+
9iDNtUZdwlTXzUMXpdVHntgj+kGDTYJ5jN7IxNxmj7pOGNHJukvqoi1GMuaTUAwMHuCEUPSagk8k
MC7+ACZP4TZ6JowP4a+ww3aDqtCoi+BmEH5W83qIrfIjzDWbjcYcr8ICzk9YjyD4zoqD6hPy6Dkx
HntNj5aKyG7XghF46o34CHI2eeHxspdp7joKUW92W+tRJsepb1sOZHneWlDv+6msA0SiyIYbVP9Q
91bnZxMmj+s0WR9y2apA2g0KJKBM4lU6OBX96rNJ4aNy7DZ+kJl1iEU/yWwPxD6bhjsqLOhy0bmE
a9kCHbBtpn+sXo2nhWZMz3ESGpuS3GTxGOpuuMmpeTrMFnmEpGu9R7UNTcoa2r49tT0lDGM87Amu
ahrfPGkromMLS3IhepbZ90hvlMlWsSdlX5cFPFpD5r1E1aScLS89yF5imPOL4DwRQ24/dPuiyASN
aUw1ESV6KC2Qp4/g8n/yNVPl21WEH5nrfSt7S/nu+82SZEUUIjZSrN2hnr5RaY1MdzRYb3DHRAJg
VAHNHZFzjcb6eVbQ2aopVLx1eyqTL54ariZNawlvG6A1cwoWHkLD90+l7vbPAdAqbuRP0TjQGTI4
mQ1IDuSYEpbjMTQrijQZDJsEj0T7nqB0cEgoKVjzuiS1EgPG2J7zxVxl5rnsVO0GAoNY8GeuThn8
ASTVHDa4CHkADtP6cZ1z6H/X6qbcGKYF5m007M+6IOTaNF/5FY9w7lJOzq31J9p8sGS6FcyPCOAg
cIrqQB6jlqtoo7OTDeUbADLlJY5cFhNKJZVo/h7/w/U+32i7/td8aZTTb8N1S7ygyvWr2xE3GhG5
/eqowEIcKCYXycmt4JYAqB2eI08Jv+pBjg5cb3ovdUXFN0gY9Ux4XIOAtk1gYKthvo+bcGGodrqr
M8u/QjnVP4ZeyI55bP2rtA1driz5LhvrPlcJDKc938MU/p28nKvHDsjzx1TbX10Yli41JQzPeWY8
htwgOK0i9ZPMNkhk7ns2bPMEiUAxIOCoN4N7nEpgDF44rKyJBGQO9uOpBSSxUUO92IC7UZ7Cgd9Q
yb7p1UhQCtOMJiO35tfvc4mch25bydESXcVTFpVbRK9Q/gAx7Z0naW7z0dsmJcJzPnuFd57xPqB8
ZG3kqOtZPynL9U5yUJpkty2GvUnF/+s4DvPGGxL3wRw67ZOI2LHrfetZz7Xg6ITNSzK6zqJA016A
HHhxHS2cDs2lB110wdihhumjXipHKUxQdopPJhyCq+jViMrgpIXE9RXrMy/Cd9WarJemyfU1WLHi
oeEDeDF8gaR16nDZN4r14pKcOJll/JoOaPHp7TCuldo4dBakM8if9c85BDUAfONkPwmQKGxSwXZO
1QT0AKPSL26jZc0G8Cp7w6TDBwEDM+pP3hWQcInqXWtfQqAAfG+b8ZvWVRwv8uyLb8bhA3t7tje6
q5660tKX0qOEVU4p4m8tUatl45KP92dQHU7t6KvZg7ap6SB6V+aTXUUHv27yDyfWQtBiSbezDD/7
GEwXZltOXB1SUqehDMkh8EF89KnlP7AT1R+NeqoXYUB8BNKvYDFrQFyKPnxIoWP+GumUuTmmoZxi
kJ27seQxw+/fetEDdCqMqiyvZhrGm8xQlKPUjpWNmlZPFpwciE78a29BXqbmiIZjPuhUIIzjpzIX
5w6M808/S1a1rabfEAgQh3nATlRdJuu+45yojuqwt4XMpKpn9lNb6v5Ch7jlH6fU17FuTT+NwN9N
RGO+NHpRL9Up8A6WFQcLJak7JB2G+i1C+WcHNc+0lN06tO1HMCtk6cSonsDIEWZoYoJPq99I3BYr
B634zSRGbZ2AkW1WBHfEKJsh6pZb/hMKwQmEaDT4z8rkKlcqoau2i2Z4AaYzvSAJJBBvvICh5xu/
LOxzh14YgK7up+9uTbVtfpAMzhZjopWvSHDA3zshTJJpBPetEN7qiTjvVQUuuZxCq/iauPWGGr32
Z1ZZ24FAyxfUYSCgjur5mugRRd1KhkBYGU5HU00KCD46/dUQqVqXYtUfCN2w/2t/cgv4DgO8+tam
qQOYwCv4xlETj56v/zjC3HCxEAxZ6rGztho+R2D8/U7JXwCNatG2ctp6D1sNsh3z5MSkSJA+3ctG
Dt27th4BqnLhLftjTp5SVaFVnrLh8VGcatE0YE5WWj30K5gnixPxJSBsclhr3OSPkYgzHTt2fOQo
VS2vHieJdtwWLs/iW2MVAbujoV1XA7rB0jZUPsCMvNE/Iczyt53sIlPqwkIIYFXMVS0UH4g99iRf
tGhPRrxGWEBcToEmLue8eSz8/nQbqXo/QpDFr8K1vPzDP3TPE1GUq2eis0N05H1WjfxIThFImehG
LeJ4hsHNQfP74F3t0IggaDJv5ChPamRDChR25ChJdZi7FPXZmqrqWSw5tpryJpeMurldyK5cciD7
tZLdgO3NbUnZhR3i0TIrZ8NvUN1JuYOAcixIytRocbfJq8Hx55011GN2G5HGv3z+m40Ny6bx2iMZ
HhMygdcWIZbLaPTupQsc9+JSy5XaxXy4281x1BdZCmZCenC+dS+pQCW2RGLJUP07FfUQWDFs9M6k
H/rvBklZ7s/J4xB27rEWV5ob/7qSNo5Kv0b/8vtvo4AS3Nt6RRocfdhck0R3du1IPSFMRFTIup5p
mkt5aZqIg92sNwfpSzJPX4Ru39ymSlst58vLPyaRLnF2Jdz+qyl0MgoFlBphHYC6GRI2lzkLAmo2
NLaVNTCdKvdIPv4emBInOFE+v5Rud7uXwDHL/QK4PaFqdyGHW1M/gioe9nc/JUaRqommj9GynG2L
UO3aadRxpyfeuOstCO0Xsj+76bSL1MI3H+7jZpkzLl2l8eZ/6+tmoIMLBAQK69MiVs+5m89fg8Ku
H1RUJnZhFA3PutZ+SLtflwtrmsYGwaecbV6qB8E1Q674krswqPFlb1d1YyNKV4VGsyH1qMJWN0I6
O1etvQdlefOWU9hceuekfJEdcn/MGixl7ZHiOkqbbAwY0xdAeLmrqKG/6N1GBE9FlexiaHKTIE/i
8cvKlV0/JJSmBhMS8EhilapeIdedvJllOX3AmQA74boKS/W1fa19p39FS8/gWk/6/lVinX9d2wbE
k+i9nynTdpFXKvT1YCCtGvQQRQFZ+lEbnXPQo3R8QbSx5IHN6SmK/fGFrW6w6diBr+So0hTpsZm9
f+RgWhkaW6Q9uIQU1bK5XmtGcDamHkSjWXlH2WQdSe6F5U9oGCpejIC76N/H5ZVTdRvVTPVdh0Jj
99gqCMyUOdFVLy77vdUTq1j4vtLtZd8RRnn1l81NdUrpiUyyETOgENFN8D6uER3a3gnOqH38aiwH
uuAxnqv1XwMUDMBzVblCHOPfGcT3gjNqY/GR78vyL7tc0w+LZwQYuZOLVxhtfTjUPoFkURskq31m
bSi2aHxSq/Vv2Y+0WxzSKEW7FxLhszXwu5tuVy7VQ/flpE2u+dtXmv5aXQ+DvWZXzcYcZ/QZtAiy
DsvvNl6SxSWVCN1Emm4oCiFaLy7py6scptQFOmcHPSy5+zi+cYLCyzyZ+hzAITSttF4pT/bkQ0Ss
Rbm2QuAqB3QvRk32D0PvoaHAFwWsslB/maL3CbWYTY5484Ps5r6FRGsMIg3ccIzMaPxDF9AmOZhY
T/xKnFd8/AsJxkulKdE7WEZvZ/fQGUqnYKxqbldIxMouP2uUbUy32UvnMfSPNenoq2vb5NP4Tkhz
k1k1tLR2dHtTuslZTvlygz6U+WeV2MlFQhrYozRXLFTwpJc70gEM+l+WQvuMkz65ABZubniJ/3md
2+s01sd9jWGkWIxy5V2XT2AKCDSH+1r1J5RsQwVomGiobGxX+Zxyn8jLjnJFpYsPGQWrB3nVSuM8
2xzOkXrk5Cac5HjU6O0v/5uXnJBkZNShOgOa+9cicvg2KXbC5IAmAyeifeJ1zWPfeS8EeBXUeRDB
OsrLaMgDKqwwTvwguWlQ1ADaz0FdVaHQke9B5BMNiX1lHxEdQarlNHrfW9ePVyKMiHaoSDrKTOR/
T0rKIQAB1V56KgZqyUOd70xvhCCFAtVKF2jSmvP5UTKw3fq/hxt1UIbT7+4YwVO9kNxsGvxHzSpN
xuVQWcl+RDk6eJRLyKZFsk++QGyRZTn97t5WgMFohC4nQyCKQ9JV+7Qty7jKBvmy7hibIXD7kLsX
Wr/KNnLqjP9dZ1zzJjWvSRVQMaIgAXW3edyDV03ikHgVS8mBwqn9xaSTYbzbVNX+8JK53cuVpJ37
6qoBP04ZETMNrYgvilPfXk+akJ7MSc92T3JO7FBw27f6FhWZkeL9cjwYLfer3vd6dqhVvMgh7Oh4
4SGmVWuLZJdwmPxghRLUuAvExFI6yUs/IPGoxW7zcN+I1WJnd+/+P2zY/neXJmnQGAT+sh57Dj4z
+Ab0W+uzD5wZtmHR2MMlmKxx1/GYtwCmYasK540IrLmVPSep63NuaNXZ8arvI9Lr27tJeqAElYIk
QY9lsqAiTvpSOcKyiqhU2E/v6Uw55dj57dOIwNpDWir+0Wt71FfRstrpEDgfGncOHo2irS+KaQ2r
GFma13muODT3lvuWdmO/VzrkgxYkSFxgmjRBNmaHstpreeQddD9gEKrgX4PSQ9en+GDq4ULlYKym
VnwpRGIxjmLn5Nr9g+zJRuEusEuN9ns/BUkMDDUaHkuvQijQ9u1VY6fmrgkoNg+iUHk0p9l96ZWa
Q2uu71skfh1S2hcvOjmWlUD/SJPwNL62UPdmrtOeZe9mD7wdZ0HlQAICXeYib774dmTtpIeapunV
hXx5Qera2phOoAZLCjSAJDR1+HhfXc0gAh1yEud3W9GkysNspNlKLiMX7KpueiStzl8k3pQlmjFP
2m0ZIr55ewuearA3sLUXs5mnYGnDTHEM2/7x/p47G8HwgvDpf/516GtCIJMBmhdvW7rDw3776+6m
33/h/R3EpktKJA7sze0lc44bAFXYPtxfM3bQ9jRyMnD3V+0jxX+gFO7XXygXrKP81194+7Si0IXq
V/x1t7V1K2C/w18nveX68i9sIE67v8lB/IVZe/v/3T6WoaQIPBl//XVytupYOyVwQUWJD0LORiz2
S6zX1u6+vEPacTHWaAABw6uewR2Jele1PJZ25z6RKntudMf7pPgGjj2UYHe55lfvhZYvS1vJToXu
mQ/ejJRA6xRnbkzWcy4Ft2efu0yUkPVMTf2gaMZXOSibCjCGYXnTzb/uKZpvCYCuZT50iMPu4JbJ
97u/pxE/5JnPhtNVV52hsNerBE17NgoFL1d7CoNCf4JD6+COrXKMRW+qnGEXxny0clC62T6U9ey2
Q3gwcfHbEDoKF8pjsYZs9LYcH7LeKf+w+ejWerbTnG+vMsUNMX9fX8iXkbNaM0IVxC6zneyO2tSc
ADffenLW2EJnVNkVdKS/32+oD6APNPciTTGEDxvIJIrl/f3CGf6zUNNmLz1SBAaPjt7c3qk0we1O
HHRMQrJ9/EHSZnwmQd/dPhLA/uWjGmfA+I0vo3c0/Dw/NYpGAesURGd5ZaUZpVNDXW5k17FSmNwr
HQRCZCK6/Ze3l6jjtqba8b6A9JANr+Dn069XuJvtpIwpxv/3Fe4DadX9epWCIhQhwGUv1R6OZDVE
ckhXCG2z6VjrlmJQUh8kW7bzkFnP3rgn6+ySbq+rk+chlTCqYXs1QBesyOfYL0roBsveyMcPqxnC
hTYa0z9x0R5rt/d/emgVa3k4sidEyhOqdFjJU1dnf6KG3xxT+9E6gfIRZp4LH1mXv+rU9SAH5ZlX
Spc4mhqGeuLtao9IKjp7R+ndrZe79XZU+OYahSNlWNh5af43flzTAahW2S0a2Wps+Vujz7ZyZDQ8
UXGUk0te6H02HW5Wx/AWIw+CBxAVCO6tWv7LOVrRLfF+RUvXncb2ZFnlIp2tXdEqNJ8q+Iceo6bc
RrUWETP1grPqgQcBX6xAQNmny0TP2uPc2OpTrDav0u4GCcpjc93uuLtr1FQaK/Q7lU/wrNra032b
RDLTx+FY6B2ku4MZbvlpaA/SzAlxj2yv+hJfrTl0KQOz0xbyV486yzXbRIKQZHxTRMDMdN80ZUuN
sricdVgrXEvbDVpQEF8MV5Hblw8zWtCvnk36rBsRR3AdG701BVkFuwDfIbt9R8lVXKg/ZW9WWvfs
xd5RzoTzxXqCJX0JNzLPYtG4+QZkCVqTojMk5SPM7e1Vzs3i+dUMIvUke/wlMBH7YXyQrukACLAj
VL8lfKC8ZJw/t/wUSnVhlk1ErJ7GGLVoqTq5gSpl9Ms2Z9RzwXDdABS2CPtJx3jU/x0WjnY3lzt/
KsAb/7aXlgg09GrCjXR+S1BbAVZdpe+9MunQ//Pkl10UltGxic1gFwDSemcP8KZaVXyhXH1+66yV
dNJyLz0bZc/3mBVcPaaeydbYCYgpqWuRzld8UAJidNK4OQ7O7B7l6Ez+GxxS8DqBrrpaRnuqERh/
NzU32s9tVBOOZ1LRzwXixIO9lpOsEkHGqYs4PKCwsoe9318HCWWYsomlLo8ndHhSIdkjjQZYQqKj
UMHMQV0/x4S1pqTTr11i1LAtR8lDwSe8loPD5Ppn0o63njTV3RAs83TiJySme6S091prkfEaSxKQ
EKG+Kl0Qc0xgJQLB3jamuAAE80/Nav6B2QHYTyTKxE2nvCRmZT3a/ixq5kZoDxUe2V5nN6Ky2ltA
7V1+bRzKpzSRRtc6xKKALn2z/apcJFmhvpahTarF1HUC2aa3GWCI2nrKLPAkZfQAl2zx2qQczfhS
Dt+Ir61uK1V5si2H3vyK1iOitJ1qPnctUa82jbKjoRZk7pIx2ESIWJ5DxyhWrpZk75GtfEeVzvqR
jtfbOoheXRWkVj47a2gBX/XK1YP1YeXPMypNY/o6I2v1EqEH8dI3KEElDvVzwhQ35rygagNktRis
uqxaF4TTH+Qo98bk0JsDEFExWsKn/NLu72uRjxNRraQ9yHHHy7KHzuFLpnzmXte/TH22qiBwfkdL
SwN+gaKq7Bql5aztsKug7m6bd05iSDklI+UTwtnI/DWJj/5Z87P6idKqm3m0s3CfFwIdLbzSgt8c
5SPj46R21n5QkO8zLWU4Cn6KldqEw9K05/EobbIBijAeU9HMcWuvkHTCRcwYoO5FtV6MyL6uQtF6
H5Y2OQodHOip3N6rDWqo3TD7p8YOnGNbOKhfGrP7lRDcLhj9+a2cEXAofFRyqcmMPgJzRlsidb8q
FDSvcn02D1GvxZec9A1lvbrzNY+ndw3xCUThURDx8wFc4xBd7o3T+seGjc6eYsbKXSSul2xnxUZj
UPilkfPLOYhgXTbV/Jigy+svbEJ1i8pqG37/ss/pYl1lfDwIz0+XBkKz3TwA5ZHVAf2UfqtnmJVk
5UBLD0hPCJsTVQWTF31T7S46yeoAMdYKz/+PeXIV0xq3rlZHZ3WmVEBpSMT7VuI9hdbgPbkN8BHX
vkrLpBL0gSanXckxabPddj167XyWvdRKkk0zwFwWIgKXL22/uUDTOx5jsVjh6+56RkUq0i37KURj
BQrNjIOJ0dpPejG719QB5sKYtDS2pTz41LOv0qKBtTFO4geDApCjBirbret4GcdJ/aYVqN3LK2mj
zKp7nka03wk2f/GGn4Zd1B9OaedbhwK3B2n2g2jvOZ1Jspe7FdIxUBlkQ/QlntVvlOz31zDpitNk
TM5C+je5AVVE4Qwnz1Czq6+bP6Td8kqffUBlQ1vD78xzq4O0c29t4c7MkGe1suAjNknOi7ejDEr6
mELB9ii7vDvr97sbBnd8KMS7gGFmX3XOr3fXs5VaDrq/bqBSiauh+FE52pmIbPExx4W1spNRPfqt
V+0rhLTXwxAlr3MPRIEwSvGDavBl0o7muTP0bNWZhg/VZYAIiLi6N1mnTI92nxw8u/vTLn1N1XwL
TDd87Xtzr6W2/uGPFTxkeRIeK62jPF71iwc98533UU/PfuRq/4e182puW1mi9S9CFXJ4ZY4ilS2/
oOxtGTln/Pr7YWgbOrp7n1D3vkxhenoGFEUSM92r1/oRatkDqLjkVfP4s7oyk46hNnZn2CmoHNX9
6g2s/N5j7/1DcfOvSHPpz3IppRs7J/iuBbV813ljMJFmul8jCXn1yRU6JBSdnLx6yqj+3rR646HE
HpgX2KP6paoMfIkHvYV8fHBBtY26tddCZ8cBIxJkQa9jWtbooQ/xVyMPvqNp7X4nknCXQdDxXqjj
WuZn31847RnSkyxcNCb0N1SMLCj92OhZUr47vnxFTK35rrXB+9j6xk4ynW4jozzy6ALey/JH6CKy
x7YsOIAOrrIRtnbUywuFY7s067KbB3SF3tKJdcIYKMwNWfDgp6FzyQMDFPN0RSV+tWriLFjXNnQi
ax+GMf4DzrFUSUrzeOXcaBTRw220dqlLCtHyXUcW5EWkuxvW+T3lZuNdvU0R6/tKho5vH9Sb2G6l
RSghTuzanXpEexz5IC8rv7XhC/hj63tcNu4SsnHlzH/BPOsQLS/LaaAZ/kqoQ/4Wml249krOAeYA
RCWXO+jVotD6Puo5FRmN/yXvonYT2KG8l3IDxY4QyVjh0bfmk0YN5nOQ6mh2l4YNeM8sn5tEeRQO
UBIlC0j9gJxVVYkgeqDyFpAvAooJvK76YoHJ3klxkm9KhGCsJvJfYPxX97HudGu7l42vJgLtgZUO
r27Z6ztbRTdE2Ev5e90H8VuDnNu2AX60VZzA/BonifFVs4ko9LFsbYumi9+G+LsYi6hx3nCs1nZI
toyvg1athF0xOKiGVaIS8+r9FwLKO3EL4jvWKkAEWjNjaVkaPlJnnCWO4iqfurNNDKAI/X+5dLqj
U0/R6KtPc3uQ9gd47NEug+JPNGUITrkIcu2DLU267MKLCLdkCtAi+uMcTwPoE9jwbBs/PtnVmpJb
36vPn+yul6XnBsR/G5nDsqJqedl13WtqVOV9MVUu2nD4HP+YqHqv7hGnuZnIspUEkaiKlTjW+jqS
zjmKevdeZmjrWu8hPGkdZ5Nren52OOntqIrtj3LN/5O0uLv3TCc/Jpnf7ipYPs+GC6NOHeVkMCRU
/CK4kK9+WMEJ4JbeY6K0MMSGbEZDVb4DBpBdSlOTN6bSuos0NVwO1rf3Qh52cCRwMjXN9CJs4sqN
HeNAZdCd6GlO6EFllPjFuSIhFcRdernZwjJBQjCR45U/DPIjxeDeoR5LAKyuPhSc9fwlAOjuXowa
cV2srAB5UNHVIrs75UP2PSsT+bHSy+YOssVT7Lmw9qphQEbXiHaiq+tKt0jz0L2NBt241Z3IfSB7
6j3VarMSXvbI/qXU2cfLVCsC/IJrZjBG8oSdG578Uq9fAr1cRoMGHbNFpHDU22Ytuk0d/aA2frja
SRvdp5w9jToGJOqgGpybRQ3vJZMS1KoyMiY7OUPf1TKN6qG0iQLrcXBuZAQRo9oIzi0PfzEmGq+r
y3Wj+uXaNJUxBgjdXHXDlLceCJJ9inL9RTSKXkQruTARtNOy9GYL6jGhWsnzUQE1gTNOzsImrqjg
LHdyQ4JztrmS765ge1EWIA/zcd3GPbmRiYMncZrkEFLUtI3pX5kHnV3bNPxAOc+Oqrk/g/jAA8N+
Dwv3p9r08ktSSiOwpMq/1Fll72CED+BaNPW7TqF+N9fy4kUJ84D8RtG+g+U1NM35qZXhU/iUlrLO
E2owb02dWDDUtcl9EWVImv6rvZ0GP9mIbaC40ixiw/9ZGF6l3jngmSnJkMe1DrDgnI2aAjYyfIfg
fIDVZRiO4mpuLENJtkrUUEWNipszNT77EKoep8tQK59alQzxLPQm7KpEnb6w3Zz/+InR2bkvlWId
y7q7k6hG2yK2OoA2MoNXVZEkuANlYx9WXvDqR8m3wHSqCw/u4FWfsuBx9eK5Vk9oOHkUU8aiUg+k
DLulcIo5wYL8otqDKCzPlIHHxthRWWT0lvZshrqySqKhusSKGu8UuUjAL2jmqQjjeOOXvfJgUSS2
7CgneetG64Eg+wTkZ/tF0mrhUskeuGxDfF0rl5Q71g96xRMkKRT5pMBVe0htyduNhTxecj8dVgNC
pi9dxyk5/8JvTnLSjZwUQFh1CwJccrQC3hqfvKlMymkohVyIvmiA5IUgHJoRjcbo94hYQ7gLn9sc
0VclGFu79m2o9OTen6ivlb7LTn1aXIQpnEwgEIxz2NVbYRJNp6vNhVjBQsyZ7eJKnTixbzY8bq5/
1ocabHtbUE6I0yVRdbH9NDsJf3kMpI1rjBVALM3ZGgS2jmMRFoc66xxC8I1/titN24Bvi67w4tsr
Di7DYzYYNQljrZieuTniTJq3shvqzvRIV44wtkBikExsIUpZRxthDJXURm99Grc9GJpdomnDUR5U
IGgK5+nMa6rHtotBgusuwepETrZy00GM2Of6fkjKYp9OkckQRsbN6JTxNZdEKFv1nnQ5S5amXBVf
0BH24QkltNhCTEo1Z8pWedi60yFqAbBw3XYFVGNuZm0te1gYE+CjLaTgwAEcvbepa/mNu6BeQjqF
cdK+/HFrLNCFdk/FTOZrv9zcynQRLcPNYTVhF6uZkxu4lo9u7EJMcAJjfIrqutxKsU1yPxrUx8A0
y3ufX3Cz9o1i6aoUBbQwEhxKJ1YfLTNVd5lnUMk/OduI2zymlPZMrnqeZEsFrNtOuCpyHR8aCbi2
6OpWjeClU6i7ziIlBG2Q/Jj4MGsajhG95B6nnmZUzS91yGaYf7/yLRqhkvBr5YeUtuy5Yoi2iVUs
bMJc4cIrtxwzEF0FT7OuoqS4l6RKX1YNpeZl2MLR1CSEDkkCfKOI/Jz5DXGL0N55ZWb/JD/37PZh
8ZYnRr60pEJ/0EDJbWp4VM9mGGn7Zki0HRIM7Z1YEaqfFFIuF9bstve/lRm7U55dU+z4tmKRgN6Z
VtRbJ18OE0mhDixqL844f3cK+mQjI1Yc/ITQ9mjsfIoUw0zvUxR2hmSdwD8ES7ek5cl9UOfZc9EU
z1mnqXeD26bPvMoMcKNBRGYaHKUMqjtbKw9i1GqqEP5Oo92JUbIeBexOrok+J3MJwxqbilh3XzV3
YGgK8O9a/GYH8smYVFdMi+OJ5zpfUt2c6EaD5s4JK4CZreJyPK8pCIuKdlFpVv0+blxPyt/LOO4B
iECJJefdG6UdzsmVyl9N3VTDOs5ibfFp4FPXLCtOWxRHCvsYZHCHOEgIJqPunPyaMDTk6xxaQ4MT
fhH0P9iRQcjcdz9hPnxBUNz/4iTwBFNX1F3CuDd2FXU51LrY+SUhIbyCZtvcmvrgLHm88bZPTUOB
wdFUbHjkeg15cWHMUEVFWHqIyEwbLs+vMVgEuqefuqpyn1yvm74oao0wI92kdcp12RhIXkzOqASY
21HToduYun7jwOOMGPJtKSt3mjtfap7F1JFT8QOER0trcjXrpluy9Qk2MecJ6iK9MVrlMQfPTJN6
7bVJ+PmpVpwben8BJLlH+SGAdMBY5dHQvcu58piSZfzmtma1UC3TeUHBbFiiuZs8yo0crCGePjqJ
BU+gP8DZGo7ZvgeJA/OJImXLumwPbDVs8OyMKpYebyXDjldZ5KaPydQMZBbINNwLi+x6J8ca9zJD
Z983nbOqZMaIbjfl07LpJisgQp28EuPlQEQ4a+Errhr3HBKXXxZ6by9SX36KLKqvTCgZtgPpp43p
puVSMAsJ4qBwKoCts3ySjgfWKo8V+iqx+mLp/Hl2pF5ETyaEDvL6CU3V6qrAOXwos7RceallvA1t
9sNKjOQ+dyrpDnpokt5Gx/cInYcpGnlPNrn6nvjND4P37I2HS4P2JbCAUGuCJYzNV9Tmu7uMIqZ1
YNsgiR0LyUylq/alR7m1C9/kgFoQAkPyeOLb8lUZ+YFEBwTFu7r1NqYDwhK+t+CHwz9GKyVlFymh
tCMA+H0oITZPdAjIC/jQf9WywBCZqrn1qg+6u0XqJN2aRd7c+2Z+jt1BRYZM4+hfJn/JNcwuBJ39
qxUW953kh/u+D8wjJN4wQk6NEV+8/FtW+LW38DrqRbOg/dmpG1mTt31QOF/8zO3WtSaXR5sDxMXj
JS7Dhk2WBoPDBtVt/VKOjbfsiEVSLVSEMEU7frSom8ii7FO+aEozflMmiVXIU9KFa+U5n6hhk8n2
qw/X7nfbDmBW6Sg444ESbs0SZhRXNrpXxwSuVep++5dnDNvSK0jcNdpTm+oOVXrSvWemu1qHbGGw
IB0ZInVZ14hMd4lvbyM4yY9ZX/U705YO7pila2VwjmNctQuZoAeBmKbftIFmbjK3+eJbaY3Cux0s
qnQIvsPLdLWNwnrP+fJA5YwGLDToG0eq6wPUrweH+uY7HCYxcyoU7tIBXHoEDKT3/PBeNBCUKUcp
gpV+MkWSBK1YYhtrcjvKubMG5Sx3+Zfezq+FmRKNz8onysfjC8TO8nMmKS+wFFp3aphX58Eor10I
lCdPwvAYOO+h3KQnGdIJJ+yHvWfBrgK8P9NP0p3bUKnom8lbBypjCzYdaqapKw3mZYpsPZhq2901
Zk3hugSoTZfCYFXKjX9Uneas1I0NZ/2EOJyAib7DFVuEH1Hug5EaoC8QdtFQjAWeXriIvuNXX9n0
p7BoD889akqXIg6fayWr7gi08k0aOzJ8XdW+yHYaLiiySLZl0P6wyYTcIxOsnfveorRR94Mlu43s
xNW9GIQ0vrtHFwG48hh9J6yPR6cYw94Jonxx6weq1S+GSo0B1aXtOu/t4qXQwmaNDGa+FV1TM3n8
OAr8st5I/ZuTD8uupgyUKJuWHm+XFqfWo6tT6becQBXHyNMfSAVLS79DdtF3Dmk1XIshNC52Aqq1
q9e6o/3gXFcs5LD+3ulGex3rhLRTBs1nGbyNJd/DUFKXQxNWPzv9sbMtWH4i3zkVpJkWsFC1qz6i
eKYJkSIPpMbdIY1HwImv8zWByfOaTlekoa+JGhcUcWISg21GoVTX8VspurKqJ3eSUn6PQPVkKJ09
lZHc8gyCFkp0rcAbz4NNsIzn3BOYz+4habIlZRDmU57JySIAJkDivP+oJjdO3TjSeOr65re/E5MT
HmLA4fGw1wbu/kezzoIpewjin4Wb24e+gPvRbtC3oeom2QU6FVbUZ1KZXMJNxpF72Gi5VlxGu7Qo
tpQbYjje1amLbJexVT+mNnk5n6//jmcIybkMKgUID8cLpMzZ2g0C+aEZIwuVoU5+yuP7smQDOsn1
3rdtGO5aHUX40HPqyxBMyRcnLt9UNz3LBd/0KO5RWwfORJRLW5oWkutaY+i7xh3lHVhplMwzNV4r
hlXsFZPVAHdPj4yuIDPNvpSq5bUql+a7nSePyoBMUJXJMrI10rozwvwnp7w7n9/CN6/lFXZ+lEHR
FDS7cqjvbL5K20i1u21v2MNVtmxvBQe0+iqToFTNJPyZmmcyWUDH+TJfzb623iwfntOiVaoHEkzN
pojrDKxLCTaaMBZ7ruqaVXqzTCsr+l5k/dLPyvhd9ktEENIgfjaBBm5aqE+O46jB0mKA5fWdTiGn
P5zVWrefbMdR+MneEOUqvgW+QXmnLRcHV+8s8ITdu+JF/FDaFlB8ozIBwjfhESricE3kZrhLHDNf
tIbxPVRy74lSxGGnQJy6hfTUeeaMDlVk6v0FjQUAwjQZHoZE7yj7KeVNmbbNK7yoB+ERmDWI8YL4
nNpV2bbpq51sefEeTghzr5B/OPG/jEj91eYF6glnFUDkv256gu6DGgynlLDvog8c98nQdcJBZX+Y
sCedBkNw0YMW7Ov4HADUo6KmrNelgUy1x3u5MlH83PNwkV6acPQXdmuT/p5Gq8ZGccbQn2QZ8lES
D2yKah6kJZAKTW+7fdMQvR5tJX1zYuu9A2l6LZxQv2aa/wOx9pQCaGeRg6NeUscHw4Ijm3tEpIZt
30bpg6dOkeusqf4yIc9KgkZ555TzXsiB9VxA/bRWlOjNHsp8Rd7TuSZTA2YZJlVyRzvXlFQJfo9K
WY0lmCXfLZ2rcHQcE2h+SBJ7tuVSbxL95YdlWkW4xcSVrvZt7dtisYm4TnPp245gs+T5azvL07Pk
VQgQjDHET60Wn0BdfLUATJ4DzVhnfvUIBXWwVEf1NFbOUU+I41qOrZxzRN2X4+ArK6Ou+50TV+oe
HZLhkk9NsEsHQi6gDIJd7jnBSjcb9dUc4NMv+/4nxXCj33Fih9bquSTevqhqJ1t3ECTxcxl744EM
wtLXJQOhqFzbyQMgtrgwFWI1nrVzIyld8pHn+6rEX3xHhQbGRgRGk/PhNFKsukw00tGhqfWrzoiI
0MuDRUld07SLqG4eIQtKdsI2N1SF/XapbLVbd1anLdiNnHVSBa921RGGsfTgZWKjXLWJoV0jx3c2
PsXZbmJsyUiNJwqM0p1noHjTqQWMP0F97koteYRRgX01Kntgr/R+L2xKAvQFdlngoJJ95ShgvSsq
YahxkiOzHzyNXTJqE99kSRoOvp6NB/DYvDsuGYyAov5TA/aIjWD0RapIO3QU4a5bCJh3SdHb9zKC
prKlthx6UJqn7pVYacAZxw+aZewlwQnMcLoPRgIWNjCPVWGN6krzHRdyl+7BIxruGCYp/DGUzHMN
QtGlXu1eyrzsnr30VO2MbMRosmvyQO8+mwgBIG7os8mL6/IZlS+C6JH+xOfHBKOzhOE9vdrNpKTc
PFsUI1+JfCa3piAvvSpgCFsPk5cYCIvKvavzv0QHaVd5TcI0WllWOV5hmHIWmlL3ZFm08XqzyYa5
VWNbB/+KixjgtKBfDCCSkyXvwmgpGwi411JTnnrHKk5NE/+6iqFagKEbGkZIrwEpC5/bJb9EfK5i
ud3EPAnPpYGesSQb+TZRHJeqSho+Bs6+qS3i9+l4NkqTB0AS3teFFPH152eRHayFBi4M3QibUEJS
Gta9sNV2RqCxgrY0tFWOSZVLko6oLqi/7Sin6SorhrsGOqCrDLPBUnN9797nVW8JzcVkCztY873x
agMmOvGlqzplBa+gzmPa1Y9OribbOtTfWr+Nzn77gyB4eRc3Q75xbBe2mAAFosqFdFNcwakMTY64
nJvauuuLfiB0ivxIb8omQhMWfNVS/ObCcfLVQN5iYehS/cLvvbKsQ9d7LOwSpbawdC+mzIciiCDt
CaKj2aBGrDYGj5apK5oOUg+qIJ2szxZiSO2JW6fdSupi9apVD4EgZ5LNGHke3uAbd5NMOG5PVRjp
i5GiEk696hTqQ8BNECyJpvAVtgW+2WwUT9ZuBE5l3SC/2qvwC00UTsKvQ9cKvmjzFGXwCOShF68a
S9EPdUC9vgOY60nxzeqB4/RC7pPsCebHNTBJ6X7aqLtNpbxqsVOcyiRwb10jT5JlOHThBgIXNFbS
tpfWyLVK2xiY7kOlZ39ROgFGLO26A9+1YNGRqbo3sgi8nBOPW8NxAVyV0ouPttVDNyRLvSmrJ28Y
yqcssa85ZMJ3uSeVT47WGct2GBp+YenatuJuSVGEK7d274ws785tPrh3KfLy8HOGr14SlvtA9nMK
N7zo1YyITRKHDHZiNKKOGow8qTIx6koIV6WR9CjbuvzA82MnzL3VpqfYz0A2cdAEIDn6kDeQwTS0
Kl5RD2E+G3EEgbcKdzgVVeZzUhH7Bmgmr+ypawyyss0zHu9SZBnPCVVKQEKVeC3mqk7rbWH4bta3
uQ3IYZ72Ggy/OLPDqzbZ6HrwpLFU1PYBpO3Uf4muikjlGmZ+eSOc0w5Mug7t6G1U9qKU0I2fb29z
+95dQfgjb4WzRjHFqvRt9zYam1Wzsiiz3wlnOegAPbVTGlbcd/SlpV7X0Rbc6M6wnPbSeoO1SYIx
P9nRMSNC94TaV6vI3dNUSfOUlP0L+TnnnMEssIPhAXZ9re8uTR3vKWl3jpYmwcYibLXyrRipzLqZ
Wq2L7nSQCq6cqwHUpal+JDtysDv0tYV/WgbxivNzgGA76iZW2rHFC8gTy2GMbB25i0Tp/0pzo/2W
576Kjq9mXKhLD3cBvFE16bBrY0TPjYxUmOmk6oGYebsMnd57LQkdbzR4DjZiVKmQ/aiLGHWRaTTT
gfRVWXv1Alt7ab5VReLtVD+DtLwjbBcmZrmqpKLcglzmuWV743BwkKkw1qFh/b6Mp0tdSQp1+cHh
w6WeKPkmmqq9POMBcVvvxeTPo2h5WEnQAL1ofNru3RghoqknGZ1+Cb3hQfTCMc3uCtB5ogfGyjhp
KPQsgr7wX8YSkie77+E7n1ZFoFPbTOxaq9CUtMvgyr8aXdpbEgWBs5kNf36IXcCUk9Nsj3U4F/0h
MJefBjIvlBeFmwzb2Vm4EI/grGPCNf/ndm7LgdEoFeUZYYIN9d3Dmz2a7mqsne40KKl8llXCXY0K
cDDkjOwPkE0Ek6KQaIpJVkhcxZox8WAgDDtaKAoJm/LnKs6mJHOLPO2nAeEsRmHtRfRjWllMQ/PX
g0cBIov1CIj6tmpFbBnYE0mpZgGSeRUNY3rIquBXQ21geiDynR7E1Tww+80Dn/z+C5d5eeBmEN6L
9ed5ojv7zHf6L1w+LTXP/cdX+Y93m1/B7PJp+cqTfr/8f7zTvMzs8mmZ2eV/ez/+cZl/fycxTbwf
Sjug7+gHD8I0v4y5+4+3+EeXeeDTW/6/LzX/GZ+W+rtX+snl7+72yfb/8ZX+41L//pXanl+yO9Qy
RHsHtnbB9DUUzb/pfxiKKp9ZKTnC26xbv9Gj7GP/NuHDtL+9gzCKpW6r/Cf/+a7zq5Y7VGjW88jH
lf7Tev/p/hxmOHp3esjufL7jbdXP78NH6//rfW93/PiXiLvXw3g1iq7dzH/t/Ko+2ebu5xf6j1PE
wIeXPi8hRuLpX/7JJgb+C9t/4fK/L2U7JdS5pfZtkIzg2EjtxJAI2OwY/2nESDQMxUHVrsIsLOKq
EhNmX9Mtw6MYLkkg7Z0YWTat8x4yrdGXXmVQW1Ub0n0WxBCo1f0Tp2CIbKdenFNJ2IJvmcbFnDHQ
zQPZ959iXNhdaKM2YwkjlrCJpuphyzB1QGA1ZPsn6KIvkHrEl8KW4n1nOwg+d9T52mZ0a2CojM95
CgPp5KVFEUpyYjSwJOBsnny62cSwGunvLQAqImcN1DJiqdzvqXPOVXl9c3RhlVxVRmDDk2xQX5KN
SOxwsgeHiZjqxo/QcrXhuzGon++Ki07QgLx9SHXP1B0Cq7gUSlxcFKXRtp5eAF0Xs1utGnZuAbLh
w2yrdwAmp80b5IKsKCZWZo4skVHfz2uJpf1OqwhqesfbekFSNKcwjaHl/X1L4Zb2XX9W2Vjc3PSR
I5ql7hy57CliRi/ImxTqb2L10CNTov5BuL6Rqb8ah25r8H87Asr1Tn41adkLwXthFNPn4QKciCM5
+iHpGlAVdl5QdJrC9JFZ+7yw/FvHUQIHNMxkz4HjQnBF8Oo2QxjnaZI1RkuSHvX6w5ybZzWU6y5O
0uPniaMy+PsmlO4/rSW6RmaeiXQbe6Uy0KqPEVob5c67C5rEuxNXgL08dFtLb+sCmSWvzeg8IPw6
Z4zOI5Wlk+s887aQ1j7YdhQTNw30g2hGQmcHlJH1g7hCMG3YJ1KyEIPJHzfRdXXdSyk4YUZGcTRi
s9KidWTgZaiN+RCPNYV610qSciesLWJyazC12lIM3EYnd3HVjTIhb9U7Cd/Zg4yTuZFyKD3Aa/zy
nUcjxX9EZEglYPsvg9qY6Ttdtb/NdhM8oQqfVpqR5XHlrRiZb+agYQiqroPCZHrVf17XrZtSqkep
ob0WL8KwPJV3pExg2LLdg2iMLEOx/tbO1i4ysWbUhBAtnHwTkC0IXw8o341xJ31YQC9yAgZxF0u3
BW+TPixY9nC9SjA0rFSY0Y/61IRh3hxFV1zNzScbdXrQxnIQW84D/9MC87TbPdTe2WRQ26UcfMr+
lHBERAFZTa6+7KfX0Eg5XYUISogB4m0RGtSI1GZwpMNLax8oBRjTheiDPf1ltAz/CaEFeSPsoMec
wzxj9i2FsKVYRsydfT51c6+nGsOp96McvUlNSiYjN2By08PoMQCgtrctggYyn7DXotV2woMCLocz
t+NfrQnGnmZU1+VmXAKpsqDwn+Ak7QQnaQZAPfmYm6Qep0thrKcRcTX7iClVv7F65JtmV2H+u24g
ICrzSrE83rltPdyPjnHV66R7KjhwH3JdLddDGaffPN0gpQTAitDZAMnblIKSI/dLYQBcjQro18K6
dhdSPewF2FigkEVTV7a7NAwnWc82AVtOqapbJ+C3lmLgBk92HTfcajYf/Q+gZ69uoz3Mi99vjg1V
3FUAYy4CV+7BKRznwMlVTxfiUjRwsRtACCo07W/WkjLtvlCNjTZ7QnbqIsM5+ZA3QiZ2asR0u6gD
AJaEBXKz6mEMTSFUl0evRjYnqO7KHN5ncSWafEiotk11UB1u9Wsg+nMVe4AcYHLWt8JZ1jTkoCMf
TtTaqi59Gr+ErmNBPhwDOZVi1LD+2EJSWRcx4E9X/2RP+vQl/rNG1D4RtsxPtZNHZ7j/o3NTWqvK
IfQJqdcvkxgci24ET1Ip+R4S2pM82kO3ED5VB4KavCfK8KkTUR84rZW0dRVsxWXcGO92oGbbDzZx
q/BnDi/4SVxLhEz7XksgutOdQzI1vanASDn3xRU6weiSmNXus11qncPf2XrDdw8Sok9ouk8+t1WF
VfTFHNG0A6UnSzFSFIO8I6vcGqZy1XU/f6mJN/syQHYz9vVnoh612eQvnpfKKKh34Prl7EVBQv5i
dOajmBHmdnwuczaNuU601mz4odEpuT76qe8exVXS5V8HzzY3otcNhXv0KiDJPNx/u4R/rmZbB8wU
NRwX9YlpdB64TRbriBU/3a6mWmeV1snEif8v82bnX3MDGRUKK9jIfpBti1H37iW5hIW+cOIvRO/e
jF5XfiKu7Rg6qV/bCx9jK6rfnDYipRO2/oMf2vxmGqF0NGszPn5ap4H06+h3JXw3fIhPilxZ+07K
iT9BO7CoEc85BchLDOcGVsBNGwK9BItglq9hJDnrGLauhUWgnIRpEq3hHWtOzdSQrPvYzDbhosjK
OiptaT/bxYS5K9yELc01czdGDlpt/7KkkY8f7zDP10LSEXWSXF3DoBAqRtzBgpV8K7qxnCd3ThLf
AbCN8mWTombh+aht+VoNz1ePApeiBf0CUq2OxPm/NBl6vei9GnB7L8RQ2CnwWIvL3EtQgS0Iq30w
ukVmrrUuBOXmVM0mUCJlKjnwH0XT6BBIoHV/L3peAQHO7NFNbh0egTX+9mDXBP5RQd5bKdJqRdrR
O5eCJKmoY7btbtavhRHqTP88CEKkeHISxn/2mefMPtVEuyQGwlDzdjJYPRiEcu0ZrpDIVfLntkKJ
7nfn90ghFdImpTqKYpjpd0/zsnUIlcNS/AzOv4rZADOuPw3Mttvv6DSgDy6B9OlnVTTzUvPAPG1e
anbOEGwiXpuk/K7X4yO1/v3CJuN+GCP0YtTE8si1UlIUW25TLCu4SvxGfeinQYgx7GWjgMwWvr1k
GsegmvRuM60tSKsER7tUg4sYDXL+I2kCjbnoWmTm73Svn4SE5MdyWLfUx1Qg6YAsTHLndqat3Mb0
9ylCF6fEgoWLM1EercQlxOJDtbAzkJ2UoZabekj7alFo8i/X2/g8VVx1wcTBMHBWEV2i7FQz9YDw
Iil7sKk2vnNrTXkaSHoutcjS96CmlCe/tGzY7j0XxekcqjBZ75bmlH01kHzdG1rxVzHKNsfVyQam
0QME1pT7ccrDikb3FH0f1PVfotdMOVvhG1C687e+05rzdHEl1lUyqdzD0hUf+6grqF9nP6XwPlz0
EsCMsLUK1Zq14zrbsciku5w63fVQt6jN9V6+7KtEOYyiiSsATtkkJ7gQhg9D03gG18fBS9pfV8Ll
g7cWBV/STC53oHfKgypDLPlHbVBIDopuFmRH0iL+UZhqoUpYJaTOTDmdKPh/6xMK59Kkck7qVaDH
SBZ+mNEr+dEwLe94W0CMzKuMKXTXqz8vY2grEuWjFy+NIH8nlZo/koEqHiUp/kquvz3pU0+RjX4H
ZBIpq8kjL9TiMQuaFdTn41X4K8WIEHFPiZQYlAyzuldrQvfTdDHJdWMFwBFa37cb2HFyTlKD2n4t
z5cdoZKFGTnZUTiDIhj36kClkLg/ChHyfrBJS0JcbbXaa1OV2tmSgMeKruVBqjzWVOWIbuFY1ULW
I+ucepL8+mtO2yraWUrgGXcLR3ud57CJDa+qitqfD6dlYMXfEzA4l2xqSGEqF19NjHU/qZfONjGQ
6Bk6CREqP6IrGuHi68FjDzrxMJvEFTWjvUlwZl6H3KF9cFMof//c7uapUmvu9g5Y1+kliKa3dBjU
U3/buVJ9NDh75rANqPVR7cud2XnDzlbqGnpaTLFqalStiL64FNbbHDHdrEgiAsUtqrU/gn9u6uxv
JmQyNZ9RIO2UhiOEaOLWc0FdTf1KltSbkXKXX8Oz4yfbOM1ozMb5NVkM61qsbhVw+Z+XNmLHTtD2
/Jdlc0pfdtr/Ie08mtzYgTX7iyqivNnSk03TXt3aVHTrSijv/a+fU6CuKOndN7MYLRCFhCHFJquA
ROb5RviNcEGSVYzizJvWej1PWhORTlvkb5r7AhTZeQV0Vp3qCMlAZ0iyt8wfi7UrSC9niw3ouVIX
Tq5qK2+OzEcKOruz5shNeSVtE4HohBXPLbLIf13JKpg0mj0rAcvTzw/evN+rrJmPcKnbey1Iu3td
s/xV36N4c7PZailOdeFvpakn6RLK7Ix0NUZ32EujLCLAEFubgI6Zc93e3wr7KWr8/J7oTIetokUS
Z15XHgH3vGAZ2eoptYhmI8V0FYHX3BWcVr+2NZ9QHVlIDs9KzOT/kl3tt82dOVf7hghWMoT9o2y1
3eCjH73xLIcSAXtJK728l22uWWxb004eZVuoNAsicJJnzdO8lx75YQgvnq08h5Dy7gnYrO9yn4jU
uZaCNrhetV6CCIHW1XvZMFiiuvcqt91B0mI9Mne+NbSBslc1s0Xwgm6yL3FsYtMKAlNufeXsiMiV
cRBcR1/bgopwDMXQ1ooQ/sbrAzgEicgvslAtpKGmBgFdWUXQ+GdDXdSgaVRVbG6ds7kVyYl+FcQF
6Llfs8SDll9EoHvrvi0QCPrVIEdYPV67SHGAMZnKxoa0ved17H2moRozwynVWWoPWS60giXW8la/
NSNcCPBS1semKXe1SfJyEE/bnPN/KE+iu/cNne/bfGXEpwgNwAtnyj8tkZ/3s9eHP5DsMDd0RVOR
wUAwKd7ita8k5OlHHpxAALT73muc+3EuyMpFBbjCO5ZooXMfpJZzb2m+s22G2FncbKamaEcynO6k
SQ6VfcHYLJpMD4hRZDbZqAkRXl/mZru9jNeRcdzBprnzAqfbk5hNcnpSTF9sltyr1GzxR85VFxoV
afvmw9Ap9VNsOluh6hOxJp24S4gwXYayajrxOmlFvZOtYTl8RP58VE90zkvJt1f2gq0C+J4NIaIV
TF3WWrYByxFuZXWKSqIotcA7yapWEfGpZF8yI2jPPKmS6yD0WSAPQ2pYy16FYSmLqiKeX1YzB2Cn
juC2WfK1tYscpQVwQPu6cLItN13jicMG7uSABP4JbfDbAPE/YQQOSwep78tffU04AWix0DdLUHln
+bgieddbNepk3HVzIa9kESJFdeeUgV/CQKdFIdxq0RlxA3CTalzVj4bXRF/6uPGi5yJrmy+F2n7X
2nDjOmX5UPSq/kxaOuGRVc1KMQyM54Foj5Wwen8rW0OT/T6qJQYBGHQeUf6+i33CpOK5c4UP8Z4U
8INslOOj8lvishuSlqCI3kWlQLieeysFYP8JsLxqWeoq4af2KAuSr1QreOytrngkmXPCl6QCu5z8
OFm6CdvVzDQBo/7q33T51ggs66w7+nc/RZBs6LXk0ufcKVlOQscnGvHSzoVsGLLM3oshfWns8l/T
PCDL3OJU2dHy2r+1xSEKplMrEaUNUony6lY0/2EbU+v/1e82LIr4/udKM6zMRMTESvsQd0aTjOE5
p1SvAx1iEIW86grOSRay/lczsaDhLgj9o7RfZ5BD/up3s/3Wp4DVseH38F1TS51FBi/82yvdhsir
v99NZuIbGljWLf7XjnLG29yynxEo1rrkrgKpG42AZe9CleZbGxcba2ZLyzpok5DgYQIab7Z+MNAw
+q0+D2ylUY65FZXrRIei6JUHAgetp67Ovim51R9lDZervmFvZq06vjdPCIfswjgfjlnraqjkkKkx
2pGOvmmmX6RNFl1mAbl09Xwtq4UyEbtbdtMeny3f/7YKXomGDslQ01q0AvNsY3pje4rj2iNPJRQH
ZSa/MimOawKEgqkSxKCL4CKvLJ2nTa610JH/bEBlDO+xb32RdntKIzAUcxct+VH3HCTJOdLcDYBD
DDq3OcVGQZbc0OvEsm81cmDgf0sQJrlLmyS/c4boITStdBv9Mkl7aVdBsfj7ciCjHSsf9HW0bP+t
06/ZpO1/n7LwvX9nbwqxJcjJXWu9l53qJOwALZBpUJBjsgjtLvieEeZJEtEP/jJvBmysL5OWNytf
c5NLnkMSBO6n70a71C42a7SV3bXFktR9j8OHZjoGJuHZmyoglcipnWH1m1FeysIQBKh3jeETrkXM
NrHd+nS8NY8g7ttF6/MxoZv8cWsIwcOixIbmpZrmjzxtuR2DI5U1MiXMuzqf3mVNFn1hzl+avlrr
9Zg/SpsaAoKpJpcfNyYf0WyOasO1bDNnE/gTfTspRru82dK0cRdjR7D6baIh/vQ1tMuvs5IOdiBN
LlrIOaQt82DL+skQbaSNxVG4LPWw2cEZueTFiMQHMkuPnWcPJ7iZp2iukSZfPo5Q+DdA06aVrMoC
H/53AuUjvJN0S2rLu/iceMtB0tSQbb2FbNAtK8DQ5AkPI5FkPtKMQ6FfEqLjzWIKz81ck3Y9sM07
1g4HWXPVySRKUR/LrYPk1kIar0Wt6hdfRyrMaCHNSVvQq8bZHKNFnVbR2vaU8hwWFqezoHl3iaMZ
Z/7fLgHPjvbS2RygqJ0Z/DMW2jIFhkIyd2ceMjPMP4KSxFUXKhWwI0VZx1PpHE0IJQevVs2tg1Pk
viMfcgWCRf1i5eEnJ1zVDyfaIq4hNtxnqq1D9tx96+n2Mi8FNrttvUXO2vzYNt5BttpKDPE+GfmK
ozVq71RiIfcJEjcrQ6/sI2nz30EqBCRQaEh6z6ZbcbPZMNp3udqSb04PaVeGsehgWf87jNzN/5/p
/utVpW1+h+y79LUgUr6ajy+buWjnk1dZkGy0igj4Pd5MsofQR23T6ip/0LmvtMnxskoi6CPx7tZe
1m7zkiWTwQLZ5qRLHVrCymeZ5fS57BKSRZ2voOy9S80J21hn5S7X1fCc9Q3Zv5ZhP+ANQnnK84Er
oUO6QBbD+jpY7VMf8w1Whnpp9Zxxssu/u/JVf0OtysvRS/V1VZqkysxkVd2wKOTVXMgu00xnbWev
dTilPya9GC/c0cBcD0H3SbLKoSSt8osAbrQlv7zblaEfIWOjflp8x3aZ64DfyZ38dSABaeu507iW
1XpoujVCTdlWVv2pj1aqZUR7WfX0GX6F0MXdyK3yVUCyIt0I9FapqsoJ/WfimjPwa6Xq6i+Dlv2s
VrO/VVa92PNBkXU/W2U1vS/M9SjU7900eZBfbRXVocQk1rfJYqKje3YwtoZiCf+ZVap06knWZJEG
6Qyy0L9HvZGl68HZ6zaOftwGBukwqnG9mhfrJMaUPYdAJJrJBhMph2srPzWTFKW5d1JZ+rrQe9iz
v5q90jKKlZzxOi2ZtYsx85V1g1TMsku6/GDFKTqByMWuJuLPP1ULCIPufVWm3lpPWhAe2srNnozY
+ETEM90WQhCn04r8JAvXH5pj715kZazLsl3dGg1FaEurQmJpaMt+B9Dw1c9Kkgm9Sl94uqOcm1nO
g9MAcckSaEuWZvxmL8pMmIveBT4ZNi1+A7rJURBou/3UoXTJ8UX03uowKm3L/Wh6wYMuLuDEd+Rl
tH3TwYzIvQ8wQR9a0VVPpjHGB5ZK2hrEc/8RszxODO/DxFPHSW2hEgura4/m5H6X49gH8Pgm7eRh
IOOR84jW5LkbWlckmTo8mZqtfSWjFO1OQkT2cusoi5StUOAUPKbm3aQswpK0T7UpEQjPHBfScDE5
p8KzV3IT6kazXFsmlprfqJc6jtRLXvvvVSi0vazJQjZGsb/oyY073eyGrpvHtjCmEqlKtfZe7cmY
TrYfjotORVRwAjK39vTB3cpqqlgvqDovUWNFE2PG1phaFPCp6cFRXsVTkNYLeSmEG9eLW5PqNmxa
Ko3IcIb81vHnJbJ/C7OxPWiO03CM5kLghclWldG/ObndbmUD6ls+0idh/sU2MzIOiyqo+Vv3RA/J
y2DG7kSzqMX8wDlei5nkc61fO7UcuWlofQHEmmOmZVR0Dc9NY/sZOGiMwqVWcBWj5zrpu2bW7qkJ
l+epHhm7JtX1F7Xzf7aCvosOY48yHOsEd0EunficnHhbRab5A8L+vo5anHxAGtg++nu7dvJ76chP
9HJaqCIL7mRVaEGwLlXQZG7svNTDhD5SPH21fbfYJM2A89FzqrfZnpf6+JWUWbCsfIU53lmWREgd
cnUI30w3Bmbs1c/tCAUyDbvv0uymfbAtjGFhpTubPdoBcjek5vnK/LM6KkM/yxfSfL28dg8ItzJL
Hpy3MX/Nc+2tIS+QLW5zCs95cMiD2FaZ0x8VkfcI3iNlZfXapUXL3ETMF5tsjdWhP8oir7JnZRDO
Nq4j2z9JG2gQYmj0olrIEQSZhLin51nLbIp3Guc/BeKvaH2Tk1Qk/Sb+lczFH9CZFrLVCqP3vFbb
3dRoOlkN84gwaDgJKuyQLL1fHWUWGEgf+2g1H2xj4xi0ZceCpmARUjUcYmyVKrY3BTwzaNe6pq6E
aH4UBa58JSnRCSTvhcyKf8Xe+b8i+972PxukAPzVNhMy/mpwM4fk19s0srdUib8Kx/85/39Nc7Nd
5eN/jcgsyCr8dnk34fxuwlkeWva+vVcr0B+FmRkLTanLFT6G/B6Fsezema+ILyCByb5IiyymABW5
qred37p6STOyH9pdh/yaYSjHlNuY367lSDm16ardecSXJU1m2gUoXlgmbuQwiDZTZAlvofFcPRVu
v9ZkVY5LiyTnOFM1N6ogbZw0v649hkSE3t6ZfHXyfR1u+FO3vTV4Tdvd1Tgdr2/DVGcRMGWFkLPz
kOJ2aj0cpbpVug9J7Zkn4l4Osk2dTXnvAOowRlZHc1U2NEXbryvN81Z6xDp8yQ7OX9S0z2rQzrUP
f9SLDbznKGfhrtA+oGZzayf2r9lDdTk5brxzw9Y6N1ae8HxNOQLVapUQHcgG52gyrbO8ckVl7EXT
PF37ySGiT/7J/GzapfwzcHwzwuEnsWtqI1zY86yy322qOS50dIr8cH1JDVZGSFbWqp9PG/uuFaTg
FcVOVtE6RwjYIhVJVt0U1EfVPiEY4N6hL+Fci7+qskHaOi8KN8UYRJAHif0zoj5ZoG9TPaAxVz2E
EWdeZqGT8dWPFR8zBXkmv9tkZ56CzSrpoXXIquwnxzYRaw8TB/N17F/z1XXQbIuaXGwN1fM7M+9+
Fl7r3PUsGkiBh7REMtW/DbNkeYkQAjhOK6rzagO7HOYEmMFSK8VKzvDbpZxW9pYtPgQRfmhII00q
4lGIbyKJWaRowjeRdyRlGidbb6GWXvSpurrWyUJ1j9deoycgWNjB528tlhyUz+OhnrP9Jk+QZXjC
esWsfOVuIquQ9RWFFRcKMsyc+gH00bVDPBThMSTPFfq8cYjSZCPwce4ih7SqqSitA2e29k6Y/aNi
9GRZQ0VeGFPXbNhAjV9jvAjkn45vuoCJwDek2VRJd7VndjVd7X2q/2aX/SfCSa79zaRVTqgqgmQZ
wCf1ZXmuZnXdJGZ73BRjeJhm7d3eQVpAQ0BvU89iuwYblx2/qGAlWwVo1qNvxzyg5rFlNtr3qhLu
2rkv0gfuwRX+KwjT6aG2O2NRV1B7YMEtIHYbH4bWIo8huhCcuUmKq17riyTy4nMXFskTikuXEpr4
O2FW2cYWtQJgzSvePTKZ8R8VJPuh0c6BP6qJ6YkUzeoEuhoBoRIRoN6triZhBwCKOMmvTlql4EtL
Cc+WnWUf2SCrsigc8th9gSKPCGbmy62jvFJmpHPef7tNL81ykputD8KvrfOeDPm0qYxaaJtyskla
VNiurRAiLZfcR2uWUXOTFcXlcWgN7uKpFyUbHEjp4n+MIpYqOhiesbpOIue7djLj7oumGNUuMqLw
fCvsnCjqflzeLOCRwjMcS7QSptB6xiUp9tJ26yKv6sKdlr6mKatbgza6DMNrKrZWl5J3OL/Y1Sgv
84rIDuhNKyMxf38XhoMrri3aD7eK+4Pwx+7gqc7PQtpkVTbcqr91iUolWfxW/zWNMvnm0kdWaylb
b4P/17mc+YWVpgh2aDbvQXtM23BwgkU1I7QayP6gANxiVSiecZcFHugtidqKgUadYs53lqMV4uz1
q1FF5ZIxas4fZZz0O9kF/EAIWQkBJiEKazckjsPqsVLe+17bkzkHjVsNBg6/Znb5bC+n8rsRQ+oI
o0A/F415qIN20yvdIaqt/DNI3ZqnpKG8hJFZroZa6e9t1Qq3DmyNOxfpiWWbjAXSdjrw+6b5SGsn
ejEKxbnPSSTOwL29+JzHPOfiIJtkAfqBkGa1RjeQ3qwrHuraXKC5+61EK/g5RtwW5QplKWsWYkbP
zsCPzI3b1chae+UYC1sJ4ycRtN1TPKTRyk39Zpukdvek5nl04g74KhtlMQj/q8tq8Shr4DicbW2S
uxmpuIWWTObOk3lO8HOyqU7aLY7g09g2HPhNOWuYGeLTQcgm5mSuQj5ZO42+LRNoQGGo9DyE/1Xi
kcI4WlIDdraIL701lHXxgcyLA2IZL4CSBpwyDfG9jLQiyvBSNml8L4Ow5rZ6rsk2EUWXWk3Uxdiw
6nCspuC4MFYXxOoXj05u5o+spUmWyKZsK6uywcjJE44i5yxNtdVVR71xnq/950FCmeVSBZueZOyi
ZNmbzWfkifZOduEkw700k728DdDUZqlykzzWmrmIHRbBcRF2FqjgxN97qXKJKqGwWSLw84xkWXdO
+5rzfzUhacUH5bk1HHIW0Ciqtr6vGXyIfr0srYAjsvlhmugxbOMI2Z+5JgvZmM89bt3+77axQ4Vv
qEnujZV1brvQCdlTu+BG1mOUunfDEJQXNErKJSqt6bf/d4+UOYY/52i1Ek0SIxe7Mk6ap3pU3nze
4zGfa1XWBrupH7Slopj1k5EPzVOcvOlmEj9Ki4XGCEqGVr+RbeHoOWdzgJMk6uYhiXTCmkvzzN4U
Ze606z57HtmBpURvjeMZm9ozwn0eq/a55WZg965/V/GYq0jX5XKYPGXtFgRAovrugsOcEFuaGv1l
BL10reqdrb+0ne/8Vr21ys7/NTbD97eDeZtOenOUhadCPuChm4Ny/Ncmr9QW4gWuYJ9TkGwO8BxT
ZHVVyJKrq7Gdo0mj1tmltjEdpgI6toSytygg8UxynjttUnZj1xKqn+nhu1oaS6CfwSeBk4SDhe6L
7kRIJBbE4MQdYFcjPFu9op9jCDIkN/EzOaaiWF8b7ahx9rZQvwSkNHDU47/mNbcIz57abYeAzSr3
JuO5DMz6juOPbiGrOnDw+7COEemplHZpGF80vWifZFsFYCFWyuAsa1oxFkv3PIXcyu9h4Lh3Y6zE
SwIAkBcZ7fHUlZOxRG4p+HQMZ8NKyfrSNQVUER1Clj0qwWsxC4LNHeTIeBYmqQaITnIkS+vwcyqt
TTY61pe+74ttF68DAfp7ImK4+ics0TkcG015tbv+s7Kq+CJrqv5at436Qkhd+8Dh2ilJcpS/W5+T
TD0RS1nVsz7dEgpsr4nTe0vJj9+XlZ1NRNkr064g6lpPcA2pc2EFA8ypX1dDCimDzUC/kQ2y0IrE
vvZzAH7cAQ1b3sYnNYcoyB+1NQQIP9g4GSpag9uyM67G+Oy1qs4dM9EeITX3y7ioXT70SSxqpzLB
cRnDsnBFfme3ZeleL1O/yO8018IF7RQQGZVvrQGdG4dbjtTQQBj4yFMqN3pkcdqmf9L9WTM8NaNv
ie8vcT22P9KouzeBUb1PIz8Y0yiL+8aLi13X2/gItVQ/G1GprgKNA3uY3R9y0OjuCyhE3x2rTxeB
mlUvWYfQeuX43aISKIBzPthBFOU3V49mtWtiu33GJzFrjRHbLlurPBAc8pjfZKOTC++JD0Y2yQK5
81f0u72TrBl27S4NtyfibJ4adPF/ziUbS2Vy/5wrRPDENDTvZM6D5VyR/iyS1FxJt1tntQnqRmHz
01/3W70bFHeZthCH6nlt3eiwPyZ4MDtYEdZzokXOpuyyeN3Ma+0uqkDfKtyBu7mqDsZ0xmvNuS81
RSv0pyF+kAPlZI5V7FHw6Hnm0Y5AUEm2VurdyblUY/jvVxIvhQh59BjCvxZCbyxCR4M43LRd3S5k
i9eVP5tl9dpHTWttT5zH/jY4KthZCPhBC200uI1WxLjd6TbaZoSxchaYcH+dTf6MPVcDbQyRZeLy
2jsNCa5VtOgwgchTXe3dUgPCjJvW3/QiH78aE+ypf81tCWlXmlXnP81/9JaTZLNP74/e0hxE0T9e
Dtt4UN1ux87J2sbQ6J/NUXzr7Gr8BiTkUQFA9GrqkUVylaWSuVmx/WmnaSF7gFnc9J1HNqcfFAS0
t1+MSBuWBifwJ1aTkFdVpclPst4SN97PXCiv/8bSGtmu3PyRieKMroz73usVakclXm0Hf+q2grNz
cOpWOXadp6+nvK+fAZv3cOXq4VteGfONx/yBY2gLdXjRZt703BHYAp9EJcZr/tSsinCP/7CjoXZq
zEJ9Fi4s2N6yfvYPEYq69b/Z5/7d3N936C/nlx/on/1vryuY56/+8v382f8/5pfvv5rfvzPm64ED
lGfDs74HRtt/a6FAT3GCPoy7IJMuBPhvZTtcBvo39NP/GSLTOQC57VhwWtYOelC08V1//AqvDRRb
pXxxdJjH5WxHvHj8CpFnaf6yZyTaXe1z/8k1ux3ek2aRIrhyV5txVS2SVLHvyt5wEPDo9JVskYVs
uFXlVVUbDPmrOY/aQxsMw+5mH7XewlMWqE/IOsNlSmP9vejqF5dT1R/wdlPFgTfWTv1uQKNmOYBh
2SSFV4H2o0BPqzrKqryShdJzXC7MpoaEwiNJIUWrmJqTLOLCa07hXMiqbw3WEsRLs7rZKrPFjy3r
QpmijWGKaSHHySGyYSygypLTWYH3d9T3bjKQeqvES+5a4bHrHe1qHyMQJ0NiI6epokjC3sA8dz34
lzhJD6XToqKeEM219TKEu2G3K0ccveTNOaQiT8bMv8umpyFke+PlbLec8Ql1kOnJRbuAlNIO8cXZ
RtrNiLArC47QJs3P1u9JbhufmsEDgUtYBuRjryqXYnDJKEj0s2y1wznPiiixtWYE01MLiGveDbOY
bJaGanhvUTB+0eAS/kjieweSoVjYNvER05wnCFZ/3SasW/ScsINObb/qZLj1W5TngjMIqHmLafRI
+ULiGnaqExAZoAF2U8viIGsDrpGLvCovdVcO12uFZ+zK0hM+s4FAIHL4yRpKBannJZmJpyorhnxb
dSNLZoB6Sw4nh5NF2lYGCwrSj9F9+nW+HIrRhHdbKGuhpuEh1vrpsbYikLOA5XaDanlrtwnqjTug
GKspYnht4hn42GTBXo/a4XV0I23BBjBDh4HWqYx5oiCAZ6bhgEpJyRPjV4EI5M8q+6PooHglPHpY
QGfSoLqX2mmXrEU4NYk0bhuxQBNnrpJnD/Suy1bRYPBfMpyZrpkTS4wLfm0Xtf5WKLOGeB17Fw7c
qjuT6BK0oZSOfMkg2DB5sygbsiMy19UfZMHi/mKoGihDAbvsagc7YCrFfU3k9kOekJgS6hPY7X+H
mGHZ4zcM3m6mCUjnTjVwaN+m4ZwUYRuejNehNWDKZTK12UrzEUKuCMY5xZNufAHFXwq1+ZJbuji7
wDwX0qzGOgoapv2mQbXkvN/dIMFO3FSMQ3Gl6HO4sprtq7jylFUbVeyR8szcTJ2WXtxYZNciReoE
YWgQ2DahKOecyMqtaqDDZtXteElFZ5N9ozlfQTRvClPk3/O+ecsrbXg1HbVfK3pUH1F46495k5er
Xm+b565M/RVH5OGu1sLpFf8CYTSiIvmi18bXwG2/KsSakCZITRUW65u0fzKzxnxWiZ3izzu9Zijz
3AeT9yg7lfNXhpwHbeGEkJb1rN0q6hBvShN+H7kvw4vReUeF5+6H7cLBNAaCc8IQ1UlSMuHSDX3z
UY6k0OVO4j4MkMXueo04gJFI7Y8S55vhOcUXyPvJTjgi3NaN1bzPR0ayAyq9MHDHrDtUna4/6WH5
2uJ33Qp8AbtqBr82nqY9zxFHm7hywgOivyRBArNaIvalfw7Kj1JXxn8IKOXuR774Y+A54c4oQmPn
1r760AjY3oDHpn+IHwKgpXyrhJsQd1Pr98JBtrruHCRnCXXI8jq682aCtCz8cVKPxP6km3EOrbjZ
rlcukGm34Qt1bbHmjoHGR+wYJkbn1zx8NjZCqMirlUU2HMTk4Fr8+1LWZaGb5nBQSSP5n53URlE5
dhb9cLCiklkIYAyIEQKVoBJkZoRadxZVaD0U1dDdR95HZBrIqidpkB3F6D/KNsdrrIeg6NRdlRGT
2pNSEC1jKzDXXW5rnGHNdQFldsmtOQf7RnfPhPFYuNu0hPI3Frq2myqOpElmd1gHa5z41BPx3whY
du19XYeE/av9WdYA3rb3he3iYc5ifS1tsph5CmgVaGeETJhK2hpff0s1pTlce1hveioOeCgmWKId
uVs5sRZox8zxj6XuPHB6H10S1UNkJnAfUqN0HrLUag5oaocLWRXOoF9QU8SF17nTR631h0En0kXx
4mnXKKa5YdGhvhOACP5U2deD8oDnqXsYnDI+uJbuLYQvfphFPC/5Zg1r68kuWZs0nJstBgjKL3oc
JavaL2teP0EIgCjBk1OzYHEcUtbVtHLv2kCtObHNu4s/yxWAiB2f2pYowdFU0jchkG12HEB1tg1d
gDzvh8Kv409U/MSiS02EPXqQarFb64hBRIRmOF36DC4WLaw2ch5aHH/rcSD8kLRxbdOUNdkYBB7s
7Ew37joWvXvR8TG66nyPUO1mZ059fCL9m1uRPcQXpBZ5LLILeBhnMZNSFNMT8mYq7hEE2QbHtWCv
DNob+gkxGYf8qB1Atk3glP+Y6rgvshnC71tkDLcTEgdpMC7sTnNeJht53LCt2FSLigxpPV55taje
iEBCGcLIgQ8bTvVWJAv2QuJtVO38CEokWcpeiUPOt5G4yI7Mg0C+rNwkA4uq193Zqv2K37RdIYVa
Kq9u4JEU6eGdyPXuyRLKUh2PgXXukiJEs2bIDjoSSt+MIvvHUq3oXdUIXwwjF11ZzebcNUkmAmVt
UBepqM5SrkcH2u/YblkYC7Wvu4s7p5HJTFqZcUssZgcOv3t053RcaepjAZ0l6fSD5ybF00Tu4gGR
6W5RVnG3G4iJ2yCPpF7iJgzhV2hnWSNSlsCUuYBc2Gxj+MQ8IYUZrUuj1xdKkdqP4Fj0xTjY/teu
LS+oQLhiwaPWnoG2vOopzGIyR8os3GRGzpOyN2KF4KgETVc9ckjMaJwTbipjWgkSrlgntsdrtex8
fdNYAJlcjqX5M0TRxo01VT2ocY3OFpjRRaL75UkW6Xx4U/HJD1djnO2g15hH2aimJvQRfGTr0kLM
I3GJCmlMEZ0TI93YCuj7kTgwfsa5eR91nnEf5F15JsEQquu/pnq+aiBM+sPo3N3sQ6yYS7vuio0W
xgJONIKdu+t03BGJ3Rmt61RyYiRH22Nd9T+0eoKtPwT59/Rc927zXYmtdmG65fjkVpPH/9TsD+xs
vVXf5J+sAGxUNDhC7tQs4CSMFDtZvTVcqxxexV6dnf6yD2arriK42ivZ7VbkOS4MM7uXFtNNC3c1
jFq71E0vWw/+QdVF9yiLwOWj9fVO3csqpHIN4i8knqHuHhW+hY9gLrOtcF3U5edR0gZNk+x1LfIO
sl/fkPgST/7mOmDulutBtqknf1zJUX1ldo9Vpb4iSZofpWlw0Zrt6ugsBxG7l6M2EuwKTijOWo8j
btRQrjSqHmcsWH7unvq7IlKxMW1DHHAra4/aBN5V9hic+hPvlvpUq261r6y63/gNWsFqHu3rvLAM
RF50/1w25Pu3nnWESgLCFS2BlWXOkCqkCVdgYKs9fkv3zebhEhaO+RqEWnTsiUFbFr7tvhlBza1Q
rSJ22bn1avnIn6RusGxyIuY1zY33dWpoR+LTwm0URf0lb5piDW1UfcRbby/Nuo5eyzLU4MukcOnt
8auCIMS3uov2RWwYPNvccRv6k09eCUUbcHP2slFnd4M33vYB6yfju28l7rKZvOmujDvnJUzsdVBM
2OGvbLUJbqqVGcN7puOV7sC6+ngiUCE3OAKZh485YWFBMRSXtpiqBz/oP+TwwtXtVWqBZdc5vY7D
9ISz2dh7HqHmbTF0Z8NxsnWA2u6zVWoWKaxZ+FHbqEfLLU/V78Out38AOXix7Dh/D/O8XKq1pj9m
wyg2csaercd1Rgdu61lJe8SnBjt/LofBIrRfCz+soDvpsc4mihkzoir+0TjxGr/N2jOGHrjvdmjw
9+ht42ikgfkU9IRh9Inz3huEsijQB/YmFOknVSTsIgEUTIWaIeiVXaPoRGa2d9w52qWMoiOqtV2O
2afvliECVL67rLRK3wmPat8lwJL6HtVk/DXEUDfmNlSQCJetQ8wOLSAkeylbjZKkdofUQrT9rDvF
090VzGLxmQRrHv7aZ9lqDaJdqXq0wjq5jIqZzalqw/McYVbk+r6q7fGFvX5xEHoUrGVg2Z/2cLbL
QLQ/7QXrhf+yy/7KUFScSKbWTk0isUn/D2Hn1dw2kvb7r7K11y/qRWqEU2fPBTNFiqRk5RuUPdYg
54xPf35oei2PZss7Fxh0Ai0SaHQ/zz+4WoAFvRE9Bp2hbNsY/QPbi+LHXleKG0vH/FK25lqisO8Y
eSPNra6r46Y+JLeTNidxmvqbhHuYSpfc9D0yBR/oD1lHvpN0/E/0hzKYyY2skwAR2VAL8gI14FDb
QOjYxaHt1pkM0shKpL+WDjN7rVtYnhSvDY7XT9UsoE8QEIWzuWvyLuJNm4NqlJECc2zNkzzT5zME
/c+DMiU3suqjPs+sZtv/HCUbSIj/GOo14pdRejB9r6ba3OmaFp3bNLZXOXSflShQWZd18uBDbdjp
hYurFSSec111LQtcuH/wvMxlN8Udf+HPIbiDbd2ydQ7XfvJangdpspmJK79UKqpnrewJvEMr6lBZ
dWZe7SqEbheJWwcYbs6fEPMJ8tryOtfR8yeYRWevUk8j7mS07p01aTDttKH67hrvRR4N30SRGUu+
hvRMalncBBiEbXTsds+BFgs80mp7raQuO0uty54stYOdU+rtbpiLmaiQXo6d6ka2IubQAWUK+uOo
htmTaNM3N+qtE5zu7MmM2MrzVN00AbeNmvCp9aQWr2D4kDcKzOgUKW76BebQWdYLJ89BaEAannBU
erX7YjW6VvaE7bt5KPrwx3AvRWIsREX9ZFjJfxzuA2p5tab8OhwRdvPg266+tFMDNIYResvYJdoT
GyN7AaeNnuv2xUXU6LGpauXiJyTSUyd6bo3AuSHE0+BpU8TPA7vWjWrXoKX4TRauYtVbffRwmDOq
4DQ0uLMP6EPv6hGLJMUfu1UTFOJpCq0/iwR3ijK5g5rMEnsmYcDXWERWfnIMczhKp13pxztXcb9j
xyH+bdH7s6oq8Szs08gDwlq1+yop7yPUqdUtnIDmlyLeMe0eq6j7slXzUxBXMAw9N10ZpokC4nxI
0/YtQS5lP3YlxoFjE6VnDcXxZWTb7UYWZT91bkhHnSRiZWTXC1RDtXKNBBReZ4wPg0cUITLqFxwI
SzLko1iBRpoDCghuo8md3A681J5EkyxiETcvpmGpN97gKEs5yvf1dpkKbKJlq/oyIu/3QqAlPKYJ
TmpwvBtW71G6GmuvuKlD1VoR1gw2XcIbHI2BzoLHyA7MNq+nOULdNYDcI/ghoiQd2f84qNO9Mcvk
rFh7O4umr3i/o1G2JPoYPTpNDDILr9T3tAap51nfI2AIhI3t6YuRYUM7DKZ/MAV8NqQiwrViw7kX
VY5f0US4mWw6+ojiW88sTGrQR9oS24Tt4BX2Hu62dapDt1y5Y6K/VLo4yw8yw2AXw4XEGo4XaaFO
QA1yLzrLM6suvytKYJMI/Et9WTUuBva4i6eEPneDwoazU0V37Ky6P8qzNot+nNm9UA5qCFScDh/V
n7rijt5fW9tu1lWxCgKTMWmzuA3SnYuV1TVt1vMD3ZZ69CIbixkukoeLMXGSB5n8shXzK0ul7FY2
4R+QrXT8LbaykSVIcr1WGbrKTTqQTg5i3b9gYidWGDUBbQphs8s6bz4j7r5WVJ10MS6F1/rS0+td
R/Z2IXt8DEhCpKVceyhBaf77ImHKP8UJEfmZP0bWy1Fx55grN8aOXDb8cnU+0DyHkVrcsZVoH+vM
uQ3HDiTIXHK09FFRQ/ckS3adf/fSWZNjTLtHG0d3vCaL6SjmYgGeeVGaTg90gpEqojVL3Xe7m7ae
use4C8Zlik/eXo4l4o21ZGROOzl2UJmwxz4wt9d/g4bCiNfhmiDHOiS5Nq2hJhvZ2seeAPo4++uV
WHBWqYWFYtcXT54V7SZVt98sU7FWCeAHyENB8QB/8HKtR5VjFbOfP6pD1tw7pv5V1svrhGONOqfb
TBcrg3vdNZPzNrSmxmzbVOcgjN2TpQuLMISGhmCTDqt6wFaydIL+AguzvygzPb/iNTmpLpCzn/VC
F8GKxKVghUYP2eALDbOKDAWWucovVMVF2HU8Z5iVHGRdasbRghlTrMp9EwH+1ljFr0tXH/cxic2H
Pp/umqrHJ6ghFjjadfdg2ZARcQg49nPpWhWgZlKhOStLEXw1vMyT/iCLoxdlaz8Jxo0Xg0F02tba
ZJK5owZeuyjmU8zjN2bVBfMShrp2Zvdo4HqLVRMFgHBmHK42xdvUnW6ywlZeG6ZUkbIiZ2u9Q2SU
uwtE5GuTujtM1PJHXhL1AYXY2WGXejSC/hhxvVG1L6LP8mA1XoKy1A4hy+yDAU/GaYmQ60zaC9EP
1X2mZO4uGKNhO0TJ+JDqwx+E/q0/Iot5BL2E57wwk40D8uKGYHp4QQIXORkrtv5wsntLHdpvjY7F
r+1ZycnVAAXUNahXxU7NA9oI9cJj3cM0R1EevLg3D3NgBrj/XPnLqStrjbZMN+SH0Xyc2xuhxUt3
3mqyvF9iSOAdiV+bzqq31XAVKoq9atPGPuHg3bLniXhagqLcdYZhg6+hwRc1gNFODJAUmax3spKM
lnNtFkEA2cS1usWAUteq1dA7UQ1rusc7V2xnYyksvMYmZTYe3jF3qbBpiKZ732XDicjKSZbkALKH
6mqYt6qqUrQpC9t2WSZ1dZFdPN5h+ynXrIWBGvC9mA++jviGn8XuXhaNzk9OgbqD8XyBck9Yv3oS
qC/4C4jz9yr/5NfAj2PsksL8iwp3Za2mWAwUqLLsbW8K9uyW/FPihvghEXv5EvilsuDBb966Mvlx
RZ0cyL+vWKObtXWnTF1jFarvTC1G06KqvBeEmN8ry6guAUwC7B7dJ1k9GirhlXRyt87cq7CNrdBD
7YHd9oTpuy74ranv0MddDWC5b3Cmql+ydCX/HybHfrAMtrzQ6ey8gIudDL8WcbdUFiShrGU6Thgt
9WZ1jBQIp5txPu1mKyB5qLXSxjuEPgUCKM1CVn70MVDu3YoiVZdhRthROgNr+rjLGhJVEc/kQoDR
fBztRCcPNMED9nN/3VeN89RY8x2UP2Ms5p78PvzzWgK0uatZ7a0Cs82fxzJtmFq9bO97SrhyPK/b
KCW4a93FqSvteFN5fbflls1fMkRP2jlwa0KBWcVFjP0nQrR3wrfjBdZm09cWJClvsDS50+M4IX3q
w1b8KdUoz6Tg4lWV8drCRptVrrf56NdFfboMrdRYZnjz9W3WX8b5kJQOcXS/eG9TNEBkSdYbfgiL
tBxZi6K/fO3mJlV5LsSL7PVR3YwscISep7uPhrIggBXZABjl1eTn1WqngXc1svhr0ftrk6nhlNQD
PlftGN5nYHmWugUKdawAMPRBXr5pWvOE6WX4nhlkQ/WWWdfVtlmrFWwBTf9Gd2pMpRTxboyB8eKW
Y0AEJx0e9D4eVllRmpcOCZiNXkf1bavDKNF7cyZ09t3qAy/fBUO7dAoXih4JMzIsfVDfyuYaPijO
MP17zQZxWxIORoonj7GJy++m1sJHRwPGlSkFsfdYx/wNo0l+7bC5acHjvcDMk90j4iz7uKuDZVX3
+Y5ZCtnFOjJXwTzhykPTREVwLceiyqqFUcMk/+c//vf//d8/hv/jv+cXQil+nv0ja9NLHmZN/a9/
Ws4//1Fcq/ff//VP09ZYbZIfdg3V1W2hmSrtf3y9DwEd/uuf2v84rIx7D0fbb4nG6mbImJ/kQThI
K+pKvffzarhVhGH2Ky3Xhlstj061mzX7j76yXi30R25UYveOx+8iShXi2WA/4ImS7EggJytZbDWh
HyrMd/jKaQWZ4J0NLzrKUl979gO0d/BG11aDlSWSl2fZkOsD1KoyR9fMQajL7JJ12xjFi++Ezt6Z
kmYli2gNZsvKSaPjYBbFS7sCUZ2+xAbJoGTSkqXspMZdt3IJhe7NLHzMnOw0NUN10Uyv2Ll+3i00
I4c+Liuz0oGuFnhHWSKkWl0qTRnXWe3GK6dMq0tud19//7vI7/3z7+Ig8+k4pqY7tq3/9XcZC9RQ
CM023xqUc8DU5XfFWHV3vZI/SlN4IwNTlE3C2kiL+ahTn2QvdhMJm2l2BL6WvRczZ0YeRKe1ePrE
70Dzqjt+cuqjuL352UvMkZKfVapvmajyqu2y8KPhKUG3YvJIF8gS2GDIKOFT0CTtfTY5kHnp4yte
fYqESVTk8vsvw7L/dpPamqPrruFouuYY6nwT/3KT6oAep46t4repqpuNZrbpxmRtuCeMmTxGfX52
zEj9mjkpCZZWhMSzg+gcuImykA2FYz6iret9gW4c3XSpO67jocRmr2q+YD6KZeWUBPddEyX7azGY
Uwcyf6ASkN22SoTxTJC0cDB/tsgcw4iee9xjVfaRcZBnumLYtx9j5aiPi/7SmfHyc2WPj3pvAM6K
dCD3O1COQ5GN/sGGaZ5fy4GBjSXf1la2WnOXj34I5AXXEa4c8dGcRGlmLTGd9//LLKLr8zTx19vV
NWzNELo9b54dw/rrL1SrWo2eOeTuTgnLTZ+qLu5B6P84LoRKwgzsS7FGO0Ve1R2LxoWk3+XNi13r
4cFIuuwuFFF2pyW4fya9a+5l3fXQwfzwgwJD0rmfrEPcNiV20bVbWWxHK7vrC90hiJo0m1F+uOcV
JHXzsltDCfGQwYCmHJtG1iyGSkGX2Yg5LUHUEyJ16mVsa8XRTQp4ML+cNggO76LJu3hqDdo9yvjG
+0TseDat4zSU8XbojfCcR4m+Bjba30U8ESuMGOMHvyNExS7de1KKHorZMCmvSRB8U1TA54ruHNGb
nh7gYt1XptbsJoBRhDnb+KIT67zIM7gy37kAyow/q/IGkcOoSZ9Mdxqc64Ci9GFmpuBCP8Y3HbRC
jzBcqPA05rPg22TlZfyVsArEZBuRJV8t7aUpenx+dQHtdz6L7QmpdnlaT6F7rZRFgObmTfOniMn9
+kuw2vEcDkzWbhMAYZYHP96ZzqjsSW7GKFgrtbHUnAALAEj0RyTwvWOiNN2BeDMEeEqy3vIr1tC/
nAJqXqPGPt189MldFm0rWbZ061tk+vXWy5t9qBbBY6C2xUoQez/mk+mcXPLDS2MOdrfpbCiZiBde
MfmG7KG5x5Cb/KjXkq+srPEK05fI/MHzsehzoHLOQP6xc4mz1sCNZCPg2+jcV/D9hTcVS7NKx8Wo
RthfzZ2NxiXNmoVvYLyb4+T26gm05I9DlmFAw17X3rJPnfRF3aXqKdKA5SHbvpH9LO1dHZvgbDex
cztmWLMPnhW8uT2sj3gUbDe6WlzsAR03NzfCt6rLIR55TgI+xlS+kGY6mZ3nPRKT6RZudEOOaDwp
XqX66w7vSNKawMjcsjgbCrwBJGmxzk6n8iDrMrCcaF1qxZlIxWNfoB1RsQP112zxCOyA7dyNiBT7
60KwaFMycBFynBwiz9wggkiT8Nd8XGtyEIRPeFjWSZDwxUZgy9bm5AUrm+XyWmt03tyoxp9gOeQH
4VXWubZ16zxGoOl+/+Ywjc/zkmHoqma6mmqYGgxu86/z0lB5aeP3tvg6eN7amH0UtPlA5K1l28+Z
QNzOA5v278rSGYJVRXr8lzrZuwUddohzxURtZB4ty/IsGJCVV6eU5NNkIC3YtBui3wlbSCs+VQHT
njx0QxbhlyHPkVVQVYR46CXLfuXCKvK7gxwj669dgBA9omflo6hTa+oiFxl8NgOj699/T3I58Zf5
27Bsw3WE5biabjpymfjLG1aUEe7GilV8VcwoW9pEhbZ5WeAtCpDptRMo2KFr95Q7Tnsgnox+wVzv
RCglqoWYzsmkeBdfmN/7whrxqWX/wnKivhH6oD5HZbGQ9YFnhDuiocVGFrUMi1AQHA9E7YyjGQzV
9bKlVrAgb9T0NIkg3SS61mO8kIQb3fEd5t7Yfu6RN4pnUOyn+tRfmkWbv/lj7Kx7jIH2CbqLz6Ga
XwHGEVql13rczNvnhHiyBPp+6p9RLwHDbqhE6DgcwsrJv8x5yVWRheZGFpWxyc+wUncx8a4C4WUd
hnfQ5fuozYsvGGSTYWnq93FUtPXvfy3nb+sh3rU2iTDB7yV00hh/vaursjYcspjB1y5ocYLW8ufJ
qr27KC3tU59X/aIRbf86tAH4Ad+1YCs72iMaORsssftX0Q3J1mn1cCvMtFnXAUgXA3zJQZsPDpm1
gyzKM1kXCJ1cjW3fRHqcXVjvIOmi8tiUeCFfEAvELnZgculLtTh62tgfC8wyHptRnIMqms6IEuWP
ri7eyXc0t7IUzEHKpgjqgyymbdgvK9fu99U8svTZqvmTYW9lawhufG2kVb3xXT29CWbIGRjI9tjN
fCJr1o5vl03d10dQe0AtZY1s++hV9joy4g67haxGaaqN+u9M+tac30t1i/wYsc173mPFLo5qgimJ
SggjVulqxN3ctW78ne1Bzqzd0b61kXKbFsLM7du8Mk9VLsZ9OTfIVlmvNZb9X354+cP++pjqxCiF
ptqGarJZ0z4vhHukqLve9Y23UferVW4VIGqF0l8PMTc8aiTuU15F1oYtRXRrlY51l04I79oILMoS
efDkLDoTOChb4NlUqlvnnhkushpczdgjZSYPaEVlJ8dm7vcbU2Exiue4g+oUoZbh1LEk3v/+pv7b
VK0LQ+V2NlSYsIZhaJ+WkLEpSsfQIu3N1rznGlLzbcMs88th6FHng++osZCb7EWKuPQtqJF+ZWae
eylTPd/EbO8xUkKDVGS5d1M6oXWjAqHZdck03XrdUG0KrJkv0M/6RW+MzaEINWLxZlHvAF2DEkqm
teOl3t4Ev3cjzwo16q5n2c+z/9T6UffRj8Ra/F9eaX97+HXhWrqjmY4h3Hnz/umVxgJuYs8+Vm9R
mr5n2ZnwvHc7RJF1Cmcsj8TnCD2NVygeidVHnTyLW0c/ahhsXQeUaNQs5Gk0zSBioxw38gKys2xA
yWaOfniHkaT1+APq3aEwUAZjgNaK099e4d/yVB3qWappTNY9MVBwBxBGdQA9cMP0+mxLHZO5zg5b
7fbaBdTXtWjMXXw0VxZozY7IwNbZparTB90R5o00G8KJOLv4qmh2AhFdCFgU5UH2zdP42jcF7+8s
RBm0O18ZNn2k19B9nVZbtEN5C1LeeQvUBHt6BzAeERKbTax4MRvffbN6u1nCXEBdROudS5UgxqrP
DYgNEQ7Og+wMssY/F5OH6ObckI2s8RpvxAxcBPltO6hzeIiGaCqeTQCRv39MbPkc/GUOsFjTuABb
bdsBhGh8jgwgWZloaNm+WQPI8bIOCX7hLrCOlN5+Kk2vX4m6tnbBXFR6MNyq0WS3spVXN+69RIXH
QoiHjCWmrB4tsFO83L6hBmo/tRr4Dyc31aVsdHVsWDweFQ5zq5PfBX3/gDtReRKlsG+FH+rLFmXl
b8DcYVQZ48tUF6D+cE3ZZ6FfPFRK9Sw7dEpWL6x2bO6Qe4wPgT8l68QblK9NuJAdcj1zV4UbjAev
yFx84j1e/fOl8dN7YB9gPbCKMXaDoeBGJomXTmoR9vN7fl9kjraqFtV343yA/vOjrsrM6k4ekEr5
tU52/hirRF197fdRp0coJbGm+Mu1Pl+/tEEFsZ3UyZ5/sW31FMAJeU0M7IXicsj2ea3YL32Ebnxt
v3YNHLqkUyvUmjzr1S6xA4eyyAK+A1eCwQgiZ9RDr4SaUGfWpcsGNK8TqKGuW+67gsQfQiEJj4nh
YxcN3T+CPleN/YGFRx88uXnzxdHBvuh5/eRCELidzMb5ApzNWPcu4m4hbsRfRr/qsLnD9yhCumLJ
wgWE+dCeZd9hwsErqRQP1ip9fY1kWJVPyUK2Xg95szTdaLpL2DgexaAZW/2nUIrUO/kkf/IhsoKR
9rTFivnyUSUHfBr/qfjpci2MvlUpdGshx0qZlY/rpViO3agFlka53ay7PjcuotAaEhx8rDGfDXOd
bFULV7+e/b5fjmb4xlXJsXkzxt2ScHd56ufeo9Fa5rWB2LR2dCVCXrY6c295Vgw+4BT6xeSIJgMS
xMRaDBS1Gt3JQ+41iBl4Ybqc0TTXukaY097OZrjw3K+dD2rTwm+J9fPH0MhulZM+tcs+GvU16kaP
puOOd7Y61Uut7+qtLMrDkGntou+cdN81xXQn67QUeLAC6UmWZH0xuvvcKcbbj6pWROjnt9ElM0Rz
Edm7p5EqrhMcjQi1ji/Yer2Tb/QvrqKZ94MWnJrRHl5EaRmgaVBvwiHl1159zEwDtfI0pgW4fBiD
y2g00nKZ+CcPabN7V1WGL7UfEW0gZbj1u2n4opejcZz5h47bZSXxSTygwLmAFKRvlysOZBReTlr8
RecdgS7/eMd2ufiiDmm7trReX8vi6MbhXTaWS1m69hhLbWn6urKFsUyI0SeWgLCXXW0MzzQOod6x
+uuzHTaR9k6YVl/vZYM8JD2wz40rjFnLqq8WsrdsaWz1NkiK8l5zEc8uG9HfxrajnbwWQBIg0vJb
ggBZiqzjc56m2TZDT3En1Lx4xPrrTnZ4C3XfvgnsWglRo4PX4Tbm7eA4A7GncThDgU1PkAEW1x4a
K5mDEpvHjx6ym19kuKhZDchkU3VYLFcOUYQAa/JBDPN3llQHzUdEPkgpJlbj7bOsN9aoNZQoaxLQ
sQcv/WYgoFPG1vAdoyKAxVhq3neTjzxO2lg7L1JH5l7HvnZJeOZcy/7DIqks2RWXLEvHPe/jFMWK
5xamFyZ9AwKAdf7j4M7Fj7oiNfkZZ6LlBoSbuwjI5b5g1beUygFpZaO7pwLEjMrcPgcqr2WpGDCN
yb2dlvqx6PmWp6JH8RnVxrfJmSlLmjKcUpWQnomZiG6ySQX5vSwarXyDNwT6KHBzuDRt+wo110qy
8m0C5L/16qnYymKi3xSDBzxsGMvdNJr1Rg5GEnKZw3N77hUFeScvHteyPqjDXRNp4rGY1O4m6U2x
kpfRKvukJoQLvaxHOqBFdzIRlglb0BteTWyMF6UtDYqm8Q4j9zdZr/lgt8F3S2OD4SUeDsHcXW8U
dedi2LeWvQpVnM3aIuULAvrWsAoFxc5+eB1FgwRAuYjxW1v2sSMeLbW1F0NTTy+NX8e4PYXjVxH5
8NYr/bsRZTvSJD4gTOXPHG5kREDnXLJjDxakuTd9nlbvsZ/eKUNn3E1+mMGYFsMlAza/hDDhbeJY
n7V9ldbbjXqTs9YbgnrtRcmiQj/x7Aol8xaGBkOw4ivdxJmPSn70qgeqyw6rrJRbr9eU28FGByzW
y4Os+qiXZ2rv9fxRLDg/NZiBoawnPmxbDRYOXVN8dpIQ2R5T8R7HzEhANLvKxc0L/44djrMwoHCQ
iaXO8vvsJPTgjhTlMVKN/mAMmnlWG1+c8QuJZ1m2tayShxSgDTYtQ3tDKpIIdsuSwVW14LGPAdwC
fYlBkbThI0od9jnuSuYrGi0vHr74xntehuFjoerVyhlTPI/cobkd5kOhR8g7ZNVO9bLmVnVsDvOZ
bJTdStMolgIS31rWfepXJgO2l9YDpB3tWOnqdOjdtMRAp44epoE0uA/44j3EN6MxvfdOBOHCQ3qK
fKs/rX0QY9dBEPjKTZRoCwFU+mDrCMdqMNI6BCuNbqeYzeVaRFXePI416jALe23Ct3tsMgwMqoLH
JBJp9VhCFFxjDBZsHd8qHzMDOUtmdRu3GIp6aWIk6uSIXs7F0LbtXYCW9FIWnbYrb1hgRtciioru
AV4i+KO5czpZ6q1e+N8T/cGLJ/UrUPA/IiCar0Ndegu/EvZDUun1Knes4A72X76J+kG9HZRyIMg/
qjfJyI+UWAUSK/j5LC1Vby8wbOOdyn97SxubE6Q8sfKrUWOT3X3XtKD/k0dDqZLkz4iV3SLGGuGp
DMdgXRVAhP90Mj1dxVbCE6BGlnvsS32HzSIPQGFaT1mZGTeFN46XuVQ2Bd+UH2SPoICThaIZEyKm
avpo+yaQaF+pbmSrq2VoLqJrDySeVr0belTu3Gkji2SNo21PQG89jVn6iB6VuUhbJT66eR2cdV37
k8mwew6DNN8V8GzWFsKUz37uaoT9ChVVFlrdLjjqQZPfNxkziPARtpmr7dKsDrCZ5YTaPTfo3a6L
oVa3spWbBZX7pErAZ3HJvl9VwJSeTGT0znZv/vK5kALTtRxjtMNGx57RUrv6HsexHGhyiWVXbIUn
H6nFlVOl9TNy6c8wk7g/o35Jxtv95kweQK15kIB7sh0CgVX4PChwQGoZ2Bo/T0FyHWQ5/dKpCueb
36cIVNhRfe/Pn5Tqwa+fBAiufs4q/9lSfOU9LbtfPglW725SrAVzqQAlOifjZYpeHqq02fyXTd4c
68hlsv6alSeNppuqReAMANLf4zxt5hWBosKnsKPAQPizjQ96lelPqR69Tn5UnxH+058CIwbBWlcP
Q8nSpx+9lewEFxtbY6DW1yFBM95EJqgiWZwBk1tU6Ax+OC7hDEq/QpvE2MkrIhEJyqKISdLNrWMY
nWMsaC4au/Iboj/hKc+9bBck+CywWkP4Q0zh0XeTfBFEbCnzcIBdmg44YyXWg+zhD89ovnVfZHuA
7Qif3ZxkKdR4FaWjmtyMbvDk1K6FYIrBbly1tl5lKDOQ0DnCLYUeNBdrJYt2cRxF4I0oukk5IK/p
2jtZNBsLZmjR6IfAGb8wET/pjpXd23GX3cdsOUBiksnoCp6FpR/x8IZZepCtIEba29//gprxOfMw
Z0JdVxXEaixYQuJTOCuymU3K2unZ4Q3jlgDhZJC9nZgYvRRxrAYz7ei2Fap5sKqMm4q/FaKdR6LZ
GsXFy77pqhPdF1Ue35eYWO+dWDSkESOI5S5aoirCxNtaDZX1mBfdi9rxYm5Tozn7tYPaSjHtE0Xv
Xqaun3aTAMYZIA73Uhoob0yEwE6WiUMO+PDrcOghzd6peXT6+WpFC0PWdazytsee5GkEni2H18WU
3xRk0THgols5wykyM62OKejTZ+fHZ7puHR8cNzOXspcvEPTTmB0P8hpoIpHUHFeKEw3LgUjgRUdh
7lJgvuAzvZ0+qlwBJsYYEG2TdfLgYcWzMVHXvQ5Fzlk7mqX1rGKie/TxV9zlRore23z2Ufefzn7f
z47cH9dzf559ukocumILdJpcq3pXd4q3jYIwXLJBm+Zd2nSnpUGyEW2Xrz7qfK2dVl2rGWs5TDZ0
pl4uzdTuth91tnAQTBv1ciP66Ts4cOQxa03w5PnqXhiEsSbRo1Rdh849+u/50sqC9lXvxAP4sQAQ
jrKmAgKT6pQno+zqt9/f339L+BsGewTSahYsdMK2sv2XhFFmsckJ9SZ4RagmjG8se1cb2QMEr+bd
ctqtGGvtTfUdsQx02ziXaOrvq2CytpD982OO+v0iBzi4AGHFTT4fFGT9V1YMElQW9bo5/f6fbHzO
mhi2K2yD4KZlOKZjik+BM0tT/TAgK/U2jcMqcqcaiAgHMynwfLbtZsc2OV70qvejTh1sLL7xs1vo
qdm92ll9gNoH3FyDYkUaAfJUmvavPnj9RSpS9bZHM+yLMqZnK1X716LiB9KxlNmlwQradOFn+u3Y
VIQ2BxN/7TzhJW+5joZtIi3yTB5kR5AKPb5VYf5foBqG82li4g93bAsRZcs2yYqSZ/xr8ggWPUiM
bLYfsJgwRVLmR/Iz/mzkzak9H1Ldz49eAeecAPb+U70syh4ffWVdInK0WhMTr7/5Ip/6fRQ/xuYu
xB1YTRGasGZ/byBufgiE+wpxgBhIbY4YNNi+2DhmTevcBSbocoA5f5FVoLWGPTPphDYtjfIivYqN
U+2E5g45uuFeLcoeMY2LiHIuqXTcm37VotoyD5AXUbwyWACf8A/yIjDMxlOMdZxsFHUbr72iN2Wi
5JAQI2TJCYwhng/yrKnNfIHMcrv+1JClaLUvZEeLR2WpawjJVm1hI6cXT8vACLsHO7HGE1/IfZt2
qHvNh3J4hTEVf7m2W4RGWSTXR9kGiEXPsuaYJ3jeWGWDlqsfaHg2GOox0cofZ7JOHuK59VNnWSdb
68a098JHnaaf/OKgui3BhzG5E1pREBf/90E2Tg6C95vcHIuDLH80qxGSxiQNBpK0Ln67yqRsjPnN
q80HFfxKpLXpyZnfw8Bo4tupyc799TUMSH6DWWsLTmFund18kODMyCSCqpAX6cpUvRPtRrbJXmE6
VXtUV0cWKvO7/D99qtaN+9Azf3xqlA7q0hkEkI10mlDQxaAxQXLvtQbxAyutcM8QN52zLPb6qLzq
PVF8AwGGYzfo2TnNmq/4CxsnVOXNkzyzPJMdIC4ZVlmYbBMnQDiyIWKfj41EXa5l8eMgR1Toun5U
qSQfFq0WI5PS9MotQCDE2PTM2QSqpdzKuo9DYPnB0i/C5IbocXxAwwsHwPlMHmrFG/OFPCVrlWzQ
Rj1HbZAcIz9DAcspsrXDz7CqoqJap8hsoCqBHjRBrgHiW/unX+b/n7PzWm7cXLP2rUz5HHuQQ9W/
5wCBARSV1Wr1CUrqlpBzxtX/D6C2tVt22VNTZbOQSLFJEPi+913rWfAzxqG4azvq1uMsi977atv3
NxaxQbKiBqWjFQ2ll7oayKPj4Mga+8siWS4o/mTnkB4e2FPNtINOVR6nSda9XmuX/bZaEg5oq8uc
XtVRG35pGLFIVqY+Zss8YFj+5Vn6cJ1jkmG42SXUBeT2hV+zPyPuewz0stmXI9OfsowqiJbx7XYA
pLfZNqJAv55iazhpVQlCeLKqF9Sg6wuYlWC6BcKpE2Ah+bqf1cXediAVu6FS0j0MQVhBlwEomxao
12NT9rcDtBomtUDRZTDJU62cNA/U4X60mLQGMNqYOTe71YTzPLmAExFZpRjYGDIrhyCW1S9qizRr
3Z2YKWpunflKPja6Z0ba5K/iYnxfoOeESDjVG3FuEt3CAJ61GTPCKj1GbZXjy7W601SGPw0b8jT8
oJ9Q3ZCBNl82dU17CgnmU6sunhR3whW8hfl2tqgrVWhID2khT7cylMWbXr3Y9m1bGsmoUCdFurOt
Uru4UVVV98lUjI5trCi7VJTKr3PR7rbPQp/6wYm6pb3Ms5oW3qxp7x8vIGa3KMriSVL4UZPKIx6n
aKrvNAKftmcWUgoCrdLwJLQIlQQ1tDxrmqNveDXevwg5ALI3mjA6FbI6rsSsLhy9AYwgDCAvCxW2
aVvjk8PcWlvvC/O2QJLQ+8Ifu2bx/3LMn/8Er1O0fbMOCz7+hBDK2j/cluU/35VJplJERK6qoejW
57uypoWdlev99KCqi3mVZv0V8R31k9STjznAaNlvqwXYDr2RKZg1dAadsacEOY9uUIbCkPLxGJVT
AMTDJCgkSOJ/XxJUw2KUMSf7bel9b63/Q2sSTMmv09Z1ZEVbUjcIyEVCpHye8zB3aOsKDfW92oyA
N6Huio0iHQwVGOe29LHN+ott23FWeUVqqD0LOV0pmDHZMaY47Q9LTeUxswJ/kKvjXCyJspemwNjN
PXee93XSaXbwjGGiTNnT0HeZq7SN4dcWQFGtvUsMIWNUphfHOIpzLs+sJvPwg/RF6Rork4LpL/6x
HUUFIPcUkySzbbUJ7g0kLY8Vssrd0JqNfplNRQ1rLq4e5Z7xRxt15D+uq3FVuqESNPdhvqg3/P4Y
860Cndkgeam0SNyMmOmZaZDtI0hOVyNd3gsjmHbb2pz21tW21PSmCGWMPL3UAD9tbxsFPX+CoBUc
Pw7enk+VaieuT30/dntu1nM33jYOE6njcajgklWkYB/GYs1YZaweKQEbKAGqzN/+JYll3dK5VCne
xsPD0BVUePkX6eQVOHjKJ4hbhaE9VXn8HCVL/j1ekie1KVWG/VPACWqiACUc8n49IOY+8RBrNZe6
0UIytw6X3he3MZQ8p3yz0ty3jqrwJj4GVo3UV4HzMZSCUErmAu64/dKr+c6Ml/rIeNy8p018oyix
8lxpQQoxMVQuFSWqLsO65Sa07uij5bLih/VgiUV4NOJm2NUjF5w2+b7tp/UceUtGJL3aiWs2QzB6
CsP/yyxjXDFKVvUsW8kjLq8BrJ+s+TRyBXfbzqfuJMQDf11ZqvuxN9q9UVnC1wh4zXZARn6UJ49K
48NXT+6LmALN+oJiqDaOOS/mGfewctVWAy2ZdUcf0PCFZCXcyEEbnJY8r10916zrZMThApf0S9uU
LfiyKnzQmBtUoTQ/DoZRXcyNCj9pLuZHbB7xrouVAkU+e+MKsKpA9NPltrfB82SoxSOUpemyITaB
KQlHpfGy7OdQAIbUx8tjl/SpIxJ/c9qeZFih14NuuxfaUbg2CpJktz+M7+VoWNHgbk8idDFzu8DU
jyDN2nOTwGZZ5gVhR7vOmuJEefhYJSfq52pdBc2J0tJ/rm5744aSw/bcbk1XiuuQkm5O79FSafxr
UeDH4aD9XOTWN6z51HXgS9i4Be9P+7ZnCIHmKakuogk5pkUQaF/rqW1AdgCcQ6hKyT6lQTPI+jEr
VzRdUInkShnJqZoD7S5dzNv37ZmlU3VDSWx2U3DDaPp1294yJHHyFiAApqXsOu+qzo5WqYkwE9eS
R6Z6pS/1eIlOljyIBKzu0COsAc7rGUVn+O+L5NUY/rYe0IzZE7sJI4ebLDAc9VzMYCzbmqie9211
rZ9jcRH8/xDXrNtC6WZG0h5wsWD4isptSOKXZgxvjSSIX4ex3pNUXEZ2lb/kBIQndtVfMTPWIrtM
E4gW4fLazsGV3pjjC+k7P5amlJ7kRZ2gggG4myh721DiwewGhgFSMGMGgYHN4j4kBvA0B5Mi17q4
HbQttUpHVpRp5s62TWiwzNhCxGvk22vQQYj38Dvftt0fzzNHoseiaCm9Icgn2wJzjtc0DT1Br9VL
5rgiblZJOhZW0p/RbYGJ06L2TogYK5tLM3yDFHcVhKgVbcENi2F4dzfFq6lpczZtLqYwzKVTtKD8
Wf1P3Uw0ha7kpT00k4EAjQeKfdhEKjLrrDBhIIKZVeblryGoDX4YtV+lNZ9te7BWJ3Ef5mcC4oXT
tmk7VI+AQgZwTt2PY42I5EFJiw5Z0miuLM/hlZx3C+lV+kwyXaaeu0QcPNkqi3tysWS8t0r4okxI
YFrG0PaQVm4K1ud7OaUrgU9SH6wY+OH2Sk0o/Xylcg1oVXRB3utCo50pbZVaHJ3NdSVjGHrOxyUD
7DbW8a41hDUXgT1Gpib4EMnndFBCUjVJugML+cW0LiVSnV+EVdMdShII35eiP7Z92luG7eiJWPlR
B4i+RW0U9826GOmi6AsaD9vq9qApZqF77wdBNtRkgjY41Ex1ySmlKr4eQG9mppI9IvmRfVPtW1fW
sTrDy4AMFlEdwK6WX5uZQg7rugMeWuWOVm/6dRhZX5qsdzJdnchIwSJRjMO821bRfR1JktPuyfZJ
aBdjAMugb/fkufJRM/ou4zb4Rmh77OTlCigTlGZXZHFxAZYXLTPY3X29hMONZC2zE0W418WM5oOy
VpjCtdbUjbF6NIvm8WPTtmTWo+rGa5qhSOCPlObmBYnkJpN+fHOQ5jRHXle3bdvDUjFysfEcEhFp
AueDGHTTUABzJPphgHQrUArb+rKuT22Iimlb5y7++3qYN4+qWMD8KsSvIvrhvBGLNyaIQDsLjfkS
QoMoVfVbtML6LjKr+KQbeXjuzbXhJHTNQ18W0C8g+772L1mWlm+FjIa0aWTzQeCyh3Ag687h2Mh+
aeTpPqv7+pZZJ4iPvM5eBgI3t2dJQ3UVzlytEO4FDpfW/d9X/mTtV3sSXULVMmSRsrClaYrI6fRr
zYsaZTSYYhV818oVf7Ao4Smn1ocH5k1uw/YlTxfvq9aDuU4IWHfS+DzLRONJLbZiQZPiq16ejiQh
EflXBwojsvIyTpr22FuuYlTxPq/K6DYqbrO0uyqVUPVFQVN8qgUEupRV5sRDjwJGxZTBrEl1S3GG
+jVlIpcOXg4HLYzPXf8oqYLqdjP8Nup23R77CeVkpcFS00XEWki+vopvDBH3FEDpr7IEXKtQviav
KGeV66V8IIzOQukDwVimv0lylFlciFIg7fOmfxCshaCikAYmXnvtQDc1dzBWCicjuaPoAdVbHtsr
bSaJKxiwI8VQpE+CaNByh5BqF+S07nKUqe4YkE9lRpkTaFK5w+om7sYgU3aL9r1X5eI4UGrxDOrj
jgbIdEcFfHKMpmLsrfXHYImzA15ctDILuqFUK20QvRg6yVATYt5yW9LjSTUYznltT2K83I1AoxOB
9MY54p6PvRemiJwaHjomwUN4V+1mxZTtNBpp3add7YoA2Uh+gCUjjPJzWoLsG/Si9oowKGxBqHM3
D+XqNkENiKRAPgOxls8dXrBUinsSGSIHws3kIzi2TiQYAj5vMZLRM4zuUkyTTjbJlBzJdUOEWDdH
OHwuPEya+Ul3XODYA2uobH2iYpAs/fdcrJUL5DMvYaTsjYgxk16XSWEHw1z7VMPDLswvckX9MiW6
4oedaLipBr6XUUvoJJLVkR2pt/RY7pnV5ReY+fOLmov0HAF97XFkNElQ3UVqda9pXe5rMa3qQD1R
vr4Ci6V/5dp7jEzC3ckdN6PiXCp68tgI2V4yxpFQq7h1StqRNypiuqFR7SwyUD9UEQFwJOjhlE3s
YRi6c6/7CzIIb6V57gj1PfeZuZyjEoGKYNAVx8J2UQWkzIo413bGpGp+VSdfyjwYz8FMUTaFmWFK
TXDoZ/nGZD5qc0k2j2BLgULL052UNP3l9iAbkBOnuiCCL2oQXdWiclLmFqmcYlxUdGOvRpQo7qxH
4PsNYmgR2zpjsNideA5rU/uCTdM2o+hUU8X2hVyYjrM1POX4x8+qPKGNVvgaFQSujqwQLMyMHnEj
+kl3aAAkBIsp7ydGsm4uG04sKN/FsfbkWOb2Mk/TWSzy6w7vIun06GsxyYPHmJXOTYueIPQ88ihY
WPssNEoXiLKrT+GzLivDP1zWpF9rBlzVsAIomqQhBsei8CfTJZU1q0zxo/3IwWv5EAD1E/oRl1Tz
hIigDDoT0SGBXeBStSkeBuRwZwRsyyZ+Qc10/v4ia0m/TP63d0NKOMBWy5JofX52kk9IzuWB0/uH
xZgYCkffECddvg5mtFpo5s5dVCu19QRuiDmZb4qQfu+7brroR2s5lqq5r0WDETRFrAMjlckPhAj5
UxcbOymqoZwvsA37IfqKIkm8bJfoMm0NCanBEJ/zXs72PbkQmrdNxglOfBTKOLDlKrmP+/qOa6rl
hdWYk6+VaftGVB7jjNjBRIUhpuopDLO13J30Vs/HBRKnr3XRk8LhmOet7ESaODhzKDUkRxmYWtbV
Rtczrx2NU4gRiRSC3M4nsgnBRr5ZXRzttbh7kosF0F9V3pamavlyKPljLNxBqkq+pJxDtmRaL3kJ
uk6Ze/GESkQ9FCGXs1LIkr0WyM0pCb1mVdn2/Zs2q1ecnXiymsybR2imTZD2F7LYdSg8LSIExOrU
1X13znLCgfWw7B3ouamdimZM1UK6BuUv0E2Iyc1s5+Xt779/6U/3WM7E9XxEna7KhmF+useWcDuN
WguLH4UhTtdDY1WEPQXq6NBluGsjmUF6RY1XXs/Oqi6jG81M/sEfI/1agNrOQc3QMIpTRyMU6bM2
HjZfYViNVfxAiCc/ljMKQ9KUjEHAotYZAmUIbPxQ1bwq4JNVB616I0nG2EeM8UgOSi8kMU39FN1J
Hw8zPnrudn//Mcl/+pmszVJEHfxWFHqQnxunkmC0Ez7Z5YdUZt+JQesukDtk4NjyEFknaJWtmyun
zRllxJ4pS3iMZmnyqAGjFx5Lcxdr8gsk//48kS4LS2UWThkm/GQuRHccB/liGcnR/Pu3LX2q7fHR
guoWcVKasmStzcNPegYpZf6FEMj4ETf8PsRUe7b6UXZJ6oOqEYT1sTB0NCVL90WLPKrdR2jjyrfS
nI7c63DBEtzHXbsaL4WhsilXWn5rzJmdmMD8of87EqcVY0dTuo9rSfTmqDwAVBLdrg1PkgmsISDz
T29zl8AR/TiFS+tSajT3o0lxbOwywCQ5AZukGa1c7OwxEKZiZ4zgiyOau6cavaVXBwHokjAeLgx9
pgFC3xWPLxmefZm0dp3ML4VKMzDCQuikwtx7czgZu1IzIyZu5eC2yVBjH5ytXdgru6jUmhtl7HJM
+ZnhTQRd7QJVTbiFWwzvtHCkHLZ0GMSU2m3UsHOCipGelTzjpIva+kVQVe1cZwzIBIG8W8kkabPG
/24bSTxTPAru8ZZZx1GN33oGSth8tsHmNB9h1laHqu2Q31Km2HOLlXygszGU3e+iQg4uRA2lGQii
KrvoqK/NKZX5KXGRMZGMkXpsx3DyRphfjqVrxZ0FxvxgDf2rBnswZxQgSwcJB9l11TK0u0Kxw4RI
RGjqB/OFJVfpIapHyZ4HNV4oLxSOVmfOTFb4tWII5LDWwB9H0YoKm1K/cBMXXwuVjj/RDVJ+IqCS
wVQhueH4Bp07v2tLVT+oQ7s4HTVbUZOuIcKvuUDY78qla//hTvXJQfN+KqvwJAzq1Racuk8Oql4M
LH6XRvBDb+KI4cdQ2KkhWLsUyc5OEuOeLu0wXOq6NlyqoUQgZhKeygzPPNeW3aQOd8Oa0IfV7z7n
S/n7X5r8q/Zre3cU0HH4SDLNe0P9ZO6URDlr8rpKXifCFEnBIKZ3FMsbzpOSmPd5PMgGwWMVrROn
oty6y6TWVkbEyRt5v1oAWSUzORxKtlMkvd2hUaDSF3f5TSkWlicukbxb1ulJkY4xX3+meGquEZtX
Ro8dl5x/+Of86Xpn0FzQLAQHki4bfwLMKPK4LOk0pq9j3F8hG5buJAu5e4PC2Am4U7pz32TXHTQ0
dBKDI8kzjjTJlJxO44ItKKR6t61UfpvMHgVtaiiIIJPhzhjvrdJ8mcO5ug/p+f+TWMT6PJrhg1dk
OjGKYloqF5JfZ4y6FLd5S2TBqxACvllAKo6l8dBlCUMF8KU7fZInOxKC8ohnh/YQstg7aMPXRmb5
haRrx20yNYjKWWgn9HrFUR5Jyyp75jsS+RR2iLrS6Mb2rEjVMaFwuJfMcAWWYKyBmGb5zbiIthK0
e6KBvs8oxZ6U1ES40jXnJA+aPbXh9D4fGspmXEy7fnr8+2/uk4JtOxFNlcmbKWoyWlfrk15myXvI
CVOavJq53HpWqofcwQNs3615o8RVetInSffwSr3OAkFR/eQLc6ud8qnxcC8BIB6jszKJzYWWRxV8
a+mrQXD9tWIKRxILB6FTv2D2JQ0Ss4aLejG26zYbHIoqsE+SsL5ciuBbL/ZcowMmVfhcHwJ8Paem
h0X+9/9Wzp8/fd/ofxi0yCYnqS7pn64JzZhrrRkWxWumaaKLkna8xA1sEbQ9hMYxZph5lcepi06m
OFtLeKd20VtQL7KTirK2y1QrPG8PpUVpF3IPsAcNZSV2q6Tv0xuuvMGxMtsnIpinC4Fyr9nlXiw0
lwQqT4AqKI/ibrxUeW/XKsChmHPrYKkhmfaZoF5PtPsu0+IpNo7cpzPSLMlxgGpQWIqtVSZ2V1F5
qPXeC+jRK6kqnQglR8vfDSKkXVLCenQzBfb4yuDWSN3rEIRJ5PSEhthtWKzND6ZYy62WF/as6gKh
JjmoFAw6V2AfiotupR6FuVUTYQ8QHC0Nb0zrhS/CnNUuLYor9IvlpTzdd90SH5hyhtTpdUzdeVGR
MjxkDkJw2VmUB4aESDzb8bXX+5NVN2T5cPMBBm7TVEyvMobR9oKg1UtIPLHzlcOvaw1RxXVxyZjd
Opl6GZ9oYpV2l6raQYqCyZ/N+W2Ke5muQyH5wZroGsjFa9TXoC6oY9qEBkwXFSkdQU0uZQfbb+LK
vtMYdWGRo+AhAvdZS6GqtlbghsGwiZ45TUMDVCzJvuhqQ6blmsArm9Tc0AzhjZFObTS3Z3V4o0Hf
XWUMhmwwIkdYb+NeDZr0C0J/P2ioEZfzi5kJ4QVX8Ho3hVC9G6R1djLDjqA2Lp609QGHtE1Ca3UR
BtULjKLXBh/4QSq1S8DO6q3a99PBgKY6wqW9kmMklZOWfy/65qzqUOk7M7weydm6BpbqtFJ+S3JE
+WaE3Nr1S2r7xmMhLbo903o4FaJ8OWmSfDdL0X42q/R6ZI4J82zuDlyWqG+P0UiEUISTFr3eQY8p
/YMnZWxR5ZaXMDI5oXifz2FPqWoxrfY6JP/sH0b0xp9mFYYuaYrGzdCwJPSGn67DA8mUnHVq/6oT
H+Ok0cwoLseXZVo911BGQFemWXNCtjuZLPfKTkKAJ7oUuhHBjHs9Xr7nU6ztsxTgfKIBHv9G1cOw
wWRZxzRZK1TMnLidX5AQiRkEFB6XuPCMN8NO9WIk/SXQbVnBJh2Os+lK4Qy+Px/nC7H9lmbFQUH0
eQsioCRAsOjPMEi0XVJKbxs1B9fInuwS5ahN9IDAl6VPeTtkLtYx7iJ9xDSEvzXmsbbDEyPvMQ/g
DQ3j8jQC1UrXvM+ibfq7PpElZxnuczpfcNemxBMLEErRUrxOJkojfRq6fRjQUErXUzho4sshGeZz
rGvX3VI173OY//6FGtduFLnvJVgxxGDdp9X/uS9z/vt/63P+OObXZ/zPOf5OR7J86/72qP1refmc
v7afD/rllfnrP9+d+9w9/7LiFV3czTf9azPfvrZ91v1Ov1uP/N/u/K/X7VXu5+r13789/8jjwo3b
rom/d7/93LXq8rn2rtO5P/h661/4uXv9J/z7t9Nz0T63f/GU1+e2+/dvgqX+C54MdRvR1FTVYib1
238BClx3Maz7l6ipMlpalXqOqlHsKcqmi4D0if/CXyKKED8s6iqawntoiS1ll6L/C425KXHfQo3G
XUv67fd//k/43/v39tcwQIk4pV9ug5rIHwDAAGdBp8si6/qnSTyB7CaIfiw+UhAclSQTL0YCPi4Y
qEz+go6b/C0djWC1p3VfI4CkOe+r7VRmNorlyu8N7JweKHe71ePsuG3j1lP729JAKcb/WC3l3Bm6
hsig9anc61HsEXA9Y92VMrPwtyWicAq/6XvlONQgwH7f/LFv24aEDOX8x+6ubOHhKumpMeQMqSX9
lV2swjWqMy8X4qchL6VdZhEZUAvHRdNyPxVTakx6A7G1jXgtopQKv6C4tGDGQyWAzO/QWGRxO7l4
T4d3OlCsd0fai8RXEzSn6/rb0PX13pCGSL3AtUKBvVHdJdfw1KwPsA25t5rZo4T8zp6ViQa8yOd9
rEJ3+xyNoNgJnSmga2kqX87EyufvVf6n1alSvi1tKHrkvFwZGTh+LcJ5RCLXOUPF5ktt4Fe61O4/
srUyjbY5eDzTVtXuIgsMjdgnzXISOWlguvAgLBJ09G1Rg6h1yPg3l3nYugGZgnSxfn8b23tZ1ve3
LW0PvI9u14rjjcVwzq/l6T8ftm1riNs0Zt2hAMBzqOmkashk/ERDPllm9dF0dI2QClWg66+YJkZz
nTKJvz1QcXZhThIl1NGT6PIq9JYuEzD5RneTFU9+OWkxhekdII/J12Ojph0OxwRDexDEDaZ8QHD9
omTetKBKULUh3XOzuhCTsffjXNmNZDIdpqttFG3VS2IrmBW8oic3UynJtRFJPKSGtvigyRwpjw27
WCzRV3Hm2SU6Va8g0csfJQ1WYi29MCu5SEyl8APY4u8Pcp+LBwJbnW0TswRzZ/bRmVg9kx5UEuSE
TfMQxL8vEd8xHKXslnrWowFACIeO5MVLZGZ2DRLkqKBRsPqdGQXxoTA4M+l+e1ZQcovTs9mdhb71
GQeUYGxVxRVEpfUjM2m8TrberJp7XBKHtOzBePmkG6xHU32iGLMdqbavU/sUwDxtReUwJGrAp9vf
qH2g7qgJUBYd5O/Q3WZO0WZy0Ur0gOq70a8Rxvt9vsxuVcF5yCs6iUxURjtaPw4KLvyW6iEs3z8U
DXr2Tqyq20//dmj3fB6M4PZd0Agl4hho+ULNRWB92Ja236aWj5STt8VAI2W8L7RDb0A5HqyjGgs/
moHkUSG/0EkAgtRhWvS6rAaTs2W5bY2oP5jFAmuohBaY+B8nGmrIQX2kuUFf3etTMnOKGbpvNMND
JujzDnlVhEir3qdpjFd9om8a5Ie2G0V/hNJHb27firV+RKBd+YsxEGWCKA/zQFjKKH7abD3JZYfo
qM4xi7rkDQTQ1XsFsnkSNW6Nx/lgiEh0pZGitCoLTlZwpejW1YokMmyT4XPOKIIZcNX5cmNlO2EK
XzC/13Y5WIuXdTqArdg8pEOsu61G104AH7fvsmkv8fn5yvoQK/LPpW2bOUpwKvTk+/brN+u28es6
5WqwlGHuDYylKIgNkRtoDE7jlmJJjVvXo1Y4eGaDKu/9LaXZdKgH/MvrNWjbRIG2gwMoNe6QPeOM
HX3cfqOfmtngU5VWkxxRZ0W7j7Kxqy0FX+d2LrwvquAJS5jjB0vKuSGk5TeriBUvVYKOAu31PIfy
sZcX+jaTRfO802i5yak1+Uk4XEYVVwhZ7Gc/DSU3VsxrC1a7t32UKgjlWZVPY0zE+KyFD7p8s+So
hla8TZdHFsGVsIu36+92fSsi8TSpOkKN9bpnRgKFvBzvhtHE5PlKlUB82XiDYwHtQQo+sarOcSlh
J497lZlCDIjcMGYgxGXqiqTbuQhKamiSzYUg6yNm47j3BbHp/W2JNObZMRDsIs2pgFvwdVAwafxI
5DK9rQZy/6MWy96DVkWY3vqnaDhw2TOU1zlVJI/ZWUaVDWk4rQTcWr4WcuOF015n9ra4PRjrxvcl
QFBeoHPZbMJScya9w2Y/xyAnVIW09Ewtj5RKclILs/w0oyI/9aNeeYj3CzsHZ+DpBVF4xcxlZqr7
5LgpdcL1gtIFUeLXItO+3PJFkTpFyFm0I+SRGWDv1p1SejXcRYAJB9J15H1edp2vJG15NIzMJsGI
e8G2bdYr2bUysbbRTk9+axrzXhI1yBgiqZD1gH214xe/D6zqqsjGdcqenYdJnA7jOC0+Way07gCl
DIEKB4z2hx0oWuiZqXSkIuAsgRrua446JQCxmJZadk16rCW70lQFO5opguhs3w8iiZ/f1LYKvQIM
qTH5quWg3Bn3bdjfTvN6JVYvoXWGh75Wo9zuOiXzLRLian4C20NhVqQVV8WXXk1LP16HPdk6vtke
inXJBFh51IoCzqcIZOh9B+qzrHC6PHttpvEqN6rxQqZY5UR4KWljU3FtpNtk1QpNUIkhQ9jUSzK7
yvD8huXz3DJ4o1yIvlGAfC9S8JtUdASzcZdXcLQl9HBuO1OgCCovmMYvmRZJWMJ7wjLHxznNWk/r
gekLJPxVUeOZ1vqTFri+4LSnqlc/ogS7T4MppTqG8t+M5hctqzwmyDahfRIT9PjcER+2x19s4zOU
96hzGkeLrS+5FFNoWOYDMuNdNStv0NkuIbZrxz6QvWkwS7dbs18b6MMgz4edshDuYzQ1DvkYBWBG
23fKEaZ7uTKDLIszKoargTZfjMs2FS/EuBx2zHa+YXes6fdansL4ySMhybJxg8ImX2jOT2KxjhgP
WU2GX2Z0HaFLmctMZ70PPBOvETpCVWvHrpRTyiGedIBmJCMe1h9y4g74ywbSn6sgHltb69a7j8Wt
ZRmoagWrEQVQ2I7hao9EYiD5aiRycVLz+1gGJ13F47Kblkn60nJPMgfxTVfzxbYy4XtHXACRM7QS
mkS3g0Wf7YUiDnzRH9So6Pha3b0kIZbt+iHcr6bZrhgkFAgMMqxp0b18iT38FFBUWn50+J2m6hgk
TW5npMbbsZh/m1rl6zyP0s0Q5ZFTyfCycDDpchae5ulbjXjmJGuYb2ZofRZCDRtG1ZWM8e+okgp8
IVrBs1lqqGkTcBFr/anMY4Rn13reJ7ekuZEnjNyJRo1xVMyZipQmQuJBraLTGKym5DzpeWIHDBx2
gqZVZAKFD3JdtwSgLpnTFnVMeSU5clfdFVgIQW3oyi6bgKYjJaFkVjzBf9nFccItj5wyABY4C4h+
cfNIZNYtDN8A/6s7KxK/jBp0iUS/HUH+H9TSfEpnSlqGpl4WETW19kzFr0ebnCaeMZU0ePXaLeDP
GdUsQdQyaRQs1hPqrrNg8U7xboU3+M9Pkd6VDlc6zW4i9Fww6B8oNDsowHCQMwm147i87hTSKcrU
mqGncPhEFrxLJNs3g//HpOqcufG0Kpo4RY0HfQlQES3JBVAAhqQtTPhKSBwFltGB3M+bOYyIcJmJ
gGnIUqD99YPgUC6E6pg48AnTvT4E4l4QJ90tSWUP9KshKS1+xf1oI142HSEN7M6o433VT6gZrNQJ
JComMwpRMYA4H4WwPcfSTqjpjflwV+baD0Go9pXEP1wkMFPJEi+0ysdwKtC49Lzt0STEYiFLpeeL
sVFzvJTGhC9w6J8kUc1eYCM+0ySiA2XCiJb6r41Fi1M3tIQyYbKbQ6LW8QZFdEWPUslA28qnHDWJ
zpwJx0nuD7DpYICPDVMsrQqC3XbAx8N20MdqsT2zXIeW28ZPu/+P2/K4gW1dxZhYnG4t3YXrrEZZ
77hYE2pmy+v69hD/sbStIj/5fbfOmHFHN/vcBEXjoyWA8rAudbpYHUN0q02qn4WcOcO2eXvI16M+
Dv3Yti3persmXf3xSp92b6vbQ0ID8/2PzXcpXI735e3F0a+FRwRGMFp4Lx8Hbqvvf+DjdYY0WIeL
6CiYHf/xZ0tGznsEgMeFfFJvqerHZL3Hxeswvg/a2E0brKLZNtveNm4PH8d8bCspnqf2x/qnY4yB
1kEhdE/Qacr/OOzT66XbhOHTc6P1LX1sK3rSo/B3rVOLv3xnPQp7VBXF9POg7amkvna7dExuKrVR
Fq8cjWt6OeOukBhoDy3lj48HfR11bav1PNf2GHSLG29jraFayygf+9/X/3offYGfr7IdnzZR7nRT
yVxWdQPG5Lw7XbTjQSxJ712nwlmRpOPVtrioBpMKkBHO1HaMDf8/dWfW28YNxPGvYvQ9xN7HS4HW
KZCkTXqlKfpUbOSNtbAsuSsfcT59fzxWXlKy42QMlGULo7Xk0XI0nPM/w09/b16Z/7r7MZxm898l
/1w/X6FMAR3zB3c/1s9Oz46r7ceb4zP/D8zfH/odJ2ZYfX9H/u49Sdv+enHBrenJszx9tTy/5se4
7ml4uf3his49W5Z0SUIv97VLT/6fUpizbOdeDnOX0tP5R3Oxx9vN171pyhUeJvS4pGhekbEMkqLm
oUxK9iEaq47M7dUJedOiUFTimY1W8TWb9c3RarM+dS8/a1pVM/OyLElOmkVylCzsjEn3seHhHe4n
jPfpPLQDmzXWqeG85J4OKRdqxYzyXKP07S4puM65wPhyxcRnfQlGdPtnZmvK43qp8S+WgkrlTGoH
O9jY/cPQ+f7JngM94qrLzH5STF9/UWkch2j7eauIoilBJyAo9QLcNt9+mqaqqoGtkJaPTfyzutIV
c9H+C7ZH9b3F5bOLUt98/3WqyrQBelY4/kR3CECLZHxpMi5kVHQY8EzV8yAXACmgBHSBKHG6MjZZ
qOuWb07GBL5qwM1ASdmlXoEmqDPsQUOrQVbGtnsaM9xD2WrqzrR+gTnMS0Xeo20LbmMwKzgJjVaU
eVYygMeyJzp9mBVlJTaHuWoZ8dFUHCu7fH1gzWGDxbSfFJE5AADdWu0kEoKS6TpF5Y5AeAZa9AAX
LVEWrnfs4dDFxYWc+rFMEyT4RPRs0b9lRR22zo1CgyagaF1qVPIkJHFxAW9OQ+VFXMg5Cgmlf25z
P8yFRAFSBAeQOi5E5yDkFePqpFxoVFVkzERM0Y16BQ5Sk6hKu88gZ3dciksWgP3L1SIOQq6nQuqL
IeZHoS7xn0B0NKUTAuuKxKQQGGUp9o8SlfINEyu6LzkIkmpCSW5F4NInKyOtdUvj4oLuS5EphEKh
DHLg1PRH6xWoRUbyKbByMEoDXeM6BMRwujdMtP+ixAMi5AAZaL/m4CxUrco4akVC469Z8UkBzVJi
KWgU13aVXAFz+Cy0mSrqOq8wj5YL0ZkFUGup1E/EWy5BrdU0dh+UhbpVKXA7bjWzRyWJTy8C/JO6
i0WmuIorJz9ESOSZBcJq3fFOLGXZY81wTAoxLRPxUcAPxMNA89tNtiAr51wgg1iVmEe67qwUxHcU
eDyxEGg/sGJIqJP0MGaoa9WAnwNu4o5KdLIAhFU3joqMQ05kRB9yRiHd8iFwEZpSZdyonBBbWWGJ
zjikAFukspAnitmxCUjjwDdoU4REX6fcOCGIb/tF04gVQqvoF6AJ2G1yTyFUCAG46ap18XV8XDiA
Nv/SlHreKCYd006IuJuFsZ2rxRYPgsa8hrbtne2My1vU4bM0cKS8VOBoFKBRdrucc4FTojKuVOQ6
vfikoOBabaFCZP80MSY0urqgCIZ6+08JmqitoRLtsYvIOaDzUpw4oIEiZe90bt2Zvfn+cQ74GO0m
T95DdDETfffiyJkGEzqeS93Hb1ZoF3ISiklCG6R7PToXiXMqPQo5fiJxI/2szjcImEBqneiUwRH0
u9oVnSjkOLJChZDiDZMeqCt6e80KzAIZV+1CAUTM41OIOscl3D9SgJ+ZNfT+HzQITa4Yckzv/cQf
K3YxqcW2FMfNBX4goUJ+T6VRZw9yrjOi39UKSYS1NnS6VBRSZe+DmFLrwVFoqcqjDnCgnKhEFzKB
iiHYlUZMVBMJHOkkOKgPjMKoacHFSTLLfGBE54FoppJyAQACSo+sKnrRrCBuRBQIqLQcxHogspQL
o4SyUNRK54rSFu1nVmAhmaGI8iR5GaNtYP6UNHDMGlWCNANjFaaQ0IdNnReE5jvGxBUr1ZTKhd8+
ASPijaNMJ7JZgTqkpUaVBQ3CVXQmsU3F1Wa9+4SUuR4hZlZQViB/pqfY4De4QCE+k0gqVXoCCBeZ
YpfxT3D0gd1UIJMY7g9YU6/ott/QuS49AS3d9rjG5NLtJgM1QJkVXE5VUIC1r0fHBFACrVQPIAON
HtxEsd3uMkgZkEOtqbeQT3GvRxgsiquMFYBTgHbaP7bKMHAI0jJT+ETYA4f2icghYg6jGJGpE+lg
LRKNLTEr1AcAMlpOCqVo+7o9exFxgYKPOG+ijYKuJ5ShIqiAHsEecDn2iERnEVOGhUi1YaHYId41
kx/NCiyiASVrRC5JCSMD8YkA0CNpvgCfmGJRDpjCGb5AFHQCmWISfHLakNfjcg1Jb2u4lChKLHJV
NeA6gdsdVgcatauH1Ey5NeuIxKQOaB4QnwgSAlzBTrHAhQGhh5xWJNNBJBBD/KcnYrG5Wl/qoUjM
i1rPZxJlxSPPQ0Dhrl+HVoUSTlYVYLtDWoFImaISSOiv8A4eIS67BiguC1mdmNanod/ORkB99g1T
W9A+Adfuo3t6NJ+8N+rxUJa0bfzR//+tNy3KwG9nL05wXPM57s/dBvc/2vusaVfTL18M/diNi+Wt
eeHWPaYdO/XdqnvfnXfz79imyu+eZG+q1U4TfIbw9iygq70qMd1x+LRZ+4SNrZITPtsfwWVSpVLK
x91q+LAZ14P31Db3JqbNDZxjd7KZGKuFz8bycspMrFxcDkxS94ibFg0p8ef9qrvpxn5O2QZgYspu
+NrR5sPRMddCnr/32W5DfemncN/BOJx43ydJYJ1AklJmpt146j8y3Qq6bCGl/AKOD8NExwyls/Ug
KeGXJ93SE8DUFp7FdFfcf8O9ON4j25qumDRj3LtAi1jkiJjy5sYXC1t+lZK9fzzg/dMHH6Wnf+TJ
rhZntx6TLZJK+sw/ba6G7R6bLT5JSvs1twB62sNBg+V0x9tVtz6Zs8NFgnLS2223WF5t+8tLT6Yz
i+EU0x8Wy+G08/01m8+Rk8YWMO/dk2zXtyunvd0O/Htx4ekmbrTWyM6noL65GkPSGj8tJr3h6mZf
h7giipTym/792AXek6tSyUlfd77dIrzTgY2c8M3Ri+78YrscfLPuwsenoP+qH7e9p6noZdFtIU9B
/HX/cVh4ZgziT2HR3/Q3R39txrPpMU18YLt5xM+tp7weHXfjBkvpH06Ljn+aD3jOPVfB2beZESn5
n5eDz/ECaZn4dHCi7qNsGncc45H4UY3rqxQ/8difhiGx6VeVEv6lX6+3t6vrLggTMovtlpL/bbk5
6Y9ebvdsm+2+l5L/Xc8UPiiIrofxaT5gXxAdxlNK/i3c77fb3nMpXD+2nPZHf7BzzkM/gcb947Jb
TmdF6xS6mvQgCenjvuvHcyzbRMhQtpVBMeWByCYQb1drkJL+s8PucL+VfzTdZBUxccZsH7079PC2
M1VMf9guNmuGQns8t7NxxLRvmZO3PvUpm1ETD1M+lGnadYjv55+maTiH/sxPrul3LFZ9N377LwAA
AP//</cx:binary>
              </cx:geoCache>
            </cx:geography>
          </cx:layoutPr>
        </cx:series>
      </cx:plotAreaRegion>
    </cx:plotArea>
    <cx:legend pos="b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0</xdr:row>
      <xdr:rowOff>146050</xdr:rowOff>
    </xdr:from>
    <xdr:to>
      <xdr:col>18</xdr:col>
      <xdr:colOff>787400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B3829-5D30-5118-D41F-C9F8E5A2A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977900</xdr:colOff>
      <xdr:row>2</xdr:row>
      <xdr:rowOff>114300</xdr:rowOff>
    </xdr:from>
    <xdr:to>
      <xdr:col>19</xdr:col>
      <xdr:colOff>279400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8FB80-369C-633D-F05B-7788A53CE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63500</xdr:rowOff>
    </xdr:from>
    <xdr:to>
      <xdr:col>15</xdr:col>
      <xdr:colOff>673100</xdr:colOff>
      <xdr:row>29</xdr:row>
      <xdr:rowOff>127000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1E7DE99-F9B0-ABE3-FA30-68B1B62CF7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9650" y="673100"/>
              <a:ext cx="7766050" cy="534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692150</xdr:colOff>
      <xdr:row>30</xdr:row>
      <xdr:rowOff>165100</xdr:rowOff>
    </xdr:from>
    <xdr:to>
      <xdr:col>16</xdr:col>
      <xdr:colOff>533400</xdr:colOff>
      <xdr:row>54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BFFBA6-4C7B-2FAC-DED8-370718D49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06.662956944441" createdVersion="8" refreshedVersion="8" minRefreshableVersion="3" recordCount="8005" xr:uid="{BD40E4D3-AF9A-2E41-B066-9989971E49D2}">
  <cacheSource type="worksheet">
    <worksheetSource ref="A1:S1048576" sheet="All Data"/>
  </cacheSource>
  <cacheFields count="21">
    <cacheField name="id" numFmtId="0">
      <sharedItems containsString="0" containsBlank="1" containsNumber="1" containsInteger="1" minValue="3" maxValue="8714"/>
    </cacheField>
    <cacheField name="date" numFmtId="0">
      <sharedItems containsNonDate="0" containsDate="1" containsString="0" containsBlank="1" minDate="2015-01-02T00:00:00" maxDate="2022-12-07T00:00:00" count="2707"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1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3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10T00:00:00"/>
        <d v="2015-05-11T00:00:00"/>
        <d v="2015-05-12T00:00:00"/>
        <d v="2015-05-14T00:00:00"/>
        <d v="2015-05-15T00:00:00"/>
        <d v="2015-05-16T00:00:00"/>
        <d v="2015-05-17T00:00:00"/>
        <d v="2015-05-19T00:00:00"/>
        <d v="2015-05-20T00:00:00"/>
        <d v="2015-05-21T00:00:00"/>
        <d v="2015-05-22T00:00:00"/>
        <d v="2015-05-23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4T00:00:00"/>
        <d v="2015-08-15T00:00:00"/>
        <d v="2015-08-16T00:00:00"/>
        <d v="2015-08-17T00:00:00"/>
        <d v="2015-08-19T00:00:00"/>
        <d v="2015-08-20T00:00:00"/>
        <d v="2015-08-21T00:00:00"/>
        <d v="2015-08-22T00:00:00"/>
        <d v="2015-08-23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2T00:00:00"/>
        <d v="2015-10-04T00:00:00"/>
        <d v="2015-10-05T00:00:00"/>
        <d v="2015-10-06T00:00:00"/>
        <d v="2015-10-07T00:00:00"/>
        <d v="2015-10-09T00:00:00"/>
        <d v="2015-10-10T00:00:00"/>
        <d v="2015-10-11T00:00:00"/>
        <d v="2015-10-12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3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6T00:00:00"/>
        <d v="2016-03-27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1T00:00:00"/>
        <d v="2016-08-01T00:00:00"/>
        <d v="2016-08-02T00:00:00"/>
        <d v="2016-08-03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3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29T00:00:00"/>
        <d v="2016-12-30T00:00:00"/>
        <d v="2016-12-31T00:00:00"/>
        <d v="2017-01-01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5T00:00:00"/>
        <d v="2017-07-17T00:00:00"/>
        <d v="2017-07-18T00:00:00"/>
        <d v="2017-07-19T00:00:00"/>
        <d v="2017-07-20T00:00:00"/>
        <d v="2017-07-21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10T00:00:00"/>
        <d v="2017-10-11T00:00:00"/>
        <d v="2017-10-12T00:00:00"/>
        <d v="2017-10-13T00:00:00"/>
        <d v="2017-10-14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7T00:00:00"/>
        <d v="2018-04-18T00:00:00"/>
        <d v="2018-04-20T00:00:00"/>
        <d v="2018-04-21T00:00:00"/>
        <d v="2018-04-22T00:00:00"/>
        <d v="2018-04-24T00:00:00"/>
        <d v="2018-04-25T00:00:00"/>
        <d v="2018-04-26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9T00:00:00"/>
        <d v="2018-06-20T00:00:00"/>
        <d v="2018-06-22T00:00:00"/>
        <d v="2018-06-23T00:00:00"/>
        <d v="2018-06-25T00:00:00"/>
        <d v="2018-06-27T00:00:00"/>
        <d v="2018-06-29T00:00:00"/>
        <d v="2018-07-01T00:00:00"/>
        <d v="2018-07-03T00:00:00"/>
        <d v="2018-07-04T00:00:00"/>
        <d v="2018-07-05T00:00:00"/>
        <d v="2018-07-06T00:00:00"/>
        <d v="2018-07-07T00:00:00"/>
        <d v="2018-07-08T00:00:00"/>
        <d v="2018-07-10T00:00:00"/>
        <d v="2018-07-11T00:00:00"/>
        <d v="2018-07-13T00:00:00"/>
        <d v="2018-07-14T00:00:00"/>
        <d v="2018-07-15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6T00:00:00"/>
        <d v="2018-08-17T00:00:00"/>
        <d v="2018-08-18T00:00:00"/>
        <d v="2018-08-19T00:00:00"/>
        <d v="2018-08-20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7T00:00:00"/>
        <d v="2018-10-08T00:00:00"/>
        <d v="2018-10-10T00:00:00"/>
        <d v="2018-10-11T00:00:00"/>
        <d v="2018-10-12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9T00:00:00"/>
        <d v="2018-10-3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1-30T00:00:00"/>
        <d v="2018-12-01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3T00:00:00"/>
        <d v="2018-12-24T00:00:00"/>
        <d v="2018-12-25T00:00:00"/>
        <d v="2018-12-26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4T00:00:00"/>
        <d v="2019-03-25T00:00:00"/>
        <d v="2019-03-27T00:00:00"/>
        <d v="2019-03-28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20T00:00:00"/>
        <d v="2019-04-21T00:00:00"/>
        <d v="2019-04-22T00:00:00"/>
        <d v="2019-04-24T00:00:00"/>
        <d v="2019-04-25T00:00:00"/>
        <d v="2019-04-26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9T00:00:00"/>
        <d v="2019-05-10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20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2T00:00:00"/>
        <d v="2019-08-23T00:00:00"/>
        <d v="2019-08-24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29T00:00:00"/>
        <d v="2020-01-30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5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8T00:00:00"/>
        <d v="2020-10-09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4T00:00:00"/>
        <d v="2021-01-25T00:00:00"/>
        <d v="2021-01-26T00:00:00"/>
        <d v="2021-01-27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6T00:00:00"/>
        <d v="2021-05-07T00:00:00"/>
        <d v="2021-05-08T00:00:00"/>
        <d v="2021-05-09T00:00:00"/>
        <d v="2021-05-10T00:00:00"/>
        <d v="2021-05-11T00:00:00"/>
        <d v="2021-05-13T00:00:00"/>
        <d v="2021-05-14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3T00:00:00"/>
        <d v="2022-05-14T00:00:00"/>
        <d v="2022-05-15T00:00:00"/>
        <d v="2022-05-16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5T00:00:00"/>
        <d v="2022-10-16T00:00:00"/>
        <d v="2022-10-17T00:00:00"/>
        <d v="2022-10-18T00:00:00"/>
        <d v="2022-10-19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m/>
      </sharedItems>
      <fieldGroup par="20" base="1">
        <rangePr groupBy="months" startDate="2015-01-02T00:00:00" endDate="2022-12-0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7/22"/>
        </groupItems>
      </fieldGroup>
    </cacheField>
    <cacheField name="threat_type" numFmtId="0">
      <sharedItems containsBlank="1"/>
    </cacheField>
    <cacheField name="flee_status" numFmtId="0">
      <sharedItems containsBlank="1"/>
    </cacheField>
    <cacheField name="armed_with" numFmtId="0">
      <sharedItems containsBlank="1"/>
    </cacheField>
    <cacheField name="city" numFmtId="0">
      <sharedItems containsBlank="1"/>
    </cacheField>
    <cacheField name="county" numFmtId="0">
      <sharedItems containsBlank="1"/>
    </cacheField>
    <cacheField name="state" numFmtId="0">
      <sharedItems containsBlank="1"/>
    </cacheField>
    <cacheField name="latitude" numFmtId="0">
      <sharedItems containsString="0" containsBlank="1" containsNumber="1" minValue="19.497503300000002" maxValue="71.301255299999994"/>
    </cacheField>
    <cacheField name="longitude" numFmtId="0">
      <sharedItems containsString="0" containsBlank="1" containsNumber="1" minValue="-160.00694440000001" maxValue="-67.867165700000001"/>
    </cacheField>
    <cacheField name="location_precision" numFmtId="0">
      <sharedItems containsBlank="1"/>
    </cacheField>
    <cacheField name="name" numFmtId="0">
      <sharedItems containsBlank="1"/>
    </cacheField>
    <cacheField name="age" numFmtId="0">
      <sharedItems containsString="0" containsBlank="1" containsNumber="1" containsInteger="1" minValue="2" maxValue="92"/>
    </cacheField>
    <cacheField name="gender" numFmtId="0">
      <sharedItems containsBlank="1"/>
    </cacheField>
    <cacheField name="race" numFmtId="0">
      <sharedItems containsBlank="1"/>
    </cacheField>
    <cacheField name="race_source" numFmtId="0">
      <sharedItems containsBlank="1"/>
    </cacheField>
    <cacheField name="was_mental_illness_related" numFmtId="0">
      <sharedItems containsBlank="1"/>
    </cacheField>
    <cacheField name="body_camera" numFmtId="0">
      <sharedItems containsBlank="1"/>
    </cacheField>
    <cacheField name="agency_ids" numFmtId="0">
      <sharedItems containsBlank="1" containsMixedTypes="1" containsNumber="1" containsInteger="1" minValue="1" maxValue="3639"/>
    </cacheField>
    <cacheField name="Quarters" numFmtId="0" databaseField="0">
      <fieldGroup base="1">
        <rangePr groupBy="quarters" startDate="2015-01-02T00:00:00" endDate="2022-12-07T00:00:00"/>
        <groupItems count="6">
          <s v="&lt;1/2/15"/>
          <s v="Qtr1"/>
          <s v="Qtr2"/>
          <s v="Qtr3"/>
          <s v="Qtr4"/>
          <s v="&gt;12/7/22"/>
        </groupItems>
      </fieldGroup>
    </cacheField>
    <cacheField name="Years" numFmtId="0" databaseField="0">
      <fieldGroup base="1">
        <rangePr groupBy="years" startDate="2015-01-02T00:00:00" endDate="2022-12-07T00:00:00"/>
        <groupItems count="10">
          <s v="&lt;1/2/15"/>
          <s v="2015"/>
          <s v="2016"/>
          <s v="2017"/>
          <s v="2018"/>
          <s v="2019"/>
          <s v="2020"/>
          <s v="2021"/>
          <s v="2022"/>
          <s v="&gt;12/7/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5">
  <r>
    <n v="3"/>
    <x v="0"/>
    <s v="point"/>
    <s v="not"/>
    <s v="gun"/>
    <s v="Shelton"/>
    <s v="Mason"/>
    <s v="WA"/>
    <n v="47.246825999999999"/>
    <n v="-123.12159200000001"/>
    <s v="not_available"/>
    <s v="Tim Elliot"/>
    <n v="53"/>
    <s v="male"/>
    <s v="A"/>
    <s v="not_available"/>
    <b v="1"/>
    <b v="0"/>
    <n v="73"/>
  </r>
  <r>
    <n v="4"/>
    <x v="0"/>
    <s v="point"/>
    <s v="not"/>
    <s v="gun"/>
    <s v="Aloha"/>
    <s v="Washington"/>
    <s v="OR"/>
    <n v="45.487421400000002"/>
    <n v="-122.8916961"/>
    <s v="not_available"/>
    <s v="Lewis Lee Lembke"/>
    <n v="47"/>
    <s v="male"/>
    <s v="W"/>
    <s v="not_available"/>
    <b v="0"/>
    <b v="0"/>
    <n v="70"/>
  </r>
  <r>
    <n v="5"/>
    <x v="1"/>
    <s v="move"/>
    <s v="not"/>
    <s v="unarmed"/>
    <s v="Wichita"/>
    <s v="Sedgwick"/>
    <s v="KS"/>
    <n v="37.694766000000001"/>
    <n v="-97.280553999999995"/>
    <s v="not_available"/>
    <s v="John Paul Quintero"/>
    <n v="23"/>
    <s v="male"/>
    <s v="H"/>
    <s v="not_available"/>
    <b v="0"/>
    <b v="0"/>
    <n v="238"/>
  </r>
  <r>
    <n v="8"/>
    <x v="2"/>
    <s v="point"/>
    <s v="not"/>
    <s v="replica"/>
    <s v="San Francisco"/>
    <s v="San Francisco"/>
    <s v="CA"/>
    <n v="37.762909999999998"/>
    <n v="-122.42200099999999"/>
    <s v="not_available"/>
    <s v="Matthew Hoffman"/>
    <n v="32"/>
    <s v="male"/>
    <s v="W"/>
    <s v="not_available"/>
    <b v="1"/>
    <b v="0"/>
    <n v="196"/>
  </r>
  <r>
    <n v="9"/>
    <x v="2"/>
    <s v="point"/>
    <s v="not"/>
    <s v="other"/>
    <s v="Evans"/>
    <s v="Weld"/>
    <s v="CO"/>
    <n v="40.383937000000003"/>
    <n v="-104.692261"/>
    <s v="not_available"/>
    <s v="Michael Rodriguez"/>
    <n v="39"/>
    <s v="male"/>
    <s v="H"/>
    <s v="not_available"/>
    <b v="0"/>
    <b v="0"/>
    <n v="473"/>
  </r>
  <r>
    <n v="11"/>
    <x v="2"/>
    <s v="attack"/>
    <s v="not"/>
    <s v="gun"/>
    <s v="Guthrie"/>
    <s v="Logan"/>
    <s v="OK"/>
    <n v="35.876990999999997"/>
    <n v="-97.423454000000007"/>
    <s v="not_available"/>
    <s v="Kenneth Joe Brown"/>
    <n v="18"/>
    <s v="male"/>
    <s v="W"/>
    <s v="not_available"/>
    <b v="0"/>
    <b v="0"/>
    <n v="101"/>
  </r>
  <r>
    <n v="13"/>
    <x v="3"/>
    <s v="shoot"/>
    <s v="car"/>
    <s v="gun"/>
    <s v="Chandler"/>
    <s v="Maricopa"/>
    <s v="AZ"/>
    <n v="33.327886999999997"/>
    <n v="-111.840959"/>
    <s v="not_available"/>
    <s v="Kenneth Arnold Buck"/>
    <n v="22"/>
    <s v="male"/>
    <s v="H"/>
    <s v="not_available"/>
    <b v="0"/>
    <b v="0"/>
    <n v="195"/>
  </r>
  <r>
    <n v="15"/>
    <x v="4"/>
    <s v="point"/>
    <s v="not"/>
    <s v="gun"/>
    <s v="Assaria"/>
    <s v="Saline"/>
    <s v="KS"/>
    <n v="38.703755000000001"/>
    <n v="-97.563903999999994"/>
    <s v="not_available"/>
    <s v="Brock Nichols"/>
    <n v="35"/>
    <s v="male"/>
    <s v="W"/>
    <s v="not_available"/>
    <b v="0"/>
    <b v="0"/>
    <n v="490"/>
  </r>
  <r>
    <n v="16"/>
    <x v="4"/>
    <s v="accident"/>
    <s v="not"/>
    <s v="unarmed"/>
    <s v="Burlington"/>
    <s v="Des Moines"/>
    <s v="IA"/>
    <n v="40.809249999999999"/>
    <n v="-91.118875000000003"/>
    <s v="not_available"/>
    <s v="Autumn Steele"/>
    <n v="34"/>
    <s v="female"/>
    <s v="W"/>
    <s v="not_available"/>
    <b v="0"/>
    <b v="1"/>
    <n v="287"/>
  </r>
  <r>
    <n v="17"/>
    <x v="4"/>
    <s v="point"/>
    <s v="not"/>
    <s v="replica"/>
    <s v="Knoxville"/>
    <s v="Allegheny"/>
    <s v="PA"/>
    <n v="40.412936000000002"/>
    <n v="-79.991408000000007"/>
    <s v="not_available"/>
    <s v="Leslie Sapp III"/>
    <n v="47"/>
    <s v="male"/>
    <s v="B"/>
    <s v="not_available"/>
    <b v="0"/>
    <b v="0"/>
    <n v="1567"/>
  </r>
  <r>
    <n v="19"/>
    <x v="4"/>
    <s v="attack"/>
    <s v="not"/>
    <s v="knife"/>
    <s v="Stockton"/>
    <s v="San Joaquin"/>
    <s v="CA"/>
    <n v="37.929797999999998"/>
    <n v="-121.29890899999999"/>
    <s v="not_available"/>
    <s v="Patrick Wetter"/>
    <n v="25"/>
    <s v="male"/>
    <s v="W"/>
    <s v="not_available"/>
    <b v="0"/>
    <b v="0"/>
    <n v="168"/>
  </r>
  <r>
    <n v="21"/>
    <x v="5"/>
    <s v="point"/>
    <s v="not"/>
    <s v="gun"/>
    <s v="Freeport"/>
    <s v="Brazoria"/>
    <s v="TX"/>
    <n v="28.954889000000001"/>
    <n v="-95.368801000000005"/>
    <s v="not_available"/>
    <s v="Ron Sneed"/>
    <n v="31"/>
    <s v="male"/>
    <s v="B"/>
    <s v="not_available"/>
    <b v="0"/>
    <b v="0"/>
    <n v="246"/>
  </r>
  <r>
    <n v="22"/>
    <x v="5"/>
    <s v="threat"/>
    <s v="not"/>
    <s v="knife"/>
    <s v="Columbus"/>
    <s v="Franklin"/>
    <s v="OH"/>
    <n v="39.998739999999998"/>
    <n v="-82.885407000000001"/>
    <s v="not_available"/>
    <s v="Hashim Hanif Ibn Abdul-Rasheed"/>
    <n v="41"/>
    <s v="male"/>
    <s v="B"/>
    <s v="not_available"/>
    <b v="1"/>
    <b v="0"/>
    <n v="90"/>
  </r>
  <r>
    <n v="25"/>
    <x v="5"/>
    <s v="point"/>
    <s v="car"/>
    <s v="gun"/>
    <s v="Des Moines"/>
    <s v="Polk"/>
    <s v="IA"/>
    <n v="41.581525999999997"/>
    <n v="-93.608993999999996"/>
    <s v="not_available"/>
    <s v="Nicholas Ryan Brickman"/>
    <n v="30"/>
    <s v="male"/>
    <s v="W"/>
    <s v="not_available"/>
    <b v="0"/>
    <b v="0"/>
    <n v="115"/>
  </r>
  <r>
    <n v="27"/>
    <x v="5"/>
    <s v="shoot"/>
    <s v="foot"/>
    <s v="gun"/>
    <s v="New Orleans"/>
    <s v="Orleans"/>
    <s v="LA"/>
    <n v="30.021509000000002"/>
    <n v="-90.012433000000001"/>
    <s v="not_available"/>
    <s v="Omarr Julian Maximillian Jackson"/>
    <n v="37"/>
    <s v="male"/>
    <s v="B"/>
    <s v="not_available"/>
    <b v="0"/>
    <b v="1"/>
    <n v="145"/>
  </r>
  <r>
    <n v="29"/>
    <x v="6"/>
    <s v="undetermined"/>
    <s v="not"/>
    <m/>
    <s v="Huntley"/>
    <s v="Yellowstone"/>
    <s v="MT"/>
    <n v="45.859389999999998"/>
    <n v="-108.31501799999999"/>
    <s v="not_available"/>
    <s v="Loren Simpson"/>
    <n v="28"/>
    <s v="male"/>
    <s v="W"/>
    <s v="not_available"/>
    <b v="0"/>
    <b v="0"/>
    <n v="254"/>
  </r>
  <r>
    <n v="32"/>
    <x v="6"/>
    <s v="attack"/>
    <s v="not"/>
    <s v="blunt_object"/>
    <s v="Salt Lake City"/>
    <s v="Salt Lake"/>
    <s v="UT"/>
    <n v="40.771698999999998"/>
    <n v="-111.871568"/>
    <s v="not_available"/>
    <s v="James Dudley Barker"/>
    <n v="42"/>
    <s v="male"/>
    <s v="W"/>
    <s v="not_available"/>
    <b v="0"/>
    <b v="1"/>
    <n v="250"/>
  </r>
  <r>
    <n v="36"/>
    <x v="6"/>
    <s v="attack"/>
    <s v="not"/>
    <s v="unarmed"/>
    <s v="Strong"/>
    <s v="Union"/>
    <s v="AR"/>
    <n v="33.111333000000002"/>
    <n v="-92.358981"/>
    <s v="not_available"/>
    <s v="Artago Damon Howard"/>
    <n v="36"/>
    <s v="male"/>
    <s v="B"/>
    <s v="not_available"/>
    <b v="0"/>
    <b v="0"/>
    <n v="249"/>
  </r>
  <r>
    <n v="37"/>
    <x v="6"/>
    <s v="shoot"/>
    <s v="not"/>
    <s v="gun"/>
    <s v="Syracuse"/>
    <s v="Davis"/>
    <s v="UT"/>
    <n v="41.083187000000002"/>
    <n v="-112.083141"/>
    <s v="not_available"/>
    <s v="Thomas Hamby"/>
    <n v="49"/>
    <s v="male"/>
    <s v="W"/>
    <s v="not_available"/>
    <b v="0"/>
    <b v="1"/>
    <s v="491;492"/>
  </r>
  <r>
    <n v="38"/>
    <x v="7"/>
    <s v="shoot"/>
    <s v="not"/>
    <s v="gun"/>
    <s v="England"/>
    <s v="Lonoke"/>
    <s v="AR"/>
    <n v="34.542149000000002"/>
    <n v="-91.965796999999995"/>
    <s v="not_available"/>
    <s v="Jimmy Foreman"/>
    <n v="71"/>
    <s v="male"/>
    <s v="W"/>
    <s v="not_available"/>
    <b v="0"/>
    <b v="0"/>
    <n v="289"/>
  </r>
  <r>
    <n v="325"/>
    <x v="7"/>
    <s v="point"/>
    <s v="not"/>
    <s v="gun"/>
    <s v="El Paso"/>
    <s v="El Paso"/>
    <s v="TX"/>
    <n v="31.857692"/>
    <n v="-106.438816"/>
    <s v="not_available"/>
    <s v="Andy Martinez"/>
    <n v="33"/>
    <s v="male"/>
    <s v="H"/>
    <s v="not_available"/>
    <b v="0"/>
    <b v="0"/>
    <n v="110"/>
  </r>
  <r>
    <n v="42"/>
    <x v="8"/>
    <s v="point"/>
    <s v="not"/>
    <s v="gun"/>
    <s v="Arcola"/>
    <s v="Douglas"/>
    <s v="IL"/>
    <n v="39.691904999999998"/>
    <n v="-88.303610000000006"/>
    <s v="not_available"/>
    <s v="Tommy Smith"/>
    <n v="39"/>
    <s v="male"/>
    <s v="W"/>
    <s v="not_available"/>
    <b v="1"/>
    <b v="0"/>
    <n v="290"/>
  </r>
  <r>
    <n v="43"/>
    <x v="8"/>
    <s v="point"/>
    <s v="not"/>
    <s v="gun"/>
    <s v="South Gate"/>
    <s v="Los Angeles"/>
    <s v="CA"/>
    <n v="33.950769000000001"/>
    <n v="-118.18265"/>
    <s v="not_available"/>
    <s v="Brian Barbosa"/>
    <n v="23"/>
    <s v="male"/>
    <s v="H"/>
    <s v="not_available"/>
    <b v="0"/>
    <b v="0"/>
    <n v="494"/>
  </r>
  <r>
    <n v="45"/>
    <x v="8"/>
    <s v="point"/>
    <s v="foot"/>
    <s v="gun"/>
    <s v="North Las Vegas"/>
    <s v="Clark"/>
    <s v="NV"/>
    <n v="36.185136"/>
    <n v="-115.116317"/>
    <s v="not_available"/>
    <s v="Salvador Figueroa"/>
    <n v="29"/>
    <s v="male"/>
    <s v="H"/>
    <s v="not_available"/>
    <b v="0"/>
    <b v="0"/>
    <n v="493"/>
  </r>
  <r>
    <n v="46"/>
    <x v="9"/>
    <s v="shoot"/>
    <s v="foot"/>
    <s v="gun"/>
    <s v="Albuquerque"/>
    <s v="Bernalillo"/>
    <s v="NM"/>
    <n v="35.094656000000001"/>
    <n v="-106.586248"/>
    <s v="not_available"/>
    <s v="John Edward O'Keefe"/>
    <n v="34"/>
    <s v="male"/>
    <s v="W"/>
    <s v="not_available"/>
    <b v="0"/>
    <b v="1"/>
    <n v="508"/>
  </r>
  <r>
    <n v="48"/>
    <x v="9"/>
    <s v="threat"/>
    <s v="not"/>
    <s v="knife"/>
    <s v="Jourdanton"/>
    <s v="Atascosa"/>
    <s v="TX"/>
    <n v="28.911926000000001"/>
    <n v="-98.542475999999994"/>
    <s v="not_available"/>
    <s v="Richard McClendon"/>
    <n v="43"/>
    <s v="male"/>
    <s v="W"/>
    <s v="not_available"/>
    <b v="1"/>
    <b v="0"/>
    <n v="292"/>
  </r>
  <r>
    <n v="49"/>
    <x v="10"/>
    <s v="attack"/>
    <s v="not"/>
    <m/>
    <s v="St. Paul"/>
    <s v="Ramsey"/>
    <s v="MN"/>
    <n v="44.957673"/>
    <n v="-93.094122999999996"/>
    <s v="not_available"/>
    <s v="Marcus Golden"/>
    <n v="24"/>
    <s v="male"/>
    <s v="B"/>
    <s v="not_available"/>
    <b v="0"/>
    <b v="0"/>
    <n v="63"/>
  </r>
  <r>
    <n v="50"/>
    <x v="10"/>
    <s v="attack"/>
    <s v="not"/>
    <m/>
    <s v="Franklin County"/>
    <s v="Franklin"/>
    <s v="MO"/>
    <n v="38.317039999999999"/>
    <n v="-90.794297"/>
    <s v="not_available"/>
    <s v="Michael Goebel"/>
    <n v="29"/>
    <s v="male"/>
    <s v="W"/>
    <s v="not_available"/>
    <b v="0"/>
    <b v="0"/>
    <n v="278"/>
  </r>
  <r>
    <n v="51"/>
    <x v="10"/>
    <s v="shoot"/>
    <s v="not"/>
    <s v="gun"/>
    <s v="Chesapeake"/>
    <s v="Chesapeake City"/>
    <s v="VA"/>
    <n v="36.782704000000003"/>
    <n v="-76.347536000000005"/>
    <s v="not_available"/>
    <s v="Mario Jordan"/>
    <n v="34"/>
    <s v="male"/>
    <s v="B"/>
    <s v="not_available"/>
    <b v="1"/>
    <b v="0"/>
    <n v="1237"/>
  </r>
  <r>
    <n v="52"/>
    <x v="10"/>
    <s v="attack"/>
    <s v="not"/>
    <s v="knife"/>
    <s v="Old Bridge"/>
    <s v="Middlesex"/>
    <s v="NJ"/>
    <n v="40.405205000000002"/>
    <n v="-74.301213000000004"/>
    <s v="not_available"/>
    <s v="Talbot Schroeder"/>
    <n v="75"/>
    <s v="male"/>
    <s v="W"/>
    <s v="not_available"/>
    <b v="0"/>
    <b v="0"/>
    <n v="293"/>
  </r>
  <r>
    <n v="54"/>
    <x v="10"/>
    <s v="point"/>
    <s v="not"/>
    <s v="gun"/>
    <s v="Lake Jackson"/>
    <s v="Brazoria"/>
    <s v="TX"/>
    <n v="29.031478"/>
    <n v="-95.427893999999995"/>
    <s v="not_available"/>
    <s v="Robert Edwards"/>
    <n v="68"/>
    <s v="male"/>
    <s v="W"/>
    <s v="not_available"/>
    <b v="0"/>
    <b v="0"/>
    <n v="227"/>
  </r>
  <r>
    <n v="55"/>
    <x v="10"/>
    <s v="attack"/>
    <s v="not"/>
    <s v="knife"/>
    <s v="Draper"/>
    <s v="Salt Lake"/>
    <s v="UT"/>
    <n v="40.539831999999997"/>
    <n v="-111.88737"/>
    <s v="not_available"/>
    <s v="Jeffrey R. Nielson"/>
    <n v="34"/>
    <s v="male"/>
    <s v="W"/>
    <s v="not_available"/>
    <b v="0"/>
    <b v="1"/>
    <s v="228;229"/>
  </r>
  <r>
    <n v="56"/>
    <x v="11"/>
    <s v="shoot"/>
    <s v="foot"/>
    <s v="gun"/>
    <s v="Indianapolis"/>
    <s v="Marion"/>
    <s v="IN"/>
    <n v="39.826281999999999"/>
    <n v="-85.991069999999993"/>
    <s v="not_available"/>
    <s v="Donte Sowell"/>
    <n v="27"/>
    <s v="male"/>
    <s v="B"/>
    <s v="not_available"/>
    <b v="0"/>
    <b v="0"/>
    <n v="77"/>
  </r>
  <r>
    <n v="57"/>
    <x v="11"/>
    <s v="point"/>
    <s v="not"/>
    <s v="gun"/>
    <s v="Aurora"/>
    <s v="Arapahoe"/>
    <s v="CO"/>
    <n v="39.725675000000003"/>
    <n v="-104.772395"/>
    <s v="not_available"/>
    <s v="Kavonda Earl Payton"/>
    <n v="39"/>
    <s v="male"/>
    <s v="B"/>
    <s v="not_available"/>
    <b v="0"/>
    <b v="0"/>
    <n v="21"/>
  </r>
  <r>
    <n v="60"/>
    <x v="11"/>
    <s v="point"/>
    <s v="not"/>
    <s v="gun"/>
    <s v="Bloomington"/>
    <s v="Hennepin"/>
    <s v="MN"/>
    <n v="44.825491"/>
    <n v="-93.357997999999995"/>
    <s v="not_available"/>
    <s v="Quincy Reed Reindl"/>
    <n v="24"/>
    <s v="male"/>
    <s v="W"/>
    <s v="not_available"/>
    <b v="1"/>
    <b v="0"/>
    <n v="139"/>
  </r>
  <r>
    <n v="63"/>
    <x v="11"/>
    <s v="threat"/>
    <s v="not"/>
    <s v="knife"/>
    <s v="Fairfield"/>
    <s v="Solano"/>
    <s v="CA"/>
    <n v="38.265645999999997"/>
    <n v="-121.997297"/>
    <s v="not_available"/>
    <s v="Jose Ceja"/>
    <n v="36"/>
    <s v="male"/>
    <s v="H"/>
    <s v="not_available"/>
    <b v="1"/>
    <b v="0"/>
    <n v="114"/>
  </r>
  <r>
    <n v="64"/>
    <x v="11"/>
    <s v="point"/>
    <s v="not"/>
    <s v="gun"/>
    <s v="Evangeline Parish"/>
    <s v="Evangeline"/>
    <s v="LA"/>
    <n v="30.748486"/>
    <n v="-92.440664999999996"/>
    <s v="not_available"/>
    <s v="Nathan Massey"/>
    <n v="33"/>
    <s v="male"/>
    <s v="W"/>
    <s v="not_available"/>
    <b v="0"/>
    <b v="0"/>
    <n v="509"/>
  </r>
  <r>
    <n v="67"/>
    <x v="12"/>
    <s v="shoot"/>
    <s v="car"/>
    <s v="gun"/>
    <s v="Mabank"/>
    <s v="Van Zandt"/>
    <s v="TX"/>
    <n v="32.407111"/>
    <n v="-96.068594000000004"/>
    <s v="not_available"/>
    <s v="Scott Hall"/>
    <n v="41"/>
    <s v="male"/>
    <s v="W"/>
    <s v="not_available"/>
    <b v="0"/>
    <b v="0"/>
    <n v="119"/>
  </r>
  <r>
    <n v="68"/>
    <x v="12"/>
    <s v="threat"/>
    <s v="not"/>
    <s v="knife"/>
    <s v="Fremont"/>
    <s v="Alameda"/>
    <s v="CA"/>
    <n v="37.588028999999999"/>
    <n v="-122.05951"/>
    <s v="not_available"/>
    <s v="Zaki Shinwary"/>
    <n v="48"/>
    <s v="male"/>
    <s v="O"/>
    <s v="not_available"/>
    <b v="0"/>
    <b v="0"/>
    <n v="120"/>
  </r>
  <r>
    <n v="74"/>
    <x v="13"/>
    <s v="point"/>
    <s v="foot"/>
    <s v="gun"/>
    <s v="Muskogee"/>
    <s v="Muskogee"/>
    <s v="OK"/>
    <n v="35.766224999999999"/>
    <n v="-95.394405000000006"/>
    <s v="not_available"/>
    <s v="Terence Walker"/>
    <n v="21"/>
    <s v="male"/>
    <s v="B"/>
    <s v="not_available"/>
    <b v="0"/>
    <b v="1"/>
    <n v="125"/>
  </r>
  <r>
    <n v="75"/>
    <x v="13"/>
    <s v="point"/>
    <s v="not"/>
    <s v="gun"/>
    <s v="Los Angeles"/>
    <s v="Los Angeles"/>
    <s v="CA"/>
    <n v="34.038255999999997"/>
    <n v="-118.232686"/>
    <s v="not_available"/>
    <s v="Pablo Meza"/>
    <n v="24"/>
    <s v="male"/>
    <s v="H"/>
    <s v="not_available"/>
    <b v="0"/>
    <b v="0"/>
    <n v="38"/>
  </r>
  <r>
    <n v="78"/>
    <x v="13"/>
    <s v="attack"/>
    <s v="not"/>
    <s v="knife"/>
    <s v="Fort Worth"/>
    <s v="Tarrant"/>
    <s v="TX"/>
    <n v="32.810518999999999"/>
    <n v="-97.333804000000001"/>
    <s v="not_available"/>
    <s v="Daniel Brumley"/>
    <n v="27"/>
    <s v="male"/>
    <s v="H"/>
    <s v="not_available"/>
    <b v="0"/>
    <b v="0"/>
    <n v="116"/>
  </r>
  <r>
    <n v="80"/>
    <x v="14"/>
    <s v="point"/>
    <s v="not"/>
    <s v="gun"/>
    <s v="Maricopa"/>
    <s v="Pinal"/>
    <s v="AZ"/>
    <n v="33.084657"/>
    <n v="-112.041995"/>
    <s v="not_available"/>
    <s v="Jonathan Guillory"/>
    <n v="32"/>
    <s v="male"/>
    <s v="W"/>
    <s v="not_available"/>
    <b v="1"/>
    <b v="0"/>
    <n v="127"/>
  </r>
  <r>
    <n v="83"/>
    <x v="14"/>
    <s v="point"/>
    <s v="not"/>
    <s v="gun"/>
    <s v="Gunlock"/>
    <s v="Magoffin"/>
    <s v="KY"/>
    <n v="37.565241"/>
    <n v="-82.920878000000002"/>
    <s v="not_available"/>
    <s v="Carter Castle"/>
    <n v="67"/>
    <s v="male"/>
    <s v="W"/>
    <s v="not_available"/>
    <b v="1"/>
    <b v="0"/>
    <n v="130"/>
  </r>
  <r>
    <n v="84"/>
    <x v="15"/>
    <s v="attack"/>
    <s v="not"/>
    <s v="knife"/>
    <s v="Weymouth"/>
    <s v="Norfolk"/>
    <s v="MA"/>
    <n v="42.256717000000002"/>
    <n v="-70.931607999999997"/>
    <s v="not_available"/>
    <s v="Paul Campbell"/>
    <n v="49"/>
    <s v="male"/>
    <s v="W"/>
    <s v="not_available"/>
    <b v="0"/>
    <b v="0"/>
    <n v="108"/>
  </r>
  <r>
    <n v="85"/>
    <x v="16"/>
    <s v="threat"/>
    <s v="car"/>
    <m/>
    <s v="Scottsdale"/>
    <s v="Maricopa"/>
    <s v="AZ"/>
    <n v="33.509394999999998"/>
    <n v="-111.908609"/>
    <s v="not_available"/>
    <s v="Dewayne Carr"/>
    <n v="42"/>
    <s v="male"/>
    <s v="B"/>
    <s v="not_available"/>
    <b v="0"/>
    <b v="0"/>
    <n v="510"/>
  </r>
  <r>
    <n v="86"/>
    <x v="17"/>
    <s v="shoot"/>
    <s v="not"/>
    <s v="gun"/>
    <s v="Hemet"/>
    <s v="Riverside"/>
    <s v="CA"/>
    <n v="33.741701999999997"/>
    <n v="-116.958179"/>
    <s v="not_available"/>
    <s v="Todd Allen Hodge"/>
    <n v="36"/>
    <s v="male"/>
    <s v="W"/>
    <s v="not_available"/>
    <b v="0"/>
    <b v="0"/>
    <n v="267"/>
  </r>
  <r>
    <n v="88"/>
    <x v="17"/>
    <s v="shoot"/>
    <s v="foot"/>
    <s v="gun"/>
    <s v="Chapeno"/>
    <s v="Starr"/>
    <s v="TX"/>
    <n v="26.558696000000001"/>
    <n v="-99.123301999999995"/>
    <s v="not_available"/>
    <s v="Miguel Angel de Santos-Rodriguez"/>
    <n v="36"/>
    <s v="male"/>
    <s v="H"/>
    <s v="not_available"/>
    <b v="0"/>
    <b v="0"/>
    <n v="2195"/>
  </r>
  <r>
    <n v="90"/>
    <x v="17"/>
    <s v="point"/>
    <s v="not"/>
    <s v="gun"/>
    <s v="St. Louis"/>
    <s v="St. Louis City"/>
    <s v="MO"/>
    <n v="38.664912999999999"/>
    <n v="-90.250128000000004"/>
    <s v="not_available"/>
    <s v="Isaac Holmes"/>
    <n v="19"/>
    <s v="male"/>
    <s v="B"/>
    <s v="not_available"/>
    <b v="0"/>
    <b v="0"/>
    <n v="134"/>
  </r>
  <r>
    <n v="98"/>
    <x v="17"/>
    <s v="shoot"/>
    <s v="not"/>
    <s v="gun"/>
    <s v="Derry"/>
    <s v="Rockingham"/>
    <s v="NH"/>
    <n v="42.908098000000003"/>
    <n v="-71.336721999999995"/>
    <s v="not_available"/>
    <s v="Andrew Toto"/>
    <n v="54"/>
    <s v="male"/>
    <s v="W"/>
    <s v="not_available"/>
    <b v="1"/>
    <b v="0"/>
    <n v="133"/>
  </r>
  <r>
    <n v="99"/>
    <x v="18"/>
    <s v="point"/>
    <s v="car"/>
    <s v="replica"/>
    <s v="Sierra Blanca"/>
    <s v="Hudspeth"/>
    <s v="TX"/>
    <n v="31.080258000000001"/>
    <n v="-105.028485"/>
    <s v="not_available"/>
    <s v="Tiano Meton"/>
    <n v="25"/>
    <s v="male"/>
    <s v="B"/>
    <s v="not_available"/>
    <b v="0"/>
    <b v="0"/>
    <n v="2195"/>
  </r>
  <r>
    <n v="100"/>
    <x v="18"/>
    <s v="threat"/>
    <s v="not"/>
    <s v="knife"/>
    <s v="Longview"/>
    <s v="Gregg"/>
    <s v="TX"/>
    <n v="32.495317999999997"/>
    <n v="-94.746459000000002"/>
    <s v="not_available"/>
    <s v="Kristiana Coignard"/>
    <n v="17"/>
    <s v="female"/>
    <s v="W"/>
    <s v="not_available"/>
    <b v="1"/>
    <b v="0"/>
    <n v="111"/>
  </r>
  <r>
    <n v="101"/>
    <x v="19"/>
    <s v="threat"/>
    <s v="not"/>
    <m/>
    <s v="Fort Lauderdale"/>
    <s v="Broward"/>
    <s v="FL"/>
    <n v="26.149664999999999"/>
    <n v="-80.212207000000006"/>
    <s v="not_available"/>
    <s v="Demaris Turner"/>
    <n v="29"/>
    <s v="male"/>
    <s v="B"/>
    <s v="not_available"/>
    <b v="0"/>
    <b v="0"/>
    <n v="148"/>
  </r>
  <r>
    <n v="102"/>
    <x v="19"/>
    <s v="threat"/>
    <s v="not"/>
    <s v="knife"/>
    <s v="Levelland"/>
    <s v="Hockley"/>
    <s v="TX"/>
    <n v="33.577556999999999"/>
    <n v="-102.369147"/>
    <s v="not_available"/>
    <s v="Jose Antonio Espinoza Ruiz"/>
    <n v="56"/>
    <s v="male"/>
    <s v="H"/>
    <s v="not_available"/>
    <b v="0"/>
    <b v="0"/>
    <n v="147"/>
  </r>
  <r>
    <n v="336"/>
    <x v="19"/>
    <s v="point"/>
    <s v="not"/>
    <s v="gun"/>
    <s v="Austin"/>
    <s v="Travis"/>
    <s v="TX"/>
    <n v="30.167126"/>
    <n v="-97.788523999999995"/>
    <s v="not_available"/>
    <s v="Robert Francis Mesch"/>
    <n v="61"/>
    <s v="male"/>
    <s v="W"/>
    <s v="not_available"/>
    <b v="1"/>
    <b v="0"/>
    <n v="141"/>
  </r>
  <r>
    <n v="105"/>
    <x v="20"/>
    <s v="shoot"/>
    <s v="not"/>
    <s v="gun"/>
    <s v="Rexburg"/>
    <s v="Madison"/>
    <s v="ID"/>
    <n v="43.825778"/>
    <n v="-111.780411"/>
    <s v="not_available"/>
    <s v="Daryl Myler"/>
    <n v="45"/>
    <s v="male"/>
    <s v="W"/>
    <s v="not_available"/>
    <b v="0"/>
    <b v="0"/>
    <n v="150"/>
  </r>
  <r>
    <n v="107"/>
    <x v="20"/>
    <s v="threat"/>
    <s v="not"/>
    <s v="knife"/>
    <s v="Baltimore"/>
    <s v="Baltimore City"/>
    <s v="MD"/>
    <n v="39.284238999999999"/>
    <n v="-76.647576000000001"/>
    <s v="not_available"/>
    <s v="Darin Hutchins"/>
    <n v="26"/>
    <s v="male"/>
    <s v="B"/>
    <s v="not_available"/>
    <b v="1"/>
    <b v="0"/>
    <n v="149"/>
  </r>
  <r>
    <n v="341"/>
    <x v="20"/>
    <s v="shoot"/>
    <s v="not"/>
    <s v="gun"/>
    <s v="Fort Worth"/>
    <s v="Tarrant"/>
    <s v="TX"/>
    <n v="32.67783"/>
    <n v="-97.380044999999996"/>
    <s v="not_available"/>
    <s v="Wendell King"/>
    <n v="40"/>
    <s v="male"/>
    <s v="W"/>
    <s v="not_available"/>
    <b v="0"/>
    <b v="0"/>
    <n v="116"/>
  </r>
  <r>
    <n v="108"/>
    <x v="21"/>
    <s v="shoot"/>
    <s v="car"/>
    <s v="gun"/>
    <s v="Pueblo"/>
    <s v="Pueblo"/>
    <s v="CO"/>
    <n v="38.285392999999999"/>
    <n v="-104.57357399999999"/>
    <s v="not_available"/>
    <s v="Orlando Jude Lopez"/>
    <n v="26"/>
    <s v="male"/>
    <s v="H"/>
    <s v="not_available"/>
    <b v="0"/>
    <b v="0"/>
    <n v="151"/>
  </r>
  <r>
    <n v="110"/>
    <x v="21"/>
    <s v="point"/>
    <s v="not"/>
    <s v="gun"/>
    <s v="Winslow"/>
    <s v="Camden"/>
    <s v="NJ"/>
    <n v="39.749035999999997"/>
    <n v="-74.928751000000005"/>
    <s v="not_available"/>
    <s v="William Campbell"/>
    <n v="59"/>
    <s v="male"/>
    <m/>
    <m/>
    <b v="0"/>
    <b v="0"/>
    <n v="52"/>
  </r>
  <r>
    <n v="20"/>
    <x v="22"/>
    <s v="threat"/>
    <s v="not"/>
    <s v="vehicle"/>
    <s v="Denver"/>
    <s v="Denver"/>
    <s v="CO"/>
    <n v="39.754033"/>
    <n v="-104.909385"/>
    <s v="not_available"/>
    <s v="Jessie Hernandez"/>
    <n v="17"/>
    <s v="female"/>
    <s v="H"/>
    <s v="not_available"/>
    <b v="0"/>
    <b v="0"/>
    <n v="106"/>
  </r>
  <r>
    <n v="324"/>
    <x v="22"/>
    <s v="shoot"/>
    <s v="not"/>
    <s v="gun"/>
    <s v="New Hope"/>
    <s v="Hennepin"/>
    <s v="MN"/>
    <n v="45.035722999999997"/>
    <n v="-93.385761000000002"/>
    <s v="not_available"/>
    <s v="Raymond Kmetz"/>
    <n v="68"/>
    <s v="male"/>
    <s v="W"/>
    <s v="not_available"/>
    <b v="1"/>
    <b v="0"/>
    <s v="1953;109"/>
  </r>
  <r>
    <n v="352"/>
    <x v="22"/>
    <s v="flee"/>
    <s v="car"/>
    <s v="unarmed"/>
    <s v="Tahoka"/>
    <s v="Lynn"/>
    <s v="TX"/>
    <n v="33.166179999999997"/>
    <n v="-101.66631099999999"/>
    <s v="not_available"/>
    <s v="Joshua Omar Garcia"/>
    <n v="24"/>
    <s v="male"/>
    <s v="H"/>
    <s v="not_available"/>
    <b v="0"/>
    <b v="0"/>
    <n v="179"/>
  </r>
  <r>
    <n v="353"/>
    <x v="22"/>
    <s v="threat"/>
    <s v="not"/>
    <s v="knife"/>
    <s v="Wasco"/>
    <s v="Kern"/>
    <s v="CA"/>
    <n v="35.589236999999997"/>
    <n v="-119.33513499999999"/>
    <s v="not_available"/>
    <s v="David Garcia"/>
    <n v="34"/>
    <s v="male"/>
    <s v="H"/>
    <s v="not_available"/>
    <b v="1"/>
    <b v="0"/>
    <n v="180"/>
  </r>
  <r>
    <n v="111"/>
    <x v="23"/>
    <s v="attack"/>
    <s v="not"/>
    <s v="knife"/>
    <s v="Omaha"/>
    <s v="Douglas"/>
    <s v="NE"/>
    <n v="41.242784"/>
    <n v="-95.990448999999998"/>
    <s v="not_available"/>
    <s v="Tiffany Terry"/>
    <n v="39"/>
    <s v="female"/>
    <s v="W"/>
    <s v="not_available"/>
    <b v="1"/>
    <b v="0"/>
    <n v="158"/>
  </r>
  <r>
    <n v="348"/>
    <x v="23"/>
    <s v="threat"/>
    <s v="not"/>
    <m/>
    <s v="Phoenix"/>
    <s v="Maricopa"/>
    <s v="AZ"/>
    <n v="33.494985"/>
    <n v="-112.112983"/>
    <s v="not_available"/>
    <s v="Nicolas Leland Tewa"/>
    <n v="26"/>
    <s v="male"/>
    <s v="N"/>
    <s v="not_available"/>
    <b v="0"/>
    <b v="0"/>
    <n v="80"/>
  </r>
  <r>
    <n v="349"/>
    <x v="23"/>
    <s v="shoot"/>
    <s v="not"/>
    <s v="gun"/>
    <s v="Morenci"/>
    <s v="Greenlee"/>
    <s v="AZ"/>
    <n v="33.053857000000001"/>
    <n v="-109.32633"/>
    <s v="not_available"/>
    <s v="Chris Ingram"/>
    <n v="29"/>
    <s v="male"/>
    <s v="W"/>
    <s v="not_available"/>
    <b v="0"/>
    <b v="0"/>
    <s v="174;175"/>
  </r>
  <r>
    <n v="350"/>
    <x v="23"/>
    <s v="shoot"/>
    <s v="not"/>
    <s v="gun"/>
    <s v="Columbus"/>
    <s v="Franklin"/>
    <s v="OH"/>
    <n v="39.87932"/>
    <n v="-82.996643000000006"/>
    <s v="not_available"/>
    <s v="Jermonte Fletcher"/>
    <n v="33"/>
    <s v="male"/>
    <s v="B"/>
    <s v="not_available"/>
    <b v="0"/>
    <b v="0"/>
    <n v="3084"/>
  </r>
  <r>
    <n v="345"/>
    <x v="24"/>
    <s v="shoot"/>
    <s v="not"/>
    <s v="gun"/>
    <s v="Sunset"/>
    <s v="Montague"/>
    <s v="TX"/>
    <n v="33.470281"/>
    <n v="-97.827708000000001"/>
    <s v="not_available"/>
    <s v="Alan Lance Alverson"/>
    <n v="45"/>
    <s v="male"/>
    <s v="W"/>
    <s v="not_available"/>
    <b v="0"/>
    <b v="0"/>
    <n v="166"/>
  </r>
  <r>
    <n v="346"/>
    <x v="24"/>
    <s v="attack"/>
    <s v="not"/>
    <s v="blunt_object"/>
    <s v="Stockton"/>
    <s v="San Joaquin"/>
    <s v="CA"/>
    <n v="38.029209999999999"/>
    <n v="-121.315657"/>
    <s v="not_available"/>
    <s v="Matautu Nuu"/>
    <n v="35"/>
    <s v="male"/>
    <s v="A"/>
    <s v="not_available"/>
    <b v="1"/>
    <b v="0"/>
    <n v="168"/>
  </r>
  <r>
    <n v="347"/>
    <x v="24"/>
    <s v="shoot"/>
    <s v="not"/>
    <s v="gun"/>
    <s v="Rosenberg"/>
    <s v="Fort Bend"/>
    <s v="TX"/>
    <n v="29.557915000000001"/>
    <n v="-95.784456000000006"/>
    <s v="not_available"/>
    <s v="Cody Karasek"/>
    <n v="26"/>
    <s v="male"/>
    <s v="W"/>
    <s v="not_available"/>
    <b v="0"/>
    <b v="0"/>
    <n v="171"/>
  </r>
  <r>
    <n v="112"/>
    <x v="25"/>
    <s v="shoot"/>
    <s v="not"/>
    <s v="gun"/>
    <s v="Wyoming"/>
    <s v="Kent"/>
    <s v="MI"/>
    <n v="42.89423"/>
    <n v="-85.659752999999995"/>
    <s v="not_available"/>
    <s v="Alan James"/>
    <n v="31"/>
    <s v="male"/>
    <s v="W"/>
    <s v="not_available"/>
    <b v="1"/>
    <b v="0"/>
    <s v="512;511"/>
  </r>
  <r>
    <n v="342"/>
    <x v="25"/>
    <s v="move"/>
    <s v="foot"/>
    <s v="unarmed"/>
    <s v="Stillwater"/>
    <s v="Payne"/>
    <s v="OK"/>
    <n v="36.121177000000003"/>
    <n v="-97.050127000000003"/>
    <s v="not_available"/>
    <s v="Ralph Willis"/>
    <n v="42"/>
    <s v="male"/>
    <s v="W"/>
    <s v="not_available"/>
    <b v="0"/>
    <b v="0"/>
    <n v="164"/>
  </r>
  <r>
    <n v="113"/>
    <x v="26"/>
    <s v="point"/>
    <s v="foot"/>
    <s v="gun"/>
    <s v="Billings"/>
    <s v="Yellowstone"/>
    <s v="MT"/>
    <n v="45.789929000000001"/>
    <n v="-108.51273"/>
    <s v="not_available"/>
    <s v="John Barry Marshall"/>
    <n v="48"/>
    <s v="male"/>
    <s v="W"/>
    <s v="not_available"/>
    <b v="0"/>
    <b v="0"/>
    <n v="105"/>
  </r>
  <r>
    <n v="338"/>
    <x v="27"/>
    <s v="point"/>
    <s v="not"/>
    <s v="gun"/>
    <s v="Houston"/>
    <s v="Harris"/>
    <s v="TX"/>
    <n v="29.86129"/>
    <n v="-95.720376999999999"/>
    <s v="not_available"/>
    <s v="Victor Manuel Reyes"/>
    <n v="31"/>
    <s v="male"/>
    <s v="H"/>
    <s v="not_available"/>
    <b v="0"/>
    <b v="0"/>
    <n v="160"/>
  </r>
  <r>
    <n v="339"/>
    <x v="27"/>
    <s v="threat"/>
    <s v="not"/>
    <s v="knife"/>
    <s v="Randallstown"/>
    <s v="Baltimore"/>
    <s v="MD"/>
    <n v="39.380083999999997"/>
    <n v="-76.820804999999993"/>
    <s v="not_available"/>
    <s v="Edward Donnell Bright Sr."/>
    <n v="54"/>
    <s v="male"/>
    <s v="B"/>
    <s v="not_available"/>
    <b v="1"/>
    <b v="0"/>
    <n v="128"/>
  </r>
  <r>
    <n v="114"/>
    <x v="28"/>
    <s v="flee"/>
    <s v="foot"/>
    <s v="unarmed"/>
    <s v="Hummelstown"/>
    <s v="Dauphin"/>
    <s v="PA"/>
    <n v="40.273403999999999"/>
    <n v="-76.712840999999997"/>
    <s v="not_available"/>
    <s v="David Kassick"/>
    <n v="59"/>
    <s v="male"/>
    <s v="W"/>
    <s v="not_available"/>
    <b v="0"/>
    <b v="0"/>
    <n v="303"/>
  </r>
  <r>
    <n v="115"/>
    <x v="28"/>
    <s v="shoot"/>
    <s v="not"/>
    <s v="gun"/>
    <s v="Apple Valley"/>
    <s v="San Bernardino"/>
    <s v="CA"/>
    <n v="34.417431999999998"/>
    <n v="-117.176872"/>
    <s v="not_available"/>
    <s v="Francis Murphy Rose III"/>
    <n v="42"/>
    <s v="male"/>
    <s v="W"/>
    <s v="not_available"/>
    <b v="1"/>
    <b v="0"/>
    <n v="236"/>
  </r>
  <r>
    <n v="528"/>
    <x v="28"/>
    <s v="shoot"/>
    <s v="not"/>
    <s v="gun"/>
    <s v="Bay City"/>
    <s v="Bay"/>
    <s v="MI"/>
    <n v="43.598911000000001"/>
    <n v="-83.872836000000007"/>
    <s v="not_available"/>
    <s v="Jacob Haglund"/>
    <n v="17"/>
    <s v="male"/>
    <s v="W"/>
    <s v="not_available"/>
    <b v="0"/>
    <b v="0"/>
    <n v="569"/>
  </r>
  <r>
    <n v="117"/>
    <x v="29"/>
    <s v="point"/>
    <s v="foot"/>
    <s v="gun"/>
    <s v="St. Louis"/>
    <s v="St. Louis"/>
    <s v="MO"/>
    <n v="38.749839999999999"/>
    <n v="-90.209532999999993"/>
    <s v="not_available"/>
    <s v="Ledarius D. Williams"/>
    <n v="23"/>
    <s v="male"/>
    <s v="B"/>
    <s v="not_available"/>
    <b v="0"/>
    <b v="0"/>
    <n v="134"/>
  </r>
  <r>
    <n v="118"/>
    <x v="29"/>
    <s v="point"/>
    <s v="car"/>
    <s v="gun"/>
    <s v="Emeryville"/>
    <s v="Alameda"/>
    <s v="CA"/>
    <n v="37.826664000000001"/>
    <n v="-122.28415"/>
    <s v="not_available"/>
    <s v="Yuvette Henderson"/>
    <n v="38"/>
    <s v="female"/>
    <s v="B"/>
    <s v="not_available"/>
    <b v="0"/>
    <b v="0"/>
    <n v="307"/>
  </r>
  <r>
    <n v="119"/>
    <x v="29"/>
    <s v="threat"/>
    <s v="not"/>
    <s v="knife"/>
    <s v="Antioch"/>
    <s v="Contra Costa"/>
    <s v="CA"/>
    <n v="37.999347999999998"/>
    <n v="-121.818442"/>
    <s v="not_available"/>
    <s v="Dewayne Deshawn Ward Jr."/>
    <n v="29"/>
    <s v="male"/>
    <s v="B"/>
    <s v="not_available"/>
    <b v="1"/>
    <b v="0"/>
    <n v="204"/>
  </r>
  <r>
    <n v="120"/>
    <x v="29"/>
    <s v="point"/>
    <s v="not"/>
    <s v="gun"/>
    <s v="Douglas"/>
    <s v="Coffee"/>
    <s v="GA"/>
    <n v="31.523447999999998"/>
    <n v="-82.845223000000004"/>
    <s v="not_available"/>
    <s v="Anthony Purvis"/>
    <n v="45"/>
    <s v="male"/>
    <s v="W"/>
    <s v="not_available"/>
    <b v="1"/>
    <b v="0"/>
    <n v="305"/>
  </r>
  <r>
    <n v="116"/>
    <x v="30"/>
    <s v="attack"/>
    <s v="not"/>
    <s v="unarmed"/>
    <s v="Tallahassee"/>
    <s v="Leon"/>
    <s v="FL"/>
    <n v="30.465764"/>
    <n v="-84.330427"/>
    <s v="not_available"/>
    <s v="Jeremy Lett"/>
    <n v="28"/>
    <s v="male"/>
    <s v="B"/>
    <s v="not_available"/>
    <b v="0"/>
    <b v="0"/>
    <n v="311"/>
  </r>
  <r>
    <n v="123"/>
    <x v="30"/>
    <s v="point"/>
    <s v="not"/>
    <s v="gun"/>
    <s v="Orlando"/>
    <s v="Orange"/>
    <s v="FL"/>
    <n v="28.499573000000002"/>
    <n v="-81.305521999999996"/>
    <s v="not_available"/>
    <s v="Izzy Colon"/>
    <n v="37"/>
    <s v="male"/>
    <s v="H"/>
    <s v="not_available"/>
    <b v="0"/>
    <b v="0"/>
    <n v="482"/>
  </r>
  <r>
    <n v="124"/>
    <x v="30"/>
    <s v="point"/>
    <s v="car"/>
    <s v="gun"/>
    <s v="Tempe"/>
    <s v="Maricopa"/>
    <s v="AZ"/>
    <n v="33.378177999999998"/>
    <n v="-111.978345"/>
    <s v="not_available"/>
    <s v="Salvador Muna"/>
    <n v="28"/>
    <s v="male"/>
    <s v="H"/>
    <s v="not_available"/>
    <b v="0"/>
    <b v="0"/>
    <s v="247;195;2267;319"/>
  </r>
  <r>
    <n v="125"/>
    <x v="30"/>
    <s v="accident"/>
    <s v="not"/>
    <s v="unarmed"/>
    <s v="Tempe"/>
    <s v="Maricopa"/>
    <s v="AZ"/>
    <n v="33.378177999999998"/>
    <n v="-111.978345"/>
    <s v="not_available"/>
    <s v="Joaquin Hernandez"/>
    <n v="28"/>
    <s v="male"/>
    <s v="H"/>
    <s v="not_available"/>
    <b v="0"/>
    <b v="0"/>
    <s v="247;195;2267;319"/>
  </r>
  <r>
    <n v="126"/>
    <x v="30"/>
    <s v="point"/>
    <s v="car"/>
    <s v="gun"/>
    <s v="Lorena"/>
    <s v="McLennan"/>
    <s v="TX"/>
    <n v="31.397086999999999"/>
    <n v="-97.207887999999997"/>
    <s v="not_available"/>
    <s v="Jimmy Ray Robinson Jr. Jr."/>
    <n v="51"/>
    <s v="male"/>
    <s v="B"/>
    <s v="not_available"/>
    <b v="0"/>
    <b v="0"/>
    <n v="521"/>
  </r>
  <r>
    <n v="127"/>
    <x v="30"/>
    <s v="threat"/>
    <s v="not"/>
    <s v="knife"/>
    <s v="Memphis"/>
    <s v="Shelby"/>
    <s v="TN"/>
    <n v="35.164431999999998"/>
    <n v="-89.932322999999997"/>
    <s v="not_available"/>
    <s v="Markell Atkins"/>
    <n v="36"/>
    <s v="male"/>
    <s v="B"/>
    <s v="not_available"/>
    <b v="0"/>
    <b v="0"/>
    <n v="1409"/>
  </r>
  <r>
    <n v="128"/>
    <x v="31"/>
    <s v="flee"/>
    <s v="car"/>
    <s v="replica"/>
    <s v="Chino"/>
    <s v="San Bernardino"/>
    <s v="CA"/>
    <n v="33.953296999999999"/>
    <n v="-117.65039899999999"/>
    <s v="not_available"/>
    <s v="Paul Alfred Eugene Johnson"/>
    <n v="59"/>
    <s v="male"/>
    <s v="W"/>
    <s v="not_available"/>
    <b v="0"/>
    <b v="0"/>
    <n v="315"/>
  </r>
  <r>
    <n v="129"/>
    <x v="32"/>
    <s v="shoot"/>
    <s v="not"/>
    <s v="gun"/>
    <s v="Oklahoma City"/>
    <s v="Oklahoma"/>
    <s v="OK"/>
    <n v="35.404232999999998"/>
    <n v="-97.515091999999996"/>
    <s v="not_available"/>
    <s v="Herbert Hill"/>
    <n v="25"/>
    <s v="male"/>
    <s v="B"/>
    <s v="not_available"/>
    <b v="0"/>
    <b v="0"/>
    <n v="23"/>
  </r>
  <r>
    <n v="532"/>
    <x v="33"/>
    <s v="point"/>
    <s v="not"/>
    <s v="replica"/>
    <s v="Calimesa"/>
    <s v="Riverside"/>
    <s v="CA"/>
    <n v="33.993873999999998"/>
    <n v="-117.05744199999999"/>
    <s v="not_available"/>
    <s v="John Sawyer"/>
    <n v="26"/>
    <s v="male"/>
    <s v="W"/>
    <s v="not_available"/>
    <b v="0"/>
    <b v="0"/>
    <n v="267"/>
  </r>
  <r>
    <n v="554"/>
    <x v="33"/>
    <s v="point"/>
    <s v="not"/>
    <s v="gun"/>
    <s v="Gastonia"/>
    <s v="Gaston"/>
    <s v="NC"/>
    <n v="35.265999000000001"/>
    <n v="-81.227418999999998"/>
    <s v="not_available"/>
    <s v="James Allen"/>
    <n v="74"/>
    <s v="male"/>
    <s v="B"/>
    <s v="not_available"/>
    <b v="0"/>
    <b v="0"/>
    <n v="317"/>
  </r>
  <r>
    <n v="131"/>
    <x v="34"/>
    <s v="shoot"/>
    <s v="car"/>
    <s v="gun"/>
    <s v="Anchorage"/>
    <s v="Anchorage"/>
    <s v="AK"/>
    <n v="61.207695000000001"/>
    <n v="-149.858767"/>
    <s v="not_available"/>
    <s v="John Martin Whittaker"/>
    <n v="33"/>
    <s v="male"/>
    <s v="W"/>
    <s v="not_available"/>
    <b v="0"/>
    <b v="0"/>
    <n v="208"/>
  </r>
  <r>
    <n v="132"/>
    <x v="34"/>
    <s v="shoot"/>
    <s v="not"/>
    <s v="gun"/>
    <s v="Austin"/>
    <s v="Travis"/>
    <s v="TX"/>
    <n v="30.243993"/>
    <n v="-97.890630000000002"/>
    <s v="not_available"/>
    <s v="Sawyer Flache"/>
    <n v="27"/>
    <s v="male"/>
    <s v="W"/>
    <s v="not_available"/>
    <b v="0"/>
    <b v="0"/>
    <n v="141"/>
  </r>
  <r>
    <n v="133"/>
    <x v="34"/>
    <s v="shoot"/>
    <s v="not"/>
    <s v="gun"/>
    <s v="New City"/>
    <s v="Rockland"/>
    <s v="NY"/>
    <n v="41.152031000000001"/>
    <n v="-74.000910000000005"/>
    <s v="not_available"/>
    <s v="Vincent Cordaro"/>
    <n v="57"/>
    <s v="male"/>
    <s v="W"/>
    <s v="not_available"/>
    <b v="1"/>
    <b v="0"/>
    <n v="325"/>
  </r>
  <r>
    <n v="134"/>
    <x v="34"/>
    <s v="shoot"/>
    <s v="not"/>
    <s v="gun"/>
    <s v="Orange County"/>
    <s v="Orange"/>
    <s v="FL"/>
    <n v="28.482013999999999"/>
    <n v="-81.329357999999999"/>
    <s v="not_available"/>
    <s v="Joseph Paffen"/>
    <n v="46"/>
    <s v="male"/>
    <s v="W"/>
    <s v="not_available"/>
    <b v="0"/>
    <b v="0"/>
    <n v="326"/>
  </r>
  <r>
    <n v="135"/>
    <x v="34"/>
    <s v="point"/>
    <s v="not"/>
    <s v="gun"/>
    <s v="Nocona"/>
    <s v="Montague"/>
    <s v="TX"/>
    <n v="33.787111000000003"/>
    <n v="-97.712081999999995"/>
    <s v="not_available"/>
    <s v="Larry Hostetter"/>
    <n v="41"/>
    <s v="male"/>
    <s v="W"/>
    <s v="not_available"/>
    <b v="0"/>
    <b v="0"/>
    <n v="328"/>
  </r>
  <r>
    <n v="136"/>
    <x v="35"/>
    <s v="point"/>
    <s v="not"/>
    <s v="gun"/>
    <s v="Smyrna"/>
    <s v="Aroostook"/>
    <s v="ME"/>
    <n v="46.159452000000002"/>
    <n v="-68.103745000000004"/>
    <s v="not_available"/>
    <s v="Kenneth Kreyssig"/>
    <n v="61"/>
    <s v="male"/>
    <s v="W"/>
    <s v="not_available"/>
    <b v="1"/>
    <b v="0"/>
    <s v="513;514"/>
  </r>
  <r>
    <n v="137"/>
    <x v="35"/>
    <s v="shoot"/>
    <s v="not"/>
    <s v="gun"/>
    <s v="Dallas"/>
    <s v="Dallas"/>
    <s v="TX"/>
    <n v="32.655099"/>
    <n v="-96.750513999999995"/>
    <s v="not_available"/>
    <s v="Desmond Luster"/>
    <n v="45"/>
    <s v="male"/>
    <s v="B"/>
    <s v="not_available"/>
    <b v="0"/>
    <b v="0"/>
    <n v="330"/>
  </r>
  <r>
    <n v="138"/>
    <x v="36"/>
    <s v="flee"/>
    <s v="foot"/>
    <s v="unarmed"/>
    <s v="Pasco"/>
    <s v="Franklin"/>
    <s v="WA"/>
    <n v="46.228333999999997"/>
    <n v="-119.10140800000001"/>
    <s v="not_available"/>
    <s v="Antonio Zambrano-Montes"/>
    <n v="35"/>
    <s v="male"/>
    <s v="H"/>
    <s v="not_available"/>
    <b v="1"/>
    <b v="0"/>
    <n v="331"/>
  </r>
  <r>
    <n v="139"/>
    <x v="36"/>
    <s v="point"/>
    <s v="not"/>
    <s v="gun"/>
    <s v="Whitehaven"/>
    <s v="Shelby"/>
    <s v="TN"/>
    <n v="35.024625999999998"/>
    <n v="-90.054309000000003"/>
    <s v="not_available"/>
    <s v="Anthony Bess"/>
    <n v="49"/>
    <s v="male"/>
    <s v="B"/>
    <s v="not_available"/>
    <b v="0"/>
    <b v="0"/>
    <n v="31"/>
  </r>
  <r>
    <n v="140"/>
    <x v="36"/>
    <s v="point"/>
    <s v="car"/>
    <s v="gun"/>
    <s v="New Castle"/>
    <s v="Garfield"/>
    <s v="CO"/>
    <n v="39.572634999999998"/>
    <n v="-107.45411"/>
    <s v="not_available"/>
    <s v="Brian Fritze"/>
    <n v="45"/>
    <s v="male"/>
    <s v="W"/>
    <s v="not_available"/>
    <b v="1"/>
    <b v="0"/>
    <n v="335"/>
  </r>
  <r>
    <n v="141"/>
    <x v="37"/>
    <s v="threat"/>
    <s v="not"/>
    <s v="knife"/>
    <s v="San Jose"/>
    <s v="Santa Clara"/>
    <s v="CA"/>
    <n v="37.316218999999997"/>
    <n v="-121.875651"/>
    <s v="not_available"/>
    <s v="Phillip Watkins"/>
    <n v="23"/>
    <s v="male"/>
    <s v="B"/>
    <s v="not_available"/>
    <b v="1"/>
    <b v="0"/>
    <n v="92"/>
  </r>
  <r>
    <n v="142"/>
    <x v="37"/>
    <s v="point"/>
    <s v="foot"/>
    <s v="replica"/>
    <s v="Dadeville"/>
    <s v="Tallapoosa"/>
    <s v="AL"/>
    <n v="32.864134999999997"/>
    <n v="-85.723640000000003"/>
    <s v="not_available"/>
    <s v="Fletcher Ray Stewart"/>
    <n v="46"/>
    <s v="male"/>
    <s v="W"/>
    <s v="not_available"/>
    <b v="1"/>
    <b v="1"/>
    <n v="338"/>
  </r>
  <r>
    <n v="145"/>
    <x v="38"/>
    <s v="attack"/>
    <s v="car"/>
    <m/>
    <s v="San Bernardino"/>
    <s v="San Bernardino"/>
    <s v="CA"/>
    <n v="34.164631999999997"/>
    <n v="-117.333459"/>
    <s v="not_available"/>
    <s v="Jonathan Larry Harden"/>
    <n v="23"/>
    <s v="male"/>
    <s v="W"/>
    <s v="not_available"/>
    <b v="0"/>
    <b v="0"/>
    <n v="595"/>
  </r>
  <r>
    <n v="146"/>
    <x v="38"/>
    <s v="point"/>
    <s v="car"/>
    <s v="gun"/>
    <s v="Kansas City"/>
    <s v="Wyandotte"/>
    <s v="KS"/>
    <n v="39.071461999999997"/>
    <n v="-94.640237999999997"/>
    <s v="not_available"/>
    <s v="Andres Lara-Rodriguez"/>
    <n v="21"/>
    <s v="male"/>
    <s v="H"/>
    <s v="not_available"/>
    <b v="0"/>
    <b v="0"/>
    <s v="200;2169"/>
  </r>
  <r>
    <n v="147"/>
    <x v="38"/>
    <s v="move"/>
    <s v="not"/>
    <s v="unarmed"/>
    <s v="Reading"/>
    <s v="Berks"/>
    <s v="PA"/>
    <n v="40.328755000000001"/>
    <n v="-75.907946999999993"/>
    <s v="not_available"/>
    <s v="Richard Carlin"/>
    <n v="35"/>
    <s v="male"/>
    <s v="H"/>
    <s v="not_available"/>
    <b v="0"/>
    <b v="0"/>
    <n v="19"/>
  </r>
  <r>
    <n v="148"/>
    <x v="38"/>
    <s v="point"/>
    <s v="not"/>
    <s v="gun"/>
    <s v="McLemoresville"/>
    <s v="Carroll"/>
    <s v="TN"/>
    <n v="35.949820000000003"/>
    <n v="-88.571903000000006"/>
    <s v="not_available"/>
    <s v="Matthew D. Belk"/>
    <n v="27"/>
    <s v="male"/>
    <s v="W"/>
    <s v="not_available"/>
    <b v="0"/>
    <b v="0"/>
    <n v="339"/>
  </r>
  <r>
    <n v="154"/>
    <x v="38"/>
    <s v="threat"/>
    <s v="not"/>
    <s v="knife"/>
    <s v="San Manuel"/>
    <s v="Pinal"/>
    <s v="AZ"/>
    <n v="32.614424"/>
    <n v="-110.62832419999999"/>
    <s v="not_available"/>
    <s v="Daniel Mejia"/>
    <n v="37"/>
    <s v="male"/>
    <s v="H"/>
    <s v="not_available"/>
    <b v="1"/>
    <b v="0"/>
    <n v="348"/>
  </r>
  <r>
    <n v="149"/>
    <x v="39"/>
    <s v="shoot"/>
    <s v="car"/>
    <s v="gun"/>
    <s v="Essex"/>
    <s v="Baltimore"/>
    <s v="MD"/>
    <n v="39.298901000000001"/>
    <n v="-76.439503999999999"/>
    <s v="not_available"/>
    <s v="Jason C. Hendrix"/>
    <n v="16"/>
    <s v="male"/>
    <s v="W"/>
    <s v="not_available"/>
    <b v="1"/>
    <b v="0"/>
    <n v="128"/>
  </r>
  <r>
    <n v="155"/>
    <x v="39"/>
    <s v="shoot"/>
    <s v="not"/>
    <s v="gun"/>
    <s v="Laredo"/>
    <s v="Webb"/>
    <s v="TX"/>
    <n v="27.553540999999999"/>
    <n v="-99.474010000000007"/>
    <s v="not_available"/>
    <s v="Roy Joy Day"/>
    <n v="51"/>
    <s v="male"/>
    <s v="W"/>
    <s v="not_available"/>
    <b v="0"/>
    <b v="0"/>
    <n v="203"/>
  </r>
  <r>
    <n v="150"/>
    <x v="40"/>
    <s v="threat"/>
    <s v="not"/>
    <s v="unarmed"/>
    <s v="Miami Gardens"/>
    <s v="Miami-Dade"/>
    <s v="FL"/>
    <n v="25.950868"/>
    <n v="-80.207524000000006"/>
    <s v="not_available"/>
    <s v="Lavall Hall"/>
    <n v="25"/>
    <s v="male"/>
    <s v="B"/>
    <s v="not_available"/>
    <b v="1"/>
    <b v="0"/>
    <n v="346"/>
  </r>
  <r>
    <n v="151"/>
    <x v="40"/>
    <s v="shoot"/>
    <s v="foot"/>
    <s v="gun"/>
    <s v="Iuka"/>
    <s v="Tishomingo"/>
    <s v="MS"/>
    <n v="34.804240999999998"/>
    <n v="-88.204543999999999"/>
    <s v="not_available"/>
    <s v="Howard Brent Means Jr."/>
    <n v="34"/>
    <s v="male"/>
    <s v="W"/>
    <s v="not_available"/>
    <b v="0"/>
    <b v="0"/>
    <n v="347"/>
  </r>
  <r>
    <n v="153"/>
    <x v="40"/>
    <s v="threat"/>
    <s v="not"/>
    <s v="knife"/>
    <s v="Colton"/>
    <s v="Clackamas"/>
    <s v="OR"/>
    <n v="45.175075999999997"/>
    <n v="-122.43747"/>
    <s v="not_available"/>
    <s v="Bruce Steward"/>
    <n v="34"/>
    <s v="male"/>
    <s v="W"/>
    <s v="not_available"/>
    <b v="1"/>
    <b v="0"/>
    <n v="277"/>
  </r>
  <r>
    <n v="156"/>
    <x v="41"/>
    <s v="point"/>
    <s v="not"/>
    <s v="gun"/>
    <s v="Marana"/>
    <s v="Pima"/>
    <s v="AZ"/>
    <n v="32.358795000000001"/>
    <n v="-111.089809"/>
    <s v="not_available"/>
    <s v="Lawrence Caldwell"/>
    <n v="56"/>
    <s v="male"/>
    <s v="W"/>
    <s v="not_available"/>
    <b v="0"/>
    <b v="0"/>
    <n v="215"/>
  </r>
  <r>
    <n v="157"/>
    <x v="41"/>
    <s v="point"/>
    <s v="not"/>
    <s v="gun"/>
    <s v="Boise"/>
    <s v="Ada"/>
    <s v="ID"/>
    <n v="43.578926000000003"/>
    <n v="-116.222359"/>
    <s v="not_available"/>
    <s v="Michael K. Casper"/>
    <n v="26"/>
    <s v="male"/>
    <s v="W"/>
    <s v="not_available"/>
    <b v="0"/>
    <b v="0"/>
    <n v="349"/>
  </r>
  <r>
    <n v="158"/>
    <x v="41"/>
    <s v="point"/>
    <s v="not"/>
    <s v="replica"/>
    <s v="Provo"/>
    <s v="Utah"/>
    <s v="UT"/>
    <n v="40.102530899999998"/>
    <n v="-111.62382169999999"/>
    <s v="not_available"/>
    <s v="Cody Evans"/>
    <n v="24"/>
    <s v="male"/>
    <s v="W"/>
    <s v="not_available"/>
    <b v="1"/>
    <b v="0"/>
    <n v="53"/>
  </r>
  <r>
    <n v="130"/>
    <x v="42"/>
    <s v="point"/>
    <s v="not"/>
    <s v="gun"/>
    <s v="Gaston County"/>
    <s v="Gaston"/>
    <s v="NC"/>
    <n v="35.228566999999998"/>
    <n v="-81.169415000000001"/>
    <s v="not_available"/>
    <s v="Betty Sexton"/>
    <n v="43"/>
    <s v="female"/>
    <s v="W"/>
    <s v="not_available"/>
    <b v="0"/>
    <b v="0"/>
    <n v="317"/>
  </r>
  <r>
    <n v="159"/>
    <x v="42"/>
    <s v="flee"/>
    <s v="foot"/>
    <s v="unarmed"/>
    <s v="Springfield"/>
    <s v="Greene"/>
    <s v="MO"/>
    <n v="37.225250000000003"/>
    <n v="-93.319432000000006"/>
    <s v="not_available"/>
    <s v="Michael Ireland"/>
    <n v="31"/>
    <s v="male"/>
    <s v="W"/>
    <s v="not_available"/>
    <b v="0"/>
    <b v="0"/>
    <n v="350"/>
  </r>
  <r>
    <n v="160"/>
    <x v="42"/>
    <s v="point"/>
    <s v="not"/>
    <s v="gun"/>
    <s v="Eaton Rapids Township"/>
    <s v="Eaton"/>
    <s v="MI"/>
    <n v="42.514068999999999"/>
    <n v="-84.700777000000002"/>
    <s v="not_available"/>
    <s v="Matthew Lundy"/>
    <n v="32"/>
    <s v="male"/>
    <s v="W"/>
    <s v="not_available"/>
    <b v="0"/>
    <b v="0"/>
    <n v="352"/>
  </r>
  <r>
    <n v="161"/>
    <x v="42"/>
    <s v="point"/>
    <s v="foot"/>
    <s v="replica"/>
    <s v="Tewksbury"/>
    <s v="Middlesex"/>
    <s v="MA"/>
    <n v="42.614279000000003"/>
    <n v="-71.283912999999998"/>
    <s v="not_available"/>
    <s v="Douglas Sparks"/>
    <n v="30"/>
    <s v="male"/>
    <s v="W"/>
    <s v="not_available"/>
    <b v="0"/>
    <b v="0"/>
    <n v="515"/>
  </r>
  <r>
    <n v="162"/>
    <x v="42"/>
    <s v="threat"/>
    <s v="not"/>
    <m/>
    <s v="Del Rio"/>
    <s v="Val Verde"/>
    <s v="TX"/>
    <n v="29.368635000000001"/>
    <n v="-100.83058200000001"/>
    <s v="not_available"/>
    <s v="Pedro Juan Saldivar"/>
    <n v="50"/>
    <s v="male"/>
    <s v="H"/>
    <s v="not_available"/>
    <b v="0"/>
    <b v="0"/>
    <n v="353"/>
  </r>
  <r>
    <n v="163"/>
    <x v="43"/>
    <s v="threat"/>
    <s v="not"/>
    <s v="knife"/>
    <s v="Charlotte"/>
    <s v="Mecklenburg"/>
    <s v="NC"/>
    <n v="35.249898999999999"/>
    <n v="-80.819062000000002"/>
    <s v="not_available"/>
    <s v="Janisha Fonville"/>
    <n v="20"/>
    <s v="female"/>
    <s v="B"/>
    <s v="not_available"/>
    <b v="1"/>
    <b v="0"/>
    <n v="354"/>
  </r>
  <r>
    <n v="165"/>
    <x v="44"/>
    <s v="move"/>
    <s v="not"/>
    <s v="unarmed"/>
    <s v="Euless"/>
    <s v="Tarrant"/>
    <s v="TX"/>
    <n v="32.873840999999999"/>
    <n v="-97.099857"/>
    <s v="not_available"/>
    <s v="Ruben Villalpando"/>
    <n v="31"/>
    <s v="male"/>
    <s v="H"/>
    <s v="not_available"/>
    <b v="0"/>
    <b v="0"/>
    <s v="1142;518"/>
  </r>
  <r>
    <n v="166"/>
    <x v="44"/>
    <s v="shoot"/>
    <s v="not"/>
    <s v="gun"/>
    <s v="Homewood"/>
    <s v="Jefferson"/>
    <s v="AL"/>
    <n v="33.482154000000001"/>
    <n v="-86.823543999999998"/>
    <s v="not_available"/>
    <s v="Stanley Lamar Grant"/>
    <n v="38"/>
    <s v="male"/>
    <s v="B"/>
    <s v="not_available"/>
    <b v="0"/>
    <b v="0"/>
    <n v="516"/>
  </r>
  <r>
    <n v="255"/>
    <x v="44"/>
    <s v="point"/>
    <s v="not"/>
    <s v="gun"/>
    <s v="Birmingham"/>
    <s v="Jefferson"/>
    <s v="AL"/>
    <n v="33.564084999999999"/>
    <n v="-86.724055000000007"/>
    <s v="not_available"/>
    <s v="Douglas Harris"/>
    <n v="77"/>
    <s v="male"/>
    <s v="B"/>
    <s v="not_available"/>
    <b v="1"/>
    <b v="0"/>
    <n v="517"/>
  </r>
  <r>
    <n v="584"/>
    <x v="44"/>
    <s v="point"/>
    <s v="car"/>
    <s v="gun"/>
    <s v="Houston"/>
    <s v="Harris"/>
    <s v="TX"/>
    <n v="29.983431"/>
    <n v="-95.401483999999996"/>
    <s v="not_available"/>
    <s v="Alejandro Salazar"/>
    <m/>
    <s v="male"/>
    <s v="H"/>
    <s v="not_available"/>
    <b v="0"/>
    <b v="0"/>
    <n v="1173"/>
  </r>
  <r>
    <n v="167"/>
    <x v="45"/>
    <s v="point"/>
    <s v="not"/>
    <s v="gun"/>
    <s v="Ruidoso"/>
    <s v="Lincoln"/>
    <s v="NM"/>
    <n v="33.448276"/>
    <n v="-105.665221"/>
    <s v="not_available"/>
    <s v="Jason Moncrief Carter"/>
    <n v="41"/>
    <s v="male"/>
    <s v="W"/>
    <s v="not_available"/>
    <b v="0"/>
    <b v="0"/>
    <n v="81"/>
  </r>
  <r>
    <n v="168"/>
    <x v="45"/>
    <s v="attack"/>
    <s v="not"/>
    <s v="knife"/>
    <s v="Indianapolis"/>
    <s v="Marion"/>
    <s v="IN"/>
    <n v="39.792771999999999"/>
    <n v="-85.991879999999995"/>
    <s v="not_available"/>
    <s v="Kent Norman"/>
    <n v="51"/>
    <s v="male"/>
    <s v="W"/>
    <s v="not_available"/>
    <b v="0"/>
    <b v="0"/>
    <n v="77"/>
  </r>
  <r>
    <n v="170"/>
    <x v="46"/>
    <s v="point"/>
    <s v="not"/>
    <s v="gun"/>
    <s v="Palm Bay"/>
    <s v="Brevard"/>
    <s v="FL"/>
    <n v="27.989685999999999"/>
    <n v="-80.645495999999994"/>
    <s v="not_available"/>
    <s v="Bradford Leonard"/>
    <n v="50"/>
    <s v="male"/>
    <s v="W"/>
    <s v="not_available"/>
    <b v="0"/>
    <b v="0"/>
    <n v="206"/>
  </r>
  <r>
    <n v="172"/>
    <x v="47"/>
    <s v="point"/>
    <s v="not"/>
    <s v="gun"/>
    <s v="Denham Springs"/>
    <s v="Livingston"/>
    <s v="LA"/>
    <n v="30.454941999999999"/>
    <n v="-90.956481999999994"/>
    <s v="not_available"/>
    <s v="Robert Kohl"/>
    <n v="47"/>
    <s v="male"/>
    <s v="W"/>
    <s v="not_available"/>
    <b v="1"/>
    <b v="0"/>
    <n v="214"/>
  </r>
  <r>
    <n v="174"/>
    <x v="47"/>
    <s v="threat"/>
    <s v="not"/>
    <s v="knife"/>
    <s v="Powder Springs"/>
    <s v="Cobb"/>
    <s v="GA"/>
    <n v="33.911411000000001"/>
    <n v="-84.694720000000004"/>
    <s v="not_available"/>
    <s v="Michael Wayne Smashey"/>
    <n v="37"/>
    <s v="male"/>
    <s v="W"/>
    <s v="not_available"/>
    <b v="0"/>
    <b v="0"/>
    <s v="363;364;1399"/>
  </r>
  <r>
    <n v="175"/>
    <x v="47"/>
    <s v="shoot"/>
    <s v="foot"/>
    <s v="gun"/>
    <s v="Clarkesville"/>
    <s v="Habersham"/>
    <s v="GA"/>
    <n v="34.631146000000001"/>
    <n v="-83.597835000000003"/>
    <s v="not_available"/>
    <s v="Anthony Giaquinta"/>
    <n v="41"/>
    <s v="male"/>
    <s v="W"/>
    <s v="not_available"/>
    <b v="0"/>
    <b v="0"/>
    <n v="367"/>
  </r>
  <r>
    <n v="176"/>
    <x v="47"/>
    <s v="shoot"/>
    <s v="not"/>
    <s v="gun"/>
    <s v="Millbrook"/>
    <s v="Elmore"/>
    <s v="AL"/>
    <n v="32.530104999999999"/>
    <n v="-86.362487999999999"/>
    <s v="not_available"/>
    <s v="A'Donte Washington"/>
    <n v="16"/>
    <s v="male"/>
    <s v="B"/>
    <s v="not_available"/>
    <b v="0"/>
    <b v="0"/>
    <n v="370"/>
  </r>
  <r>
    <n v="266"/>
    <x v="47"/>
    <s v="attack"/>
    <s v="car"/>
    <s v="knife"/>
    <s v="Allentown"/>
    <s v="Lehigh"/>
    <s v="PA"/>
    <n v="40.631808999999997"/>
    <n v="-75.432530999999997"/>
    <s v="not_available"/>
    <s v="Jerome Nichols"/>
    <n v="42"/>
    <s v="male"/>
    <s v="W"/>
    <s v="not_available"/>
    <b v="0"/>
    <b v="0"/>
    <s v="19;1746;18"/>
  </r>
  <r>
    <n v="371"/>
    <x v="47"/>
    <s v="move"/>
    <s v="not"/>
    <s v="unarmed"/>
    <s v="Omaha"/>
    <s v="Douglas"/>
    <s v="NE"/>
    <n v="41.244050999999999"/>
    <n v="-95.933307999999997"/>
    <s v="not_available"/>
    <s v="Daniel Elrod"/>
    <n v="39"/>
    <s v="male"/>
    <s v="W"/>
    <s v="not_available"/>
    <b v="0"/>
    <b v="0"/>
    <n v="158"/>
  </r>
  <r>
    <n v="177"/>
    <x v="48"/>
    <s v="attack"/>
    <s v="not"/>
    <s v="knife"/>
    <s v="Green Bay"/>
    <s v="Brown"/>
    <s v="WI"/>
    <n v="44.526743000000003"/>
    <n v="-88.058383000000006"/>
    <s v="not_available"/>
    <s v="Joseph Biegert"/>
    <n v="30"/>
    <s v="male"/>
    <s v="W"/>
    <s v="not_available"/>
    <b v="1"/>
    <b v="0"/>
    <n v="371"/>
  </r>
  <r>
    <n v="178"/>
    <x v="49"/>
    <s v="threat"/>
    <s v="car"/>
    <m/>
    <s v="Oklahoma City"/>
    <s v="Oklahoma"/>
    <s v="OK"/>
    <n v="35.497366999999997"/>
    <n v="-97.552124000000006"/>
    <s v="not_available"/>
    <s v="Glenn Lewis"/>
    <n v="27"/>
    <s v="male"/>
    <s v="B"/>
    <s v="not_available"/>
    <b v="0"/>
    <b v="0"/>
    <n v="23"/>
  </r>
  <r>
    <n v="179"/>
    <x v="49"/>
    <s v="shoot"/>
    <s v="not"/>
    <s v="gun"/>
    <s v="Las Vegas"/>
    <s v="Clark"/>
    <s v="NV"/>
    <n v="36.241326000000001"/>
    <n v="-115.055218"/>
    <s v="not_available"/>
    <s v="Francis Spivey"/>
    <n v="43"/>
    <s v="male"/>
    <s v="W"/>
    <s v="not_available"/>
    <b v="1"/>
    <b v="0"/>
    <n v="375"/>
  </r>
  <r>
    <n v="180"/>
    <x v="50"/>
    <s v="threat"/>
    <s v="not"/>
    <s v="unarmed"/>
    <s v="Terre Haute"/>
    <s v="Vigo"/>
    <s v="IN"/>
    <n v="39.462936999999997"/>
    <n v="-87.378833"/>
    <s v="not_available"/>
    <s v="Alexander Phillip Long"/>
    <n v="31"/>
    <s v="male"/>
    <s v="W"/>
    <s v="not_available"/>
    <b v="0"/>
    <b v="0"/>
    <s v="377;3612"/>
  </r>
  <r>
    <n v="181"/>
    <x v="50"/>
    <s v="point"/>
    <s v="foot"/>
    <s v="gun"/>
    <s v="Lakeland"/>
    <s v="Polk"/>
    <s v="FL"/>
    <n v="28.103781999999999"/>
    <n v="-81.950413999999995"/>
    <s v="not_available"/>
    <s v="David Cuevas"/>
    <n v="42"/>
    <s v="male"/>
    <s v="H"/>
    <s v="not_available"/>
    <b v="0"/>
    <b v="0"/>
    <n v="379"/>
  </r>
  <r>
    <n v="182"/>
    <x v="50"/>
    <s v="threat"/>
    <s v="not"/>
    <s v="knife"/>
    <s v="San Francisco"/>
    <s v="San Francisco"/>
    <s v="CA"/>
    <n v="37.750903999999998"/>
    <n v="-122.413943"/>
    <s v="not_available"/>
    <s v="Amilcar Perez-Lopez"/>
    <n v="21"/>
    <s v="male"/>
    <s v="H"/>
    <s v="not_available"/>
    <b v="0"/>
    <b v="0"/>
    <n v="196"/>
  </r>
  <r>
    <n v="183"/>
    <x v="50"/>
    <s v="move"/>
    <s v="not"/>
    <s v="unarmed"/>
    <s v="Gulfport"/>
    <s v="Harrison"/>
    <s v="MS"/>
    <n v="30.424762000000001"/>
    <n v="-89.092451999999994"/>
    <s v="not_available"/>
    <s v="Rodney Biggs"/>
    <n v="49"/>
    <s v="male"/>
    <s v="W"/>
    <s v="not_available"/>
    <b v="0"/>
    <b v="0"/>
    <n v="392"/>
  </r>
  <r>
    <n v="184"/>
    <x v="50"/>
    <s v="point"/>
    <s v="car"/>
    <s v="gun"/>
    <s v="Sylvester"/>
    <s v="Worth"/>
    <s v="GA"/>
    <n v="31.550066999999999"/>
    <n v="-83.902276999999998"/>
    <s v="not_available"/>
    <s v="Crystal Lee Miley Harry"/>
    <n v="34"/>
    <s v="female"/>
    <s v="W"/>
    <s v="not_available"/>
    <b v="0"/>
    <b v="0"/>
    <n v="393"/>
  </r>
  <r>
    <n v="185"/>
    <x v="51"/>
    <s v="threat"/>
    <s v="not"/>
    <s v="unarmed"/>
    <s v="Santa Ana"/>
    <s v="Orange"/>
    <s v="CA"/>
    <n v="33.747056000000001"/>
    <n v="-117.879136"/>
    <s v="not_available"/>
    <s v="Ernesto Javiar Canepa Diaz"/>
    <n v="27"/>
    <s v="male"/>
    <s v="H"/>
    <s v="not_available"/>
    <b v="0"/>
    <b v="0"/>
    <n v="33"/>
  </r>
  <r>
    <n v="186"/>
    <x v="52"/>
    <s v="shoot"/>
    <s v="not"/>
    <s v="gun"/>
    <s v="Pelzer"/>
    <s v="Greenville"/>
    <s v="SC"/>
    <n v="34.632654000000002"/>
    <n v="-82.407686999999996"/>
    <s v="not_available"/>
    <s v="Chazsten Freeman"/>
    <n v="24"/>
    <s v="male"/>
    <s v="W"/>
    <s v="not_available"/>
    <b v="0"/>
    <b v="0"/>
    <n v="395"/>
  </r>
  <r>
    <n v="187"/>
    <x v="52"/>
    <s v="attack"/>
    <s v="not"/>
    <s v="unarmed"/>
    <s v="Roxand Township"/>
    <s v="Eaton"/>
    <s v="MI"/>
    <n v="42.75564"/>
    <n v="-84.836983000000004"/>
    <s v="not_available"/>
    <s v="Deven Guilford"/>
    <n v="17"/>
    <s v="male"/>
    <s v="W"/>
    <s v="not_available"/>
    <b v="0"/>
    <b v="1"/>
    <n v="352"/>
  </r>
  <r>
    <n v="188"/>
    <x v="52"/>
    <s v="move"/>
    <s v="car"/>
    <s v="unarmed"/>
    <s v="St Louis"/>
    <s v="St. Louis City"/>
    <s v="MO"/>
    <n v="38.597794"/>
    <n v="-90.232134000000002"/>
    <s v="not_available"/>
    <s v="Thomas Allen Jr."/>
    <n v="34"/>
    <s v="male"/>
    <s v="B"/>
    <s v="not_available"/>
    <b v="0"/>
    <b v="0"/>
    <n v="167"/>
  </r>
  <r>
    <n v="189"/>
    <x v="52"/>
    <s v="threat"/>
    <s v="not"/>
    <s v="knife"/>
    <s v="Tucson"/>
    <s v="Pima"/>
    <s v="AZ"/>
    <n v="32.229650999999997"/>
    <n v="-110.98956200000001"/>
    <s v="not_available"/>
    <s v="Jessica Uribe"/>
    <n v="28"/>
    <s v="female"/>
    <s v="H"/>
    <s v="not_available"/>
    <b v="0"/>
    <b v="0"/>
    <n v="397"/>
  </r>
  <r>
    <n v="190"/>
    <x v="52"/>
    <s v="shoot"/>
    <s v="car"/>
    <s v="gun"/>
    <s v="Columbia"/>
    <s v="Boone"/>
    <s v="MO"/>
    <n v="38.946463000000001"/>
    <n v="-92.293625000000006"/>
    <s v="not_available"/>
    <s v="Cornelius J. Parker"/>
    <n v="28"/>
    <s v="male"/>
    <s v="B"/>
    <s v="not_available"/>
    <b v="0"/>
    <b v="0"/>
    <n v="398"/>
  </r>
  <r>
    <n v="191"/>
    <x v="52"/>
    <s v="shoot"/>
    <s v="car"/>
    <s v="gun"/>
    <s v="Tarboro"/>
    <s v="Edgecombe"/>
    <s v="NC"/>
    <n v="35.917642000000001"/>
    <n v="-77.547550000000001"/>
    <s v="not_available"/>
    <s v="Ian Sherrod"/>
    <n v="40"/>
    <s v="male"/>
    <s v="B"/>
    <s v="not_available"/>
    <b v="1"/>
    <b v="0"/>
    <s v="400;399"/>
  </r>
  <r>
    <n v="192"/>
    <x v="52"/>
    <s v="shoot"/>
    <s v="car"/>
    <s v="gun"/>
    <s v="La Paz County"/>
    <s v="La Paz"/>
    <s v="AZ"/>
    <n v="33.619301"/>
    <n v="-114.450926"/>
    <s v="not_available"/>
    <s v="Stephanie Hill"/>
    <n v="37"/>
    <s v="female"/>
    <s v="W"/>
    <s v="not_available"/>
    <b v="0"/>
    <b v="0"/>
    <n v="267"/>
  </r>
  <r>
    <n v="194"/>
    <x v="53"/>
    <s v="attack"/>
    <s v="not"/>
    <s v="unarmed"/>
    <s v="Los Angeles"/>
    <s v="Los Angeles"/>
    <s v="CA"/>
    <n v="34.043131000000002"/>
    <n v="-118.244634"/>
    <s v="not_available"/>
    <s v="Charly Leundeu Keunang"/>
    <n v="43"/>
    <s v="male"/>
    <s v="B"/>
    <s v="not_available"/>
    <b v="1"/>
    <b v="1"/>
    <n v="38"/>
  </r>
  <r>
    <n v="195"/>
    <x v="53"/>
    <s v="shoot"/>
    <s v="not"/>
    <s v="gun"/>
    <s v="Houston"/>
    <s v="Harris"/>
    <s v="TX"/>
    <n v="29.704198999999999"/>
    <n v="-95.621853000000002"/>
    <s v="not_available"/>
    <s v="Hung Trieu"/>
    <n v="35"/>
    <s v="male"/>
    <s v="A"/>
    <s v="not_available"/>
    <b v="0"/>
    <b v="0"/>
    <n v="160"/>
  </r>
  <r>
    <n v="268"/>
    <x v="53"/>
    <s v="shoot"/>
    <s v="not"/>
    <s v="gun"/>
    <s v="Barton"/>
    <s v="George"/>
    <s v="MS"/>
    <n v="30.788540000000001"/>
    <n v="-88.604247000000001"/>
    <s v="not_available"/>
    <s v="Donald Lewis Matkins"/>
    <n v="49"/>
    <s v="male"/>
    <s v="W"/>
    <s v="not_available"/>
    <b v="0"/>
    <b v="0"/>
    <n v="39"/>
  </r>
  <r>
    <n v="196"/>
    <x v="54"/>
    <s v="move"/>
    <s v="foot"/>
    <s v="gun"/>
    <s v="Joilet"/>
    <s v="Will"/>
    <s v="IL"/>
    <n v="41.522475"/>
    <n v="-88.074437000000003"/>
    <s v="not_available"/>
    <s v="Shaquille Barrow"/>
    <n v="20"/>
    <s v="male"/>
    <s v="B"/>
    <s v="not_available"/>
    <b v="0"/>
    <b v="0"/>
    <n v="244"/>
  </r>
  <r>
    <n v="197"/>
    <x v="55"/>
    <s v="point"/>
    <s v="not"/>
    <s v="gun"/>
    <s v="Salisbury"/>
    <s v="Wicomico"/>
    <s v="MD"/>
    <n v="38.379863999999998"/>
    <n v="-75.608743000000004"/>
    <s v="not_available"/>
    <s v="Fednel Rhinvil"/>
    <n v="25"/>
    <s v="male"/>
    <s v="B"/>
    <s v="not_available"/>
    <b v="0"/>
    <b v="0"/>
    <n v="245"/>
  </r>
  <r>
    <n v="198"/>
    <x v="55"/>
    <s v="attack"/>
    <s v="not"/>
    <s v="knife"/>
    <s v="Tempe"/>
    <s v="Maricopa"/>
    <s v="AZ"/>
    <n v="33.440229000000002"/>
    <n v="-111.930819"/>
    <s v="not_available"/>
    <s v="Matthew Metz"/>
    <n v="25"/>
    <s v="male"/>
    <s v="W"/>
    <s v="not_available"/>
    <b v="0"/>
    <b v="0"/>
    <n v="247"/>
  </r>
  <r>
    <n v="199"/>
    <x v="56"/>
    <s v="move"/>
    <s v="not"/>
    <s v="unarmed"/>
    <s v="Deltona"/>
    <s v="Volusia"/>
    <s v="FL"/>
    <n v="28.887011999999999"/>
    <n v="-81.254315000000005"/>
    <s v="not_available"/>
    <s v="Derek Cruice"/>
    <n v="26"/>
    <s v="male"/>
    <s v="W"/>
    <s v="not_available"/>
    <b v="0"/>
    <b v="0"/>
    <n v="178"/>
  </r>
  <r>
    <n v="249"/>
    <x v="56"/>
    <s v="shoot"/>
    <s v="not"/>
    <s v="gun"/>
    <s v="Stockton"/>
    <s v="San Joaquin"/>
    <s v="CA"/>
    <n v="37.948267999999999"/>
    <n v="-121.28585"/>
    <s v="not_available"/>
    <s v="Carl Lao"/>
    <n v="28"/>
    <s v="male"/>
    <s v="A"/>
    <s v="not_available"/>
    <b v="0"/>
    <b v="0"/>
    <s v="168;205"/>
  </r>
  <r>
    <n v="200"/>
    <x v="57"/>
    <s v="threat"/>
    <s v="not"/>
    <s v="knife"/>
    <s v="Milwaukee"/>
    <s v="Milwaukee"/>
    <s v="WI"/>
    <n v="42.968290000000003"/>
    <n v="-87.904166000000004"/>
    <s v="not_available"/>
    <s v="Tyrone Ryerson Lawrence"/>
    <n v="45"/>
    <s v="male"/>
    <s v="B"/>
    <s v="not_available"/>
    <b v="1"/>
    <b v="0"/>
    <n v="253"/>
  </r>
  <r>
    <n v="201"/>
    <x v="57"/>
    <s v="flee"/>
    <s v="car"/>
    <s v="unarmed"/>
    <s v="Burbank"/>
    <s v="Los Angeles"/>
    <s v="CA"/>
    <n v="34.150658999999997"/>
    <n v="-118.34469300000001"/>
    <s v="not_available"/>
    <s v="Sergio Alexander Navas"/>
    <n v="36"/>
    <s v="male"/>
    <s v="H"/>
    <s v="not_available"/>
    <b v="0"/>
    <b v="0"/>
    <n v="38"/>
  </r>
  <r>
    <n v="202"/>
    <x v="57"/>
    <s v="attack"/>
    <s v="not"/>
    <s v="gun"/>
    <s v="Lincoln"/>
    <s v="Lancaster"/>
    <s v="NE"/>
    <n v="40.874654"/>
    <n v="-96.681923999999995"/>
    <s v="not_available"/>
    <s v="Tyson Hubbard"/>
    <n v="34"/>
    <s v="male"/>
    <s v="W"/>
    <s v="not_available"/>
    <b v="0"/>
    <b v="0"/>
    <n v="3614"/>
  </r>
  <r>
    <n v="203"/>
    <x v="58"/>
    <s v="attack"/>
    <s v="foot"/>
    <s v="unarmed"/>
    <s v="Madison"/>
    <s v="Dane"/>
    <s v="WI"/>
    <n v="43.082687"/>
    <n v="-89.365146999999993"/>
    <s v="not_available"/>
    <s v="Tony Robinson"/>
    <n v="19"/>
    <s v="male"/>
    <s v="B"/>
    <s v="not_available"/>
    <b v="0"/>
    <b v="0"/>
    <n v="322"/>
  </r>
  <r>
    <n v="269"/>
    <x v="58"/>
    <s v="move"/>
    <s v="foot"/>
    <s v="unarmed"/>
    <s v="Aurora"/>
    <s v="Denver"/>
    <s v="CO"/>
    <n v="39.735111000000003"/>
    <n v="-104.915611"/>
    <s v="not_available"/>
    <s v="Naeschylus Vinzant"/>
    <n v="37"/>
    <s v="male"/>
    <s v="B"/>
    <s v="not_available"/>
    <b v="0"/>
    <b v="0"/>
    <n v="21"/>
  </r>
  <r>
    <n v="270"/>
    <x v="58"/>
    <s v="threat"/>
    <s v="not"/>
    <m/>
    <s v="Putnam Hall"/>
    <s v="Putnam"/>
    <s v="FL"/>
    <n v="29.742554999999999"/>
    <n v="-81.958504000000005"/>
    <s v="not_available"/>
    <s v="Andrew Anthony Williams"/>
    <n v="48"/>
    <s v="male"/>
    <s v="B"/>
    <s v="not_available"/>
    <b v="0"/>
    <b v="0"/>
    <n v="256"/>
  </r>
  <r>
    <n v="271"/>
    <x v="59"/>
    <s v="point"/>
    <s v="not"/>
    <s v="gun"/>
    <s v="Phoenix"/>
    <s v="Maricopa"/>
    <s v="AZ"/>
    <n v="33.469375999999997"/>
    <n v="-112.043319"/>
    <s v="not_available"/>
    <s v="Adam Reinhart"/>
    <n v="29"/>
    <s v="male"/>
    <s v="W"/>
    <s v="not_available"/>
    <b v="0"/>
    <b v="0"/>
    <n v="80"/>
  </r>
  <r>
    <n v="204"/>
    <x v="60"/>
    <s v="threat"/>
    <s v="not"/>
    <s v="knife"/>
    <s v="Anaheim"/>
    <s v="Orange"/>
    <s v="CA"/>
    <n v="33.818691999999999"/>
    <n v="-117.93979299999999"/>
    <s v="not_available"/>
    <s v="Monique Jenee Deckard"/>
    <n v="43"/>
    <s v="female"/>
    <s v="B"/>
    <s v="not_available"/>
    <b v="1"/>
    <b v="1"/>
    <n v="79"/>
  </r>
  <r>
    <n v="272"/>
    <x v="60"/>
    <s v="point"/>
    <s v="not"/>
    <s v="gun"/>
    <s v="Oklahoma City"/>
    <s v="Oklahoma"/>
    <s v="OK"/>
    <n v="35.426257"/>
    <n v="-97.582618999999994"/>
    <s v="not_available"/>
    <s v="Aurelio Duarte"/>
    <n v="40"/>
    <s v="male"/>
    <s v="H"/>
    <s v="not_available"/>
    <b v="0"/>
    <b v="0"/>
    <n v="23"/>
  </r>
  <r>
    <n v="273"/>
    <x v="60"/>
    <s v="attack"/>
    <s v="car"/>
    <m/>
    <s v="Claymont"/>
    <s v="New Castle"/>
    <s v="DE"/>
    <n v="39.818378000000003"/>
    <n v="-75.456051000000002"/>
    <s v="not_available"/>
    <s v="Michael McKillop"/>
    <n v="35"/>
    <s v="male"/>
    <s v="W"/>
    <s v="not_available"/>
    <b v="0"/>
    <b v="0"/>
    <n v="24"/>
  </r>
  <r>
    <n v="205"/>
    <x v="61"/>
    <s v="move"/>
    <s v="not"/>
    <s v="unarmed"/>
    <s v="Atlanta"/>
    <s v="DeKalb"/>
    <s v="GA"/>
    <n v="33.880312000000004"/>
    <n v="-84.267137000000005"/>
    <s v="not_available"/>
    <s v="Anthony Hill"/>
    <n v="27"/>
    <s v="male"/>
    <s v="B"/>
    <s v="not_available"/>
    <b v="1"/>
    <b v="0"/>
    <n v="329"/>
  </r>
  <r>
    <n v="274"/>
    <x v="61"/>
    <s v="point"/>
    <s v="not"/>
    <s v="gun"/>
    <s v="Brevard"/>
    <s v="Transylvania"/>
    <s v="NC"/>
    <n v="35.268563"/>
    <n v="-82.626069999999999"/>
    <s v="not_available"/>
    <s v="Lester Brown"/>
    <n v="58"/>
    <s v="male"/>
    <s v="W"/>
    <s v="not_available"/>
    <b v="0"/>
    <b v="0"/>
    <s v="25;342;343"/>
  </r>
  <r>
    <n v="275"/>
    <x v="61"/>
    <s v="point"/>
    <s v="not"/>
    <s v="gun"/>
    <s v="Dinosaur"/>
    <s v="Moffat"/>
    <s v="CO"/>
    <n v="40.245719000000001"/>
    <n v="-109.009883"/>
    <s v="not_available"/>
    <s v="James Brent Damon"/>
    <n v="46"/>
    <s v="male"/>
    <s v="W"/>
    <s v="not_available"/>
    <b v="0"/>
    <b v="0"/>
    <s v="340;341"/>
  </r>
  <r>
    <n v="276"/>
    <x v="61"/>
    <s v="shoot"/>
    <s v="not"/>
    <s v="gun"/>
    <s v="Cocoa"/>
    <s v="Brevard"/>
    <s v="FL"/>
    <n v="28.351206000000001"/>
    <n v="-80.748767999999998"/>
    <s v="not_available"/>
    <s v="Cedrick Lamont Bishop"/>
    <n v="30"/>
    <s v="male"/>
    <s v="B"/>
    <s v="not_available"/>
    <b v="0"/>
    <b v="0"/>
    <s v="28;29"/>
  </r>
  <r>
    <n v="206"/>
    <x v="62"/>
    <s v="shoot"/>
    <s v="not"/>
    <s v="gun"/>
    <s v="Cleveland"/>
    <s v="Cuyahoga"/>
    <s v="OH"/>
    <n v="41.450279999999999"/>
    <n v="-81.641036"/>
    <s v="not_available"/>
    <s v="Theodore Johnson"/>
    <n v="64"/>
    <s v="male"/>
    <s v="B"/>
    <s v="not_available"/>
    <b v="0"/>
    <b v="1"/>
    <n v="55"/>
  </r>
  <r>
    <n v="278"/>
    <x v="62"/>
    <s v="shoot"/>
    <s v="not"/>
    <s v="gun"/>
    <s v="Baton Rouge"/>
    <s v="East Baton Rouge"/>
    <s v="LA"/>
    <n v="30.536474999999999"/>
    <n v="-91.169321999999994"/>
    <s v="not_available"/>
    <s v="Jamie Croom"/>
    <n v="31"/>
    <s v="male"/>
    <s v="B"/>
    <s v="not_available"/>
    <b v="0"/>
    <b v="0"/>
    <n v="3356"/>
  </r>
  <r>
    <n v="536"/>
    <x v="62"/>
    <s v="attack"/>
    <s v="not"/>
    <s v="knife"/>
    <s v="Port Wentworth"/>
    <s v="Chatham"/>
    <s v="GA"/>
    <n v="32.165325000000003"/>
    <n v="-81.183981000000003"/>
    <s v="not_available"/>
    <s v="Christopher Mitchell"/>
    <n v="23"/>
    <s v="male"/>
    <s v="W"/>
    <s v="not_available"/>
    <b v="0"/>
    <b v="1"/>
    <n v="581"/>
  </r>
  <r>
    <n v="883"/>
    <x v="62"/>
    <s v="threat"/>
    <s v="car"/>
    <s v="knife"/>
    <s v="Ontario"/>
    <s v="San Bernardino"/>
    <s v="CA"/>
    <n v="34.050104599999997"/>
    <n v="-117.65468660000001"/>
    <s v="not_available"/>
    <s v="Edixon Franco"/>
    <n v="37"/>
    <s v="male"/>
    <s v="H"/>
    <s v="not_available"/>
    <b v="1"/>
    <b v="0"/>
    <n v="735"/>
  </r>
  <r>
    <n v="248"/>
    <x v="63"/>
    <s v="threat"/>
    <s v="not"/>
    <m/>
    <s v="Elkton"/>
    <s v="Cecil"/>
    <s v="MD"/>
    <n v="39.573459"/>
    <n v="-75.815786000000003"/>
    <s v="not_available"/>
    <s v="Terry Garnett Jr."/>
    <n v="37"/>
    <s v="male"/>
    <s v="B"/>
    <s v="not_available"/>
    <b v="0"/>
    <b v="0"/>
    <n v="279"/>
  </r>
  <r>
    <n v="277"/>
    <x v="63"/>
    <s v="shoot"/>
    <s v="not"/>
    <s v="gun"/>
    <s v="Memphis"/>
    <s v="Shelby"/>
    <s v="TN"/>
    <n v="35.157842000000002"/>
    <n v="-90.000152"/>
    <s v="not_available"/>
    <s v="James Greenwell"/>
    <n v="31"/>
    <s v="male"/>
    <s v="W"/>
    <s v="not_available"/>
    <b v="1"/>
    <b v="0"/>
    <n v="31"/>
  </r>
  <r>
    <n v="279"/>
    <x v="63"/>
    <s v="shoot"/>
    <s v="not"/>
    <s v="gun"/>
    <s v="Santa Ana"/>
    <s v="Orange"/>
    <s v="CA"/>
    <n v="33.742882000000002"/>
    <n v="-117.867651"/>
    <s v="not_available"/>
    <s v="Benito Osorio"/>
    <n v="39"/>
    <s v="male"/>
    <s v="H"/>
    <s v="not_available"/>
    <b v="0"/>
    <b v="0"/>
    <n v="33"/>
  </r>
  <r>
    <n v="281"/>
    <x v="63"/>
    <s v="point"/>
    <s v="not"/>
    <s v="replica"/>
    <s v="Kingman"/>
    <s v="Mohave"/>
    <s v="AZ"/>
    <n v="35.203910999999998"/>
    <n v="-114.025931"/>
    <s v="not_available"/>
    <s v="Ryan Dean Burgess"/>
    <n v="31"/>
    <s v="male"/>
    <s v="W"/>
    <s v="not_available"/>
    <b v="1"/>
    <b v="0"/>
    <n v="596"/>
  </r>
  <r>
    <n v="307"/>
    <x v="63"/>
    <s v="shoot"/>
    <s v="not"/>
    <s v="gun"/>
    <s v="Bay Minette"/>
    <s v="Baldwin"/>
    <s v="AL"/>
    <n v="30.862067499999998"/>
    <n v="-87.890585900000005"/>
    <s v="not_available"/>
    <s v="Gilbert Fleury"/>
    <n v="54"/>
    <s v="male"/>
    <s v="W"/>
    <s v="not_available"/>
    <b v="0"/>
    <b v="0"/>
    <n v="87"/>
  </r>
  <r>
    <n v="581"/>
    <x v="63"/>
    <s v="point"/>
    <s v="not"/>
    <s v="gun"/>
    <s v="Hoover"/>
    <s v="Jefferson"/>
    <s v="AL"/>
    <n v="33.416896999999999"/>
    <n v="-86.849294"/>
    <s v="not_available"/>
    <s v="William Russell Smith"/>
    <n v="53"/>
    <s v="male"/>
    <s v="W"/>
    <s v="not_available"/>
    <b v="1"/>
    <b v="0"/>
    <n v="610"/>
  </r>
  <r>
    <n v="796"/>
    <x v="63"/>
    <s v="threat"/>
    <s v="not"/>
    <m/>
    <s v="Los Angeles"/>
    <s v="Los Angeles"/>
    <s v="CA"/>
    <n v="33.939359000000003"/>
    <n v="-118.2195876"/>
    <s v="not_available"/>
    <s v="Aaron Valdez"/>
    <n v="25"/>
    <s v="male"/>
    <s v="H"/>
    <s v="not_available"/>
    <b v="0"/>
    <b v="0"/>
    <n v="20"/>
  </r>
  <r>
    <n v="282"/>
    <x v="64"/>
    <s v="threat"/>
    <s v="not"/>
    <s v="unarmed"/>
    <s v="Washington"/>
    <s v="Washington"/>
    <s v="DC"/>
    <n v="38.882435999999998"/>
    <n v="-76.982951"/>
    <s v="not_available"/>
    <s v="Bobby Gross"/>
    <n v="35"/>
    <s v="male"/>
    <s v="B"/>
    <s v="not_available"/>
    <b v="1"/>
    <b v="0"/>
    <n v="202"/>
  </r>
  <r>
    <n v="207"/>
    <x v="65"/>
    <s v="move"/>
    <s v="other"/>
    <s v="gun"/>
    <s v="Napa"/>
    <s v="Napa"/>
    <s v="CA"/>
    <n v="38.306260999999999"/>
    <n v="-122.27373900000001"/>
    <s v="not_available"/>
    <s v="James Richard Jimenez"/>
    <n v="41"/>
    <s v="male"/>
    <s v="H"/>
    <s v="not_available"/>
    <b v="0"/>
    <b v="0"/>
    <n v="282"/>
  </r>
  <r>
    <n v="283"/>
    <x v="65"/>
    <s v="point"/>
    <s v="not"/>
    <s v="gun"/>
    <s v="Kansas City"/>
    <s v="Jackson"/>
    <s v="MO"/>
    <n v="38.947445000000002"/>
    <n v="-94.486698000000004"/>
    <s v="not_available"/>
    <s v="Fred Liggett Jr."/>
    <n v="59"/>
    <s v="male"/>
    <s v="W"/>
    <s v="not_available"/>
    <b v="0"/>
    <b v="0"/>
    <n v="2080"/>
  </r>
  <r>
    <n v="289"/>
    <x v="65"/>
    <s v="attack"/>
    <s v="not"/>
    <s v="knife"/>
    <s v="Fontana"/>
    <s v="San Bernardino"/>
    <s v="CA"/>
    <n v="34.077615999999999"/>
    <n v="-117.430002"/>
    <s v="not_available"/>
    <s v="Andrew Driver"/>
    <n v="36"/>
    <s v="male"/>
    <s v="W"/>
    <s v="not_available"/>
    <b v="0"/>
    <b v="0"/>
    <n v="45"/>
  </r>
  <r>
    <n v="351"/>
    <x v="65"/>
    <s v="move"/>
    <s v="foot"/>
    <s v="unarmed"/>
    <s v="Walnut Creek"/>
    <s v="Los Angeles"/>
    <s v="CA"/>
    <n v="33.971235999999998"/>
    <n v="-118.22899099999999"/>
    <s v="not_available"/>
    <s v="Antonio Perez"/>
    <n v="32"/>
    <s v="male"/>
    <s v="H"/>
    <s v="not_available"/>
    <b v="0"/>
    <b v="0"/>
    <n v="20"/>
  </r>
  <r>
    <n v="208"/>
    <x v="66"/>
    <s v="threat"/>
    <s v="not"/>
    <s v="knife"/>
    <s v="Follansbee"/>
    <s v="Brooke"/>
    <s v="WV"/>
    <n v="40.331420999999999"/>
    <n v="-80.596311"/>
    <s v="not_available"/>
    <s v="Clifton Reintzel"/>
    <n v="53"/>
    <s v="male"/>
    <s v="W"/>
    <s v="not_available"/>
    <b v="0"/>
    <b v="0"/>
    <n v="360"/>
  </r>
  <r>
    <n v="209"/>
    <x v="66"/>
    <s v="point"/>
    <s v="car"/>
    <s v="gun"/>
    <s v="Kenosha"/>
    <s v="Kenosha"/>
    <s v="WI"/>
    <n v="42.583089999999999"/>
    <n v="-87.834590000000006"/>
    <s v="not_available"/>
    <s v="Aaron Siler"/>
    <n v="26"/>
    <s v="male"/>
    <s v="W"/>
    <s v="not_available"/>
    <b v="0"/>
    <b v="0"/>
    <n v="366"/>
  </r>
  <r>
    <n v="287"/>
    <x v="66"/>
    <s v="shoot"/>
    <s v="not"/>
    <s v="gun"/>
    <s v="San Antonio"/>
    <s v="Bexar"/>
    <s v="TX"/>
    <n v="29.513213"/>
    <n v="-98.535725999999997"/>
    <s v="not_available"/>
    <s v="Richard Castilleja"/>
    <n v="29"/>
    <s v="male"/>
    <s v="H"/>
    <s v="not_available"/>
    <b v="1"/>
    <b v="0"/>
    <n v="44"/>
  </r>
  <r>
    <n v="210"/>
    <x v="67"/>
    <s v="threat"/>
    <s v="not"/>
    <s v="knife"/>
    <s v="Ruth"/>
    <s v="Pike"/>
    <s v="MS"/>
    <n v="31.325690999999999"/>
    <n v="-90.302842999999996"/>
    <s v="not_available"/>
    <s v="Troy Ray Boyd"/>
    <n v="27"/>
    <s v="male"/>
    <s v="W"/>
    <s v="not_available"/>
    <b v="0"/>
    <b v="0"/>
    <n v="372"/>
  </r>
  <r>
    <n v="212"/>
    <x v="68"/>
    <s v="point"/>
    <s v="not"/>
    <s v="gun"/>
    <s v="St. Paul"/>
    <s v="Ramsey"/>
    <s v="MN"/>
    <n v="44.953798999999997"/>
    <n v="-93.025475999999998"/>
    <s v="not_available"/>
    <s v="Justin Tolkinen"/>
    <n v="28"/>
    <s v="male"/>
    <s v="W"/>
    <s v="not_available"/>
    <b v="1"/>
    <b v="0"/>
    <n v="63"/>
  </r>
  <r>
    <n v="213"/>
    <x v="68"/>
    <s v="shoot"/>
    <s v="not"/>
    <s v="gun"/>
    <s v="Gastonia"/>
    <s v="Gaston"/>
    <s v="NC"/>
    <n v="35.203730999999998"/>
    <n v="-81.241636"/>
    <s v="not_available"/>
    <s v="William Dean Poole"/>
    <n v="52"/>
    <s v="male"/>
    <s v="W"/>
    <s v="not_available"/>
    <b v="1"/>
    <b v="0"/>
    <n v="58"/>
  </r>
  <r>
    <n v="216"/>
    <x v="69"/>
    <s v="shoot"/>
    <s v="not"/>
    <s v="gun"/>
    <s v="Medford"/>
    <s v="Jackson"/>
    <s v="OR"/>
    <n v="42.330173000000002"/>
    <n v="-122.898735"/>
    <s v="not_available"/>
    <s v="Andrew Charles Shipley"/>
    <n v="49"/>
    <s v="male"/>
    <s v="W"/>
    <s v="not_available"/>
    <b v="1"/>
    <b v="0"/>
    <n v="59"/>
  </r>
  <r>
    <n v="217"/>
    <x v="69"/>
    <s v="shoot"/>
    <s v="foot"/>
    <s v="gun"/>
    <s v="Dublin"/>
    <s v="Bladen"/>
    <s v="NC"/>
    <n v="34.640169999999998"/>
    <n v="-78.750934999999998"/>
    <s v="not_available"/>
    <s v="Declan Owen"/>
    <n v="24"/>
    <s v="male"/>
    <s v="W"/>
    <s v="not_available"/>
    <b v="0"/>
    <b v="0"/>
    <s v="56;57"/>
  </r>
  <r>
    <n v="221"/>
    <x v="69"/>
    <s v="threat"/>
    <s v="not"/>
    <s v="vehicle"/>
    <s v="San Francisco"/>
    <s v="San Francisco"/>
    <s v="CA"/>
    <n v="37.789425999999999"/>
    <n v="-122.422157"/>
    <s v="not_available"/>
    <s v="Alice Brown"/>
    <n v="24"/>
    <s v="female"/>
    <s v="W"/>
    <s v="not_available"/>
    <b v="1"/>
    <b v="0"/>
    <n v="196"/>
  </r>
  <r>
    <n v="290"/>
    <x v="69"/>
    <s v="shoot"/>
    <s v="not"/>
    <s v="gun"/>
    <s v="Onalaska"/>
    <s v="Polk"/>
    <s v="TX"/>
    <n v="30.814731999999999"/>
    <n v="-95.103562999999994"/>
    <s v="not_available"/>
    <s v="Eugene Smith II"/>
    <n v="20"/>
    <s v="male"/>
    <s v="W"/>
    <s v="not_available"/>
    <b v="1"/>
    <b v="0"/>
    <n v="47"/>
  </r>
  <r>
    <n v="292"/>
    <x v="69"/>
    <s v="threat"/>
    <s v="car"/>
    <s v="unarmed"/>
    <s v="Sacramento"/>
    <s v="Sacramento"/>
    <s v="CA"/>
    <n v="38.681963000000003"/>
    <n v="-121.50425300000001"/>
    <s v="not_available"/>
    <s v="Roberto Leon"/>
    <n v="22"/>
    <s v="male"/>
    <s v="H"/>
    <s v="not_available"/>
    <b v="0"/>
    <b v="0"/>
    <n v="266"/>
  </r>
  <r>
    <n v="225"/>
    <x v="70"/>
    <s v="point"/>
    <s v="not"/>
    <s v="gun"/>
    <s v="Glendale"/>
    <s v="Maricopa"/>
    <s v="AZ"/>
    <n v="33.581696999999998"/>
    <n v="-112.202814"/>
    <s v="not_available"/>
    <s v="Kaylene Stone"/>
    <n v="49"/>
    <s v="female"/>
    <s v="W"/>
    <s v="not_available"/>
    <b v="0"/>
    <b v="0"/>
    <n v="62"/>
  </r>
  <r>
    <n v="226"/>
    <x v="70"/>
    <s v="point"/>
    <s v="not"/>
    <s v="gun"/>
    <s v="Tallahassee"/>
    <s v="Leon"/>
    <s v="FL"/>
    <n v="30.461026"/>
    <n v="-84.279420999999999"/>
    <s v="not_available"/>
    <s v="Garland Lee Wingo"/>
    <n v="64"/>
    <s v="male"/>
    <s v="W"/>
    <s v="not_available"/>
    <b v="0"/>
    <b v="0"/>
    <n v="311"/>
  </r>
  <r>
    <n v="294"/>
    <x v="70"/>
    <s v="threat"/>
    <s v="not"/>
    <s v="knife"/>
    <s v="Bakersfield"/>
    <s v="Kern"/>
    <s v="CA"/>
    <n v="35.376069000000001"/>
    <n v="-119.01481200000001"/>
    <s v="not_available"/>
    <s v="Jeff Alexander"/>
    <n v="47"/>
    <s v="male"/>
    <s v="W"/>
    <s v="not_available"/>
    <b v="0"/>
    <b v="0"/>
    <n v="7"/>
  </r>
  <r>
    <n v="228"/>
    <x v="71"/>
    <s v="threat"/>
    <s v="not"/>
    <s v="knife"/>
    <s v="Lawrence County"/>
    <s v="Lawrence"/>
    <s v="AL"/>
    <n v="34.565590999999998"/>
    <n v="-87.287002999999999"/>
    <s v="not_available"/>
    <s v="Shane Watkins"/>
    <n v="39"/>
    <s v="male"/>
    <s v="W"/>
    <s v="not_available"/>
    <b v="1"/>
    <b v="1"/>
    <n v="548"/>
  </r>
  <r>
    <n v="229"/>
    <x v="71"/>
    <s v="attack"/>
    <s v="not"/>
    <s v="unarmed"/>
    <s v="Cleveland"/>
    <s v="Cuyahoga"/>
    <s v="OH"/>
    <n v="41.528540999999997"/>
    <n v="-81.609386000000001"/>
    <s v="not_available"/>
    <s v="Brandon Jones"/>
    <n v="18"/>
    <s v="male"/>
    <s v="B"/>
    <s v="not_available"/>
    <b v="0"/>
    <b v="0"/>
    <n v="55"/>
  </r>
  <r>
    <n v="230"/>
    <x v="71"/>
    <s v="point"/>
    <s v="not"/>
    <s v="gun"/>
    <s v="Middleton"/>
    <s v="Canyon"/>
    <s v="ID"/>
    <n v="43.704130999999997"/>
    <n v="-116.579801"/>
    <s v="not_available"/>
    <s v="Brandon Rapp"/>
    <n v="31"/>
    <s v="male"/>
    <s v="W"/>
    <s v="not_available"/>
    <b v="0"/>
    <b v="1"/>
    <n v="415"/>
  </r>
  <r>
    <n v="265"/>
    <x v="71"/>
    <s v="point"/>
    <s v="car"/>
    <s v="gun"/>
    <s v="Jacksonville"/>
    <s v="Duval"/>
    <s v="FL"/>
    <n v="30.379217000000001"/>
    <n v="-81.680175000000006"/>
    <s v="not_available"/>
    <s v="Kendre Alston"/>
    <n v="16"/>
    <s v="male"/>
    <s v="B"/>
    <s v="not_available"/>
    <b v="0"/>
    <b v="0"/>
    <n v="17"/>
  </r>
  <r>
    <n v="295"/>
    <x v="71"/>
    <s v="attack"/>
    <s v="not"/>
    <s v="unarmed"/>
    <s v="Sumas"/>
    <s v="Whatcom"/>
    <s v="WA"/>
    <n v="49.000064999999999"/>
    <n v="-122.273211"/>
    <s v="not_available"/>
    <s v="Jamison Childress"/>
    <n v="20"/>
    <s v="male"/>
    <s v="W"/>
    <s v="not_available"/>
    <b v="1"/>
    <b v="0"/>
    <n v="60"/>
  </r>
  <r>
    <n v="306"/>
    <x v="71"/>
    <s v="point"/>
    <s v="not"/>
    <s v="gun"/>
    <s v="Bakersfield"/>
    <s v="Kern"/>
    <s v="CA"/>
    <n v="35.354985999999997"/>
    <n v="-119.3361"/>
    <s v="not_available"/>
    <s v="Robert Burdge"/>
    <n v="36"/>
    <s v="male"/>
    <s v="W"/>
    <s v="not_available"/>
    <b v="0"/>
    <b v="0"/>
    <n v="7"/>
  </r>
  <r>
    <n v="308"/>
    <x v="72"/>
    <s v="attack"/>
    <s v="not"/>
    <s v="knife"/>
    <s v="New Orleans"/>
    <s v="Jefferson"/>
    <s v="LA"/>
    <n v="29.992531"/>
    <n v="-90.264891000000006"/>
    <s v="not_available"/>
    <s v="Richard White"/>
    <n v="63"/>
    <s v="male"/>
    <s v="B"/>
    <s v="not_available"/>
    <b v="1"/>
    <b v="0"/>
    <n v="88"/>
  </r>
  <r>
    <n v="310"/>
    <x v="72"/>
    <s v="shoot"/>
    <s v="not"/>
    <s v="gun"/>
    <s v="Coal County"/>
    <s v="Coal"/>
    <s v="OK"/>
    <n v="34.505600999999999"/>
    <n v="-96.323036999999999"/>
    <s v="not_available"/>
    <s v="Tyrel Vick"/>
    <n v="34"/>
    <s v="male"/>
    <s v="W"/>
    <s v="not_available"/>
    <b v="0"/>
    <b v="0"/>
    <n v="101"/>
  </r>
  <r>
    <n v="531"/>
    <x v="72"/>
    <s v="shoot"/>
    <s v="car"/>
    <s v="gun"/>
    <s v="Red Valley"/>
    <s v="Apache"/>
    <s v="AZ"/>
    <n v="36.466341"/>
    <n v="-109.137945"/>
    <s v="not_available"/>
    <s v="Justin Fowler"/>
    <n v="24"/>
    <s v="male"/>
    <s v="N"/>
    <s v="not_available"/>
    <b v="0"/>
    <b v="0"/>
    <n v="570"/>
  </r>
  <r>
    <n v="235"/>
    <x v="73"/>
    <s v="shoot"/>
    <s v="not"/>
    <s v="gun"/>
    <s v="Cottonwood"/>
    <s v="Yavapai"/>
    <s v="AZ"/>
    <n v="34.713101999999999"/>
    <n v="-112.000822"/>
    <s v="not_available"/>
    <s v="Enoch Gaver"/>
    <n v="21"/>
    <s v="male"/>
    <s v="W"/>
    <s v="not_available"/>
    <b v="0"/>
    <b v="0"/>
    <n v="422"/>
  </r>
  <r>
    <n v="309"/>
    <x v="73"/>
    <s v="shoot"/>
    <s v="car"/>
    <s v="gun"/>
    <s v="Clarendon"/>
    <s v="Orleans"/>
    <s v="NY"/>
    <n v="43.190435999999998"/>
    <n v="-78.047067999999996"/>
    <s v="not_available"/>
    <s v="James Ellis"/>
    <n v="44"/>
    <s v="male"/>
    <s v="W"/>
    <s v="not_available"/>
    <b v="0"/>
    <b v="0"/>
    <n v="89"/>
  </r>
  <r>
    <n v="311"/>
    <x v="73"/>
    <s v="shoot"/>
    <s v="not"/>
    <s v="gun"/>
    <s v="Harmony"/>
    <s v="Clay"/>
    <s v="IN"/>
    <n v="39.533776000000003"/>
    <n v="-87.073409999999996"/>
    <s v="not_available"/>
    <s v="Gary Page"/>
    <n v="60"/>
    <s v="male"/>
    <s v="W"/>
    <s v="not_available"/>
    <b v="1"/>
    <b v="0"/>
    <n v="212"/>
  </r>
  <r>
    <n v="312"/>
    <x v="73"/>
    <s v="point"/>
    <s v="not"/>
    <s v="gun"/>
    <s v="Columbus"/>
    <s v="Franklin"/>
    <s v="OH"/>
    <n v="40.029510000000002"/>
    <n v="-82.998931999999996"/>
    <s v="not_available"/>
    <s v="Jason Smith"/>
    <n v="42"/>
    <s v="male"/>
    <s v="W"/>
    <s v="not_available"/>
    <b v="0"/>
    <b v="0"/>
    <n v="90"/>
  </r>
  <r>
    <n v="231"/>
    <x v="74"/>
    <s v="threat"/>
    <s v="not"/>
    <s v="knife"/>
    <s v="Vallejo"/>
    <s v="Solano"/>
    <s v="CA"/>
    <n v="38.132809000000002"/>
    <n v="-122.222267"/>
    <s v="not_available"/>
    <s v="Phillip Conley"/>
    <n v="37"/>
    <s v="male"/>
    <s v="W"/>
    <s v="not_available"/>
    <b v="1"/>
    <b v="0"/>
    <n v="211"/>
  </r>
  <r>
    <n v="233"/>
    <x v="74"/>
    <s v="threat"/>
    <s v="foot"/>
    <s v="knife"/>
    <s v="Portland"/>
    <s v="Multnomah"/>
    <s v="OR"/>
    <n v="45.505858000000003"/>
    <n v="-122.529939"/>
    <s v="not_available"/>
    <s v="Christopher Ryan Healy"/>
    <n v="36"/>
    <s v="male"/>
    <s v="W"/>
    <s v="not_available"/>
    <b v="1"/>
    <b v="0"/>
    <n v="618"/>
  </r>
  <r>
    <n v="234"/>
    <x v="74"/>
    <s v="attack"/>
    <s v="car"/>
    <s v="undetermined"/>
    <s v="Islip"/>
    <s v="Suffolk"/>
    <s v="NY"/>
    <n v="40.739671999999999"/>
    <n v="-73.238465000000005"/>
    <s v="not_available"/>
    <s v="Denzel Brown"/>
    <n v="21"/>
    <s v="male"/>
    <s v="B"/>
    <s v="not_available"/>
    <b v="0"/>
    <b v="0"/>
    <n v="421"/>
  </r>
  <r>
    <n v="237"/>
    <x v="75"/>
    <s v="shoot"/>
    <s v="not"/>
    <s v="gun"/>
    <s v="Santa Clara"/>
    <s v="Santa Clara"/>
    <s v="CA"/>
    <n v="37.361221"/>
    <n v="-121.959126"/>
    <s v="not_available"/>
    <s v="Devin Gates"/>
    <n v="24"/>
    <s v="male"/>
    <s v="B"/>
    <s v="not_available"/>
    <b v="0"/>
    <b v="0"/>
    <n v="27"/>
  </r>
  <r>
    <n v="238"/>
    <x v="76"/>
    <s v="point"/>
    <s v="car"/>
    <s v="gun"/>
    <s v="Portsmouth"/>
    <s v="Portsmouth City"/>
    <s v="VA"/>
    <n v="36.818691999999999"/>
    <n v="-76.369658999999999"/>
    <s v="not_available"/>
    <s v="Walter J. Brown III"/>
    <n v="29"/>
    <s v="male"/>
    <s v="B"/>
    <s v="not_available"/>
    <b v="1"/>
    <b v="0"/>
    <n v="286"/>
  </r>
  <r>
    <n v="247"/>
    <x v="76"/>
    <s v="shoot"/>
    <s v="not"/>
    <s v="gun"/>
    <s v="San Jose"/>
    <s v="Santa Clara"/>
    <s v="CA"/>
    <n v="37.302106000000002"/>
    <n v="-121.84069100000001"/>
    <s v="not_available"/>
    <s v="Scott Dunham"/>
    <n v="57"/>
    <s v="male"/>
    <s v="W"/>
    <s v="not_available"/>
    <b v="1"/>
    <b v="0"/>
    <n v="92"/>
  </r>
  <r>
    <n v="313"/>
    <x v="76"/>
    <s v="shoot"/>
    <s v="not"/>
    <s v="gun"/>
    <s v="Fond du Lac"/>
    <s v="Fond du Lac"/>
    <s v="WI"/>
    <n v="43.782426000000001"/>
    <n v="-88.474599999999995"/>
    <s v="not_available"/>
    <s v="Stephen Snyder"/>
    <n v="38"/>
    <s v="male"/>
    <s v="W"/>
    <s v="not_available"/>
    <b v="0"/>
    <b v="0"/>
    <n v="425"/>
  </r>
  <r>
    <n v="239"/>
    <x v="77"/>
    <s v="threat"/>
    <s v="car"/>
    <s v="undetermined"/>
    <s v="Smyrna"/>
    <s v="Cobb"/>
    <s v="GA"/>
    <n v="33.865535000000001"/>
    <n v="-84.476754999999997"/>
    <s v="not_available"/>
    <s v="Nicholas Thomas"/>
    <n v="23"/>
    <s v="male"/>
    <s v="B"/>
    <s v="not_available"/>
    <b v="0"/>
    <b v="1"/>
    <n v="426"/>
  </r>
  <r>
    <n v="240"/>
    <x v="77"/>
    <s v="shoot"/>
    <s v="foot"/>
    <s v="gun"/>
    <s v="Johnsonville"/>
    <s v="Florence"/>
    <s v="SC"/>
    <n v="33.819009000000001"/>
    <n v="-79.462456000000003"/>
    <s v="not_available"/>
    <s v="Jeremy Lorenza Kelly"/>
    <n v="27"/>
    <s v="male"/>
    <s v="B"/>
    <s v="not_available"/>
    <b v="0"/>
    <b v="0"/>
    <n v="91"/>
  </r>
  <r>
    <n v="241"/>
    <x v="77"/>
    <s v="shoot"/>
    <s v="foot"/>
    <s v="gun"/>
    <s v="South Los Angeles"/>
    <s v="Los Angeles"/>
    <s v="CA"/>
    <n v="33.939976000000001"/>
    <n v="-118.291746"/>
    <s v="not_available"/>
    <s v="Victor Terrazas"/>
    <n v="28"/>
    <s v="male"/>
    <s v="H"/>
    <s v="not_available"/>
    <b v="0"/>
    <b v="0"/>
    <n v="20"/>
  </r>
  <r>
    <n v="242"/>
    <x v="77"/>
    <s v="move"/>
    <s v="not"/>
    <s v="gun"/>
    <s v="Glendale"/>
    <s v="Maricopa"/>
    <s v="AZ"/>
    <n v="33.638278999999997"/>
    <n v="-112.202927"/>
    <s v="not_available"/>
    <s v="Joseph Tassinari"/>
    <n v="63"/>
    <s v="male"/>
    <s v="W"/>
    <s v="not_available"/>
    <b v="1"/>
    <b v="0"/>
    <n v="62"/>
  </r>
  <r>
    <n v="246"/>
    <x v="78"/>
    <s v="shoot"/>
    <s v="not"/>
    <s v="gun"/>
    <s v="Gardner"/>
    <s v="Johnson"/>
    <s v="KS"/>
    <n v="38.818043000000003"/>
    <n v="-94.910049999999998"/>
    <s v="not_available"/>
    <s v="Deanne Choate"/>
    <n v="53"/>
    <s v="female"/>
    <s v="W"/>
    <s v="not_available"/>
    <b v="0"/>
    <b v="0"/>
    <n v="429"/>
  </r>
  <r>
    <n v="250"/>
    <x v="78"/>
    <s v="threat"/>
    <s v="not"/>
    <s v="knife"/>
    <s v="Wilmington"/>
    <s v="Los Angeles"/>
    <s v="CA"/>
    <n v="33.793498"/>
    <n v="-118.271171"/>
    <s v="not_available"/>
    <s v="Adrian Solis"/>
    <n v="35"/>
    <s v="male"/>
    <s v="H"/>
    <s v="not_available"/>
    <b v="1"/>
    <b v="0"/>
    <n v="38"/>
  </r>
  <r>
    <n v="245"/>
    <x v="79"/>
    <s v="threat"/>
    <s v="not"/>
    <s v="knife"/>
    <s v="Oxnard"/>
    <s v="Ventura"/>
    <s v="CA"/>
    <n v="34.228209999999997"/>
    <n v="-119.182998"/>
    <s v="not_available"/>
    <s v="Meagan Hockaday"/>
    <n v="26"/>
    <s v="female"/>
    <s v="B"/>
    <s v="not_available"/>
    <b v="0"/>
    <b v="0"/>
    <n v="15"/>
  </r>
  <r>
    <n v="251"/>
    <x v="79"/>
    <s v="point"/>
    <s v="car"/>
    <s v="gun"/>
    <s v="Fort Ashby"/>
    <s v="Mineral"/>
    <s v="WV"/>
    <n v="39.469296999999997"/>
    <n v="-78.840693000000002"/>
    <s v="not_available"/>
    <s v="Harvey Oates"/>
    <n v="42"/>
    <s v="male"/>
    <s v="W"/>
    <s v="not_available"/>
    <b v="0"/>
    <b v="0"/>
    <n v="360"/>
  </r>
  <r>
    <n v="254"/>
    <x v="79"/>
    <s v="shoot"/>
    <s v="not"/>
    <s v="gun"/>
    <s v="Boston"/>
    <s v="Suffolk"/>
    <s v="MA"/>
    <n v="42.313267000000003"/>
    <n v="-71.089410000000001"/>
    <s v="not_available"/>
    <s v="Angelo West"/>
    <n v="41"/>
    <s v="male"/>
    <s v="B"/>
    <s v="not_available"/>
    <b v="0"/>
    <b v="0"/>
    <n v="3"/>
  </r>
  <r>
    <n v="256"/>
    <x v="79"/>
    <s v="point"/>
    <s v="not"/>
    <s v="gun"/>
    <s v="Encinitas"/>
    <s v="San Diego"/>
    <s v="CA"/>
    <n v="33.049706999999998"/>
    <n v="-117.242317"/>
    <s v="not_available"/>
    <s v="Gary Kendrick"/>
    <n v="56"/>
    <s v="male"/>
    <s v="W"/>
    <s v="not_available"/>
    <b v="1"/>
    <b v="0"/>
    <n v="4"/>
  </r>
  <r>
    <n v="257"/>
    <x v="79"/>
    <s v="threat"/>
    <s v="not"/>
    <s v="knife"/>
    <s v="Fort Pierce"/>
    <s v="St. Lucie"/>
    <s v="FL"/>
    <n v="27.434750000000001"/>
    <n v="-80.327528999999998"/>
    <s v="not_available"/>
    <s v="Jamalis Hall"/>
    <n v="39"/>
    <s v="male"/>
    <s v="B"/>
    <s v="not_available"/>
    <b v="0"/>
    <b v="0"/>
    <n v="6"/>
  </r>
  <r>
    <n v="258"/>
    <x v="79"/>
    <s v="point"/>
    <s v="car"/>
    <s v="replica"/>
    <s v="Bakersfield"/>
    <s v="Kern"/>
    <s v="CA"/>
    <n v="35.396040999999997"/>
    <n v="-119.002883"/>
    <s v="not_available"/>
    <s v="Adrian Hernandez"/>
    <n v="23"/>
    <s v="male"/>
    <s v="H"/>
    <s v="not_available"/>
    <b v="0"/>
    <b v="0"/>
    <n v="7"/>
  </r>
  <r>
    <n v="316"/>
    <x v="79"/>
    <s v="shoot"/>
    <s v="foot"/>
    <s v="gun"/>
    <s v="Webster"/>
    <s v="Worcester"/>
    <s v="MA"/>
    <n v="42.055898999999997"/>
    <n v="-71.878141999999997"/>
    <s v="not_available"/>
    <s v="Neil Seifert"/>
    <n v="40"/>
    <s v="male"/>
    <s v="W"/>
    <s v="not_available"/>
    <b v="0"/>
    <b v="0"/>
    <n v="93"/>
  </r>
  <r>
    <n v="252"/>
    <x v="80"/>
    <s v="point"/>
    <s v="not"/>
    <s v="gun"/>
    <s v="Elizabethtown"/>
    <s v="Hardin"/>
    <s v="KY"/>
    <n v="37.734754000000002"/>
    <n v="-85.888502000000003"/>
    <s v="not_available"/>
    <s v="Byron Herbert"/>
    <n v="29"/>
    <s v="male"/>
    <s v="B"/>
    <s v="not_available"/>
    <b v="0"/>
    <b v="0"/>
    <n v="1"/>
  </r>
  <r>
    <n v="264"/>
    <x v="80"/>
    <s v="attack"/>
    <s v="car"/>
    <m/>
    <s v="Jasper"/>
    <s v="Pike"/>
    <s v="OH"/>
    <n v="39.083039999999997"/>
    <n v="-83.255028999999993"/>
    <s v="not_available"/>
    <s v="Robert Rooker"/>
    <n v="26"/>
    <s v="male"/>
    <s v="W"/>
    <s v="not_available"/>
    <b v="0"/>
    <b v="0"/>
    <n v="16"/>
  </r>
  <r>
    <n v="244"/>
    <x v="81"/>
    <s v="shoot"/>
    <s v="not"/>
    <s v="gun"/>
    <s v="Boulder City"/>
    <s v="Clark"/>
    <s v="NV"/>
    <n v="35.973875"/>
    <n v="-114.839753"/>
    <s v="not_available"/>
    <s v="John Marcell Allen"/>
    <n v="54"/>
    <s v="male"/>
    <m/>
    <m/>
    <b v="0"/>
    <b v="0"/>
    <n v="82"/>
  </r>
  <r>
    <n v="262"/>
    <x v="81"/>
    <s v="point"/>
    <s v="not"/>
    <s v="gun"/>
    <s v="Eugene"/>
    <s v="Lane"/>
    <s v="OR"/>
    <n v="44.090623999999998"/>
    <n v="-123.18118"/>
    <s v="not_available"/>
    <s v="Brian Babb"/>
    <n v="49"/>
    <s v="male"/>
    <s v="W"/>
    <s v="not_available"/>
    <b v="1"/>
    <b v="0"/>
    <n v="14"/>
  </r>
  <r>
    <n v="259"/>
    <x v="82"/>
    <s v="shoot"/>
    <s v="not"/>
    <s v="gun"/>
    <s v="Carollwood"/>
    <s v="Hillsborough"/>
    <s v="FL"/>
    <n v="28.102231"/>
    <n v="-82.489546000000004"/>
    <s v="not_available"/>
    <s v="Jeremy Anderson"/>
    <n v="36"/>
    <s v="male"/>
    <s v="W"/>
    <s v="not_available"/>
    <b v="0"/>
    <b v="0"/>
    <s v="2062;295"/>
  </r>
  <r>
    <n v="261"/>
    <x v="82"/>
    <s v="point"/>
    <s v="not"/>
    <s v="replica"/>
    <s v="Baytown"/>
    <s v="Harris"/>
    <s v="TX"/>
    <n v="29.733042000000001"/>
    <n v="-94.970697999999999"/>
    <s v="not_available"/>
    <s v="Benjamin Quezada"/>
    <n v="21"/>
    <s v="male"/>
    <s v="H"/>
    <s v="not_available"/>
    <b v="0"/>
    <b v="0"/>
    <n v="356"/>
  </r>
  <r>
    <n v="263"/>
    <x v="82"/>
    <s v="threat"/>
    <s v="car"/>
    <s v="vehicle"/>
    <s v="Fort Meade"/>
    <s v="Anne Arundel"/>
    <s v="MD"/>
    <n v="39.115462999999998"/>
    <n v="-76.770193000000006"/>
    <s v="not_available"/>
    <s v="Mya Hall"/>
    <n v="27"/>
    <s v="female"/>
    <s v="B"/>
    <s v="not_available"/>
    <b v="0"/>
    <b v="0"/>
    <n v="433"/>
  </r>
  <r>
    <n v="267"/>
    <x v="83"/>
    <s v="shoot"/>
    <s v="not"/>
    <s v="gun"/>
    <s v="Hawthorne"/>
    <s v="Los Angeles"/>
    <s v="CA"/>
    <n v="33.901905999999997"/>
    <n v="-118.337333"/>
    <s v="not_available"/>
    <s v="Robert Washington"/>
    <n v="37"/>
    <s v="male"/>
    <s v="B"/>
    <s v="not_available"/>
    <b v="0"/>
    <b v="0"/>
    <n v="3129"/>
  </r>
  <r>
    <n v="533"/>
    <x v="83"/>
    <s v="attack"/>
    <s v="not"/>
    <s v="knife"/>
    <s v="Hamilton"/>
    <s v="Mercer"/>
    <s v="NJ"/>
    <n v="40.216873"/>
    <n v="-74.709920999999994"/>
    <s v="not_available"/>
    <s v="Shawn Clyde"/>
    <n v="36"/>
    <s v="male"/>
    <s v="W"/>
    <s v="not_available"/>
    <b v="0"/>
    <b v="0"/>
    <n v="571"/>
  </r>
  <r>
    <n v="286"/>
    <x v="84"/>
    <s v="point"/>
    <s v="foot"/>
    <s v="gun"/>
    <s v="Rock Island"/>
    <s v="Rock Island"/>
    <s v="IL"/>
    <n v="41.499586999999998"/>
    <n v="-90.581629000000007"/>
    <s v="not_available"/>
    <s v="Darrin Langford"/>
    <n v="32"/>
    <s v="male"/>
    <s v="B"/>
    <s v="not_available"/>
    <b v="0"/>
    <b v="0"/>
    <n v="40"/>
  </r>
  <r>
    <n v="288"/>
    <x v="84"/>
    <s v="point"/>
    <s v="not"/>
    <s v="gun"/>
    <s v="Metropolis"/>
    <s v="Massac"/>
    <s v="IL"/>
    <n v="37.176036000000003"/>
    <n v="-88.676659000000001"/>
    <s v="not_available"/>
    <s v="Donald Hicks"/>
    <n v="63"/>
    <s v="male"/>
    <s v="W"/>
    <s v="not_available"/>
    <b v="1"/>
    <b v="0"/>
    <s v="41;42;43"/>
  </r>
  <r>
    <n v="291"/>
    <x v="84"/>
    <s v="accident"/>
    <s v="not"/>
    <s v="unarmed"/>
    <s v="Tulsa"/>
    <s v="Tulsa"/>
    <s v="OK"/>
    <n v="36.183726"/>
    <n v="-95.940327999999994"/>
    <s v="not_available"/>
    <s v="Eric Harris"/>
    <n v="44"/>
    <s v="male"/>
    <s v="B"/>
    <s v="not_available"/>
    <b v="0"/>
    <b v="0"/>
    <n v="46"/>
  </r>
  <r>
    <n v="303"/>
    <x v="84"/>
    <s v="point"/>
    <s v="not"/>
    <s v="gun"/>
    <s v="Pineville"/>
    <s v="Rapides"/>
    <s v="LA"/>
    <n v="31.345502"/>
    <n v="-92.406698000000006"/>
    <s v="not_available"/>
    <s v="Aaron Rutledge"/>
    <n v="27"/>
    <s v="male"/>
    <s v="W"/>
    <s v="not_available"/>
    <b v="1"/>
    <b v="0"/>
    <n v="84"/>
  </r>
  <r>
    <n v="299"/>
    <x v="85"/>
    <s v="threat"/>
    <s v="not"/>
    <s v="knife"/>
    <s v="Winchester"/>
    <s v="Frederick"/>
    <s v="VA"/>
    <n v="39.191124000000002"/>
    <n v="-78.128200000000007"/>
    <s v="not_available"/>
    <s v="Christopher Prevatt"/>
    <n v="38"/>
    <s v="male"/>
    <s v="W"/>
    <s v="not_available"/>
    <b v="0"/>
    <b v="1"/>
    <n v="78"/>
  </r>
  <r>
    <n v="296"/>
    <x v="86"/>
    <s v="point"/>
    <s v="foot"/>
    <s v="gun"/>
    <s v="Zion"/>
    <s v="Lake"/>
    <s v="IL"/>
    <n v="42.452297999999999"/>
    <n v="-87.844956999999994"/>
    <s v="not_available"/>
    <s v="Justus Howell"/>
    <n v="17"/>
    <s v="male"/>
    <s v="B"/>
    <s v="not_available"/>
    <b v="0"/>
    <b v="0"/>
    <n v="75"/>
  </r>
  <r>
    <n v="297"/>
    <x v="86"/>
    <s v="flee"/>
    <s v="foot"/>
    <s v="unarmed"/>
    <s v="North Charleston"/>
    <s v="Charleston"/>
    <s v="SC"/>
    <n v="32.899087000000002"/>
    <n v="-80.013734999999997"/>
    <s v="not_available"/>
    <s v="Walter Scott"/>
    <n v="50"/>
    <s v="male"/>
    <s v="B"/>
    <s v="not_available"/>
    <b v="0"/>
    <b v="0"/>
    <n v="76"/>
  </r>
  <r>
    <n v="300"/>
    <x v="86"/>
    <s v="point"/>
    <s v="not"/>
    <s v="gun"/>
    <s v="Orange"/>
    <s v="Orange"/>
    <s v="CA"/>
    <n v="33.835614999999997"/>
    <n v="-117.85242700000001"/>
    <s v="not_available"/>
    <s v="Paul Anderson"/>
    <n v="31"/>
    <s v="male"/>
    <s v="B"/>
    <s v="not_available"/>
    <b v="0"/>
    <b v="1"/>
    <n v="79"/>
  </r>
  <r>
    <n v="302"/>
    <x v="86"/>
    <s v="point"/>
    <s v="car"/>
    <s v="gun"/>
    <s v="Edgewood"/>
    <s v="Santa Fe"/>
    <s v="NM"/>
    <n v="35.055841000000001"/>
    <n v="-106.19308100000001"/>
    <s v="not_available"/>
    <s v="Ethan Noll"/>
    <n v="34"/>
    <s v="male"/>
    <s v="W"/>
    <s v="not_available"/>
    <b v="1"/>
    <b v="0"/>
    <n v="81"/>
  </r>
  <r>
    <n v="301"/>
    <x v="87"/>
    <s v="threat"/>
    <s v="not"/>
    <s v="knife"/>
    <s v="Phoenix"/>
    <s v="Maricopa"/>
    <s v="AZ"/>
    <n v="33.654716999999998"/>
    <n v="-112.143506"/>
    <s v="not_available"/>
    <s v="Ken Cockerel"/>
    <n v="51"/>
    <s v="male"/>
    <s v="W"/>
    <s v="not_available"/>
    <b v="1"/>
    <b v="0"/>
    <n v="80"/>
  </r>
  <r>
    <n v="304"/>
    <x v="87"/>
    <s v="point"/>
    <s v="not"/>
    <s v="gun"/>
    <s v="Tehachapi"/>
    <s v="Kern"/>
    <s v="CA"/>
    <n v="35.127169000000002"/>
    <n v="-118.41425"/>
    <s v="not_available"/>
    <s v="Richard Hanna"/>
    <n v="56"/>
    <s v="male"/>
    <s v="W"/>
    <s v="not_available"/>
    <b v="0"/>
    <b v="0"/>
    <n v="85"/>
  </r>
  <r>
    <n v="298"/>
    <x v="88"/>
    <s v="shoot"/>
    <s v="not"/>
    <s v="gun"/>
    <s v="Indianapolis"/>
    <s v="Marion"/>
    <s v="IN"/>
    <n v="39.681066999999999"/>
    <n v="-86.273261000000005"/>
    <s v="not_available"/>
    <s v="Alexander Myers"/>
    <n v="23"/>
    <s v="male"/>
    <s v="W"/>
    <s v="not_available"/>
    <b v="1"/>
    <b v="0"/>
    <n v="77"/>
  </r>
  <r>
    <n v="318"/>
    <x v="88"/>
    <s v="shoot"/>
    <s v="foot"/>
    <s v="gun"/>
    <s v="Harvey"/>
    <s v="Jefferson"/>
    <s v="LA"/>
    <n v="29.876832"/>
    <n v="-90.048258000000004"/>
    <s v="not_available"/>
    <s v="Desmond Willis"/>
    <n v="25"/>
    <s v="male"/>
    <s v="B"/>
    <s v="not_available"/>
    <b v="0"/>
    <b v="0"/>
    <n v="88"/>
  </r>
  <r>
    <n v="322"/>
    <x v="88"/>
    <s v="point"/>
    <s v="car"/>
    <s v="gun"/>
    <s v="Jefferson County"/>
    <s v="Jefferson"/>
    <s v="ID"/>
    <n v="43.641550000000002"/>
    <n v="-112.049359"/>
    <s v="not_available"/>
    <s v="Tyrell J. Larsen"/>
    <n v="31"/>
    <s v="male"/>
    <s v="W"/>
    <s v="not_available"/>
    <b v="0"/>
    <b v="0"/>
    <n v="100"/>
  </r>
  <r>
    <n v="319"/>
    <x v="89"/>
    <s v="shoot"/>
    <s v="car"/>
    <s v="gun"/>
    <s v="Pottawatomie County"/>
    <s v="Pottawatomie"/>
    <s v="OK"/>
    <n v="35.339393999999999"/>
    <n v="-97.057456999999999"/>
    <s v="not_available"/>
    <s v="Erick Rose"/>
    <n v="32"/>
    <s v="male"/>
    <s v="W"/>
    <s v="not_available"/>
    <b v="0"/>
    <b v="0"/>
    <n v="96"/>
  </r>
  <r>
    <n v="329"/>
    <x v="90"/>
    <s v="shoot"/>
    <s v="car"/>
    <s v="gun"/>
    <s v="San Antonio"/>
    <s v="Bexar"/>
    <s v="TX"/>
    <n v="29.489356999999998"/>
    <n v="-98.427013000000002"/>
    <s v="not_available"/>
    <s v="Douglas Faith"/>
    <n v="60"/>
    <s v="male"/>
    <s v="W"/>
    <s v="not_available"/>
    <b v="0"/>
    <b v="0"/>
    <n v="44"/>
  </r>
  <r>
    <n v="330"/>
    <x v="90"/>
    <s v="attack"/>
    <s v="car"/>
    <m/>
    <s v="Valdosta"/>
    <s v="Lowndes"/>
    <s v="GA"/>
    <n v="30.845134000000002"/>
    <n v="-83.332534999999993"/>
    <s v="not_available"/>
    <s v="Dexter Pernell Bethea"/>
    <n v="42"/>
    <s v="male"/>
    <s v="B"/>
    <s v="not_available"/>
    <b v="0"/>
    <b v="0"/>
    <n v="281"/>
  </r>
  <r>
    <n v="331"/>
    <x v="90"/>
    <s v="shoot"/>
    <s v="foot"/>
    <s v="gun"/>
    <s v="Los Angeles"/>
    <s v="Los Angeles"/>
    <s v="CA"/>
    <n v="34.040605999999997"/>
    <n v="-118.211775"/>
    <s v="not_available"/>
    <s v="Roberto Rodriguez"/>
    <n v="39"/>
    <s v="male"/>
    <s v="H"/>
    <s v="not_available"/>
    <b v="0"/>
    <b v="0"/>
    <n v="38"/>
  </r>
  <r>
    <n v="359"/>
    <x v="90"/>
    <s v="threat"/>
    <s v="not"/>
    <s v="knife"/>
    <s v="Sunnyvale"/>
    <s v="Santa Clara"/>
    <s v="CA"/>
    <n v="37.403931"/>
    <n v="-121.994957"/>
    <s v="not_available"/>
    <s v="Joseph Jeremy Weber"/>
    <n v="28"/>
    <s v="male"/>
    <s v="A"/>
    <s v="not_available"/>
    <b v="1"/>
    <b v="0"/>
    <n v="188"/>
  </r>
  <r>
    <n v="332"/>
    <x v="91"/>
    <s v="attack"/>
    <s v="not"/>
    <s v="knife"/>
    <s v="Navarre"/>
    <s v="Santa Rosa"/>
    <s v="FL"/>
    <n v="30.413264000000002"/>
    <n v="-86.834900000000005"/>
    <s v="not_available"/>
    <s v="Gordon Kimbrell Jr."/>
    <n v="22"/>
    <s v="male"/>
    <s v="W"/>
    <s v="not_available"/>
    <b v="0"/>
    <b v="0"/>
    <n v="121"/>
  </r>
  <r>
    <n v="333"/>
    <x v="91"/>
    <s v="point"/>
    <s v="car"/>
    <s v="gun"/>
    <s v="Monon"/>
    <s v="White"/>
    <s v="IN"/>
    <n v="40.879479000000003"/>
    <n v="-86.878632999999994"/>
    <s v="not_available"/>
    <s v="Don Smith"/>
    <n v="29"/>
    <s v="male"/>
    <s v="B"/>
    <s v="not_available"/>
    <b v="0"/>
    <b v="0"/>
    <s v="889;122;124"/>
  </r>
  <r>
    <n v="340"/>
    <x v="91"/>
    <s v="shoot"/>
    <s v="not"/>
    <s v="gun"/>
    <s v="Straban Township"/>
    <s v="Adams"/>
    <s v="PA"/>
    <n v="39.858871000000001"/>
    <n v="-77.157926000000003"/>
    <s v="not_available"/>
    <s v="Jess Leipold"/>
    <n v="31"/>
    <s v="male"/>
    <s v="W"/>
    <s v="not_available"/>
    <b v="1"/>
    <b v="0"/>
    <n v="19"/>
  </r>
  <r>
    <n v="343"/>
    <x v="91"/>
    <s v="point"/>
    <s v="not"/>
    <s v="gun"/>
    <s v="Boiling Springs"/>
    <s v="Spartanburg"/>
    <s v="SC"/>
    <n v="35.022787999999998"/>
    <n v="-82.006144000000006"/>
    <s v="not_available"/>
    <s v="Phillip Burgess"/>
    <n v="28"/>
    <s v="male"/>
    <s v="W"/>
    <s v="not_available"/>
    <b v="0"/>
    <b v="0"/>
    <n v="163"/>
  </r>
  <r>
    <n v="534"/>
    <x v="91"/>
    <s v="attack"/>
    <s v="other"/>
    <m/>
    <s v="Kellyville"/>
    <s v="Creek"/>
    <s v="OK"/>
    <n v="35.953856999999999"/>
    <n v="-96.277411999999998"/>
    <s v="not_available"/>
    <s v="Mark Smith"/>
    <n v="54"/>
    <s v="male"/>
    <m/>
    <m/>
    <b v="0"/>
    <b v="0"/>
    <s v="572;573"/>
  </r>
  <r>
    <n v="335"/>
    <x v="92"/>
    <s v="attack"/>
    <s v="not"/>
    <s v="knife"/>
    <s v="Corning"/>
    <s v="Tehama"/>
    <s v="CA"/>
    <n v="39.935414999999999"/>
    <n v="-122.202172"/>
    <s v="not_available"/>
    <s v="Angel Cresencio Corona Jr."/>
    <n v="21"/>
    <s v="male"/>
    <s v="H"/>
    <s v="not_available"/>
    <b v="0"/>
    <b v="0"/>
    <n v="140"/>
  </r>
  <r>
    <n v="377"/>
    <x v="92"/>
    <s v="shoot"/>
    <s v="car"/>
    <s v="gun"/>
    <s v="Topeka"/>
    <s v="Shawnee"/>
    <s v="KS"/>
    <n v="39.053660999999998"/>
    <n v="-95.761758999999998"/>
    <s v="not_available"/>
    <s v="Richard Reed"/>
    <n v="38"/>
    <s v="male"/>
    <s v="W"/>
    <s v="not_available"/>
    <b v="0"/>
    <b v="0"/>
    <s v="259;260"/>
  </r>
  <r>
    <n v="358"/>
    <x v="93"/>
    <s v="point"/>
    <s v="not"/>
    <s v="gun"/>
    <s v="Sand Springs"/>
    <s v="Tulsa"/>
    <s v="OK"/>
    <n v="36.091965999999999"/>
    <n v="-96.134039999999999"/>
    <s v="not_available"/>
    <s v="Donald Allen"/>
    <n v="66"/>
    <s v="male"/>
    <s v="W"/>
    <s v="not_available"/>
    <b v="1"/>
    <b v="1"/>
    <n v="165"/>
  </r>
  <r>
    <n v="355"/>
    <x v="94"/>
    <s v="point"/>
    <s v="foot"/>
    <s v="gun"/>
    <s v="Indianapolis"/>
    <s v="Marion"/>
    <s v="IN"/>
    <n v="39.8126751"/>
    <n v="-86.108529099999998"/>
    <s v="not_available"/>
    <s v="Mack Long"/>
    <n v="36"/>
    <s v="male"/>
    <s v="B"/>
    <s v="not_available"/>
    <b v="0"/>
    <b v="1"/>
    <n v="77"/>
  </r>
  <r>
    <n v="357"/>
    <x v="94"/>
    <s v="threat"/>
    <s v="not"/>
    <s v="knife"/>
    <s v="Oklahoma City"/>
    <s v="Oklahoma"/>
    <s v="OK"/>
    <n v="35.403602999999997"/>
    <n v="-97.340451999999999"/>
    <s v="not_available"/>
    <s v="Richard Dale Weaver"/>
    <n v="83"/>
    <s v="male"/>
    <s v="W"/>
    <s v="not_available"/>
    <b v="1"/>
    <b v="0"/>
    <n v="23"/>
  </r>
  <r>
    <n v="362"/>
    <x v="94"/>
    <s v="point"/>
    <s v="car"/>
    <s v="gun"/>
    <s v="Salemburg"/>
    <s v="Sampson"/>
    <s v="NC"/>
    <n v="35.064416000000001"/>
    <n v="-78.490826999999996"/>
    <s v="not_available"/>
    <s v="Jason Lee Evans"/>
    <n v="32"/>
    <s v="male"/>
    <s v="W"/>
    <s v="not_available"/>
    <b v="1"/>
    <b v="0"/>
    <n v="193"/>
  </r>
  <r>
    <n v="356"/>
    <x v="95"/>
    <s v="point"/>
    <s v="not"/>
    <s v="gun"/>
    <s v="Alton"/>
    <s v="Madison"/>
    <s v="IL"/>
    <n v="38.892104000000003"/>
    <n v="-90.134557999999998"/>
    <s v="not_available"/>
    <s v="Isaac Jimenez"/>
    <n v="27"/>
    <s v="male"/>
    <s v="H"/>
    <s v="not_available"/>
    <b v="0"/>
    <b v="0"/>
    <n v="185"/>
  </r>
  <r>
    <n v="363"/>
    <x v="96"/>
    <s v="threat"/>
    <s v="foot"/>
    <s v="undetermined"/>
    <s v="DeSoto"/>
    <s v="Dallas"/>
    <s v="TX"/>
    <n v="32.662267999999997"/>
    <n v="-96.822982999999994"/>
    <s v="not_available"/>
    <s v="Colby Robinson"/>
    <n v="26"/>
    <s v="male"/>
    <s v="B"/>
    <s v="not_available"/>
    <b v="0"/>
    <b v="0"/>
    <n v="216"/>
  </r>
  <r>
    <n v="364"/>
    <x v="96"/>
    <s v="attack"/>
    <s v="not"/>
    <s v="knife"/>
    <s v="Jonesboro"/>
    <s v="Craighead"/>
    <s v="AR"/>
    <n v="35.834138000000003"/>
    <n v="-90.717510000000004"/>
    <s v="not_available"/>
    <s v="Christopher Grant Finley"/>
    <n v="31"/>
    <s v="male"/>
    <s v="W"/>
    <s v="not_available"/>
    <b v="1"/>
    <b v="0"/>
    <n v="218"/>
  </r>
  <r>
    <n v="365"/>
    <x v="97"/>
    <s v="threat"/>
    <s v="foot"/>
    <s v="gun"/>
    <s v="Miami"/>
    <s v="Miami-Dade"/>
    <s v="FL"/>
    <n v="25.843845000000002"/>
    <n v="-80.211958999999993"/>
    <s v="not_available"/>
    <s v="Tevin Barkley"/>
    <n v="22"/>
    <s v="male"/>
    <s v="B"/>
    <s v="not_available"/>
    <b v="0"/>
    <b v="0"/>
    <n v="219"/>
  </r>
  <r>
    <n v="366"/>
    <x v="97"/>
    <s v="attack"/>
    <s v="not"/>
    <s v="knife"/>
    <s v="Spartanburg"/>
    <s v="Spartanburg"/>
    <s v="SC"/>
    <n v="34.904487000000003"/>
    <n v="-81.911625000000001"/>
    <s v="not_available"/>
    <s v="Dante Noble"/>
    <n v="41"/>
    <s v="male"/>
    <s v="B"/>
    <s v="not_available"/>
    <b v="0"/>
    <b v="0"/>
    <n v="220"/>
  </r>
  <r>
    <n v="367"/>
    <x v="97"/>
    <s v="move"/>
    <s v="car"/>
    <s v="unarmed"/>
    <s v="Houston"/>
    <s v="Harris"/>
    <s v="TX"/>
    <n v="29.806365"/>
    <n v="-95.173269000000005"/>
    <s v="not_available"/>
    <s v="Frank Shephard"/>
    <n v="41"/>
    <s v="male"/>
    <s v="B"/>
    <s v="not_available"/>
    <b v="0"/>
    <b v="0"/>
    <n v="102"/>
  </r>
  <r>
    <n v="368"/>
    <x v="97"/>
    <s v="point"/>
    <s v="car"/>
    <s v="replica"/>
    <s v="Columbia"/>
    <s v="Boone"/>
    <s v="MO"/>
    <n v="38.948255000000003"/>
    <n v="-92.325554999999994"/>
    <s v="not_available"/>
    <s v="Mark W. Adair"/>
    <n v="51"/>
    <s v="male"/>
    <s v="W"/>
    <s v="not_available"/>
    <b v="0"/>
    <b v="1"/>
    <s v="1616;223"/>
  </r>
  <r>
    <n v="369"/>
    <x v="97"/>
    <s v="shoot"/>
    <s v="not"/>
    <s v="gun"/>
    <s v="Ca√±on City"/>
    <s v="Fremont"/>
    <s v="CO"/>
    <n v="38.446499000000003"/>
    <n v="-105.192156"/>
    <s v="not_available"/>
    <s v="Stanley Watson"/>
    <n v="72"/>
    <s v="male"/>
    <s v="W"/>
    <s v="not_available"/>
    <b v="1"/>
    <b v="0"/>
    <n v="233"/>
  </r>
  <r>
    <n v="374"/>
    <x v="97"/>
    <s v="point"/>
    <s v="not"/>
    <s v="replica"/>
    <s v="Montclair"/>
    <s v="San Bernardino"/>
    <s v="CA"/>
    <n v="34.051180000000002"/>
    <n v="-117.72106700000001"/>
    <s v="not_available"/>
    <s v="Ernesto Flores"/>
    <n v="52"/>
    <s v="male"/>
    <s v="H"/>
    <s v="not_available"/>
    <b v="1"/>
    <b v="0"/>
    <n v="236"/>
  </r>
  <r>
    <n v="373"/>
    <x v="98"/>
    <s v="threat"/>
    <s v="not"/>
    <s v="knife"/>
    <s v="Shafter"/>
    <s v="Kern"/>
    <s v="CA"/>
    <n v="35.499847000000003"/>
    <n v="-119.280529"/>
    <s v="not_available"/>
    <s v="Rodolfo Velazquez"/>
    <n v="47"/>
    <s v="male"/>
    <s v="H"/>
    <s v="not_available"/>
    <b v="0"/>
    <b v="0"/>
    <n v="230"/>
  </r>
  <r>
    <n v="380"/>
    <x v="99"/>
    <s v="point"/>
    <s v="foot"/>
    <s v="gun"/>
    <s v="Chicago"/>
    <s v="Cook"/>
    <s v="IL"/>
    <n v="41.760724000000003"/>
    <n v="-87.572477000000006"/>
    <s v="not_available"/>
    <s v="Jeffrey Kemp"/>
    <n v="18"/>
    <s v="male"/>
    <s v="B"/>
    <s v="not_available"/>
    <b v="0"/>
    <b v="0"/>
    <n v="265"/>
  </r>
  <r>
    <n v="381"/>
    <x v="99"/>
    <s v="shoot"/>
    <s v="not"/>
    <s v="gun"/>
    <s v="Hemet"/>
    <s v="Riverside"/>
    <s v="CA"/>
    <n v="33.743991000000001"/>
    <n v="-116.95429"/>
    <s v="not_available"/>
    <s v="Elias Cavazos"/>
    <n v="29"/>
    <s v="male"/>
    <s v="H"/>
    <s v="not_available"/>
    <b v="0"/>
    <b v="0"/>
    <s v="266;267"/>
  </r>
  <r>
    <n v="382"/>
    <x v="99"/>
    <s v="threat"/>
    <s v="not"/>
    <s v="knife"/>
    <s v="Jennings"/>
    <s v="St. Louis"/>
    <s v="MO"/>
    <n v="38.724246999999998"/>
    <n v="-90.243924000000007"/>
    <s v="not_available"/>
    <s v="Thaddeus McCarroll"/>
    <n v="23"/>
    <s v="male"/>
    <s v="B"/>
    <s v="not_available"/>
    <b v="1"/>
    <b v="1"/>
    <n v="268"/>
  </r>
  <r>
    <n v="376"/>
    <x v="100"/>
    <s v="shoot"/>
    <s v="not"/>
    <s v="gun"/>
    <s v="Phoenix"/>
    <s v="Maricopa"/>
    <s v="AZ"/>
    <n v="33.480313000000002"/>
    <n v="-112.038849"/>
    <s v="not_available"/>
    <s v="Erik Tellez"/>
    <n v="43"/>
    <s v="male"/>
    <s v="H"/>
    <s v="not_available"/>
    <b v="1"/>
    <b v="0"/>
    <n v="80"/>
  </r>
  <r>
    <n v="379"/>
    <x v="100"/>
    <s v="shoot"/>
    <s v="not"/>
    <s v="gun"/>
    <s v="Panama City"/>
    <s v="Bay"/>
    <s v="FL"/>
    <n v="30.171019999999999"/>
    <n v="-85.701537999999999"/>
    <s v="not_available"/>
    <s v="Grover Sapp"/>
    <n v="45"/>
    <s v="male"/>
    <s v="W"/>
    <s v="not_available"/>
    <b v="0"/>
    <b v="0"/>
    <n v="264"/>
  </r>
  <r>
    <n v="378"/>
    <x v="101"/>
    <s v="point"/>
    <s v="not"/>
    <s v="gun"/>
    <s v="Wilmore"/>
    <s v="Jessamine"/>
    <s v="KY"/>
    <n v="37.867728"/>
    <n v="-84.660235999999998"/>
    <s v="not_available"/>
    <s v="Michael Foster"/>
    <n v="40"/>
    <s v="male"/>
    <s v="W"/>
    <s v="not_available"/>
    <b v="1"/>
    <b v="0"/>
    <n v="261"/>
  </r>
  <r>
    <n v="383"/>
    <x v="101"/>
    <s v="attack"/>
    <s v="not"/>
    <s v="knife"/>
    <s v="Sidney"/>
    <s v="Cheyenne"/>
    <s v="NE"/>
    <n v="41.122104"/>
    <n v="-102.9829"/>
    <s v="not_available"/>
    <s v="Dana Hlavinka"/>
    <n v="44"/>
    <s v="male"/>
    <s v="W"/>
    <s v="not_available"/>
    <b v="0"/>
    <b v="0"/>
    <n v="269"/>
  </r>
  <r>
    <n v="399"/>
    <x v="102"/>
    <s v="move"/>
    <s v="not"/>
    <s v="gun"/>
    <s v="Mission"/>
    <s v="Hidalgo"/>
    <s v="TX"/>
    <n v="26.281791999999999"/>
    <n v="-98.349537999999995"/>
    <s v="not_available"/>
    <s v="Santos Cortez Hernandez"/>
    <n v="25"/>
    <s v="male"/>
    <s v="H"/>
    <s v="not_available"/>
    <b v="0"/>
    <b v="0"/>
    <n v="308"/>
  </r>
  <r>
    <n v="393"/>
    <x v="103"/>
    <s v="move"/>
    <s v="foot"/>
    <s v="unarmed"/>
    <s v="Lakewood"/>
    <s v="Pierce"/>
    <s v="WA"/>
    <n v="47.160075999999997"/>
    <n v="-122.484506"/>
    <s v="not_available"/>
    <s v="Daniel Covarrubias"/>
    <n v="37"/>
    <s v="male"/>
    <s v="N"/>
    <s v="not_available"/>
    <b v="1"/>
    <b v="0"/>
    <n v="296"/>
  </r>
  <r>
    <n v="398"/>
    <x v="103"/>
    <s v="threat"/>
    <s v="not"/>
    <s v="knife"/>
    <s v="Irmo"/>
    <s v="Lexington"/>
    <s v="SC"/>
    <n v="34.072797999999999"/>
    <n v="-81.199674000000002"/>
    <s v="not_available"/>
    <s v="Kimber Key"/>
    <n v="59"/>
    <s v="male"/>
    <s v="W"/>
    <s v="not_available"/>
    <b v="1"/>
    <b v="0"/>
    <n v="306"/>
  </r>
  <r>
    <n v="495"/>
    <x v="103"/>
    <s v="threat"/>
    <s v="not"/>
    <s v="knife"/>
    <s v="Los Angeles"/>
    <s v="Los Angeles"/>
    <s v="CA"/>
    <n v="34.072003000000002"/>
    <n v="-118.204508"/>
    <s v="not_available"/>
    <s v="Luis Martinez"/>
    <n v="35"/>
    <s v="male"/>
    <s v="H"/>
    <s v="not_available"/>
    <b v="1"/>
    <b v="0"/>
    <n v="38"/>
  </r>
  <r>
    <n v="537"/>
    <x v="103"/>
    <s v="attack"/>
    <s v="not"/>
    <m/>
    <s v="Trenton"/>
    <s v="Essex"/>
    <s v="NJ"/>
    <n v="40.712673000000002"/>
    <n v="-74.251946000000004"/>
    <s v="not_available"/>
    <s v="Daniel Wolfe"/>
    <n v="35"/>
    <s v="male"/>
    <s v="B"/>
    <s v="not_available"/>
    <b v="0"/>
    <b v="0"/>
    <n v="576"/>
  </r>
  <r>
    <n v="391"/>
    <x v="104"/>
    <s v="threat"/>
    <s v="not"/>
    <s v="unarmed"/>
    <s v="Portsmouth"/>
    <s v="Portsmouth City"/>
    <s v="VA"/>
    <n v="36.829591000000001"/>
    <n v="-76.340321000000003"/>
    <s v="not_available"/>
    <s v="William Chapman II"/>
    <n v="18"/>
    <s v="male"/>
    <s v="B"/>
    <s v="not_available"/>
    <b v="0"/>
    <b v="0"/>
    <n v="286"/>
  </r>
  <r>
    <n v="394"/>
    <x v="104"/>
    <s v="threat"/>
    <s v="not"/>
    <s v="knife"/>
    <s v="Bisbee"/>
    <s v="Cochise"/>
    <s v="AZ"/>
    <n v="31.401187"/>
    <n v="-109.91677300000001"/>
    <s v="not_available"/>
    <s v="Carlos Saavedra Ramirez"/>
    <n v="51"/>
    <s v="male"/>
    <s v="H"/>
    <s v="not_available"/>
    <b v="0"/>
    <b v="0"/>
    <n v="297"/>
  </r>
  <r>
    <n v="395"/>
    <x v="104"/>
    <s v="shoot"/>
    <s v="foot"/>
    <s v="gun"/>
    <s v="Queens"/>
    <s v="Queens"/>
    <s v="NY"/>
    <n v="40.710296999999997"/>
    <n v="-73.793892"/>
    <s v="not_available"/>
    <s v="Jonathan Efraim"/>
    <n v="30"/>
    <s v="male"/>
    <s v="W"/>
    <s v="not_available"/>
    <b v="1"/>
    <b v="0"/>
    <n v="298"/>
  </r>
  <r>
    <n v="396"/>
    <x v="104"/>
    <s v="shoot"/>
    <s v="foot"/>
    <s v="gun"/>
    <s v="Fort Worth"/>
    <s v="Tarrant"/>
    <s v="TX"/>
    <n v="32.769224999999999"/>
    <n v="-97.303887000000003"/>
    <s v="not_available"/>
    <s v="Reginald McGregor"/>
    <n v="31"/>
    <s v="male"/>
    <s v="B"/>
    <s v="not_available"/>
    <b v="0"/>
    <b v="0"/>
    <n v="116"/>
  </r>
  <r>
    <n v="397"/>
    <x v="104"/>
    <s v="point"/>
    <s v="not"/>
    <s v="gun"/>
    <s v="Eldorado Springs"/>
    <s v="Boulder"/>
    <s v="CO"/>
    <n v="39.938443999999997"/>
    <n v="-105.25672400000001"/>
    <s v="not_available"/>
    <s v="Lue Vang"/>
    <n v="39"/>
    <s v="male"/>
    <s v="A"/>
    <s v="not_available"/>
    <b v="0"/>
    <b v="0"/>
    <n v="300"/>
  </r>
  <r>
    <n v="392"/>
    <x v="105"/>
    <s v="point"/>
    <s v="not"/>
    <s v="replica"/>
    <s v="Sylmar"/>
    <s v="Ottawa"/>
    <s v="CA"/>
    <n v="34.323236000000001"/>
    <n v="-118.438197"/>
    <s v="not_available"/>
    <s v="Andrew Valadez"/>
    <n v="26"/>
    <s v="male"/>
    <s v="W"/>
    <s v="not_available"/>
    <b v="1"/>
    <b v="0"/>
    <n v="38"/>
  </r>
  <r>
    <n v="400"/>
    <x v="105"/>
    <s v="shoot"/>
    <s v="not"/>
    <s v="gun"/>
    <s v="Rufe"/>
    <s v="Choctaw"/>
    <s v="OK"/>
    <n v="34.132860000000001"/>
    <n v="-95.156507000000005"/>
    <s v="not_available"/>
    <s v="Joseph Potts"/>
    <n v="51"/>
    <s v="male"/>
    <s v="W"/>
    <s v="not_available"/>
    <b v="0"/>
    <b v="0"/>
    <s v="312;313"/>
  </r>
  <r>
    <n v="409"/>
    <x v="105"/>
    <s v="move"/>
    <s v="not"/>
    <s v="unarmed"/>
    <s v="Long Beach"/>
    <s v="Los Angeles"/>
    <s v="CA"/>
    <n v="33.781475"/>
    <n v="-118.173635"/>
    <s v="not_available"/>
    <s v="Hector Morejon"/>
    <n v="19"/>
    <s v="male"/>
    <s v="H"/>
    <s v="not_available"/>
    <b v="0"/>
    <b v="0"/>
    <n v="519"/>
  </r>
  <r>
    <n v="401"/>
    <x v="106"/>
    <s v="attack"/>
    <s v="car"/>
    <m/>
    <s v="Windsor"/>
    <s v="Sonoma"/>
    <s v="CA"/>
    <n v="38.375374999999998"/>
    <n v="-122.79195799999999"/>
    <s v="not_available"/>
    <s v="Karen Janks"/>
    <n v="46"/>
    <s v="female"/>
    <s v="W"/>
    <s v="not_available"/>
    <b v="0"/>
    <b v="0"/>
    <s v="404;405"/>
  </r>
  <r>
    <n v="402"/>
    <x v="106"/>
    <s v="shoot"/>
    <s v="not"/>
    <s v="gun"/>
    <s v="Eugene"/>
    <s v="Marion"/>
    <s v="OR"/>
    <n v="44.914371000000003"/>
    <n v="-122.997364"/>
    <s v="not_available"/>
    <s v="Mark Cecil Hawkins"/>
    <n v="49"/>
    <s v="male"/>
    <s v="W"/>
    <s v="not_available"/>
    <b v="0"/>
    <b v="0"/>
    <n v="408"/>
  </r>
  <r>
    <n v="403"/>
    <x v="106"/>
    <s v="point"/>
    <s v="car"/>
    <s v="gun"/>
    <s v="Miami"/>
    <s v="Ottawa"/>
    <s v="OK"/>
    <n v="36.897402"/>
    <n v="-94.886605000000003"/>
    <s v="not_available"/>
    <s v="Gary Timmie Collins"/>
    <n v="63"/>
    <s v="male"/>
    <s v="W"/>
    <s v="not_available"/>
    <b v="0"/>
    <b v="0"/>
    <n v="101"/>
  </r>
  <r>
    <n v="412"/>
    <x v="106"/>
    <s v="point"/>
    <s v="foot"/>
    <s v="gun"/>
    <s v="Trinidad"/>
    <s v="Las Animas"/>
    <s v="CO"/>
    <n v="37.175885000000001"/>
    <n v="-104.492588"/>
    <s v="not_available"/>
    <s v="Todd Jamal Dye"/>
    <n v="20"/>
    <s v="male"/>
    <s v="B"/>
    <s v="not_available"/>
    <b v="0"/>
    <b v="1"/>
    <n v="435"/>
  </r>
  <r>
    <n v="408"/>
    <x v="107"/>
    <s v="threat"/>
    <s v="not"/>
    <s v="knife"/>
    <s v="Victoria"/>
    <s v="Victoria"/>
    <s v="TX"/>
    <n v="28.878408"/>
    <n v="-97.000951999999998"/>
    <s v="not_available"/>
    <s v="Brandon Lawrence"/>
    <n v="25"/>
    <s v="male"/>
    <s v="W"/>
    <s v="not_available"/>
    <b v="1"/>
    <b v="1"/>
    <n v="432"/>
  </r>
  <r>
    <n v="411"/>
    <x v="107"/>
    <s v="attack"/>
    <s v="foot"/>
    <s v="unarmed"/>
    <s v="New York"/>
    <s v="New York"/>
    <s v="NY"/>
    <n v="40.724505999999998"/>
    <n v="-73.982320000000001"/>
    <s v="not_available"/>
    <s v="David Felix"/>
    <n v="24"/>
    <s v="male"/>
    <s v="B"/>
    <s v="not_available"/>
    <b v="1"/>
    <b v="0"/>
    <n v="298"/>
  </r>
  <r>
    <n v="414"/>
    <x v="107"/>
    <s v="threat"/>
    <s v="not"/>
    <s v="knife"/>
    <s v="Clermont"/>
    <s v="Lake"/>
    <s v="FL"/>
    <n v="28.567170999999998"/>
    <n v="-81.812379000000007"/>
    <s v="not_available"/>
    <s v="Daniel Davis"/>
    <n v="58"/>
    <s v="male"/>
    <s v="W"/>
    <s v="not_available"/>
    <b v="1"/>
    <b v="0"/>
    <n v="545"/>
  </r>
  <r>
    <n v="404"/>
    <x v="108"/>
    <s v="attack"/>
    <s v="not"/>
    <s v="unarmed"/>
    <s v="Bunch"/>
    <s v="Adair"/>
    <s v="OK"/>
    <n v="35.744802"/>
    <n v="-94.771596000000002"/>
    <s v="not_available"/>
    <s v="Billy Joe Patrick"/>
    <n v="29"/>
    <s v="male"/>
    <s v="W"/>
    <s v="not_available"/>
    <b v="0"/>
    <b v="0"/>
    <n v="995"/>
  </r>
  <r>
    <n v="406"/>
    <x v="108"/>
    <s v="shoot"/>
    <s v="not"/>
    <s v="gun"/>
    <s v="Kings County"/>
    <s v="Kings"/>
    <s v="CA"/>
    <n v="36.210916099999999"/>
    <n v="-119.60054239999999"/>
    <s v="not_available"/>
    <s v="Albert Hanson Jr."/>
    <n v="76"/>
    <s v="male"/>
    <s v="W"/>
    <s v="not_available"/>
    <b v="0"/>
    <b v="0"/>
    <n v="544"/>
  </r>
  <r>
    <n v="407"/>
    <x v="108"/>
    <s v="attack"/>
    <s v="not"/>
    <s v="gun"/>
    <s v="Fountain Valley"/>
    <s v="Orange"/>
    <s v="CA"/>
    <n v="33.695945000000002"/>
    <n v="-117.95568400000001"/>
    <s v="not_available"/>
    <s v="Dean Genova"/>
    <n v="45"/>
    <s v="male"/>
    <s v="W"/>
    <s v="not_available"/>
    <b v="0"/>
    <b v="0"/>
    <n v="555"/>
  </r>
  <r>
    <n v="405"/>
    <x v="109"/>
    <s v="threat"/>
    <s v="not"/>
    <s v="blunt_object"/>
    <s v="Detroit"/>
    <s v="Wayne"/>
    <s v="MI"/>
    <n v="42.365591000000002"/>
    <n v="-83.236052000000001"/>
    <s v="not_available"/>
    <s v="Terrance Kellom"/>
    <n v="20"/>
    <s v="male"/>
    <s v="B"/>
    <s v="not_available"/>
    <b v="0"/>
    <b v="0"/>
    <n v="428"/>
  </r>
  <r>
    <n v="413"/>
    <x v="110"/>
    <s v="shoot"/>
    <s v="not"/>
    <s v="gun"/>
    <s v="Mansfield"/>
    <s v="Richland"/>
    <s v="OH"/>
    <n v="40.738593000000002"/>
    <n v="-82.515609999999995"/>
    <s v="not_available"/>
    <s v="David Parker"/>
    <n v="58"/>
    <s v="male"/>
    <s v="W"/>
    <s v="not_available"/>
    <b v="0"/>
    <b v="0"/>
    <n v="942"/>
  </r>
  <r>
    <n v="417"/>
    <x v="110"/>
    <s v="shoot"/>
    <s v="not"/>
    <s v="gun"/>
    <s v="New Orleans"/>
    <s v="Orleans"/>
    <s v="LA"/>
    <n v="30.018995400000001"/>
    <n v="-89.965825699999996"/>
    <s v="not_available"/>
    <s v="Jared Johnson"/>
    <n v="21"/>
    <s v="male"/>
    <s v="B"/>
    <s v="not_available"/>
    <b v="0"/>
    <b v="1"/>
    <n v="145"/>
  </r>
  <r>
    <n v="420"/>
    <x v="110"/>
    <s v="shoot"/>
    <s v="not"/>
    <s v="gun"/>
    <s v="Marion"/>
    <s v="Williamson"/>
    <s v="IL"/>
    <n v="37.730880999999997"/>
    <n v="-88.941253000000003"/>
    <s v="not_available"/>
    <s v="Joshua Green"/>
    <n v="27"/>
    <s v="male"/>
    <s v="W"/>
    <s v="not_available"/>
    <b v="1"/>
    <b v="0"/>
    <n v="443"/>
  </r>
  <r>
    <n v="415"/>
    <x v="111"/>
    <s v="threat"/>
    <s v="foot"/>
    <s v="knife"/>
    <s v="Chickasha"/>
    <s v="Grady"/>
    <s v="OK"/>
    <n v="35.040058000000002"/>
    <n v="-97.948590999999993"/>
    <s v="not_available"/>
    <s v="Andrew Jackson"/>
    <n v="26"/>
    <s v="male"/>
    <s v="W"/>
    <s v="not_available"/>
    <b v="0"/>
    <b v="0"/>
    <n v="436"/>
  </r>
  <r>
    <n v="416"/>
    <x v="111"/>
    <s v="point"/>
    <s v="not"/>
    <s v="gun"/>
    <s v="Mesa"/>
    <s v="Maricopa"/>
    <s v="AZ"/>
    <n v="33.389516"/>
    <n v="-111.799998"/>
    <s v="not_available"/>
    <s v="Joshua Deysie"/>
    <n v="33"/>
    <s v="male"/>
    <s v="H"/>
    <s v="not_available"/>
    <b v="1"/>
    <b v="0"/>
    <n v="319"/>
  </r>
  <r>
    <n v="419"/>
    <x v="111"/>
    <s v="point"/>
    <s v="not"/>
    <s v="gun"/>
    <s v="Elk Grove"/>
    <s v="Sacramento"/>
    <s v="CA"/>
    <n v="38.369664"/>
    <n v="-121.49243300000001"/>
    <s v="not_available"/>
    <s v="Luis Chavez-Diaz"/>
    <n v="27"/>
    <s v="male"/>
    <s v="H"/>
    <s v="not_available"/>
    <b v="0"/>
    <b v="0"/>
    <n v="442"/>
  </r>
  <r>
    <n v="421"/>
    <x v="111"/>
    <s v="shoot"/>
    <s v="not"/>
    <s v="gun"/>
    <s v="Atlanta"/>
    <s v="Fulton"/>
    <s v="GA"/>
    <n v="33.752070000000003"/>
    <n v="-84.390457999999995"/>
    <s v="not_available"/>
    <s v="Alexia Christian"/>
    <n v="25"/>
    <s v="female"/>
    <s v="B"/>
    <s v="not_available"/>
    <b v="0"/>
    <b v="0"/>
    <n v="447"/>
  </r>
  <r>
    <n v="422"/>
    <x v="111"/>
    <s v="shoot"/>
    <s v="not"/>
    <s v="gun"/>
    <s v="Emporia"/>
    <s v="Greensville"/>
    <s v="VA"/>
    <n v="36.610571999999998"/>
    <n v="-77.501518000000004"/>
    <s v="not_available"/>
    <s v="Jeffrey Adkins"/>
    <n v="53"/>
    <s v="male"/>
    <s v="B"/>
    <s v="not_available"/>
    <b v="1"/>
    <b v="0"/>
    <s v="448;449"/>
  </r>
  <r>
    <n v="423"/>
    <x v="111"/>
    <s v="point"/>
    <s v="not"/>
    <s v="gun"/>
    <s v="Nashville"/>
    <s v="Davidson"/>
    <s v="TN"/>
    <n v="36.053877"/>
    <n v="-86.778947000000002"/>
    <s v="not_available"/>
    <s v="John Acree"/>
    <n v="53"/>
    <s v="male"/>
    <s v="W"/>
    <s v="not_available"/>
    <b v="1"/>
    <b v="0"/>
    <n v="450"/>
  </r>
  <r>
    <n v="418"/>
    <x v="112"/>
    <s v="move"/>
    <s v="not"/>
    <s v="unarmed"/>
    <s v="San Diego"/>
    <s v="San Diego"/>
    <s v="CA"/>
    <n v="32.754206000000003"/>
    <n v="-117.205822"/>
    <s v="not_available"/>
    <s v="Fridoon Zalbeg Nehad"/>
    <n v="42"/>
    <s v="male"/>
    <s v="O"/>
    <s v="not_available"/>
    <b v="1"/>
    <b v="1"/>
    <n v="262"/>
  </r>
  <r>
    <n v="424"/>
    <x v="112"/>
    <s v="threat"/>
    <s v="not"/>
    <s v="blunt_object"/>
    <s v="El Paso"/>
    <s v="El Paso"/>
    <s v="TX"/>
    <n v="31.694172999999999"/>
    <n v="-106.342258"/>
    <s v="not_available"/>
    <s v="Erick Emmanuel Sanchez"/>
    <n v="22"/>
    <s v="male"/>
    <s v="H"/>
    <s v="not_available"/>
    <b v="0"/>
    <b v="0"/>
    <n v="110"/>
  </r>
  <r>
    <n v="425"/>
    <x v="113"/>
    <s v="point"/>
    <s v="not"/>
    <s v="gun"/>
    <s v="Smyrna"/>
    <s v="Kent"/>
    <s v="DE"/>
    <n v="39.280056999999999"/>
    <n v="-75.602986000000001"/>
    <s v="not_available"/>
    <s v="Kenneth Mathena"/>
    <n v="52"/>
    <s v="male"/>
    <s v="W"/>
    <s v="not_available"/>
    <b v="0"/>
    <b v="1"/>
    <n v="794"/>
  </r>
  <r>
    <n v="426"/>
    <x v="114"/>
    <s v="point"/>
    <s v="not"/>
    <s v="gun"/>
    <s v="Roosevelt"/>
    <s v="Duchesne"/>
    <s v="UT"/>
    <n v="40.305774"/>
    <n v="-109.995847"/>
    <s v="not_available"/>
    <s v="Kevin Vance Norton"/>
    <n v="36"/>
    <s v="male"/>
    <s v="W"/>
    <s v="not_available"/>
    <b v="1"/>
    <b v="1"/>
    <n v="453"/>
  </r>
  <r>
    <n v="427"/>
    <x v="114"/>
    <s v="shoot"/>
    <s v="not"/>
    <s v="gun"/>
    <s v="Garland"/>
    <s v="Dallas"/>
    <s v="TX"/>
    <n v="32.958447999999997"/>
    <n v="-96.641765000000007"/>
    <s v="not_available"/>
    <s v="Elton Simpson"/>
    <n v="30"/>
    <s v="male"/>
    <s v="B"/>
    <s v="not_available"/>
    <b v="0"/>
    <b v="0"/>
    <n v="455"/>
  </r>
  <r>
    <n v="428"/>
    <x v="114"/>
    <s v="shoot"/>
    <s v="not"/>
    <s v="gun"/>
    <s v="Garland"/>
    <s v="Dallas"/>
    <s v="TX"/>
    <n v="32.958447999999997"/>
    <n v="-96.641765000000007"/>
    <s v="not_available"/>
    <s v="Nadir Soofi"/>
    <n v="34"/>
    <s v="male"/>
    <s v="O"/>
    <s v="not_available"/>
    <b v="0"/>
    <b v="0"/>
    <n v="455"/>
  </r>
  <r>
    <n v="445"/>
    <x v="114"/>
    <s v="point"/>
    <s v="not"/>
    <s v="gun"/>
    <s v="Albuquerque"/>
    <s v="Bernalillo"/>
    <s v="NM"/>
    <n v="35.051983"/>
    <n v="-106.68746"/>
    <s v="not_available"/>
    <s v="Billy Grimm"/>
    <n v="44"/>
    <s v="male"/>
    <s v="H"/>
    <s v="not_available"/>
    <b v="0"/>
    <b v="0"/>
    <n v="469"/>
  </r>
  <r>
    <n v="447"/>
    <x v="114"/>
    <s v="point"/>
    <s v="not"/>
    <s v="gun"/>
    <s v="Chavies"/>
    <s v="Perry"/>
    <s v="KY"/>
    <n v="37.379843899999997"/>
    <n v="-83.2449759"/>
    <s v="not_available"/>
    <s v="Michael Asher"/>
    <n v="53"/>
    <s v="male"/>
    <s v="W"/>
    <s v="not_available"/>
    <b v="0"/>
    <b v="0"/>
    <n v="130"/>
  </r>
  <r>
    <n v="431"/>
    <x v="115"/>
    <s v="point"/>
    <s v="not"/>
    <s v="replica"/>
    <s v="Kennewick"/>
    <s v="Benton"/>
    <s v="WA"/>
    <n v="46.201777999999997"/>
    <n v="-119.16833"/>
    <s v="not_available"/>
    <s v="Roark Cook"/>
    <n v="36"/>
    <s v="male"/>
    <s v="W"/>
    <s v="not_available"/>
    <b v="1"/>
    <b v="0"/>
    <n v="458"/>
  </r>
  <r>
    <n v="429"/>
    <x v="116"/>
    <s v="attack"/>
    <s v="not"/>
    <s v="unarmed"/>
    <s v="Venice"/>
    <s v="Los Angeles"/>
    <s v="CA"/>
    <n v="33.987696"/>
    <n v="-118.472262"/>
    <s v="not_available"/>
    <s v="Brendon Glenn"/>
    <n v="29"/>
    <s v="male"/>
    <s v="B"/>
    <s v="not_available"/>
    <b v="0"/>
    <b v="1"/>
    <n v="38"/>
  </r>
  <r>
    <n v="430"/>
    <x v="116"/>
    <s v="attack"/>
    <s v="not"/>
    <s v="knife"/>
    <s v="South El Monte"/>
    <s v="Los Angeles"/>
    <s v="CA"/>
    <n v="34.053559999999997"/>
    <n v="-118.04395599999999"/>
    <s v="not_available"/>
    <s v="Thong Kien Ma"/>
    <n v="32"/>
    <s v="male"/>
    <s v="A"/>
    <s v="not_available"/>
    <b v="0"/>
    <b v="0"/>
    <n v="20"/>
  </r>
  <r>
    <n v="434"/>
    <x v="116"/>
    <s v="shoot"/>
    <s v="not"/>
    <s v="gun"/>
    <s v="Pulaski"/>
    <s v="Pulaski"/>
    <s v="VA"/>
    <n v="37.057797999999998"/>
    <n v="-80.745745999999997"/>
    <s v="not_available"/>
    <s v="Robert A. Frost"/>
    <n v="46"/>
    <s v="male"/>
    <s v="W"/>
    <s v="not_available"/>
    <b v="1"/>
    <b v="0"/>
    <n v="461"/>
  </r>
  <r>
    <n v="432"/>
    <x v="117"/>
    <s v="point"/>
    <s v="car"/>
    <s v="gun"/>
    <s v="Wake Forest"/>
    <s v="Wake"/>
    <s v="NC"/>
    <n v="35.950723000000004"/>
    <n v="-78.526111999999998"/>
    <s v="not_available"/>
    <s v="David William Johnson"/>
    <n v="18"/>
    <s v="male"/>
    <s v="W"/>
    <s v="not_available"/>
    <b v="0"/>
    <b v="0"/>
    <n v="459"/>
  </r>
  <r>
    <n v="433"/>
    <x v="118"/>
    <s v="threat"/>
    <s v="not"/>
    <s v="knife"/>
    <s v="Lawrenceville"/>
    <s v="Gwinnett"/>
    <s v="GA"/>
    <n v="33.933368999999999"/>
    <n v="-84.086759000000001"/>
    <s v="not_available"/>
    <s v="Joseph Roy"/>
    <n v="72"/>
    <s v="male"/>
    <m/>
    <m/>
    <b v="1"/>
    <b v="0"/>
    <n v="460"/>
  </r>
  <r>
    <n v="435"/>
    <x v="118"/>
    <s v="threat"/>
    <s v="car"/>
    <s v="knife"/>
    <s v="Beacon"/>
    <s v="Dutchess"/>
    <s v="NY"/>
    <n v="41.518462999999997"/>
    <n v="-73.979710999999995"/>
    <s v="not_available"/>
    <s v="Michael Murphy"/>
    <n v="38"/>
    <s v="male"/>
    <s v="W"/>
    <s v="not_available"/>
    <b v="0"/>
    <b v="0"/>
    <n v="462"/>
  </r>
  <r>
    <n v="436"/>
    <x v="118"/>
    <s v="attack"/>
    <s v="car"/>
    <m/>
    <s v="Cerritos"/>
    <s v="Los Angeles"/>
    <s v="CA"/>
    <n v="33.873891"/>
    <n v="-118.050411"/>
    <s v="not_available"/>
    <s v="Nephi Arriguin"/>
    <n v="21"/>
    <s v="male"/>
    <s v="B"/>
    <s v="not_available"/>
    <b v="0"/>
    <b v="0"/>
    <n v="20"/>
  </r>
  <r>
    <n v="439"/>
    <x v="119"/>
    <s v="attack"/>
    <s v="not"/>
    <s v="knife"/>
    <s v="Kearny"/>
    <s v="Pinal"/>
    <s v="AZ"/>
    <n v="33.078650000000003"/>
    <n v="-110.923299"/>
    <s v="not_available"/>
    <s v="Shaun Johnson"/>
    <n v="35"/>
    <s v="male"/>
    <s v="W"/>
    <s v="not_available"/>
    <b v="0"/>
    <b v="0"/>
    <n v="498"/>
  </r>
  <r>
    <n v="443"/>
    <x v="119"/>
    <s v="point"/>
    <s v="not"/>
    <s v="gun"/>
    <s v="Constantia"/>
    <s v="Oswego"/>
    <s v="NY"/>
    <n v="43.265635000000003"/>
    <n v="-76.007593"/>
    <s v="not_available"/>
    <s v="David Schwalm"/>
    <n v="58"/>
    <s v="male"/>
    <s v="W"/>
    <s v="not_available"/>
    <b v="1"/>
    <b v="0"/>
    <n v="466"/>
  </r>
  <r>
    <n v="451"/>
    <x v="119"/>
    <s v="point"/>
    <s v="not"/>
    <s v="gun"/>
    <s v="Harvey"/>
    <s v="Jefferson"/>
    <s v="LA"/>
    <n v="29.860026000000001"/>
    <n v="-90.072406999999998"/>
    <s v="not_available"/>
    <s v="Dedrick Marshall"/>
    <n v="48"/>
    <s v="male"/>
    <s v="B"/>
    <s v="not_available"/>
    <b v="0"/>
    <b v="0"/>
    <n v="88"/>
  </r>
  <r>
    <n v="454"/>
    <x v="119"/>
    <s v="attack"/>
    <s v="car"/>
    <m/>
    <s v="Fridley"/>
    <s v="Anoka"/>
    <s v="MN"/>
    <n v="45.070109000000002"/>
    <n v="-93.265777"/>
    <s v="not_available"/>
    <s v="Sam Holmes"/>
    <n v="31"/>
    <s v="male"/>
    <s v="B"/>
    <s v="not_available"/>
    <b v="0"/>
    <b v="0"/>
    <n v="476"/>
  </r>
  <r>
    <n v="453"/>
    <x v="120"/>
    <s v="point"/>
    <s v="not"/>
    <s v="gun"/>
    <s v="Tacoma"/>
    <s v="Pierce"/>
    <s v="WA"/>
    <n v="47.228535000000001"/>
    <n v="-122.488687"/>
    <s v="not_available"/>
    <s v="Stephen Cunningham"/>
    <n v="47"/>
    <s v="male"/>
    <s v="W"/>
    <s v="not_available"/>
    <b v="0"/>
    <b v="0"/>
    <n v="475"/>
  </r>
  <r>
    <n v="455"/>
    <x v="120"/>
    <s v="threat"/>
    <s v="car"/>
    <m/>
    <s v="Landover"/>
    <s v="Prince George's"/>
    <s v="MD"/>
    <n v="38.902498999999999"/>
    <n v="-76.875005999999999"/>
    <s v="not_available"/>
    <s v="Lionel Lorenzo Young"/>
    <n v="34"/>
    <s v="male"/>
    <s v="B"/>
    <s v="not_available"/>
    <b v="0"/>
    <b v="0"/>
    <n v="477"/>
  </r>
  <r>
    <n v="437"/>
    <x v="121"/>
    <s v="attack"/>
    <s v="car"/>
    <m/>
    <s v="Fort Worth"/>
    <s v="Tarrant"/>
    <s v="TX"/>
    <n v="32.660536"/>
    <n v="-97.395162999999997"/>
    <s v="not_available"/>
    <s v="Kelvin Goldston"/>
    <n v="30"/>
    <s v="male"/>
    <s v="B"/>
    <s v="not_available"/>
    <b v="0"/>
    <b v="0"/>
    <n v="116"/>
  </r>
  <r>
    <n v="444"/>
    <x v="121"/>
    <s v="threat"/>
    <s v="not"/>
    <s v="knife"/>
    <s v="St. Augustine"/>
    <s v="St. Johns"/>
    <s v="FL"/>
    <n v="29.972866"/>
    <n v="-81.480936"/>
    <s v="not_available"/>
    <s v="Justin Way"/>
    <n v="28"/>
    <s v="male"/>
    <s v="W"/>
    <s v="not_available"/>
    <b v="1"/>
    <b v="0"/>
    <n v="468"/>
  </r>
  <r>
    <n v="441"/>
    <x v="122"/>
    <s v="move"/>
    <s v="foot"/>
    <s v="gun"/>
    <s v="Jacksonville"/>
    <s v="Duval"/>
    <s v="FL"/>
    <n v="30.213334"/>
    <n v="-81.738718000000006"/>
    <s v="not_available"/>
    <s v="D'Angelo Stallworth"/>
    <n v="28"/>
    <s v="male"/>
    <s v="B"/>
    <s v="not_available"/>
    <b v="0"/>
    <b v="0"/>
    <n v="17"/>
  </r>
  <r>
    <n v="449"/>
    <x v="122"/>
    <s v="point"/>
    <s v="not"/>
    <s v="gun"/>
    <s v="Honolulu"/>
    <s v="Honolulu"/>
    <s v="HI"/>
    <n v="21.310466999999999"/>
    <n v="-157.86217600000001"/>
    <s v="not_available"/>
    <s v="Bruce Zalonka"/>
    <n v="46"/>
    <s v="male"/>
    <s v="A"/>
    <s v="not_available"/>
    <b v="0"/>
    <b v="0"/>
    <n v="3613"/>
  </r>
  <r>
    <n v="450"/>
    <x v="122"/>
    <s v="threat"/>
    <s v="not"/>
    <s v="knife"/>
    <s v="Rancho Santa Margarita"/>
    <s v="Orange"/>
    <s v="CA"/>
    <n v="33.654715000000003"/>
    <n v="-117.613061"/>
    <s v="not_available"/>
    <s v="Alec Ouzounian"/>
    <n v="40"/>
    <s v="male"/>
    <s v="W"/>
    <s v="not_available"/>
    <b v="1"/>
    <b v="0"/>
    <n v="474"/>
  </r>
  <r>
    <n v="456"/>
    <x v="123"/>
    <s v="point"/>
    <s v="car"/>
    <s v="gun"/>
    <s v="Portage"/>
    <s v="Kalamazoo"/>
    <s v="MI"/>
    <n v="42.228541999999997"/>
    <n v="-85.641413"/>
    <s v="not_available"/>
    <s v="Sean Michael Pelletier"/>
    <n v="37"/>
    <s v="male"/>
    <s v="W"/>
    <s v="not_available"/>
    <b v="1"/>
    <b v="0"/>
    <s v="478;479"/>
  </r>
  <r>
    <n v="470"/>
    <x v="123"/>
    <s v="shoot"/>
    <s v="not"/>
    <s v="gun"/>
    <s v="St. Augustine"/>
    <s v="St. Johns"/>
    <s v="FL"/>
    <n v="29.850058000000001"/>
    <n v="-81.277539000000004"/>
    <s v="not_available"/>
    <s v="Cary Martin"/>
    <n v="53"/>
    <s v="male"/>
    <s v="W"/>
    <s v="not_available"/>
    <b v="1"/>
    <b v="0"/>
    <n v="468"/>
  </r>
  <r>
    <n v="460"/>
    <x v="124"/>
    <s v="shoot"/>
    <s v="not"/>
    <s v="gun"/>
    <s v="Rockford"/>
    <s v="Winnebago"/>
    <s v="IL"/>
    <n v="42.250248999999997"/>
    <n v="-89.068521000000004"/>
    <s v="not_available"/>
    <s v="Mark Farrar"/>
    <n v="41"/>
    <s v="male"/>
    <s v="W"/>
    <s v="not_available"/>
    <b v="1"/>
    <b v="0"/>
    <n v="484"/>
  </r>
  <r>
    <n v="462"/>
    <x v="124"/>
    <s v="point"/>
    <s v="not"/>
    <s v="replica"/>
    <s v="Sacramento"/>
    <s v="Sacramento"/>
    <s v="CA"/>
    <n v="38.551541999999998"/>
    <n v="-121.43424899999999"/>
    <s v="not_available"/>
    <s v="Matt Coates"/>
    <n v="42"/>
    <s v="male"/>
    <s v="W"/>
    <s v="not_available"/>
    <b v="1"/>
    <b v="0"/>
    <n v="486"/>
  </r>
  <r>
    <n v="463"/>
    <x v="125"/>
    <s v="shoot"/>
    <s v="foot"/>
    <s v="gun"/>
    <s v="Harvey"/>
    <s v="Cook"/>
    <s v="IL"/>
    <n v="41.603352000000001"/>
    <n v="-87.634034"/>
    <s v="not_available"/>
    <s v="Ronell Wade"/>
    <n v="45"/>
    <s v="male"/>
    <s v="B"/>
    <s v="not_available"/>
    <b v="0"/>
    <b v="0"/>
    <n v="487"/>
  </r>
  <r>
    <n v="458"/>
    <x v="126"/>
    <s v="shoot"/>
    <s v="foot"/>
    <s v="gun"/>
    <s v="San Diego"/>
    <s v="San Diego"/>
    <s v="CA"/>
    <n v="32.801898999999999"/>
    <n v="-117.15397"/>
    <s v="not_available"/>
    <s v="Dennis Fiel"/>
    <n v="34"/>
    <s v="male"/>
    <s v="W"/>
    <s v="not_available"/>
    <b v="1"/>
    <b v="1"/>
    <n v="262"/>
  </r>
  <r>
    <n v="459"/>
    <x v="126"/>
    <s v="shoot"/>
    <s v="not"/>
    <s v="gun"/>
    <s v="St. Petersburg"/>
    <s v="Pinellas"/>
    <s v="FL"/>
    <n v="27.820077000000001"/>
    <n v="-82.658716999999996"/>
    <s v="not_available"/>
    <s v="Austin Goodner"/>
    <n v="18"/>
    <s v="male"/>
    <s v="W"/>
    <s v="not_available"/>
    <b v="1"/>
    <b v="0"/>
    <n v="481"/>
  </r>
  <r>
    <n v="461"/>
    <x v="126"/>
    <s v="threat"/>
    <s v="not"/>
    <s v="knife"/>
    <s v="Ruidoso"/>
    <s v="Lincoln"/>
    <s v="NM"/>
    <n v="33.356904999999998"/>
    <n v="-105.67333000000001"/>
    <s v="not_available"/>
    <s v="Timothy Jones"/>
    <n v="27"/>
    <s v="male"/>
    <s v="W"/>
    <s v="not_available"/>
    <b v="0"/>
    <b v="0"/>
    <n v="485"/>
  </r>
  <r>
    <n v="457"/>
    <x v="127"/>
    <s v="attack"/>
    <s v="not"/>
    <s v="unarmed"/>
    <s v="Arlington"/>
    <s v="Arlington"/>
    <s v="VA"/>
    <n v="38.872855999999999"/>
    <n v="-77.105305000000001"/>
    <s v="not_available"/>
    <s v="Alfredo Rials-Torres"/>
    <n v="54"/>
    <s v="male"/>
    <s v="H"/>
    <s v="not_available"/>
    <b v="0"/>
    <b v="0"/>
    <n v="480"/>
  </r>
  <r>
    <n v="464"/>
    <x v="127"/>
    <s v="shoot"/>
    <s v="not"/>
    <s v="gun"/>
    <s v="Cabot"/>
    <s v="Lonoke"/>
    <s v="AR"/>
    <n v="34.967472999999998"/>
    <n v="-92.007669000000007"/>
    <s v="not_available"/>
    <s v="Jonathan McIntosh"/>
    <n v="35"/>
    <s v="male"/>
    <s v="W"/>
    <s v="not_available"/>
    <b v="0"/>
    <b v="0"/>
    <s v="488;489"/>
  </r>
  <r>
    <n v="465"/>
    <x v="127"/>
    <s v="attack"/>
    <s v="other"/>
    <s v="gun"/>
    <s v="Grand Junction"/>
    <s v="Mesa"/>
    <s v="CO"/>
    <n v="39.073965000000001"/>
    <n v="-108.555976"/>
    <s v="not_available"/>
    <s v="David Gaines"/>
    <n v="17"/>
    <s v="male"/>
    <s v="W"/>
    <s v="not_available"/>
    <b v="0"/>
    <b v="0"/>
    <n v="499"/>
  </r>
  <r>
    <n v="466"/>
    <x v="128"/>
    <s v="shoot"/>
    <s v="not"/>
    <s v="gun"/>
    <s v="Lancaster"/>
    <s v="Lancaster"/>
    <s v="PA"/>
    <n v="40.041862999999999"/>
    <n v="-76.299642000000006"/>
    <s v="not_available"/>
    <s v="Anthony Gomez"/>
    <n v="29"/>
    <s v="male"/>
    <s v="B"/>
    <s v="not_available"/>
    <b v="0"/>
    <b v="0"/>
    <n v="500"/>
  </r>
  <r>
    <n v="467"/>
    <x v="128"/>
    <s v="threat"/>
    <s v="not"/>
    <s v="knife"/>
    <s v="Green"/>
    <s v="Summit"/>
    <s v="OH"/>
    <n v="40.965494"/>
    <n v="-81.429444000000004"/>
    <s v="not_available"/>
    <s v="Jonathan Colley"/>
    <n v="52"/>
    <s v="male"/>
    <s v="W"/>
    <s v="not_available"/>
    <b v="0"/>
    <b v="0"/>
    <n v="611"/>
  </r>
  <r>
    <n v="468"/>
    <x v="128"/>
    <s v="shoot"/>
    <s v="not"/>
    <s v="gun"/>
    <s v="Owensboro"/>
    <s v="Daviess"/>
    <s v="KY"/>
    <n v="37.724156000000001"/>
    <n v="-87.122681999999998"/>
    <s v="not_available"/>
    <s v="Chrislon Talbott"/>
    <n v="38"/>
    <s v="male"/>
    <s v="B"/>
    <s v="not_available"/>
    <b v="0"/>
    <b v="0"/>
    <s v="130;612"/>
  </r>
  <r>
    <n v="486"/>
    <x v="128"/>
    <s v="threat"/>
    <s v="car"/>
    <s v="knife"/>
    <s v="Gillette"/>
    <s v="Campbell"/>
    <s v="WY"/>
    <n v="44.301846099999999"/>
    <n v="-105.449958"/>
    <s v="not_available"/>
    <s v="Nikki Jo Burtsfield"/>
    <n v="39"/>
    <s v="female"/>
    <s v="W"/>
    <s v="not_available"/>
    <b v="0"/>
    <b v="0"/>
    <n v="539"/>
  </r>
  <r>
    <n v="489"/>
    <x v="128"/>
    <s v="shoot"/>
    <s v="not"/>
    <s v="gun"/>
    <s v="Omaha"/>
    <s v="Douglas"/>
    <s v="NE"/>
    <n v="41.324410999999998"/>
    <n v="-95.957060999999996"/>
    <s v="not_available"/>
    <s v="Marcus Wheeler"/>
    <n v="26"/>
    <s v="male"/>
    <s v="B"/>
    <s v="not_available"/>
    <b v="0"/>
    <b v="0"/>
    <n v="158"/>
  </r>
  <r>
    <n v="469"/>
    <x v="129"/>
    <s v="undetermined"/>
    <s v="not"/>
    <s v="gun"/>
    <s v="El Paso"/>
    <s v="El Paso"/>
    <s v="TX"/>
    <n v="31.903775"/>
    <n v="-106.42294200000001"/>
    <s v="not_available"/>
    <s v="David Alejandro Gandara"/>
    <n v="22"/>
    <s v="male"/>
    <s v="H"/>
    <s v="not_available"/>
    <b v="1"/>
    <b v="0"/>
    <n v="110"/>
  </r>
  <r>
    <n v="483"/>
    <x v="129"/>
    <s v="attack"/>
    <s v="not"/>
    <s v="knife"/>
    <s v="Ft. Lauderdale"/>
    <s v="Broward"/>
    <s v="FL"/>
    <n v="26.107071000000001"/>
    <n v="-80.183580000000006"/>
    <s v="not_available"/>
    <s v="Javoris Washington"/>
    <n v="29"/>
    <s v="male"/>
    <s v="B"/>
    <s v="not_available"/>
    <b v="0"/>
    <b v="0"/>
    <n v="534"/>
  </r>
  <r>
    <n v="484"/>
    <x v="129"/>
    <s v="attack"/>
    <s v="not"/>
    <s v="knife"/>
    <s v="North Charleston"/>
    <s v="Charleston"/>
    <s v="SC"/>
    <n v="32.857917999999998"/>
    <n v="-80.077528000000001"/>
    <s v="not_available"/>
    <s v="James Anthony Cooper"/>
    <n v="43"/>
    <s v="male"/>
    <s v="W"/>
    <s v="not_available"/>
    <b v="0"/>
    <b v="0"/>
    <s v="76;535"/>
  </r>
  <r>
    <n v="485"/>
    <x v="129"/>
    <s v="threat"/>
    <s v="not"/>
    <s v="knife"/>
    <s v="Hackensack"/>
    <s v="Bergen"/>
    <s v="NJ"/>
    <n v="40.900993999999997"/>
    <n v="-74.040949999999995"/>
    <s v="not_available"/>
    <s v="Elvin Diaz"/>
    <n v="24"/>
    <s v="male"/>
    <s v="H"/>
    <s v="not_available"/>
    <b v="1"/>
    <b v="0"/>
    <n v="540"/>
  </r>
  <r>
    <n v="487"/>
    <x v="129"/>
    <s v="shoot"/>
    <s v="not"/>
    <s v="gun"/>
    <s v="Charleston"/>
    <s v="Charleston"/>
    <s v="SC"/>
    <n v="32.778311000000002"/>
    <n v="-79.937825000000004"/>
    <s v="not_available"/>
    <s v="Jerome Caldwell"/>
    <n v="32"/>
    <s v="male"/>
    <s v="B"/>
    <s v="not_available"/>
    <b v="0"/>
    <b v="0"/>
    <s v="536;537;538"/>
  </r>
  <r>
    <n v="472"/>
    <x v="130"/>
    <s v="point"/>
    <s v="not"/>
    <s v="replica"/>
    <s v="Somerset"/>
    <s v="Somerset"/>
    <s v="PA"/>
    <n v="40.032601"/>
    <n v="-79.075084000000004"/>
    <s v="not_available"/>
    <s v="Michael Lowery"/>
    <n v="40"/>
    <s v="male"/>
    <s v="W"/>
    <s v="not_available"/>
    <b v="0"/>
    <b v="0"/>
    <n v="19"/>
  </r>
  <r>
    <n v="473"/>
    <x v="131"/>
    <s v="point"/>
    <s v="not"/>
    <s v="gun"/>
    <s v="Sedalia"/>
    <s v="Johnson"/>
    <s v="MO"/>
    <n v="38.657983999999999"/>
    <n v="-93.514662999999999"/>
    <s v="not_available"/>
    <s v="James Horn Jr."/>
    <n v="47"/>
    <s v="male"/>
    <s v="W"/>
    <s v="not_available"/>
    <b v="0"/>
    <b v="0"/>
    <n v="613"/>
  </r>
  <r>
    <n v="474"/>
    <x v="131"/>
    <s v="shoot"/>
    <s v="car"/>
    <s v="gun"/>
    <s v="Eagar"/>
    <s v="Apache"/>
    <s v="AZ"/>
    <n v="34.093521000000003"/>
    <n v="-109.329803"/>
    <s v="not_available"/>
    <s v="Eric Robinson"/>
    <n v="40"/>
    <s v="male"/>
    <s v="W"/>
    <s v="not_available"/>
    <b v="0"/>
    <b v="0"/>
    <n v="614"/>
  </r>
  <r>
    <n v="529"/>
    <x v="131"/>
    <s v="point"/>
    <s v="not"/>
    <s v="gun"/>
    <s v="Detroit"/>
    <s v="Wayne"/>
    <s v="MI"/>
    <n v="42.385913000000002"/>
    <n v="-83.187415000000001"/>
    <s v="not_available"/>
    <s v="Caso Jackson"/>
    <n v="25"/>
    <s v="male"/>
    <s v="B"/>
    <s v="not_available"/>
    <b v="1"/>
    <b v="0"/>
    <n v="615"/>
  </r>
  <r>
    <n v="475"/>
    <x v="132"/>
    <s v="point"/>
    <s v="not"/>
    <s v="gun"/>
    <s v="Austin"/>
    <s v="Travis"/>
    <s v="TX"/>
    <n v="30.332256999999998"/>
    <n v="-97.720787000000001"/>
    <s v="not_available"/>
    <s v="Cassandra Bolin"/>
    <n v="31"/>
    <s v="female"/>
    <s v="W"/>
    <s v="not_available"/>
    <b v="1"/>
    <b v="0"/>
    <n v="141"/>
  </r>
  <r>
    <n v="476"/>
    <x v="132"/>
    <s v="attack"/>
    <s v="not"/>
    <s v="knife"/>
    <s v="Huntsville"/>
    <s v="Madison"/>
    <s v="AL"/>
    <n v="34.613838000000001"/>
    <n v="-86.564042999999998"/>
    <s v="not_available"/>
    <s v="Anthony Briggs"/>
    <n v="36"/>
    <s v="male"/>
    <s v="B"/>
    <s v="not_available"/>
    <b v="1"/>
    <b v="0"/>
    <n v="531"/>
  </r>
  <r>
    <n v="477"/>
    <x v="133"/>
    <s v="shoot"/>
    <s v="not"/>
    <s v="gun"/>
    <s v="Queens"/>
    <s v="Kings"/>
    <s v="NY"/>
    <n v="40.656562999999998"/>
    <n v="-73.888846999999998"/>
    <s v="not_available"/>
    <s v="Dalton Branch"/>
    <n v="51"/>
    <s v="male"/>
    <s v="B"/>
    <s v="not_available"/>
    <b v="0"/>
    <b v="0"/>
    <n v="298"/>
  </r>
  <r>
    <n v="479"/>
    <x v="133"/>
    <s v="attack"/>
    <s v="not"/>
    <s v="undetermined"/>
    <s v="Bossier City"/>
    <s v="Bossier"/>
    <s v="LA"/>
    <n v="32.517043000000001"/>
    <n v="-93.707623999999996"/>
    <s v="not_available"/>
    <s v="Jessie Williams"/>
    <n v="24"/>
    <s v="male"/>
    <s v="W"/>
    <s v="not_available"/>
    <b v="0"/>
    <b v="0"/>
    <n v="2985"/>
  </r>
  <r>
    <n v="530"/>
    <x v="133"/>
    <s v="point"/>
    <s v="not"/>
    <s v="gun"/>
    <s v="Snohomish"/>
    <s v="Snohomish"/>
    <s v="WA"/>
    <n v="47.837626"/>
    <n v="-122.013642"/>
    <s v="not_available"/>
    <s v="Millard Tallant III"/>
    <n v="62"/>
    <s v="male"/>
    <s v="W"/>
    <s v="not_available"/>
    <b v="1"/>
    <b v="0"/>
    <n v="522"/>
  </r>
  <r>
    <n v="480"/>
    <x v="134"/>
    <s v="attack"/>
    <s v="not"/>
    <s v="knife"/>
    <s v="Ideal Beach"/>
    <s v="Monmouth"/>
    <s v="NJ"/>
    <n v="40.444116999999999"/>
    <n v="-74.112810999999994"/>
    <s v="not_available"/>
    <s v="Scott McAllister"/>
    <n v="39"/>
    <s v="male"/>
    <s v="W"/>
    <s v="not_available"/>
    <b v="0"/>
    <b v="0"/>
    <s v="3121;554"/>
  </r>
  <r>
    <n v="481"/>
    <x v="134"/>
    <s v="point"/>
    <s v="not"/>
    <s v="replica"/>
    <s v="Edmond"/>
    <s v="Oklahoma"/>
    <s v="OK"/>
    <n v="35.634239999999998"/>
    <n v="-97.455392000000003"/>
    <s v="not_available"/>
    <s v="Garrett Sandeno"/>
    <n v="24"/>
    <s v="male"/>
    <s v="W"/>
    <s v="not_available"/>
    <b v="1"/>
    <b v="0"/>
    <n v="520"/>
  </r>
  <r>
    <n v="482"/>
    <x v="134"/>
    <s v="attack"/>
    <s v="not"/>
    <s v="knife"/>
    <s v="Rockville"/>
    <s v="Putnam"/>
    <s v="GA"/>
    <n v="33.343521000000003"/>
    <n v="-83.206451999999999"/>
    <s v="not_available"/>
    <s v="Harry Davis"/>
    <n v="57"/>
    <s v="male"/>
    <s v="W"/>
    <s v="not_available"/>
    <b v="1"/>
    <b v="0"/>
    <n v="616"/>
  </r>
  <r>
    <n v="491"/>
    <x v="134"/>
    <s v="move"/>
    <s v="not"/>
    <s v="unarmed"/>
    <s v="Long Beach"/>
    <s v="Los Angeles"/>
    <s v="CA"/>
    <n v="33.785407900000003"/>
    <n v="-118.139309"/>
    <s v="not_available"/>
    <s v="Feras Morad"/>
    <n v="20"/>
    <s v="male"/>
    <s v="O"/>
    <s v="not_available"/>
    <b v="0"/>
    <b v="0"/>
    <n v="519"/>
  </r>
  <r>
    <n v="492"/>
    <x v="134"/>
    <s v="threat"/>
    <s v="not"/>
    <s v="knife"/>
    <s v="Alpine"/>
    <s v="San Diego"/>
    <s v="CA"/>
    <n v="32.750633999999998"/>
    <n v="-116.69886200000001"/>
    <s v="not_available"/>
    <s v="Simon Hubble"/>
    <n v="33"/>
    <s v="male"/>
    <s v="W"/>
    <s v="not_available"/>
    <b v="1"/>
    <b v="0"/>
    <n v="262"/>
  </r>
  <r>
    <n v="488"/>
    <x v="135"/>
    <s v="point"/>
    <s v="not"/>
    <s v="gun"/>
    <s v="Lancaster"/>
    <s v="Lancaster"/>
    <s v="SC"/>
    <n v="34.794412000000001"/>
    <n v="-80.797141999999994"/>
    <s v="not_available"/>
    <s v="Darrell Morgan"/>
    <n v="60"/>
    <s v="male"/>
    <s v="W"/>
    <s v="not_available"/>
    <b v="0"/>
    <b v="0"/>
    <n v="506"/>
  </r>
  <r>
    <n v="490"/>
    <x v="135"/>
    <s v="shoot"/>
    <s v="not"/>
    <s v="gun"/>
    <s v="Northglenn"/>
    <s v="Adams"/>
    <s v="CO"/>
    <n v="39.894384000000002"/>
    <n v="-104.976296"/>
    <s v="not_available"/>
    <s v="James Strong Jr."/>
    <n v="32"/>
    <s v="male"/>
    <s v="B"/>
    <s v="not_available"/>
    <b v="0"/>
    <b v="0"/>
    <n v="507"/>
  </r>
  <r>
    <n v="493"/>
    <x v="135"/>
    <s v="point"/>
    <s v="not"/>
    <s v="gun"/>
    <s v="Carrollton"/>
    <s v="Carroll"/>
    <s v="GA"/>
    <n v="33.590491"/>
    <n v="-85.048813999999993"/>
    <s v="not_available"/>
    <s v="Kenneth Dothard"/>
    <n v="40"/>
    <s v="male"/>
    <s v="B"/>
    <s v="not_available"/>
    <b v="0"/>
    <b v="0"/>
    <n v="532"/>
  </r>
  <r>
    <n v="494"/>
    <x v="135"/>
    <s v="attack"/>
    <s v="not"/>
    <s v="blunt_object"/>
    <s v="Trenton"/>
    <s v="Wayne"/>
    <s v="MI"/>
    <n v="42.140073999999998"/>
    <n v="-83.215881999999993"/>
    <s v="not_available"/>
    <s v="Kyle Baker"/>
    <n v="18"/>
    <s v="male"/>
    <s v="W"/>
    <s v="not_available"/>
    <b v="0"/>
    <b v="0"/>
    <n v="533"/>
  </r>
  <r>
    <n v="497"/>
    <x v="136"/>
    <s v="threat"/>
    <s v="not"/>
    <s v="knife"/>
    <s v="Lyndhurst"/>
    <s v="Bergen"/>
    <s v="NJ"/>
    <n v="40.812432000000001"/>
    <n v="-74.124793999999994"/>
    <s v="not_available"/>
    <s v="Kevin Allen"/>
    <n v="36"/>
    <s v="male"/>
    <s v="B"/>
    <s v="not_available"/>
    <b v="0"/>
    <b v="0"/>
    <n v="523"/>
  </r>
  <r>
    <n v="498"/>
    <x v="136"/>
    <s v="attack"/>
    <s v="not"/>
    <s v="gun"/>
    <s v="Okmulgee County"/>
    <s v="Okmulgee"/>
    <s v="OK"/>
    <n v="35.841825999999998"/>
    <n v="-95.890589000000006"/>
    <s v="not_available"/>
    <s v="Nehemiah Fischer"/>
    <n v="35"/>
    <s v="male"/>
    <s v="W"/>
    <s v="not_available"/>
    <b v="0"/>
    <b v="0"/>
    <n v="101"/>
  </r>
  <r>
    <n v="499"/>
    <x v="136"/>
    <s v="point"/>
    <s v="not"/>
    <s v="gun"/>
    <s v="Wilderville"/>
    <s v="Josephine"/>
    <s v="OR"/>
    <n v="42.360090999999997"/>
    <n v="-123.445911"/>
    <s v="not_available"/>
    <s v="Robert Box"/>
    <n v="55"/>
    <s v="male"/>
    <s v="W"/>
    <s v="not_available"/>
    <b v="0"/>
    <b v="0"/>
    <n v="524"/>
  </r>
  <r>
    <n v="500"/>
    <x v="137"/>
    <s v="attack"/>
    <s v="foot"/>
    <s v="unarmed"/>
    <s v="Cottonwood"/>
    <s v="Yavapai"/>
    <s v="AZ"/>
    <n v="34.690356999999999"/>
    <n v="-111.985595"/>
    <s v="not_available"/>
    <s v="Ebin Lamont Proctor"/>
    <n v="19"/>
    <s v="male"/>
    <s v="W"/>
    <s v="not_available"/>
    <b v="0"/>
    <b v="0"/>
    <n v="763"/>
  </r>
  <r>
    <n v="501"/>
    <x v="137"/>
    <s v="point"/>
    <s v="not"/>
    <s v="replica"/>
    <s v="Nashville"/>
    <s v="Davidson"/>
    <s v="TN"/>
    <n v="36.125751000000001"/>
    <n v="-86.709123000000005"/>
    <s v="not_available"/>
    <s v="Alexander Tirado Rivera"/>
    <n v="39"/>
    <s v="male"/>
    <s v="H"/>
    <s v="not_available"/>
    <b v="0"/>
    <b v="0"/>
    <n v="450"/>
  </r>
  <r>
    <n v="503"/>
    <x v="138"/>
    <s v="shoot"/>
    <s v="not"/>
    <s v="gun"/>
    <s v="Medford"/>
    <s v="Jackson"/>
    <s v="OR"/>
    <n v="42.311359000000003"/>
    <n v="-122.831604"/>
    <s v="not_available"/>
    <s v="James Anthony Morris"/>
    <n v="40"/>
    <s v="male"/>
    <m/>
    <m/>
    <b v="1"/>
    <b v="0"/>
    <n v="59"/>
  </r>
  <r>
    <n v="504"/>
    <x v="138"/>
    <s v="point"/>
    <s v="not"/>
    <s v="replica"/>
    <s v="Palestine"/>
    <s v="Anderson"/>
    <s v="TX"/>
    <n v="31.734272000000001"/>
    <n v="-95.616483000000002"/>
    <s v="not_available"/>
    <s v="James Bushey"/>
    <n v="47"/>
    <s v="male"/>
    <s v="W"/>
    <s v="not_available"/>
    <b v="0"/>
    <b v="1"/>
    <n v="530"/>
  </r>
  <r>
    <n v="505"/>
    <x v="139"/>
    <s v="attack"/>
    <s v="other"/>
    <s v="gun"/>
    <s v="Greece"/>
    <s v="Monroe"/>
    <s v="NY"/>
    <n v="43.207532999999998"/>
    <n v="-77.694283999999996"/>
    <s v="not_available"/>
    <s v="Joseph Ladd"/>
    <n v="23"/>
    <s v="male"/>
    <s v="W"/>
    <s v="not_available"/>
    <b v="1"/>
    <b v="0"/>
    <n v="541"/>
  </r>
  <r>
    <n v="507"/>
    <x v="140"/>
    <s v="threat"/>
    <s v="not"/>
    <s v="knife"/>
    <s v="Roslindale"/>
    <s v="Suffolk"/>
    <s v="MA"/>
    <n v="42.275832999999999"/>
    <n v="-71.139681999999993"/>
    <s v="not_available"/>
    <s v="Usaamah Rahim"/>
    <n v="26"/>
    <s v="male"/>
    <s v="B"/>
    <s v="not_available"/>
    <b v="0"/>
    <b v="0"/>
    <s v="3609;3"/>
  </r>
  <r>
    <n v="508"/>
    <x v="140"/>
    <s v="attack"/>
    <s v="not"/>
    <s v="knife"/>
    <s v="Azle"/>
    <s v="Tarrant"/>
    <s v="TX"/>
    <n v="32.868563000000002"/>
    <n v="-97.516524000000004"/>
    <s v="not_available"/>
    <s v="Kamal Dajani"/>
    <n v="26"/>
    <s v="male"/>
    <s v="W"/>
    <s v="not_available"/>
    <b v="1"/>
    <b v="0"/>
    <n v="547"/>
  </r>
  <r>
    <n v="509"/>
    <x v="141"/>
    <s v="point"/>
    <s v="car"/>
    <s v="gun"/>
    <s v="Ellis County"/>
    <s v="Ellis"/>
    <s v="TX"/>
    <n v="32.301147999999998"/>
    <n v="-96.864153000000002"/>
    <s v="not_available"/>
    <s v="Miguel Martinez"/>
    <n v="18"/>
    <s v="male"/>
    <s v="H"/>
    <s v="not_available"/>
    <b v="1"/>
    <b v="0"/>
    <n v="951"/>
  </r>
  <r>
    <n v="510"/>
    <x v="141"/>
    <s v="threat"/>
    <s v="car"/>
    <s v="knife"/>
    <s v="Fuqua"/>
    <s v="Harris"/>
    <s v="TX"/>
    <n v="29.618995999999999"/>
    <n v="-95.214293999999995"/>
    <s v="not_available"/>
    <s v="Edelmiro Hernandez"/>
    <n v="33"/>
    <s v="male"/>
    <s v="H"/>
    <s v="not_available"/>
    <b v="0"/>
    <b v="0"/>
    <n v="102"/>
  </r>
  <r>
    <n v="511"/>
    <x v="141"/>
    <s v="point"/>
    <s v="not"/>
    <s v="gun"/>
    <s v="Byram"/>
    <s v="Sussex"/>
    <s v="NJ"/>
    <n v="40.952858999999997"/>
    <n v="-74.740951999999993"/>
    <s v="not_available"/>
    <s v="Ronald Neal"/>
    <n v="56"/>
    <s v="male"/>
    <s v="W"/>
    <s v="not_available"/>
    <b v="1"/>
    <b v="0"/>
    <s v="550;551"/>
  </r>
  <r>
    <n v="512"/>
    <x v="141"/>
    <s v="shoot"/>
    <s v="car"/>
    <s v="gun"/>
    <s v="Delano"/>
    <s v="Kern"/>
    <s v="CA"/>
    <n v="35.786906999999999"/>
    <n v="-119.22309199999999"/>
    <s v="not_available"/>
    <s v="Lorenzo Garza Jr."/>
    <n v="46"/>
    <s v="male"/>
    <s v="H"/>
    <s v="not_available"/>
    <b v="0"/>
    <b v="0"/>
    <n v="552"/>
  </r>
  <r>
    <n v="513"/>
    <x v="141"/>
    <s v="attack"/>
    <s v="not"/>
    <s v="unarmed"/>
    <s v="Los Lunas"/>
    <s v="Valencia"/>
    <s v="NM"/>
    <n v="34.750903000000001"/>
    <n v="-106.756058"/>
    <s v="not_available"/>
    <s v="Rudy Baca"/>
    <n v="36"/>
    <s v="male"/>
    <s v="H"/>
    <s v="not_available"/>
    <b v="0"/>
    <b v="0"/>
    <n v="553"/>
  </r>
  <r>
    <n v="520"/>
    <x v="142"/>
    <s v="point"/>
    <s v="not"/>
    <s v="gun"/>
    <s v="Santa Maria"/>
    <s v="Santa Barbara"/>
    <s v="CA"/>
    <n v="34.970415500000001"/>
    <n v="-120.4388783"/>
    <s v="not_available"/>
    <s v="Jesus Quezada Gomez"/>
    <n v="50"/>
    <s v="male"/>
    <s v="H"/>
    <s v="not_available"/>
    <b v="0"/>
    <b v="0"/>
    <n v="563"/>
  </r>
  <r>
    <n v="521"/>
    <x v="142"/>
    <s v="threat"/>
    <s v="car"/>
    <s v="vehicle"/>
    <s v="Morgantown"/>
    <s v="Monongalia"/>
    <s v="WV"/>
    <n v="39.623255800000003"/>
    <n v="-79.906746900000002"/>
    <s v="not_available"/>
    <s v="Christie Cathers"/>
    <n v="45"/>
    <s v="female"/>
    <s v="W"/>
    <s v="not_available"/>
    <b v="0"/>
    <b v="0"/>
    <n v="564"/>
  </r>
  <r>
    <n v="515"/>
    <x v="143"/>
    <s v="point"/>
    <s v="not"/>
    <s v="gun"/>
    <s v="Oakland"/>
    <s v="Alameda"/>
    <s v="CA"/>
    <n v="37.809126999999997"/>
    <n v="-122.243407"/>
    <s v="not_available"/>
    <s v="Demouria Hogg"/>
    <n v="30"/>
    <s v="male"/>
    <s v="B"/>
    <s v="not_available"/>
    <b v="0"/>
    <b v="1"/>
    <n v="558"/>
  </r>
  <r>
    <n v="516"/>
    <x v="143"/>
    <s v="point"/>
    <s v="not"/>
    <s v="gun"/>
    <s v="North Port"/>
    <s v="Sarasota"/>
    <s v="FL"/>
    <n v="27.058852000000002"/>
    <n v="-82.249606999999997"/>
    <s v="not_available"/>
    <s v="James Smillie"/>
    <n v="53"/>
    <s v="male"/>
    <s v="W"/>
    <s v="not_available"/>
    <b v="0"/>
    <b v="0"/>
    <n v="559"/>
  </r>
  <r>
    <n v="518"/>
    <x v="143"/>
    <s v="shoot"/>
    <s v="foot"/>
    <s v="gun"/>
    <s v="Watsonsville"/>
    <s v="Monterey"/>
    <s v="CA"/>
    <n v="36.905427000000003"/>
    <n v="-121.750688"/>
    <s v="not_available"/>
    <s v="Alejandro Campos Fernandez"/>
    <n v="45"/>
    <s v="male"/>
    <s v="H"/>
    <s v="not_available"/>
    <b v="0"/>
    <b v="0"/>
    <n v="561"/>
  </r>
  <r>
    <n v="519"/>
    <x v="143"/>
    <s v="threat"/>
    <s v="not"/>
    <s v="knife"/>
    <s v="Midland"/>
    <s v="Midland"/>
    <s v="TX"/>
    <n v="32.009042999999998"/>
    <n v="-102.139482"/>
    <s v="not_available"/>
    <s v="Joe Nevels"/>
    <n v="42"/>
    <s v="male"/>
    <s v="W"/>
    <s v="not_available"/>
    <b v="1"/>
    <b v="0"/>
    <n v="562"/>
  </r>
  <r>
    <n v="522"/>
    <x v="143"/>
    <s v="shoot"/>
    <s v="car"/>
    <s v="gun"/>
    <s v="Strasburg"/>
    <s v="Arapahoe"/>
    <s v="CO"/>
    <n v="39.734296000000001"/>
    <n v="-104.326154"/>
    <s v="not_available"/>
    <s v="Damien Ramirez"/>
    <n v="27"/>
    <s v="male"/>
    <s v="H"/>
    <s v="not_available"/>
    <b v="0"/>
    <b v="0"/>
    <n v="565"/>
  </r>
  <r>
    <n v="514"/>
    <x v="144"/>
    <s v="point"/>
    <s v="not"/>
    <s v="gun"/>
    <s v="Melbourne"/>
    <s v="Brevard"/>
    <s v="FL"/>
    <n v="28.083921"/>
    <n v="-80.606161999999998"/>
    <s v="not_available"/>
    <s v="Matthew Wayne McDaniel"/>
    <n v="36"/>
    <s v="male"/>
    <s v="W"/>
    <s v="not_available"/>
    <b v="0"/>
    <b v="0"/>
    <n v="556"/>
  </r>
  <r>
    <n v="517"/>
    <x v="144"/>
    <s v="point"/>
    <s v="not"/>
    <s v="gun"/>
    <s v="Woodland"/>
    <s v="Cowlitz"/>
    <s v="WA"/>
    <n v="45.902914000000003"/>
    <n v="-122.750305"/>
    <s v="not_available"/>
    <s v="Gene Marshall"/>
    <n v="58"/>
    <s v="male"/>
    <s v="W"/>
    <s v="not_available"/>
    <b v="1"/>
    <b v="0"/>
    <n v="560"/>
  </r>
  <r>
    <n v="523"/>
    <x v="145"/>
    <s v="point"/>
    <s v="not"/>
    <s v="gun"/>
    <s v="Beech Grove"/>
    <s v="Marion"/>
    <s v="IN"/>
    <n v="39.721729000000003"/>
    <n v="-86.086202999999998"/>
    <s v="not_available"/>
    <s v="James Johnson"/>
    <n v="54"/>
    <s v="male"/>
    <m/>
    <m/>
    <b v="1"/>
    <b v="0"/>
    <n v="566"/>
  </r>
  <r>
    <n v="524"/>
    <x v="145"/>
    <s v="threat"/>
    <s v="not"/>
    <s v="knife"/>
    <s v="Anaheim"/>
    <s v="Orange"/>
    <s v="CA"/>
    <n v="33.847195999999997"/>
    <n v="-117.922284"/>
    <s v="not_available"/>
    <s v="Rene Garcia"/>
    <n v="30"/>
    <s v="male"/>
    <s v="H"/>
    <s v="not_available"/>
    <b v="1"/>
    <b v="1"/>
    <n v="79"/>
  </r>
  <r>
    <n v="526"/>
    <x v="145"/>
    <s v="point"/>
    <s v="not"/>
    <s v="gun"/>
    <s v="Sun City"/>
    <s v="Maricopa"/>
    <s v="AZ"/>
    <n v="33.631252000000003"/>
    <n v="-112.25749"/>
    <s v="not_available"/>
    <s v="Richard Warolf"/>
    <n v="69"/>
    <s v="male"/>
    <s v="W"/>
    <s v="not_available"/>
    <b v="1"/>
    <b v="0"/>
    <n v="127"/>
  </r>
  <r>
    <n v="525"/>
    <x v="146"/>
    <s v="attack"/>
    <s v="not"/>
    <s v="unarmed"/>
    <s v="Findlay"/>
    <s v="Hancock"/>
    <s v="OH"/>
    <n v="41.036948000000002"/>
    <n v="-83.662260000000003"/>
    <s v="not_available"/>
    <s v="Jeremy Linhart"/>
    <n v="30"/>
    <s v="male"/>
    <s v="W"/>
    <s v="not_available"/>
    <b v="0"/>
    <b v="0"/>
    <n v="567"/>
  </r>
  <r>
    <n v="535"/>
    <x v="146"/>
    <s v="point"/>
    <s v="car"/>
    <s v="gun"/>
    <s v="Tomball"/>
    <s v="Harris"/>
    <s v="TX"/>
    <n v="30.030919999999998"/>
    <n v="-95.617249999999999"/>
    <s v="not_available"/>
    <s v="Greg Hartley"/>
    <n v="45"/>
    <s v="male"/>
    <s v="W"/>
    <s v="not_available"/>
    <b v="0"/>
    <b v="0"/>
    <s v="574;575"/>
  </r>
  <r>
    <n v="538"/>
    <x v="146"/>
    <s v="point"/>
    <s v="not"/>
    <s v="gun"/>
    <s v="Cincinnati"/>
    <s v="Hamilton"/>
    <s v="OH"/>
    <n v="39.164121999999999"/>
    <n v="-84.546177"/>
    <s v="not_available"/>
    <s v="QuanDavier Hicks"/>
    <n v="22"/>
    <s v="male"/>
    <s v="B"/>
    <s v="not_available"/>
    <b v="0"/>
    <b v="0"/>
    <n v="577"/>
  </r>
  <r>
    <n v="539"/>
    <x v="146"/>
    <s v="move"/>
    <s v="car"/>
    <s v="unarmed"/>
    <s v="Des Moines"/>
    <s v="Polk"/>
    <s v="IA"/>
    <n v="41.622663000000003"/>
    <n v="-93.697755999999998"/>
    <s v="not_available"/>
    <s v="Ryan Bolinger"/>
    <n v="28"/>
    <s v="male"/>
    <s v="W"/>
    <s v="not_available"/>
    <b v="0"/>
    <b v="0"/>
    <n v="115"/>
  </r>
  <r>
    <n v="540"/>
    <x v="147"/>
    <s v="point"/>
    <s v="not"/>
    <s v="gun"/>
    <s v="Bronx"/>
    <s v="Bronx"/>
    <s v="NY"/>
    <n v="40.856198999999997"/>
    <n v="-73.896428999999998"/>
    <s v="not_available"/>
    <s v="Isiah Hampton"/>
    <n v="19"/>
    <s v="male"/>
    <s v="B"/>
    <s v="not_available"/>
    <b v="0"/>
    <b v="0"/>
    <n v="298"/>
  </r>
  <r>
    <n v="541"/>
    <x v="148"/>
    <s v="point"/>
    <s v="not"/>
    <s v="gun"/>
    <s v="Pompano Beach"/>
    <s v="Broward"/>
    <s v="FL"/>
    <n v="26.275531000000001"/>
    <n v="-80.104532000000006"/>
    <s v="not_available"/>
    <s v="Charles Ziegler"/>
    <n v="40"/>
    <s v="male"/>
    <s v="B"/>
    <s v="not_available"/>
    <b v="0"/>
    <b v="0"/>
    <n v="579"/>
  </r>
  <r>
    <n v="542"/>
    <x v="148"/>
    <s v="point"/>
    <s v="not"/>
    <s v="gun"/>
    <s v="Columbia"/>
    <s v="Maury"/>
    <s v="TN"/>
    <n v="35.632731"/>
    <n v="-86.943078"/>
    <s v="not_available"/>
    <s v="Raymond Phillips"/>
    <n v="86"/>
    <s v="male"/>
    <m/>
    <m/>
    <b v="1"/>
    <b v="0"/>
    <n v="222"/>
  </r>
  <r>
    <n v="543"/>
    <x v="148"/>
    <s v="threat"/>
    <s v="not"/>
    <s v="undetermined"/>
    <s v="Miami"/>
    <s v="Miami-Dade"/>
    <s v="FL"/>
    <n v="25.786837999999999"/>
    <n v="-80.199831000000003"/>
    <s v="not_available"/>
    <s v="Fritz Severe"/>
    <n v="46"/>
    <s v="male"/>
    <s v="B"/>
    <s v="not_available"/>
    <b v="0"/>
    <b v="0"/>
    <n v="957"/>
  </r>
  <r>
    <n v="544"/>
    <x v="148"/>
    <s v="shoot"/>
    <s v="not"/>
    <s v="gun"/>
    <s v="Bexar County"/>
    <s v="Bexar"/>
    <s v="TX"/>
    <n v="29.523022000000001"/>
    <n v="-98.355016000000006"/>
    <s v="not_available"/>
    <s v="Mark Flores Jr."/>
    <n v="28"/>
    <s v="male"/>
    <s v="H"/>
    <s v="not_available"/>
    <b v="1"/>
    <b v="0"/>
    <n v="580"/>
  </r>
  <r>
    <n v="545"/>
    <x v="148"/>
    <s v="threat"/>
    <s v="not"/>
    <s v="knife"/>
    <s v="Hackensack"/>
    <s v="Bergen"/>
    <s v="NJ"/>
    <n v="40.907283999999997"/>
    <n v="-74.039546999999999"/>
    <s v="not_available"/>
    <s v="Raymond Peralta-Lantigua"/>
    <n v="22"/>
    <s v="male"/>
    <s v="H"/>
    <s v="not_available"/>
    <b v="1"/>
    <b v="0"/>
    <n v="540"/>
  </r>
  <r>
    <n v="553"/>
    <x v="149"/>
    <s v="point"/>
    <s v="not"/>
    <s v="replica"/>
    <s v="Kokomo"/>
    <s v="Howard"/>
    <s v="IN"/>
    <n v="40.468533999999998"/>
    <n v="-86.164584000000005"/>
    <s v="not_available"/>
    <s v="Shelly Haendiges"/>
    <n v="17"/>
    <s v="female"/>
    <s v="W"/>
    <s v="not_available"/>
    <b v="1"/>
    <b v="0"/>
    <n v="587"/>
  </r>
  <r>
    <n v="546"/>
    <x v="150"/>
    <s v="point"/>
    <s v="not"/>
    <s v="gun"/>
    <s v="Fort Wayne"/>
    <s v="Allen"/>
    <s v="IN"/>
    <n v="41.097791999999998"/>
    <n v="-85.156098"/>
    <s v="not_available"/>
    <s v="Anthony Hodge"/>
    <n v="46"/>
    <s v="male"/>
    <s v="W"/>
    <s v="not_available"/>
    <b v="0"/>
    <b v="0"/>
    <n v="582"/>
  </r>
  <r>
    <n v="548"/>
    <x v="150"/>
    <s v="threat"/>
    <s v="not"/>
    <s v="blunt_object"/>
    <s v="Louisville"/>
    <s v="Jefferson"/>
    <s v="KY"/>
    <n v="38.235232000000003"/>
    <n v="-85.760271000000003"/>
    <s v="not_available"/>
    <s v="Deng Manyoun"/>
    <n v="35"/>
    <s v="male"/>
    <s v="B"/>
    <s v="not_available"/>
    <b v="0"/>
    <b v="0"/>
    <n v="583"/>
  </r>
  <r>
    <n v="549"/>
    <x v="150"/>
    <s v="shoot"/>
    <s v="not"/>
    <s v="other;gun"/>
    <s v="Hutchins"/>
    <s v="Dallas"/>
    <s v="TX"/>
    <n v="32.647691000000002"/>
    <n v="-96.708209999999994"/>
    <s v="not_available"/>
    <s v="James Boulware"/>
    <n v="35"/>
    <s v="male"/>
    <s v="W"/>
    <s v="not_available"/>
    <b v="1"/>
    <b v="0"/>
    <n v="330"/>
  </r>
  <r>
    <n v="547"/>
    <x v="151"/>
    <s v="attack"/>
    <s v="car"/>
    <m/>
    <s v="Stockton"/>
    <s v="San Joaquin"/>
    <s v="CA"/>
    <n v="37.976621999999999"/>
    <n v="-121.34329099999999"/>
    <s v="not_available"/>
    <s v="Kenneth Garcia"/>
    <n v="28"/>
    <s v="male"/>
    <s v="H"/>
    <s v="not_available"/>
    <b v="0"/>
    <b v="0"/>
    <n v="168"/>
  </r>
  <r>
    <n v="551"/>
    <x v="151"/>
    <s v="shoot"/>
    <s v="not"/>
    <s v="gun"/>
    <s v="Cocoa"/>
    <s v="Brevard"/>
    <s v="FL"/>
    <n v="28.359501000000002"/>
    <n v="-80.792441999999994"/>
    <s v="not_available"/>
    <s v="Zane Terryn"/>
    <n v="15"/>
    <s v="male"/>
    <s v="W"/>
    <s v="not_available"/>
    <b v="1"/>
    <b v="0"/>
    <n v="585"/>
  </r>
  <r>
    <n v="550"/>
    <x v="152"/>
    <s v="move"/>
    <s v="foot"/>
    <s v="unarmed"/>
    <s v="South Lake Tahoe"/>
    <s v="El Dorado"/>
    <s v="CA"/>
    <n v="38.950958"/>
    <n v="-119.950847"/>
    <s v="not_available"/>
    <s v="Kris Jackson"/>
    <n v="22"/>
    <s v="male"/>
    <s v="B"/>
    <s v="not_available"/>
    <b v="0"/>
    <b v="0"/>
    <n v="584"/>
  </r>
  <r>
    <n v="559"/>
    <x v="153"/>
    <s v="point"/>
    <s v="not"/>
    <s v="gun"/>
    <s v="Visalia"/>
    <s v="Tulare"/>
    <s v="CA"/>
    <n v="36.304636000000002"/>
    <n v="-119.313233"/>
    <s v="not_available"/>
    <s v="Christopher DeLeon"/>
    <n v="28"/>
    <s v="male"/>
    <s v="H"/>
    <s v="not_available"/>
    <b v="0"/>
    <b v="0"/>
    <n v="591"/>
  </r>
  <r>
    <n v="563"/>
    <x v="153"/>
    <s v="point"/>
    <s v="not"/>
    <s v="gun"/>
    <s v="Wood Lake"/>
    <s v="Benson"/>
    <s v="ND"/>
    <n v="47.937040799999998"/>
    <n v="-98.863431199999994"/>
    <s v="not_available"/>
    <s v="Joe Charboneau"/>
    <n v="31"/>
    <s v="male"/>
    <s v="N"/>
    <s v="not_available"/>
    <b v="0"/>
    <b v="0"/>
    <n v="607"/>
  </r>
  <r>
    <n v="557"/>
    <x v="154"/>
    <s v="shoot"/>
    <s v="car"/>
    <s v="gun"/>
    <s v="Clanton"/>
    <s v="Chilton"/>
    <s v="AL"/>
    <n v="32.886199099999999"/>
    <n v="-86.624547699999994"/>
    <s v="not_available"/>
    <s v="Wendy Chappell"/>
    <n v="40"/>
    <s v="female"/>
    <s v="W"/>
    <s v="not_available"/>
    <b v="0"/>
    <b v="0"/>
    <n v="589"/>
  </r>
  <r>
    <n v="561"/>
    <x v="154"/>
    <s v="shoot"/>
    <s v="not"/>
    <s v="gun"/>
    <s v="Hobbs"/>
    <s v="Lea"/>
    <s v="NM"/>
    <n v="32.731976000000003"/>
    <n v="-103.135383"/>
    <s v="not_available"/>
    <s v="Kenneth Lanphier"/>
    <n v="48"/>
    <s v="male"/>
    <s v="W"/>
    <s v="not_available"/>
    <b v="1"/>
    <b v="0"/>
    <n v="592"/>
  </r>
  <r>
    <n v="564"/>
    <x v="155"/>
    <s v="attack"/>
    <s v="foot"/>
    <s v="knife"/>
    <s v="Coney Island"/>
    <s v="Kings"/>
    <s v="NY"/>
    <n v="40.576222999999999"/>
    <n v="-73.968495000000004"/>
    <s v="not_available"/>
    <s v="Oleg Tcherniak"/>
    <n v="58"/>
    <s v="male"/>
    <s v="W"/>
    <s v="not_available"/>
    <b v="0"/>
    <b v="0"/>
    <n v="298"/>
  </r>
  <r>
    <n v="558"/>
    <x v="156"/>
    <s v="threat"/>
    <s v="foot"/>
    <s v="knife"/>
    <s v="Boston"/>
    <s v="Suffolk"/>
    <s v="MA"/>
    <n v="42.351005999999998"/>
    <n v="-71.100652999999994"/>
    <s v="not_available"/>
    <s v="Santos Laboy"/>
    <n v="44"/>
    <s v="male"/>
    <s v="H"/>
    <s v="not_available"/>
    <b v="1"/>
    <b v="0"/>
    <n v="590"/>
  </r>
  <r>
    <n v="560"/>
    <x v="156"/>
    <s v="shoot"/>
    <s v="not"/>
    <s v="gun"/>
    <s v="Cincinnati"/>
    <s v="Hamilton"/>
    <s v="OH"/>
    <n v="39.155709000000002"/>
    <n v="-84.393677999999994"/>
    <s v="not_available"/>
    <s v="Trepierre Hummons"/>
    <n v="21"/>
    <s v="male"/>
    <s v="B"/>
    <s v="not_available"/>
    <b v="1"/>
    <b v="0"/>
    <n v="577"/>
  </r>
  <r>
    <n v="565"/>
    <x v="156"/>
    <s v="shoot"/>
    <s v="not"/>
    <s v="gun"/>
    <s v="Greeley"/>
    <s v="Weld"/>
    <s v="CO"/>
    <n v="40.426673999999998"/>
    <n v="-104.704157"/>
    <s v="not_available"/>
    <s v="Louis Atencio"/>
    <n v="50"/>
    <s v="male"/>
    <s v="H"/>
    <s v="not_available"/>
    <b v="0"/>
    <b v="0"/>
    <n v="593"/>
  </r>
  <r>
    <n v="582"/>
    <x v="157"/>
    <s v="point"/>
    <s v="foot"/>
    <s v="gun"/>
    <s v="Chicago"/>
    <s v="Cook"/>
    <s v="IL"/>
    <n v="41.766402999999997"/>
    <n v="-87.572648000000001"/>
    <s v="not_available"/>
    <s v="Alfontish Cockerham"/>
    <n v="23"/>
    <s v="male"/>
    <s v="B"/>
    <s v="not_available"/>
    <b v="0"/>
    <b v="0"/>
    <n v="265"/>
  </r>
  <r>
    <n v="555"/>
    <x v="158"/>
    <s v="threat"/>
    <s v="not"/>
    <s v="unarmed"/>
    <s v="Azusa"/>
    <s v="Los Angeles"/>
    <s v="CA"/>
    <n v="34.129036999999997"/>
    <n v="-117.900155"/>
    <s v="not_available"/>
    <s v="Adrian Simental"/>
    <n v="24"/>
    <s v="male"/>
    <s v="H"/>
    <s v="not_available"/>
    <b v="1"/>
    <b v="0"/>
    <n v="588"/>
  </r>
  <r>
    <n v="556"/>
    <x v="158"/>
    <s v="threat"/>
    <s v="not"/>
    <s v="other"/>
    <s v="Houston"/>
    <s v="Harris"/>
    <s v="TX"/>
    <n v="30.030429999999999"/>
    <n v="-95.442497000000003"/>
    <s v="not_available"/>
    <s v="Charles Marshall"/>
    <n v="49"/>
    <s v="male"/>
    <s v="W"/>
    <s v="not_available"/>
    <b v="1"/>
    <b v="0"/>
    <n v="160"/>
  </r>
  <r>
    <n v="566"/>
    <x v="159"/>
    <s v="shoot"/>
    <s v="foot"/>
    <s v="gun"/>
    <s v="Ronda"/>
    <s v="Wilkes"/>
    <s v="NC"/>
    <n v="36.228700000000003"/>
    <n v="-80.886735000000002"/>
    <s v="not_available"/>
    <s v="James Monroe Barrett"/>
    <n v="60"/>
    <s v="male"/>
    <s v="W"/>
    <s v="not_available"/>
    <b v="0"/>
    <b v="0"/>
    <n v="594"/>
  </r>
  <r>
    <n v="570"/>
    <x v="159"/>
    <s v="shoot"/>
    <s v="not"/>
    <s v="gun"/>
    <s v="Citrus Heights"/>
    <s v="Sacramento"/>
    <s v="CA"/>
    <n v="38.676656999999999"/>
    <n v="-121.289535"/>
    <s v="not_available"/>
    <s v="Eduardo Reyes"/>
    <n v="35"/>
    <s v="male"/>
    <s v="H"/>
    <s v="not_available"/>
    <b v="0"/>
    <b v="0"/>
    <n v="600"/>
  </r>
  <r>
    <n v="573"/>
    <x v="159"/>
    <s v="point"/>
    <s v="not"/>
    <s v="gun"/>
    <s v="Augusta"/>
    <s v="Richmond"/>
    <s v="GA"/>
    <n v="33.414507999999998"/>
    <n v="-82.019717"/>
    <s v="not_available"/>
    <s v="Tyler Wicks"/>
    <n v="29"/>
    <s v="male"/>
    <s v="W"/>
    <s v="not_available"/>
    <b v="1"/>
    <b v="0"/>
    <n v="603"/>
  </r>
  <r>
    <n v="576"/>
    <x v="159"/>
    <s v="shoot"/>
    <s v="car"/>
    <s v="gun"/>
    <s v="Pittsburgh"/>
    <s v="Allegheny"/>
    <s v="PA"/>
    <n v="40.409201000000003"/>
    <n v="-80.004868999999999"/>
    <s v="not_available"/>
    <s v="Tyrone Harris"/>
    <n v="20"/>
    <s v="male"/>
    <s v="B"/>
    <s v="not_available"/>
    <b v="0"/>
    <b v="0"/>
    <n v="606"/>
  </r>
  <r>
    <n v="572"/>
    <x v="160"/>
    <s v="threat"/>
    <s v="car"/>
    <s v="unarmed"/>
    <s v="Indianapolis"/>
    <s v="Marion"/>
    <s v="IN"/>
    <n v="39.825806999999998"/>
    <n v="-86.120332000000005"/>
    <s v="not_available"/>
    <s v="Joshua Dyer"/>
    <n v="34"/>
    <s v="male"/>
    <s v="W"/>
    <s v="not_available"/>
    <b v="0"/>
    <b v="0"/>
    <n v="77"/>
  </r>
  <r>
    <n v="574"/>
    <x v="160"/>
    <s v="attack"/>
    <s v="not"/>
    <s v="knife"/>
    <s v="Hutchinson"/>
    <s v="Reno"/>
    <s v="KS"/>
    <n v="38.062555000000003"/>
    <n v="-97.943841000000006"/>
    <s v="not_available"/>
    <s v="Jonathan Wilson"/>
    <n v="22"/>
    <s v="male"/>
    <s v="W"/>
    <s v="not_available"/>
    <b v="0"/>
    <b v="0"/>
    <n v="604"/>
  </r>
  <r>
    <n v="575"/>
    <x v="160"/>
    <s v="threat"/>
    <s v="foot"/>
    <s v="knife"/>
    <s v="Weatherford"/>
    <s v="Parker"/>
    <s v="TX"/>
    <n v="32.736069000000001"/>
    <n v="-97.795243999999997"/>
    <s v="not_available"/>
    <s v="Randall Waddel"/>
    <n v="49"/>
    <s v="male"/>
    <s v="W"/>
    <s v="not_available"/>
    <b v="1"/>
    <b v="0"/>
    <n v="605"/>
  </r>
  <r>
    <n v="726"/>
    <x v="160"/>
    <s v="shoot"/>
    <s v="not"/>
    <s v="gun"/>
    <s v="Omaha"/>
    <s v="Douglas"/>
    <s v="NE"/>
    <n v="41.277535999999998"/>
    <n v="-96.158057499999998"/>
    <s v="not_available"/>
    <s v="Taylor Culbertson"/>
    <n v="32"/>
    <s v="male"/>
    <s v="W"/>
    <s v="not_available"/>
    <b v="0"/>
    <b v="0"/>
    <n v="1440"/>
  </r>
  <r>
    <n v="569"/>
    <x v="161"/>
    <s v="point"/>
    <s v="not"/>
    <s v="gun"/>
    <s v="York County"/>
    <s v="York"/>
    <s v="VA"/>
    <n v="37.178882000000002"/>
    <n v="-76.517373000000006"/>
    <s v="not_available"/>
    <s v="Damien A. Harrell"/>
    <n v="26"/>
    <s v="male"/>
    <s v="B"/>
    <s v="not_available"/>
    <b v="0"/>
    <b v="1"/>
    <n v="599"/>
  </r>
  <r>
    <n v="567"/>
    <x v="162"/>
    <s v="threat"/>
    <s v="not"/>
    <s v="unarmed"/>
    <s v="Owings Mills"/>
    <s v="Baltimore"/>
    <s v="MD"/>
    <n v="39.410563000000003"/>
    <n v="-76.806171000000006"/>
    <s v="not_available"/>
    <s v="Spencer McCain"/>
    <n v="41"/>
    <s v="male"/>
    <s v="B"/>
    <s v="not_available"/>
    <b v="1"/>
    <b v="0"/>
    <n v="128"/>
  </r>
  <r>
    <n v="568"/>
    <x v="162"/>
    <s v="point"/>
    <s v="not"/>
    <s v="gun"/>
    <s v="Fresno"/>
    <s v="Madera"/>
    <s v="CA"/>
    <n v="37.079939899999999"/>
    <n v="-119.6585046"/>
    <s v="not_available"/>
    <s v="Gilbert Jake Vanderburgh"/>
    <n v="61"/>
    <s v="male"/>
    <s v="W"/>
    <s v="not_available"/>
    <b v="0"/>
    <b v="0"/>
    <n v="598"/>
  </r>
  <r>
    <n v="579"/>
    <x v="163"/>
    <s v="point"/>
    <s v="other"/>
    <s v="gun"/>
    <s v="Malone"/>
    <s v="Franklin"/>
    <s v="NY"/>
    <n v="44.742709699999999"/>
    <n v="-74.284787199999997"/>
    <s v="not_available"/>
    <s v="Richard Matt"/>
    <n v="49"/>
    <s v="male"/>
    <s v="W"/>
    <s v="not_available"/>
    <b v="0"/>
    <b v="0"/>
    <n v="3610"/>
  </r>
  <r>
    <n v="583"/>
    <x v="163"/>
    <s v="move"/>
    <s v="foot"/>
    <s v="gun"/>
    <s v="San Antonio"/>
    <s v="Bexar"/>
    <s v="TX"/>
    <n v="29.417822999999999"/>
    <n v="-98.640225000000001"/>
    <s v="not_available"/>
    <s v="Joe Angel Cisneros"/>
    <n v="28"/>
    <s v="male"/>
    <s v="H"/>
    <s v="not_available"/>
    <b v="0"/>
    <b v="0"/>
    <n v="44"/>
  </r>
  <r>
    <n v="580"/>
    <x v="164"/>
    <s v="shoot"/>
    <s v="not"/>
    <s v="gun"/>
    <s v="Tahlequah"/>
    <s v="Cherokee"/>
    <s v="OK"/>
    <n v="35.909191"/>
    <n v="-94.979138000000006"/>
    <s v="not_available"/>
    <s v="Joshua Crittenden"/>
    <n v="35"/>
    <s v="male"/>
    <s v="W"/>
    <s v="not_available"/>
    <b v="0"/>
    <b v="1"/>
    <n v="609"/>
  </r>
  <r>
    <n v="577"/>
    <x v="165"/>
    <s v="point"/>
    <s v="not"/>
    <s v="replica"/>
    <s v="Portland"/>
    <s v="Multnomah"/>
    <s v="OR"/>
    <n v="45.535679000000002"/>
    <n v="-122.536193"/>
    <s v="not_available"/>
    <s v="Alan Bellew"/>
    <n v="29"/>
    <s v="male"/>
    <s v="W"/>
    <s v="not_available"/>
    <b v="0"/>
    <b v="0"/>
    <n v="618"/>
  </r>
  <r>
    <n v="585"/>
    <x v="166"/>
    <s v="shoot"/>
    <s v="not"/>
    <s v="gun"/>
    <s v="Edinburg"/>
    <s v="Saratoga"/>
    <s v="NY"/>
    <n v="43.208264"/>
    <n v="-74.068861999999996"/>
    <s v="not_available"/>
    <s v="Richard LaPort"/>
    <n v="51"/>
    <s v="male"/>
    <s v="W"/>
    <s v="not_available"/>
    <b v="1"/>
    <b v="0"/>
    <n v="619"/>
  </r>
  <r>
    <n v="586"/>
    <x v="167"/>
    <s v="shoot"/>
    <s v="not"/>
    <s v="gun"/>
    <s v="Franklin"/>
    <s v="Macon"/>
    <s v="NC"/>
    <n v="35.193835"/>
    <n v="-83.388293000000004"/>
    <s v="not_available"/>
    <s v="Clay Alan Lickteig"/>
    <n v="52"/>
    <s v="male"/>
    <s v="W"/>
    <s v="not_available"/>
    <b v="0"/>
    <b v="0"/>
    <n v="620"/>
  </r>
  <r>
    <n v="587"/>
    <x v="168"/>
    <s v="attack"/>
    <s v="foot"/>
    <m/>
    <s v="McMinnville"/>
    <s v="Yamhill"/>
    <s v="OR"/>
    <n v="45.229529999999997"/>
    <n v="-123.167534"/>
    <s v="not_available"/>
    <s v="Kevin Lamont Judson"/>
    <n v="24"/>
    <s v="male"/>
    <s v="B"/>
    <s v="not_available"/>
    <b v="0"/>
    <b v="0"/>
    <n v="699"/>
  </r>
  <r>
    <n v="589"/>
    <x v="168"/>
    <s v="attack"/>
    <s v="car"/>
    <s v="gun"/>
    <s v="Josephine County"/>
    <s v="Josephine"/>
    <s v="OR"/>
    <n v="42.646087999999999"/>
    <n v="-123.384426"/>
    <s v="not_available"/>
    <s v="Kaleb Landon"/>
    <n v="32"/>
    <s v="male"/>
    <s v="W"/>
    <s v="not_available"/>
    <b v="0"/>
    <b v="0"/>
    <s v="524;623"/>
  </r>
  <r>
    <n v="588"/>
    <x v="169"/>
    <s v="point"/>
    <s v="not"/>
    <s v="replica"/>
    <s v="Brockton"/>
    <s v="Plymouth"/>
    <s v="MA"/>
    <n v="42.0534082"/>
    <n v="-71.0137967"/>
    <s v="not_available"/>
    <s v="Douglas Buckley"/>
    <n v="45"/>
    <s v="male"/>
    <s v="W"/>
    <s v="not_available"/>
    <b v="1"/>
    <b v="0"/>
    <n v="622"/>
  </r>
  <r>
    <n v="601"/>
    <x v="169"/>
    <s v="threat"/>
    <s v="not"/>
    <s v="knife"/>
    <s v="San Diego"/>
    <s v="San Diego"/>
    <s v="CA"/>
    <n v="32.989699999999999"/>
    <n v="-117.163719"/>
    <s v="not_available"/>
    <s v="Ton Nguyen"/>
    <n v="60"/>
    <s v="male"/>
    <s v="A"/>
    <s v="not_available"/>
    <b v="0"/>
    <b v="0"/>
    <n v="262"/>
  </r>
  <r>
    <n v="603"/>
    <x v="169"/>
    <s v="attack"/>
    <s v="foot"/>
    <s v="unarmed"/>
    <s v="Jacksonville"/>
    <s v="Duval"/>
    <s v="FL"/>
    <n v="30.300270000000001"/>
    <n v="-81.626254000000003"/>
    <s v="not_available"/>
    <s v="Victor Emanuel Larosa"/>
    <n v="23"/>
    <s v="male"/>
    <s v="B"/>
    <s v="not_available"/>
    <b v="0"/>
    <b v="0"/>
    <n v="17"/>
  </r>
  <r>
    <n v="604"/>
    <x v="169"/>
    <s v="attack"/>
    <s v="not"/>
    <s v="other"/>
    <s v="Meadow Bridge"/>
    <s v="Fayette"/>
    <s v="WV"/>
    <n v="37.859006100000002"/>
    <n v="-80.854256800000002"/>
    <s v="not_available"/>
    <s v="Brian Johnson"/>
    <n v="59"/>
    <s v="male"/>
    <m/>
    <m/>
    <b v="1"/>
    <b v="0"/>
    <s v="632;360"/>
  </r>
  <r>
    <n v="597"/>
    <x v="170"/>
    <s v="attack"/>
    <s v="not"/>
    <s v="knife"/>
    <s v="West Covina"/>
    <s v="Los Angeles"/>
    <s v="CA"/>
    <n v="34.024073000000001"/>
    <n v="-117.89371300000001"/>
    <s v="not_available"/>
    <s v="Cesar A. Limon Juarez"/>
    <n v="27"/>
    <s v="male"/>
    <s v="H"/>
    <s v="not_available"/>
    <b v="0"/>
    <b v="0"/>
    <n v="627"/>
  </r>
  <r>
    <n v="598"/>
    <x v="170"/>
    <s v="point"/>
    <s v="not"/>
    <s v="gun"/>
    <s v="Lancaster"/>
    <s v="Los Angeles"/>
    <s v="CA"/>
    <n v="34.671166999999997"/>
    <n v="-118.1866"/>
    <s v="not_available"/>
    <s v="Arturo Lopez"/>
    <n v="46"/>
    <s v="male"/>
    <s v="H"/>
    <s v="not_available"/>
    <b v="0"/>
    <b v="0"/>
    <n v="20"/>
  </r>
  <r>
    <n v="599"/>
    <x v="170"/>
    <s v="point"/>
    <s v="not"/>
    <s v="replica"/>
    <s v="Camden"/>
    <s v="Camden"/>
    <s v="NJ"/>
    <n v="39.963289000000003"/>
    <n v="-75.088235999999995"/>
    <s v="not_available"/>
    <s v="Oscar Camacho"/>
    <n v="33"/>
    <s v="male"/>
    <s v="H"/>
    <s v="not_available"/>
    <b v="1"/>
    <b v="0"/>
    <n v="628"/>
  </r>
  <r>
    <n v="602"/>
    <x v="170"/>
    <s v="point"/>
    <s v="not"/>
    <s v="gun"/>
    <s v="Miami Beach"/>
    <s v="Miami-Dade"/>
    <s v="FL"/>
    <n v="25.812878999999999"/>
    <n v="-80.134469999999993"/>
    <s v="not_available"/>
    <s v="Julien Joseph LaPierre"/>
    <n v="39"/>
    <s v="male"/>
    <s v="W"/>
    <s v="not_available"/>
    <b v="0"/>
    <b v="0"/>
    <n v="630"/>
  </r>
  <r>
    <n v="591"/>
    <x v="171"/>
    <s v="point"/>
    <s v="foot"/>
    <s v="gun"/>
    <s v="Oklahoma City"/>
    <s v="Oklahoma"/>
    <s v="OK"/>
    <n v="35.413921000000002"/>
    <n v="-97.443567999999999"/>
    <s v="not_available"/>
    <s v="Robert Elando Malone"/>
    <n v="42"/>
    <s v="male"/>
    <s v="B"/>
    <s v="not_available"/>
    <b v="0"/>
    <b v="0"/>
    <n v="23"/>
  </r>
  <r>
    <n v="595"/>
    <x v="171"/>
    <s v="point"/>
    <s v="not"/>
    <s v="gun"/>
    <s v="Morristown"/>
    <s v="Hamblen"/>
    <s v="TN"/>
    <n v="36.196224999999998"/>
    <n v="-83.279706000000004"/>
    <s v="not_available"/>
    <s v="Michael Shannon Gaby"/>
    <n v="37"/>
    <s v="male"/>
    <s v="W"/>
    <s v="not_available"/>
    <b v="0"/>
    <b v="0"/>
    <n v="625"/>
  </r>
  <r>
    <n v="596"/>
    <x v="171"/>
    <s v="point"/>
    <s v="foot"/>
    <s v="gun"/>
    <s v="Newport News"/>
    <s v="Newport News City"/>
    <s v="VA"/>
    <n v="36.983553000000001"/>
    <n v="-76.399516000000006"/>
    <s v="not_available"/>
    <s v="Kawanza Beaty"/>
    <n v="23"/>
    <s v="male"/>
    <s v="B"/>
    <s v="not_available"/>
    <b v="0"/>
    <b v="0"/>
    <n v="626"/>
  </r>
  <r>
    <n v="600"/>
    <x v="171"/>
    <s v="attack"/>
    <s v="not"/>
    <s v="gun"/>
    <s v="Henderson"/>
    <s v="Clark"/>
    <s v="NV"/>
    <n v="36.056959999999997"/>
    <n v="-115.042973"/>
    <s v="not_available"/>
    <s v="Bryan David Bauer"/>
    <n v="36"/>
    <s v="male"/>
    <s v="W"/>
    <s v="not_available"/>
    <b v="0"/>
    <b v="0"/>
    <n v="629"/>
  </r>
  <r>
    <n v="592"/>
    <x v="172"/>
    <s v="attack"/>
    <s v="foot"/>
    <s v="unarmed"/>
    <s v="Pleasanton"/>
    <s v="Alameda"/>
    <s v="CA"/>
    <n v="37.661852000000003"/>
    <n v="-121.872041"/>
    <s v="not_available"/>
    <s v="John Deming Jr."/>
    <n v="19"/>
    <s v="male"/>
    <s v="W"/>
    <s v="not_available"/>
    <b v="0"/>
    <b v="0"/>
    <n v="624"/>
  </r>
  <r>
    <n v="593"/>
    <x v="172"/>
    <s v="shoot"/>
    <s v="foot"/>
    <s v="gun"/>
    <s v="Austin"/>
    <s v="Travis"/>
    <s v="TX"/>
    <n v="30.269022"/>
    <n v="-97.740236999999993"/>
    <s v="not_available"/>
    <s v="Michael Holt"/>
    <n v="35"/>
    <s v="male"/>
    <s v="W"/>
    <s v="not_available"/>
    <b v="0"/>
    <b v="0"/>
    <n v="141"/>
  </r>
  <r>
    <n v="594"/>
    <x v="172"/>
    <s v="point"/>
    <s v="not"/>
    <s v="replica"/>
    <s v="Austin"/>
    <s v="Travis"/>
    <s v="TX"/>
    <n v="30.380472999999999"/>
    <n v="-97.701622999999998"/>
    <s v="not_available"/>
    <s v="Richard Munroe"/>
    <n v="25"/>
    <s v="male"/>
    <s v="W"/>
    <s v="not_available"/>
    <b v="1"/>
    <b v="0"/>
    <n v="141"/>
  </r>
  <r>
    <n v="605"/>
    <x v="172"/>
    <s v="flee"/>
    <s v="not"/>
    <s v="unarmed"/>
    <s v="Hawaiian Gardens"/>
    <s v="Los Angeles"/>
    <s v="CA"/>
    <n v="33.833295"/>
    <n v="-118.07085499999999"/>
    <s v="not_available"/>
    <s v="Johnny Ray Anderson"/>
    <n v="43"/>
    <s v="male"/>
    <s v="H"/>
    <s v="not_available"/>
    <b v="0"/>
    <b v="0"/>
    <n v="20"/>
  </r>
  <r>
    <n v="590"/>
    <x v="173"/>
    <s v="point"/>
    <s v="not"/>
    <s v="gun"/>
    <s v="Oklahoma City"/>
    <s v="Oklahoma"/>
    <s v="OK"/>
    <n v="35.417777000000001"/>
    <n v="-97.575619000000003"/>
    <s v="not_available"/>
    <s v="Tyler Rogers"/>
    <n v="20"/>
    <s v="male"/>
    <s v="W"/>
    <s v="not_available"/>
    <b v="0"/>
    <b v="0"/>
    <n v="23"/>
  </r>
  <r>
    <n v="606"/>
    <x v="173"/>
    <s v="threat"/>
    <s v="not"/>
    <s v="knife"/>
    <s v="Bath"/>
    <s v="Grafton"/>
    <s v="NH"/>
    <n v="44.1528706"/>
    <n v="-71.976042300000003"/>
    <s v="not_available"/>
    <s v="Hagen Esty-Lennon"/>
    <n v="42"/>
    <s v="male"/>
    <s v="W"/>
    <s v="not_available"/>
    <b v="1"/>
    <b v="1"/>
    <n v="633"/>
  </r>
  <r>
    <n v="607"/>
    <x v="173"/>
    <s v="attack"/>
    <s v="car"/>
    <s v="knife"/>
    <s v="Atwater"/>
    <s v="Merced"/>
    <s v="CA"/>
    <n v="37.338977999999997"/>
    <n v="-120.57906800000001"/>
    <s v="not_available"/>
    <s v="David Oliva Sarabia"/>
    <n v="42"/>
    <s v="male"/>
    <s v="H"/>
    <s v="not_available"/>
    <b v="0"/>
    <b v="0"/>
    <n v="634"/>
  </r>
  <r>
    <n v="610"/>
    <x v="173"/>
    <s v="attack"/>
    <s v="other"/>
    <m/>
    <s v="Lakewood"/>
    <s v="Los Angeles"/>
    <s v="CA"/>
    <n v="33.857135"/>
    <n v="-118.124075"/>
    <s v="not_available"/>
    <s v="John Leonard Berry"/>
    <n v="31"/>
    <s v="male"/>
    <s v="W"/>
    <s v="not_available"/>
    <b v="1"/>
    <b v="0"/>
    <n v="20"/>
  </r>
  <r>
    <n v="619"/>
    <x v="173"/>
    <s v="attack"/>
    <s v="not"/>
    <s v="knife"/>
    <s v="Los Angeles"/>
    <s v="Los Angeles"/>
    <s v="CA"/>
    <n v="34.321944500000001"/>
    <n v="-118.40570390000001"/>
    <s v="not_available"/>
    <s v="Jason Hendley"/>
    <n v="29"/>
    <s v="male"/>
    <s v="B"/>
    <s v="not_available"/>
    <b v="0"/>
    <b v="0"/>
    <n v="38"/>
  </r>
  <r>
    <n v="608"/>
    <x v="174"/>
    <s v="shoot"/>
    <s v="not"/>
    <s v="gun"/>
    <s v="Houston"/>
    <s v="Fort Bend"/>
    <s v="TX"/>
    <n v="29.594961999999999"/>
    <n v="-95.519221999999999"/>
    <s v="not_available"/>
    <s v="Marcellus Jamarcus Burley"/>
    <n v="18"/>
    <s v="male"/>
    <s v="B"/>
    <s v="not_available"/>
    <b v="0"/>
    <b v="0"/>
    <n v="102"/>
  </r>
  <r>
    <n v="609"/>
    <x v="174"/>
    <s v="threat"/>
    <s v="not"/>
    <s v="blunt_object"/>
    <s v="Mesa"/>
    <s v="Maricopa"/>
    <s v="AZ"/>
    <n v="33.405056000000002"/>
    <n v="-111.82125000000001"/>
    <s v="not_available"/>
    <s v="Adam Dujanovic"/>
    <n v="33"/>
    <s v="male"/>
    <s v="W"/>
    <s v="not_available"/>
    <b v="0"/>
    <b v="0"/>
    <n v="319"/>
  </r>
  <r>
    <n v="611"/>
    <x v="174"/>
    <s v="point"/>
    <s v="not"/>
    <s v="gun"/>
    <s v="Dallas"/>
    <s v="Dallas"/>
    <s v="TX"/>
    <n v="32.757752000000004"/>
    <n v="-96.826959000000002"/>
    <s v="not_available"/>
    <s v="Joe Cody"/>
    <n v="59"/>
    <s v="male"/>
    <s v="W"/>
    <s v="not_available"/>
    <b v="0"/>
    <b v="0"/>
    <n v="330"/>
  </r>
  <r>
    <n v="614"/>
    <x v="174"/>
    <s v="shoot"/>
    <s v="not"/>
    <s v="gun"/>
    <s v="Bakersfield"/>
    <s v="Kern"/>
    <s v="CA"/>
    <n v="35.307451"/>
    <n v="-119.012501"/>
    <s v="not_available"/>
    <s v="Daniel Hernandez Jr."/>
    <n v="47"/>
    <s v="male"/>
    <s v="H"/>
    <s v="not_available"/>
    <b v="0"/>
    <b v="0"/>
    <n v="7"/>
  </r>
  <r>
    <n v="615"/>
    <x v="174"/>
    <s v="shoot"/>
    <s v="not"/>
    <s v="gun"/>
    <s v="Edinburg"/>
    <s v="Hidalgo"/>
    <s v="TX"/>
    <n v="26.259277000000001"/>
    <n v="-98.137299999999996"/>
    <s v="not_available"/>
    <s v="Jose Graciano Lopez"/>
    <n v="39"/>
    <s v="male"/>
    <s v="H"/>
    <s v="not_available"/>
    <b v="1"/>
    <b v="0"/>
    <n v="635"/>
  </r>
  <r>
    <n v="616"/>
    <x v="174"/>
    <s v="attack"/>
    <s v="foot"/>
    <s v="knife"/>
    <s v="Atlantic City"/>
    <s v="Atlantic"/>
    <s v="NJ"/>
    <n v="39.369087200000003"/>
    <n v="-74.427991500000005"/>
    <s v="not_available"/>
    <s v="Tremaine Dantzler"/>
    <n v="37"/>
    <s v="male"/>
    <s v="B"/>
    <s v="not_available"/>
    <b v="0"/>
    <b v="0"/>
    <n v="636"/>
  </r>
  <r>
    <n v="617"/>
    <x v="174"/>
    <s v="shoot"/>
    <s v="car"/>
    <s v="gun"/>
    <s v="Sugar Creek"/>
    <s v="Jackson"/>
    <s v="MO"/>
    <n v="39.137061000000003"/>
    <n v="-94.421980000000005"/>
    <s v="not_available"/>
    <s v="Nicholas Booth"/>
    <n v="35"/>
    <s v="male"/>
    <s v="W"/>
    <s v="not_available"/>
    <b v="0"/>
    <b v="0"/>
    <n v="637"/>
  </r>
  <r>
    <n v="618"/>
    <x v="174"/>
    <s v="threat"/>
    <s v="not"/>
    <s v="knife"/>
    <s v="Elizabethtown"/>
    <s v="Hardin"/>
    <s v="KY"/>
    <n v="37.717745999999998"/>
    <n v="-85.906395000000003"/>
    <s v="not_available"/>
    <s v="Joshua Blough"/>
    <n v="28"/>
    <s v="male"/>
    <s v="W"/>
    <s v="not_available"/>
    <b v="0"/>
    <b v="0"/>
    <n v="1"/>
  </r>
  <r>
    <n v="620"/>
    <x v="175"/>
    <s v="shoot"/>
    <s v="not"/>
    <s v="gun"/>
    <s v="Beaverton"/>
    <s v="Washington"/>
    <s v="OR"/>
    <n v="45.469375900000003"/>
    <n v="-122.7837437"/>
    <s v="not_available"/>
    <s v="Michael Terence Westrich"/>
    <n v="59"/>
    <s v="male"/>
    <s v="W"/>
    <s v="not_available"/>
    <b v="0"/>
    <b v="0"/>
    <n v="638"/>
  </r>
  <r>
    <n v="621"/>
    <x v="175"/>
    <s v="attack"/>
    <s v="car"/>
    <m/>
    <s v="Ashe County"/>
    <s v="Ashe"/>
    <s v="NC"/>
    <n v="36.446478999999997"/>
    <n v="-81.425815999999998"/>
    <s v="not_available"/>
    <s v="Dallas Shatley"/>
    <n v="62"/>
    <s v="male"/>
    <s v="W"/>
    <s v="not_available"/>
    <b v="0"/>
    <b v="1"/>
    <n v="639"/>
  </r>
  <r>
    <n v="622"/>
    <x v="176"/>
    <s v="point"/>
    <s v="not"/>
    <s v="gun"/>
    <s v="Parowan"/>
    <s v="Iron"/>
    <s v="UT"/>
    <n v="37.838749900000003"/>
    <n v="-112.8399014"/>
    <s v="not_available"/>
    <s v="Rocco Joseph Palmisano III"/>
    <n v="50"/>
    <s v="male"/>
    <s v="W"/>
    <s v="not_available"/>
    <b v="0"/>
    <b v="0"/>
    <n v="640"/>
  </r>
  <r>
    <n v="623"/>
    <x v="176"/>
    <s v="point"/>
    <s v="foot"/>
    <s v="gun"/>
    <s v="Phoenix"/>
    <s v="Maricopa"/>
    <s v="AZ"/>
    <n v="33.596558999999999"/>
    <n v="-112.0996066"/>
    <s v="not_available"/>
    <s v="Robert Hammonds"/>
    <n v="68"/>
    <s v="male"/>
    <s v="W"/>
    <s v="not_available"/>
    <b v="0"/>
    <b v="0"/>
    <n v="80"/>
  </r>
  <r>
    <n v="624"/>
    <x v="176"/>
    <s v="point"/>
    <s v="foot"/>
    <s v="gun"/>
    <s v="Chicago"/>
    <s v="Cook"/>
    <s v="IL"/>
    <n v="41.758517699999999"/>
    <n v="-87.607836500000005"/>
    <s v="not_available"/>
    <s v="Martice Milliner"/>
    <n v="27"/>
    <s v="male"/>
    <s v="B"/>
    <s v="not_available"/>
    <b v="0"/>
    <b v="0"/>
    <n v="265"/>
  </r>
  <r>
    <n v="625"/>
    <x v="176"/>
    <s v="point"/>
    <s v="not"/>
    <s v="gun"/>
    <s v="Boulder Creek"/>
    <s v="Santa Cruz"/>
    <s v="CA"/>
    <n v="37.150232000000003"/>
    <n v="-122.12731100000001"/>
    <s v="not_available"/>
    <s v="Cyrus Hurtado"/>
    <n v="17"/>
    <s v="male"/>
    <s v="W"/>
    <s v="not_available"/>
    <b v="1"/>
    <b v="0"/>
    <n v="641"/>
  </r>
  <r>
    <n v="627"/>
    <x v="176"/>
    <s v="attack"/>
    <s v="other"/>
    <s v="other"/>
    <s v="Los Angeles"/>
    <s v="Los Angeles"/>
    <s v="CA"/>
    <n v="34.058849899999998"/>
    <n v="-118.3441923"/>
    <s v="not_available"/>
    <s v="Neil White"/>
    <n v="38"/>
    <s v="male"/>
    <s v="W"/>
    <s v="not_available"/>
    <b v="0"/>
    <b v="0"/>
    <n v="38"/>
  </r>
  <r>
    <n v="634"/>
    <x v="176"/>
    <s v="threat"/>
    <s v="not"/>
    <s v="knife"/>
    <s v="Kansas City"/>
    <s v="Jackson"/>
    <s v="MO"/>
    <n v="39.001080600000002"/>
    <n v="-94.565246299999998"/>
    <s v="not_available"/>
    <s v="Javon Hawkins"/>
    <n v="21"/>
    <s v="male"/>
    <s v="B"/>
    <s v="not_available"/>
    <b v="0"/>
    <b v="0"/>
    <n v="201"/>
  </r>
  <r>
    <n v="626"/>
    <x v="177"/>
    <s v="shoot"/>
    <s v="not"/>
    <s v="gun"/>
    <s v="Las Vegas"/>
    <s v="Clark"/>
    <s v="NV"/>
    <n v="36.144292700000001"/>
    <n v="-115.2167042"/>
    <s v="not_available"/>
    <s v="James Michael Todora"/>
    <n v="54"/>
    <s v="male"/>
    <s v="W"/>
    <s v="not_available"/>
    <b v="1"/>
    <b v="1"/>
    <n v="375"/>
  </r>
  <r>
    <n v="630"/>
    <x v="177"/>
    <s v="point"/>
    <s v="not"/>
    <s v="gun"/>
    <s v="Covington"/>
    <s v="Newton"/>
    <s v="GA"/>
    <n v="33.57638"/>
    <n v="-83.970129999999997"/>
    <s v="not_available"/>
    <s v="Freddie Blue"/>
    <n v="20"/>
    <s v="male"/>
    <s v="B"/>
    <s v="not_available"/>
    <b v="0"/>
    <b v="0"/>
    <n v="643"/>
  </r>
  <r>
    <n v="1152"/>
    <x v="177"/>
    <s v="point"/>
    <s v="not"/>
    <s v="gun"/>
    <s v="Chicago"/>
    <s v="Cook"/>
    <s v="IL"/>
    <n v="41.701911899999999"/>
    <n v="-87.607766299999994"/>
    <s v="not_available"/>
    <s v="Eugene McSwain"/>
    <n v="25"/>
    <s v="male"/>
    <s v="B"/>
    <s v="not_available"/>
    <b v="0"/>
    <b v="0"/>
    <n v="265"/>
  </r>
  <r>
    <n v="637"/>
    <x v="178"/>
    <s v="point"/>
    <s v="not"/>
    <s v="gun"/>
    <s v="Olivehurst"/>
    <s v="Yuba"/>
    <s v="CA"/>
    <n v="39.091762500000002"/>
    <n v="-121.5575539"/>
    <s v="not_available"/>
    <s v="Billy Maine"/>
    <n v="31"/>
    <s v="male"/>
    <s v="W"/>
    <s v="not_available"/>
    <b v="0"/>
    <b v="0"/>
    <n v="226"/>
  </r>
  <r>
    <n v="628"/>
    <x v="179"/>
    <s v="threat"/>
    <s v="foot"/>
    <s v="knife"/>
    <s v="Denver"/>
    <s v="Denver"/>
    <s v="CO"/>
    <n v="39.701000700000002"/>
    <n v="-105.0472867"/>
    <s v="not_available"/>
    <s v="Paul Castaway"/>
    <n v="35"/>
    <s v="male"/>
    <s v="N"/>
    <s v="not_available"/>
    <b v="1"/>
    <b v="0"/>
    <n v="106"/>
  </r>
  <r>
    <n v="631"/>
    <x v="179"/>
    <s v="attack"/>
    <s v="not"/>
    <s v="unarmed"/>
    <s v="Plantation"/>
    <s v="Broward"/>
    <s v="FL"/>
    <n v="26.117609300000002"/>
    <n v="-80.201426600000005"/>
    <s v="not_available"/>
    <s v="Salvado Ellswood"/>
    <n v="36"/>
    <s v="male"/>
    <s v="B"/>
    <s v="not_available"/>
    <b v="0"/>
    <b v="0"/>
    <n v="644"/>
  </r>
  <r>
    <n v="632"/>
    <x v="179"/>
    <s v="point"/>
    <s v="foot"/>
    <s v="gun"/>
    <s v="Austin"/>
    <s v="Travis"/>
    <s v="TX"/>
    <n v="30.246798999999999"/>
    <n v="-97.910238000000007"/>
    <s v="not_available"/>
    <s v="David Lepine"/>
    <n v="60"/>
    <s v="male"/>
    <s v="W"/>
    <s v="not_available"/>
    <b v="0"/>
    <b v="0"/>
    <n v="141"/>
  </r>
  <r>
    <n v="633"/>
    <x v="179"/>
    <s v="shoot"/>
    <s v="not"/>
    <s v="gun"/>
    <s v="River Forest"/>
    <s v="Cook"/>
    <s v="IL"/>
    <n v="41.881234300000003"/>
    <n v="-87.814524500000005"/>
    <s v="not_available"/>
    <s v="Matthew Watson"/>
    <n v="24"/>
    <s v="male"/>
    <s v="W"/>
    <s v="not_available"/>
    <b v="0"/>
    <b v="0"/>
    <n v="645"/>
  </r>
  <r>
    <n v="636"/>
    <x v="179"/>
    <s v="point"/>
    <s v="not"/>
    <s v="gun"/>
    <s v="Casper"/>
    <s v="Natrona"/>
    <s v="WY"/>
    <n v="42.834371400000002"/>
    <n v="-106.3544196"/>
    <s v="not_available"/>
    <s v="Christopher Benton"/>
    <n v="27"/>
    <s v="male"/>
    <s v="W"/>
    <s v="not_available"/>
    <b v="0"/>
    <b v="0"/>
    <n v="647"/>
  </r>
  <r>
    <n v="629"/>
    <x v="180"/>
    <s v="shoot"/>
    <s v="not"/>
    <s v="gun"/>
    <s v="Stone Mountain"/>
    <s v="DeKalb"/>
    <s v="GA"/>
    <n v="33.822845999999998"/>
    <n v="-84.211552999999995"/>
    <s v="not_available"/>
    <s v="Frederick Farmer"/>
    <n v="20"/>
    <s v="male"/>
    <s v="B"/>
    <s v="not_available"/>
    <b v="0"/>
    <b v="0"/>
    <n v="329"/>
  </r>
  <r>
    <n v="635"/>
    <x v="180"/>
    <s v="shoot"/>
    <s v="car"/>
    <s v="gun"/>
    <s v="Dunsmuir"/>
    <s v="Siskiyou"/>
    <s v="CA"/>
    <n v="41.200215"/>
    <n v="-122.274896"/>
    <s v="not_available"/>
    <s v="Matthew Ryan Graham"/>
    <n v="24"/>
    <s v="male"/>
    <s v="W"/>
    <s v="not_available"/>
    <b v="0"/>
    <b v="0"/>
    <n v="646"/>
  </r>
  <r>
    <n v="638"/>
    <x v="180"/>
    <s v="attack"/>
    <s v="not"/>
    <m/>
    <s v="Lynn"/>
    <s v="Essex"/>
    <s v="MA"/>
    <n v="42.472188000000003"/>
    <n v="-70.944283999999996"/>
    <s v="not_available"/>
    <s v="Rafael Suazo"/>
    <n v="23"/>
    <s v="male"/>
    <s v="H"/>
    <s v="not_available"/>
    <b v="0"/>
    <b v="0"/>
    <n v="648"/>
  </r>
  <r>
    <n v="645"/>
    <x v="180"/>
    <s v="threat"/>
    <s v="not"/>
    <s v="knife"/>
    <s v="Los Angeles"/>
    <s v="Los Angeles"/>
    <s v="CA"/>
    <n v="33.999142399999997"/>
    <n v="-118.47203810000001"/>
    <s v="not_available"/>
    <s v="Jason Davis"/>
    <n v="41"/>
    <s v="male"/>
    <s v="W"/>
    <s v="not_available"/>
    <b v="0"/>
    <b v="0"/>
    <n v="38"/>
  </r>
  <r>
    <n v="639"/>
    <x v="181"/>
    <s v="point"/>
    <s v="not"/>
    <s v="gun"/>
    <s v="Mascotte"/>
    <s v="Lake"/>
    <s v="FL"/>
    <n v="28.578894999999999"/>
    <n v="-81.916206500000001"/>
    <s v="not_available"/>
    <s v="Chacarion Avant"/>
    <n v="20"/>
    <s v="male"/>
    <s v="B"/>
    <s v="not_available"/>
    <b v="0"/>
    <b v="0"/>
    <n v="545"/>
  </r>
  <r>
    <n v="641"/>
    <x v="181"/>
    <s v="shoot"/>
    <s v="not"/>
    <s v="gun"/>
    <s v="Southington"/>
    <s v="Trumbull"/>
    <s v="OH"/>
    <n v="41.289265"/>
    <n v="-80.983940000000004"/>
    <s v="not_available"/>
    <s v="Charles Crandall"/>
    <n v="76"/>
    <s v="male"/>
    <m/>
    <m/>
    <b v="0"/>
    <b v="0"/>
    <n v="649"/>
  </r>
  <r>
    <n v="643"/>
    <x v="182"/>
    <s v="threat"/>
    <s v="not"/>
    <s v="blunt_object"/>
    <s v="Marion"/>
    <s v="Osceola"/>
    <s v="MI"/>
    <n v="44.102598"/>
    <n v="-85.250071000000005"/>
    <s v="not_available"/>
    <s v="Eugene Kailing"/>
    <n v="43"/>
    <s v="male"/>
    <s v="W"/>
    <s v="not_available"/>
    <b v="1"/>
    <b v="0"/>
    <n v="479"/>
  </r>
  <r>
    <n v="642"/>
    <x v="183"/>
    <s v="threat"/>
    <s v="not"/>
    <s v="blunt_object"/>
    <s v="Moreno Valley"/>
    <s v="Riverside"/>
    <s v="CA"/>
    <n v="33.939187599999997"/>
    <n v="-117.22755359999999"/>
    <s v="not_available"/>
    <s v="Anthonie Smith"/>
    <n v="25"/>
    <s v="male"/>
    <s v="B"/>
    <s v="not_available"/>
    <b v="1"/>
    <b v="0"/>
    <n v="650"/>
  </r>
  <r>
    <n v="646"/>
    <x v="183"/>
    <s v="threat"/>
    <s v="not"/>
    <s v="knife"/>
    <s v="Wauwatosa"/>
    <s v="Milwaukee"/>
    <s v="WI"/>
    <n v="43.035890500000001"/>
    <n v="-88.0186791"/>
    <s v="not_available"/>
    <s v="Antonio Gonzalez"/>
    <n v="29"/>
    <s v="male"/>
    <s v="H"/>
    <s v="not_available"/>
    <b v="1"/>
    <b v="0"/>
    <n v="652"/>
  </r>
  <r>
    <n v="647"/>
    <x v="183"/>
    <s v="point"/>
    <s v="not"/>
    <s v="gun"/>
    <s v="Homestead"/>
    <s v="Miami-Dade"/>
    <s v="FL"/>
    <n v="25.4624512"/>
    <n v="-80.493491199999994"/>
    <s v="not_available"/>
    <s v="Edward Foster III"/>
    <n v="35"/>
    <s v="male"/>
    <s v="B"/>
    <s v="not_available"/>
    <b v="0"/>
    <b v="0"/>
    <n v="653"/>
  </r>
  <r>
    <n v="648"/>
    <x v="183"/>
    <s v="shoot"/>
    <s v="other"/>
    <s v="gun"/>
    <s v="Kansas City"/>
    <s v="Wyandotte"/>
    <s v="KS"/>
    <n v="39.048141700000002"/>
    <n v="-94.643538500000005"/>
    <s v="not_available"/>
    <s v="Patrick Stephen Pippin"/>
    <n v="30"/>
    <s v="male"/>
    <s v="W"/>
    <s v="not_available"/>
    <b v="0"/>
    <b v="0"/>
    <n v="1155"/>
  </r>
  <r>
    <n v="649"/>
    <x v="183"/>
    <s v="shoot"/>
    <s v="not"/>
    <s v="gun"/>
    <s v="Chattanooga"/>
    <s v="Hamilton"/>
    <s v="TN"/>
    <n v="35.095937999999997"/>
    <n v="-85.245310900000007"/>
    <s v="not_available"/>
    <s v="Mohammad Youssef Abdulazeez"/>
    <n v="24"/>
    <s v="male"/>
    <s v="O"/>
    <s v="not_available"/>
    <b v="1"/>
    <b v="0"/>
    <n v="654"/>
  </r>
  <r>
    <n v="656"/>
    <x v="183"/>
    <s v="shoot"/>
    <s v="not"/>
    <s v="gun"/>
    <s v="Cheyenne"/>
    <s v="Laramie"/>
    <s v="WY"/>
    <n v="41.117392000000002"/>
    <n v="-104.825779"/>
    <s v="not_available"/>
    <s v="Saige Hack"/>
    <n v="23"/>
    <s v="male"/>
    <s v="N"/>
    <s v="not_available"/>
    <b v="0"/>
    <b v="0"/>
    <n v="658"/>
  </r>
  <r>
    <n v="664"/>
    <x v="183"/>
    <s v="shoot"/>
    <s v="foot"/>
    <s v="gun"/>
    <s v="Opp"/>
    <s v="Covington"/>
    <s v="AL"/>
    <n v="31.288368999999999"/>
    <n v="-86.375427000000002"/>
    <s v="not_available"/>
    <s v="Pierre Gabriel Koellner"/>
    <n v="29"/>
    <s v="male"/>
    <s v="W"/>
    <s v="not_available"/>
    <b v="0"/>
    <b v="0"/>
    <n v="667"/>
  </r>
  <r>
    <n v="644"/>
    <x v="184"/>
    <s v="threat"/>
    <s v="foot"/>
    <s v="knife"/>
    <s v="Seattle"/>
    <s v="King"/>
    <s v="WA"/>
    <n v="47.675776900000002"/>
    <n v="-122.3038141"/>
    <s v="not_available"/>
    <s v="Samuel Smith"/>
    <n v="27"/>
    <s v="male"/>
    <s v="W"/>
    <s v="not_available"/>
    <b v="0"/>
    <b v="0"/>
    <n v="651"/>
  </r>
  <r>
    <n v="651"/>
    <x v="184"/>
    <s v="attack"/>
    <s v="foot"/>
    <s v="unarmed"/>
    <s v="Orlando"/>
    <s v="Orange"/>
    <s v="FL"/>
    <n v="28.521948900000002"/>
    <n v="-81.334336100000002"/>
    <s v="not_available"/>
    <s v="Albert Joseph Davis"/>
    <n v="23"/>
    <s v="male"/>
    <s v="B"/>
    <s v="not_available"/>
    <b v="0"/>
    <b v="0"/>
    <n v="482"/>
  </r>
  <r>
    <n v="655"/>
    <x v="184"/>
    <s v="point"/>
    <s v="not"/>
    <s v="gun"/>
    <s v="Needles"/>
    <s v="San Bernardino"/>
    <s v="CA"/>
    <n v="34.883571799999999"/>
    <n v="-114.639611"/>
    <s v="not_available"/>
    <s v="Jackie Brand"/>
    <n v="50"/>
    <s v="male"/>
    <s v="W"/>
    <s v="not_available"/>
    <b v="1"/>
    <b v="0"/>
    <n v="236"/>
  </r>
  <r>
    <n v="657"/>
    <x v="184"/>
    <s v="attack"/>
    <s v="foot"/>
    <s v="unarmed"/>
    <s v="Memphis"/>
    <s v="Shelby"/>
    <s v="TN"/>
    <n v="35.0502805"/>
    <n v="-89.873701499999996"/>
    <s v="not_available"/>
    <s v="Darrius Stewart"/>
    <n v="19"/>
    <s v="male"/>
    <s v="B"/>
    <s v="not_available"/>
    <b v="0"/>
    <b v="0"/>
    <n v="31"/>
  </r>
  <r>
    <n v="660"/>
    <x v="184"/>
    <s v="move"/>
    <s v="other"/>
    <s v="knife"/>
    <s v="Brownsville"/>
    <s v="Cameron"/>
    <s v="TX"/>
    <n v="25.8966104"/>
    <n v="-97.471888500000006"/>
    <s v="not_available"/>
    <s v="Jose Roman Rodriguez"/>
    <n v="24"/>
    <s v="male"/>
    <s v="H"/>
    <s v="not_available"/>
    <b v="0"/>
    <b v="0"/>
    <n v="661"/>
  </r>
  <r>
    <n v="650"/>
    <x v="185"/>
    <s v="attack"/>
    <s v="not"/>
    <s v="knife"/>
    <s v="Fort Collins"/>
    <s v="Larimer"/>
    <s v="CO"/>
    <n v="40.5652185"/>
    <n v="-105.1003017"/>
    <s v="not_available"/>
    <s v="David Wheat Jr."/>
    <n v="22"/>
    <s v="male"/>
    <s v="W"/>
    <s v="not_available"/>
    <b v="1"/>
    <b v="0"/>
    <n v="655"/>
  </r>
  <r>
    <n v="652"/>
    <x v="185"/>
    <s v="shoot"/>
    <s v="not"/>
    <s v="gun"/>
    <s v="Phoenix"/>
    <s v="Maricopa"/>
    <s v="AZ"/>
    <n v="33.553115599999998"/>
    <n v="-112.15157480000001"/>
    <s v="not_available"/>
    <s v="Kevin Thomas Snyder"/>
    <n v="46"/>
    <s v="male"/>
    <s v="W"/>
    <s v="not_available"/>
    <b v="0"/>
    <b v="0"/>
    <n v="80"/>
  </r>
  <r>
    <n v="654"/>
    <x v="185"/>
    <s v="shoot"/>
    <s v="not"/>
    <s v="gun"/>
    <s v="Colby"/>
    <s v="Thomas"/>
    <s v="KS"/>
    <n v="39.398030800000001"/>
    <n v="-101.0404477"/>
    <s v="not_available"/>
    <s v="Charles Edward Dewey"/>
    <n v="65"/>
    <s v="male"/>
    <s v="W"/>
    <s v="not_available"/>
    <b v="0"/>
    <b v="0"/>
    <n v="657"/>
  </r>
  <r>
    <n v="653"/>
    <x v="186"/>
    <s v="flee"/>
    <s v="car"/>
    <s v="unarmed"/>
    <s v="Mt. Auburn"/>
    <s v="Hamilton"/>
    <s v="OH"/>
    <n v="39.122309000000001"/>
    <n v="-84.513163899999995"/>
    <s v="not_available"/>
    <s v="Samuel DuBose"/>
    <n v="43"/>
    <s v="male"/>
    <s v="B"/>
    <s v="not_available"/>
    <b v="0"/>
    <b v="1"/>
    <n v="656"/>
  </r>
  <r>
    <n v="658"/>
    <x v="187"/>
    <s v="shoot"/>
    <s v="other"/>
    <s v="gun"/>
    <s v="Winnie"/>
    <s v="Chambers"/>
    <s v="TX"/>
    <n v="29.829819400000002"/>
    <n v="-94.357140299999998"/>
    <s v="not_available"/>
    <s v="Joshua LeBoeuf"/>
    <n v="35"/>
    <s v="male"/>
    <s v="W"/>
    <s v="not_available"/>
    <b v="0"/>
    <b v="0"/>
    <s v="660;951"/>
  </r>
  <r>
    <n v="759"/>
    <x v="187"/>
    <s v="threat"/>
    <s v="not"/>
    <s v="knife"/>
    <s v="Fremont"/>
    <s v="Alameda"/>
    <s v="CA"/>
    <n v="37.555661999999998"/>
    <n v="-122.027441"/>
    <s v="not_available"/>
    <s v="Troy Francis"/>
    <n v="54"/>
    <s v="male"/>
    <s v="W"/>
    <s v="not_available"/>
    <b v="0"/>
    <b v="0"/>
    <n v="120"/>
  </r>
  <r>
    <n v="661"/>
    <x v="188"/>
    <s v="threat"/>
    <s v="not"/>
    <s v="unarmed"/>
    <s v="White"/>
    <s v="Bartow"/>
    <s v="GA"/>
    <n v="34.313096000000002"/>
    <n v="-84.798503999999994"/>
    <s v="not_available"/>
    <s v="Darren Billy Wilson"/>
    <n v="47"/>
    <s v="male"/>
    <s v="W"/>
    <s v="not_available"/>
    <b v="0"/>
    <b v="0"/>
    <n v="663"/>
  </r>
  <r>
    <n v="662"/>
    <x v="188"/>
    <s v="move"/>
    <s v="car"/>
    <s v="gun"/>
    <s v="Oakland Park"/>
    <s v="Broward"/>
    <s v="FL"/>
    <n v="26.189981199999998"/>
    <n v="-80.128621899999999"/>
    <s v="not_available"/>
    <s v="Joseph Fuller"/>
    <n v="24"/>
    <s v="male"/>
    <s v="W"/>
    <s v="not_available"/>
    <b v="0"/>
    <b v="0"/>
    <n v="579"/>
  </r>
  <r>
    <n v="663"/>
    <x v="188"/>
    <s v="point"/>
    <s v="not"/>
    <s v="gun"/>
    <s v="Jesup"/>
    <s v="Wayne"/>
    <s v="GA"/>
    <n v="31.678981199999999"/>
    <n v="-81.892551699999999"/>
    <s v="not_available"/>
    <s v="Jerrod Tyre"/>
    <n v="35"/>
    <s v="male"/>
    <s v="W"/>
    <s v="not_available"/>
    <b v="0"/>
    <b v="0"/>
    <n v="2970"/>
  </r>
  <r>
    <n v="666"/>
    <x v="189"/>
    <s v="shoot"/>
    <s v="not"/>
    <s v="gun"/>
    <s v="Monroe"/>
    <s v="Green"/>
    <s v="WI"/>
    <n v="42.600487999999999"/>
    <n v="-89.646490999999997"/>
    <s v="not_available"/>
    <s v="Francisco Benitez-Santiago"/>
    <n v="25"/>
    <s v="male"/>
    <s v="H"/>
    <s v="not_available"/>
    <b v="0"/>
    <b v="0"/>
    <n v="669"/>
  </r>
  <r>
    <n v="667"/>
    <x v="189"/>
    <s v="threat"/>
    <s v="other"/>
    <s v="knife"/>
    <s v="Oklahoma City"/>
    <s v="Oklahoma"/>
    <s v="OK"/>
    <n v="35.494759999999999"/>
    <n v="-97.489309000000006"/>
    <s v="not_available"/>
    <s v="Andre Dontrell Williams"/>
    <n v="26"/>
    <s v="male"/>
    <s v="B"/>
    <s v="not_available"/>
    <b v="0"/>
    <b v="0"/>
    <n v="23"/>
  </r>
  <r>
    <n v="669"/>
    <x v="189"/>
    <s v="shoot"/>
    <s v="not"/>
    <s v="gun"/>
    <s v="Philadelphia"/>
    <s v="Philadelphia"/>
    <s v="PA"/>
    <n v="40.0968461"/>
    <n v="-74.9862459"/>
    <s v="not_available"/>
    <s v="Devon Guisherd"/>
    <n v="27"/>
    <s v="male"/>
    <s v="B"/>
    <s v="not_available"/>
    <b v="0"/>
    <b v="0"/>
    <n v="671"/>
  </r>
  <r>
    <n v="668"/>
    <x v="190"/>
    <s v="point"/>
    <s v="not"/>
    <s v="gun"/>
    <s v="Dayton"/>
    <s v="Montgomery"/>
    <s v="OH"/>
    <n v="39.803949000000003"/>
    <n v="-84.214178000000004"/>
    <s v="not_available"/>
    <s v="Dontae L. Martin"/>
    <n v="34"/>
    <s v="male"/>
    <s v="B"/>
    <s v="not_available"/>
    <b v="0"/>
    <b v="0"/>
    <n v="670"/>
  </r>
  <r>
    <n v="670"/>
    <x v="190"/>
    <s v="attack"/>
    <s v="not"/>
    <s v="unarmed"/>
    <s v="Plymouth"/>
    <s v="Hennepin"/>
    <s v="MN"/>
    <n v="44.9848821"/>
    <n v="-93.410248699999997"/>
    <s v="not_available"/>
    <s v="Derek Wolfsteller"/>
    <n v="31"/>
    <s v="male"/>
    <s v="W"/>
    <s v="not_available"/>
    <b v="1"/>
    <b v="0"/>
    <n v="672"/>
  </r>
  <r>
    <n v="671"/>
    <x v="190"/>
    <s v="point"/>
    <s v="not"/>
    <s v="gun"/>
    <s v="Myrtle Beach"/>
    <s v="Horry"/>
    <s v="SC"/>
    <n v="33.707508699999998"/>
    <n v="-78.9469694"/>
    <s v="not_available"/>
    <s v="Brian Stortzum"/>
    <n v="32"/>
    <s v="male"/>
    <s v="W"/>
    <s v="not_available"/>
    <b v="0"/>
    <b v="0"/>
    <n v="673"/>
  </r>
  <r>
    <n v="672"/>
    <x v="190"/>
    <s v="point"/>
    <s v="not"/>
    <s v="replica"/>
    <s v="Douglas"/>
    <s v="Converse"/>
    <s v="WY"/>
    <n v="42.720478"/>
    <n v="-105.390157"/>
    <s v="not_available"/>
    <s v="Robbie Lee Edison"/>
    <n v="47"/>
    <s v="male"/>
    <s v="W"/>
    <s v="not_available"/>
    <b v="0"/>
    <b v="0"/>
    <n v="674"/>
  </r>
  <r>
    <n v="673"/>
    <x v="190"/>
    <s v="point"/>
    <s v="not"/>
    <s v="gun"/>
    <s v="Meadow Vista"/>
    <s v="Placer"/>
    <s v="CA"/>
    <n v="38.9747153"/>
    <n v="-121.0177221"/>
    <s v="not_available"/>
    <s v="Tamala Satre"/>
    <n v="44"/>
    <s v="female"/>
    <s v="W"/>
    <s v="not_available"/>
    <b v="1"/>
    <b v="0"/>
    <n v="675"/>
  </r>
  <r>
    <n v="674"/>
    <x v="191"/>
    <s v="shoot"/>
    <s v="not"/>
    <s v="replica"/>
    <s v="Studio City"/>
    <s v="Los Angeles"/>
    <s v="CA"/>
    <n v="34.143487"/>
    <n v="-118.397924"/>
    <s v="not_available"/>
    <s v="Seth Raines"/>
    <n v="44"/>
    <s v="male"/>
    <s v="W"/>
    <s v="not_available"/>
    <b v="0"/>
    <b v="0"/>
    <n v="38"/>
  </r>
  <r>
    <n v="675"/>
    <x v="191"/>
    <s v="threat"/>
    <s v="not"/>
    <s v="knife"/>
    <s v="Pinnacle"/>
    <s v="Stokes"/>
    <s v="NC"/>
    <n v="36.329369999999997"/>
    <n v="-80.433153000000004"/>
    <s v="not_available"/>
    <s v="Lee Aaron Gerston"/>
    <n v="30"/>
    <s v="male"/>
    <s v="W"/>
    <s v="not_available"/>
    <b v="0"/>
    <b v="0"/>
    <n v="676"/>
  </r>
  <r>
    <n v="676"/>
    <x v="192"/>
    <s v="attack"/>
    <s v="car"/>
    <s v="blunt_object"/>
    <s v="New Orleans"/>
    <s v="Orleans"/>
    <s v="LA"/>
    <n v="29.956108100000002"/>
    <n v="-90.017458000000005"/>
    <s v="not_available"/>
    <s v="Christopher Olmstead"/>
    <n v="60"/>
    <s v="male"/>
    <s v="W"/>
    <s v="not_available"/>
    <b v="1"/>
    <b v="0"/>
    <n v="145"/>
  </r>
  <r>
    <n v="677"/>
    <x v="192"/>
    <s v="shoot"/>
    <s v="not"/>
    <s v="gun"/>
    <s v="Decatur"/>
    <s v="Decatur"/>
    <s v="GA"/>
    <n v="30.848699199999999"/>
    <n v="-84.734911299999993"/>
    <s v="not_available"/>
    <s v="Roger Braswell"/>
    <n v="50"/>
    <s v="male"/>
    <s v="W"/>
    <s v="not_available"/>
    <b v="1"/>
    <b v="0"/>
    <n v="677"/>
  </r>
  <r>
    <n v="678"/>
    <x v="192"/>
    <s v="shoot"/>
    <s v="not"/>
    <s v="replica"/>
    <s v="Las Vegas"/>
    <s v="Clark"/>
    <s v="NV"/>
    <n v="36.1587751"/>
    <n v="-115.1055401"/>
    <s v="not_available"/>
    <s v="Bryan Keith Day"/>
    <n v="36"/>
    <s v="male"/>
    <s v="B"/>
    <s v="not_available"/>
    <b v="0"/>
    <b v="0"/>
    <n v="375"/>
  </r>
  <r>
    <n v="685"/>
    <x v="192"/>
    <s v="shoot"/>
    <s v="not"/>
    <s v="gun"/>
    <s v="Micanopy"/>
    <s v="Alachua"/>
    <s v="FL"/>
    <n v="29.504691999999999"/>
    <n v="-82.279822699999997"/>
    <s v="not_available"/>
    <s v="Earl Jackson"/>
    <n v="59"/>
    <s v="male"/>
    <s v="B"/>
    <s v="not_available"/>
    <b v="0"/>
    <b v="0"/>
    <n v="585"/>
  </r>
  <r>
    <n v="679"/>
    <x v="193"/>
    <s v="shoot"/>
    <s v="not"/>
    <s v="gun"/>
    <s v="Shreveport"/>
    <s v="Caddo"/>
    <s v="LA"/>
    <n v="32.481782299999999"/>
    <n v="-93.788682699999995"/>
    <s v="not_available"/>
    <s v="Khari Westly"/>
    <n v="33"/>
    <s v="male"/>
    <s v="B"/>
    <s v="not_available"/>
    <b v="0"/>
    <b v="0"/>
    <n v="772"/>
  </r>
  <r>
    <n v="680"/>
    <x v="193"/>
    <s v="threat"/>
    <s v="other"/>
    <m/>
    <s v="Seneca"/>
    <s v="Oconee"/>
    <s v="SC"/>
    <n v="34.692875999999998"/>
    <n v="-82.974247000000005"/>
    <s v="not_available"/>
    <s v="Zachary Hammond"/>
    <n v="19"/>
    <s v="male"/>
    <s v="W"/>
    <s v="not_available"/>
    <b v="0"/>
    <b v="0"/>
    <n v="678"/>
  </r>
  <r>
    <n v="681"/>
    <x v="194"/>
    <s v="attack"/>
    <s v="not"/>
    <s v="knife"/>
    <s v="Irmo"/>
    <s v="Lexington"/>
    <s v="SC"/>
    <n v="34.077354"/>
    <n v="-81.229094000000003"/>
    <s v="not_available"/>
    <s v="Timothy Milliken"/>
    <n v="56"/>
    <s v="male"/>
    <s v="W"/>
    <s v="not_available"/>
    <b v="0"/>
    <b v="0"/>
    <n v="306"/>
  </r>
  <r>
    <n v="682"/>
    <x v="194"/>
    <s v="point"/>
    <s v="car"/>
    <s v="replica"/>
    <s v="Houma"/>
    <s v="Terrebonne"/>
    <s v="LA"/>
    <n v="29.5421832"/>
    <n v="-90.627718299999998"/>
    <s v="not_available"/>
    <s v="Jean Paul Falgout"/>
    <n v="45"/>
    <s v="male"/>
    <s v="W"/>
    <s v="not_available"/>
    <b v="1"/>
    <b v="0"/>
    <s v="680;679"/>
  </r>
  <r>
    <n v="683"/>
    <x v="194"/>
    <s v="threat"/>
    <s v="not"/>
    <s v="blunt_object"/>
    <s v="Boulder"/>
    <s v="Boulder"/>
    <s v="CO"/>
    <n v="40.018096999999997"/>
    <n v="-105.270719"/>
    <s v="not_available"/>
    <s v="Samuel Forgy"/>
    <n v="22"/>
    <s v="male"/>
    <s v="W"/>
    <s v="not_available"/>
    <b v="0"/>
    <b v="0"/>
    <n v="1272"/>
  </r>
  <r>
    <n v="684"/>
    <x v="195"/>
    <s v="threat"/>
    <s v="not"/>
    <s v="knife"/>
    <s v="Manila"/>
    <s v="Mississippi"/>
    <s v="AR"/>
    <n v="35.886102000000001"/>
    <n v="-90.181398000000002"/>
    <s v="not_available"/>
    <s v="Timothy Johnson"/>
    <n v="41"/>
    <s v="male"/>
    <s v="W"/>
    <s v="not_available"/>
    <b v="0"/>
    <b v="0"/>
    <n v="681"/>
  </r>
  <r>
    <n v="686"/>
    <x v="196"/>
    <s v="undetermined"/>
    <s v="foot"/>
    <s v="gun"/>
    <s v="Las Cruces"/>
    <s v="Dona Ana"/>
    <s v="NM"/>
    <n v="32.311646500000002"/>
    <n v="-106.79699290000001"/>
    <s v="not_available"/>
    <s v="Michael Malone"/>
    <n v="34"/>
    <s v="male"/>
    <s v="H"/>
    <s v="not_available"/>
    <b v="0"/>
    <b v="0"/>
    <n v="682"/>
  </r>
  <r>
    <n v="687"/>
    <x v="196"/>
    <s v="shoot"/>
    <s v="not"/>
    <s v="gun"/>
    <s v="Logan"/>
    <s v="Cache"/>
    <s v="UT"/>
    <n v="41.737960100000002"/>
    <n v="-111.8295535"/>
    <s v="not_available"/>
    <s v="Roger Darrin Barker"/>
    <n v="53"/>
    <s v="male"/>
    <s v="W"/>
    <s v="not_available"/>
    <b v="1"/>
    <b v="0"/>
    <n v="683"/>
  </r>
  <r>
    <n v="688"/>
    <x v="197"/>
    <s v="point"/>
    <s v="not"/>
    <s v="gun"/>
    <s v="Gardnerville Ranchos"/>
    <s v="Douglas"/>
    <s v="NV"/>
    <n v="38.906114000000002"/>
    <n v="-119.728094"/>
    <s v="not_available"/>
    <s v="Mark Perkins"/>
    <n v="48"/>
    <s v="male"/>
    <s v="W"/>
    <s v="not_available"/>
    <b v="0"/>
    <b v="0"/>
    <n v="684"/>
  </r>
  <r>
    <n v="689"/>
    <x v="197"/>
    <s v="point"/>
    <s v="car"/>
    <s v="gun"/>
    <s v="Dunsmuir"/>
    <s v="Siskiyou"/>
    <s v="CA"/>
    <n v="41.235559000000002"/>
    <n v="-122.26951"/>
    <s v="not_available"/>
    <s v="Ryan Daniel Vrenon"/>
    <n v="25"/>
    <s v="male"/>
    <s v="W"/>
    <s v="not_available"/>
    <b v="0"/>
    <b v="0"/>
    <n v="266"/>
  </r>
  <r>
    <n v="690"/>
    <x v="197"/>
    <s v="point"/>
    <s v="not"/>
    <s v="gun"/>
    <s v="Fort Worth"/>
    <s v="Tarrant"/>
    <s v="TX"/>
    <n v="32.753800300000002"/>
    <n v="-97.331302800000003"/>
    <s v="not_available"/>
    <s v="Philip Vallejo"/>
    <n v="30"/>
    <s v="male"/>
    <s v="H"/>
    <s v="not_available"/>
    <b v="0"/>
    <b v="0"/>
    <n v="116"/>
  </r>
  <r>
    <n v="691"/>
    <x v="197"/>
    <s v="attack"/>
    <s v="not"/>
    <s v="blunt_object"/>
    <s v="Whittier"/>
    <s v="Los Angeles"/>
    <s v="CA"/>
    <n v="33.972256799999997"/>
    <n v="-118.0551664"/>
    <s v="not_available"/>
    <s v="Oscar Lotari Romero"/>
    <n v="47"/>
    <s v="male"/>
    <s v="H"/>
    <s v="not_available"/>
    <b v="0"/>
    <b v="0"/>
    <n v="20"/>
  </r>
  <r>
    <n v="692"/>
    <x v="198"/>
    <s v="point"/>
    <s v="not"/>
    <s v="gun"/>
    <s v="Albuquerque"/>
    <s v="Bernalillo"/>
    <s v="NM"/>
    <n v="35.072627300000001"/>
    <n v="-106.6431762"/>
    <s v="not_available"/>
    <s v="Rafael Molina Jr."/>
    <n v="33"/>
    <s v="male"/>
    <s v="H"/>
    <s v="not_available"/>
    <b v="0"/>
    <b v="1"/>
    <n v="508"/>
  </r>
  <r>
    <n v="693"/>
    <x v="198"/>
    <s v="shoot"/>
    <s v="not"/>
    <s v="gun"/>
    <s v="Roswell"/>
    <s v="Chaves"/>
    <s v="NM"/>
    <n v="33.395482100000002"/>
    <n v="-104.5230274"/>
    <s v="not_available"/>
    <s v="Jeremy Hatch"/>
    <n v="34"/>
    <s v="male"/>
    <s v="W"/>
    <s v="not_available"/>
    <b v="0"/>
    <b v="0"/>
    <s v="686;687"/>
  </r>
  <r>
    <n v="694"/>
    <x v="199"/>
    <s v="shoot"/>
    <s v="not"/>
    <s v="gun"/>
    <s v="Nitro"/>
    <s v="Kanawha"/>
    <s v="WV"/>
    <n v="38.402260900000002"/>
    <n v="-81.840688"/>
    <s v="not_available"/>
    <s v="David Cook"/>
    <n v="52"/>
    <s v="male"/>
    <m/>
    <m/>
    <b v="0"/>
    <b v="0"/>
    <n v="688"/>
  </r>
  <r>
    <n v="696"/>
    <x v="199"/>
    <s v="shoot"/>
    <s v="not"/>
    <s v="gun"/>
    <s v="Tucson"/>
    <s v="Pima"/>
    <s v="AZ"/>
    <n v="32.272350899999999"/>
    <n v="-110.9734557"/>
    <s v="not_available"/>
    <s v="Armando Serrano Jr."/>
    <n v="29"/>
    <s v="male"/>
    <s v="H"/>
    <s v="not_available"/>
    <b v="0"/>
    <b v="0"/>
    <n v="397"/>
  </r>
  <r>
    <n v="695"/>
    <x v="200"/>
    <s v="threat"/>
    <s v="not"/>
    <m/>
    <s v="Houston"/>
    <s v="Harris"/>
    <s v="TX"/>
    <n v="29.689242100000001"/>
    <n v="-95.556884800000006"/>
    <s v="not_available"/>
    <s v="Virgil Reynolds"/>
    <n v="63"/>
    <s v="male"/>
    <s v="W"/>
    <s v="not_available"/>
    <b v="1"/>
    <b v="0"/>
    <n v="102"/>
  </r>
  <r>
    <n v="697"/>
    <x v="201"/>
    <s v="shoot"/>
    <s v="not"/>
    <s v="gun"/>
    <s v="Oakland"/>
    <s v="Alameda"/>
    <s v="CA"/>
    <n v="37.827244999999998"/>
    <n v="-122.26904450000001"/>
    <s v="not_available"/>
    <s v="Antonio Clements"/>
    <n v="49"/>
    <s v="male"/>
    <s v="B"/>
    <s v="not_available"/>
    <b v="0"/>
    <b v="0"/>
    <n v="558"/>
  </r>
  <r>
    <n v="698"/>
    <x v="201"/>
    <s v="shoot"/>
    <s v="foot"/>
    <s v="gun"/>
    <s v="Campbelltown"/>
    <s v="Lebanon"/>
    <s v="PA"/>
    <n v="40.2786075"/>
    <n v="-76.570764499999996"/>
    <s v="not_available"/>
    <s v="Joshua Malave"/>
    <n v="18"/>
    <s v="male"/>
    <s v="W"/>
    <s v="not_available"/>
    <b v="0"/>
    <b v="0"/>
    <n v="689"/>
  </r>
  <r>
    <n v="699"/>
    <x v="201"/>
    <s v="point"/>
    <s v="not"/>
    <s v="gun"/>
    <s v="Powhatan County"/>
    <s v="Powhatan"/>
    <s v="VA"/>
    <n v="37.510573100000002"/>
    <n v="-77.790669800000003"/>
    <s v="not_available"/>
    <s v="Franklin Short"/>
    <n v="71"/>
    <s v="male"/>
    <s v="W"/>
    <s v="not_available"/>
    <b v="0"/>
    <b v="0"/>
    <s v="448;690"/>
  </r>
  <r>
    <n v="700"/>
    <x v="201"/>
    <s v="point"/>
    <s v="not"/>
    <s v="replica"/>
    <s v="Muncie"/>
    <s v="Delaware"/>
    <s v="IN"/>
    <n v="40.1761816"/>
    <n v="-85.378267899999997"/>
    <s v="not_available"/>
    <s v="Shawn Ruble"/>
    <n v="35"/>
    <s v="male"/>
    <s v="W"/>
    <s v="not_available"/>
    <b v="1"/>
    <b v="0"/>
    <n v="692"/>
  </r>
  <r>
    <n v="701"/>
    <x v="202"/>
    <s v="move"/>
    <s v="not"/>
    <s v="undetermined"/>
    <s v="San Diego County"/>
    <s v="San Diego"/>
    <s v="CA"/>
    <n v="33.299284999999998"/>
    <n v="-117.464884"/>
    <s v="not_available"/>
    <s v="Daniel Robert Avila"/>
    <n v="55"/>
    <s v="male"/>
    <s v="H"/>
    <s v="not_available"/>
    <b v="1"/>
    <b v="0"/>
    <s v="474;2954"/>
  </r>
  <r>
    <n v="702"/>
    <x v="202"/>
    <s v="threat"/>
    <s v="not"/>
    <s v="blunt_object"/>
    <s v="Rantoul"/>
    <s v="Champaign"/>
    <s v="IL"/>
    <n v="40.307747900000003"/>
    <n v="-88.175484999999995"/>
    <s v="not_available"/>
    <s v="Darius D. Graves"/>
    <n v="31"/>
    <s v="male"/>
    <s v="B"/>
    <s v="not_available"/>
    <b v="1"/>
    <b v="1"/>
    <n v="693"/>
  </r>
  <r>
    <n v="703"/>
    <x v="203"/>
    <s v="attack"/>
    <s v="not"/>
    <s v="knife"/>
    <s v="Louisville"/>
    <s v="Jefferson"/>
    <s v="KY"/>
    <n v="38.253295700000002"/>
    <n v="-85.752054799999996"/>
    <s v="not_available"/>
    <s v="Tyler Alexander Dattilo"/>
    <n v="18"/>
    <s v="male"/>
    <s v="W"/>
    <s v="not_available"/>
    <b v="0"/>
    <b v="0"/>
    <n v="583"/>
  </r>
  <r>
    <n v="704"/>
    <x v="203"/>
    <s v="threat"/>
    <s v="not"/>
    <s v="knife"/>
    <s v="Greenfield"/>
    <s v="Milwaukee"/>
    <s v="WI"/>
    <n v="42.971878599999997"/>
    <n v="-88.025535599999998"/>
    <s v="not_available"/>
    <s v="John Dieringer"/>
    <n v="51"/>
    <s v="male"/>
    <s v="W"/>
    <s v="not_available"/>
    <b v="1"/>
    <b v="0"/>
    <n v="694"/>
  </r>
  <r>
    <n v="705"/>
    <x v="203"/>
    <s v="shoot"/>
    <s v="not"/>
    <s v="gun"/>
    <s v="Maui"/>
    <s v="Maui"/>
    <s v="HI"/>
    <n v="20.893713300000002"/>
    <n v="-156.48295289999999"/>
    <s v="not_available"/>
    <s v="Raymond Hodge"/>
    <n v="39"/>
    <s v="male"/>
    <s v="B"/>
    <s v="not_available"/>
    <b v="0"/>
    <b v="0"/>
    <n v="695"/>
  </r>
  <r>
    <n v="706"/>
    <x v="203"/>
    <s v="shoot"/>
    <s v="foot"/>
    <s v="gun"/>
    <s v="Richmond"/>
    <s v="Richmond City"/>
    <s v="VA"/>
    <n v="37.548113399999998"/>
    <n v="-77.466564099999999"/>
    <s v="not_available"/>
    <s v="Keshawn Dominique Hargrove"/>
    <n v="20"/>
    <s v="male"/>
    <s v="B"/>
    <s v="not_available"/>
    <b v="0"/>
    <b v="0"/>
    <n v="696"/>
  </r>
  <r>
    <n v="707"/>
    <x v="203"/>
    <s v="attack"/>
    <s v="not"/>
    <s v="knife"/>
    <s v="Antioch"/>
    <s v="Davidson"/>
    <s v="TN"/>
    <n v="36.050966000000003"/>
    <n v="-86.651595999999998"/>
    <s v="not_available"/>
    <s v="Vincente Montano"/>
    <n v="29"/>
    <s v="male"/>
    <s v="W"/>
    <s v="not_available"/>
    <b v="1"/>
    <b v="0"/>
    <n v="450"/>
  </r>
  <r>
    <n v="708"/>
    <x v="203"/>
    <s v="point"/>
    <s v="not"/>
    <s v="gun"/>
    <s v="Tacoma"/>
    <s v="Pierce"/>
    <s v="WA"/>
    <n v="47.206210499999997"/>
    <n v="-122.4837917"/>
    <s v="not_available"/>
    <s v="Jason Galaviz"/>
    <n v="40"/>
    <s v="male"/>
    <s v="W"/>
    <s v="not_available"/>
    <b v="0"/>
    <b v="0"/>
    <n v="475"/>
  </r>
  <r>
    <n v="710"/>
    <x v="204"/>
    <s v="attack"/>
    <s v="not"/>
    <s v="knife"/>
    <s v="Elsmere"/>
    <s v="Kenton"/>
    <s v="KY"/>
    <n v="38.990331699999999"/>
    <n v="-84.594465900000003"/>
    <s v="not_available"/>
    <s v="Gustavo Ponce-Galon"/>
    <n v="42"/>
    <s v="male"/>
    <s v="H"/>
    <s v="not_available"/>
    <b v="0"/>
    <b v="0"/>
    <n v="697"/>
  </r>
  <r>
    <n v="737"/>
    <x v="204"/>
    <s v="shoot"/>
    <s v="car"/>
    <s v="gun"/>
    <s v="El Paso"/>
    <s v="El Paso"/>
    <s v="TX"/>
    <n v="31.812636999999999"/>
    <n v="-106.44440179999999"/>
    <s v="not_available"/>
    <s v="Charles Bertram"/>
    <n v="22"/>
    <s v="male"/>
    <s v="B"/>
    <s v="not_available"/>
    <b v="0"/>
    <b v="0"/>
    <n v="110"/>
  </r>
  <r>
    <n v="711"/>
    <x v="205"/>
    <s v="threat"/>
    <s v="not"/>
    <s v="unarmed"/>
    <s v="Arlington"/>
    <s v="Tarrant"/>
    <s v="TX"/>
    <n v="32.679738100000002"/>
    <n v="-97.092959899999997"/>
    <s v="not_available"/>
    <s v="Christian Taylor"/>
    <n v="19"/>
    <s v="male"/>
    <s v="B"/>
    <s v="not_available"/>
    <b v="0"/>
    <b v="0"/>
    <n v="698"/>
  </r>
  <r>
    <n v="712"/>
    <x v="205"/>
    <s v="threat"/>
    <s v="not"/>
    <s v="knife"/>
    <s v="Las Vegas"/>
    <s v="Clark"/>
    <s v="NV"/>
    <n v="36.106016500000003"/>
    <n v="-115.24462080000001"/>
    <s v="not_available"/>
    <s v="Abel Correa"/>
    <n v="24"/>
    <s v="male"/>
    <s v="H"/>
    <s v="not_available"/>
    <b v="1"/>
    <b v="1"/>
    <n v="375"/>
  </r>
  <r>
    <n v="713"/>
    <x v="205"/>
    <s v="point"/>
    <s v="not"/>
    <s v="replica"/>
    <s v="Fresno"/>
    <s v="Fresno"/>
    <s v="CA"/>
    <n v="36.807982299999999"/>
    <n v="-119.8984732"/>
    <s v="not_available"/>
    <s v="Aaron Marchese"/>
    <n v="30"/>
    <s v="male"/>
    <s v="W"/>
    <s v="not_available"/>
    <b v="1"/>
    <b v="0"/>
    <n v="700"/>
  </r>
  <r>
    <n v="718"/>
    <x v="205"/>
    <s v="threat"/>
    <s v="car"/>
    <m/>
    <s v="Superior"/>
    <s v="Mineral"/>
    <s v="MT"/>
    <n v="47.189588100000002"/>
    <n v="-114.88130990000001"/>
    <s v="not_available"/>
    <s v="Mark Keckhafer"/>
    <n v="53"/>
    <s v="male"/>
    <s v="W"/>
    <s v="not_available"/>
    <b v="0"/>
    <b v="0"/>
    <n v="704"/>
  </r>
  <r>
    <n v="720"/>
    <x v="205"/>
    <s v="shoot"/>
    <s v="not"/>
    <s v="gun"/>
    <s v="Greenville"/>
    <s v="Pitt"/>
    <s v="NC"/>
    <n v="35.583946400000002"/>
    <n v="-77.369599199999996"/>
    <s v="not_available"/>
    <s v="Tsombe Clark"/>
    <n v="25"/>
    <s v="male"/>
    <s v="B"/>
    <s v="not_available"/>
    <b v="0"/>
    <b v="0"/>
    <n v="706"/>
  </r>
  <r>
    <n v="721"/>
    <x v="205"/>
    <s v="attack"/>
    <s v="not"/>
    <s v="knife"/>
    <s v="Long Beach"/>
    <s v="Los Angeles"/>
    <s v="CA"/>
    <n v="33.874642600000001"/>
    <n v="-118.15562079999999"/>
    <s v="not_available"/>
    <s v="Derrick Lee Hunt"/>
    <n v="28"/>
    <s v="male"/>
    <s v="B"/>
    <s v="not_available"/>
    <b v="0"/>
    <b v="0"/>
    <n v="519"/>
  </r>
  <r>
    <n v="716"/>
    <x v="206"/>
    <s v="shoot"/>
    <s v="not"/>
    <s v="gun"/>
    <s v="Brookshire"/>
    <s v="Waller"/>
    <s v="TX"/>
    <n v="29.789072099999998"/>
    <n v="-95.944064100000006"/>
    <s v="not_available"/>
    <s v="Roderick Burr"/>
    <n v="33"/>
    <s v="male"/>
    <s v="B"/>
    <s v="not_available"/>
    <b v="0"/>
    <b v="0"/>
    <n v="702"/>
  </r>
  <r>
    <n v="719"/>
    <x v="206"/>
    <s v="shoot"/>
    <s v="car"/>
    <s v="gun"/>
    <s v="Summerville"/>
    <s v="Dorchester"/>
    <s v="SC"/>
    <n v="32.9808199"/>
    <n v="-80.247404299999999"/>
    <s v="not_available"/>
    <s v="Shamir Terrel Palmer"/>
    <n v="24"/>
    <s v="male"/>
    <s v="B"/>
    <s v="not_available"/>
    <b v="0"/>
    <b v="0"/>
    <n v="705"/>
  </r>
  <r>
    <n v="722"/>
    <x v="206"/>
    <s v="shoot"/>
    <s v="not"/>
    <s v="gun"/>
    <s v="Gastonia"/>
    <s v="Gaston"/>
    <s v="NC"/>
    <n v="35.192661999999999"/>
    <n v="-81.239754000000005"/>
    <s v="not_available"/>
    <s v="Jeffrey Clyde Wilkes"/>
    <n v="59"/>
    <s v="male"/>
    <s v="W"/>
    <s v="not_available"/>
    <b v="0"/>
    <b v="0"/>
    <n v="58"/>
  </r>
  <r>
    <n v="723"/>
    <x v="206"/>
    <s v="shoot"/>
    <s v="not"/>
    <s v="gun"/>
    <s v="Spokane"/>
    <s v="Spokane"/>
    <s v="WA"/>
    <n v="47.706302000000001"/>
    <n v="-117.399818"/>
    <s v="not_available"/>
    <s v="Kevin McDaniel"/>
    <n v="46"/>
    <s v="male"/>
    <s v="W"/>
    <s v="not_available"/>
    <b v="0"/>
    <b v="0"/>
    <n v="708"/>
  </r>
  <r>
    <n v="715"/>
    <x v="207"/>
    <s v="point"/>
    <s v="not"/>
    <m/>
    <s v="Indianapolis"/>
    <s v="Marion"/>
    <s v="IN"/>
    <n v="39.816588500000002"/>
    <n v="-86.080170600000002"/>
    <s v="not_available"/>
    <s v="Andre Green"/>
    <n v="15"/>
    <s v="male"/>
    <s v="B"/>
    <s v="not_available"/>
    <b v="0"/>
    <b v="0"/>
    <n v="77"/>
  </r>
  <r>
    <n v="717"/>
    <x v="207"/>
    <s v="point"/>
    <s v="not"/>
    <s v="gun"/>
    <s v="Ardmore"/>
    <s v="Carter"/>
    <s v="OK"/>
    <n v="34.1567127"/>
    <n v="-97.128132699999995"/>
    <s v="not_available"/>
    <s v="Eric Tompkins"/>
    <n v="41"/>
    <s v="male"/>
    <s v="W"/>
    <s v="not_available"/>
    <b v="1"/>
    <b v="0"/>
    <n v="703"/>
  </r>
  <r>
    <n v="724"/>
    <x v="207"/>
    <s v="point"/>
    <s v="not"/>
    <s v="replica"/>
    <s v="Pittston"/>
    <s v="Luzerne"/>
    <s v="PA"/>
    <n v="41.325885"/>
    <n v="-75.789090999999999"/>
    <s v="not_available"/>
    <s v="Robert Patrick Quinn"/>
    <n v="77"/>
    <s v="male"/>
    <m/>
    <m/>
    <b v="1"/>
    <b v="0"/>
    <n v="709"/>
  </r>
  <r>
    <n v="727"/>
    <x v="207"/>
    <s v="attack"/>
    <s v="foot"/>
    <s v="knife"/>
    <s v="San Jose"/>
    <s v="Santa Clara"/>
    <s v="CA"/>
    <n v="37.354513500000003"/>
    <n v="-121.8429155"/>
    <s v="not_available"/>
    <s v="Edrian Rivera"/>
    <n v="22"/>
    <s v="male"/>
    <s v="H"/>
    <s v="not_available"/>
    <b v="0"/>
    <b v="0"/>
    <n v="92"/>
  </r>
  <r>
    <n v="725"/>
    <x v="208"/>
    <s v="threat"/>
    <s v="not"/>
    <m/>
    <s v="Gilbert"/>
    <s v="Maricopa"/>
    <s v="AZ"/>
    <n v="33.364710899999999"/>
    <n v="-111.7560165"/>
    <s v="not_available"/>
    <s v="Richard Tyler Young"/>
    <n v="24"/>
    <s v="male"/>
    <s v="W"/>
    <s v="not_available"/>
    <b v="0"/>
    <b v="0"/>
    <n v="710"/>
  </r>
  <r>
    <n v="728"/>
    <x v="209"/>
    <s v="shoot"/>
    <s v="not"/>
    <s v="gun"/>
    <s v="Sandpoint"/>
    <s v="Bonner"/>
    <s v="ID"/>
    <n v="48.282247599999998"/>
    <n v="-116.5614669"/>
    <s v="not_available"/>
    <s v="Casey George Alarcon"/>
    <n v="34"/>
    <s v="male"/>
    <s v="W"/>
    <s v="not_available"/>
    <b v="0"/>
    <b v="0"/>
    <s v="712;711"/>
  </r>
  <r>
    <n v="730"/>
    <x v="209"/>
    <s v="threat"/>
    <s v="not"/>
    <s v="knife"/>
    <s v="Waco"/>
    <s v="McLennan"/>
    <s v="TX"/>
    <n v="31.580212400000001"/>
    <n v="-97.172669299999995"/>
    <s v="not_available"/>
    <s v="Randall Lance Hughes"/>
    <n v="48"/>
    <s v="male"/>
    <s v="W"/>
    <s v="not_available"/>
    <b v="0"/>
    <b v="0"/>
    <n v="521"/>
  </r>
  <r>
    <n v="729"/>
    <x v="210"/>
    <s v="shoot"/>
    <s v="not"/>
    <s v="gun"/>
    <s v="Odessa"/>
    <s v="Ector"/>
    <s v="TX"/>
    <n v="31.8820929"/>
    <n v="-102.38439529999999"/>
    <s v="not_available"/>
    <s v="Richard Dean Shull Jr."/>
    <n v="24"/>
    <s v="male"/>
    <s v="W"/>
    <s v="not_available"/>
    <b v="0"/>
    <b v="0"/>
    <s v="1162;119"/>
  </r>
  <r>
    <n v="731"/>
    <x v="210"/>
    <s v="point"/>
    <s v="car"/>
    <s v="gun"/>
    <s v="Oakland"/>
    <s v="Alameda"/>
    <s v="CA"/>
    <n v="37.804363700000003"/>
    <n v="-122.2711137"/>
    <s v="not_available"/>
    <s v="Nathaniel Wilks"/>
    <n v="27"/>
    <s v="male"/>
    <s v="B"/>
    <s v="not_available"/>
    <b v="0"/>
    <b v="1"/>
    <n v="558"/>
  </r>
  <r>
    <n v="732"/>
    <x v="210"/>
    <s v="threat"/>
    <s v="not"/>
    <s v="knife"/>
    <s v="Los Angeles"/>
    <s v="Los Angeles"/>
    <s v="CA"/>
    <n v="34.008717300000001"/>
    <n v="-118.34260310000001"/>
    <s v="not_available"/>
    <s v="Redel Jones"/>
    <n v="30"/>
    <s v="female"/>
    <s v="B"/>
    <s v="not_available"/>
    <b v="0"/>
    <b v="0"/>
    <n v="38"/>
  </r>
  <r>
    <n v="733"/>
    <x v="210"/>
    <s v="point"/>
    <s v="car"/>
    <s v="gun"/>
    <s v="Hemet"/>
    <s v="Riverside"/>
    <s v="CA"/>
    <n v="33.745223899999999"/>
    <n v="-117.0152381"/>
    <s v="not_available"/>
    <s v="Anthony Lorenzo Vallejo"/>
    <n v="27"/>
    <s v="male"/>
    <s v="H"/>
    <s v="not_available"/>
    <b v="0"/>
    <b v="0"/>
    <s v="713;267"/>
  </r>
  <r>
    <n v="735"/>
    <x v="210"/>
    <s v="shoot"/>
    <s v="car"/>
    <s v="gun"/>
    <s v="Toledo"/>
    <s v="Lucas"/>
    <s v="OH"/>
    <n v="41.632475900000003"/>
    <n v="-83.513450800000001"/>
    <s v="not_available"/>
    <s v="Reginald Marshall"/>
    <n v="27"/>
    <s v="male"/>
    <s v="B"/>
    <s v="not_available"/>
    <b v="0"/>
    <b v="0"/>
    <n v="55"/>
  </r>
  <r>
    <n v="736"/>
    <x v="210"/>
    <s v="undetermined"/>
    <s v="car"/>
    <s v="gun"/>
    <s v="Hobbs"/>
    <s v="Lea"/>
    <s v="NM"/>
    <n v="32.773933200000002"/>
    <n v="-103.1312705"/>
    <s v="not_available"/>
    <s v="William Smith"/>
    <n v="49"/>
    <s v="male"/>
    <s v="W"/>
    <s v="not_available"/>
    <b v="0"/>
    <b v="0"/>
    <s v="592;716"/>
  </r>
  <r>
    <n v="738"/>
    <x v="211"/>
    <s v="shoot"/>
    <s v="not"/>
    <s v="gun"/>
    <s v="Staten Island"/>
    <s v="Richmond"/>
    <s v="NY"/>
    <n v="40.630467699999997"/>
    <n v="-74.160691400000005"/>
    <s v="not_available"/>
    <s v="Garland Tyree"/>
    <n v="38"/>
    <s v="male"/>
    <s v="B"/>
    <s v="not_available"/>
    <b v="0"/>
    <b v="0"/>
    <s v="298;2903"/>
  </r>
  <r>
    <n v="739"/>
    <x v="211"/>
    <s v="point"/>
    <s v="not"/>
    <s v="gun"/>
    <s v="Boerne"/>
    <s v="Kendall"/>
    <s v="TX"/>
    <n v="29.789655499999999"/>
    <n v="-98.721374600000004"/>
    <s v="not_available"/>
    <s v="Hector Rene Sorriano Gonzalez"/>
    <n v="26"/>
    <s v="male"/>
    <s v="H"/>
    <s v="not_available"/>
    <b v="0"/>
    <b v="0"/>
    <n v="718"/>
  </r>
  <r>
    <n v="740"/>
    <x v="211"/>
    <s v="attack"/>
    <s v="foot"/>
    <s v="unarmed"/>
    <s v="District Heights"/>
    <s v="Prince George's"/>
    <s v="MD"/>
    <n v="38.864974699999998"/>
    <n v="-76.915763200000001"/>
    <s v="not_available"/>
    <s v="Asshams Pharoah Manley"/>
    <n v="30"/>
    <s v="male"/>
    <s v="B"/>
    <s v="not_available"/>
    <b v="1"/>
    <b v="0"/>
    <n v="471"/>
  </r>
  <r>
    <n v="750"/>
    <x v="211"/>
    <s v="attack"/>
    <s v="car"/>
    <s v="knife"/>
    <s v="Bolton"/>
    <s v="Tolland"/>
    <s v="CT"/>
    <n v="41.789977"/>
    <n v="-72.446582000000006"/>
    <s v="not_available"/>
    <s v="Christopher Anderson"/>
    <n v="53"/>
    <s v="male"/>
    <s v="W"/>
    <s v="not_available"/>
    <b v="0"/>
    <b v="0"/>
    <s v="724;725"/>
  </r>
  <r>
    <n v="741"/>
    <x v="212"/>
    <s v="attack"/>
    <s v="not"/>
    <s v="unarmed"/>
    <s v="Hanover"/>
    <s v="Plymouth"/>
    <s v="IN"/>
    <n v="42.064310900000002"/>
    <n v="-70.876677299999997"/>
    <s v="not_available"/>
    <s v="John Unsworth"/>
    <n v="43"/>
    <s v="male"/>
    <s v="W"/>
    <s v="not_available"/>
    <b v="0"/>
    <b v="0"/>
    <n v="719"/>
  </r>
  <r>
    <n v="742"/>
    <x v="212"/>
    <s v="point"/>
    <s v="not"/>
    <s v="gun"/>
    <s v="Sunnyvale"/>
    <s v="Santa Clara"/>
    <s v="CA"/>
    <n v="37.3951177"/>
    <n v="-122.02729170000001"/>
    <s v="not_available"/>
    <s v="Allen Matthew Baker III"/>
    <n v="23"/>
    <s v="male"/>
    <s v="B"/>
    <s v="not_available"/>
    <b v="0"/>
    <b v="0"/>
    <n v="188"/>
  </r>
  <r>
    <n v="743"/>
    <x v="212"/>
    <s v="point"/>
    <s v="not"/>
    <s v="gun"/>
    <s v="Inyokern"/>
    <s v="Kern"/>
    <s v="CA"/>
    <n v="35.702449000000001"/>
    <n v="-117.869951"/>
    <s v="not_available"/>
    <s v="Benjamin Peter Ashley"/>
    <n v="34"/>
    <s v="male"/>
    <s v="B"/>
    <s v="not_available"/>
    <b v="1"/>
    <b v="0"/>
    <n v="180"/>
  </r>
  <r>
    <n v="744"/>
    <x v="212"/>
    <s v="shoot"/>
    <s v="not"/>
    <s v="gun"/>
    <s v="Carson City"/>
    <s v="Carson City"/>
    <s v="NV"/>
    <n v="39.184333000000002"/>
    <n v="-119.7216672"/>
    <s v="not_available"/>
    <s v="Jonathon Pope"/>
    <n v="30"/>
    <s v="male"/>
    <s v="W"/>
    <s v="not_available"/>
    <b v="0"/>
    <b v="0"/>
    <n v="723"/>
  </r>
  <r>
    <n v="745"/>
    <x v="213"/>
    <s v="move"/>
    <s v="not"/>
    <s v="gun"/>
    <s v="San Jose"/>
    <s v="Santa Clara"/>
    <s v="CA"/>
    <n v="37.294675499999997"/>
    <n v="-121.8343472"/>
    <s v="not_available"/>
    <s v="Matthew Castillo"/>
    <n v="29"/>
    <s v="male"/>
    <s v="H"/>
    <s v="not_available"/>
    <b v="0"/>
    <b v="0"/>
    <n v="92"/>
  </r>
  <r>
    <n v="746"/>
    <x v="213"/>
    <s v="shoot"/>
    <s v="not"/>
    <s v="gun"/>
    <s v="Kerrville"/>
    <s v="Kerr"/>
    <s v="TX"/>
    <n v="30.051088799999999"/>
    <n v="-99.121922299999994"/>
    <s v="not_available"/>
    <s v="Steven B. Norton"/>
    <n v="47"/>
    <s v="male"/>
    <s v="W"/>
    <s v="not_available"/>
    <b v="0"/>
    <b v="0"/>
    <n v="722"/>
  </r>
  <r>
    <n v="748"/>
    <x v="214"/>
    <s v="point"/>
    <s v="not"/>
    <s v="gun"/>
    <s v="Houston"/>
    <s v="Harris"/>
    <s v="TX"/>
    <n v="29.798947999999999"/>
    <n v="-95.313024999999996"/>
    <s v="not_available"/>
    <s v="Frederick Roy"/>
    <n v="35"/>
    <s v="male"/>
    <s v="B"/>
    <s v="not_available"/>
    <b v="0"/>
    <b v="0"/>
    <n v="102"/>
  </r>
  <r>
    <n v="749"/>
    <x v="214"/>
    <s v="flee"/>
    <s v="foot"/>
    <s v="unarmed"/>
    <s v="San Jose"/>
    <s v="Santa Clara"/>
    <s v="CA"/>
    <n v="37.273130000000002"/>
    <n v="-121.827687"/>
    <s v="not_available"/>
    <s v="Richard Jacquez"/>
    <n v="40"/>
    <s v="male"/>
    <s v="H"/>
    <s v="not_available"/>
    <b v="0"/>
    <b v="0"/>
    <n v="92"/>
  </r>
  <r>
    <n v="751"/>
    <x v="215"/>
    <s v="point"/>
    <s v="foot"/>
    <s v="gun"/>
    <s v="St. Louis"/>
    <s v="St. Louis City"/>
    <s v="MO"/>
    <n v="38.657989999999998"/>
    <n v="-90.256387000000004"/>
    <s v="not_available"/>
    <s v="Mansur Ball-Bey"/>
    <n v="18"/>
    <s v="male"/>
    <s v="B"/>
    <s v="not_available"/>
    <b v="0"/>
    <b v="0"/>
    <n v="134"/>
  </r>
  <r>
    <n v="752"/>
    <x v="215"/>
    <s v="shoot"/>
    <s v="car"/>
    <s v="gun"/>
    <s v="Bloomfield Township"/>
    <s v="Oakland"/>
    <s v="MI"/>
    <n v="42.603892000000002"/>
    <n v="-83.264679000000001"/>
    <s v="not_available"/>
    <s v="Deviere Ernel Ransom"/>
    <n v="24"/>
    <s v="male"/>
    <s v="B"/>
    <s v="not_available"/>
    <b v="0"/>
    <b v="0"/>
    <s v="728;727"/>
  </r>
  <r>
    <n v="753"/>
    <x v="215"/>
    <s v="point"/>
    <s v="foot"/>
    <s v="gun"/>
    <s v="Hunters"/>
    <s v="Stevens"/>
    <s v="WA"/>
    <n v="48.117194499999997"/>
    <n v="-118.2022917"/>
    <s v="not_available"/>
    <s v="Jason Hale"/>
    <n v="29"/>
    <s v="male"/>
    <s v="W"/>
    <s v="not_available"/>
    <b v="1"/>
    <b v="0"/>
    <n v="729"/>
  </r>
  <r>
    <n v="754"/>
    <x v="215"/>
    <s v="shoot"/>
    <s v="not"/>
    <s v="gun"/>
    <s v="Canton"/>
    <s v="Haywood"/>
    <s v="NC"/>
    <n v="35.511769999999999"/>
    <n v="-82.874526000000003"/>
    <s v="not_available"/>
    <s v="Wade Allen Baker"/>
    <n v="44"/>
    <s v="male"/>
    <s v="W"/>
    <s v="not_available"/>
    <b v="1"/>
    <b v="0"/>
    <s v="730;731;732"/>
  </r>
  <r>
    <n v="755"/>
    <x v="216"/>
    <s v="attack"/>
    <s v="not"/>
    <s v="unarmed"/>
    <s v="Tuscaloosa"/>
    <s v="Tuscaloosa"/>
    <s v="AL"/>
    <n v="33.206521199999997"/>
    <n v="-87.493107699999996"/>
    <s v="not_available"/>
    <s v="Jeffory Ray Tevis"/>
    <n v="50"/>
    <s v="male"/>
    <s v="W"/>
    <s v="not_available"/>
    <b v="1"/>
    <b v="0"/>
    <n v="734"/>
  </r>
  <r>
    <n v="756"/>
    <x v="216"/>
    <s v="point"/>
    <s v="not"/>
    <s v="gun"/>
    <s v="Ontario"/>
    <s v="San Bernardino"/>
    <s v="CA"/>
    <n v="34.019130500000003"/>
    <n v="-117.5932493"/>
    <s v="not_available"/>
    <s v="Raul Herrera III"/>
    <n v="17"/>
    <s v="male"/>
    <s v="H"/>
    <s v="not_available"/>
    <b v="1"/>
    <b v="0"/>
    <n v="735"/>
  </r>
  <r>
    <n v="881"/>
    <x v="216"/>
    <s v="shoot"/>
    <s v="not"/>
    <s v="gun"/>
    <s v="Beverly"/>
    <s v="Washington"/>
    <s v="OH"/>
    <n v="39.552788"/>
    <n v="-81.626940000000005"/>
    <s v="not_available"/>
    <s v="Tyler Gerken"/>
    <n v="19"/>
    <s v="male"/>
    <s v="W"/>
    <s v="not_available"/>
    <b v="1"/>
    <b v="0"/>
    <n v="827"/>
  </r>
  <r>
    <n v="758"/>
    <x v="217"/>
    <s v="point"/>
    <s v="not"/>
    <s v="gun"/>
    <s v="Grapeview"/>
    <s v="Mason"/>
    <s v="WA"/>
    <n v="47.2863452"/>
    <n v="-122.9244678"/>
    <s v="not_available"/>
    <s v="Timmy Walling"/>
    <n v="57"/>
    <s v="male"/>
    <s v="W"/>
    <s v="not_available"/>
    <b v="1"/>
    <b v="0"/>
    <n v="73"/>
  </r>
  <r>
    <n v="760"/>
    <x v="217"/>
    <s v="attack"/>
    <s v="car"/>
    <m/>
    <s v="North East"/>
    <s v="Cecil"/>
    <s v="MD"/>
    <n v="39.610104999999997"/>
    <n v="-75.951398999999995"/>
    <s v="not_available"/>
    <s v="Charles S. Hall"/>
    <n v="30"/>
    <s v="male"/>
    <s v="W"/>
    <s v="not_available"/>
    <b v="0"/>
    <b v="0"/>
    <n v="736"/>
  </r>
  <r>
    <n v="761"/>
    <x v="217"/>
    <s v="threat"/>
    <s v="not"/>
    <s v="knife"/>
    <s v="Wake Forest"/>
    <s v="Wake"/>
    <s v="NC"/>
    <n v="36.007868999999999"/>
    <n v="-78.510901000000004"/>
    <s v="not_available"/>
    <s v="Alan Joseph Rushton"/>
    <n v="38"/>
    <s v="male"/>
    <s v="W"/>
    <s v="not_available"/>
    <b v="0"/>
    <b v="0"/>
    <n v="459"/>
  </r>
  <r>
    <n v="762"/>
    <x v="218"/>
    <s v="point"/>
    <s v="not"/>
    <s v="gun"/>
    <s v="Cohasset"/>
    <s v="Itasca"/>
    <s v="MN"/>
    <n v="47.262925099999997"/>
    <n v="-93.628968900000004"/>
    <s v="not_available"/>
    <s v="Adam Schneider"/>
    <n v="31"/>
    <s v="male"/>
    <s v="W"/>
    <s v="not_available"/>
    <b v="0"/>
    <b v="0"/>
    <n v="737"/>
  </r>
  <r>
    <n v="763"/>
    <x v="218"/>
    <s v="shoot"/>
    <s v="foot"/>
    <s v="gun"/>
    <s v="Troy"/>
    <s v="Albany"/>
    <s v="NY"/>
    <n v="42.722535999999998"/>
    <n v="-73.707312000000002"/>
    <s v="not_available"/>
    <s v="Thaddeus Faison"/>
    <n v="39"/>
    <s v="male"/>
    <s v="B"/>
    <s v="not_available"/>
    <b v="0"/>
    <b v="0"/>
    <n v="738"/>
  </r>
  <r>
    <n v="764"/>
    <x v="218"/>
    <s v="threat"/>
    <s v="not"/>
    <s v="blunt_object"/>
    <s v="Bakersfield"/>
    <s v="Kern"/>
    <s v="CA"/>
    <n v="35.411178800000002"/>
    <n v="-119.0469562"/>
    <s v="not_available"/>
    <s v="Jason Lee Alderman"/>
    <n v="29"/>
    <s v="male"/>
    <s v="W"/>
    <s v="not_available"/>
    <b v="0"/>
    <b v="0"/>
    <n v="7"/>
  </r>
  <r>
    <n v="765"/>
    <x v="218"/>
    <s v="attack"/>
    <s v="car"/>
    <m/>
    <s v="Wichita"/>
    <s v="Sedgwick"/>
    <s v="KS"/>
    <n v="37.673249800000001"/>
    <n v="-97.412772799999999"/>
    <s v="not_available"/>
    <s v="Nicholas Garner"/>
    <n v="26"/>
    <s v="male"/>
    <s v="W"/>
    <s v="not_available"/>
    <b v="0"/>
    <b v="0"/>
    <n v="238"/>
  </r>
  <r>
    <n v="766"/>
    <x v="218"/>
    <s v="threat"/>
    <s v="not"/>
    <s v="knife"/>
    <s v="King George"/>
    <s v="King George"/>
    <s v="VA"/>
    <n v="38.265487200000003"/>
    <n v="-77.170247399999994"/>
    <s v="not_available"/>
    <s v="Kenneth Henry Morgan"/>
    <n v="64"/>
    <s v="male"/>
    <s v="W"/>
    <s v="not_available"/>
    <b v="0"/>
    <b v="0"/>
    <s v="448;739"/>
  </r>
  <r>
    <n v="767"/>
    <x v="219"/>
    <s v="shoot"/>
    <s v="not"/>
    <s v="gun"/>
    <s v="Las Vegas"/>
    <s v="Clark"/>
    <s v="NV"/>
    <n v="36.168348999999999"/>
    <n v="-115.255132"/>
    <s v="not_available"/>
    <s v="William Lee Snider"/>
    <n v="57"/>
    <s v="male"/>
    <s v="W"/>
    <s v="not_available"/>
    <b v="0"/>
    <b v="0"/>
    <n v="375"/>
  </r>
  <r>
    <n v="768"/>
    <x v="219"/>
    <s v="shoot"/>
    <s v="not"/>
    <s v="gun"/>
    <s v="Jacksonville"/>
    <s v="Duval"/>
    <s v="FL"/>
    <n v="30.332694499999999"/>
    <n v="-81.844743899999997"/>
    <s v="not_available"/>
    <s v="Richard Francis Compo Jr."/>
    <n v="36"/>
    <s v="male"/>
    <s v="W"/>
    <s v="not_available"/>
    <b v="1"/>
    <b v="0"/>
    <n v="17"/>
  </r>
  <r>
    <n v="769"/>
    <x v="219"/>
    <s v="shoot"/>
    <s v="car"/>
    <s v="gun"/>
    <s v="Arab"/>
    <s v="Cullman"/>
    <s v="AL"/>
    <n v="34.273826399999997"/>
    <n v="-86.512387399999994"/>
    <s v="not_available"/>
    <s v="Christopher Ray Tompkins"/>
    <n v="36"/>
    <s v="male"/>
    <s v="W"/>
    <s v="not_available"/>
    <b v="0"/>
    <b v="0"/>
    <s v="740;741"/>
  </r>
  <r>
    <n v="771"/>
    <x v="219"/>
    <s v="point"/>
    <s v="not"/>
    <s v="replica"/>
    <s v="Brick Township"/>
    <s v="Ocean"/>
    <s v="NJ"/>
    <n v="40.099276000000003"/>
    <n v="-74.138422000000006"/>
    <s v="not_available"/>
    <s v="Julian Hoffman"/>
    <n v="21"/>
    <s v="male"/>
    <s v="W"/>
    <s v="not_available"/>
    <b v="0"/>
    <b v="0"/>
    <n v="744"/>
  </r>
  <r>
    <n v="772"/>
    <x v="219"/>
    <s v="point"/>
    <s v="not"/>
    <s v="gun"/>
    <s v="Archdale"/>
    <s v="Randolph"/>
    <s v="NC"/>
    <n v="35.896031899999997"/>
    <n v="-79.928093000000004"/>
    <s v="not_available"/>
    <s v="Bobby Troledge Norris"/>
    <n v="53"/>
    <s v="male"/>
    <s v="B"/>
    <s v="not_available"/>
    <b v="0"/>
    <b v="0"/>
    <n v="745"/>
  </r>
  <r>
    <n v="770"/>
    <x v="220"/>
    <s v="shoot"/>
    <s v="foot"/>
    <s v="gun"/>
    <s v="Santa Fe"/>
    <s v="Santa Fe"/>
    <s v="NM"/>
    <n v="35.605524000000003"/>
    <n v="-106.035169"/>
    <s v="not_available"/>
    <s v="Marvin Maestas"/>
    <n v="30"/>
    <s v="male"/>
    <s v="H"/>
    <s v="not_available"/>
    <b v="0"/>
    <b v="0"/>
    <s v="81;742;743"/>
  </r>
  <r>
    <n v="773"/>
    <x v="220"/>
    <s v="attack"/>
    <s v="not"/>
    <s v="knife"/>
    <s v="West Chester"/>
    <s v="Chester"/>
    <s v="PA"/>
    <n v="39.958480000000002"/>
    <n v="-75.607983000000004"/>
    <s v="not_available"/>
    <s v="Curtis Smith"/>
    <n v="34"/>
    <s v="male"/>
    <s v="B"/>
    <s v="not_available"/>
    <b v="0"/>
    <b v="0"/>
    <n v="746"/>
  </r>
  <r>
    <n v="774"/>
    <x v="220"/>
    <s v="point"/>
    <s v="not"/>
    <s v="gun"/>
    <s v="Thonotosassa"/>
    <s v="Hillsborough"/>
    <s v="FL"/>
    <n v="28.0614065"/>
    <n v="-82.302312799999996"/>
    <s v="not_available"/>
    <s v="Todd Tomlinson"/>
    <n v="53"/>
    <s v="male"/>
    <s v="W"/>
    <s v="not_available"/>
    <b v="0"/>
    <b v="0"/>
    <n v="747"/>
  </r>
  <r>
    <n v="775"/>
    <x v="220"/>
    <s v="point"/>
    <s v="not"/>
    <s v="gun"/>
    <s v="Phoenix"/>
    <s v="Maricopa"/>
    <s v="AZ"/>
    <n v="33.465952000000001"/>
    <n v="-112.13447770000001"/>
    <s v="not_available"/>
    <s v="Shane Rudolph"/>
    <n v="45"/>
    <s v="male"/>
    <s v="W"/>
    <s v="not_available"/>
    <b v="0"/>
    <b v="0"/>
    <n v="80"/>
  </r>
  <r>
    <n v="779"/>
    <x v="220"/>
    <s v="shoot"/>
    <s v="not"/>
    <s v="gun"/>
    <s v="Miami"/>
    <s v="Miami-Dade"/>
    <s v="FL"/>
    <n v="25.89676"/>
    <n v="-80.184719000000001"/>
    <s v="not_available"/>
    <s v="Marvin Arroliga"/>
    <n v="22"/>
    <s v="male"/>
    <s v="H"/>
    <s v="not_available"/>
    <b v="0"/>
    <b v="0"/>
    <n v="219"/>
  </r>
  <r>
    <n v="776"/>
    <x v="221"/>
    <s v="point"/>
    <s v="not"/>
    <s v="replica"/>
    <s v="Hendersonville"/>
    <s v="Sumner"/>
    <s v="TN"/>
    <n v="36.267422799999999"/>
    <n v="-86.5936466"/>
    <s v="not_available"/>
    <s v="Steven Dodd"/>
    <n v="22"/>
    <s v="male"/>
    <s v="W"/>
    <s v="not_available"/>
    <b v="1"/>
    <b v="0"/>
    <n v="749"/>
  </r>
  <r>
    <n v="777"/>
    <x v="221"/>
    <s v="point"/>
    <s v="car"/>
    <s v="gun"/>
    <s v="Chattanooga"/>
    <s v="Bedford"/>
    <s v="TN"/>
    <n v="35.517491300000003"/>
    <n v="-86.580447300000003"/>
    <s v="not_available"/>
    <s v="Brent Pickard"/>
    <n v="46"/>
    <s v="male"/>
    <s v="W"/>
    <s v="not_available"/>
    <b v="0"/>
    <b v="0"/>
    <n v="750"/>
  </r>
  <r>
    <n v="780"/>
    <x v="221"/>
    <s v="shoot"/>
    <s v="not"/>
    <s v="gun"/>
    <s v="West Jordan"/>
    <s v="Salt Lake"/>
    <s v="UT"/>
    <n v="40.6055128"/>
    <n v="-111.9872081"/>
    <s v="not_available"/>
    <s v="Kyle Lambrose"/>
    <n v="27"/>
    <s v="male"/>
    <s v="W"/>
    <s v="not_available"/>
    <b v="1"/>
    <b v="0"/>
    <n v="751"/>
  </r>
  <r>
    <n v="781"/>
    <x v="222"/>
    <s v="attack"/>
    <s v="not"/>
    <s v="knife"/>
    <s v="Dallas"/>
    <s v="Dallas"/>
    <s v="TX"/>
    <n v="32.770529400000001"/>
    <n v="-96.753377"/>
    <s v="not_available"/>
    <s v="Bertrand Davis"/>
    <n v="42"/>
    <s v="male"/>
    <s v="B"/>
    <s v="not_available"/>
    <b v="0"/>
    <b v="0"/>
    <n v="330"/>
  </r>
  <r>
    <n v="782"/>
    <x v="222"/>
    <s v="attack"/>
    <s v="not"/>
    <s v="other"/>
    <s v="Oakland"/>
    <s v="Alameda"/>
    <s v="CA"/>
    <n v="37.811731000000002"/>
    <n v="-122.25075"/>
    <s v="not_available"/>
    <s v="Yonas Alehegne"/>
    <n v="30"/>
    <s v="male"/>
    <s v="B"/>
    <s v="not_available"/>
    <b v="0"/>
    <b v="1"/>
    <n v="558"/>
  </r>
  <r>
    <n v="783"/>
    <x v="222"/>
    <s v="threat"/>
    <s v="not"/>
    <s v="knife"/>
    <s v="San Diego"/>
    <s v="San Diego"/>
    <s v="CA"/>
    <n v="32.792155000000001"/>
    <n v="-117.10002299999999"/>
    <s v="not_available"/>
    <s v="Robert Hober"/>
    <n v="54"/>
    <s v="male"/>
    <s v="W"/>
    <s v="not_available"/>
    <b v="0"/>
    <b v="1"/>
    <n v="262"/>
  </r>
  <r>
    <n v="784"/>
    <x v="222"/>
    <s v="attack"/>
    <s v="not"/>
    <s v="blunt_object"/>
    <s v="Los Angeles"/>
    <s v="Los Angeles"/>
    <s v="CA"/>
    <n v="34.2048165"/>
    <n v="-118.4512204"/>
    <s v="not_available"/>
    <s v="Manuel Soriano"/>
    <n v="29"/>
    <s v="male"/>
    <s v="H"/>
    <s v="not_available"/>
    <b v="0"/>
    <b v="0"/>
    <n v="38"/>
  </r>
  <r>
    <n v="785"/>
    <x v="223"/>
    <s v="undetermined"/>
    <s v="not"/>
    <s v="undetermined"/>
    <s v="San Antonio"/>
    <s v="Bexar"/>
    <s v="TX"/>
    <n v="29.668597999999999"/>
    <n v="-98.651067999999995"/>
    <s v="not_available"/>
    <s v="Gilbert Flores"/>
    <n v="41"/>
    <s v="male"/>
    <s v="H"/>
    <s v="not_available"/>
    <b v="1"/>
    <b v="0"/>
    <n v="580"/>
  </r>
  <r>
    <n v="786"/>
    <x v="223"/>
    <s v="shoot"/>
    <s v="not"/>
    <s v="gun"/>
    <s v="Spanish Fork"/>
    <s v="Utah"/>
    <s v="UT"/>
    <n v="40.109784500000004"/>
    <n v="-111.6495267"/>
    <s v="not_available"/>
    <s v="William Evans"/>
    <n v="28"/>
    <s v="male"/>
    <s v="W"/>
    <s v="not_available"/>
    <b v="1"/>
    <b v="1"/>
    <n v="753"/>
  </r>
  <r>
    <n v="788"/>
    <x v="223"/>
    <s v="accident"/>
    <s v="not"/>
    <s v="unarmed"/>
    <s v="Mount Vernon"/>
    <s v="Westchester"/>
    <s v="NY"/>
    <n v="40.907950999999997"/>
    <n v="-73.824723000000006"/>
    <s v="not_available"/>
    <s v="Felix Kumi"/>
    <n v="61"/>
    <s v="male"/>
    <s v="B"/>
    <s v="not_available"/>
    <b v="0"/>
    <b v="0"/>
    <n v="298"/>
  </r>
  <r>
    <n v="793"/>
    <x v="223"/>
    <s v="point"/>
    <s v="not"/>
    <s v="gun"/>
    <s v="Longview"/>
    <s v="Gregg"/>
    <s v="TX"/>
    <n v="32.525534999999998"/>
    <n v="-94.782756000000006"/>
    <s v="not_available"/>
    <s v="Devin Brian Dial"/>
    <n v="23"/>
    <s v="male"/>
    <s v="W"/>
    <s v="not_available"/>
    <b v="0"/>
    <b v="0"/>
    <n v="111"/>
  </r>
  <r>
    <n v="787"/>
    <x v="224"/>
    <s v="point"/>
    <s v="foot"/>
    <s v="gun"/>
    <s v="North Las Vegas"/>
    <s v="Clark"/>
    <s v="NV"/>
    <n v="36.220014999999997"/>
    <n v="-115.125455"/>
    <s v="not_available"/>
    <s v="James Marcus Brown"/>
    <n v="25"/>
    <s v="male"/>
    <s v="B"/>
    <s v="not_available"/>
    <b v="0"/>
    <b v="0"/>
    <n v="375"/>
  </r>
  <r>
    <n v="789"/>
    <x v="224"/>
    <s v="threat"/>
    <s v="not"/>
    <s v="knife"/>
    <s v="San Antonio"/>
    <s v="Bexar"/>
    <s v="TX"/>
    <n v="29.553668999999999"/>
    <n v="-98.615925000000004"/>
    <s v="not_available"/>
    <s v="Roger Albrecht"/>
    <n v="43"/>
    <s v="male"/>
    <s v="W"/>
    <s v="not_available"/>
    <b v="0"/>
    <b v="0"/>
    <n v="44"/>
  </r>
  <r>
    <n v="795"/>
    <x v="224"/>
    <s v="undetermined"/>
    <s v="car"/>
    <s v="unarmed"/>
    <s v="Chicago"/>
    <s v="Cook"/>
    <s v="IL"/>
    <n v="41.850734699999997"/>
    <n v="-87.670897199999999"/>
    <s v="not_available"/>
    <s v="Rafael Cruz Jr"/>
    <n v="29"/>
    <s v="male"/>
    <s v="H"/>
    <s v="not_available"/>
    <b v="0"/>
    <b v="0"/>
    <n v="265"/>
  </r>
  <r>
    <n v="790"/>
    <x v="225"/>
    <s v="point"/>
    <s v="not"/>
    <s v="gun"/>
    <s v="Cushing"/>
    <s v="Payne"/>
    <s v="OK"/>
    <n v="35.9763023"/>
    <n v="-96.767675299999993"/>
    <s v="not_available"/>
    <s v="Shawn Hall"/>
    <n v="20"/>
    <s v="male"/>
    <s v="W"/>
    <s v="not_available"/>
    <b v="0"/>
    <b v="0"/>
    <n v="754"/>
  </r>
  <r>
    <n v="791"/>
    <x v="225"/>
    <s v="point"/>
    <s v="not"/>
    <s v="gun"/>
    <s v="Tucson"/>
    <s v="Pima"/>
    <s v="AZ"/>
    <n v="32.146698999999998"/>
    <n v="-110.95961749999999"/>
    <s v="not_available"/>
    <s v="David M. Leon"/>
    <n v="40"/>
    <s v="male"/>
    <s v="H"/>
    <s v="not_available"/>
    <b v="0"/>
    <b v="0"/>
    <n v="397"/>
  </r>
  <r>
    <n v="792"/>
    <x v="226"/>
    <s v="attack"/>
    <s v="foot"/>
    <s v="knife"/>
    <s v="Loveland"/>
    <s v="Larimer"/>
    <s v="CO"/>
    <n v="40.406711000000001"/>
    <n v="-105.02836600000001"/>
    <s v="not_available"/>
    <s v="William Rippley"/>
    <n v="45"/>
    <s v="male"/>
    <s v="W"/>
    <s v="not_available"/>
    <b v="0"/>
    <b v="0"/>
    <n v="755"/>
  </r>
  <r>
    <n v="794"/>
    <x v="227"/>
    <s v="shoot"/>
    <s v="foot"/>
    <s v="other;gun"/>
    <s v="Bluefield"/>
    <s v="Mercer"/>
    <s v="WV"/>
    <n v="37.269394699999999"/>
    <n v="-81.222099299999996"/>
    <s v="not_available"/>
    <s v="Cedric Maurice Williams"/>
    <n v="33"/>
    <s v="male"/>
    <s v="B"/>
    <s v="not_available"/>
    <b v="0"/>
    <b v="0"/>
    <n v="757"/>
  </r>
  <r>
    <n v="797"/>
    <x v="227"/>
    <s v="shoot"/>
    <s v="not"/>
    <s v="gun"/>
    <s v="Twinsburg"/>
    <s v="Summit"/>
    <s v="OH"/>
    <n v="41.338412099999999"/>
    <n v="-81.445169899999996"/>
    <s v="not_available"/>
    <s v="Charles Robert Shaw"/>
    <n v="76"/>
    <s v="male"/>
    <s v="W"/>
    <s v="not_available"/>
    <b v="0"/>
    <b v="0"/>
    <n v="758"/>
  </r>
  <r>
    <n v="798"/>
    <x v="227"/>
    <s v="shoot"/>
    <s v="not"/>
    <s v="gun"/>
    <s v="Artesia"/>
    <s v="Eddy"/>
    <s v="NM"/>
    <n v="32.827492900000003"/>
    <n v="-104.418632"/>
    <s v="not_available"/>
    <s v="Michael Todd Evans"/>
    <n v="47"/>
    <s v="male"/>
    <s v="W"/>
    <s v="not_available"/>
    <b v="0"/>
    <b v="0"/>
    <s v="760;761;759"/>
  </r>
  <r>
    <n v="799"/>
    <x v="228"/>
    <s v="shoot"/>
    <s v="not"/>
    <s v="gun"/>
    <s v="Prescott"/>
    <s v="Yavapai"/>
    <s v="AZ"/>
    <n v="34.719862200000001"/>
    <n v="-112.54328889999999"/>
    <s v="not_available"/>
    <s v="Arthur Bates"/>
    <n v="45"/>
    <s v="male"/>
    <s v="W"/>
    <s v="not_available"/>
    <b v="1"/>
    <b v="1"/>
    <n v="763"/>
  </r>
  <r>
    <n v="1409"/>
    <x v="229"/>
    <s v="point"/>
    <s v="not"/>
    <s v="unarmed"/>
    <s v="Fresno"/>
    <s v="Fresno"/>
    <s v="CA"/>
    <n v="36.734817300000003"/>
    <n v="-119.7636466"/>
    <s v="not_available"/>
    <s v="Freddy Centeno"/>
    <n v="40"/>
    <s v="male"/>
    <s v="H"/>
    <s v="not_available"/>
    <b v="1"/>
    <b v="1"/>
    <n v="700"/>
  </r>
  <r>
    <n v="800"/>
    <x v="230"/>
    <s v="point"/>
    <s v="not"/>
    <s v="gun"/>
    <s v="Mitchell"/>
    <s v="Davison"/>
    <s v="SD"/>
    <n v="43.714156000000003"/>
    <n v="-98.014420000000001"/>
    <s v="not_available"/>
    <s v="Curtis James Meyer"/>
    <n v="37"/>
    <s v="male"/>
    <s v="W"/>
    <s v="not_available"/>
    <b v="1"/>
    <b v="0"/>
    <n v="764"/>
  </r>
  <r>
    <n v="801"/>
    <x v="230"/>
    <s v="attack"/>
    <s v="not"/>
    <s v="blunt_object"/>
    <s v="French Lick"/>
    <s v="Orange"/>
    <s v="IN"/>
    <n v="38.546989000000004"/>
    <n v="-86.615001000000007"/>
    <s v="not_available"/>
    <s v="Jose Ramon Damiani Jr"/>
    <n v="49"/>
    <s v="male"/>
    <s v="H"/>
    <s v="not_available"/>
    <b v="0"/>
    <b v="0"/>
    <s v="124;765"/>
  </r>
  <r>
    <n v="802"/>
    <x v="230"/>
    <s v="shoot"/>
    <s v="car"/>
    <s v="gun"/>
    <s v="Weitchpec"/>
    <s v="Humboldt"/>
    <s v="CA"/>
    <n v="41.186909"/>
    <n v="-123.70401099999999"/>
    <s v="not_available"/>
    <s v="Richard Keith Kelley"/>
    <n v="27"/>
    <s v="male"/>
    <s v="W"/>
    <s v="not_available"/>
    <b v="0"/>
    <b v="0"/>
    <n v="766"/>
  </r>
  <r>
    <n v="803"/>
    <x v="230"/>
    <s v="shoot"/>
    <s v="not"/>
    <s v="gun"/>
    <s v="Springtown"/>
    <s v="Parker"/>
    <s v="TX"/>
    <n v="32.916993599999998"/>
    <n v="-97.633826600000006"/>
    <s v="not_available"/>
    <s v="Sully Lanier"/>
    <n v="36"/>
    <s v="male"/>
    <s v="W"/>
    <s v="not_available"/>
    <b v="0"/>
    <b v="0"/>
    <n v="767"/>
  </r>
  <r>
    <n v="804"/>
    <x v="230"/>
    <s v="threat"/>
    <s v="not"/>
    <s v="knife"/>
    <s v="Merrimack"/>
    <s v="Hillsborough"/>
    <s v="NH"/>
    <n v="42.866586699999999"/>
    <n v="-71.517689799999999"/>
    <s v="not_available"/>
    <s v="Harrison Lambert"/>
    <n v="23"/>
    <s v="male"/>
    <s v="W"/>
    <s v="not_available"/>
    <b v="1"/>
    <b v="0"/>
    <n v="768"/>
  </r>
  <r>
    <n v="805"/>
    <x v="231"/>
    <s v="point"/>
    <s v="not"/>
    <s v="replica"/>
    <s v="Durham"/>
    <s v="Durham"/>
    <s v="NC"/>
    <n v="35.983854000000001"/>
    <n v="-78.882453999999996"/>
    <s v="not_available"/>
    <s v="La'vante Trevon Biggs"/>
    <n v="21"/>
    <s v="male"/>
    <s v="B"/>
    <s v="not_available"/>
    <b v="1"/>
    <b v="0"/>
    <n v="769"/>
  </r>
  <r>
    <n v="806"/>
    <x v="231"/>
    <s v="threat"/>
    <s v="not"/>
    <s v="blunt_object"/>
    <s v="Ontario"/>
    <s v="San Bernardino"/>
    <s v="CA"/>
    <n v="34.033814300000003"/>
    <n v="-117.6467919"/>
    <s v="not_available"/>
    <s v="Luis Wenceslao"/>
    <n v="32"/>
    <s v="male"/>
    <s v="H"/>
    <s v="not_available"/>
    <b v="1"/>
    <b v="1"/>
    <n v="735"/>
  </r>
  <r>
    <n v="807"/>
    <x v="231"/>
    <s v="shoot"/>
    <s v="not"/>
    <s v="gun"/>
    <s v="Virginia Beach"/>
    <s v="Virginia Beach City"/>
    <s v="VA"/>
    <n v="36.789863699999998"/>
    <n v="-76.124562400000002"/>
    <s v="not_available"/>
    <s v="Angelo Delano Perry"/>
    <n v="35"/>
    <s v="male"/>
    <s v="B"/>
    <s v="not_available"/>
    <b v="0"/>
    <b v="0"/>
    <n v="771"/>
  </r>
  <r>
    <n v="808"/>
    <x v="231"/>
    <s v="undetermined"/>
    <s v="not"/>
    <s v="unarmed"/>
    <s v="Virginia Beach"/>
    <s v="Virginia Beach City"/>
    <s v="VA"/>
    <n v="36.789863699999998"/>
    <n v="-76.124562400000002"/>
    <s v="not_available"/>
    <s v="India Kager"/>
    <n v="27"/>
    <s v="female"/>
    <s v="B"/>
    <s v="not_available"/>
    <b v="0"/>
    <b v="0"/>
    <n v="771"/>
  </r>
  <r>
    <n v="809"/>
    <x v="232"/>
    <s v="point"/>
    <s v="car"/>
    <s v="gun"/>
    <s v="Little Havana"/>
    <s v="Miami-Dade"/>
    <s v="FL"/>
    <n v="25.769483000000001"/>
    <n v="-80.236413200000001"/>
    <s v="not_available"/>
    <s v="Carlos Yero"/>
    <n v="59"/>
    <s v="male"/>
    <s v="H"/>
    <s v="not_available"/>
    <b v="0"/>
    <b v="0"/>
    <n v="219"/>
  </r>
  <r>
    <n v="810"/>
    <x v="232"/>
    <s v="point"/>
    <s v="car"/>
    <s v="gun"/>
    <s v="Shreveport"/>
    <s v="Caddo"/>
    <s v="LA"/>
    <n v="32.484794000000001"/>
    <n v="-93.727006900000006"/>
    <s v="not_available"/>
    <s v="Mohamed Ibrahim"/>
    <n v="28"/>
    <s v="male"/>
    <s v="B"/>
    <s v="not_available"/>
    <b v="1"/>
    <b v="0"/>
    <n v="772"/>
  </r>
  <r>
    <n v="811"/>
    <x v="232"/>
    <s v="point"/>
    <s v="not"/>
    <s v="gun"/>
    <s v="Hobbs"/>
    <s v="Lea"/>
    <s v="NM"/>
    <n v="32.705990399999997"/>
    <n v="-103.1222135"/>
    <s v="not_available"/>
    <s v="William Verrett"/>
    <n v="45"/>
    <s v="male"/>
    <s v="W"/>
    <s v="not_available"/>
    <b v="0"/>
    <b v="0"/>
    <n v="592"/>
  </r>
  <r>
    <n v="813"/>
    <x v="233"/>
    <s v="threat"/>
    <s v="foot"/>
    <s v="blunt_object"/>
    <s v="Fresno"/>
    <s v="Fresno"/>
    <s v="CA"/>
    <n v="36.788745900000002"/>
    <n v="-119.7005613"/>
    <s v="not_available"/>
    <s v="Casimero Carlos Casillas"/>
    <n v="45"/>
    <s v="male"/>
    <s v="H"/>
    <s v="not_available"/>
    <b v="0"/>
    <b v="1"/>
    <n v="700"/>
  </r>
  <r>
    <n v="836"/>
    <x v="234"/>
    <s v="point"/>
    <s v="not"/>
    <s v="gun"/>
    <s v="Fairbanks"/>
    <s v="Fairbanks North Star"/>
    <s v="AK"/>
    <n v="64.827382499999999"/>
    <n v="-147.77868699999999"/>
    <s v="not_available"/>
    <s v="Tristan Vent"/>
    <n v="19"/>
    <s v="male"/>
    <s v="N"/>
    <s v="not_available"/>
    <b v="0"/>
    <b v="0"/>
    <s v="776;775"/>
  </r>
  <r>
    <n v="812"/>
    <x v="235"/>
    <s v="shoot"/>
    <s v="not"/>
    <s v="gun"/>
    <s v="Ashwaubenon"/>
    <s v="Brown"/>
    <s v="WI"/>
    <n v="44.497599999999998"/>
    <n v="-88.054241000000005"/>
    <s v="not_available"/>
    <s v="Dustin Kuik"/>
    <n v="25"/>
    <s v="male"/>
    <s v="W"/>
    <s v="not_available"/>
    <b v="0"/>
    <b v="0"/>
    <n v="773"/>
  </r>
  <r>
    <n v="815"/>
    <x v="235"/>
    <s v="threat"/>
    <s v="not"/>
    <s v="other;gun"/>
    <s v="Kansas City"/>
    <s v="Jackson"/>
    <s v="MO"/>
    <n v="39.045498000000002"/>
    <n v="-94.541746000000003"/>
    <s v="not_available"/>
    <s v="Tyrone Holman"/>
    <n v="37"/>
    <s v="male"/>
    <s v="B"/>
    <s v="not_available"/>
    <b v="1"/>
    <b v="0"/>
    <n v="201"/>
  </r>
  <r>
    <n v="816"/>
    <x v="235"/>
    <s v="shoot"/>
    <s v="car"/>
    <s v="gun"/>
    <s v="Fairbanks"/>
    <s v="Fairbanks North Star"/>
    <s v="AK"/>
    <n v="64.805785599999993"/>
    <n v="-147.54336269999999"/>
    <s v="not_available"/>
    <s v="Vincent J. Perdue"/>
    <n v="33"/>
    <s v="male"/>
    <s v="N"/>
    <s v="not_available"/>
    <b v="0"/>
    <b v="0"/>
    <s v="776;775"/>
  </r>
  <r>
    <n v="879"/>
    <x v="235"/>
    <s v="attack"/>
    <s v="not"/>
    <s v="knife"/>
    <s v="El Monte"/>
    <s v="Los Angeles"/>
    <s v="CA"/>
    <n v="34.0785555"/>
    <n v="-118.0290802"/>
    <s v="not_available"/>
    <s v="William Chau"/>
    <n v="59"/>
    <s v="male"/>
    <s v="A"/>
    <s v="not_available"/>
    <b v="0"/>
    <b v="0"/>
    <n v="825"/>
  </r>
  <r>
    <n v="817"/>
    <x v="236"/>
    <s v="attack"/>
    <s v="not"/>
    <s v="knife"/>
    <s v="Potsdam"/>
    <s v="St. Lawrence"/>
    <s v="NY"/>
    <n v="44.668214900000002"/>
    <n v="-74.991827799999996"/>
    <s v="not_available"/>
    <s v="Tian Ma"/>
    <n v="31"/>
    <s v="male"/>
    <s v="A"/>
    <s v="not_available"/>
    <b v="0"/>
    <b v="0"/>
    <n v="777"/>
  </r>
  <r>
    <n v="818"/>
    <x v="236"/>
    <s v="threat"/>
    <s v="not"/>
    <s v="knife"/>
    <s v="Fontana"/>
    <s v="San Bernardino"/>
    <s v="CA"/>
    <n v="34.070435000000003"/>
    <n v="-117.4400048"/>
    <s v="not_available"/>
    <s v="Bruce Santino"/>
    <n v="35"/>
    <s v="male"/>
    <m/>
    <m/>
    <b v="1"/>
    <b v="0"/>
    <n v="45"/>
  </r>
  <r>
    <n v="819"/>
    <x v="236"/>
    <s v="shoot"/>
    <s v="not"/>
    <s v="gun"/>
    <s v="Indianapolis"/>
    <s v="Marion"/>
    <s v="IN"/>
    <n v="39.835837900000001"/>
    <n v="-86.280014199999997"/>
    <s v="not_available"/>
    <s v="Brandon Foy"/>
    <n v="29"/>
    <s v="male"/>
    <s v="B"/>
    <s v="not_available"/>
    <b v="0"/>
    <b v="0"/>
    <n v="124"/>
  </r>
  <r>
    <n v="820"/>
    <x v="236"/>
    <s v="shoot"/>
    <s v="foot"/>
    <s v="gun"/>
    <s v="Lodi"/>
    <s v="San Joaquin"/>
    <s v="CA"/>
    <n v="38.1341477"/>
    <n v="-121.2722194"/>
    <s v="not_available"/>
    <s v="Austin Wilburly Reid"/>
    <n v="32"/>
    <s v="male"/>
    <s v="W"/>
    <s v="not_available"/>
    <b v="0"/>
    <b v="0"/>
    <n v="778"/>
  </r>
  <r>
    <n v="823"/>
    <x v="236"/>
    <s v="point"/>
    <s v="car"/>
    <s v="gun"/>
    <s v="Downey"/>
    <s v="Los Angeles"/>
    <s v="CA"/>
    <n v="33.954832000000003"/>
    <n v="-118.11386899999999"/>
    <s v="not_available"/>
    <s v="Eddie Tapia"/>
    <n v="41"/>
    <s v="male"/>
    <s v="H"/>
    <s v="not_available"/>
    <b v="0"/>
    <b v="0"/>
    <n v="20"/>
  </r>
  <r>
    <n v="824"/>
    <x v="237"/>
    <s v="point"/>
    <s v="not"/>
    <s v="gun"/>
    <s v="Chester"/>
    <s v="Delaware"/>
    <s v="PA"/>
    <n v="39.8344004"/>
    <n v="-75.393279199999995"/>
    <s v="not_available"/>
    <s v="Robert T. Edwards"/>
    <n v="31"/>
    <s v="male"/>
    <s v="W"/>
    <s v="not_available"/>
    <b v="0"/>
    <b v="0"/>
    <n v="546"/>
  </r>
  <r>
    <n v="831"/>
    <x v="237"/>
    <s v="shoot"/>
    <s v="car"/>
    <s v="gun"/>
    <s v="Broomfield"/>
    <s v="Boulder"/>
    <s v="CO"/>
    <n v="39.957802000000001"/>
    <n v="-105.06235700000001"/>
    <s v="not_available"/>
    <s v="Phillip Pfleghardt"/>
    <n v="44"/>
    <s v="male"/>
    <s v="W"/>
    <s v="not_available"/>
    <b v="0"/>
    <b v="0"/>
    <n v="787"/>
  </r>
  <r>
    <n v="822"/>
    <x v="238"/>
    <s v="undetermined"/>
    <s v="other"/>
    <s v="undetermined"/>
    <s v="Sylacauga"/>
    <s v="Talladega"/>
    <s v="AL"/>
    <n v="33.177914999999999"/>
    <n v="-86.259912999999997"/>
    <s v="not_available"/>
    <s v="Derick Davis"/>
    <n v="23"/>
    <s v="male"/>
    <s v="W"/>
    <s v="not_available"/>
    <b v="0"/>
    <b v="0"/>
    <n v="780"/>
  </r>
  <r>
    <n v="878"/>
    <x v="238"/>
    <s v="point"/>
    <s v="not"/>
    <s v="gun"/>
    <s v="West Knox"/>
    <s v="Knox"/>
    <s v="TN"/>
    <n v="35.964965900000003"/>
    <n v="-84.092313000000004"/>
    <s v="not_available"/>
    <s v="Jack Stevens Jr."/>
    <n v="45"/>
    <s v="male"/>
    <s v="W"/>
    <s v="not_available"/>
    <b v="0"/>
    <b v="0"/>
    <n v="824"/>
  </r>
  <r>
    <n v="821"/>
    <x v="239"/>
    <s v="point"/>
    <s v="not"/>
    <s v="gun"/>
    <s v="Wellman"/>
    <s v="Washington"/>
    <s v="IA"/>
    <n v="41.468668700000002"/>
    <n v="-91.926868999999996"/>
    <s v="not_available"/>
    <s v="Martin Francis Hammen"/>
    <n v="39"/>
    <s v="male"/>
    <s v="W"/>
    <s v="not_available"/>
    <b v="1"/>
    <b v="0"/>
    <n v="779"/>
  </r>
  <r>
    <n v="825"/>
    <x v="239"/>
    <s v="shoot"/>
    <s v="not"/>
    <s v="gun"/>
    <s v="McAlester"/>
    <s v="Pittsburg"/>
    <s v="OK"/>
    <n v="34.933408999999997"/>
    <n v="-95.769720399999997"/>
    <s v="not_available"/>
    <s v="Clifford Butler Jr."/>
    <n v="67"/>
    <s v="male"/>
    <s v="B"/>
    <s v="not_available"/>
    <b v="1"/>
    <b v="0"/>
    <s v="2964;781;782"/>
  </r>
  <r>
    <n v="827"/>
    <x v="239"/>
    <s v="point"/>
    <s v="car"/>
    <s v="gun"/>
    <s v="Clute"/>
    <s v="Brazoria"/>
    <s v="TX"/>
    <n v="29.00309"/>
    <n v="-95.305295999999998"/>
    <s v="not_available"/>
    <s v="Jeffrey Eugene Brooks"/>
    <n v="29"/>
    <s v="male"/>
    <s v="W"/>
    <s v="not_available"/>
    <b v="0"/>
    <b v="0"/>
    <s v="784;119"/>
  </r>
  <r>
    <n v="828"/>
    <x v="240"/>
    <s v="point"/>
    <s v="car"/>
    <s v="gun"/>
    <s v="Princeton"/>
    <s v="Caldwell"/>
    <s v="KY"/>
    <n v="36.968528599999999"/>
    <n v="-87.879727900000006"/>
    <s v="not_available"/>
    <s v="Joseph Thompson Johnson-Shanks"/>
    <n v="25"/>
    <s v="male"/>
    <s v="B"/>
    <s v="not_available"/>
    <b v="0"/>
    <b v="0"/>
    <n v="130"/>
  </r>
  <r>
    <n v="829"/>
    <x v="240"/>
    <s v="attack"/>
    <s v="not"/>
    <s v="unarmed"/>
    <s v="Barstow"/>
    <s v="San Bernardino"/>
    <s v="CA"/>
    <n v="34.8840547"/>
    <n v="-117.0185716"/>
    <s v="not_available"/>
    <s v="David Todd Powell"/>
    <n v="28"/>
    <s v="male"/>
    <s v="W"/>
    <s v="not_available"/>
    <b v="1"/>
    <b v="0"/>
    <n v="785"/>
  </r>
  <r>
    <n v="830"/>
    <x v="241"/>
    <s v="attack"/>
    <s v="not"/>
    <s v="blunt_object"/>
    <s v="Chalmette"/>
    <s v="St. Bernard"/>
    <s v="LA"/>
    <n v="29.930373299999999"/>
    <n v="-89.952724200000006"/>
    <s v="not_available"/>
    <s v="Tyrone Bass"/>
    <n v="21"/>
    <s v="male"/>
    <s v="B"/>
    <s v="not_available"/>
    <b v="0"/>
    <b v="0"/>
    <n v="786"/>
  </r>
  <r>
    <n v="832"/>
    <x v="241"/>
    <s v="point"/>
    <s v="not"/>
    <s v="gun"/>
    <s v="Panorama City"/>
    <s v="Los Angeles"/>
    <s v="CA"/>
    <n v="34.229635700000003"/>
    <n v="-118.4376413"/>
    <s v="not_available"/>
    <s v="Florencio Chaidez"/>
    <n v="32"/>
    <s v="male"/>
    <s v="H"/>
    <s v="not_available"/>
    <b v="0"/>
    <b v="1"/>
    <n v="38"/>
  </r>
  <r>
    <n v="833"/>
    <x v="241"/>
    <s v="undetermined"/>
    <s v="car"/>
    <s v="gun"/>
    <s v="Miami"/>
    <s v="Miami-Dade"/>
    <s v="FL"/>
    <n v="25.727060999999999"/>
    <n v="-80.453270000000003"/>
    <s v="not_available"/>
    <s v="Jorge Suarez-Ruiz"/>
    <n v="51"/>
    <s v="male"/>
    <s v="H"/>
    <s v="not_available"/>
    <b v="1"/>
    <b v="0"/>
    <n v="219"/>
  </r>
  <r>
    <n v="834"/>
    <x v="241"/>
    <s v="shoot"/>
    <s v="not"/>
    <s v="gun"/>
    <s v="Los Angeles"/>
    <s v="Los Angeles"/>
    <s v="CA"/>
    <n v="34.132316000000003"/>
    <n v="-118.2666882"/>
    <s v="not_available"/>
    <s v="Carlos Wilhelm"/>
    <n v="39"/>
    <s v="male"/>
    <s v="H"/>
    <s v="not_available"/>
    <b v="0"/>
    <b v="0"/>
    <n v="38"/>
  </r>
  <r>
    <n v="837"/>
    <x v="241"/>
    <s v="threat"/>
    <s v="not"/>
    <s v="gun"/>
    <s v="Alexandria"/>
    <s v="Rapides"/>
    <s v="LA"/>
    <n v="31.267869999999998"/>
    <n v="-92.444850000000002"/>
    <s v="not_available"/>
    <s v="Bobby R. Anderson"/>
    <n v="27"/>
    <s v="male"/>
    <s v="B"/>
    <s v="not_available"/>
    <b v="0"/>
    <b v="0"/>
    <s v="793;3356"/>
  </r>
  <r>
    <n v="835"/>
    <x v="242"/>
    <s v="shoot"/>
    <s v="foot"/>
    <s v="gun"/>
    <s v="Lead"/>
    <s v="Lawrence"/>
    <s v="SD"/>
    <n v="44.305284999999998"/>
    <n v="-103.8019089"/>
    <s v="not_available"/>
    <s v="Rory Lynn Gunderman"/>
    <n v="31"/>
    <s v="male"/>
    <s v="W"/>
    <s v="not_available"/>
    <b v="1"/>
    <b v="0"/>
    <s v="789;790"/>
  </r>
  <r>
    <n v="838"/>
    <x v="243"/>
    <s v="shoot"/>
    <s v="not"/>
    <s v="gun"/>
    <s v="Beaverton"/>
    <s v="Gladwin"/>
    <s v="MI"/>
    <n v="43.886484500000002"/>
    <n v="-84.425793100000007"/>
    <s v="not_available"/>
    <s v="Mark Gary"/>
    <n v="50"/>
    <s v="male"/>
    <s v="W"/>
    <s v="not_available"/>
    <b v="0"/>
    <b v="0"/>
    <n v="479"/>
  </r>
  <r>
    <n v="839"/>
    <x v="243"/>
    <s v="shoot"/>
    <s v="not"/>
    <s v="gun"/>
    <s v="Brodhead"/>
    <s v="Rockcastle"/>
    <s v="KY"/>
    <n v="37.386127799999997"/>
    <n v="-84.419001600000001"/>
    <s v="not_available"/>
    <s v="Lawrence Price"/>
    <n v="61"/>
    <s v="male"/>
    <s v="W"/>
    <s v="not_available"/>
    <b v="0"/>
    <b v="0"/>
    <n v="130"/>
  </r>
  <r>
    <n v="843"/>
    <x v="244"/>
    <s v="undetermined"/>
    <s v="car"/>
    <m/>
    <s v="San Bernardino"/>
    <s v="San Bernardino"/>
    <s v="CA"/>
    <n v="34.210503000000003"/>
    <n v="-117.3651854"/>
    <s v="not_available"/>
    <s v="Nicholas Alan Johnson"/>
    <n v="32"/>
    <s v="male"/>
    <s v="W"/>
    <s v="not_available"/>
    <b v="0"/>
    <b v="0"/>
    <n v="236"/>
  </r>
  <r>
    <n v="844"/>
    <x v="244"/>
    <s v="undetermined"/>
    <s v="not"/>
    <s v="undetermined"/>
    <s v="Dickson"/>
    <s v="Dickson"/>
    <s v="TN"/>
    <n v="36.077004799999997"/>
    <n v="-87.387789900000001"/>
    <s v="not_available"/>
    <s v="Gregory Herrell"/>
    <n v="47"/>
    <s v="male"/>
    <s v="W"/>
    <s v="not_available"/>
    <b v="0"/>
    <b v="0"/>
    <n v="798"/>
  </r>
  <r>
    <n v="842"/>
    <x v="245"/>
    <s v="shoot"/>
    <s v="car"/>
    <s v="gun"/>
    <s v="Slidell"/>
    <s v="St. Tammany"/>
    <s v="LA"/>
    <n v="30.2844731"/>
    <n v="-89.748811200000006"/>
    <s v="not_available"/>
    <s v="Lucien Rolland"/>
    <n v="46"/>
    <s v="male"/>
    <s v="W"/>
    <s v="not_available"/>
    <b v="0"/>
    <b v="0"/>
    <s v="797;509"/>
  </r>
  <r>
    <n v="846"/>
    <x v="245"/>
    <s v="point"/>
    <s v="not"/>
    <s v="gun"/>
    <s v="Washington County"/>
    <s v="Washington"/>
    <s v="AL"/>
    <n v="31.623234"/>
    <n v="-88.211609800000005"/>
    <s v="not_available"/>
    <s v="Scott Beech"/>
    <n v="57"/>
    <s v="male"/>
    <s v="W"/>
    <s v="not_available"/>
    <b v="1"/>
    <b v="1"/>
    <n v="800"/>
  </r>
  <r>
    <n v="845"/>
    <x v="246"/>
    <s v="point"/>
    <s v="not"/>
    <s v="gun"/>
    <s v="Harrisonburg"/>
    <s v="Harrisonburg City"/>
    <s v="VA"/>
    <n v="38.480087300000001"/>
    <n v="-78.874861699999997"/>
    <s v="not_available"/>
    <s v="Michael Thomas Pierce Jr."/>
    <n v="23"/>
    <s v="male"/>
    <s v="W"/>
    <s v="not_available"/>
    <b v="0"/>
    <b v="1"/>
    <n v="799"/>
  </r>
  <r>
    <n v="847"/>
    <x v="246"/>
    <s v="shoot"/>
    <s v="not"/>
    <s v="gun"/>
    <s v="Shelbyville"/>
    <s v="Shelby"/>
    <s v="IN"/>
    <n v="39.522200900000001"/>
    <n v="-85.791275400000004"/>
    <s v="not_available"/>
    <s v="Jerrald Wright"/>
    <n v="56"/>
    <s v="male"/>
    <s v="W"/>
    <s v="not_available"/>
    <b v="0"/>
    <b v="0"/>
    <s v="801;802"/>
  </r>
  <r>
    <n v="840"/>
    <x v="247"/>
    <s v="shoot"/>
    <s v="not"/>
    <s v="gun"/>
    <s v="Dallas"/>
    <s v="Dallas"/>
    <s v="TX"/>
    <n v="32.894743499999997"/>
    <n v="-96.774535799999995"/>
    <s v="not_available"/>
    <s v="Gerardo Ramirez"/>
    <n v="24"/>
    <s v="male"/>
    <s v="H"/>
    <s v="not_available"/>
    <b v="1"/>
    <b v="0"/>
    <n v="330"/>
  </r>
  <r>
    <n v="848"/>
    <x v="247"/>
    <s v="shoot"/>
    <s v="not"/>
    <s v="gun"/>
    <s v="Sand City"/>
    <s v="Monterey"/>
    <s v="CA"/>
    <n v="36.621679999999998"/>
    <n v="-121.844042"/>
    <s v="not_available"/>
    <s v="William Spaits"/>
    <n v="27"/>
    <s v="male"/>
    <s v="W"/>
    <s v="not_available"/>
    <b v="0"/>
    <b v="0"/>
    <n v="804"/>
  </r>
  <r>
    <n v="849"/>
    <x v="247"/>
    <s v="shoot"/>
    <s v="not"/>
    <s v="gun"/>
    <s v="Sand City"/>
    <s v="Monterey"/>
    <s v="CA"/>
    <n v="36.621679999999998"/>
    <n v="-121.844042"/>
    <s v="not_available"/>
    <s v="Tina Money"/>
    <n v="23"/>
    <s v="female"/>
    <s v="W"/>
    <s v="not_available"/>
    <b v="0"/>
    <b v="0"/>
    <n v="804"/>
  </r>
  <r>
    <n v="850"/>
    <x v="247"/>
    <s v="attack"/>
    <s v="not"/>
    <s v="unarmed"/>
    <s v="Paris"/>
    <s v="Lamar"/>
    <s v="TX"/>
    <n v="33.657177400000002"/>
    <n v="-95.6317284"/>
    <s v="not_available"/>
    <s v="Garrett Steven McKinney"/>
    <n v="21"/>
    <s v="male"/>
    <s v="W"/>
    <s v="not_available"/>
    <b v="0"/>
    <b v="0"/>
    <n v="1101"/>
  </r>
  <r>
    <n v="851"/>
    <x v="247"/>
    <s v="shoot"/>
    <s v="not"/>
    <s v="gun"/>
    <s v="Barberville"/>
    <s v="Volusia"/>
    <s v="FL"/>
    <n v="29.184353000000002"/>
    <n v="-81.424131000000003"/>
    <s v="not_available"/>
    <s v="Timothy Wagner"/>
    <n v="26"/>
    <s v="male"/>
    <s v="W"/>
    <s v="not_available"/>
    <b v="0"/>
    <b v="0"/>
    <n v="178"/>
  </r>
  <r>
    <n v="852"/>
    <x v="247"/>
    <s v="threat"/>
    <s v="foot"/>
    <s v="other"/>
    <s v="Auburndale"/>
    <s v="Polk"/>
    <s v="FL"/>
    <n v="28.075822800000001"/>
    <n v="-81.843571699999998"/>
    <s v="not_available"/>
    <s v="Dominic Fuller"/>
    <n v="34"/>
    <s v="male"/>
    <s v="H"/>
    <s v="not_available"/>
    <b v="0"/>
    <b v="0"/>
    <n v="805"/>
  </r>
  <r>
    <n v="853"/>
    <x v="248"/>
    <s v="shoot"/>
    <s v="car"/>
    <s v="gun"/>
    <s v="Oakland"/>
    <s v="Tulare"/>
    <s v="CA"/>
    <n v="36.2950169"/>
    <n v="-119.2072134"/>
    <s v="not_available"/>
    <s v="Dante Osborne"/>
    <n v="32"/>
    <s v="male"/>
    <s v="B"/>
    <s v="not_available"/>
    <b v="0"/>
    <b v="0"/>
    <n v="806"/>
  </r>
  <r>
    <n v="854"/>
    <x v="248"/>
    <s v="shoot"/>
    <s v="not"/>
    <s v="gun"/>
    <s v="Niceville"/>
    <s v="Okaloosa"/>
    <s v="FL"/>
    <n v="30.523184000000001"/>
    <n v="-86.495998"/>
    <s v="not_available"/>
    <s v="Joel Dixon Smith"/>
    <n v="33"/>
    <s v="male"/>
    <s v="W"/>
    <s v="not_available"/>
    <b v="1"/>
    <b v="0"/>
    <n v="807"/>
  </r>
  <r>
    <n v="855"/>
    <x v="248"/>
    <s v="point"/>
    <s v="not"/>
    <s v="gun"/>
    <s v="Happy Valley"/>
    <s v="Shasta"/>
    <s v="CA"/>
    <n v="40.480592999999999"/>
    <n v="-122.389392"/>
    <s v="not_available"/>
    <s v="Tim Kyle Torngren"/>
    <n v="55"/>
    <s v="male"/>
    <s v="W"/>
    <s v="not_available"/>
    <b v="1"/>
    <b v="0"/>
    <n v="808"/>
  </r>
  <r>
    <n v="856"/>
    <x v="248"/>
    <s v="shoot"/>
    <s v="not"/>
    <s v="gun"/>
    <s v="North Las Vegas"/>
    <s v="Clark"/>
    <s v="NV"/>
    <n v="36.230894800000002"/>
    <n v="-115.13983330000001"/>
    <s v="not_available"/>
    <s v="Donaven Kyle Anderson"/>
    <n v="26"/>
    <s v="male"/>
    <m/>
    <m/>
    <b v="0"/>
    <b v="0"/>
    <n v="493"/>
  </r>
  <r>
    <n v="857"/>
    <x v="249"/>
    <s v="attack"/>
    <s v="not"/>
    <s v="knife"/>
    <s v="Salt Lake City"/>
    <s v="Salt Lake"/>
    <s v="UT"/>
    <n v="40.741603599999998"/>
    <n v="-111.88399029999999"/>
    <s v="not_available"/>
    <s v="Robert Berger"/>
    <n v="48"/>
    <s v="male"/>
    <s v="H"/>
    <s v="not_available"/>
    <b v="0"/>
    <b v="0"/>
    <n v="250"/>
  </r>
  <r>
    <n v="858"/>
    <x v="249"/>
    <s v="shoot"/>
    <s v="not"/>
    <s v="gun"/>
    <s v="McKinney"/>
    <s v="Collin"/>
    <s v="TX"/>
    <n v="33.177661299999997"/>
    <n v="-96.637180599999994"/>
    <s v="not_available"/>
    <s v="Joseph Khammash"/>
    <n v="35"/>
    <s v="male"/>
    <s v="W"/>
    <s v="not_available"/>
    <b v="0"/>
    <b v="0"/>
    <n v="810"/>
  </r>
  <r>
    <n v="859"/>
    <x v="249"/>
    <s v="move"/>
    <s v="foot"/>
    <s v="unarmed"/>
    <s v="Reisterstown"/>
    <s v="Baltimore"/>
    <s v="MD"/>
    <n v="39.468226199999997"/>
    <n v="-76.829560900000004"/>
    <s v="not_available"/>
    <s v="Keith Harrison McLeod"/>
    <n v="19"/>
    <s v="male"/>
    <s v="B"/>
    <s v="not_available"/>
    <b v="0"/>
    <b v="0"/>
    <n v="128"/>
  </r>
  <r>
    <n v="861"/>
    <x v="249"/>
    <s v="shoot"/>
    <s v="not"/>
    <s v="gun"/>
    <s v="Grayson County"/>
    <s v="Grayson"/>
    <s v="VA"/>
    <n v="36.717727799999999"/>
    <n v="-81.270993599999997"/>
    <s v="not_available"/>
    <s v="Kenneth Ray Pinter Jr."/>
    <n v="45"/>
    <s v="male"/>
    <s v="W"/>
    <s v="not_available"/>
    <b v="0"/>
    <b v="0"/>
    <n v="448"/>
  </r>
  <r>
    <n v="862"/>
    <x v="249"/>
    <s v="undetermined"/>
    <s v="not"/>
    <s v="gun"/>
    <s v="Wilmington"/>
    <s v="New Castle"/>
    <s v="DE"/>
    <n v="39.745415000000001"/>
    <n v="-75.572597000000002"/>
    <s v="not_available"/>
    <s v="Jeremy McDole"/>
    <n v="28"/>
    <s v="male"/>
    <s v="B"/>
    <s v="not_available"/>
    <b v="1"/>
    <b v="0"/>
    <n v="812"/>
  </r>
  <r>
    <n v="860"/>
    <x v="250"/>
    <s v="attack"/>
    <s v="not"/>
    <s v="knife"/>
    <s v="Miami"/>
    <s v="Miami-Dade"/>
    <s v="FL"/>
    <n v="25.583624"/>
    <n v="-80.373964999999998"/>
    <s v="not_available"/>
    <s v="Ernesto Medina Lopez"/>
    <n v="42"/>
    <s v="male"/>
    <s v="H"/>
    <s v="not_available"/>
    <b v="0"/>
    <b v="0"/>
    <n v="219"/>
  </r>
  <r>
    <n v="863"/>
    <x v="250"/>
    <s v="point"/>
    <s v="not"/>
    <s v="gun"/>
    <s v="Fountain"/>
    <s v="El Paso"/>
    <s v="CO"/>
    <n v="38.703828000000001"/>
    <n v="-104.694087"/>
    <s v="not_available"/>
    <s v="Patrick O'Grady"/>
    <n v="17"/>
    <s v="male"/>
    <s v="W"/>
    <s v="not_available"/>
    <b v="0"/>
    <b v="0"/>
    <n v="813"/>
  </r>
  <r>
    <n v="865"/>
    <x v="250"/>
    <s v="threat"/>
    <s v="not"/>
    <s v="knife"/>
    <s v="St. Paul"/>
    <s v="Ramsey"/>
    <s v="MN"/>
    <n v="44.922586899999999"/>
    <n v="-93.134293799999995"/>
    <s v="not_available"/>
    <s v="Philip Quinn"/>
    <n v="30"/>
    <s v="male"/>
    <s v="N"/>
    <s v="not_available"/>
    <b v="1"/>
    <b v="0"/>
    <n v="63"/>
  </r>
  <r>
    <n v="866"/>
    <x v="251"/>
    <s v="undetermined"/>
    <s v="other"/>
    <s v="unarmed"/>
    <s v="Akron"/>
    <s v="Summit"/>
    <s v="OH"/>
    <n v="41.099080999999998"/>
    <n v="-81.509089299999999"/>
    <s v="not_available"/>
    <s v="William Lemmon"/>
    <n v="21"/>
    <s v="male"/>
    <s v="W"/>
    <s v="not_available"/>
    <b v="1"/>
    <b v="0"/>
    <n v="815"/>
  </r>
  <r>
    <n v="867"/>
    <x v="251"/>
    <s v="threat"/>
    <s v="not"/>
    <s v="knife"/>
    <s v="Chicago"/>
    <s v="Cook"/>
    <s v="IL"/>
    <n v="41.897401000000002"/>
    <n v="-87.716727000000006"/>
    <s v="not_available"/>
    <s v="James Anderson"/>
    <n v="33"/>
    <s v="male"/>
    <s v="B"/>
    <s v="not_available"/>
    <b v="0"/>
    <b v="0"/>
    <n v="265"/>
  </r>
  <r>
    <n v="868"/>
    <x v="251"/>
    <s v="shoot"/>
    <s v="not"/>
    <s v="gun"/>
    <s v="Wilhoit"/>
    <s v="Yavapai"/>
    <s v="AZ"/>
    <n v="34.415604299999998"/>
    <n v="-112.5893524"/>
    <s v="not_available"/>
    <s v="Jeffrey Blood"/>
    <n v="45"/>
    <s v="male"/>
    <s v="W"/>
    <s v="not_available"/>
    <b v="0"/>
    <b v="0"/>
    <s v="817;763"/>
  </r>
  <r>
    <n v="869"/>
    <x v="252"/>
    <s v="attack"/>
    <s v="not"/>
    <s v="knife"/>
    <s v="Baton Rouge"/>
    <s v="East Baton Rouge"/>
    <s v="LA"/>
    <n v="30.506678300000001"/>
    <n v="-91.124614300000005"/>
    <s v="not_available"/>
    <s v="Anthony McKinney"/>
    <n v="46"/>
    <s v="male"/>
    <s v="B"/>
    <s v="not_available"/>
    <b v="0"/>
    <b v="0"/>
    <n v="818"/>
  </r>
  <r>
    <n v="870"/>
    <x v="252"/>
    <s v="shoot"/>
    <s v="not"/>
    <s v="gun"/>
    <s v="Lovington"/>
    <s v="Lea"/>
    <s v="NM"/>
    <n v="32.951173900000001"/>
    <n v="-103.3671499"/>
    <s v="not_available"/>
    <s v="Alejandro Lerma"/>
    <n v="23"/>
    <s v="male"/>
    <s v="H"/>
    <s v="not_available"/>
    <b v="0"/>
    <b v="0"/>
    <n v="819"/>
  </r>
  <r>
    <n v="871"/>
    <x v="253"/>
    <s v="threat"/>
    <s v="not"/>
    <s v="knife"/>
    <s v="Los Angeles"/>
    <s v="Los Angeles"/>
    <s v="CA"/>
    <n v="34.024898"/>
    <n v="-118.2592009"/>
    <s v="not_available"/>
    <s v="Norma Angelica Guzman"/>
    <n v="37"/>
    <s v="female"/>
    <s v="H"/>
    <s v="not_available"/>
    <b v="1"/>
    <b v="1"/>
    <n v="38"/>
  </r>
  <r>
    <n v="874"/>
    <x v="253"/>
    <s v="point"/>
    <s v="not"/>
    <s v="gun"/>
    <s v="Rossville"/>
    <s v="Walker"/>
    <s v="GA"/>
    <n v="34.960915999999997"/>
    <n v="-85.266510600000004"/>
    <s v="not_available"/>
    <s v="Christopher Shell"/>
    <n v="43"/>
    <s v="male"/>
    <s v="W"/>
    <s v="not_available"/>
    <b v="0"/>
    <b v="0"/>
    <n v="820"/>
  </r>
  <r>
    <n v="875"/>
    <x v="253"/>
    <s v="shoot"/>
    <s v="not"/>
    <s v="gun"/>
    <s v="Ponder"/>
    <s v="Denton"/>
    <s v="TX"/>
    <n v="33.166629899999997"/>
    <n v="-97.277832900000007"/>
    <s v="not_available"/>
    <s v="Victor Oswaldo Coronado-Martinez"/>
    <n v="40"/>
    <s v="male"/>
    <s v="H"/>
    <s v="not_available"/>
    <b v="0"/>
    <b v="0"/>
    <n v="822"/>
  </r>
  <r>
    <n v="872"/>
    <x v="254"/>
    <s v="attack"/>
    <s v="foot"/>
    <s v="unarmed"/>
    <s v="Miami"/>
    <s v="Polk"/>
    <s v="FL"/>
    <n v="45.346897599999998"/>
    <n v="-92.418550499999995"/>
    <s v="not_available"/>
    <s v="Junior Prosper"/>
    <n v="31"/>
    <s v="male"/>
    <s v="B"/>
    <s v="not_available"/>
    <b v="0"/>
    <b v="0"/>
    <n v="219"/>
  </r>
  <r>
    <n v="873"/>
    <x v="254"/>
    <s v="point"/>
    <s v="not"/>
    <s v="replica"/>
    <s v="San Ysidro"/>
    <s v="San Diego"/>
    <s v="CA"/>
    <n v="32.561911799999997"/>
    <n v="-117.0655806"/>
    <s v="not_available"/>
    <s v="Alberto Hernandez"/>
    <n v="59"/>
    <s v="male"/>
    <s v="H"/>
    <s v="not_available"/>
    <b v="0"/>
    <b v="1"/>
    <n v="262"/>
  </r>
  <r>
    <n v="877"/>
    <x v="255"/>
    <s v="attack"/>
    <s v="not"/>
    <s v="blunt_object"/>
    <s v="Rapid City"/>
    <s v="Pennington"/>
    <s v="SD"/>
    <n v="44.072223999999999"/>
    <n v="-103.2143885"/>
    <s v="not_available"/>
    <s v="Patrick Stephen Lundstrom"/>
    <n v="46"/>
    <s v="male"/>
    <s v="N"/>
    <s v="not_available"/>
    <b v="0"/>
    <b v="0"/>
    <n v="617"/>
  </r>
  <r>
    <n v="880"/>
    <x v="255"/>
    <s v="attack"/>
    <s v="not"/>
    <s v="unarmed"/>
    <s v="Mora"/>
    <s v="Kanabec"/>
    <s v="MN"/>
    <n v="45.872188700000002"/>
    <n v="-93.295679100000001"/>
    <s v="not_available"/>
    <s v="Robert Christen"/>
    <n v="37"/>
    <s v="male"/>
    <s v="W"/>
    <s v="not_available"/>
    <b v="0"/>
    <b v="0"/>
    <n v="826"/>
  </r>
  <r>
    <n v="876"/>
    <x v="256"/>
    <s v="point"/>
    <s v="car"/>
    <s v="gun"/>
    <s v="Beckley"/>
    <s v="Raleigh"/>
    <s v="WV"/>
    <n v="37.826304999999998"/>
    <n v="-81.213910999999996"/>
    <s v="not_available"/>
    <s v="Brandon Lamar Johnson"/>
    <n v="28"/>
    <s v="male"/>
    <s v="B"/>
    <s v="not_available"/>
    <b v="0"/>
    <b v="0"/>
    <n v="360"/>
  </r>
  <r>
    <n v="888"/>
    <x v="257"/>
    <s v="shoot"/>
    <s v="car"/>
    <s v="gun"/>
    <s v="Sierra Vista"/>
    <s v="Cochise"/>
    <s v="AZ"/>
    <n v="31.4672643"/>
    <n v="-110.233299"/>
    <s v="not_available"/>
    <s v="David M. Diaz"/>
    <n v="28"/>
    <s v="male"/>
    <s v="H"/>
    <s v="not_available"/>
    <b v="0"/>
    <b v="0"/>
    <s v="834;835"/>
  </r>
  <r>
    <n v="889"/>
    <x v="257"/>
    <s v="attack"/>
    <s v="not"/>
    <s v="knife"/>
    <s v="Rialto"/>
    <s v="San Bernardino"/>
    <s v="CA"/>
    <n v="34.096913000000001"/>
    <n v="-117.40308899999999"/>
    <s v="not_available"/>
    <s v="Christian Pena"/>
    <n v="26"/>
    <s v="male"/>
    <s v="H"/>
    <s v="not_available"/>
    <b v="0"/>
    <b v="0"/>
    <n v="836"/>
  </r>
  <r>
    <n v="890"/>
    <x v="257"/>
    <s v="threat"/>
    <s v="not"/>
    <s v="knife"/>
    <s v="Aloha"/>
    <s v="Washington"/>
    <s v="OR"/>
    <n v="45.492684799999999"/>
    <n v="-122.86179509999999"/>
    <s v="not_available"/>
    <s v="Phyllis Ilene Jepsen"/>
    <n v="55"/>
    <s v="female"/>
    <s v="W"/>
    <s v="not_available"/>
    <b v="1"/>
    <b v="0"/>
    <n v="70"/>
  </r>
  <r>
    <n v="892"/>
    <x v="257"/>
    <s v="undetermined"/>
    <s v="not"/>
    <s v="unarmed"/>
    <s v="Amarillo"/>
    <s v="Randall"/>
    <s v="TX"/>
    <n v="35.057285"/>
    <n v="-101.882634"/>
    <s v="not_available"/>
    <s v="Matthew Dobbins"/>
    <n v="29"/>
    <s v="male"/>
    <s v="W"/>
    <s v="not_available"/>
    <b v="0"/>
    <b v="0"/>
    <n v="838"/>
  </r>
  <r>
    <n v="886"/>
    <x v="258"/>
    <s v="undetermined"/>
    <s v="not"/>
    <s v="blunt_object"/>
    <s v="Van Nuys"/>
    <s v="Los Angeles"/>
    <s v="CA"/>
    <n v="34.18665"/>
    <n v="-118.46617999999999"/>
    <s v="not_available"/>
    <s v="James Joseph Byrd"/>
    <n v="45"/>
    <s v="male"/>
    <s v="W"/>
    <s v="not_available"/>
    <b v="0"/>
    <b v="0"/>
    <n v="38"/>
  </r>
  <r>
    <n v="887"/>
    <x v="258"/>
    <s v="point"/>
    <s v="foot"/>
    <s v="gun"/>
    <s v="Muscle Shoals"/>
    <s v="Colbert"/>
    <s v="AL"/>
    <n v="34.788999400000002"/>
    <n v="-87.619795800000006"/>
    <s v="not_available"/>
    <s v="Eric Edgell"/>
    <n v="27"/>
    <s v="male"/>
    <s v="W"/>
    <s v="not_available"/>
    <b v="1"/>
    <b v="0"/>
    <s v="832;833;831"/>
  </r>
  <r>
    <n v="891"/>
    <x v="258"/>
    <s v="point"/>
    <s v="not"/>
    <s v="gun"/>
    <s v="Chicago"/>
    <s v="Cook"/>
    <s v="IL"/>
    <n v="41.867285000000003"/>
    <n v="-87.713029899999995"/>
    <s v="not_available"/>
    <s v="Jeffery McCallum"/>
    <n v="31"/>
    <s v="male"/>
    <s v="B"/>
    <s v="not_available"/>
    <b v="0"/>
    <b v="0"/>
    <n v="265"/>
  </r>
  <r>
    <n v="893"/>
    <x v="259"/>
    <s v="point"/>
    <s v="foot"/>
    <s v="gun"/>
    <s v="Hurst"/>
    <s v="Tarrant"/>
    <s v="TX"/>
    <n v="32.817322099999998"/>
    <n v="-97.2019181"/>
    <s v="not_available"/>
    <s v="James Dunaway"/>
    <n v="51"/>
    <s v="male"/>
    <s v="W"/>
    <s v="not_available"/>
    <b v="0"/>
    <b v="0"/>
    <n v="839"/>
  </r>
  <r>
    <n v="894"/>
    <x v="259"/>
    <s v="point"/>
    <s v="not"/>
    <s v="gun"/>
    <s v="Woodbridge"/>
    <s v="Middlesex"/>
    <s v="NJ"/>
    <n v="40.573181300000002"/>
    <n v="-74.268801600000003"/>
    <s v="not_available"/>
    <s v="Rodney Jencsik"/>
    <n v="49"/>
    <s v="male"/>
    <s v="W"/>
    <s v="not_available"/>
    <b v="0"/>
    <b v="0"/>
    <s v="3124;293"/>
  </r>
  <r>
    <n v="895"/>
    <x v="259"/>
    <s v="move"/>
    <s v="not"/>
    <s v="unarmed"/>
    <s v="Akron"/>
    <s v="Summit"/>
    <s v="OH"/>
    <n v="41.042464500000001"/>
    <n v="-81.436229100000006"/>
    <s v="not_available"/>
    <s v="Omar Ali"/>
    <n v="27"/>
    <s v="male"/>
    <s v="O"/>
    <s v="not_available"/>
    <b v="0"/>
    <b v="0"/>
    <n v="815"/>
  </r>
  <r>
    <n v="957"/>
    <x v="259"/>
    <s v="point"/>
    <s v="not"/>
    <s v="gun"/>
    <s v="Midwest City"/>
    <s v="Oklahoma"/>
    <s v="OK"/>
    <n v="35.4496605"/>
    <n v="-97.413233300000002"/>
    <s v="not_available"/>
    <s v="Charles A. Pettit Jr."/>
    <n v="18"/>
    <s v="male"/>
    <s v="B"/>
    <s v="not_available"/>
    <b v="0"/>
    <b v="0"/>
    <n v="884"/>
  </r>
  <r>
    <n v="896"/>
    <x v="260"/>
    <s v="point"/>
    <s v="not"/>
    <s v="replica"/>
    <s v="Monterey"/>
    <s v="Monterey"/>
    <s v="CA"/>
    <n v="36.603298899999999"/>
    <n v="-121.8942969"/>
    <s v="not_available"/>
    <s v="Donald Miller II"/>
    <n v="39"/>
    <s v="male"/>
    <s v="W"/>
    <s v="not_available"/>
    <b v="1"/>
    <b v="0"/>
    <n v="841"/>
  </r>
  <r>
    <n v="897"/>
    <x v="261"/>
    <s v="attack"/>
    <s v="not"/>
    <s v="knife"/>
    <s v="West Palm Beach"/>
    <s v="Palm Beach"/>
    <s v="FL"/>
    <n v="26.6684248"/>
    <n v="-80.108815899999996"/>
    <s v="not_available"/>
    <s v="Amado Lago"/>
    <n v="46"/>
    <s v="male"/>
    <s v="H"/>
    <s v="not_available"/>
    <b v="0"/>
    <b v="0"/>
    <n v="842"/>
  </r>
  <r>
    <n v="898"/>
    <x v="262"/>
    <s v="threat"/>
    <s v="not"/>
    <s v="knife"/>
    <s v="Columbia"/>
    <s v="Howard"/>
    <s v="MD"/>
    <n v="39.195080099999998"/>
    <n v="-76.879701600000004"/>
    <s v="not_available"/>
    <s v="Gary Carmona Boitano"/>
    <n v="19"/>
    <s v="male"/>
    <s v="B"/>
    <s v="not_available"/>
    <b v="0"/>
    <b v="0"/>
    <n v="843"/>
  </r>
  <r>
    <n v="910"/>
    <x v="262"/>
    <s v="point"/>
    <s v="not"/>
    <s v="gun"/>
    <s v="Aguanga"/>
    <s v="Riverside"/>
    <s v="CA"/>
    <n v="33.476550000000003"/>
    <n v="-116.819205"/>
    <s v="not_available"/>
    <s v="Margaret Wagner"/>
    <n v="62"/>
    <s v="female"/>
    <s v="W"/>
    <s v="not_available"/>
    <b v="0"/>
    <b v="0"/>
    <n v="267"/>
  </r>
  <r>
    <n v="902"/>
    <x v="263"/>
    <s v="attack"/>
    <s v="not"/>
    <m/>
    <s v="Beverly"/>
    <s v="Essex"/>
    <s v="MA"/>
    <n v="42.563704000000001"/>
    <n v="-70.889114399999997"/>
    <s v="not_available"/>
    <s v="Christopher Whitmarsh"/>
    <n v="49"/>
    <s v="male"/>
    <s v="W"/>
    <s v="not_available"/>
    <b v="1"/>
    <b v="0"/>
    <n v="846"/>
  </r>
  <r>
    <n v="903"/>
    <x v="263"/>
    <s v="point"/>
    <s v="not"/>
    <s v="gun"/>
    <s v="Old Saybrook"/>
    <s v="Middlesex"/>
    <s v="CT"/>
    <n v="41.284607200000004"/>
    <n v="-72.418695600000007"/>
    <s v="not_available"/>
    <s v="Richard Love"/>
    <n v="31"/>
    <s v="male"/>
    <s v="W"/>
    <s v="not_available"/>
    <b v="0"/>
    <b v="0"/>
    <s v="725;847"/>
  </r>
  <r>
    <n v="904"/>
    <x v="263"/>
    <s v="threat"/>
    <s v="car"/>
    <m/>
    <s v="Pinion Hills"/>
    <s v="San Bernardino"/>
    <s v="CA"/>
    <n v="34.401125299999997"/>
    <n v="-117.6034298"/>
    <s v="not_available"/>
    <s v="William Combs"/>
    <n v="38"/>
    <s v="male"/>
    <s v="W"/>
    <s v="not_available"/>
    <b v="1"/>
    <b v="0"/>
    <n v="236"/>
  </r>
  <r>
    <n v="905"/>
    <x v="263"/>
    <s v="attack"/>
    <s v="not"/>
    <s v="other"/>
    <s v="Cato Township"/>
    <s v="Montcalm"/>
    <s v="MI"/>
    <n v="43.445702799999999"/>
    <n v="-85.244091900000001"/>
    <s v="not_available"/>
    <s v="Travis Quay"/>
    <n v="40"/>
    <s v="male"/>
    <s v="W"/>
    <s v="not_available"/>
    <b v="0"/>
    <b v="0"/>
    <n v="479"/>
  </r>
  <r>
    <n v="906"/>
    <x v="263"/>
    <s v="undetermined"/>
    <s v="not"/>
    <s v="unknown"/>
    <s v="Lisle"/>
    <s v="Du Page"/>
    <s v="IL"/>
    <n v="41.804934299999999"/>
    <n v="-88.093497299999996"/>
    <s v="not_available"/>
    <s v="Anthony Aguilar"/>
    <n v="35"/>
    <s v="male"/>
    <s v="H"/>
    <s v="not_available"/>
    <b v="0"/>
    <b v="0"/>
    <n v="851"/>
  </r>
  <r>
    <n v="899"/>
    <x v="264"/>
    <s v="undetermined"/>
    <s v="other"/>
    <s v="undetermined"/>
    <s v="San Bernardino"/>
    <s v="San Bernardino"/>
    <s v="CA"/>
    <n v="34.108320499999998"/>
    <n v="-117.2851502"/>
    <s v="not_available"/>
    <s v="Joe Pasquez Ortiz"/>
    <n v="34"/>
    <s v="male"/>
    <s v="H"/>
    <s v="not_available"/>
    <b v="0"/>
    <b v="0"/>
    <n v="595"/>
  </r>
  <r>
    <n v="900"/>
    <x v="264"/>
    <s v="point"/>
    <s v="not"/>
    <s v="gun"/>
    <s v="Lakes Charles"/>
    <s v="Calcasieu"/>
    <s v="LA"/>
    <n v="30.174005999999999"/>
    <n v="-93.229354000000001"/>
    <s v="not_available"/>
    <s v="Kevin Lau"/>
    <n v="44"/>
    <s v="male"/>
    <s v="A"/>
    <s v="not_available"/>
    <b v="0"/>
    <b v="0"/>
    <n v="844"/>
  </r>
  <r>
    <n v="901"/>
    <x v="264"/>
    <s v="shoot"/>
    <s v="not"/>
    <s v="gun"/>
    <s v="Taylors"/>
    <s v="Greenville"/>
    <s v="SC"/>
    <n v="34.949106999999998"/>
    <n v="-82.307975999999996"/>
    <s v="not_available"/>
    <s v="Bernard Brandon Powers"/>
    <n v="23"/>
    <s v="male"/>
    <s v="B"/>
    <s v="not_available"/>
    <b v="0"/>
    <b v="0"/>
    <n v="395"/>
  </r>
  <r>
    <n v="907"/>
    <x v="264"/>
    <s v="threat"/>
    <s v="car"/>
    <s v="knife"/>
    <s v="West Odessa"/>
    <s v="Ector"/>
    <s v="TX"/>
    <n v="31.867386199999999"/>
    <n v="-102.44183839999999"/>
    <s v="not_available"/>
    <s v="Robert Humberto Medellin"/>
    <n v="43"/>
    <s v="male"/>
    <s v="H"/>
    <s v="not_available"/>
    <b v="0"/>
    <b v="0"/>
    <n v="852"/>
  </r>
  <r>
    <n v="908"/>
    <x v="265"/>
    <s v="point"/>
    <s v="not"/>
    <s v="gun"/>
    <s v="Lawton"/>
    <s v="Comanche"/>
    <s v="OK"/>
    <n v="34.598965399999997"/>
    <n v="-98.422152299999993"/>
    <s v="not_available"/>
    <s v="Jason Day"/>
    <m/>
    <s v="male"/>
    <s v="B"/>
    <s v="not_available"/>
    <b v="0"/>
    <b v="0"/>
    <n v="853"/>
  </r>
  <r>
    <n v="909"/>
    <x v="265"/>
    <s v="shoot"/>
    <s v="not"/>
    <s v="gun"/>
    <s v="Brookhaven"/>
    <s v="Lincoln"/>
    <s v="MS"/>
    <n v="31.591144499999999"/>
    <n v="-90.449902600000001"/>
    <s v="not_available"/>
    <s v="Rudolph Smith"/>
    <n v="31"/>
    <s v="male"/>
    <s v="W"/>
    <s v="not_available"/>
    <b v="0"/>
    <b v="0"/>
    <s v="854;855"/>
  </r>
  <r>
    <n v="912"/>
    <x v="266"/>
    <s v="point"/>
    <s v="not"/>
    <s v="gun"/>
    <s v="Cartersville"/>
    <s v="Bartow"/>
    <s v="GA"/>
    <n v="34.178151"/>
    <n v="-84.760219000000006"/>
    <s v="not_available"/>
    <s v="Brent Brannon"/>
    <n v="27"/>
    <s v="male"/>
    <s v="W"/>
    <s v="not_available"/>
    <b v="0"/>
    <b v="0"/>
    <n v="857"/>
  </r>
  <r>
    <n v="913"/>
    <x v="266"/>
    <s v="shoot"/>
    <s v="car"/>
    <s v="gun"/>
    <s v="Naples"/>
    <s v="Vigo"/>
    <s v="FL"/>
    <n v="39.413110400000001"/>
    <n v="-87.414958299999995"/>
    <s v="not_available"/>
    <s v="Michelle Marie Burg"/>
    <n v="46"/>
    <s v="female"/>
    <s v="W"/>
    <s v="not_available"/>
    <b v="1"/>
    <b v="0"/>
    <n v="858"/>
  </r>
  <r>
    <n v="914"/>
    <x v="266"/>
    <s v="threat"/>
    <s v="car"/>
    <m/>
    <s v="Indio"/>
    <s v="Riverside"/>
    <s v="CA"/>
    <n v="33.717753600000002"/>
    <n v="-116.2347012"/>
    <s v="not_available"/>
    <s v="Samuel Villarreal"/>
    <n v="18"/>
    <s v="male"/>
    <s v="H"/>
    <s v="not_available"/>
    <b v="0"/>
    <b v="0"/>
    <n v="267"/>
  </r>
  <r>
    <n v="915"/>
    <x v="266"/>
    <s v="shoot"/>
    <s v="not"/>
    <s v="gun"/>
    <s v="Seaside"/>
    <s v="Monterey"/>
    <s v="CA"/>
    <n v="36.613487999999997"/>
    <n v="-121.844431"/>
    <s v="not_available"/>
    <s v="Michael Donald Clark"/>
    <n v="59"/>
    <s v="male"/>
    <m/>
    <m/>
    <b v="0"/>
    <b v="0"/>
    <n v="859"/>
  </r>
  <r>
    <n v="918"/>
    <x v="266"/>
    <s v="shoot"/>
    <s v="not"/>
    <s v="gun"/>
    <s v="Monroeville"/>
    <s v="Conecuh"/>
    <s v="AL"/>
    <n v="31.433831999999999"/>
    <n v="-86.954978999999994"/>
    <s v="not_available"/>
    <s v="Leslie Portis Jr."/>
    <n v="57"/>
    <s v="male"/>
    <s v="B"/>
    <s v="not_available"/>
    <b v="0"/>
    <b v="0"/>
    <s v="861;589"/>
  </r>
  <r>
    <n v="916"/>
    <x v="267"/>
    <s v="point"/>
    <s v="car"/>
    <s v="gun"/>
    <s v="Miami"/>
    <s v="Miami-Dade"/>
    <s v="FL"/>
    <n v="25.506927000000001"/>
    <n v="-80.412514000000002"/>
    <s v="not_available"/>
    <s v="Jorge Santiago Tapia"/>
    <n v="15"/>
    <s v="male"/>
    <s v="H"/>
    <s v="not_available"/>
    <b v="0"/>
    <b v="0"/>
    <n v="219"/>
  </r>
  <r>
    <n v="917"/>
    <x v="267"/>
    <s v="point"/>
    <s v="not"/>
    <s v="gun"/>
    <s v="Columbus"/>
    <s v="Franklin"/>
    <s v="OH"/>
    <n v="39.922198100000003"/>
    <n v="-82.863871099999997"/>
    <s v="not_available"/>
    <s v="Kaleb Alexander"/>
    <n v="25"/>
    <s v="male"/>
    <s v="B"/>
    <s v="not_available"/>
    <b v="0"/>
    <b v="0"/>
    <n v="90"/>
  </r>
  <r>
    <n v="919"/>
    <x v="267"/>
    <s v="shoot"/>
    <s v="car"/>
    <s v="gun"/>
    <s v="Las Vegas"/>
    <s v="Clark"/>
    <s v="NV"/>
    <n v="36.129201700000003"/>
    <n v="-115.25874020000001"/>
    <s v="not_available"/>
    <s v="Linda Lee Lush"/>
    <n v="50"/>
    <s v="female"/>
    <s v="W"/>
    <s v="not_available"/>
    <b v="1"/>
    <b v="0"/>
    <n v="375"/>
  </r>
  <r>
    <n v="920"/>
    <x v="267"/>
    <s v="point"/>
    <s v="car"/>
    <s v="replica"/>
    <s v="Parma"/>
    <s v="Cuyahoga"/>
    <s v="OH"/>
    <n v="41.421424999999999"/>
    <n v="-81.709879000000001"/>
    <s v="not_available"/>
    <s v="Michael J. Brennan"/>
    <n v="31"/>
    <s v="male"/>
    <s v="W"/>
    <s v="not_available"/>
    <b v="0"/>
    <b v="0"/>
    <n v="862"/>
  </r>
  <r>
    <n v="921"/>
    <x v="267"/>
    <s v="point"/>
    <s v="foot"/>
    <s v="gun"/>
    <s v="Kirkland"/>
    <s v="King"/>
    <s v="WA"/>
    <n v="47.707160500000001"/>
    <n v="-122.187414"/>
    <s v="not_available"/>
    <s v="Robert Burgess"/>
    <n v="35"/>
    <s v="male"/>
    <s v="W"/>
    <s v="not_available"/>
    <b v="0"/>
    <b v="0"/>
    <n v="863"/>
  </r>
  <r>
    <n v="922"/>
    <x v="267"/>
    <s v="point"/>
    <s v="not"/>
    <s v="gun"/>
    <s v="San Francisco"/>
    <s v="San Francisco"/>
    <s v="CA"/>
    <n v="37.778723499999998"/>
    <n v="-122.4147796"/>
    <s v="not_available"/>
    <s v="Herbert Benitez"/>
    <n v="27"/>
    <s v="male"/>
    <s v="H"/>
    <s v="not_available"/>
    <b v="0"/>
    <b v="0"/>
    <n v="196"/>
  </r>
  <r>
    <n v="923"/>
    <x v="267"/>
    <s v="point"/>
    <s v="not"/>
    <s v="gun"/>
    <s v="Houston"/>
    <s v="Harris"/>
    <s v="TX"/>
    <n v="29.84873"/>
    <n v="-95.464869300000004"/>
    <s v="not_available"/>
    <s v="Martin Ryans Jr."/>
    <n v="20"/>
    <s v="male"/>
    <s v="B"/>
    <s v="not_available"/>
    <b v="0"/>
    <b v="0"/>
    <n v="102"/>
  </r>
  <r>
    <n v="924"/>
    <x v="268"/>
    <s v="attack"/>
    <s v="not"/>
    <s v="unarmed"/>
    <s v="Valinda"/>
    <s v="Los Angeles"/>
    <s v="CA"/>
    <n v="34.031206699999998"/>
    <n v="-117.9160741"/>
    <s v="not_available"/>
    <s v="Johnny Angel Rangel"/>
    <n v="27"/>
    <s v="male"/>
    <s v="H"/>
    <s v="not_available"/>
    <b v="0"/>
    <b v="0"/>
    <n v="20"/>
  </r>
  <r>
    <n v="926"/>
    <x v="268"/>
    <s v="shoot"/>
    <s v="not"/>
    <s v="gun"/>
    <s v="Barrow County"/>
    <s v="Barrow"/>
    <s v="GA"/>
    <n v="34.032970599999999"/>
    <n v="-83.659400300000001"/>
    <s v="not_available"/>
    <s v="Jason Foreman"/>
    <n v="45"/>
    <s v="male"/>
    <m/>
    <m/>
    <b v="0"/>
    <b v="0"/>
    <n v="865"/>
  </r>
  <r>
    <n v="927"/>
    <x v="268"/>
    <s v="undetermined"/>
    <s v="foot"/>
    <s v="undetermined"/>
    <s v="Columbus"/>
    <s v="Lowndes"/>
    <s v="MS"/>
    <n v="33.510761100000003"/>
    <n v="-88.410330799999997"/>
    <s v="not_available"/>
    <s v="Ricky Javenta Ball"/>
    <n v="33"/>
    <s v="male"/>
    <s v="B"/>
    <s v="not_available"/>
    <b v="0"/>
    <b v="1"/>
    <n v="866"/>
  </r>
  <r>
    <n v="2868"/>
    <x v="268"/>
    <s v="point"/>
    <s v="not"/>
    <s v="gun"/>
    <s v="Houston"/>
    <s v="Harris"/>
    <s v="TX"/>
    <n v="29.785716300000001"/>
    <n v="-95.362500900000001"/>
    <s v="not_available"/>
    <s v="Jeffrey Womack"/>
    <n v="27"/>
    <s v="male"/>
    <s v="W"/>
    <s v="not_available"/>
    <b v="1"/>
    <b v="0"/>
    <n v="102"/>
  </r>
  <r>
    <n v="929"/>
    <x v="269"/>
    <s v="shoot"/>
    <s v="not"/>
    <s v="replica"/>
    <s v="Modesto"/>
    <s v="Stanislaus"/>
    <s v="CA"/>
    <n v="37.666544600000002"/>
    <n v="-120.92014930000001"/>
    <s v="not_available"/>
    <s v="Gino Paredes"/>
    <n v="22"/>
    <s v="male"/>
    <s v="H"/>
    <s v="not_available"/>
    <b v="0"/>
    <b v="0"/>
    <n v="867"/>
  </r>
  <r>
    <n v="930"/>
    <x v="269"/>
    <s v="threat"/>
    <s v="not"/>
    <s v="knife"/>
    <s v="York"/>
    <s v="York"/>
    <s v="PA"/>
    <n v="39.973247999999998"/>
    <n v="-76.748652000000007"/>
    <s v="not_available"/>
    <s v="Dequan Williams"/>
    <n v="28"/>
    <s v="male"/>
    <s v="B"/>
    <s v="not_available"/>
    <b v="1"/>
    <b v="0"/>
    <n v="868"/>
  </r>
  <r>
    <n v="931"/>
    <x v="270"/>
    <s v="undetermined"/>
    <s v="not"/>
    <s v="gun"/>
    <s v="Palm Beach Gardens"/>
    <s v="Palm Beach"/>
    <s v="FL"/>
    <n v="26.758001499999999"/>
    <n v="-80.081679600000001"/>
    <s v="not_available"/>
    <s v="Corey Jones"/>
    <n v="31"/>
    <s v="male"/>
    <s v="B"/>
    <s v="not_available"/>
    <b v="0"/>
    <b v="0"/>
    <n v="869"/>
  </r>
  <r>
    <n v="932"/>
    <x v="270"/>
    <s v="attack"/>
    <s v="not"/>
    <s v="knife"/>
    <s v="Fresno"/>
    <s v="Fresno"/>
    <s v="CA"/>
    <n v="36.802866000000002"/>
    <n v="-119.768702"/>
    <s v="not_available"/>
    <s v="Krikor Ekizian"/>
    <n v="28"/>
    <s v="male"/>
    <s v="W"/>
    <s v="not_available"/>
    <b v="1"/>
    <b v="0"/>
    <n v="700"/>
  </r>
  <r>
    <n v="934"/>
    <x v="271"/>
    <s v="attack"/>
    <s v="not"/>
    <m/>
    <s v="Los Angeles"/>
    <s v="Los Angeles"/>
    <s v="CA"/>
    <n v="33.934748499999998"/>
    <n v="-118.28119409999999"/>
    <s v="not_available"/>
    <s v="Dion Lamont Ramirez"/>
    <n v="53"/>
    <s v="male"/>
    <s v="B"/>
    <s v="not_available"/>
    <b v="0"/>
    <b v="0"/>
    <n v="20"/>
  </r>
  <r>
    <n v="935"/>
    <x v="272"/>
    <s v="point"/>
    <s v="not"/>
    <s v="replica"/>
    <s v="Louisville"/>
    <s v="Jefferson"/>
    <s v="KY"/>
    <n v="38.2269468"/>
    <n v="-85.577838600000007"/>
    <s v="not_available"/>
    <s v="Roger D. Hall Jr."/>
    <n v="30"/>
    <s v="male"/>
    <s v="W"/>
    <s v="not_available"/>
    <b v="0"/>
    <b v="0"/>
    <n v="870"/>
  </r>
  <r>
    <n v="936"/>
    <x v="272"/>
    <s v="point"/>
    <s v="not"/>
    <s v="replica"/>
    <s v="San Diego"/>
    <s v="San Diego"/>
    <s v="CA"/>
    <n v="32.713627899999999"/>
    <n v="-117.1592326"/>
    <s v="not_available"/>
    <s v="Lamontez Jones"/>
    <n v="39"/>
    <s v="male"/>
    <s v="B"/>
    <s v="not_available"/>
    <b v="0"/>
    <b v="0"/>
    <n v="262"/>
  </r>
  <r>
    <n v="937"/>
    <x v="272"/>
    <s v="point"/>
    <s v="not"/>
    <s v="gun"/>
    <s v="Truth or Consequences"/>
    <s v="Sierra"/>
    <s v="NM"/>
    <n v="33.250833"/>
    <n v="-107.1661766"/>
    <s v="not_available"/>
    <s v="Joel Lopes"/>
    <n v="40"/>
    <s v="male"/>
    <s v="H"/>
    <s v="not_available"/>
    <b v="0"/>
    <b v="0"/>
    <n v="871"/>
  </r>
  <r>
    <n v="938"/>
    <x v="272"/>
    <s v="attack"/>
    <s v="not"/>
    <s v="knife"/>
    <s v="Mandeville"/>
    <s v="St. Tammany"/>
    <s v="LA"/>
    <n v="30.408878999999999"/>
    <n v="-90.030814000000007"/>
    <s v="not_available"/>
    <s v="Darien Greenwood"/>
    <n v="30"/>
    <s v="male"/>
    <s v="W"/>
    <s v="not_available"/>
    <b v="0"/>
    <b v="0"/>
    <n v="797"/>
  </r>
  <r>
    <n v="939"/>
    <x v="272"/>
    <s v="shoot"/>
    <s v="foot"/>
    <s v="gun"/>
    <s v="Cedar Rapids"/>
    <s v="Linn"/>
    <s v="IA"/>
    <n v="41.970086000000002"/>
    <n v="-91.713336999999996"/>
    <s v="not_available"/>
    <s v="Jonathan Tyler Gossman"/>
    <n v="21"/>
    <s v="male"/>
    <s v="W"/>
    <s v="not_available"/>
    <b v="0"/>
    <b v="0"/>
    <n v="872"/>
  </r>
  <r>
    <n v="940"/>
    <x v="273"/>
    <s v="threat"/>
    <s v="other"/>
    <s v="knife"/>
    <s v="Calexico"/>
    <s v="Imperial"/>
    <s v="CA"/>
    <n v="32.665193000000002"/>
    <n v="-115.496064"/>
    <s v="not_available"/>
    <s v="Miguel Angel Marin Galena"/>
    <n v="35"/>
    <s v="male"/>
    <s v="H"/>
    <s v="not_available"/>
    <b v="0"/>
    <b v="0"/>
    <n v="2954"/>
  </r>
  <r>
    <n v="941"/>
    <x v="273"/>
    <s v="attack"/>
    <s v="not"/>
    <s v="unarmed"/>
    <s v="West Goshen"/>
    <s v="Tulare"/>
    <s v="CA"/>
    <n v="36.3508925"/>
    <n v="-119.46185060000001"/>
    <s v="not_available"/>
    <s v="Ryan Christopher Rodriguez"/>
    <n v="21"/>
    <s v="male"/>
    <s v="H"/>
    <s v="not_available"/>
    <b v="1"/>
    <b v="0"/>
    <n v="873"/>
  </r>
  <r>
    <n v="944"/>
    <x v="273"/>
    <s v="point"/>
    <s v="not"/>
    <s v="gun"/>
    <s v="Kentwood"/>
    <s v="Kent"/>
    <s v="MI"/>
    <n v="42.856845700000001"/>
    <n v="-85.629604"/>
    <s v="not_available"/>
    <s v="Timothy Arnold"/>
    <n v="47"/>
    <s v="male"/>
    <s v="W"/>
    <s v="not_available"/>
    <b v="1"/>
    <b v="0"/>
    <n v="511"/>
  </r>
  <r>
    <n v="943"/>
    <x v="274"/>
    <s v="attack"/>
    <s v="not"/>
    <s v="knife"/>
    <s v="Shreveport"/>
    <s v="Caddo"/>
    <s v="LA"/>
    <n v="32.517631000000002"/>
    <n v="-93.745532999999995"/>
    <s v="not_available"/>
    <s v="Lawrence Green"/>
    <n v="38"/>
    <s v="male"/>
    <s v="B"/>
    <s v="not_available"/>
    <b v="0"/>
    <b v="0"/>
    <n v="772"/>
  </r>
  <r>
    <n v="945"/>
    <x v="274"/>
    <s v="shoot"/>
    <s v="car"/>
    <s v="gun"/>
    <s v="Carmichael"/>
    <s v="Sacramento"/>
    <s v="CA"/>
    <n v="38.639009999999999"/>
    <n v="-121.33672799999999"/>
    <s v="not_available"/>
    <s v="Adriene Jamarr Ludd"/>
    <n v="36"/>
    <s v="male"/>
    <s v="B"/>
    <s v="not_available"/>
    <b v="0"/>
    <b v="0"/>
    <n v="486"/>
  </r>
  <r>
    <n v="946"/>
    <x v="274"/>
    <s v="move"/>
    <s v="not"/>
    <s v="undetermined"/>
    <s v="Pine Top"/>
    <s v="Knott"/>
    <s v="KY"/>
    <n v="37.284484900000002"/>
    <n v="-82.859814999999998"/>
    <s v="not_available"/>
    <s v="Stephen H. Brock"/>
    <n v="53"/>
    <s v="male"/>
    <s v="W"/>
    <s v="not_available"/>
    <b v="0"/>
    <b v="0"/>
    <n v="130"/>
  </r>
  <r>
    <n v="947"/>
    <x v="275"/>
    <s v="shoot"/>
    <s v="not"/>
    <s v="gun"/>
    <s v="Highgrove"/>
    <s v="Riverside"/>
    <s v="CA"/>
    <n v="34.018727200000001"/>
    <n v="-117.33973760000001"/>
    <s v="not_available"/>
    <s v="Juan Ulloa"/>
    <n v="34"/>
    <s v="male"/>
    <s v="H"/>
    <s v="not_available"/>
    <b v="0"/>
    <b v="0"/>
    <n v="266"/>
  </r>
  <r>
    <n v="948"/>
    <x v="275"/>
    <s v="shoot"/>
    <s v="not"/>
    <s v="gun"/>
    <s v="Cape Coral"/>
    <s v="Lee"/>
    <s v="FL"/>
    <n v="26.7386351"/>
    <n v="-81.942894199999998"/>
    <s v="not_available"/>
    <s v="Rolly Thomas"/>
    <n v="34"/>
    <s v="male"/>
    <s v="B"/>
    <s v="not_available"/>
    <b v="0"/>
    <b v="1"/>
    <n v="1188"/>
  </r>
  <r>
    <n v="950"/>
    <x v="275"/>
    <s v="undetermined"/>
    <s v="not"/>
    <s v="blunt_object"/>
    <s v="Cathedral City"/>
    <s v="Contra Costa"/>
    <s v="CA"/>
    <n v="33.8086877"/>
    <n v="-116.46357039999999"/>
    <s v="not_available"/>
    <s v="Dominic Hutchinson"/>
    <n v="30"/>
    <s v="male"/>
    <s v="B"/>
    <s v="not_available"/>
    <b v="0"/>
    <b v="0"/>
    <n v="878"/>
  </r>
  <r>
    <n v="951"/>
    <x v="275"/>
    <s v="point"/>
    <s v="not"/>
    <s v="gun"/>
    <s v="Zanesville"/>
    <s v="Muskingum"/>
    <s v="OH"/>
    <n v="39.897503999999998"/>
    <n v="-82.0442769"/>
    <s v="not_available"/>
    <s v="Arthur West Jr."/>
    <n v="28"/>
    <s v="male"/>
    <s v="W"/>
    <s v="not_available"/>
    <b v="1"/>
    <b v="0"/>
    <n v="879"/>
  </r>
  <r>
    <n v="952"/>
    <x v="275"/>
    <s v="point"/>
    <s v="not"/>
    <s v="gun"/>
    <s v="Paddock Lake"/>
    <s v="Kenosha"/>
    <s v="WI"/>
    <n v="42.582866000000003"/>
    <n v="-88.095051999999995"/>
    <s v="not_available"/>
    <s v="Darren Myron Fude"/>
    <n v="47"/>
    <s v="male"/>
    <s v="W"/>
    <s v="not_available"/>
    <b v="0"/>
    <b v="0"/>
    <n v="880"/>
  </r>
  <r>
    <n v="953"/>
    <x v="275"/>
    <s v="attack"/>
    <s v="not"/>
    <s v="other"/>
    <s v="Kenai Peninsula"/>
    <s v="Kenai Peninsula"/>
    <s v="AK"/>
    <n v="60.2872877"/>
    <n v="-151.2828787"/>
    <s v="not_available"/>
    <s v="Jon Ployhar"/>
    <n v="49"/>
    <s v="male"/>
    <s v="W"/>
    <s v="not_available"/>
    <b v="0"/>
    <b v="0"/>
    <n v="775"/>
  </r>
  <r>
    <n v="1283"/>
    <x v="275"/>
    <s v="shoot"/>
    <s v="not"/>
    <s v="gun"/>
    <s v="New Paltz"/>
    <s v="Ulster"/>
    <s v="NY"/>
    <n v="41.746569299999997"/>
    <n v="-74.079896099999999"/>
    <s v="not_available"/>
    <s v="John Tozzi"/>
    <m/>
    <s v="male"/>
    <m/>
    <m/>
    <b v="0"/>
    <b v="0"/>
    <n v="1109"/>
  </r>
  <r>
    <n v="949"/>
    <x v="276"/>
    <s v="shoot"/>
    <s v="not"/>
    <s v="gun"/>
    <s v="Talking Rock"/>
    <s v="Pickens"/>
    <s v="GA"/>
    <n v="34.499741999999998"/>
    <n v="-84.601184000000003"/>
    <s v="not_available"/>
    <s v="John Harley Turner"/>
    <n v="36"/>
    <s v="male"/>
    <s v="W"/>
    <s v="not_available"/>
    <b v="0"/>
    <b v="0"/>
    <n v="877"/>
  </r>
  <r>
    <n v="954"/>
    <x v="277"/>
    <s v="threat"/>
    <s v="not"/>
    <s v="knife"/>
    <s v="Frederick"/>
    <s v="Frederick"/>
    <s v="MD"/>
    <n v="39.407985500000002"/>
    <n v="-77.389190799999994"/>
    <s v="not_available"/>
    <s v="Kevin Brunson"/>
    <n v="45"/>
    <s v="male"/>
    <s v="B"/>
    <s v="not_available"/>
    <b v="0"/>
    <b v="0"/>
    <s v="736;881"/>
  </r>
  <r>
    <n v="955"/>
    <x v="277"/>
    <s v="shoot"/>
    <s v="not"/>
    <s v="gun"/>
    <s v="Washington"/>
    <s v="Washington"/>
    <s v="DC"/>
    <n v="38.982836599999999"/>
    <n v="-77.026965099999998"/>
    <s v="not_available"/>
    <s v="Marquesha McMillan"/>
    <n v="21"/>
    <s v="female"/>
    <s v="B"/>
    <s v="not_available"/>
    <b v="0"/>
    <b v="0"/>
    <n v="882"/>
  </r>
  <r>
    <n v="956"/>
    <x v="277"/>
    <s v="attack"/>
    <s v="foot"/>
    <s v="unarmed"/>
    <s v="Tampa"/>
    <s v="Hillsborough"/>
    <s v="FL"/>
    <n v="28.030208999999999"/>
    <n v="-82.515637999999996"/>
    <s v="not_available"/>
    <s v="Kobvey Igbuhay"/>
    <n v="18"/>
    <s v="male"/>
    <s v="O"/>
    <s v="not_available"/>
    <b v="0"/>
    <b v="0"/>
    <n v="295"/>
  </r>
  <r>
    <n v="960"/>
    <x v="278"/>
    <s v="shoot"/>
    <s v="not"/>
    <s v="gun"/>
    <s v="Savannah"/>
    <s v="Chatham"/>
    <s v="GA"/>
    <n v="32.060943600000002"/>
    <n v="-81.110731099999995"/>
    <s v="not_available"/>
    <s v="Tyrie Cuyler"/>
    <n v="25"/>
    <s v="male"/>
    <s v="B"/>
    <s v="not_available"/>
    <b v="0"/>
    <b v="1"/>
    <n v="887"/>
  </r>
  <r>
    <n v="958"/>
    <x v="279"/>
    <s v="attack"/>
    <s v="not"/>
    <s v="unarmed"/>
    <s v="Point Loma"/>
    <s v="San Diego"/>
    <s v="CA"/>
    <n v="32.726383800000001"/>
    <n v="-117.223519"/>
    <s v="not_available"/>
    <s v="Anthony Ashford"/>
    <n v="29"/>
    <s v="male"/>
    <s v="B"/>
    <s v="not_available"/>
    <b v="0"/>
    <b v="0"/>
    <n v="885"/>
  </r>
  <r>
    <n v="959"/>
    <x v="279"/>
    <s v="shoot"/>
    <s v="not"/>
    <s v="replica"/>
    <s v="Smithville"/>
    <s v="Monroe"/>
    <s v="MS"/>
    <n v="34.039161"/>
    <n v="-88.437945400000004"/>
    <s v="not_available"/>
    <s v="Ricky Keith Keeton"/>
    <n v="57"/>
    <s v="male"/>
    <s v="W"/>
    <s v="not_available"/>
    <b v="0"/>
    <b v="0"/>
    <n v="886"/>
  </r>
  <r>
    <n v="961"/>
    <x v="279"/>
    <s v="point"/>
    <s v="not"/>
    <s v="gun"/>
    <s v="Jacksonville"/>
    <s v="Duval"/>
    <s v="FL"/>
    <n v="30.318145000000001"/>
    <n v="-81.5660089"/>
    <s v="not_available"/>
    <s v="Jerry Michael Graham Jr."/>
    <n v="34"/>
    <s v="male"/>
    <s v="B"/>
    <s v="not_available"/>
    <b v="0"/>
    <b v="0"/>
    <n v="17"/>
  </r>
  <r>
    <n v="962"/>
    <x v="279"/>
    <s v="point"/>
    <s v="car"/>
    <s v="gun"/>
    <s v="Salem"/>
    <s v="Marion"/>
    <s v="OR"/>
    <n v="44.885207999999999"/>
    <n v="-122.99825300000001"/>
    <s v="not_available"/>
    <s v="Jasper Levi Adams"/>
    <n v="35"/>
    <s v="male"/>
    <s v="W"/>
    <s v="not_available"/>
    <b v="0"/>
    <b v="0"/>
    <n v="524"/>
  </r>
  <r>
    <n v="964"/>
    <x v="280"/>
    <s v="move"/>
    <s v="not"/>
    <s v="gun"/>
    <s v="Columbus"/>
    <s v="Franklin"/>
    <s v="OH"/>
    <n v="39.921868699999997"/>
    <n v="-82.862686499999995"/>
    <s v="not_available"/>
    <s v="Deaunte Lamar Bell"/>
    <m/>
    <s v="male"/>
    <s v="B"/>
    <s v="not_available"/>
    <b v="0"/>
    <b v="0"/>
    <n v="90"/>
  </r>
  <r>
    <n v="965"/>
    <x v="280"/>
    <s v="shoot"/>
    <s v="not"/>
    <s v="gun"/>
    <s v="Hohenwald"/>
    <s v="Lewis"/>
    <s v="TN"/>
    <n v="35.550705000000001"/>
    <n v="-87.5520839"/>
    <s v="not_available"/>
    <s v="Allen Quintez Swader"/>
    <n v="18"/>
    <s v="male"/>
    <s v="W"/>
    <s v="not_available"/>
    <b v="0"/>
    <b v="0"/>
    <s v="890;891"/>
  </r>
  <r>
    <n v="966"/>
    <x v="281"/>
    <s v="shoot"/>
    <s v="other"/>
    <s v="gun"/>
    <s v="Burkesville"/>
    <s v="Cumberland"/>
    <s v="KY"/>
    <n v="36.669471000000001"/>
    <n v="-85.364891999999998"/>
    <s v="not_available"/>
    <s v="Floyd Ray Cook"/>
    <n v="62"/>
    <s v="male"/>
    <s v="W"/>
    <s v="not_available"/>
    <b v="0"/>
    <b v="0"/>
    <s v="130;3170"/>
  </r>
  <r>
    <n v="967"/>
    <x v="281"/>
    <s v="point"/>
    <s v="car"/>
    <s v="gun"/>
    <s v="Mesquite"/>
    <s v="Dallas"/>
    <s v="TX"/>
    <n v="32.810276000000002"/>
    <n v="-96.627707000000001"/>
    <s v="not_available"/>
    <s v="Mario Martinez"/>
    <n v="29"/>
    <s v="male"/>
    <s v="H"/>
    <s v="not_available"/>
    <b v="0"/>
    <b v="0"/>
    <n v="892"/>
  </r>
  <r>
    <n v="968"/>
    <x v="281"/>
    <s v="threat"/>
    <s v="foot"/>
    <s v="gun"/>
    <s v="Houston"/>
    <s v="Harris"/>
    <s v="TX"/>
    <n v="29.975805999999999"/>
    <n v="-95.489227299999996"/>
    <s v="not_available"/>
    <s v="Tony Berry"/>
    <n v="25"/>
    <s v="male"/>
    <s v="B"/>
    <s v="not_available"/>
    <b v="0"/>
    <b v="0"/>
    <n v="102"/>
  </r>
  <r>
    <n v="971"/>
    <x v="281"/>
    <s v="attack"/>
    <s v="foot"/>
    <s v="knife"/>
    <s v="Norwood"/>
    <s v="Muskogee"/>
    <s v="OK"/>
    <n v="35.797598600000001"/>
    <n v="-95.250517299999998"/>
    <s v="not_available"/>
    <s v="Daniel Nole"/>
    <n v="30"/>
    <s v="male"/>
    <s v="W"/>
    <s v="not_available"/>
    <b v="0"/>
    <b v="0"/>
    <n v="895"/>
  </r>
  <r>
    <n v="2867"/>
    <x v="281"/>
    <s v="point"/>
    <s v="not"/>
    <s v="gun"/>
    <s v="Houston"/>
    <s v="Harris"/>
    <s v="TX"/>
    <n v="29.984356399999999"/>
    <n v="-95.495095399999997"/>
    <s v="not_available"/>
    <s v="Brian Crawford"/>
    <n v="24"/>
    <s v="male"/>
    <s v="B"/>
    <s v="not_available"/>
    <b v="0"/>
    <b v="0"/>
    <n v="102"/>
  </r>
  <r>
    <n v="2871"/>
    <x v="281"/>
    <s v="shoot"/>
    <s v="not"/>
    <s v="gun"/>
    <s v="Old Town"/>
    <s v="Dixie"/>
    <s v="FL"/>
    <n v="29.674558999999999"/>
    <n v="-83.031375999999995"/>
    <s v="not_available"/>
    <s v="Larry Busby"/>
    <n v="52"/>
    <s v="male"/>
    <s v="W"/>
    <s v="not_available"/>
    <b v="0"/>
    <b v="0"/>
    <n v="1839"/>
  </r>
  <r>
    <n v="969"/>
    <x v="282"/>
    <s v="shoot"/>
    <s v="not"/>
    <s v="gun"/>
    <s v="Colorado Springs"/>
    <s v="El Paso"/>
    <s v="CO"/>
    <n v="38.838015900000002"/>
    <n v="-104.8179054"/>
    <s v="not_available"/>
    <s v="Noah Harpham"/>
    <n v="33"/>
    <s v="male"/>
    <s v="W"/>
    <s v="not_available"/>
    <b v="0"/>
    <b v="0"/>
    <n v="893"/>
  </r>
  <r>
    <n v="970"/>
    <x v="282"/>
    <s v="move"/>
    <s v="car"/>
    <s v="unarmed"/>
    <s v="Opelika"/>
    <s v="Lee"/>
    <s v="AL"/>
    <n v="32.610268400000002"/>
    <n v="-85.359509799999998"/>
    <s v="not_available"/>
    <s v="Bennie Lee Tignor"/>
    <n v="56"/>
    <s v="male"/>
    <s v="B"/>
    <s v="not_available"/>
    <b v="0"/>
    <b v="0"/>
    <n v="894"/>
  </r>
  <r>
    <n v="972"/>
    <x v="283"/>
    <s v="shoot"/>
    <s v="not"/>
    <s v="gun"/>
    <s v="Hutchinson"/>
    <s v="McLeod"/>
    <s v="MN"/>
    <n v="44.8910749"/>
    <n v="-94.375557599999993"/>
    <s v="not_available"/>
    <s v="Luverne Roy Christensen"/>
    <n v="49"/>
    <s v="male"/>
    <s v="W"/>
    <s v="not_available"/>
    <b v="0"/>
    <b v="0"/>
    <s v="896;978"/>
  </r>
  <r>
    <n v="973"/>
    <x v="283"/>
    <s v="shoot"/>
    <s v="not"/>
    <s v="gun"/>
    <s v="Eureka"/>
    <s v="Humboldt"/>
    <s v="CA"/>
    <n v="40.805553699999997"/>
    <n v="-124.1547186"/>
    <s v="not_available"/>
    <s v="Killian O'Quinn"/>
    <n v="20"/>
    <s v="male"/>
    <s v="W"/>
    <s v="not_available"/>
    <b v="0"/>
    <b v="0"/>
    <n v="266"/>
  </r>
  <r>
    <n v="974"/>
    <x v="283"/>
    <s v="undetermined"/>
    <s v="not"/>
    <s v="gun"/>
    <s v="Council"/>
    <s v="Adams"/>
    <s v="ID"/>
    <n v="44.812590999999998"/>
    <n v="-116.407051"/>
    <s v="not_available"/>
    <s v="Jack Yantis"/>
    <n v="62"/>
    <s v="male"/>
    <s v="W"/>
    <s v="not_available"/>
    <b v="0"/>
    <b v="1"/>
    <n v="897"/>
  </r>
  <r>
    <n v="975"/>
    <x v="284"/>
    <s v="shoot"/>
    <s v="car"/>
    <s v="gun"/>
    <s v="Washington"/>
    <s v="Washington"/>
    <s v="DC"/>
    <n v="38.855158000000003"/>
    <n v="-76.968147999999999"/>
    <s v="not_available"/>
    <s v="James Covington Jr."/>
    <n v="62"/>
    <s v="male"/>
    <s v="B"/>
    <s v="not_available"/>
    <b v="0"/>
    <b v="0"/>
    <n v="471"/>
  </r>
  <r>
    <n v="980"/>
    <x v="285"/>
    <s v="accident"/>
    <s v="car"/>
    <s v="unarmed"/>
    <s v="Marksville"/>
    <s v="Avoyelles"/>
    <s v="LA"/>
    <n v="31.125122000000001"/>
    <n v="-92.050002000000006"/>
    <s v="not_available"/>
    <s v="Jeremy Mardis"/>
    <n v="6"/>
    <s v="male"/>
    <s v="W"/>
    <s v="not_available"/>
    <b v="0"/>
    <b v="1"/>
    <n v="3558"/>
  </r>
  <r>
    <n v="977"/>
    <x v="286"/>
    <s v="point"/>
    <s v="foot"/>
    <s v="gun"/>
    <s v="Springfield"/>
    <s v="Greene"/>
    <s v="MO"/>
    <n v="37.239271000000002"/>
    <n v="-93.256191999999999"/>
    <s v="not_available"/>
    <s v="Joseph Tyndall"/>
    <n v="30"/>
    <s v="male"/>
    <s v="W"/>
    <s v="not_available"/>
    <b v="0"/>
    <b v="0"/>
    <n v="350"/>
  </r>
  <r>
    <n v="978"/>
    <x v="286"/>
    <s v="point"/>
    <s v="car"/>
    <s v="gun"/>
    <s v="Houston"/>
    <s v="Harris"/>
    <s v="TX"/>
    <n v="29.733355700000001"/>
    <n v="-95.355726399999995"/>
    <s v="not_available"/>
    <s v="John Allen"/>
    <n v="57"/>
    <s v="male"/>
    <s v="B"/>
    <s v="not_available"/>
    <b v="0"/>
    <b v="0"/>
    <n v="102"/>
  </r>
  <r>
    <n v="979"/>
    <x v="286"/>
    <s v="attack"/>
    <s v="foot"/>
    <s v="knife"/>
    <s v="Merced"/>
    <s v="Merced"/>
    <s v="CA"/>
    <n v="37.365459000000001"/>
    <n v="-120.42512000000001"/>
    <s v="not_available"/>
    <s v="Faisal Mohammad"/>
    <n v="18"/>
    <s v="male"/>
    <s v="O"/>
    <s v="not_available"/>
    <b v="0"/>
    <b v="0"/>
    <n v="902"/>
  </r>
  <r>
    <n v="981"/>
    <x v="286"/>
    <s v="move"/>
    <s v="foot"/>
    <s v="unarmed"/>
    <s v="Pacific Beach"/>
    <s v="San Diego"/>
    <s v="CA"/>
    <n v="32.797060000000002"/>
    <n v="-117.239198"/>
    <s v="not_available"/>
    <s v="Timothy Gene Smith"/>
    <n v="47"/>
    <s v="male"/>
    <s v="W"/>
    <s v="not_available"/>
    <b v="0"/>
    <b v="1"/>
    <n v="262"/>
  </r>
  <r>
    <n v="983"/>
    <x v="287"/>
    <s v="point"/>
    <s v="not"/>
    <s v="gun"/>
    <s v="Morgantown"/>
    <s v="Monongalia"/>
    <s v="WV"/>
    <n v="39.634314000000003"/>
    <n v="-79.940545999999998"/>
    <s v="not_available"/>
    <s v="David Romanoski"/>
    <n v="48"/>
    <s v="male"/>
    <s v="W"/>
    <s v="not_available"/>
    <b v="0"/>
    <b v="0"/>
    <n v="564"/>
  </r>
  <r>
    <n v="984"/>
    <x v="287"/>
    <s v="point"/>
    <s v="car"/>
    <s v="gun"/>
    <s v="Hominy"/>
    <s v="Osage"/>
    <s v="OK"/>
    <n v="36.409326999999998"/>
    <n v="-96.430642000000006"/>
    <s v="not_available"/>
    <s v="James Bigley"/>
    <n v="20"/>
    <s v="male"/>
    <s v="W"/>
    <s v="not_available"/>
    <b v="1"/>
    <b v="0"/>
    <n v="905"/>
  </r>
  <r>
    <n v="985"/>
    <x v="287"/>
    <s v="attack"/>
    <s v="not"/>
    <s v="blunt_object"/>
    <s v="Lakeshire"/>
    <s v="St. Louis"/>
    <s v="MO"/>
    <n v="38.538167000000001"/>
    <n v="-90.341375999999997"/>
    <s v="not_available"/>
    <s v="Jacob Hohman"/>
    <n v="30"/>
    <s v="male"/>
    <s v="W"/>
    <s v="not_available"/>
    <b v="0"/>
    <b v="0"/>
    <s v="906;268"/>
  </r>
  <r>
    <n v="987"/>
    <x v="287"/>
    <s v="point"/>
    <s v="not"/>
    <s v="gun"/>
    <s v="Goose Creek"/>
    <s v="Berkeley"/>
    <s v="SC"/>
    <n v="32.963821500000002"/>
    <n v="-80.020207400000004"/>
    <s v="not_available"/>
    <s v="Laura Lemieux"/>
    <n v="36"/>
    <s v="female"/>
    <s v="W"/>
    <s v="not_available"/>
    <b v="1"/>
    <b v="0"/>
    <n v="537"/>
  </r>
  <r>
    <n v="986"/>
    <x v="288"/>
    <s v="shoot"/>
    <s v="not"/>
    <s v="gun"/>
    <s v="Portland"/>
    <s v="Multnomah"/>
    <s v="OR"/>
    <n v="45.530318700000002"/>
    <n v="-122.6976652"/>
    <s v="not_available"/>
    <s v="Michael Johnson"/>
    <n v="51"/>
    <s v="male"/>
    <s v="W"/>
    <s v="not_available"/>
    <b v="1"/>
    <b v="0"/>
    <n v="618"/>
  </r>
  <r>
    <n v="988"/>
    <x v="288"/>
    <s v="threat"/>
    <s v="car"/>
    <m/>
    <s v="Las Vegas"/>
    <s v="Clark"/>
    <s v="NV"/>
    <n v="36.037902000000003"/>
    <n v="-115.137291"/>
    <s v="not_available"/>
    <s v="James Francis Smyth"/>
    <n v="55"/>
    <s v="male"/>
    <s v="W"/>
    <s v="not_available"/>
    <b v="0"/>
    <b v="0"/>
    <n v="908"/>
  </r>
  <r>
    <n v="992"/>
    <x v="288"/>
    <s v="undetermined"/>
    <s v="not"/>
    <s v="undetermined"/>
    <s v="Wadesboro"/>
    <s v="Anson"/>
    <s v="NC"/>
    <n v="34.981493800000003"/>
    <n v="-80.039907700000001"/>
    <s v="not_available"/>
    <s v="Kim Lee Long"/>
    <n v="48"/>
    <s v="male"/>
    <s v="W"/>
    <s v="not_available"/>
    <b v="0"/>
    <b v="0"/>
    <n v="911"/>
  </r>
  <r>
    <n v="989"/>
    <x v="289"/>
    <s v="attack"/>
    <s v="car"/>
    <m/>
    <s v="Spartanburg"/>
    <s v="Spartanburg"/>
    <s v="SC"/>
    <n v="34.9488013"/>
    <n v="-81.979018800000006"/>
    <s v="not_available"/>
    <s v="Delvin Simmons"/>
    <n v="20"/>
    <s v="male"/>
    <s v="B"/>
    <s v="not_available"/>
    <b v="0"/>
    <b v="0"/>
    <n v="909"/>
  </r>
  <r>
    <n v="991"/>
    <x v="289"/>
    <s v="point"/>
    <s v="not"/>
    <s v="gun"/>
    <s v="North Laredo"/>
    <s v="Webb"/>
    <s v="TX"/>
    <n v="27.602725299999999"/>
    <n v="-99.453304599999996"/>
    <s v="not_available"/>
    <s v="Cesar Cuellar Jr."/>
    <n v="25"/>
    <s v="male"/>
    <s v="H"/>
    <s v="not_available"/>
    <b v="1"/>
    <b v="0"/>
    <n v="203"/>
  </r>
  <r>
    <n v="993"/>
    <x v="289"/>
    <s v="shoot"/>
    <s v="not"/>
    <s v="gun"/>
    <s v="Braxton County"/>
    <s v="Braxton"/>
    <s v="WV"/>
    <n v="38.591794700000001"/>
    <n v="-80.675219799999994"/>
    <s v="not_available"/>
    <s v="Dale Maverick Hudson"/>
    <n v="26"/>
    <s v="male"/>
    <s v="W"/>
    <s v="not_available"/>
    <b v="0"/>
    <b v="0"/>
    <n v="5"/>
  </r>
  <r>
    <n v="994"/>
    <x v="289"/>
    <s v="shoot"/>
    <s v="not"/>
    <s v="gun"/>
    <s v="San Jose"/>
    <s v="Santa Clara"/>
    <s v="CA"/>
    <n v="37.254898599999997"/>
    <n v="-121.91420410000001"/>
    <s v="not_available"/>
    <s v="Leonel Acevedo"/>
    <n v="45"/>
    <s v="male"/>
    <s v="H"/>
    <s v="not_available"/>
    <b v="0"/>
    <b v="0"/>
    <n v="92"/>
  </r>
  <r>
    <n v="1001"/>
    <x v="289"/>
    <s v="threat"/>
    <s v="not"/>
    <s v="other"/>
    <s v="Los Angeles"/>
    <s v="Los Angeles"/>
    <s v="CA"/>
    <n v="34.211696000000003"/>
    <n v="-118.51202600000001"/>
    <s v="not_available"/>
    <s v="Miguel Cano"/>
    <n v="35"/>
    <s v="male"/>
    <s v="H"/>
    <s v="not_available"/>
    <b v="0"/>
    <b v="0"/>
    <n v="38"/>
  </r>
  <r>
    <n v="995"/>
    <x v="290"/>
    <s v="point"/>
    <s v="not"/>
    <s v="gun"/>
    <s v="Chico"/>
    <s v="Butte"/>
    <s v="CA"/>
    <n v="39.716977300000003"/>
    <n v="-121.8483384"/>
    <s v="not_available"/>
    <s v="Eddie Gabriel Sanchez Jr."/>
    <n v="34"/>
    <s v="male"/>
    <s v="H"/>
    <s v="not_available"/>
    <b v="0"/>
    <b v="0"/>
    <n v="912"/>
  </r>
  <r>
    <n v="996"/>
    <x v="290"/>
    <s v="threat"/>
    <s v="car"/>
    <s v="gun"/>
    <s v="Brighton"/>
    <s v="Adams"/>
    <s v="CO"/>
    <n v="39.957864000000001"/>
    <n v="-104.83219699999999"/>
    <s v="not_available"/>
    <s v="Jason Leanard Mesaros"/>
    <n v="36"/>
    <s v="male"/>
    <s v="H"/>
    <s v="not_available"/>
    <b v="0"/>
    <b v="0"/>
    <n v="913"/>
  </r>
  <r>
    <n v="1013"/>
    <x v="290"/>
    <s v="point"/>
    <s v="not"/>
    <s v="gun"/>
    <s v="Dillon"/>
    <s v="Beaverhead"/>
    <s v="MT"/>
    <n v="45.098058000000002"/>
    <n v="-112.77822999999999"/>
    <s v="not_available"/>
    <s v="Andrew Blake"/>
    <n v="22"/>
    <s v="male"/>
    <s v="W"/>
    <s v="not_available"/>
    <b v="0"/>
    <b v="0"/>
    <n v="923"/>
  </r>
  <r>
    <n v="1161"/>
    <x v="290"/>
    <s v="point"/>
    <s v="not"/>
    <s v="replica"/>
    <s v="Colorado Springs"/>
    <s v="El Paso"/>
    <s v="CO"/>
    <n v="38.909308000000003"/>
    <n v="-104.878051"/>
    <s v="not_available"/>
    <s v="Dana Bruce Ott"/>
    <n v="63"/>
    <s v="male"/>
    <s v="W"/>
    <s v="not_available"/>
    <b v="1"/>
    <b v="0"/>
    <n v="893"/>
  </r>
  <r>
    <n v="997"/>
    <x v="291"/>
    <s v="threat"/>
    <s v="car"/>
    <m/>
    <s v="Albuquerque"/>
    <s v="Bernalillo"/>
    <s v="NM"/>
    <n v="35.061882400000002"/>
    <n v="-106.68325230000001"/>
    <s v="not_available"/>
    <s v="Joseph Jaramillo"/>
    <n v="31"/>
    <s v="male"/>
    <s v="H"/>
    <s v="not_available"/>
    <b v="0"/>
    <b v="0"/>
    <n v="469"/>
  </r>
  <r>
    <n v="998"/>
    <x v="291"/>
    <s v="point"/>
    <s v="not"/>
    <s v="gun"/>
    <s v="San Francisco"/>
    <s v="San Francisco"/>
    <s v="CA"/>
    <n v="37.748111000000002"/>
    <n v="-122.42082600000001"/>
    <s v="not_available"/>
    <s v="Javier Lopez Garcia"/>
    <n v="25"/>
    <s v="male"/>
    <s v="H"/>
    <s v="not_available"/>
    <b v="0"/>
    <b v="0"/>
    <n v="196"/>
  </r>
  <r>
    <n v="999"/>
    <x v="291"/>
    <s v="point"/>
    <s v="not"/>
    <s v="gun"/>
    <s v="Aiken"/>
    <s v="Aiken"/>
    <s v="SC"/>
    <n v="33.570158900000003"/>
    <n v="-81.7337019"/>
    <s v="not_available"/>
    <s v="Brian Gavin"/>
    <n v="57"/>
    <s v="male"/>
    <s v="W"/>
    <s v="not_available"/>
    <b v="0"/>
    <b v="0"/>
    <n v="914"/>
  </r>
  <r>
    <n v="1000"/>
    <x v="291"/>
    <s v="shoot"/>
    <s v="not"/>
    <s v="gun"/>
    <s v="Baltimore"/>
    <s v="Baltimore City"/>
    <s v="MD"/>
    <n v="39.342767000000002"/>
    <n v="-76.677462000000006"/>
    <s v="not_available"/>
    <s v="Ryan Quinn Martin"/>
    <n v="32"/>
    <s v="male"/>
    <s v="B"/>
    <s v="not_available"/>
    <b v="0"/>
    <b v="0"/>
    <n v="149"/>
  </r>
  <r>
    <n v="1002"/>
    <x v="292"/>
    <s v="threat"/>
    <s v="not"/>
    <s v="knife"/>
    <s v="Sunnyvale"/>
    <s v="Santa Clara"/>
    <s v="CA"/>
    <n v="37.384000499999999"/>
    <n v="-122.052948"/>
    <s v="not_available"/>
    <s v="Moises Nero"/>
    <n v="42"/>
    <s v="male"/>
    <s v="B"/>
    <s v="not_available"/>
    <b v="0"/>
    <b v="0"/>
    <n v="188"/>
  </r>
  <r>
    <n v="1005"/>
    <x v="293"/>
    <s v="point"/>
    <s v="not"/>
    <s v="replica"/>
    <s v="Gibson County"/>
    <s v="Gibson"/>
    <s v="TN"/>
    <n v="35.957222999999999"/>
    <n v="-88.874002000000004"/>
    <s v="not_available"/>
    <s v="Michael Joseph Bartkiewicz"/>
    <n v="52"/>
    <s v="male"/>
    <s v="W"/>
    <s v="not_available"/>
    <b v="0"/>
    <b v="0"/>
    <n v="916"/>
  </r>
  <r>
    <n v="1007"/>
    <x v="293"/>
    <s v="undetermined"/>
    <m/>
    <s v="undetermined"/>
    <s v="Jurupa Valley"/>
    <s v="Riverside"/>
    <s v="CA"/>
    <n v="34.029176900000003"/>
    <n v="-117.51105769999999"/>
    <s v="not_available"/>
    <s v="Ernesto Gamino"/>
    <n v="25"/>
    <s v="male"/>
    <s v="H"/>
    <s v="not_available"/>
    <b v="0"/>
    <b v="0"/>
    <n v="267"/>
  </r>
  <r>
    <n v="1008"/>
    <x v="293"/>
    <s v="shoot"/>
    <s v="foot"/>
    <s v="gun"/>
    <s v="Eden"/>
    <s v="Effingham"/>
    <s v="GA"/>
    <n v="32.171848099999998"/>
    <n v="-81.395250599999997"/>
    <s v="not_available"/>
    <s v="Matthew Coleman"/>
    <n v="25"/>
    <s v="male"/>
    <s v="W"/>
    <s v="not_available"/>
    <b v="0"/>
    <b v="0"/>
    <n v="919"/>
  </r>
  <r>
    <n v="1006"/>
    <x v="294"/>
    <s v="threat"/>
    <s v="not"/>
    <s v="blunt_object"/>
    <s v="Jurupa Valley"/>
    <s v="Riverside"/>
    <s v="CA"/>
    <n v="34.005400000000002"/>
    <n v="-117.3996569"/>
    <s v="not_available"/>
    <s v="Ramon Salazar"/>
    <n v="31"/>
    <s v="male"/>
    <s v="H"/>
    <s v="not_available"/>
    <b v="0"/>
    <b v="0"/>
    <n v="267"/>
  </r>
  <r>
    <n v="1003"/>
    <x v="295"/>
    <s v="point"/>
    <s v="not"/>
    <s v="replica"/>
    <s v="Oakland"/>
    <s v="Alameda"/>
    <s v="CA"/>
    <n v="37.753651499999997"/>
    <n v="-122.16561799999999"/>
    <s v="not_available"/>
    <s v="Richard Perkins"/>
    <n v="39"/>
    <s v="male"/>
    <s v="B"/>
    <s v="not_available"/>
    <b v="0"/>
    <b v="0"/>
    <n v="558"/>
  </r>
  <r>
    <n v="1004"/>
    <x v="295"/>
    <s v="attack"/>
    <s v="not"/>
    <s v="other"/>
    <s v="Spring Lake"/>
    <s v="Harnett"/>
    <s v="NC"/>
    <n v="35.258764900000003"/>
    <n v="-78.954480700000005"/>
    <s v="not_available"/>
    <s v="John David Livingston"/>
    <n v="32"/>
    <s v="male"/>
    <s v="W"/>
    <s v="not_available"/>
    <b v="0"/>
    <b v="0"/>
    <n v="915"/>
  </r>
  <r>
    <n v="1009"/>
    <x v="295"/>
    <s v="attack"/>
    <s v="not"/>
    <s v="gun"/>
    <s v="Germantown"/>
    <s v="Philadelphia"/>
    <s v="PA"/>
    <n v="40.027704"/>
    <n v="-75.179142999999996"/>
    <s v="not_available"/>
    <s v="Shane Whitehead"/>
    <n v="16"/>
    <s v="male"/>
    <s v="B"/>
    <s v="not_available"/>
    <b v="0"/>
    <b v="0"/>
    <n v="920"/>
  </r>
  <r>
    <n v="1012"/>
    <x v="295"/>
    <s v="undetermined"/>
    <s v="not"/>
    <s v="unarmed"/>
    <s v="Minneapolis"/>
    <s v="Hennepin"/>
    <s v="MN"/>
    <n v="44.991782999999998"/>
    <n v="-93.3009749"/>
    <s v="not_available"/>
    <s v="Jamar Clark"/>
    <n v="24"/>
    <s v="male"/>
    <s v="B"/>
    <s v="not_available"/>
    <b v="0"/>
    <b v="0"/>
    <n v="109"/>
  </r>
  <r>
    <n v="1014"/>
    <x v="296"/>
    <s v="threat"/>
    <s v="car"/>
    <m/>
    <s v="Whitfield County"/>
    <s v="Whitfield"/>
    <s v="GA"/>
    <n v="34.779273500000002"/>
    <n v="-84.895390000000006"/>
    <s v="not_available"/>
    <s v="Brent Noblitt"/>
    <n v="25"/>
    <s v="male"/>
    <s v="W"/>
    <s v="not_available"/>
    <b v="0"/>
    <b v="0"/>
    <n v="924"/>
  </r>
  <r>
    <n v="1228"/>
    <x v="296"/>
    <s v="undetermined"/>
    <s v="car"/>
    <m/>
    <s v="Leon County"/>
    <s v="Leon"/>
    <s v="TX"/>
    <n v="31.258214200000001"/>
    <n v="-95.989972199999997"/>
    <s v="not_available"/>
    <s v="Cameron Davis Long"/>
    <n v="28"/>
    <s v="male"/>
    <s v="W"/>
    <s v="not_available"/>
    <b v="0"/>
    <b v="0"/>
    <s v="1062;951"/>
  </r>
  <r>
    <n v="1010"/>
    <x v="297"/>
    <s v="point"/>
    <s v="foot"/>
    <s v="gun"/>
    <s v="Miami"/>
    <s v="Miami-Dade"/>
    <s v="FL"/>
    <n v="25.575612"/>
    <n v="-80.396938000000006"/>
    <s v="not_available"/>
    <s v="Yohans Leon"/>
    <n v="28"/>
    <s v="male"/>
    <s v="B"/>
    <s v="not_available"/>
    <b v="1"/>
    <b v="0"/>
    <n v="219"/>
  </r>
  <r>
    <n v="1011"/>
    <x v="297"/>
    <s v="shoot"/>
    <s v="not"/>
    <s v="gun"/>
    <s v="Cayce"/>
    <s v="Lexington"/>
    <s v="SC"/>
    <n v="33.976484900000003"/>
    <n v="-81.051741399999997"/>
    <s v="not_available"/>
    <s v="Demetrius Bryant"/>
    <n v="21"/>
    <s v="male"/>
    <s v="B"/>
    <s v="not_available"/>
    <b v="0"/>
    <b v="0"/>
    <n v="921"/>
  </r>
  <r>
    <n v="1015"/>
    <x v="297"/>
    <s v="threat"/>
    <s v="car"/>
    <s v="knife"/>
    <s v="Weatherford"/>
    <s v="Harris"/>
    <s v="TX"/>
    <m/>
    <m/>
    <m/>
    <s v="Jeray Chatham"/>
    <n v="30"/>
    <s v="male"/>
    <s v="B"/>
    <s v="not_available"/>
    <b v="0"/>
    <b v="0"/>
    <n v="605"/>
  </r>
  <r>
    <n v="1016"/>
    <x v="297"/>
    <s v="threat"/>
    <s v="not"/>
    <s v="unarmed"/>
    <s v="Arlington"/>
    <s v="Early"/>
    <s v="GA"/>
    <n v="31.431719000000001"/>
    <n v="-84.723063999999994"/>
    <s v="not_available"/>
    <s v="Derry Touchstone"/>
    <n v="58"/>
    <s v="male"/>
    <s v="W"/>
    <s v="not_available"/>
    <b v="0"/>
    <b v="0"/>
    <n v="926"/>
  </r>
  <r>
    <n v="1018"/>
    <x v="297"/>
    <s v="attack"/>
    <s v="not"/>
    <s v="gun"/>
    <s v="Little Egg Harbor"/>
    <s v="Ocean"/>
    <s v="NJ"/>
    <n v="39.610849199999997"/>
    <n v="-74.357264599999993"/>
    <s v="not_available"/>
    <s v="Francis Hartnett"/>
    <n v="47"/>
    <s v="male"/>
    <s v="W"/>
    <s v="not_available"/>
    <b v="1"/>
    <b v="0"/>
    <n v="928"/>
  </r>
  <r>
    <n v="1141"/>
    <x v="297"/>
    <s v="undetermined"/>
    <s v="car"/>
    <s v="gun"/>
    <s v="Weatherford"/>
    <s v="Parker"/>
    <s v="TX"/>
    <n v="32.637726700000002"/>
    <n v="-97.838719600000005"/>
    <s v="not_available"/>
    <s v="Michael Tindall"/>
    <n v="41"/>
    <s v="male"/>
    <s v="W"/>
    <s v="not_available"/>
    <b v="0"/>
    <b v="0"/>
    <n v="605"/>
  </r>
  <r>
    <n v="1017"/>
    <x v="298"/>
    <s v="threat"/>
    <s v="not"/>
    <s v="unknown"/>
    <s v="Opa-Locka"/>
    <s v="Miami-Dade"/>
    <s v="FL"/>
    <n v="25.896962500000001"/>
    <n v="-80.251805599999997"/>
    <s v="not_available"/>
    <s v="Cornelius Brown"/>
    <n v="25"/>
    <s v="male"/>
    <s v="B"/>
    <s v="not_available"/>
    <b v="0"/>
    <b v="0"/>
    <n v="927"/>
  </r>
  <r>
    <n v="1019"/>
    <x v="298"/>
    <s v="shoot"/>
    <s v="not"/>
    <s v="gun"/>
    <s v="Benton Township"/>
    <s v="Berrien"/>
    <s v="MI"/>
    <n v="42.089665599999996"/>
    <n v="-86.411216499999995"/>
    <s v="not_available"/>
    <s v="Marcus Meridy"/>
    <n v="44"/>
    <s v="male"/>
    <s v="B"/>
    <s v="not_available"/>
    <b v="0"/>
    <b v="0"/>
    <n v="479"/>
  </r>
  <r>
    <n v="1020"/>
    <x v="299"/>
    <s v="point"/>
    <m/>
    <s v="gun"/>
    <s v="Manatee"/>
    <s v="Manatee"/>
    <s v="FL"/>
    <n v="27.447596399999998"/>
    <n v="-82.554882599999999"/>
    <s v="not_available"/>
    <s v="Randy Allen Smith"/>
    <n v="34"/>
    <s v="male"/>
    <s v="B"/>
    <s v="not_available"/>
    <b v="0"/>
    <b v="0"/>
    <n v="929"/>
  </r>
  <r>
    <n v="1021"/>
    <x v="299"/>
    <s v="attack"/>
    <s v="not"/>
    <s v="knife"/>
    <s v="Fort Pierce"/>
    <s v="St. Lucie"/>
    <s v="FL"/>
    <n v="27.438115499999999"/>
    <n v="-80.3520872"/>
    <s v="not_available"/>
    <s v="Steve Dormil"/>
    <n v="27"/>
    <s v="male"/>
    <s v="B"/>
    <s v="not_available"/>
    <b v="0"/>
    <b v="0"/>
    <n v="930"/>
  </r>
  <r>
    <n v="1022"/>
    <x v="299"/>
    <s v="threat"/>
    <s v="not"/>
    <s v="knife"/>
    <s v="Washington"/>
    <s v="Washington"/>
    <s v="DC"/>
    <n v="38.894928"/>
    <n v="-76.923760000000001"/>
    <s v="not_available"/>
    <s v="Darick Napper"/>
    <n v="34"/>
    <s v="male"/>
    <s v="B"/>
    <s v="not_available"/>
    <b v="0"/>
    <b v="0"/>
    <n v="882"/>
  </r>
  <r>
    <n v="1023"/>
    <x v="300"/>
    <s v="attack"/>
    <s v="not"/>
    <s v="unarmed"/>
    <s v="Barstow"/>
    <s v="San Bernardino"/>
    <s v="CA"/>
    <n v="34.898356999999997"/>
    <n v="-117.026532"/>
    <s v="not_available"/>
    <s v="Nathaniel Harris Pickett"/>
    <n v="29"/>
    <s v="male"/>
    <s v="B"/>
    <s v="not_available"/>
    <b v="1"/>
    <b v="0"/>
    <n v="236"/>
  </r>
  <r>
    <n v="1024"/>
    <x v="300"/>
    <s v="point"/>
    <s v="not"/>
    <s v="gun"/>
    <s v="Paulding County"/>
    <s v="Paulding"/>
    <s v="GA"/>
    <n v="33.917814"/>
    <n v="-84.741631999999996"/>
    <s v="not_available"/>
    <s v="William Tarrant"/>
    <n v="39"/>
    <s v="male"/>
    <s v="W"/>
    <s v="not_available"/>
    <b v="1"/>
    <b v="0"/>
    <n v="364"/>
  </r>
  <r>
    <n v="2870"/>
    <x v="300"/>
    <s v="threat"/>
    <s v="not"/>
    <s v="gun"/>
    <s v="Fontana"/>
    <s v="San Bernardino"/>
    <s v="CA"/>
    <n v="34.094918700000001"/>
    <n v="-117.42103299999999"/>
    <s v="not_available"/>
    <s v="Martin Arturo Rivera"/>
    <n v="50"/>
    <s v="male"/>
    <m/>
    <m/>
    <b v="1"/>
    <b v="0"/>
    <n v="45"/>
  </r>
  <r>
    <n v="1026"/>
    <x v="301"/>
    <s v="attack"/>
    <s v="foot"/>
    <s v="unarmed"/>
    <s v="Colbert"/>
    <s v="Bryan"/>
    <s v="OK"/>
    <n v="33.852949000000002"/>
    <n v="-96.511673000000002"/>
    <s v="not_available"/>
    <s v="Chris Nichols"/>
    <n v="24"/>
    <s v="male"/>
    <s v="W"/>
    <s v="not_available"/>
    <b v="0"/>
    <b v="0"/>
    <n v="932"/>
  </r>
  <r>
    <n v="1025"/>
    <x v="302"/>
    <s v="attack"/>
    <s v="not"/>
    <s v="knife"/>
    <s v="Fontana"/>
    <s v="San Bernardino"/>
    <s v="CA"/>
    <n v="34.062542999999998"/>
    <n v="-117.43637200000001"/>
    <s v="not_available"/>
    <s v="James Daniel Hall"/>
    <n v="47"/>
    <s v="male"/>
    <s v="W"/>
    <s v="not_available"/>
    <b v="1"/>
    <b v="0"/>
    <n v="45"/>
  </r>
  <r>
    <n v="1027"/>
    <x v="302"/>
    <s v="shoot"/>
    <s v="not"/>
    <s v="gun"/>
    <s v="Reno"/>
    <s v="Washoe"/>
    <s v="NV"/>
    <n v="39.500703999999999"/>
    <n v="-119.795906"/>
    <s v="not_available"/>
    <s v="Matthew Grows"/>
    <n v="45"/>
    <s v="male"/>
    <s v="W"/>
    <s v="not_available"/>
    <b v="0"/>
    <b v="0"/>
    <n v="933"/>
  </r>
  <r>
    <n v="1029"/>
    <x v="302"/>
    <s v="shoot"/>
    <s v="not"/>
    <s v="gun"/>
    <s v="Denver"/>
    <s v="Denver"/>
    <s v="CO"/>
    <n v="39.710642999999997"/>
    <n v="-105.017234"/>
    <s v="not_available"/>
    <s v="Miguel Angel Martinez"/>
    <n v="28"/>
    <s v="male"/>
    <s v="H"/>
    <s v="not_available"/>
    <b v="0"/>
    <b v="0"/>
    <n v="106"/>
  </r>
  <r>
    <n v="1028"/>
    <x v="303"/>
    <s v="threat"/>
    <s v="not"/>
    <s v="knife"/>
    <s v="Corpus Christi"/>
    <s v="Nueces"/>
    <s v="TX"/>
    <n v="27.725525399999999"/>
    <n v="-97.402020800000003"/>
    <s v="not_available"/>
    <s v="Henry Reyna"/>
    <n v="49"/>
    <s v="male"/>
    <s v="H"/>
    <s v="not_available"/>
    <b v="0"/>
    <b v="1"/>
    <n v="934"/>
  </r>
  <r>
    <n v="1030"/>
    <x v="303"/>
    <s v="shoot"/>
    <s v="not"/>
    <s v="gun"/>
    <s v="Columbus"/>
    <s v="Franklin"/>
    <s v="OH"/>
    <n v="39.946727600000003"/>
    <n v="-83.066123700000006"/>
    <s v="not_available"/>
    <s v="Barry Kirk"/>
    <n v="50"/>
    <s v="male"/>
    <s v="W"/>
    <s v="not_available"/>
    <b v="0"/>
    <b v="0"/>
    <n v="90"/>
  </r>
  <r>
    <n v="1031"/>
    <x v="304"/>
    <s v="threat"/>
    <s v="not"/>
    <s v="replica"/>
    <s v="Columbia Heights"/>
    <s v="Anoka"/>
    <s v="MN"/>
    <n v="45.040806400000001"/>
    <n v="-93.252242699999996"/>
    <s v="not_available"/>
    <s v="Michael Kirvelay"/>
    <n v="45"/>
    <s v="male"/>
    <s v="W"/>
    <s v="not_available"/>
    <b v="0"/>
    <b v="0"/>
    <s v="937;938"/>
  </r>
  <r>
    <n v="1032"/>
    <x v="304"/>
    <s v="point"/>
    <s v="foot"/>
    <s v="replica"/>
    <s v="Las Vegas"/>
    <s v="Clark"/>
    <s v="NV"/>
    <n v="36.122168500000001"/>
    <n v="-115.13747650000001"/>
    <s v="not_available"/>
    <s v="Thomas Joseph Mceniry"/>
    <n v="32"/>
    <s v="male"/>
    <s v="W"/>
    <s v="not_available"/>
    <b v="1"/>
    <b v="1"/>
    <n v="375"/>
  </r>
  <r>
    <n v="1033"/>
    <x v="304"/>
    <s v="shoot"/>
    <s v="not"/>
    <s v="gun"/>
    <s v="Camden"/>
    <s v="Camden"/>
    <s v="NJ"/>
    <n v="39.903272299999998"/>
    <n v="-75.0974121"/>
    <s v="not_available"/>
    <s v="Freddy Baez"/>
    <n v="24"/>
    <s v="male"/>
    <m/>
    <m/>
    <b v="0"/>
    <b v="0"/>
    <n v="628"/>
  </r>
  <r>
    <n v="1034"/>
    <x v="305"/>
    <s v="attack"/>
    <s v="not"/>
    <s v="knife"/>
    <s v="Springfield"/>
    <s v="Greene"/>
    <s v="MO"/>
    <n v="37.239697999999997"/>
    <n v="-93.337374999999994"/>
    <s v="not_available"/>
    <s v="Magnum Edgar Phillips"/>
    <n v="23"/>
    <s v="male"/>
    <s v="W"/>
    <s v="not_available"/>
    <b v="0"/>
    <b v="0"/>
    <n v="350"/>
  </r>
  <r>
    <n v="1035"/>
    <x v="305"/>
    <s v="shoot"/>
    <s v="not"/>
    <s v="gun"/>
    <s v="Eagar"/>
    <s v="Apache"/>
    <s v="AZ"/>
    <n v="34.116152900000003"/>
    <n v="-109.2928904"/>
    <s v="not_available"/>
    <s v="Douglas R. Slade"/>
    <n v="52"/>
    <s v="male"/>
    <s v="W"/>
    <s v="not_available"/>
    <b v="0"/>
    <b v="0"/>
    <n v="614"/>
  </r>
  <r>
    <n v="1046"/>
    <x v="305"/>
    <s v="shoot"/>
    <s v="not"/>
    <s v="gun"/>
    <s v="Ozark"/>
    <s v="Christian"/>
    <s v="MO"/>
    <n v="37.049813499999999"/>
    <n v="-93.277901"/>
    <s v="not_available"/>
    <s v="Somer Speer"/>
    <n v="37"/>
    <s v="female"/>
    <s v="W"/>
    <s v="not_available"/>
    <b v="0"/>
    <b v="0"/>
    <n v="3560"/>
  </r>
  <r>
    <n v="1104"/>
    <x v="306"/>
    <s v="accident"/>
    <s v="car"/>
    <s v="unarmed"/>
    <s v="Chico"/>
    <s v="Butte"/>
    <s v="CA"/>
    <n v="39.752164"/>
    <n v="-121.62376"/>
    <s v="not_available"/>
    <s v="Andrew Thomas"/>
    <n v="26"/>
    <s v="male"/>
    <s v="W"/>
    <s v="not_available"/>
    <b v="0"/>
    <b v="1"/>
    <n v="982"/>
  </r>
  <r>
    <n v="1039"/>
    <x v="307"/>
    <s v="point"/>
    <s v="not"/>
    <s v="gun"/>
    <s v="Lampe"/>
    <s v="Stone"/>
    <s v="MO"/>
    <n v="36.531687300000002"/>
    <n v="-93.501148299999997"/>
    <s v="not_available"/>
    <s v="Rick Gullickson"/>
    <n v="58"/>
    <s v="male"/>
    <s v="W"/>
    <s v="not_available"/>
    <b v="0"/>
    <b v="0"/>
    <n v="945"/>
  </r>
  <r>
    <n v="1040"/>
    <x v="308"/>
    <s v="threat"/>
    <s v="not"/>
    <s v="blunt_object;blunt_object"/>
    <s v="Seagoville"/>
    <s v="Dallas"/>
    <s v="TX"/>
    <n v="32.642201399999998"/>
    <n v="-96.545907"/>
    <s v="not_available"/>
    <s v="Kevin Close"/>
    <n v="50"/>
    <s v="male"/>
    <s v="W"/>
    <s v="not_available"/>
    <b v="0"/>
    <b v="0"/>
    <n v="946"/>
  </r>
  <r>
    <n v="1036"/>
    <x v="309"/>
    <s v="shoot"/>
    <s v="not"/>
    <s v="gun"/>
    <s v="Celina"/>
    <s v="Mercer"/>
    <s v="OH"/>
    <n v="40.550018000000001"/>
    <n v="-84.570806000000005"/>
    <s v="not_available"/>
    <s v="Justin D. McHenry"/>
    <n v="22"/>
    <s v="male"/>
    <s v="W"/>
    <s v="not_available"/>
    <b v="0"/>
    <b v="0"/>
    <n v="942"/>
  </r>
  <r>
    <n v="1037"/>
    <x v="309"/>
    <s v="point"/>
    <s v="not"/>
    <s v="gun"/>
    <s v="Maysville"/>
    <s v="DeKalb"/>
    <s v="MO"/>
    <n v="39.757778500000001"/>
    <n v="-94.577679099999997"/>
    <s v="not_available"/>
    <s v="Lionel Kerns"/>
    <n v="53"/>
    <s v="male"/>
    <s v="W"/>
    <s v="not_available"/>
    <b v="0"/>
    <b v="0"/>
    <s v="1066;943"/>
  </r>
  <r>
    <n v="1038"/>
    <x v="309"/>
    <s v="point"/>
    <s v="not"/>
    <s v="gun"/>
    <s v="Sun City"/>
    <s v="Maricopa"/>
    <s v="AZ"/>
    <n v="33.593265000000002"/>
    <n v="-112.297957"/>
    <s v="not_available"/>
    <s v="Ralph Aguilar"/>
    <n v="69"/>
    <s v="male"/>
    <s v="H"/>
    <s v="not_available"/>
    <b v="1"/>
    <b v="0"/>
    <n v="944"/>
  </r>
  <r>
    <n v="1041"/>
    <x v="309"/>
    <s v="shoot"/>
    <s v="foot"/>
    <s v="gun"/>
    <s v="Bakersfield"/>
    <s v="Kern"/>
    <s v="CA"/>
    <n v="35.375290499999998"/>
    <n v="-119.0211965"/>
    <s v="not_available"/>
    <s v="Hugo Fernando Celio"/>
    <n v="23"/>
    <s v="male"/>
    <s v="H"/>
    <s v="not_available"/>
    <b v="0"/>
    <b v="0"/>
    <n v="7"/>
  </r>
  <r>
    <n v="1042"/>
    <x v="309"/>
    <s v="shoot"/>
    <m/>
    <s v="gun"/>
    <s v="Lincoln"/>
    <s v="Lancaster"/>
    <s v="NE"/>
    <n v="40.842458999999998"/>
    <n v="-96.622571500000006"/>
    <s v="not_available"/>
    <s v="Zachary Grigsby"/>
    <n v="29"/>
    <s v="male"/>
    <s v="W"/>
    <s v="not_available"/>
    <b v="0"/>
    <b v="0"/>
    <n v="947"/>
  </r>
  <r>
    <n v="1043"/>
    <x v="310"/>
    <s v="attack"/>
    <s v="car"/>
    <m/>
    <s v="Aurora"/>
    <s v="Arapahoe"/>
    <s v="CO"/>
    <n v="39.7036455"/>
    <n v="-104.7763187"/>
    <s v="not_available"/>
    <s v="Tuan Hoang"/>
    <n v="25"/>
    <s v="male"/>
    <s v="A"/>
    <s v="not_available"/>
    <b v="0"/>
    <b v="0"/>
    <n v="21"/>
  </r>
  <r>
    <n v="1044"/>
    <x v="310"/>
    <s v="shoot"/>
    <s v="foot"/>
    <s v="gun"/>
    <s v="Atlanta"/>
    <s v="Fulton"/>
    <s v="GA"/>
    <n v="33.779002400000003"/>
    <n v="-84.387281200000004"/>
    <s v="not_available"/>
    <s v="Darius Smith"/>
    <n v="18"/>
    <s v="male"/>
    <s v="B"/>
    <s v="not_available"/>
    <b v="0"/>
    <b v="0"/>
    <n v="447"/>
  </r>
  <r>
    <n v="1227"/>
    <x v="310"/>
    <s v="threat"/>
    <s v="not"/>
    <s v="undetermined"/>
    <s v="Wink"/>
    <s v="Winkler"/>
    <s v="TX"/>
    <n v="31.740290999999999"/>
    <n v="-103.1631776"/>
    <s v="not_available"/>
    <s v="Fernando Sauceda"/>
    <n v="31"/>
    <s v="male"/>
    <s v="H"/>
    <s v="not_available"/>
    <b v="0"/>
    <b v="0"/>
    <n v="1060"/>
  </r>
  <r>
    <n v="1045"/>
    <x v="311"/>
    <s v="shoot"/>
    <s v="foot"/>
    <s v="gun"/>
    <s v="Bangor"/>
    <s v="Penobscot"/>
    <s v="ME"/>
    <n v="44.7887196"/>
    <n v="-68.817480900000007"/>
    <s v="not_available"/>
    <s v="Joshua Jozefowicz"/>
    <n v="23"/>
    <s v="male"/>
    <s v="W"/>
    <s v="not_available"/>
    <b v="0"/>
    <b v="0"/>
    <n v="949"/>
  </r>
  <r>
    <n v="1047"/>
    <x v="311"/>
    <s v="point"/>
    <s v="not"/>
    <s v="gun"/>
    <s v="Norwalk"/>
    <s v="Los Angeles"/>
    <s v="CA"/>
    <n v="33.917165400000002"/>
    <n v="-118.0817418"/>
    <s v="not_available"/>
    <s v="John Anthony Gonzalez"/>
    <n v="18"/>
    <s v="male"/>
    <s v="H"/>
    <s v="not_available"/>
    <b v="0"/>
    <b v="0"/>
    <n v="20"/>
  </r>
  <r>
    <n v="1049"/>
    <x v="312"/>
    <s v="shoot"/>
    <s v="car"/>
    <s v="gun"/>
    <s v="Denver"/>
    <s v="Denver"/>
    <s v="CO"/>
    <n v="39.754868500000001"/>
    <n v="-105.0369621"/>
    <s v="not_available"/>
    <s v="Phillip Munoz"/>
    <n v="35"/>
    <s v="male"/>
    <s v="H"/>
    <s v="not_available"/>
    <b v="0"/>
    <b v="0"/>
    <n v="106"/>
  </r>
  <r>
    <n v="1050"/>
    <x v="312"/>
    <s v="shoot"/>
    <s v="car"/>
    <s v="gun"/>
    <s v="San Bernardino"/>
    <s v="San Bernardino"/>
    <s v="CA"/>
    <n v="34.108344899999999"/>
    <n v="-117.28976520000001"/>
    <s v="not_available"/>
    <s v="Tashfeen Malik"/>
    <n v="27"/>
    <s v="female"/>
    <s v="O"/>
    <s v="not_available"/>
    <b v="0"/>
    <b v="0"/>
    <n v="1190"/>
  </r>
  <r>
    <n v="1051"/>
    <x v="312"/>
    <s v="shoot"/>
    <s v="car"/>
    <s v="gun"/>
    <s v="San Bernardino"/>
    <s v="San Bernardino"/>
    <s v="CA"/>
    <n v="34.077474000000002"/>
    <n v="-117.24833"/>
    <s v="not_available"/>
    <s v="Syed Farook"/>
    <n v="28"/>
    <s v="male"/>
    <s v="O"/>
    <s v="not_available"/>
    <b v="0"/>
    <b v="0"/>
    <n v="1190"/>
  </r>
  <r>
    <n v="1052"/>
    <x v="312"/>
    <s v="threat"/>
    <s v="not"/>
    <s v="knife"/>
    <s v="San Francisco"/>
    <s v="San Francisco"/>
    <s v="CA"/>
    <n v="37.720876199999999"/>
    <n v="-122.3970644"/>
    <s v="not_available"/>
    <s v="Mario Woods"/>
    <n v="26"/>
    <s v="male"/>
    <s v="B"/>
    <s v="not_available"/>
    <b v="0"/>
    <b v="0"/>
    <n v="196"/>
  </r>
  <r>
    <n v="1053"/>
    <x v="312"/>
    <s v="threat"/>
    <s v="not"/>
    <s v="gun"/>
    <s v="San Antonio"/>
    <s v="Bexar"/>
    <s v="TX"/>
    <n v="29.185250400000001"/>
    <n v="-98.585114500000003"/>
    <s v="not_available"/>
    <s v="Allen Pacheco"/>
    <n v="32"/>
    <s v="male"/>
    <s v="H"/>
    <s v="not_available"/>
    <b v="0"/>
    <b v="0"/>
    <n v="951"/>
  </r>
  <r>
    <n v="1054"/>
    <x v="312"/>
    <s v="point"/>
    <s v="not"/>
    <s v="gun"/>
    <s v="Deming"/>
    <s v="Luna"/>
    <s v="NM"/>
    <n v="32.255839000000002"/>
    <n v="-107.734326"/>
    <s v="not_available"/>
    <s v="Florencio Lucero"/>
    <n v="36"/>
    <s v="male"/>
    <s v="H"/>
    <s v="not_available"/>
    <b v="0"/>
    <b v="0"/>
    <n v="952"/>
  </r>
  <r>
    <n v="1055"/>
    <x v="313"/>
    <s v="shoot"/>
    <s v="not"/>
    <s v="gun"/>
    <s v="Big Springs"/>
    <s v="Deuel"/>
    <s v="NE"/>
    <n v="41.063010200000001"/>
    <n v="-102.0740255"/>
    <s v="not_available"/>
    <s v="Neil Scott Stretesky"/>
    <n v="66"/>
    <s v="male"/>
    <s v="W"/>
    <s v="not_available"/>
    <b v="0"/>
    <b v="0"/>
    <n v="953"/>
  </r>
  <r>
    <n v="1056"/>
    <x v="314"/>
    <s v="threat"/>
    <s v="not"/>
    <s v="blunt_object"/>
    <s v="Mesa"/>
    <s v="Maricopa"/>
    <s v="AZ"/>
    <n v="33.466341900000003"/>
    <n v="-111.6725434"/>
    <s v="not_available"/>
    <s v="Ivan Krstic"/>
    <n v="47"/>
    <s v="male"/>
    <s v="W"/>
    <s v="not_available"/>
    <b v="0"/>
    <b v="0"/>
    <n v="319"/>
  </r>
  <r>
    <n v="1057"/>
    <x v="314"/>
    <s v="point"/>
    <s v="not"/>
    <s v="gun"/>
    <s v="Mount Washington"/>
    <s v="Allegheny"/>
    <s v="PA"/>
    <n v="40.430138999999997"/>
    <n v="-80.007382100000001"/>
    <s v="not_available"/>
    <s v="Raymone M. Davis"/>
    <n v="21"/>
    <s v="male"/>
    <s v="B"/>
    <s v="not_available"/>
    <b v="0"/>
    <b v="0"/>
    <n v="606"/>
  </r>
  <r>
    <n v="1058"/>
    <x v="315"/>
    <s v="shoot"/>
    <s v="foot"/>
    <s v="gun"/>
    <s v="Irving"/>
    <s v="Dallas"/>
    <s v="TX"/>
    <n v="32.807437"/>
    <n v="-96.954619399999999"/>
    <s v="not_available"/>
    <s v="Colten Price Marcellus"/>
    <n v="24"/>
    <s v="male"/>
    <s v="W"/>
    <s v="not_available"/>
    <b v="0"/>
    <b v="0"/>
    <n v="955"/>
  </r>
  <r>
    <n v="1059"/>
    <x v="315"/>
    <s v="threat"/>
    <s v="not"/>
    <s v="knife"/>
    <s v="Miami"/>
    <s v="Miami-Dade"/>
    <s v="FL"/>
    <n v="25.7880611"/>
    <n v="-80.141499499999995"/>
    <s v="not_available"/>
    <s v="David Winesett"/>
    <n v="51"/>
    <s v="male"/>
    <s v="W"/>
    <s v="not_available"/>
    <b v="0"/>
    <b v="1"/>
    <n v="630"/>
  </r>
  <r>
    <n v="1060"/>
    <x v="315"/>
    <s v="move"/>
    <s v="not"/>
    <s v="gun"/>
    <s v="Neenah"/>
    <s v="Winnebago"/>
    <s v="WI"/>
    <n v="44.187394099999999"/>
    <n v="-88.466055900000001"/>
    <s v="not_available"/>
    <s v="Michael L. Funk"/>
    <n v="60"/>
    <s v="male"/>
    <s v="W"/>
    <s v="not_available"/>
    <b v="0"/>
    <b v="0"/>
    <n v="2508"/>
  </r>
  <r>
    <n v="1061"/>
    <x v="315"/>
    <s v="shoot"/>
    <s v="not"/>
    <s v="gun"/>
    <s v="St. Louis"/>
    <s v="St. Louis"/>
    <s v="MO"/>
    <n v="38.811076100000001"/>
    <n v="-90.239154799999994"/>
    <s v="not_available"/>
    <s v="Sheilah Huck"/>
    <n v="61"/>
    <s v="female"/>
    <s v="W"/>
    <s v="not_available"/>
    <b v="1"/>
    <b v="0"/>
    <n v="268"/>
  </r>
  <r>
    <n v="1062"/>
    <x v="315"/>
    <s v="shoot"/>
    <s v="not"/>
    <s v="gun"/>
    <s v="Indio"/>
    <s v="Riverside"/>
    <s v="CA"/>
    <n v="33.697824400000002"/>
    <n v="-116.2513215"/>
    <s v="not_available"/>
    <s v="Juan Perez"/>
    <n v="38"/>
    <s v="male"/>
    <s v="H"/>
    <s v="not_available"/>
    <b v="0"/>
    <b v="0"/>
    <n v="267"/>
  </r>
  <r>
    <n v="1063"/>
    <x v="316"/>
    <s v="shoot"/>
    <s v="car"/>
    <s v="gun"/>
    <s v="Seattle"/>
    <s v="King"/>
    <s v="WA"/>
    <n v="47.606209499999999"/>
    <n v="-122.3320708"/>
    <s v="not_available"/>
    <s v="Raymond Azevedo"/>
    <n v="35"/>
    <s v="male"/>
    <s v="W"/>
    <s v="not_available"/>
    <b v="0"/>
    <b v="0"/>
    <n v="651"/>
  </r>
  <r>
    <n v="1064"/>
    <x v="316"/>
    <s v="shoot"/>
    <s v="not"/>
    <s v="gun"/>
    <s v="Richmond Heights"/>
    <s v="Cuyahoga"/>
    <s v="OH"/>
    <n v="41.540809000000003"/>
    <n v="-81.498244"/>
    <s v="not_available"/>
    <s v="Carlumandarlo Zaramo"/>
    <n v="46"/>
    <s v="male"/>
    <s v="B"/>
    <s v="not_available"/>
    <b v="1"/>
    <b v="0"/>
    <n v="956"/>
  </r>
  <r>
    <n v="1065"/>
    <x v="316"/>
    <s v="threat"/>
    <s v="not"/>
    <s v="knife"/>
    <s v="Laramie"/>
    <s v="Albany"/>
    <s v="WY"/>
    <n v="41.321561600000003"/>
    <n v="-105.7522123"/>
    <s v="not_available"/>
    <s v="John Alan Britton"/>
    <n v="48"/>
    <s v="male"/>
    <s v="W"/>
    <s v="not_available"/>
    <b v="1"/>
    <b v="0"/>
    <n v="958"/>
  </r>
  <r>
    <n v="1067"/>
    <x v="317"/>
    <s v="flee"/>
    <s v="foot"/>
    <s v="unarmed"/>
    <s v="Yonkers"/>
    <s v="Westchester"/>
    <s v="NY"/>
    <n v="40.923941999999997"/>
    <n v="-73.878659999999996"/>
    <s v="not_available"/>
    <s v="Miguel Espinal"/>
    <n v="36"/>
    <s v="male"/>
    <s v="B"/>
    <s v="not_available"/>
    <b v="0"/>
    <b v="0"/>
    <n v="298"/>
  </r>
  <r>
    <n v="1068"/>
    <x v="317"/>
    <s v="shoot"/>
    <s v="not"/>
    <s v="gun"/>
    <s v="Cleveland"/>
    <s v="Cuyahoga"/>
    <s v="OH"/>
    <n v="41.486238399999998"/>
    <n v="-81.735089599999995"/>
    <s v="not_available"/>
    <s v="Derek Stokes"/>
    <n v="33"/>
    <s v="male"/>
    <s v="B"/>
    <s v="not_available"/>
    <b v="0"/>
    <b v="0"/>
    <n v="960"/>
  </r>
  <r>
    <n v="1069"/>
    <x v="318"/>
    <s v="point"/>
    <s v="not"/>
    <s v="gun"/>
    <s v="Leitchfield"/>
    <s v="Grayson"/>
    <s v="KY"/>
    <n v="37.566893999999998"/>
    <n v="-86.224324999999993"/>
    <s v="not_available"/>
    <s v="Christopher Higdon"/>
    <n v="66"/>
    <s v="male"/>
    <s v="W"/>
    <s v="not_available"/>
    <b v="0"/>
    <b v="0"/>
    <n v="961"/>
  </r>
  <r>
    <n v="1070"/>
    <x v="318"/>
    <s v="shoot"/>
    <s v="not"/>
    <s v="gun"/>
    <s v="Pryor"/>
    <s v="Mayes"/>
    <s v="OK"/>
    <n v="36.308427500000001"/>
    <n v="-95.316913600000007"/>
    <s v="not_available"/>
    <s v="Sammy Monroe Echols Jr."/>
    <n v="51"/>
    <s v="male"/>
    <s v="W"/>
    <s v="not_available"/>
    <b v="1"/>
    <b v="0"/>
    <n v="962"/>
  </r>
  <r>
    <n v="1071"/>
    <x v="319"/>
    <s v="point"/>
    <s v="not"/>
    <s v="gun"/>
    <s v="Indianapolis"/>
    <s v="Marion"/>
    <s v="IN"/>
    <n v="39.741275999999999"/>
    <n v="-86.198245"/>
    <s v="not_available"/>
    <s v="Jason Bryant"/>
    <n v="34"/>
    <s v="male"/>
    <s v="W"/>
    <s v="not_available"/>
    <b v="0"/>
    <b v="0"/>
    <n v="77"/>
  </r>
  <r>
    <n v="1072"/>
    <x v="319"/>
    <s v="shoot"/>
    <s v="not"/>
    <s v="gun"/>
    <s v="Taylors"/>
    <s v="Greenville"/>
    <s v="SC"/>
    <n v="34.917200000000001"/>
    <n v="-82.284290999999996"/>
    <s v="not_available"/>
    <s v="Charles Edward Rosemond Sr."/>
    <n v="55"/>
    <s v="male"/>
    <s v="B"/>
    <s v="not_available"/>
    <b v="0"/>
    <b v="0"/>
    <n v="395"/>
  </r>
  <r>
    <n v="1073"/>
    <x v="319"/>
    <s v="attack"/>
    <s v="not"/>
    <s v="knife"/>
    <s v="Marina"/>
    <s v="Monterey"/>
    <s v="CA"/>
    <n v="36.674365000000002"/>
    <n v="-121.79089999999999"/>
    <s v="not_available"/>
    <s v="Thomas Arthur Gendreau Jr."/>
    <n v="54"/>
    <s v="male"/>
    <s v="W"/>
    <s v="not_available"/>
    <b v="0"/>
    <b v="0"/>
    <n v="963"/>
  </r>
  <r>
    <n v="1074"/>
    <x v="319"/>
    <s v="point"/>
    <s v="not"/>
    <s v="gun"/>
    <s v="Hemet"/>
    <s v="Riverside"/>
    <s v="CA"/>
    <n v="33.729412600000003"/>
    <n v="-116.97101499999999"/>
    <s v="not_available"/>
    <m/>
    <m/>
    <s v="male"/>
    <m/>
    <m/>
    <b v="0"/>
    <b v="0"/>
    <n v="713"/>
  </r>
  <r>
    <n v="1075"/>
    <x v="320"/>
    <s v="attack"/>
    <s v="not"/>
    <s v="unarmed"/>
    <s v="Tucson"/>
    <s v="Pima"/>
    <s v="AZ"/>
    <n v="32.308764699999998"/>
    <n v="-110.8749467"/>
    <s v="not_available"/>
    <s v="Steven Wickert"/>
    <n v="36"/>
    <s v="male"/>
    <s v="W"/>
    <s v="not_available"/>
    <b v="0"/>
    <b v="0"/>
    <n v="964"/>
  </r>
  <r>
    <n v="1076"/>
    <x v="321"/>
    <s v="attack"/>
    <s v="not"/>
    <s v="knife"/>
    <s v="Indianapolis"/>
    <s v="Marion"/>
    <s v="IN"/>
    <n v="39.827241800000003"/>
    <n v="-86.0281497"/>
    <s v="not_available"/>
    <s v="Christopher Goodlow"/>
    <n v="25"/>
    <s v="male"/>
    <s v="B"/>
    <s v="not_available"/>
    <b v="1"/>
    <b v="0"/>
    <n v="77"/>
  </r>
  <r>
    <n v="1078"/>
    <x v="321"/>
    <s v="point"/>
    <s v="not"/>
    <s v="gun;knife"/>
    <s v="Chattanooga"/>
    <s v="Hamilton"/>
    <s v="TN"/>
    <n v="34.989346099999999"/>
    <n v="-85.307448100000002"/>
    <s v="not_available"/>
    <s v="Javario Shante Eagle"/>
    <n v="24"/>
    <s v="male"/>
    <s v="B"/>
    <s v="not_available"/>
    <b v="0"/>
    <b v="0"/>
    <n v="654"/>
  </r>
  <r>
    <n v="1079"/>
    <x v="321"/>
    <s v="point"/>
    <s v="not"/>
    <s v="gun"/>
    <s v="Lynwood"/>
    <s v="Los Angeles"/>
    <s v="CA"/>
    <n v="33.916922499999998"/>
    <n v="-118.2094314"/>
    <s v="not_available"/>
    <s v="Nicholas Robertson"/>
    <n v="28"/>
    <s v="male"/>
    <s v="B"/>
    <s v="not_available"/>
    <b v="0"/>
    <b v="0"/>
    <n v="20"/>
  </r>
  <r>
    <n v="1081"/>
    <x v="321"/>
    <s v="point"/>
    <s v="not"/>
    <s v="other"/>
    <s v="Healdton"/>
    <s v="Carter"/>
    <s v="OK"/>
    <n v="34.233147500000001"/>
    <n v="-97.487802299999998"/>
    <s v="not_available"/>
    <s v="Jonathan Wardlow"/>
    <n v="36"/>
    <s v="male"/>
    <s v="W"/>
    <s v="not_available"/>
    <b v="0"/>
    <b v="0"/>
    <n v="967"/>
  </r>
  <r>
    <n v="1082"/>
    <x v="321"/>
    <s v="point"/>
    <s v="not"/>
    <s v="gun"/>
    <s v="East Stroudsburg"/>
    <s v="Monroe"/>
    <s v="PA"/>
    <n v="40.990898199999997"/>
    <n v="-75.182373999999996"/>
    <s v="not_available"/>
    <s v="Andrew Jospeh Todd"/>
    <n v="20"/>
    <s v="male"/>
    <s v="W"/>
    <s v="not_available"/>
    <b v="1"/>
    <b v="0"/>
    <n v="968"/>
  </r>
  <r>
    <n v="1083"/>
    <x v="321"/>
    <s v="attack"/>
    <m/>
    <s v="knife"/>
    <s v="San Bernardino"/>
    <s v="San Bernardino"/>
    <s v="CA"/>
    <n v="34.108353800000003"/>
    <n v="-117.3220043"/>
    <s v="not_available"/>
    <s v="Roy Carreon"/>
    <n v="49"/>
    <s v="male"/>
    <s v="H"/>
    <s v="not_available"/>
    <b v="0"/>
    <b v="0"/>
    <n v="595"/>
  </r>
  <r>
    <n v="1086"/>
    <x v="321"/>
    <s v="attack"/>
    <m/>
    <s v="unknown"/>
    <s v="Aurora"/>
    <s v="Arapahoe"/>
    <s v="CO"/>
    <n v="39.726340999999998"/>
    <n v="-104.8611109"/>
    <s v="not_available"/>
    <s v="Efrain Villanueva"/>
    <m/>
    <s v="male"/>
    <m/>
    <m/>
    <b v="0"/>
    <b v="0"/>
    <n v="21"/>
  </r>
  <r>
    <n v="1077"/>
    <x v="322"/>
    <s v="point"/>
    <s v="not"/>
    <s v="gun"/>
    <s v="Arlington"/>
    <s v="Tarrant"/>
    <s v="TX"/>
    <n v="32.727803100000003"/>
    <n v="-97.100971200000004"/>
    <s v="not_available"/>
    <s v="Shirley Weis"/>
    <n v="51"/>
    <s v="female"/>
    <s v="W"/>
    <s v="not_available"/>
    <b v="1"/>
    <b v="0"/>
    <n v="698"/>
  </r>
  <r>
    <n v="1080"/>
    <x v="322"/>
    <s v="threat"/>
    <s v="not"/>
    <s v="blunt_object"/>
    <s v="Denton"/>
    <s v="Denton"/>
    <s v="TX"/>
    <n v="33.214841200000002"/>
    <n v="-97.133068300000005"/>
    <s v="not_available"/>
    <s v="Ryan McMillan"/>
    <n v="21"/>
    <s v="male"/>
    <s v="W"/>
    <s v="not_available"/>
    <b v="1"/>
    <b v="0"/>
    <n v="966"/>
  </r>
  <r>
    <n v="1084"/>
    <x v="322"/>
    <s v="attack"/>
    <s v="not"/>
    <s v="knife"/>
    <s v="Thurston County"/>
    <s v="Thurston"/>
    <s v="WA"/>
    <n v="47.001786000000003"/>
    <n v="-122.76205400000001"/>
    <s v="not_available"/>
    <s v="Nephi Leiataua"/>
    <n v="30"/>
    <s v="male"/>
    <s v="A"/>
    <s v="not_available"/>
    <b v="0"/>
    <b v="0"/>
    <n v="969"/>
  </r>
  <r>
    <n v="1089"/>
    <x v="322"/>
    <s v="point"/>
    <s v="not"/>
    <s v="gun"/>
    <s v="Mountain View"/>
    <s v="Denver"/>
    <s v="CO"/>
    <n v="39.7765512"/>
    <n v="-105.0509246"/>
    <s v="not_available"/>
    <s v="Enrique Gonzalez"/>
    <n v="32"/>
    <s v="male"/>
    <s v="H"/>
    <s v="not_available"/>
    <b v="0"/>
    <b v="0"/>
    <n v="970"/>
  </r>
  <r>
    <n v="1085"/>
    <x v="323"/>
    <s v="shoot"/>
    <s v="not"/>
    <s v="gun"/>
    <s v="New Orleans"/>
    <s v="Orleans"/>
    <s v="LA"/>
    <n v="30.038355800000001"/>
    <n v="-89.905452199999999"/>
    <s v="not_available"/>
    <s v="Calvin McKinnis"/>
    <n v="33"/>
    <s v="male"/>
    <s v="B"/>
    <s v="not_available"/>
    <b v="0"/>
    <b v="1"/>
    <n v="145"/>
  </r>
  <r>
    <n v="1088"/>
    <x v="323"/>
    <s v="threat"/>
    <s v="not"/>
    <s v="knife"/>
    <s v="Middle River"/>
    <s v="Baltimore"/>
    <s v="MD"/>
    <n v="39.304448700000002"/>
    <n v="-76.371538000000001"/>
    <s v="not_available"/>
    <s v="Jeffrey Gene Evans"/>
    <n v="52"/>
    <s v="male"/>
    <s v="W"/>
    <s v="not_available"/>
    <b v="1"/>
    <b v="0"/>
    <n v="128"/>
  </r>
  <r>
    <n v="1090"/>
    <x v="323"/>
    <s v="undetermined"/>
    <s v="not"/>
    <s v="undetermined"/>
    <s v="Humboldt"/>
    <s v="Gibson"/>
    <s v="TN"/>
    <n v="35.852394699999998"/>
    <n v="-88.844880000000003"/>
    <s v="not_available"/>
    <s v="Michael Thomason"/>
    <n v="56"/>
    <s v="male"/>
    <s v="W"/>
    <s v="not_available"/>
    <b v="0"/>
    <b v="0"/>
    <s v="972;916"/>
  </r>
  <r>
    <n v="1091"/>
    <x v="323"/>
    <s v="point"/>
    <s v="not"/>
    <s v="gun"/>
    <s v="Las Vegas"/>
    <s v="Clark"/>
    <s v="NV"/>
    <n v="36.243570099999999"/>
    <n v="-115.0574743"/>
    <s v="not_available"/>
    <s v="Brenda Dean Kimberling"/>
    <n v="48"/>
    <s v="female"/>
    <s v="W"/>
    <s v="not_available"/>
    <b v="1"/>
    <b v="0"/>
    <n v="375"/>
  </r>
  <r>
    <n v="1092"/>
    <x v="323"/>
    <s v="threat"/>
    <s v="not"/>
    <s v="knife"/>
    <s v="Long Beach"/>
    <s v="Los Angeles"/>
    <s v="CA"/>
    <n v="33.802897700000003"/>
    <n v="-118.1888972"/>
    <s v="not_available"/>
    <s v="Mharloun Verdejo Saycon"/>
    <n v="39"/>
    <s v="male"/>
    <s v="A"/>
    <s v="not_available"/>
    <b v="0"/>
    <b v="0"/>
    <n v="519"/>
  </r>
  <r>
    <n v="1093"/>
    <x v="323"/>
    <s v="threat"/>
    <s v="not"/>
    <s v="unarmed"/>
    <s v="Gilroy"/>
    <s v="Santa Clara"/>
    <s v="CA"/>
    <n v="36.995024000000001"/>
    <n v="-121.57289609999999"/>
    <s v="not_available"/>
    <s v="Hector Alvarez"/>
    <n v="19"/>
    <s v="male"/>
    <s v="H"/>
    <s v="not_available"/>
    <b v="0"/>
    <b v="1"/>
    <n v="973"/>
  </r>
  <r>
    <n v="1094"/>
    <x v="323"/>
    <s v="point"/>
    <s v="not"/>
    <s v="gun"/>
    <s v="Las Vegas"/>
    <s v="Clark"/>
    <s v="NV"/>
    <n v="36.229309000000001"/>
    <n v="-115.090233"/>
    <s v="not_available"/>
    <s v="Roberto Sanchez"/>
    <n v="45"/>
    <s v="male"/>
    <s v="H"/>
    <s v="not_available"/>
    <b v="0"/>
    <b v="0"/>
    <n v="375"/>
  </r>
  <r>
    <n v="1095"/>
    <x v="323"/>
    <s v="point"/>
    <s v="not"/>
    <s v="gun"/>
    <s v="Mount Hope"/>
    <s v="Fayette"/>
    <s v="WV"/>
    <n v="37.894959"/>
    <n v="-81.158544899999995"/>
    <s v="not_available"/>
    <s v="Mark Toney"/>
    <n v="33"/>
    <s v="male"/>
    <s v="W"/>
    <s v="not_available"/>
    <b v="0"/>
    <b v="0"/>
    <n v="360"/>
  </r>
  <r>
    <n v="1096"/>
    <x v="324"/>
    <s v="point"/>
    <s v="car"/>
    <m/>
    <s v="Dallas"/>
    <s v="Gaston"/>
    <s v="NC"/>
    <n v="35.380250699999998"/>
    <n v="-81.202330700000005"/>
    <s v="not_available"/>
    <s v="Ronnie Dubose Carter"/>
    <n v="51"/>
    <s v="male"/>
    <s v="B"/>
    <s v="not_available"/>
    <b v="0"/>
    <b v="0"/>
    <n v="974"/>
  </r>
  <r>
    <n v="1097"/>
    <x v="325"/>
    <s v="attack"/>
    <s v="not"/>
    <s v="knife"/>
    <s v="Camarillo"/>
    <s v="Ventura"/>
    <s v="CA"/>
    <n v="34.219293999999998"/>
    <n v="-119.0508694"/>
    <s v="not_available"/>
    <s v="Bryant Neil Duncan"/>
    <n v="23"/>
    <s v="male"/>
    <s v="W"/>
    <s v="not_available"/>
    <b v="1"/>
    <b v="0"/>
    <n v="975"/>
  </r>
  <r>
    <n v="1098"/>
    <x v="326"/>
    <s v="threat"/>
    <s v="not"/>
    <s v="knife"/>
    <s v="Kent"/>
    <s v="Portage"/>
    <s v="OH"/>
    <n v="41.162548999999999"/>
    <n v="-81.339799999999997"/>
    <s v="not_available"/>
    <s v="Douglas Yon"/>
    <n v="25"/>
    <s v="male"/>
    <s v="W"/>
    <s v="not_available"/>
    <b v="1"/>
    <b v="0"/>
    <n v="976"/>
  </r>
  <r>
    <n v="1099"/>
    <x v="326"/>
    <s v="point"/>
    <s v="other"/>
    <s v="gun"/>
    <s v="Modesto"/>
    <s v="Stanislaus"/>
    <s v="CA"/>
    <n v="37.638551"/>
    <n v="-120.998503"/>
    <s v="not_available"/>
    <s v="Christopher Fletcher"/>
    <n v="24"/>
    <s v="male"/>
    <s v="W"/>
    <s v="not_available"/>
    <b v="0"/>
    <b v="0"/>
    <n v="867"/>
  </r>
  <r>
    <n v="1100"/>
    <x v="327"/>
    <s v="shoot"/>
    <s v="other"/>
    <s v="gun"/>
    <s v="Northwood"/>
    <s v="Wood"/>
    <s v="OH"/>
    <n v="41.617986299999998"/>
    <n v="-83.461719299999999"/>
    <s v="not_available"/>
    <s v="Erica Lauro"/>
    <n v="22"/>
    <s v="female"/>
    <s v="W"/>
    <s v="not_available"/>
    <b v="0"/>
    <b v="0"/>
    <s v="979;980"/>
  </r>
  <r>
    <n v="1101"/>
    <x v="327"/>
    <s v="attack"/>
    <s v="car"/>
    <m/>
    <s v="Knoxville"/>
    <s v="Knox"/>
    <s v="TN"/>
    <n v="35.908263900000001"/>
    <n v="-84.091784200000006"/>
    <s v="not_available"/>
    <s v="Amos Frerichs"/>
    <n v="32"/>
    <s v="male"/>
    <s v="W"/>
    <s v="not_available"/>
    <b v="0"/>
    <b v="0"/>
    <s v="824;2348"/>
  </r>
  <r>
    <n v="1102"/>
    <x v="327"/>
    <s v="point"/>
    <s v="not"/>
    <s v="replica"/>
    <s v="Taos"/>
    <s v="Taos"/>
    <s v="NM"/>
    <n v="36.407248500000001"/>
    <n v="-105.5730665"/>
    <s v="not_available"/>
    <s v="Robert L. Martinez"/>
    <n v="58"/>
    <s v="male"/>
    <s v="H"/>
    <s v="not_available"/>
    <b v="1"/>
    <b v="0"/>
    <n v="981"/>
  </r>
  <r>
    <n v="1105"/>
    <x v="328"/>
    <s v="attack"/>
    <s v="not"/>
    <s v="undetermined"/>
    <s v="Los Angeles"/>
    <s v="Los Angeles"/>
    <s v="CA"/>
    <n v="33.842661"/>
    <n v="-118.306771"/>
    <s v="not_available"/>
    <s v="Ruben Jose Herrera"/>
    <n v="26"/>
    <s v="male"/>
    <s v="H"/>
    <s v="not_available"/>
    <b v="1"/>
    <b v="0"/>
    <n v="38"/>
  </r>
  <r>
    <n v="1106"/>
    <x v="329"/>
    <s v="attack"/>
    <s v="not"/>
    <s v="gun"/>
    <s v="Palmdale"/>
    <s v="Los Angeles"/>
    <s v="CA"/>
    <n v="34.571541000000003"/>
    <n v="-118.044555"/>
    <s v="not_available"/>
    <s v="Leroy Browning"/>
    <n v="30"/>
    <s v="male"/>
    <s v="B"/>
    <s v="not_available"/>
    <b v="0"/>
    <b v="0"/>
    <n v="20"/>
  </r>
  <r>
    <n v="1107"/>
    <x v="329"/>
    <s v="point"/>
    <s v="not"/>
    <s v="gun"/>
    <s v="Amarillo"/>
    <s v="Potter"/>
    <s v="TX"/>
    <n v="35.206558000000001"/>
    <n v="-101.85546100000001"/>
    <s v="not_available"/>
    <s v="Mark Ramirez"/>
    <n v="31"/>
    <s v="male"/>
    <s v="H"/>
    <s v="not_available"/>
    <b v="1"/>
    <b v="0"/>
    <n v="984"/>
  </r>
  <r>
    <n v="1108"/>
    <x v="330"/>
    <s v="point"/>
    <s v="not"/>
    <s v="gun"/>
    <s v="Hemet"/>
    <s v="Riverside"/>
    <s v="CA"/>
    <n v="33.723787199999997"/>
    <n v="-116.9714992"/>
    <s v="not_available"/>
    <s v="Guadalupe Quiroz"/>
    <n v="34"/>
    <s v="male"/>
    <s v="H"/>
    <s v="not_available"/>
    <b v="0"/>
    <b v="0"/>
    <n v="713"/>
  </r>
  <r>
    <n v="1109"/>
    <x v="330"/>
    <s v="point"/>
    <s v="not"/>
    <s v="gun"/>
    <s v="Douglasville"/>
    <s v="Douglas"/>
    <s v="GA"/>
    <n v="33.755443100000001"/>
    <n v="-84.707304500000006"/>
    <s v="not_available"/>
    <s v="Bobby Daniels"/>
    <n v="48"/>
    <s v="male"/>
    <s v="B"/>
    <s v="not_available"/>
    <b v="0"/>
    <b v="0"/>
    <n v="986"/>
  </r>
  <r>
    <n v="1110"/>
    <x v="330"/>
    <s v="threat"/>
    <s v="not"/>
    <s v="unarmed"/>
    <s v="Breaux Bridge"/>
    <s v="St. Martin"/>
    <s v="LA"/>
    <n v="30.239415000000001"/>
    <n v="-91.864047999999997"/>
    <s v="not_available"/>
    <s v="Michael Noel"/>
    <m/>
    <s v="male"/>
    <s v="B"/>
    <s v="not_available"/>
    <b v="1"/>
    <b v="0"/>
    <n v="987"/>
  </r>
  <r>
    <n v="1111"/>
    <x v="330"/>
    <s v="point"/>
    <s v="not"/>
    <s v="gun"/>
    <s v="Canaan Township"/>
    <s v="Wayne"/>
    <s v="PA"/>
    <n v="41.569025000000003"/>
    <n v="-75.380667000000003"/>
    <s v="not_available"/>
    <s v="Derek DeGroat"/>
    <n v="21"/>
    <s v="male"/>
    <s v="W"/>
    <s v="not_available"/>
    <b v="1"/>
    <b v="0"/>
    <n v="665"/>
  </r>
  <r>
    <n v="1112"/>
    <x v="330"/>
    <s v="point"/>
    <s v="not"/>
    <s v="gun"/>
    <s v="Deltona"/>
    <s v="Volusia"/>
    <s v="FL"/>
    <n v="28.886907000000001"/>
    <n v="-81.189987000000002"/>
    <s v="not_available"/>
    <s v="Robert L. Teter"/>
    <n v="39"/>
    <s v="male"/>
    <s v="W"/>
    <s v="not_available"/>
    <b v="0"/>
    <b v="0"/>
    <n v="178"/>
  </r>
  <r>
    <n v="1113"/>
    <x v="330"/>
    <s v="shoot"/>
    <s v="not"/>
    <s v="gun"/>
    <s v="Aurora"/>
    <s v="Arapahoe"/>
    <s v="CO"/>
    <n v="39.732843000000003"/>
    <n v="-104.88467900000001"/>
    <s v="not_available"/>
    <s v="Chan Leith"/>
    <n v="25"/>
    <s v="male"/>
    <s v="B"/>
    <s v="not_available"/>
    <b v="0"/>
    <b v="0"/>
    <n v="21"/>
  </r>
  <r>
    <n v="1119"/>
    <x v="330"/>
    <s v="point"/>
    <s v="not"/>
    <s v="gun"/>
    <s v="Smartsville"/>
    <s v="Yuba"/>
    <s v="CA"/>
    <n v="39.188939400000002"/>
    <n v="-121.29041119999999"/>
    <s v="not_available"/>
    <s v="Brandon Barsnick"/>
    <n v="30"/>
    <s v="male"/>
    <s v="W"/>
    <s v="not_available"/>
    <b v="0"/>
    <b v="0"/>
    <s v="993;994"/>
  </r>
  <r>
    <n v="1114"/>
    <x v="331"/>
    <s v="shoot"/>
    <s v="not"/>
    <s v="gun"/>
    <s v="Ludlow"/>
    <s v="Kenton"/>
    <s v="KY"/>
    <n v="39.094929100000002"/>
    <n v="-84.546029300000001"/>
    <s v="not_available"/>
    <s v="Charles Reynolds"/>
    <n v="61"/>
    <s v="male"/>
    <m/>
    <m/>
    <b v="0"/>
    <b v="1"/>
    <n v="988"/>
  </r>
  <r>
    <n v="1115"/>
    <x v="331"/>
    <s v="shoot"/>
    <s v="not"/>
    <s v="gun"/>
    <s v="Burlington"/>
    <s v="Chittenden"/>
    <s v="VT"/>
    <n v="44.483232999999998"/>
    <n v="-73.213987000000003"/>
    <s v="not_available"/>
    <s v="Kenneth Stephens"/>
    <n v="56"/>
    <s v="male"/>
    <s v="W"/>
    <s v="not_available"/>
    <b v="0"/>
    <b v="1"/>
    <s v="989;990"/>
  </r>
  <r>
    <n v="1116"/>
    <x v="331"/>
    <s v="undetermined"/>
    <s v="car"/>
    <s v="undetermined"/>
    <s v="Brooksville"/>
    <s v="Hernando"/>
    <s v="FL"/>
    <n v="28.4665"/>
    <n v="-82.383566000000002"/>
    <s v="not_available"/>
    <s v="Michael Hilber"/>
    <n v="29"/>
    <s v="male"/>
    <s v="W"/>
    <s v="not_available"/>
    <b v="0"/>
    <b v="0"/>
    <n v="991"/>
  </r>
  <r>
    <n v="1117"/>
    <x v="331"/>
    <s v="undetermined"/>
    <s v="foot"/>
    <s v="gun"/>
    <s v="Albuquerque"/>
    <s v="Bernalillo"/>
    <s v="NM"/>
    <n v="35.075653500000001"/>
    <n v="-106.5658348"/>
    <s v="not_available"/>
    <s v="Jose Rodriguez"/>
    <n v="19"/>
    <s v="male"/>
    <s v="H"/>
    <s v="not_available"/>
    <b v="0"/>
    <b v="1"/>
    <n v="508"/>
  </r>
  <r>
    <n v="1118"/>
    <x v="332"/>
    <s v="threat"/>
    <s v="not"/>
    <s v="unarmed"/>
    <s v="Dearborn"/>
    <s v="Wayne"/>
    <s v="MI"/>
    <n v="42.351059300000003"/>
    <n v="-83.194420199999996"/>
    <s v="not_available"/>
    <s v="Kevin Matthews"/>
    <n v="35"/>
    <s v="male"/>
    <s v="B"/>
    <s v="not_available"/>
    <b v="1"/>
    <b v="0"/>
    <n v="992"/>
  </r>
  <r>
    <n v="1120"/>
    <x v="333"/>
    <s v="threat"/>
    <s v="car"/>
    <m/>
    <s v="Winnsboro"/>
    <s v="Franklin"/>
    <s v="LA"/>
    <n v="32.165851500000002"/>
    <n v="-91.721747500000006"/>
    <s v="not_available"/>
    <s v="Schuylar Gunning"/>
    <n v="36"/>
    <s v="male"/>
    <s v="W"/>
    <s v="not_available"/>
    <b v="0"/>
    <b v="0"/>
    <n v="996"/>
  </r>
  <r>
    <n v="1122"/>
    <x v="333"/>
    <s v="point"/>
    <s v="not"/>
    <s v="gun"/>
    <s v="Pride"/>
    <s v="East Baton Rouge"/>
    <s v="LA"/>
    <n v="30.694008499999999"/>
    <n v="-90.971825899999999"/>
    <s v="not_available"/>
    <s v="Gregory Sanders"/>
    <n v="54"/>
    <s v="male"/>
    <m/>
    <m/>
    <b v="1"/>
    <b v="0"/>
    <n v="818"/>
  </r>
  <r>
    <n v="1126"/>
    <x v="333"/>
    <s v="shoot"/>
    <s v="not"/>
    <s v="gun"/>
    <s v="Lansing"/>
    <s v="Ingham"/>
    <s v="MI"/>
    <n v="42.673253500000001"/>
    <n v="-84.578276399999993"/>
    <s v="not_available"/>
    <s v="Terrozza Tyree Griffin"/>
    <n v="24"/>
    <s v="male"/>
    <s v="B"/>
    <s v="not_available"/>
    <b v="0"/>
    <b v="0"/>
    <n v="999"/>
  </r>
  <r>
    <n v="1127"/>
    <x v="333"/>
    <s v="threat"/>
    <s v="not"/>
    <s v="knife"/>
    <s v="Porterville"/>
    <s v="Tulare"/>
    <s v="CA"/>
    <n v="36.069363899999999"/>
    <n v="-119.0056944"/>
    <s v="not_available"/>
    <s v="Omar Ventura"/>
    <n v="23"/>
    <s v="male"/>
    <s v="H"/>
    <s v="not_available"/>
    <b v="0"/>
    <b v="0"/>
    <n v="1000"/>
  </r>
  <r>
    <n v="2158"/>
    <x v="333"/>
    <s v="threat"/>
    <s v="not"/>
    <s v="gun"/>
    <s v="Charlotte"/>
    <s v="Mecklenburg"/>
    <s v="NC"/>
    <n v="35.352128399999998"/>
    <n v="-80.851235200000005"/>
    <s v="not_available"/>
    <s v="Daquan Antonio Westbrook"/>
    <n v="18"/>
    <s v="male"/>
    <s v="B"/>
    <s v="not_available"/>
    <b v="0"/>
    <b v="0"/>
    <n v="354"/>
  </r>
  <r>
    <n v="1125"/>
    <x v="334"/>
    <s v="attack"/>
    <s v="not"/>
    <s v="knife"/>
    <s v="Palo Alto"/>
    <s v="Santa Clara"/>
    <s v="CA"/>
    <n v="37.447945500000003"/>
    <n v="-122.15550519999999"/>
    <s v="not_available"/>
    <s v="William David Raff"/>
    <n v="31"/>
    <s v="male"/>
    <s v="W"/>
    <s v="not_available"/>
    <b v="1"/>
    <b v="0"/>
    <n v="998"/>
  </r>
  <r>
    <n v="1121"/>
    <x v="335"/>
    <s v="threat"/>
    <s v="not"/>
    <s v="blunt_object"/>
    <s v="Phoenix"/>
    <s v="Maricopa"/>
    <s v="AZ"/>
    <n v="33.680039800000003"/>
    <n v="-112.0616904"/>
    <s v="not_available"/>
    <s v="Lonnie Niesen"/>
    <n v="41"/>
    <s v="male"/>
    <s v="W"/>
    <s v="not_available"/>
    <b v="1"/>
    <b v="0"/>
    <n v="80"/>
  </r>
  <r>
    <n v="1123"/>
    <x v="335"/>
    <s v="accident"/>
    <m/>
    <s v="unarmed"/>
    <s v="Chicago"/>
    <s v="Cook"/>
    <s v="IL"/>
    <n v="41.892567"/>
    <n v="-87.743598000000006"/>
    <s v="not_available"/>
    <s v="Bettie Jones"/>
    <n v="55"/>
    <s v="female"/>
    <s v="B"/>
    <s v="not_available"/>
    <b v="0"/>
    <b v="0"/>
    <n v="265"/>
  </r>
  <r>
    <n v="1124"/>
    <x v="335"/>
    <s v="undetermined"/>
    <s v="not"/>
    <s v="blunt_object"/>
    <s v="Chicago"/>
    <s v="Cook"/>
    <s v="IL"/>
    <n v="41.892567"/>
    <n v="-87.743598000000006"/>
    <s v="not_available"/>
    <s v="Quintonio LeGrier"/>
    <n v="19"/>
    <s v="male"/>
    <s v="B"/>
    <s v="not_available"/>
    <b v="1"/>
    <b v="0"/>
    <n v="265"/>
  </r>
  <r>
    <n v="1151"/>
    <x v="335"/>
    <s v="shoot"/>
    <s v="not"/>
    <s v="gun"/>
    <s v="Homedale"/>
    <s v="Owyhee"/>
    <s v="ID"/>
    <n v="43.619683700000003"/>
    <n v="-116.9395327"/>
    <s v="not_available"/>
    <s v="Gilbert Heredia"/>
    <n v="38"/>
    <s v="male"/>
    <s v="H"/>
    <s v="not_available"/>
    <b v="0"/>
    <b v="1"/>
    <n v="1010"/>
  </r>
  <r>
    <n v="1128"/>
    <x v="336"/>
    <s v="undetermined"/>
    <s v="car"/>
    <s v="undetermined"/>
    <s v="Lucedale"/>
    <s v="George"/>
    <s v="MS"/>
    <n v="30.889018799999999"/>
    <n v="-88.642796300000001"/>
    <s v="not_available"/>
    <s v="Michael Parker"/>
    <n v="36"/>
    <s v="male"/>
    <s v="W"/>
    <s v="not_available"/>
    <b v="0"/>
    <b v="0"/>
    <n v="39"/>
  </r>
  <r>
    <n v="1132"/>
    <x v="336"/>
    <s v="threat"/>
    <s v="not"/>
    <s v="knife"/>
    <s v="Tempe"/>
    <s v="Maricopa"/>
    <s v="AZ"/>
    <n v="33.380542300000002"/>
    <n v="-111.9215375"/>
    <s v="not_available"/>
    <s v="Sean Mould"/>
    <n v="34"/>
    <s v="male"/>
    <s v="W"/>
    <s v="not_available"/>
    <b v="1"/>
    <b v="1"/>
    <n v="247"/>
  </r>
  <r>
    <n v="1143"/>
    <x v="336"/>
    <s v="undetermined"/>
    <s v="not"/>
    <s v="undetermined"/>
    <s v="Franklin"/>
    <s v="St. Mary"/>
    <s v="LA"/>
    <n v="29.848755000000001"/>
    <n v="-91.612994"/>
    <s v="not_available"/>
    <s v="Gayneaux Paul Trahan"/>
    <n v="52"/>
    <s v="male"/>
    <s v="W"/>
    <s v="not_available"/>
    <b v="0"/>
    <b v="0"/>
    <n v="1008"/>
  </r>
  <r>
    <n v="1131"/>
    <x v="337"/>
    <s v="point"/>
    <s v="not"/>
    <s v="replica"/>
    <s v="Suffolk"/>
    <s v="Suffolk City"/>
    <s v="VA"/>
    <n v="36.72683"/>
    <n v="-76.596397899999999"/>
    <s v="not_available"/>
    <s v="Corey Jason Achstein"/>
    <n v="28"/>
    <s v="male"/>
    <s v="W"/>
    <s v="not_available"/>
    <b v="0"/>
    <b v="1"/>
    <n v="1002"/>
  </r>
  <r>
    <n v="1133"/>
    <x v="338"/>
    <s v="threat"/>
    <s v="not"/>
    <s v="knife"/>
    <s v="Santa Nella"/>
    <s v="Merced"/>
    <s v="CA"/>
    <n v="37.0903238"/>
    <n v="-121.0220827"/>
    <s v="not_available"/>
    <s v="Siolosega Velega-Nuufolau"/>
    <n v="50"/>
    <s v="female"/>
    <s v="A"/>
    <s v="not_available"/>
    <b v="1"/>
    <b v="0"/>
    <n v="1003"/>
  </r>
  <r>
    <n v="1134"/>
    <x v="338"/>
    <s v="undetermined"/>
    <s v="not"/>
    <s v="unknown"/>
    <s v="Rosemead"/>
    <s v="Los Angeles"/>
    <s v="CA"/>
    <n v="34.072863300000002"/>
    <n v="-118.05617820000001"/>
    <s v="not_available"/>
    <s v="Tien Hua"/>
    <m/>
    <s v="male"/>
    <s v="A"/>
    <s v="not_available"/>
    <b v="0"/>
    <b v="0"/>
    <n v="38"/>
  </r>
  <r>
    <n v="1135"/>
    <x v="339"/>
    <s v="attack"/>
    <s v="not"/>
    <s v="knife"/>
    <s v="Fresno"/>
    <s v="Fresno"/>
    <s v="CA"/>
    <n v="36.750327599999999"/>
    <n v="-119.81241180000001"/>
    <s v="not_available"/>
    <s v="Fred Perez"/>
    <n v="55"/>
    <s v="male"/>
    <s v="H"/>
    <s v="not_available"/>
    <b v="0"/>
    <b v="1"/>
    <n v="700"/>
  </r>
  <r>
    <n v="1136"/>
    <x v="339"/>
    <s v="undetermined"/>
    <m/>
    <s v="undetermined"/>
    <s v="Rawlins"/>
    <s v="Carbon"/>
    <s v="WY"/>
    <n v="41.798511099999999"/>
    <n v="-107.2163073"/>
    <s v="not_available"/>
    <s v="John Randell Veach"/>
    <n v="39"/>
    <s v="male"/>
    <m/>
    <m/>
    <b v="0"/>
    <b v="0"/>
    <n v="1004"/>
  </r>
  <r>
    <n v="1137"/>
    <x v="340"/>
    <s v="move"/>
    <s v="not"/>
    <s v="unarmed"/>
    <s v="Las Vegas"/>
    <s v="Clark"/>
    <s v="NV"/>
    <n v="36.132989999999999"/>
    <n v="-115.2722278"/>
    <s v="not_available"/>
    <s v="Keith Childress Jr."/>
    <n v="23"/>
    <s v="male"/>
    <s v="B"/>
    <s v="not_available"/>
    <b v="0"/>
    <b v="1"/>
    <s v="3615;375"/>
  </r>
  <r>
    <n v="1139"/>
    <x v="341"/>
    <s v="threat"/>
    <s v="not"/>
    <s v="knife"/>
    <s v="San Diego"/>
    <s v="San Diego"/>
    <s v="CA"/>
    <n v="32.7545261"/>
    <n v="-117.15962879999999"/>
    <s v="not_available"/>
    <s v="Joshua Sisson"/>
    <n v="30"/>
    <s v="male"/>
    <s v="W"/>
    <s v="not_available"/>
    <b v="0"/>
    <b v="1"/>
    <n v="262"/>
  </r>
  <r>
    <n v="1138"/>
    <x v="342"/>
    <s v="threat"/>
    <s v="not"/>
    <s v="knife"/>
    <s v="Livingston"/>
    <s v="Park"/>
    <s v="MT"/>
    <n v="45.655848200000001"/>
    <n v="-110.5731973"/>
    <s v="not_available"/>
    <s v="Sean O'Brien"/>
    <n v="37"/>
    <s v="male"/>
    <s v="W"/>
    <s v="not_available"/>
    <b v="0"/>
    <b v="0"/>
    <n v="1006"/>
  </r>
  <r>
    <n v="1195"/>
    <x v="342"/>
    <s v="point"/>
    <s v="car"/>
    <s v="gun"/>
    <s v="Maryneal"/>
    <s v="Nolan"/>
    <s v="TX"/>
    <n v="32.235405100000001"/>
    <n v="-100.4503797"/>
    <s v="not_available"/>
    <s v="Lance Light"/>
    <n v="54"/>
    <s v="male"/>
    <s v="W"/>
    <s v="not_available"/>
    <b v="0"/>
    <b v="0"/>
    <n v="1042"/>
  </r>
  <r>
    <n v="1198"/>
    <x v="342"/>
    <s v="point"/>
    <s v="not"/>
    <s v="gun"/>
    <s v="Sioux Falls"/>
    <s v="Dorchester"/>
    <s v="SD"/>
    <n v="43.546669399999999"/>
    <n v="-96.711388299999996"/>
    <s v="not_available"/>
    <s v="Lonnie Haskell Powers Jr."/>
    <n v="37"/>
    <s v="male"/>
    <s v="W"/>
    <s v="not_available"/>
    <b v="0"/>
    <b v="0"/>
    <n v="3611"/>
  </r>
  <r>
    <n v="1140"/>
    <x v="343"/>
    <s v="shoot"/>
    <s v="not"/>
    <s v="gun"/>
    <s v="Charlotte"/>
    <s v="Mecklenburg"/>
    <s v="NC"/>
    <n v="35.218426299999997"/>
    <n v="-80.885446700000003"/>
    <s v="not_available"/>
    <s v="Germonta Wallace"/>
    <n v="30"/>
    <s v="male"/>
    <s v="B"/>
    <s v="not_available"/>
    <b v="0"/>
    <b v="0"/>
    <n v="354"/>
  </r>
  <r>
    <n v="1142"/>
    <x v="344"/>
    <s v="undetermined"/>
    <s v="not"/>
    <s v="unknown"/>
    <s v="Ragley"/>
    <s v="Beauregard"/>
    <s v="LA"/>
    <n v="30.493817400000001"/>
    <n v="-93.210336400000003"/>
    <s v="not_available"/>
    <s v="Eric John Senegal"/>
    <n v="27"/>
    <s v="male"/>
    <s v="B"/>
    <s v="not_available"/>
    <b v="0"/>
    <b v="0"/>
    <n v="1007"/>
  </r>
  <r>
    <n v="1144"/>
    <x v="344"/>
    <s v="attack"/>
    <s v="foot"/>
    <s v="gun"/>
    <s v="Oklahoma City"/>
    <s v="Oklahoma"/>
    <s v="OK"/>
    <n v="35.512391000000001"/>
    <n v="-97.519672"/>
    <s v="not_available"/>
    <s v="Rodney Turner"/>
    <n v="22"/>
    <s v="male"/>
    <s v="B"/>
    <s v="not_available"/>
    <b v="0"/>
    <b v="1"/>
    <n v="23"/>
  </r>
  <r>
    <n v="1145"/>
    <x v="345"/>
    <s v="attack"/>
    <s v="foot"/>
    <m/>
    <s v="Olympia"/>
    <s v="King"/>
    <s v="WA"/>
    <n v="47.606209499999999"/>
    <n v="-122.3320708"/>
    <s v="not_available"/>
    <s v="Joel Anthony Nelson"/>
    <n v="29"/>
    <s v="male"/>
    <s v="W"/>
    <s v="not_available"/>
    <b v="0"/>
    <b v="0"/>
    <n v="969"/>
  </r>
  <r>
    <n v="1146"/>
    <x v="345"/>
    <s v="threat"/>
    <s v="foot"/>
    <s v="knife"/>
    <s v="Johnson City"/>
    <s v="Washington"/>
    <s v="TN"/>
    <n v="36.320240699999999"/>
    <n v="-82.336691500000001"/>
    <s v="not_available"/>
    <s v="James K. Maher"/>
    <n v="39"/>
    <s v="male"/>
    <s v="W"/>
    <s v="not_available"/>
    <b v="0"/>
    <b v="0"/>
    <n v="1409"/>
  </r>
  <r>
    <n v="1147"/>
    <x v="345"/>
    <s v="shoot"/>
    <s v="not"/>
    <s v="gun"/>
    <s v="Charlotte"/>
    <s v="Mecklenburg"/>
    <s v="NC"/>
    <n v="35.241965999999998"/>
    <n v="-80.913493700000004"/>
    <s v="not_available"/>
    <s v="Carlton Antonio Murphy"/>
    <n v="33"/>
    <s v="male"/>
    <s v="B"/>
    <s v="not_available"/>
    <b v="0"/>
    <b v="0"/>
    <n v="354"/>
  </r>
  <r>
    <n v="1148"/>
    <x v="345"/>
    <s v="threat"/>
    <s v="not"/>
    <s v="gun"/>
    <s v="Redding"/>
    <s v="Shasta"/>
    <s v="CA"/>
    <n v="40.613264000000001"/>
    <n v="-122.3680536"/>
    <s v="not_available"/>
    <s v="Stephen Bukwich"/>
    <n v="52"/>
    <s v="male"/>
    <s v="W"/>
    <s v="not_available"/>
    <b v="1"/>
    <b v="0"/>
    <n v="1009"/>
  </r>
  <r>
    <n v="1149"/>
    <x v="345"/>
    <s v="move"/>
    <s v="foot"/>
    <s v="other"/>
    <s v="Ceres"/>
    <s v="Stanislaus"/>
    <s v="CA"/>
    <n v="37.584059000000003"/>
    <n v="-120.947469"/>
    <s v="not_available"/>
    <s v="Albert Thompson"/>
    <n v="28"/>
    <s v="male"/>
    <s v="H"/>
    <s v="not_available"/>
    <b v="0"/>
    <b v="0"/>
    <n v="2"/>
  </r>
  <r>
    <n v="1160"/>
    <x v="345"/>
    <s v="move"/>
    <s v="not"/>
    <s v="knife"/>
    <s v="Upper Darby"/>
    <s v="Delaware"/>
    <s v="PA"/>
    <n v="39.928811899999999"/>
    <n v="-75.310462099999995"/>
    <s v="not_available"/>
    <s v="David Zollo"/>
    <n v="54"/>
    <s v="male"/>
    <s v="W"/>
    <s v="not_available"/>
    <b v="1"/>
    <b v="0"/>
    <n v="1021"/>
  </r>
  <r>
    <n v="1150"/>
    <x v="346"/>
    <s v="threat"/>
    <s v="foot"/>
    <s v="replica"/>
    <s v="Zion"/>
    <s v="Lake"/>
    <s v="IL"/>
    <n v="42.455576899999997"/>
    <n v="-87.834054699999996"/>
    <s v="not_available"/>
    <s v="Charles Hollstein"/>
    <n v="38"/>
    <s v="male"/>
    <s v="W"/>
    <s v="not_available"/>
    <b v="1"/>
    <b v="0"/>
    <n v="75"/>
  </r>
  <r>
    <n v="1153"/>
    <x v="346"/>
    <s v="shoot"/>
    <s v="not"/>
    <s v="gun"/>
    <s v="Carrizozo"/>
    <s v="Lincoln"/>
    <s v="NM"/>
    <n v="33.683348299999999"/>
    <n v="-105.9183926"/>
    <s v="not_available"/>
    <s v="Alan Huberth Franco-Armenta"/>
    <n v="32"/>
    <s v="male"/>
    <s v="H"/>
    <s v="not_available"/>
    <b v="1"/>
    <b v="0"/>
    <n v="81"/>
  </r>
  <r>
    <n v="1154"/>
    <x v="346"/>
    <s v="point"/>
    <s v="not"/>
    <s v="gun"/>
    <s v="Daviess County"/>
    <s v="Daviess"/>
    <s v="KY"/>
    <n v="37.786670000000001"/>
    <n v="-87.1800219"/>
    <s v="not_available"/>
    <s v="Kenneth Clay"/>
    <n v="34"/>
    <s v="male"/>
    <s v="W"/>
    <s v="not_available"/>
    <b v="0"/>
    <b v="0"/>
    <n v="612"/>
  </r>
  <r>
    <n v="1157"/>
    <x v="347"/>
    <s v="threat"/>
    <s v="not"/>
    <s v="knife"/>
    <s v="Geneva"/>
    <s v="Walworth"/>
    <s v="WI"/>
    <n v="42.608999599999997"/>
    <n v="-88.488616699999994"/>
    <s v="not_available"/>
    <s v="Eric C. Olsen"/>
    <n v="26"/>
    <s v="male"/>
    <s v="W"/>
    <s v="not_available"/>
    <b v="0"/>
    <b v="0"/>
    <n v="1017"/>
  </r>
  <r>
    <n v="1158"/>
    <x v="347"/>
    <s v="point"/>
    <s v="not"/>
    <s v="gun"/>
    <s v="Acworth"/>
    <s v="Bartow"/>
    <s v="GA"/>
    <n v="34.132796900000002"/>
    <n v="-84.67653"/>
    <s v="not_available"/>
    <s v="Andrew Earl Abernathy"/>
    <n v="50"/>
    <s v="male"/>
    <s v="W"/>
    <s v="not_available"/>
    <b v="1"/>
    <b v="0"/>
    <n v="663"/>
  </r>
  <r>
    <n v="1156"/>
    <x v="348"/>
    <s v="threat"/>
    <s v="not"/>
    <s v="other"/>
    <s v="Kelso"/>
    <s v="Cowlitz"/>
    <s v="WA"/>
    <n v="46.160102100000003"/>
    <n v="-122.6688723"/>
    <s v="not_available"/>
    <s v="David Jay Kent"/>
    <n v="37"/>
    <s v="male"/>
    <s v="W"/>
    <s v="not_available"/>
    <b v="1"/>
    <b v="0"/>
    <s v="1016;1015"/>
  </r>
  <r>
    <n v="1159"/>
    <x v="348"/>
    <s v="point"/>
    <s v="not"/>
    <s v="replica"/>
    <s v="Rising Sun"/>
    <s v="Cecil"/>
    <s v="MD"/>
    <n v="39.717641100000002"/>
    <n v="-75.958601200000004"/>
    <s v="not_available"/>
    <s v="Christine A. Lucas"/>
    <n v="45"/>
    <s v="female"/>
    <s v="W"/>
    <s v="not_available"/>
    <b v="1"/>
    <b v="0"/>
    <s v="736;1019;279"/>
  </r>
  <r>
    <n v="1162"/>
    <x v="349"/>
    <s v="attack"/>
    <s v="car"/>
    <m/>
    <s v="San Fernando"/>
    <s v="Los Angeles"/>
    <s v="CA"/>
    <n v="34.290396999999999"/>
    <n v="-118.44946779999999"/>
    <s v="not_available"/>
    <s v="Alan Paul Bartley"/>
    <n v="56"/>
    <s v="male"/>
    <s v="W"/>
    <s v="not_available"/>
    <b v="0"/>
    <b v="0"/>
    <n v="1025"/>
  </r>
  <r>
    <n v="1163"/>
    <x v="349"/>
    <s v="point"/>
    <s v="foot"/>
    <s v="replica"/>
    <s v="Cincinnati"/>
    <s v="Hamilton"/>
    <s v="OH"/>
    <n v="39.118344800000003"/>
    <n v="-84.585280600000004"/>
    <s v="not_available"/>
    <s v="Robert Tenbrink"/>
    <n v="45"/>
    <s v="male"/>
    <s v="W"/>
    <s v="not_available"/>
    <b v="1"/>
    <b v="0"/>
    <n v="577"/>
  </r>
  <r>
    <n v="1164"/>
    <x v="349"/>
    <s v="threat"/>
    <s v="not"/>
    <s v="gun"/>
    <s v="Denver"/>
    <s v="Denver"/>
    <s v="CO"/>
    <n v="39.754862000000003"/>
    <n v="-105.0159159"/>
    <s v="not_available"/>
    <s v="Ramone Lonergan"/>
    <n v="32"/>
    <s v="male"/>
    <s v="W"/>
    <s v="not_available"/>
    <b v="0"/>
    <b v="0"/>
    <n v="106"/>
  </r>
  <r>
    <n v="1165"/>
    <x v="349"/>
    <s v="accident"/>
    <s v="not"/>
    <s v="unarmed"/>
    <s v="Penn Township"/>
    <s v="Perry"/>
    <s v="PA"/>
    <n v="40.398426000000001"/>
    <n v="-77.0335489"/>
    <s v="not_available"/>
    <s v="Ciara Meyer"/>
    <n v="12"/>
    <s v="female"/>
    <s v="W"/>
    <s v="not_available"/>
    <b v="0"/>
    <b v="0"/>
    <n v="1026"/>
  </r>
  <r>
    <n v="1166"/>
    <x v="350"/>
    <s v="threat"/>
    <s v="not"/>
    <s v="knife"/>
    <s v="Spenard"/>
    <s v="Anchorage"/>
    <s v="AK"/>
    <n v="61.1916115"/>
    <n v="-149.89796250000001"/>
    <s v="not_available"/>
    <s v="Herman Bean Jr."/>
    <n v="49"/>
    <s v="male"/>
    <s v="N"/>
    <s v="not_available"/>
    <b v="1"/>
    <b v="0"/>
    <n v="208"/>
  </r>
  <r>
    <n v="1167"/>
    <x v="350"/>
    <s v="attack"/>
    <s v="not"/>
    <s v="gun"/>
    <s v="Norfolk"/>
    <s v="Norfolk City"/>
    <s v="VA"/>
    <n v="36.856487999999999"/>
    <n v="-76.188147999999998"/>
    <s v="not_available"/>
    <s v="Keith Richardson"/>
    <n v="58"/>
    <s v="male"/>
    <s v="W"/>
    <s v="not_available"/>
    <b v="1"/>
    <b v="0"/>
    <n v="1027"/>
  </r>
  <r>
    <n v="1183"/>
    <x v="351"/>
    <s v="threat"/>
    <s v="foot"/>
    <s v="gun"/>
    <s v="Sevierville"/>
    <s v="Sevier"/>
    <s v="TN"/>
    <n v="35.836681400000003"/>
    <n v="-83.558374599999993"/>
    <s v="not_available"/>
    <s v="Brandon Bearden"/>
    <n v="29"/>
    <s v="male"/>
    <s v="W"/>
    <s v="not_available"/>
    <b v="0"/>
    <b v="1"/>
    <n v="1033"/>
  </r>
  <r>
    <n v="1197"/>
    <x v="351"/>
    <s v="point"/>
    <s v="not"/>
    <s v="gun"/>
    <s v="Cle Elum"/>
    <s v="Kittitas"/>
    <s v="WA"/>
    <n v="47.196611300000001"/>
    <n v="-120.95417809999999"/>
    <s v="not_available"/>
    <s v="Timothy Meehan"/>
    <n v="60"/>
    <s v="male"/>
    <s v="W"/>
    <s v="not_available"/>
    <b v="1"/>
    <b v="0"/>
    <n v="1043"/>
  </r>
  <r>
    <n v="1168"/>
    <x v="352"/>
    <s v="point"/>
    <s v="not"/>
    <s v="gun"/>
    <s v="Hurst"/>
    <s v="Williamson"/>
    <s v="IL"/>
    <n v="37.831157599999997"/>
    <n v="-89.142933299999996"/>
    <s v="not_available"/>
    <s v="Willie Holderfield"/>
    <n v="40"/>
    <s v="male"/>
    <s v="W"/>
    <s v="not_available"/>
    <b v="1"/>
    <b v="0"/>
    <s v="41;2962"/>
  </r>
  <r>
    <n v="1169"/>
    <x v="352"/>
    <s v="move"/>
    <s v="not"/>
    <s v="knife"/>
    <s v="Santa Clarita"/>
    <s v="Los Angeles"/>
    <s v="CA"/>
    <n v="34.419563699999998"/>
    <n v="-118.4599348"/>
    <s v="not_available"/>
    <s v="Miguel Hernandez"/>
    <n v="39"/>
    <s v="male"/>
    <s v="H"/>
    <s v="not_available"/>
    <b v="0"/>
    <b v="0"/>
    <n v="20"/>
  </r>
  <r>
    <n v="1180"/>
    <x v="353"/>
    <s v="point"/>
    <s v="not"/>
    <s v="gun"/>
    <s v="Elkins"/>
    <s v="Randolph"/>
    <s v="WV"/>
    <n v="38.913978100000001"/>
    <n v="-79.854953300000005"/>
    <s v="not_available"/>
    <s v="William Keith Waldron"/>
    <n v="26"/>
    <s v="male"/>
    <s v="W"/>
    <s v="not_available"/>
    <b v="0"/>
    <b v="0"/>
    <s v="1032;360;1031"/>
  </r>
  <r>
    <n v="1196"/>
    <x v="353"/>
    <s v="shoot"/>
    <s v="not"/>
    <s v="gun"/>
    <s v="Southfield"/>
    <s v="Oakland"/>
    <s v="MI"/>
    <n v="42.484389100000001"/>
    <n v="-83.276882499999999"/>
    <s v="not_available"/>
    <s v="Rakeem Bentley"/>
    <n v="24"/>
    <s v="male"/>
    <s v="B"/>
    <s v="not_available"/>
    <b v="0"/>
    <b v="0"/>
    <n v="2955"/>
  </r>
  <r>
    <n v="1172"/>
    <x v="354"/>
    <s v="threat"/>
    <s v="foot"/>
    <s v="replica"/>
    <s v="Hollywood Hills"/>
    <s v="Los Angeles"/>
    <s v="CA"/>
    <n v="34.103829599999997"/>
    <n v="-118.3583453"/>
    <s v="not_available"/>
    <s v="Alfred Longoria"/>
    <n v="34"/>
    <s v="male"/>
    <s v="H"/>
    <s v="not_available"/>
    <b v="0"/>
    <b v="0"/>
    <n v="38"/>
  </r>
  <r>
    <n v="1173"/>
    <x v="354"/>
    <s v="shoot"/>
    <s v="foot"/>
    <s v="gun"/>
    <s v="San Antonio"/>
    <s v="Bexar"/>
    <s v="TX"/>
    <n v="29.414602599999998"/>
    <n v="-98.601300600000002"/>
    <s v="not_available"/>
    <s v="Ashton Lane Morris"/>
    <n v="27"/>
    <s v="male"/>
    <s v="W"/>
    <s v="not_available"/>
    <b v="0"/>
    <b v="0"/>
    <n v="44"/>
  </r>
  <r>
    <n v="1176"/>
    <x v="354"/>
    <s v="threat"/>
    <s v="not"/>
    <s v="replica"/>
    <s v="Beaverton"/>
    <s v="Washington"/>
    <s v="OR"/>
    <n v="45.446274799999998"/>
    <n v="-122.8259035"/>
    <s v="not_available"/>
    <s v="Adam Karjalainen"/>
    <n v="44"/>
    <s v="male"/>
    <s v="W"/>
    <s v="not_available"/>
    <b v="0"/>
    <b v="0"/>
    <n v="638"/>
  </r>
  <r>
    <n v="1177"/>
    <x v="354"/>
    <s v="accident"/>
    <s v="car"/>
    <s v="unarmed"/>
    <s v="El Cajon"/>
    <s v="San Diego"/>
    <s v="CA"/>
    <n v="32.7947731"/>
    <n v="-116.9625269"/>
    <s v="not_available"/>
    <s v="Kelsey Rose Hauser"/>
    <n v="25"/>
    <s v="female"/>
    <s v="W"/>
    <s v="not_available"/>
    <b v="0"/>
    <b v="0"/>
    <n v="1030"/>
  </r>
  <r>
    <n v="1179"/>
    <x v="354"/>
    <s v="threat"/>
    <s v="car"/>
    <m/>
    <s v="Petroleum"/>
    <s v="Ritchie"/>
    <s v="WV"/>
    <n v="39.190910500000001"/>
    <n v="-81.268448500000005"/>
    <s v="not_available"/>
    <s v="Clarence Layfield Jr."/>
    <n v="55"/>
    <s v="male"/>
    <s v="W"/>
    <s v="not_available"/>
    <b v="0"/>
    <b v="0"/>
    <n v="360"/>
  </r>
  <r>
    <n v="1181"/>
    <x v="354"/>
    <s v="point"/>
    <s v="foot"/>
    <s v="gun"/>
    <s v="Belle Glade"/>
    <s v="Palm Beach"/>
    <s v="FL"/>
    <n v="26.6828726"/>
    <n v="-80.676922500000003"/>
    <s v="not_available"/>
    <s v="Henry Bennett"/>
    <n v="19"/>
    <s v="male"/>
    <s v="B"/>
    <s v="not_available"/>
    <b v="0"/>
    <b v="0"/>
    <n v="842"/>
  </r>
  <r>
    <n v="1170"/>
    <x v="355"/>
    <s v="point"/>
    <s v="not"/>
    <s v="gun"/>
    <s v="St. Louis"/>
    <s v="St. Louis City"/>
    <s v="MO"/>
    <n v="38.592543999999997"/>
    <n v="-90.243949999999998"/>
    <s v="not_available"/>
    <s v="Crayton West"/>
    <n v="52"/>
    <s v="male"/>
    <s v="B"/>
    <s v="not_available"/>
    <b v="0"/>
    <b v="0"/>
    <n v="134"/>
  </r>
  <r>
    <n v="1171"/>
    <x v="355"/>
    <s v="threat"/>
    <s v="not"/>
    <s v="knife"/>
    <s v="North Hills"/>
    <s v="Los Angeles"/>
    <s v="CA"/>
    <n v="34.230148999999997"/>
    <n v="-118.459862"/>
    <s v="not_available"/>
    <s v="Efrain Herrera Jr."/>
    <n v="24"/>
    <s v="male"/>
    <s v="H"/>
    <s v="not_available"/>
    <b v="0"/>
    <b v="0"/>
    <n v="38"/>
  </r>
  <r>
    <n v="1174"/>
    <x v="355"/>
    <s v="threat"/>
    <s v="not"/>
    <s v="gun"/>
    <s v="Rainbow City"/>
    <s v="Etowah"/>
    <s v="AL"/>
    <n v="33.950288700000002"/>
    <n v="-86.036475999999993"/>
    <s v="not_available"/>
    <s v="Joshua Tate Fielding"/>
    <n v="38"/>
    <s v="male"/>
    <s v="W"/>
    <s v="not_available"/>
    <b v="0"/>
    <b v="0"/>
    <n v="1028"/>
  </r>
  <r>
    <n v="1175"/>
    <x v="355"/>
    <s v="shoot"/>
    <s v="foot"/>
    <s v="gun"/>
    <s v="Salt Lake City"/>
    <s v="Salt Lake"/>
    <s v="UT"/>
    <n v="40.675180400000002"/>
    <n v="-111.8125725"/>
    <s v="not_available"/>
    <s v="Corey Lee Henderson"/>
    <n v="31"/>
    <s v="male"/>
    <s v="W"/>
    <s v="not_available"/>
    <b v="0"/>
    <b v="1"/>
    <n v="1107"/>
  </r>
  <r>
    <n v="1188"/>
    <x v="355"/>
    <s v="move"/>
    <s v="not"/>
    <s v="unarmed"/>
    <s v="Mesa"/>
    <s v="Maricopa"/>
    <s v="AZ"/>
    <n v="33.4146614"/>
    <n v="-111.68463010000001"/>
    <s v="not_available"/>
    <s v="Daniel Shaver"/>
    <n v="26"/>
    <s v="male"/>
    <s v="W"/>
    <s v="not_available"/>
    <b v="0"/>
    <b v="1"/>
    <n v="319"/>
  </r>
  <r>
    <n v="1178"/>
    <x v="356"/>
    <s v="shoot"/>
    <s v="not"/>
    <s v="gun"/>
    <s v="Tucson"/>
    <s v="Pima"/>
    <s v="AZ"/>
    <n v="32.221742900000002"/>
    <n v="-110.926479"/>
    <s v="not_available"/>
    <s v="Jordan Szymanski"/>
    <n v="33"/>
    <s v="male"/>
    <s v="W"/>
    <s v="not_available"/>
    <b v="1"/>
    <b v="0"/>
    <n v="397"/>
  </r>
  <r>
    <n v="1182"/>
    <x v="356"/>
    <s v="threat"/>
    <s v="not"/>
    <s v="replica"/>
    <s v="Orlando"/>
    <s v="Orange"/>
    <s v="FL"/>
    <n v="28.468590299999999"/>
    <n v="-81.300109599999999"/>
    <s v="not_available"/>
    <s v="Eric Provost"/>
    <n v="28"/>
    <s v="male"/>
    <s v="W"/>
    <s v="not_available"/>
    <b v="0"/>
    <b v="0"/>
    <n v="482"/>
  </r>
  <r>
    <n v="1184"/>
    <x v="356"/>
    <s v="threat"/>
    <s v="foot"/>
    <s v="knife"/>
    <s v="Medford"/>
    <s v="Jackson"/>
    <s v="OR"/>
    <n v="42.360762600000001"/>
    <n v="-122.8590268"/>
    <s v="not_available"/>
    <s v="Timothy Caruthers"/>
    <n v="27"/>
    <s v="male"/>
    <s v="W"/>
    <s v="not_available"/>
    <b v="0"/>
    <b v="0"/>
    <n v="59"/>
  </r>
  <r>
    <n v="1186"/>
    <x v="356"/>
    <s v="point"/>
    <s v="not"/>
    <s v="gun"/>
    <s v="Phoenix"/>
    <s v="Maricopa"/>
    <s v="AZ"/>
    <n v="33.582098999999999"/>
    <n v="-112.0975882"/>
    <s v="not_available"/>
    <s v="Levi Gene Wilson"/>
    <n v="39"/>
    <s v="male"/>
    <s v="W"/>
    <s v="not_available"/>
    <b v="1"/>
    <b v="0"/>
    <n v="80"/>
  </r>
  <r>
    <n v="1189"/>
    <x v="356"/>
    <s v="move"/>
    <s v="not"/>
    <s v="blunt_object"/>
    <s v="Union City"/>
    <s v="Alameda"/>
    <s v="CA"/>
    <n v="37.592351100000002"/>
    <n v="-122.0791739"/>
    <s v="not_available"/>
    <s v="Vasilios Alexander Katsouras"/>
    <n v="29"/>
    <s v="male"/>
    <s v="W"/>
    <s v="not_available"/>
    <b v="1"/>
    <b v="1"/>
    <n v="1035"/>
  </r>
  <r>
    <n v="1185"/>
    <x v="357"/>
    <s v="shoot"/>
    <s v="car"/>
    <s v="gun"/>
    <s v="Dallas"/>
    <s v="Dallas"/>
    <s v="TX"/>
    <n v="32.698040900000002"/>
    <n v="-96.689869200000004"/>
    <s v="not_available"/>
    <s v="Gary Wayne Jones"/>
    <n v="36"/>
    <s v="male"/>
    <s v="W"/>
    <s v="not_available"/>
    <b v="0"/>
    <b v="0"/>
    <s v="1040;892"/>
  </r>
  <r>
    <n v="1187"/>
    <x v="357"/>
    <s v="threat"/>
    <s v="not"/>
    <s v="knife"/>
    <s v="Statesville"/>
    <s v="Lexington"/>
    <s v="NC"/>
    <n v="33.836081"/>
    <n v="-81.163724500000001"/>
    <s v="not_available"/>
    <s v="Samuel Grady"/>
    <n v="55"/>
    <s v="male"/>
    <s v="W"/>
    <s v="not_available"/>
    <b v="1"/>
    <b v="0"/>
    <n v="1034"/>
  </r>
  <r>
    <n v="1190"/>
    <x v="357"/>
    <s v="point"/>
    <s v="not"/>
    <s v="gun"/>
    <s v="Valdosta"/>
    <s v="Lowndes"/>
    <s v="GA"/>
    <n v="31.025392400000001"/>
    <n v="-83.183076299999996"/>
    <s v="not_available"/>
    <s v="Jim Redmond"/>
    <n v="28"/>
    <s v="male"/>
    <s v="W"/>
    <s v="not_available"/>
    <b v="1"/>
    <b v="0"/>
    <s v="281;1038"/>
  </r>
  <r>
    <n v="1191"/>
    <x v="358"/>
    <s v="point"/>
    <s v="not"/>
    <s v="gun"/>
    <s v="Port Barre"/>
    <s v="St. Landry"/>
    <s v="LA"/>
    <n v="30.543954200000002"/>
    <n v="-91.948490000000007"/>
    <s v="not_available"/>
    <s v="Timothy Albert"/>
    <n v="40"/>
    <s v="male"/>
    <s v="B"/>
    <s v="not_available"/>
    <b v="0"/>
    <b v="0"/>
    <n v="1037"/>
  </r>
  <r>
    <n v="1194"/>
    <x v="358"/>
    <s v="threat"/>
    <s v="foot"/>
    <s v="gun"/>
    <s v="Meridianville"/>
    <s v="Madison"/>
    <s v="AL"/>
    <n v="34.870368599999999"/>
    <n v="-86.570629699999998"/>
    <s v="not_available"/>
    <s v="Randy Joe Sanders Jr."/>
    <n v="33"/>
    <s v="male"/>
    <s v="W"/>
    <s v="not_available"/>
    <b v="0"/>
    <b v="1"/>
    <n v="1041"/>
  </r>
  <r>
    <n v="1202"/>
    <x v="358"/>
    <s v="flee"/>
    <s v="other"/>
    <s v="knife"/>
    <s v="Kerrville"/>
    <s v="Kerr"/>
    <s v="TX"/>
    <n v="30.0474332"/>
    <n v="-99.140318899999997"/>
    <s v="not_available"/>
    <s v="Michael Clyde Lynch"/>
    <n v="37"/>
    <s v="male"/>
    <s v="W"/>
    <s v="not_available"/>
    <b v="0"/>
    <b v="0"/>
    <n v="722"/>
  </r>
  <r>
    <n v="1201"/>
    <x v="359"/>
    <s v="shoot"/>
    <s v="car"/>
    <s v="gun"/>
    <s v="Eufaula"/>
    <s v="McIntosh"/>
    <s v="OK"/>
    <n v="35.287320600000001"/>
    <n v="-95.582484600000001"/>
    <s v="not_available"/>
    <s v="Cedric Norris"/>
    <n v="39"/>
    <s v="male"/>
    <s v="B"/>
    <s v="not_available"/>
    <b v="1"/>
    <b v="0"/>
    <n v="101"/>
  </r>
  <r>
    <n v="1200"/>
    <x v="360"/>
    <s v="threat"/>
    <s v="not"/>
    <s v="replica"/>
    <s v="Clanton"/>
    <s v="Chilton"/>
    <s v="AL"/>
    <n v="32.851798899999999"/>
    <n v="-86.652326900000006"/>
    <s v="not_available"/>
    <s v="Michael Lamar Robinson"/>
    <n v="43"/>
    <s v="male"/>
    <s v="W"/>
    <s v="not_available"/>
    <b v="0"/>
    <b v="1"/>
    <s v="1044;1045"/>
  </r>
  <r>
    <n v="1199"/>
    <x v="361"/>
    <s v="threat"/>
    <s v="not"/>
    <s v="knife"/>
    <s v="Reno"/>
    <s v="Washoe"/>
    <s v="NV"/>
    <n v="39.476771100000001"/>
    <n v="-119.8037276"/>
    <s v="not_available"/>
    <s v="Sergio Alvarado-Morales"/>
    <n v="38"/>
    <s v="male"/>
    <s v="H"/>
    <s v="not_available"/>
    <b v="1"/>
    <b v="0"/>
    <n v="933"/>
  </r>
  <r>
    <n v="1203"/>
    <x v="362"/>
    <s v="move"/>
    <s v="not"/>
    <s v="gun"/>
    <s v="Burns"/>
    <s v="Harney"/>
    <s v="OR"/>
    <n v="43.586260600000003"/>
    <n v="-119.0541032"/>
    <s v="not_available"/>
    <s v="Robert &quot;LaVoy&quot; Finicum"/>
    <n v="55"/>
    <s v="male"/>
    <s v="W"/>
    <s v="not_available"/>
    <b v="0"/>
    <b v="0"/>
    <n v="524"/>
  </r>
  <r>
    <n v="1204"/>
    <x v="363"/>
    <s v="shoot"/>
    <s v="not"/>
    <s v="gun"/>
    <s v="Mountain Pine"/>
    <s v="Garland"/>
    <s v="AR"/>
    <n v="34.659030199999997"/>
    <n v="-93.168753199999998"/>
    <s v="not_available"/>
    <s v="Scott Scanlon"/>
    <n v="52"/>
    <s v="male"/>
    <s v="W"/>
    <s v="not_available"/>
    <b v="0"/>
    <b v="0"/>
    <n v="1046"/>
  </r>
  <r>
    <n v="1205"/>
    <x v="363"/>
    <s v="shoot"/>
    <s v="other"/>
    <s v="gun"/>
    <s v="Memphis"/>
    <s v="Shelby"/>
    <s v="TN"/>
    <n v="35.107917100000002"/>
    <n v="-90.033284199999997"/>
    <s v="not_available"/>
    <s v="Johnathan Bratcher"/>
    <n v="32"/>
    <s v="male"/>
    <s v="B"/>
    <s v="not_available"/>
    <b v="0"/>
    <b v="1"/>
    <n v="31"/>
  </r>
  <r>
    <n v="1206"/>
    <x v="363"/>
    <s v="shoot"/>
    <s v="not"/>
    <s v="gun"/>
    <s v="Santa Fe"/>
    <s v="Santa Fe"/>
    <s v="NM"/>
    <n v="35.654392799999997"/>
    <n v="-105.99226419999999"/>
    <s v="not_available"/>
    <s v="Herman Flores"/>
    <n v="31"/>
    <s v="male"/>
    <s v="H"/>
    <s v="not_available"/>
    <b v="0"/>
    <b v="0"/>
    <n v="742"/>
  </r>
  <r>
    <n v="1207"/>
    <x v="363"/>
    <s v="threat"/>
    <s v="not"/>
    <s v="knife"/>
    <s v="Latta"/>
    <s v="Dillon"/>
    <s v="SC"/>
    <n v="34.353785199999997"/>
    <n v="-79.574195700000004"/>
    <s v="not_available"/>
    <s v="John Wesley Smith"/>
    <n v="27"/>
    <s v="male"/>
    <s v="W"/>
    <s v="not_available"/>
    <b v="0"/>
    <b v="0"/>
    <n v="1047"/>
  </r>
  <r>
    <n v="1208"/>
    <x v="363"/>
    <s v="threat"/>
    <s v="not"/>
    <s v="replica"/>
    <s v="Lenoir City"/>
    <s v="Loudon"/>
    <s v="TN"/>
    <n v="35.815630200000001"/>
    <n v="-84.231292600000003"/>
    <s v="not_available"/>
    <s v="Thongsavanh Vandarack"/>
    <n v="40"/>
    <s v="male"/>
    <s v="A"/>
    <s v="not_available"/>
    <b v="1"/>
    <b v="0"/>
    <n v="1048"/>
  </r>
  <r>
    <n v="1209"/>
    <x v="363"/>
    <s v="threat"/>
    <s v="car"/>
    <s v="vehicle"/>
    <s v="Dearborn"/>
    <s v="Wayne"/>
    <s v="MI"/>
    <n v="42.321750600000001"/>
    <n v="-83.208209400000001"/>
    <s v="not_available"/>
    <s v="Janet Wilson"/>
    <n v="31"/>
    <s v="female"/>
    <s v="B"/>
    <s v="not_available"/>
    <b v="1"/>
    <b v="0"/>
    <n v="992"/>
  </r>
  <r>
    <n v="1210"/>
    <x v="363"/>
    <s v="shoot"/>
    <s v="car"/>
    <s v="gun"/>
    <s v="Mansfield"/>
    <s v="Tarrant"/>
    <s v="TX"/>
    <n v="32.571973300000003"/>
    <n v="-97.096468700000003"/>
    <s v="not_available"/>
    <s v="Nathan Lee Bailey"/>
    <n v="30"/>
    <s v="male"/>
    <s v="W"/>
    <s v="not_available"/>
    <b v="0"/>
    <b v="0"/>
    <s v="1049;951"/>
  </r>
  <r>
    <n v="1212"/>
    <x v="363"/>
    <s v="shoot"/>
    <s v="car"/>
    <s v="gun"/>
    <s v="Cobb County"/>
    <s v="Cobb"/>
    <s v="GA"/>
    <n v="33.922682799999997"/>
    <n v="-84.484480000000005"/>
    <s v="not_available"/>
    <s v="Israel Vladimir Rodriguez"/>
    <n v="26"/>
    <s v="male"/>
    <s v="H"/>
    <s v="not_available"/>
    <b v="0"/>
    <b v="0"/>
    <n v="1038"/>
  </r>
  <r>
    <n v="1213"/>
    <x v="364"/>
    <s v="threat"/>
    <s v="not"/>
    <s v="vehicle"/>
    <s v="Tacoma"/>
    <s v="Pierce"/>
    <s v="WA"/>
    <n v="47.233859000000002"/>
    <n v="-122.4540829"/>
    <s v="not_available"/>
    <s v="Jacqueline D. Salyers"/>
    <n v="32"/>
    <s v="female"/>
    <s v="N"/>
    <s v="not_available"/>
    <b v="0"/>
    <b v="0"/>
    <n v="475"/>
  </r>
  <r>
    <n v="1214"/>
    <x v="364"/>
    <s v="point"/>
    <s v="foot"/>
    <s v="gun"/>
    <s v="Omaha"/>
    <s v="Douglas"/>
    <s v="NE"/>
    <n v="41.227007899999997"/>
    <n v="-96.016706400000004"/>
    <s v="not_available"/>
    <s v="William A. Adams"/>
    <n v="33"/>
    <s v="male"/>
    <s v="W"/>
    <s v="not_available"/>
    <b v="1"/>
    <b v="0"/>
    <n v="158"/>
  </r>
  <r>
    <n v="1215"/>
    <x v="364"/>
    <s v="threat"/>
    <s v="not"/>
    <s v="gun"/>
    <s v="Clackamas County"/>
    <s v="Clackamas"/>
    <s v="OR"/>
    <n v="45.409291000000003"/>
    <n v="-122.6252489"/>
    <s v="not_available"/>
    <s v="Christopher Kalonji"/>
    <n v="19"/>
    <s v="male"/>
    <s v="B"/>
    <s v="not_available"/>
    <b v="1"/>
    <b v="0"/>
    <n v="277"/>
  </r>
  <r>
    <n v="1216"/>
    <x v="365"/>
    <s v="point"/>
    <s v="other"/>
    <s v="gun"/>
    <s v="Lynn"/>
    <s v="Essex"/>
    <s v="MA"/>
    <n v="42.465477700000001"/>
    <n v="-70.949258400000005"/>
    <s v="not_available"/>
    <s v="Randolph McClain"/>
    <n v="33"/>
    <s v="male"/>
    <s v="B"/>
    <s v="not_available"/>
    <b v="0"/>
    <b v="0"/>
    <n v="648"/>
  </r>
  <r>
    <n v="1218"/>
    <x v="365"/>
    <s v="threat"/>
    <s v="not"/>
    <s v="gun"/>
    <s v="Irving"/>
    <s v="Dallas"/>
    <s v="TX"/>
    <n v="32.834778700000001"/>
    <n v="-97.006412699999998"/>
    <s v="not_available"/>
    <s v="Christopher Michael Dew"/>
    <n v="29"/>
    <s v="male"/>
    <s v="B"/>
    <s v="not_available"/>
    <b v="0"/>
    <b v="0"/>
    <n v="955"/>
  </r>
  <r>
    <n v="1226"/>
    <x v="365"/>
    <s v="point"/>
    <s v="car"/>
    <s v="vehicle"/>
    <s v="Phenix City"/>
    <m/>
    <s v="AL"/>
    <n v="32.486181000000002"/>
    <n v="-85.066714000000005"/>
    <s v="not_available"/>
    <s v="Angela Hiatt"/>
    <n v="41"/>
    <s v="female"/>
    <s v="W"/>
    <s v="not_available"/>
    <b v="0"/>
    <b v="0"/>
    <n v="1067"/>
  </r>
  <r>
    <n v="1221"/>
    <x v="366"/>
    <s v="shoot"/>
    <s v="not"/>
    <s v="gun"/>
    <s v="Chicago"/>
    <m/>
    <s v="IL"/>
    <n v="41.761132000000003"/>
    <n v="-87.666494999999998"/>
    <s v="not_available"/>
    <s v="Charles M. Smith"/>
    <n v="29"/>
    <s v="male"/>
    <s v="B"/>
    <s v="not_available"/>
    <b v="0"/>
    <b v="0"/>
    <n v="265"/>
  </r>
  <r>
    <n v="1222"/>
    <x v="366"/>
    <s v="move"/>
    <s v="not"/>
    <s v="knife"/>
    <s v="Fort Collins"/>
    <s v="Larimer"/>
    <s v="CO"/>
    <n v="40.592050800000003"/>
    <n v="-105.0321361"/>
    <s v="not_available"/>
    <s v="Philip B. Salazar"/>
    <n v="38"/>
    <s v="male"/>
    <s v="H"/>
    <s v="not_available"/>
    <b v="0"/>
    <b v="0"/>
    <s v="1056;655"/>
  </r>
  <r>
    <n v="1224"/>
    <x v="366"/>
    <s v="shoot"/>
    <s v="not"/>
    <s v="gun"/>
    <s v="Rossville"/>
    <s v="Walker"/>
    <s v="GA"/>
    <n v="34.984733599999998"/>
    <n v="-85.269153000000003"/>
    <s v="not_available"/>
    <s v="Jose Alegre"/>
    <n v="64"/>
    <s v="male"/>
    <s v="H"/>
    <s v="not_available"/>
    <b v="1"/>
    <b v="0"/>
    <s v="1058;820;1106"/>
  </r>
  <r>
    <n v="1230"/>
    <x v="366"/>
    <s v="shoot"/>
    <s v="car"/>
    <s v="gun"/>
    <s v="Sugar Creek"/>
    <s v="Jackson"/>
    <s v="MO"/>
    <n v="39.121175200000003"/>
    <n v="-94.425071299999999"/>
    <s v="not_available"/>
    <s v="Jeremy J. Sinclair"/>
    <n v="42"/>
    <s v="male"/>
    <s v="W"/>
    <s v="not_available"/>
    <b v="0"/>
    <b v="0"/>
    <s v="1105;1066"/>
  </r>
  <r>
    <n v="1220"/>
    <x v="367"/>
    <s v="attack"/>
    <s v="not"/>
    <s v="knife"/>
    <s v="Wilkinsburg"/>
    <s v="Allegheny"/>
    <s v="PA"/>
    <n v="40.4417355"/>
    <n v="-79.881994199999994"/>
    <s v="not_available"/>
    <s v="Bruce Kelley Jr."/>
    <n v="37"/>
    <s v="male"/>
    <s v="B"/>
    <s v="not_available"/>
    <b v="1"/>
    <b v="0"/>
    <n v="1055"/>
  </r>
  <r>
    <n v="1223"/>
    <x v="367"/>
    <s v="threat"/>
    <s v="not"/>
    <s v="knife"/>
    <s v="Immokalee"/>
    <s v="Collier"/>
    <s v="FL"/>
    <n v="26.418462399999999"/>
    <n v="-81.419449"/>
    <s v="not_available"/>
    <s v="Juan A. Ruiz"/>
    <n v="46"/>
    <s v="male"/>
    <s v="H"/>
    <s v="not_available"/>
    <b v="0"/>
    <b v="0"/>
    <n v="858"/>
  </r>
  <r>
    <n v="1225"/>
    <x v="367"/>
    <s v="attack"/>
    <s v="not"/>
    <s v="unarmed"/>
    <s v="Saginaw"/>
    <s v="Tarrant"/>
    <s v="TX"/>
    <n v="32.873272999999998"/>
    <n v="-97.390938599999998"/>
    <s v="not_available"/>
    <s v="Michael Brown"/>
    <n v="25"/>
    <s v="male"/>
    <s v="W"/>
    <s v="not_available"/>
    <b v="0"/>
    <b v="0"/>
    <n v="1059"/>
  </r>
  <r>
    <n v="1229"/>
    <x v="367"/>
    <s v="point"/>
    <s v="not"/>
    <s v="gun"/>
    <s v="Newark"/>
    <s v="Alameda"/>
    <s v="CA"/>
    <n v="37.529623800000003"/>
    <n v="-122.0522222"/>
    <s v="not_available"/>
    <s v="Jeffry Graves"/>
    <n v="62"/>
    <s v="male"/>
    <m/>
    <m/>
    <b v="1"/>
    <b v="0"/>
    <n v="1064"/>
  </r>
  <r>
    <n v="1288"/>
    <x v="367"/>
    <s v="point"/>
    <s v="car"/>
    <s v="gun"/>
    <s v="Bakersfield"/>
    <m/>
    <s v="CA"/>
    <n v="35.296118"/>
    <n v="-118.914344"/>
    <s v="not_available"/>
    <s v="Joshua Shane Bispo"/>
    <n v="42"/>
    <s v="male"/>
    <s v="W"/>
    <s v="not_available"/>
    <b v="0"/>
    <b v="0"/>
    <n v="266"/>
  </r>
  <r>
    <n v="1219"/>
    <x v="368"/>
    <s v="attack"/>
    <s v="foot"/>
    <s v="replica"/>
    <s v="Washington"/>
    <s v="Washington"/>
    <s v="DC"/>
    <n v="38.893534600000002"/>
    <n v="-76.924665099999999"/>
    <s v="not_available"/>
    <s v="Peter John"/>
    <n v="36"/>
    <s v="male"/>
    <s v="B"/>
    <s v="not_available"/>
    <b v="0"/>
    <b v="0"/>
    <n v="882"/>
  </r>
  <r>
    <n v="1232"/>
    <x v="368"/>
    <s v="shoot"/>
    <s v="car"/>
    <s v="gun"/>
    <s v="Albuquerque"/>
    <s v="Bernalillo"/>
    <s v="NM"/>
    <n v="35.093757799999999"/>
    <n v="-106.58340680000001"/>
    <s v="not_available"/>
    <s v="Edgar Rene Alvarado"/>
    <n v="21"/>
    <s v="male"/>
    <s v="H"/>
    <s v="not_available"/>
    <b v="1"/>
    <b v="1"/>
    <s v="508;469"/>
  </r>
  <r>
    <n v="1231"/>
    <x v="369"/>
    <s v="threat"/>
    <s v="not"/>
    <s v="knife"/>
    <s v="Rancho Cordova"/>
    <s v="Sacramento"/>
    <s v="CA"/>
    <n v="38.595908299999998"/>
    <n v="-121.29131030000001"/>
    <s v="not_available"/>
    <s v="Justin Prescott"/>
    <n v="30"/>
    <s v="male"/>
    <s v="W"/>
    <s v="not_available"/>
    <b v="1"/>
    <b v="0"/>
    <s v="1089;1069"/>
  </r>
  <r>
    <n v="1233"/>
    <x v="370"/>
    <s v="shoot"/>
    <s v="not"/>
    <s v="gun"/>
    <s v="Schulter"/>
    <s v="Okmulgee"/>
    <s v="OK"/>
    <n v="35.532335400000001"/>
    <n v="-95.952595799999997"/>
    <s v="not_available"/>
    <s v="John Henry Neuman"/>
    <n v="53"/>
    <s v="male"/>
    <s v="W"/>
    <s v="not_available"/>
    <b v="0"/>
    <b v="0"/>
    <n v="1073"/>
  </r>
  <r>
    <n v="1234"/>
    <x v="370"/>
    <s v="shoot"/>
    <s v="not"/>
    <s v="gun"/>
    <s v="Ocala"/>
    <s v="Marion"/>
    <s v="FL"/>
    <n v="29.168138800000001"/>
    <n v="-82.053483700000001"/>
    <s v="not_available"/>
    <s v="Cristiaan Oliver Dubrino"/>
    <n v="31"/>
    <s v="male"/>
    <s v="H"/>
    <s v="not_available"/>
    <b v="1"/>
    <b v="0"/>
    <n v="1084"/>
  </r>
  <r>
    <n v="1235"/>
    <x v="370"/>
    <s v="attack"/>
    <s v="not"/>
    <s v="undetermined"/>
    <s v="Rosebud"/>
    <s v="Todd"/>
    <s v="SD"/>
    <n v="43.187505399999999"/>
    <n v="-100.62569310000001"/>
    <s v="not_available"/>
    <s v="Raymond Gassman"/>
    <n v="22"/>
    <s v="male"/>
    <s v="N"/>
    <s v="not_available"/>
    <b v="0"/>
    <b v="1"/>
    <n v="1083"/>
  </r>
  <r>
    <n v="1236"/>
    <x v="371"/>
    <s v="threat"/>
    <s v="not"/>
    <s v="knife"/>
    <s v="Mesa"/>
    <s v="Maricopa"/>
    <s v="AZ"/>
    <n v="33.436849799999997"/>
    <n v="-111.65860960000001"/>
    <s v="not_available"/>
    <s v="Kayden Clarke"/>
    <n v="24"/>
    <s v="male"/>
    <s v="W"/>
    <s v="not_available"/>
    <b v="1"/>
    <b v="1"/>
    <n v="319"/>
  </r>
  <r>
    <n v="1237"/>
    <x v="371"/>
    <s v="move"/>
    <s v="not"/>
    <s v="unarmed"/>
    <s v="San Antonio"/>
    <s v="Bexar"/>
    <s v="TX"/>
    <n v="29.5285142"/>
    <n v="-98.492901900000007"/>
    <s v="not_available"/>
    <s v="Antronie Scott"/>
    <n v="36"/>
    <s v="male"/>
    <s v="B"/>
    <s v="not_available"/>
    <b v="0"/>
    <b v="0"/>
    <n v="44"/>
  </r>
  <r>
    <n v="1238"/>
    <x v="371"/>
    <s v="point"/>
    <s v="foot"/>
    <s v="gun"/>
    <s v="Kansas City"/>
    <s v="Jackson"/>
    <s v="MO"/>
    <n v="38.917944499999997"/>
    <n v="-94.510934000000006"/>
    <s v="not_available"/>
    <s v="Scott Harless"/>
    <n v="47"/>
    <s v="male"/>
    <s v="W"/>
    <s v="not_available"/>
    <b v="0"/>
    <b v="0"/>
    <n v="637"/>
  </r>
  <r>
    <n v="1243"/>
    <x v="371"/>
    <s v="point"/>
    <s v="not"/>
    <s v="replica"/>
    <s v="Perry Township"/>
    <s v="Lake"/>
    <s v="OH"/>
    <n v="41.729083000000003"/>
    <n v="-81.17868"/>
    <s v="not_available"/>
    <s v="Thomas Hirko"/>
    <n v="54"/>
    <s v="male"/>
    <s v="W"/>
    <s v="not_available"/>
    <b v="0"/>
    <b v="0"/>
    <n v="1082"/>
  </r>
  <r>
    <n v="1250"/>
    <x v="371"/>
    <s v="point"/>
    <s v="not"/>
    <s v="gun"/>
    <s v="El Paso"/>
    <s v="El Paso"/>
    <s v="TX"/>
    <n v="31.7567792"/>
    <n v="-106.4900669"/>
    <s v="not_available"/>
    <s v="Hector Leroy"/>
    <n v="43"/>
    <s v="male"/>
    <s v="H"/>
    <s v="not_available"/>
    <b v="0"/>
    <b v="0"/>
    <n v="2195"/>
  </r>
  <r>
    <n v="1242"/>
    <x v="372"/>
    <s v="threat"/>
    <s v="car"/>
    <m/>
    <s v="Hilo"/>
    <s v="Hawaii"/>
    <s v="HI"/>
    <n v="19.695573199999998"/>
    <n v="-155.06551010000001"/>
    <s v="not_available"/>
    <s v="Ronald Barawis Jr."/>
    <n v="38"/>
    <s v="male"/>
    <s v="A"/>
    <s v="not_available"/>
    <b v="0"/>
    <b v="0"/>
    <n v="1077"/>
  </r>
  <r>
    <n v="1246"/>
    <x v="372"/>
    <s v="threat"/>
    <s v="car"/>
    <s v="gun"/>
    <s v="Milton"/>
    <s v="Santa Rosa"/>
    <s v="FL"/>
    <n v="30.5209376"/>
    <n v="-87.053911900000003"/>
    <s v="not_available"/>
    <s v="Blake Edward Fitzgerald"/>
    <n v="30"/>
    <s v="male"/>
    <s v="W"/>
    <s v="not_available"/>
    <b v="0"/>
    <b v="0"/>
    <n v="1080"/>
  </r>
  <r>
    <n v="1248"/>
    <x v="372"/>
    <s v="shoot"/>
    <s v="foot"/>
    <s v="gun"/>
    <s v="Union Grove"/>
    <s v="Iredell"/>
    <s v="NC"/>
    <n v="36.030519400000003"/>
    <n v="-80.904242699999998"/>
    <s v="not_available"/>
    <s v="Vinson Ray Strickland"/>
    <n v="51"/>
    <s v="male"/>
    <s v="W"/>
    <s v="not_available"/>
    <b v="0"/>
    <b v="0"/>
    <n v="1034"/>
  </r>
  <r>
    <n v="1249"/>
    <x v="372"/>
    <s v="shoot"/>
    <s v="not"/>
    <s v="gun"/>
    <s v="Seaside"/>
    <s v="Clatsop"/>
    <s v="OR"/>
    <n v="45.993472400000002"/>
    <n v="-123.92641620000001"/>
    <s v="not_available"/>
    <s v="Phillip Ferry"/>
    <n v="55"/>
    <s v="male"/>
    <s v="W"/>
    <s v="not_available"/>
    <b v="0"/>
    <b v="1"/>
    <n v="1088"/>
  </r>
  <r>
    <n v="1240"/>
    <x v="373"/>
    <s v="point"/>
    <s v="car"/>
    <s v="gun"/>
    <s v="Los Angeles"/>
    <s v="Los Angeles"/>
    <s v="CA"/>
    <n v="34.063411000000002"/>
    <n v="-118.29434569999999"/>
    <s v="not_available"/>
    <s v="Jose Mendez"/>
    <n v="16"/>
    <s v="male"/>
    <s v="H"/>
    <s v="not_available"/>
    <b v="0"/>
    <b v="1"/>
    <n v="38"/>
  </r>
  <r>
    <n v="1239"/>
    <x v="374"/>
    <s v="threat"/>
    <s v="other"/>
    <s v="gun"/>
    <s v="Columbus"/>
    <s v="Franklin"/>
    <s v="OH"/>
    <n v="39.945371700000003"/>
    <n v="-83.056097899999997"/>
    <s v="not_available"/>
    <s v="Marese V. Collins"/>
    <n v="23"/>
    <s v="male"/>
    <s v="B"/>
    <s v="not_available"/>
    <b v="0"/>
    <b v="0"/>
    <n v="90"/>
  </r>
  <r>
    <n v="1241"/>
    <x v="374"/>
    <s v="threat"/>
    <s v="not"/>
    <s v="gun"/>
    <s v="Austin"/>
    <s v="Lonoke"/>
    <s v="AR"/>
    <n v="34.949607999999998"/>
    <n v="-91.933681000000007"/>
    <s v="not_available"/>
    <s v="Phillip Luchsinger"/>
    <n v="36"/>
    <s v="male"/>
    <s v="W"/>
    <s v="not_available"/>
    <b v="0"/>
    <b v="0"/>
    <n v="489"/>
  </r>
  <r>
    <n v="1244"/>
    <x v="374"/>
    <s v="threat"/>
    <s v="not"/>
    <s v="knife"/>
    <s v="Manchester"/>
    <s v="Ocean"/>
    <s v="NJ"/>
    <n v="39.994603699999999"/>
    <n v="-74.279120199999994"/>
    <s v="not_available"/>
    <s v="Michael Laniado"/>
    <n v="27"/>
    <s v="male"/>
    <m/>
    <m/>
    <b v="0"/>
    <b v="0"/>
    <n v="1078"/>
  </r>
  <r>
    <n v="1245"/>
    <x v="375"/>
    <s v="point"/>
    <s v="car"/>
    <s v="gun"/>
    <s v="Chester"/>
    <s v="Delaware"/>
    <s v="PA"/>
    <n v="39.835775499999997"/>
    <n v="-75.401911799999993"/>
    <s v="not_available"/>
    <s v="Shalamar Longer"/>
    <n v="33"/>
    <s v="male"/>
    <s v="B"/>
    <s v="not_available"/>
    <b v="0"/>
    <b v="0"/>
    <n v="1081"/>
  </r>
  <r>
    <n v="1247"/>
    <x v="375"/>
    <s v="move"/>
    <s v="not"/>
    <s v="unarmed"/>
    <s v="Austin"/>
    <s v="Travis"/>
    <s v="TX"/>
    <n v="30.3962942"/>
    <n v="-97.667287099999996"/>
    <s v="not_available"/>
    <s v="David Joseph"/>
    <n v="17"/>
    <s v="male"/>
    <s v="B"/>
    <s v="not_available"/>
    <b v="0"/>
    <b v="0"/>
    <n v="141"/>
  </r>
  <r>
    <n v="1252"/>
    <x v="375"/>
    <s v="threat"/>
    <s v="car"/>
    <m/>
    <s v="New Orleans"/>
    <s v="Orleans"/>
    <s v="LA"/>
    <n v="29.939099599999999"/>
    <n v="-90.086910900000007"/>
    <s v="not_available"/>
    <s v="Eric Harris"/>
    <n v="22"/>
    <s v="male"/>
    <s v="B"/>
    <s v="not_available"/>
    <b v="0"/>
    <b v="0"/>
    <n v="88"/>
  </r>
  <r>
    <n v="1251"/>
    <x v="376"/>
    <s v="undetermined"/>
    <s v="not"/>
    <s v="unarmed"/>
    <s v="Anaheim"/>
    <s v="Orange"/>
    <s v="CA"/>
    <n v="33.843241900000002"/>
    <n v="-117.9340536"/>
    <s v="not_available"/>
    <s v="Gustavo Najera"/>
    <n v="22"/>
    <s v="male"/>
    <s v="H"/>
    <s v="not_available"/>
    <b v="0"/>
    <b v="1"/>
    <n v="79"/>
  </r>
  <r>
    <n v="1256"/>
    <x v="376"/>
    <s v="shoot"/>
    <s v="not"/>
    <s v="gun"/>
    <s v="Hilo"/>
    <s v="Hawaii"/>
    <s v="HI"/>
    <n v="19.695573199999998"/>
    <n v="-155.06551010000001"/>
    <s v="not_available"/>
    <s v="Scottie Yanagawa"/>
    <n v="29"/>
    <s v="male"/>
    <s v="A"/>
    <s v="not_available"/>
    <b v="0"/>
    <b v="0"/>
    <n v="1077"/>
  </r>
  <r>
    <n v="1253"/>
    <x v="377"/>
    <s v="point"/>
    <s v="not"/>
    <s v="gun"/>
    <s v="Louisville"/>
    <s v="Jefferson"/>
    <s v="KY"/>
    <n v="38.1927521"/>
    <n v="-85.859168699999998"/>
    <s v="not_available"/>
    <s v="Timothy Vessels"/>
    <n v="41"/>
    <s v="male"/>
    <s v="W"/>
    <s v="not_available"/>
    <b v="0"/>
    <b v="0"/>
    <n v="3170"/>
  </r>
  <r>
    <n v="1254"/>
    <x v="377"/>
    <s v="shoot"/>
    <s v="not"/>
    <s v="gun"/>
    <s v="Abingdon"/>
    <s v="Harford"/>
    <s v="MD"/>
    <n v="39.4693787"/>
    <n v="-76.308674400000001"/>
    <s v="not_available"/>
    <s v="David Brian Evans"/>
    <n v="67"/>
    <s v="male"/>
    <s v="W"/>
    <s v="not_available"/>
    <b v="0"/>
    <b v="0"/>
    <n v="1090"/>
  </r>
  <r>
    <n v="1255"/>
    <x v="377"/>
    <s v="point"/>
    <s v="not"/>
    <s v="gun"/>
    <s v="Barrow"/>
    <s v="North Slope"/>
    <s v="AK"/>
    <n v="71.301255299999994"/>
    <n v="-156.7383987"/>
    <s v="not_available"/>
    <s v="Vincent Nageak III"/>
    <n v="36"/>
    <s v="male"/>
    <s v="N"/>
    <s v="not_available"/>
    <b v="0"/>
    <b v="0"/>
    <n v="1091"/>
  </r>
  <r>
    <n v="1257"/>
    <x v="377"/>
    <s v="attack"/>
    <s v="not"/>
    <s v="knife"/>
    <s v="Roseville"/>
    <s v="Ramsey"/>
    <s v="MN"/>
    <n v="45.006292600000002"/>
    <n v="-93.156442699999999"/>
    <s v="not_available"/>
    <s v="John Birkeland"/>
    <n v="52"/>
    <s v="male"/>
    <s v="W"/>
    <s v="not_available"/>
    <b v="1"/>
    <b v="1"/>
    <n v="1093"/>
  </r>
  <r>
    <n v="1260"/>
    <x v="377"/>
    <s v="shoot"/>
    <s v="not"/>
    <s v="gun"/>
    <s v="Henderson County"/>
    <s v="Henderson"/>
    <s v="TX"/>
    <n v="32.282473899999999"/>
    <n v="-96.182217699999995"/>
    <s v="not_available"/>
    <s v="Anthony Bertoni"/>
    <n v="56"/>
    <s v="male"/>
    <s v="H"/>
    <s v="not_available"/>
    <b v="1"/>
    <b v="0"/>
    <n v="1097"/>
  </r>
  <r>
    <n v="1258"/>
    <x v="378"/>
    <s v="threat"/>
    <s v="not"/>
    <s v="knife"/>
    <s v="Maiden"/>
    <s v="Catawba"/>
    <s v="NC"/>
    <n v="35.560684899999998"/>
    <n v="-81.192558199999993"/>
    <s v="not_available"/>
    <s v="Alijah Jackson"/>
    <n v="35"/>
    <s v="male"/>
    <s v="W"/>
    <s v="not_available"/>
    <b v="1"/>
    <b v="0"/>
    <n v="1094"/>
  </r>
  <r>
    <n v="1261"/>
    <x v="378"/>
    <s v="threat"/>
    <s v="not"/>
    <s v="blunt_object"/>
    <s v="Lancaster"/>
    <s v="Los Angeles"/>
    <s v="CA"/>
    <n v="34.682021300000002"/>
    <n v="-118.07974590000001"/>
    <s v="not_available"/>
    <s v="Matthew Quinn"/>
    <n v="45"/>
    <s v="male"/>
    <s v="W"/>
    <s v="not_available"/>
    <b v="0"/>
    <b v="0"/>
    <n v="20"/>
  </r>
  <r>
    <n v="1263"/>
    <x v="378"/>
    <s v="attack"/>
    <s v="car"/>
    <s v="knife"/>
    <s v="Columbus"/>
    <s v="Franklin"/>
    <s v="OH"/>
    <n v="40.0639957"/>
    <n v="-82.863765599999994"/>
    <s v="not_available"/>
    <s v="Mohamed Barry"/>
    <n v="30"/>
    <s v="male"/>
    <s v="B"/>
    <s v="not_available"/>
    <b v="0"/>
    <b v="0"/>
    <n v="90"/>
  </r>
  <r>
    <n v="6588"/>
    <x v="378"/>
    <s v="shoot"/>
    <s v="not"/>
    <s v="gun"/>
    <s v="Riverdale"/>
    <m/>
    <s v="GA"/>
    <n v="33.574911100000001"/>
    <n v="-84.416607099999993"/>
    <s v="not_available"/>
    <s v="Jerand Ross"/>
    <n v="24"/>
    <s v="male"/>
    <s v="B"/>
    <s v="not_available"/>
    <b v="0"/>
    <b v="0"/>
    <n v="3027"/>
  </r>
  <r>
    <n v="1262"/>
    <x v="379"/>
    <s v="shoot"/>
    <s v="not"/>
    <s v="gun"/>
    <s v="Boston"/>
    <s v="Suffolk"/>
    <s v="MA"/>
    <n v="42.308146499999999"/>
    <n v="-71.078382000000005"/>
    <s v="not_available"/>
    <s v="Peter Fanfan"/>
    <n v="29"/>
    <s v="male"/>
    <s v="B"/>
    <s v="not_available"/>
    <b v="1"/>
    <b v="0"/>
    <n v="3"/>
  </r>
  <r>
    <n v="1273"/>
    <x v="379"/>
    <s v="threat"/>
    <s v="not"/>
    <s v="gun"/>
    <s v="Fort Worth"/>
    <s v="Tarrant"/>
    <s v="TX"/>
    <n v="32.723000599999999"/>
    <n v="-97.445538600000006"/>
    <s v="not_available"/>
    <s v="David Glen Watson"/>
    <n v="53"/>
    <s v="male"/>
    <s v="W"/>
    <s v="not_available"/>
    <b v="0"/>
    <b v="0"/>
    <s v="605;116;1173"/>
  </r>
  <r>
    <n v="1276"/>
    <x v="379"/>
    <s v="threat"/>
    <s v="not"/>
    <s v="gun"/>
    <s v="Syracuse"/>
    <s v="Onondaga"/>
    <s v="NY"/>
    <n v="43.069074000000001"/>
    <n v="-76.143792000000005"/>
    <s v="not_available"/>
    <s v="Sahlah Ridgeway"/>
    <n v="32"/>
    <s v="female"/>
    <s v="B"/>
    <s v="not_available"/>
    <b v="1"/>
    <b v="0"/>
    <n v="1122"/>
  </r>
  <r>
    <n v="1266"/>
    <x v="380"/>
    <s v="shoot"/>
    <s v="car"/>
    <s v="gun"/>
    <s v="Baton Rouge"/>
    <s v="East Baton Rouge"/>
    <s v="LA"/>
    <n v="30.467697000000001"/>
    <n v="-91.133353999999997"/>
    <s v="not_available"/>
    <s v="Calvin Smith"/>
    <n v="22"/>
    <s v="male"/>
    <s v="B"/>
    <s v="not_available"/>
    <b v="1"/>
    <b v="1"/>
    <n v="1098"/>
  </r>
  <r>
    <n v="1268"/>
    <x v="380"/>
    <s v="shoot"/>
    <s v="not"/>
    <s v="gun"/>
    <s v="Urbandale"/>
    <s v="Polk"/>
    <s v="IA"/>
    <n v="41.649079"/>
    <n v="-93.699506099999994"/>
    <s v="not_available"/>
    <s v="Ali Eisa Abdalla Yahia"/>
    <n v="29"/>
    <s v="male"/>
    <s v="B"/>
    <s v="not_available"/>
    <b v="0"/>
    <b v="1"/>
    <n v="1100"/>
  </r>
  <r>
    <n v="1270"/>
    <x v="380"/>
    <s v="move"/>
    <s v="other"/>
    <s v="unarmed"/>
    <s v="Beckville"/>
    <s v="Panola"/>
    <s v="TX"/>
    <n v="32.260058999999998"/>
    <n v="-94.464903899999996"/>
    <s v="not_available"/>
    <s v="Calin Roquemore"/>
    <n v="24"/>
    <s v="male"/>
    <s v="B"/>
    <s v="not_available"/>
    <b v="0"/>
    <b v="0"/>
    <n v="1101"/>
  </r>
  <r>
    <n v="1272"/>
    <x v="380"/>
    <s v="attack"/>
    <s v="not"/>
    <s v="unarmed"/>
    <s v="Arvonia"/>
    <s v="Buckingham"/>
    <s v="VA"/>
    <n v="37.673134300000001"/>
    <n v="-78.3959677"/>
    <s v="not_available"/>
    <s v="Dyzhawn L. Perkins"/>
    <n v="19"/>
    <s v="male"/>
    <s v="B"/>
    <s v="not_available"/>
    <b v="0"/>
    <b v="0"/>
    <n v="1102"/>
  </r>
  <r>
    <n v="1269"/>
    <x v="381"/>
    <s v="threat"/>
    <s v="not"/>
    <s v="knife"/>
    <s v="Bradenton"/>
    <s v="Manatee"/>
    <s v="FL"/>
    <n v="27.457218000000001"/>
    <n v="-82.499082000000001"/>
    <s v="not_available"/>
    <s v="Marc Stoddart"/>
    <n v="50"/>
    <s v="male"/>
    <s v="W"/>
    <s v="not_available"/>
    <b v="1"/>
    <b v="0"/>
    <n v="929"/>
  </r>
  <r>
    <n v="1271"/>
    <x v="381"/>
    <s v="threat"/>
    <s v="not"/>
    <s v="gun"/>
    <s v="Los Angeles"/>
    <s v="Los Angeles"/>
    <s v="CA"/>
    <n v="34.021710800000001"/>
    <n v="-118.1633746"/>
    <s v="not_available"/>
    <s v="Eduardo Rodriguez"/>
    <n v="29"/>
    <s v="male"/>
    <s v="H"/>
    <s v="not_available"/>
    <b v="0"/>
    <b v="0"/>
    <s v="20;38"/>
  </r>
  <r>
    <n v="1280"/>
    <x v="381"/>
    <s v="threat"/>
    <s v="not"/>
    <s v="knife"/>
    <s v="Van Nuys"/>
    <s v="Los Angeles"/>
    <s v="CA"/>
    <n v="34.195975400000002"/>
    <n v="-118.4574373"/>
    <s v="not_available"/>
    <s v="Rammy Jaradat"/>
    <n v="26"/>
    <s v="male"/>
    <s v="W"/>
    <s v="not_available"/>
    <b v="0"/>
    <b v="0"/>
    <n v="38"/>
  </r>
  <r>
    <n v="1274"/>
    <x v="382"/>
    <s v="undetermined"/>
    <s v="not"/>
    <s v="undetermined"/>
    <s v="Yorba Linda"/>
    <s v="Orange"/>
    <s v="CA"/>
    <n v="33.871800800000003"/>
    <n v="-117.7411563"/>
    <s v="not_available"/>
    <s v="Brandon Lee Witt"/>
    <n v="39"/>
    <s v="male"/>
    <s v="W"/>
    <s v="not_available"/>
    <b v="0"/>
    <b v="0"/>
    <n v="474"/>
  </r>
  <r>
    <n v="1282"/>
    <x v="382"/>
    <s v="shoot"/>
    <s v="not"/>
    <s v="gun"/>
    <s v="Jal"/>
    <m/>
    <s v="NM"/>
    <n v="32.165762999999998"/>
    <n v="-103.4262444"/>
    <s v="not_available"/>
    <s v="Guadalupe Sauceda"/>
    <n v="52"/>
    <s v="male"/>
    <s v="H"/>
    <s v="not_available"/>
    <b v="0"/>
    <b v="0"/>
    <s v="716;1060"/>
  </r>
  <r>
    <n v="1275"/>
    <x v="383"/>
    <s v="threat"/>
    <s v="not"/>
    <s v="knife"/>
    <s v="Fairfield"/>
    <s v="Fairfield"/>
    <s v="CT"/>
    <n v="41.181567200000003"/>
    <n v="-73.266938199999998"/>
    <s v="not_available"/>
    <s v="Christopher Andrews"/>
    <n v="51"/>
    <s v="male"/>
    <s v="W"/>
    <s v="not_available"/>
    <b v="1"/>
    <b v="0"/>
    <n v="1330"/>
  </r>
  <r>
    <n v="1278"/>
    <x v="383"/>
    <s v="attack"/>
    <s v="car"/>
    <m/>
    <s v="Republic"/>
    <s v="Greene"/>
    <s v="MO"/>
    <n v="37.118300099999999"/>
    <n v="-93.468523200000007"/>
    <s v="not_available"/>
    <s v="Destry Meikle"/>
    <n v="48"/>
    <s v="male"/>
    <s v="W"/>
    <s v="not_available"/>
    <b v="0"/>
    <b v="0"/>
    <n v="1103"/>
  </r>
  <r>
    <n v="1279"/>
    <x v="383"/>
    <s v="move"/>
    <s v="foot"/>
    <s v="gun"/>
    <s v="Mena"/>
    <m/>
    <s v="AR"/>
    <n v="34.580044999999998"/>
    <n v="-94.249018000000007"/>
    <s v="not_available"/>
    <s v="Shawn Henry Allen Dickens"/>
    <n v="30"/>
    <s v="male"/>
    <s v="W"/>
    <s v="not_available"/>
    <b v="0"/>
    <b v="0"/>
    <n v="1104"/>
  </r>
  <r>
    <n v="1281"/>
    <x v="384"/>
    <s v="threat"/>
    <s v="other"/>
    <s v="replica"/>
    <s v="Cincinnati"/>
    <s v="Hamilton"/>
    <s v="OH"/>
    <n v="39.155033000000003"/>
    <n v="-84.605141000000003"/>
    <s v="not_available"/>
    <s v="Paul Gaston"/>
    <n v="37"/>
    <s v="male"/>
    <s v="B"/>
    <s v="not_available"/>
    <b v="0"/>
    <b v="0"/>
    <n v="577"/>
  </r>
  <r>
    <n v="1284"/>
    <x v="385"/>
    <s v="threat"/>
    <s v="not"/>
    <s v="undetermined"/>
    <s v="Commerce"/>
    <s v="Jackson"/>
    <s v="GA"/>
    <n v="34.198929"/>
    <n v="-83.450119999999998"/>
    <s v="not_available"/>
    <s v="Joseph Noel"/>
    <n v="25"/>
    <s v="male"/>
    <s v="W"/>
    <s v="not_available"/>
    <b v="0"/>
    <b v="0"/>
    <n v="1110"/>
  </r>
  <r>
    <n v="1285"/>
    <x v="385"/>
    <s v="undetermined"/>
    <s v="not"/>
    <s v="undetermined"/>
    <s v="Santa Ana"/>
    <s v="Orange"/>
    <s v="CA"/>
    <n v="33.748016999999997"/>
    <n v="-117.85420550000001"/>
    <s v="not_available"/>
    <s v="Jose Quintanilla"/>
    <n v="30"/>
    <s v="male"/>
    <s v="H"/>
    <s v="not_available"/>
    <b v="0"/>
    <b v="0"/>
    <n v="33"/>
  </r>
  <r>
    <n v="1286"/>
    <x v="385"/>
    <s v="undetermined"/>
    <s v="not"/>
    <s v="undetermined"/>
    <s v="Santa Ana"/>
    <s v="Orange"/>
    <s v="CA"/>
    <n v="33.7480738"/>
    <n v="-117.8498154"/>
    <s v="not_available"/>
    <s v="Oscar Reyes"/>
    <n v="35"/>
    <s v="male"/>
    <s v="H"/>
    <s v="not_available"/>
    <b v="0"/>
    <b v="0"/>
    <n v="33"/>
  </r>
  <r>
    <n v="1287"/>
    <x v="385"/>
    <s v="point"/>
    <s v="not"/>
    <s v="gun"/>
    <s v="Reno"/>
    <m/>
    <s v="TX"/>
    <n v="32.944048000000002"/>
    <n v="-97.5776532"/>
    <s v="not_available"/>
    <s v="Ronnie Padron"/>
    <n v="32"/>
    <s v="male"/>
    <s v="H"/>
    <s v="not_available"/>
    <b v="0"/>
    <b v="0"/>
    <n v="767"/>
  </r>
  <r>
    <n v="1295"/>
    <x v="386"/>
    <s v="attack"/>
    <s v="not"/>
    <s v="knife"/>
    <s v="Ogden"/>
    <s v="Weber"/>
    <s v="UT"/>
    <n v="40.267207900000002"/>
    <n v="-111.963561"/>
    <s v="not_available"/>
    <s v="Justin Patrick Moses"/>
    <n v="35"/>
    <s v="male"/>
    <s v="W"/>
    <s v="not_available"/>
    <b v="1"/>
    <b v="0"/>
    <n v="1115"/>
  </r>
  <r>
    <n v="1297"/>
    <x v="386"/>
    <s v="shoot"/>
    <s v="not"/>
    <s v="gun"/>
    <s v="Elizabethton"/>
    <s v="Carter"/>
    <s v="TN"/>
    <n v="36.348719600000003"/>
    <n v="-82.2106876"/>
    <s v="not_available"/>
    <s v="Curtis James Dugger"/>
    <n v="31"/>
    <s v="male"/>
    <s v="W"/>
    <s v="not_available"/>
    <b v="0"/>
    <b v="0"/>
    <n v="1118"/>
  </r>
  <r>
    <n v="1291"/>
    <x v="387"/>
    <s v="shoot"/>
    <s v="car"/>
    <s v="gun"/>
    <s v="Anaheim"/>
    <s v="Orange"/>
    <s v="CA"/>
    <n v="33.808382399999999"/>
    <n v="-117.95232009999999"/>
    <s v="not_available"/>
    <s v="Danny Rendon"/>
    <n v="30"/>
    <s v="male"/>
    <s v="H"/>
    <s v="not_available"/>
    <b v="0"/>
    <b v="1"/>
    <n v="79"/>
  </r>
  <r>
    <n v="1294"/>
    <x v="387"/>
    <s v="point"/>
    <s v="foot"/>
    <s v="gun"/>
    <s v="Albuquerque"/>
    <s v="Bernalillo"/>
    <s v="NM"/>
    <n v="35.079543999999999"/>
    <n v="-106.719762"/>
    <s v="not_available"/>
    <s v="Edgar Camacho-Alvarado"/>
    <n v="23"/>
    <s v="male"/>
    <s v="H"/>
    <s v="not_available"/>
    <b v="0"/>
    <b v="0"/>
    <n v="1114"/>
  </r>
  <r>
    <n v="1296"/>
    <x v="387"/>
    <s v="shoot"/>
    <s v="car"/>
    <s v="gun"/>
    <s v="Lakewood"/>
    <m/>
    <s v="WA"/>
    <n v="47.120297000000001"/>
    <n v="-122.55924400000001"/>
    <s v="not_available"/>
    <s v="Marcos Perea"/>
    <n v="41"/>
    <s v="male"/>
    <s v="B"/>
    <s v="not_available"/>
    <b v="0"/>
    <b v="0"/>
    <s v="296;1116;1117"/>
  </r>
  <r>
    <n v="1298"/>
    <x v="387"/>
    <s v="shoot"/>
    <s v="not"/>
    <s v="gun"/>
    <s v="Iuka"/>
    <m/>
    <s v="MS"/>
    <n v="34.811756500000001"/>
    <n v="-88.190041500000007"/>
    <s v="not_available"/>
    <s v="Charles Lee Lambert"/>
    <n v="45"/>
    <s v="male"/>
    <s v="W"/>
    <s v="not_available"/>
    <b v="1"/>
    <b v="0"/>
    <s v="1120;854;1119"/>
  </r>
  <r>
    <n v="1289"/>
    <x v="388"/>
    <s v="threat"/>
    <s v="not"/>
    <s v="undetermined"/>
    <s v="Seattle"/>
    <s v="King"/>
    <s v="WA"/>
    <n v="47.690561000000002"/>
    <n v="-122.30551"/>
    <s v="not_available"/>
    <s v="Che Taylor"/>
    <n v="46"/>
    <s v="male"/>
    <s v="B"/>
    <s v="not_available"/>
    <b v="0"/>
    <b v="0"/>
    <n v="651"/>
  </r>
  <r>
    <n v="1290"/>
    <x v="388"/>
    <s v="point"/>
    <s v="foot"/>
    <s v="gun"/>
    <s v="Phoenix"/>
    <m/>
    <s v="AZ"/>
    <n v="33.495017599999997"/>
    <n v="-112.10830919999999"/>
    <s v="not_available"/>
    <s v="Sherrisa Homer"/>
    <n v="36"/>
    <s v="female"/>
    <s v="N"/>
    <s v="not_available"/>
    <b v="1"/>
    <b v="0"/>
    <n v="80"/>
  </r>
  <r>
    <n v="1292"/>
    <x v="388"/>
    <s v="threat"/>
    <s v="not"/>
    <s v="gun"/>
    <s v="Inglewood"/>
    <s v="Los Angeles"/>
    <s v="CA"/>
    <n v="33.9616106"/>
    <n v="-118.3617385"/>
    <s v="not_available"/>
    <s v="Kisha Michael"/>
    <n v="31"/>
    <s v="female"/>
    <s v="B"/>
    <s v="not_available"/>
    <b v="0"/>
    <b v="0"/>
    <n v="1113"/>
  </r>
  <r>
    <n v="1293"/>
    <x v="388"/>
    <s v="accident"/>
    <s v="not"/>
    <s v="undetermined"/>
    <s v="Inglewood"/>
    <s v="Los Angeles"/>
    <s v="CA"/>
    <n v="33.9616106"/>
    <n v="-118.3617385"/>
    <s v="not_available"/>
    <s v="Marquintan Sandlin"/>
    <n v="32"/>
    <s v="male"/>
    <s v="B"/>
    <s v="not_available"/>
    <b v="0"/>
    <b v="0"/>
    <n v="1113"/>
  </r>
  <r>
    <n v="1305"/>
    <x v="388"/>
    <s v="point"/>
    <s v="not"/>
    <s v="gun"/>
    <s v="Houston"/>
    <s v="Matanuska-Susitna"/>
    <s v="AK"/>
    <n v="61.585054100000001"/>
    <n v="-149.7781378"/>
    <s v="not_available"/>
    <s v="Patricia Kruger"/>
    <n v="38"/>
    <s v="female"/>
    <s v="N"/>
    <s v="not_available"/>
    <b v="0"/>
    <b v="0"/>
    <n v="775"/>
  </r>
  <r>
    <n v="1301"/>
    <x v="389"/>
    <s v="shoot"/>
    <s v="other"/>
    <s v="gun"/>
    <s v="Denver"/>
    <s v="Denver"/>
    <s v="CO"/>
    <n v="39.7657533"/>
    <n v="-105.0346296"/>
    <s v="not_available"/>
    <s v="Gerardino Cayetano Gonzalez Jr."/>
    <n v="33"/>
    <s v="male"/>
    <s v="H"/>
    <s v="not_available"/>
    <b v="0"/>
    <b v="0"/>
    <n v="106"/>
  </r>
  <r>
    <n v="1302"/>
    <x v="389"/>
    <s v="attack"/>
    <s v="not"/>
    <s v="knife"/>
    <s v="Bakersfield"/>
    <s v="Kern"/>
    <s v="CA"/>
    <n v="35.372191200000003"/>
    <n v="-119.0076905"/>
    <s v="not_available"/>
    <s v="Jamie Clark Long"/>
    <n v="45"/>
    <s v="male"/>
    <s v="W"/>
    <s v="not_available"/>
    <b v="0"/>
    <b v="0"/>
    <n v="7"/>
  </r>
  <r>
    <n v="1303"/>
    <x v="389"/>
    <s v="threat"/>
    <s v="car"/>
    <m/>
    <s v="Mission"/>
    <s v="Hidalgo"/>
    <s v="TX"/>
    <n v="26.23781"/>
    <n v="-98.324115000000006"/>
    <s v="not_available"/>
    <s v="David Michael Green III"/>
    <n v="38"/>
    <s v="male"/>
    <s v="W"/>
    <s v="not_available"/>
    <b v="1"/>
    <b v="0"/>
    <n v="1123"/>
  </r>
  <r>
    <n v="1304"/>
    <x v="389"/>
    <s v="threat"/>
    <s v="not"/>
    <s v="replica"/>
    <s v="Fairborn"/>
    <s v="Greene"/>
    <s v="OH"/>
    <n v="39.837375999999999"/>
    <n v="-84.011082999999999"/>
    <s v="not_available"/>
    <s v="Rouven Loch"/>
    <n v="22"/>
    <s v="male"/>
    <s v="W"/>
    <s v="not_available"/>
    <b v="0"/>
    <b v="0"/>
    <n v="1125"/>
  </r>
  <r>
    <n v="1306"/>
    <x v="390"/>
    <s v="attack"/>
    <s v="not"/>
    <m/>
    <s v="Baton Rouge"/>
    <s v="East Baton Rouge"/>
    <s v="LA"/>
    <n v="30.436444600000002"/>
    <n v="-91.175406300000006"/>
    <s v="not_available"/>
    <s v="Travis Stevenson"/>
    <n v="48"/>
    <s v="male"/>
    <s v="B"/>
    <s v="not_available"/>
    <b v="1"/>
    <b v="0"/>
    <n v="818"/>
  </r>
  <r>
    <n v="1309"/>
    <x v="390"/>
    <s v="threat"/>
    <s v="other"/>
    <s v="gun"/>
    <s v="Ripon"/>
    <s v="San Joaquin"/>
    <s v="CA"/>
    <n v="37.775809700000003"/>
    <n v="-121.14280789999999"/>
    <s v="not_available"/>
    <s v="Angel Alan Gleason"/>
    <n v="36"/>
    <s v="male"/>
    <s v="H"/>
    <s v="not_available"/>
    <b v="0"/>
    <b v="0"/>
    <s v="1128;168"/>
  </r>
  <r>
    <n v="1310"/>
    <x v="390"/>
    <s v="attack"/>
    <s v="not"/>
    <s v="knife"/>
    <s v="Houston"/>
    <s v="Harris"/>
    <s v="TX"/>
    <n v="29.712891200000001"/>
    <n v="-95.316356099999993"/>
    <s v="not_available"/>
    <s v="Baltazar Ramos"/>
    <n v="39"/>
    <s v="male"/>
    <s v="H"/>
    <s v="not_available"/>
    <b v="1"/>
    <b v="0"/>
    <n v="1129"/>
  </r>
  <r>
    <n v="1317"/>
    <x v="390"/>
    <s v="shoot"/>
    <s v="not"/>
    <s v="gun"/>
    <s v="Phoenix"/>
    <s v="Maricopa"/>
    <s v="AZ"/>
    <n v="33.596378199999997"/>
    <n v="-112.1686527"/>
    <s v="not_available"/>
    <s v="Alex Buckner"/>
    <n v="26"/>
    <s v="male"/>
    <s v="W"/>
    <s v="not_available"/>
    <b v="1"/>
    <b v="0"/>
    <n v="80"/>
  </r>
  <r>
    <n v="1307"/>
    <x v="391"/>
    <s v="threat"/>
    <s v="not"/>
    <s v="knife"/>
    <s v="Blue Springs"/>
    <s v="Jackson"/>
    <s v="MO"/>
    <n v="39.000516900000001"/>
    <n v="-94.288302099999996"/>
    <s v="not_available"/>
    <s v="Robert Keil"/>
    <n v="16"/>
    <s v="male"/>
    <s v="W"/>
    <s v="not_available"/>
    <b v="1"/>
    <b v="0"/>
    <n v="1127"/>
  </r>
  <r>
    <n v="1313"/>
    <x v="391"/>
    <s v="shoot"/>
    <s v="not"/>
    <s v="gun"/>
    <s v="Bailey"/>
    <s v="Park"/>
    <s v="CO"/>
    <n v="39.446133000000003"/>
    <n v="-105.475033"/>
    <s v="not_available"/>
    <s v="Martin Wirth"/>
    <n v="58"/>
    <s v="male"/>
    <s v="W"/>
    <s v="not_available"/>
    <b v="1"/>
    <b v="0"/>
    <n v="1130"/>
  </r>
  <r>
    <n v="1314"/>
    <x v="391"/>
    <s v="move"/>
    <s v="car"/>
    <m/>
    <s v="Phoenix"/>
    <s v="Maricopa"/>
    <s v="AZ"/>
    <n v="33.465739999999997"/>
    <n v="-112.2206346"/>
    <s v="not_available"/>
    <s v="Victor Rivera"/>
    <n v="27"/>
    <s v="male"/>
    <s v="H"/>
    <s v="not_available"/>
    <b v="0"/>
    <b v="0"/>
    <n v="80"/>
  </r>
  <r>
    <n v="1316"/>
    <x v="391"/>
    <s v="attack"/>
    <s v="not"/>
    <m/>
    <s v="Cerritos"/>
    <s v="Los Angeles"/>
    <s v="CA"/>
    <n v="33.887465499999998"/>
    <n v="-118.09982340000001"/>
    <s v="not_available"/>
    <s v="Francisco Garcia"/>
    <n v="26"/>
    <s v="male"/>
    <s v="H"/>
    <s v="not_available"/>
    <b v="0"/>
    <b v="0"/>
    <n v="20"/>
  </r>
  <r>
    <n v="1318"/>
    <x v="391"/>
    <s v="accident"/>
    <s v="car"/>
    <s v="unarmed"/>
    <s v="East Troy"/>
    <s v="Walworth"/>
    <s v="WI"/>
    <n v="42.796460699999997"/>
    <n v="-88.384699499999996"/>
    <s v="not_available"/>
    <s v="Christopher J. Davis"/>
    <n v="21"/>
    <s v="male"/>
    <s v="B"/>
    <s v="not_available"/>
    <b v="0"/>
    <b v="0"/>
    <n v="1133"/>
  </r>
  <r>
    <n v="1312"/>
    <x v="392"/>
    <s v="shoot"/>
    <s v="foot"/>
    <s v="gun"/>
    <s v="Evans"/>
    <s v="Weld"/>
    <s v="CO"/>
    <n v="40.372997599999998"/>
    <n v="-104.69577889999999"/>
    <s v="not_available"/>
    <s v="Luke Miller"/>
    <n v="37"/>
    <s v="male"/>
    <s v="W"/>
    <s v="not_available"/>
    <b v="0"/>
    <b v="1"/>
    <n v="473"/>
  </r>
  <r>
    <n v="1315"/>
    <x v="392"/>
    <s v="undetermined"/>
    <s v="not"/>
    <s v="blunt_object"/>
    <s v="Montgomery"/>
    <s v="Montgomery"/>
    <s v="AL"/>
    <n v="32.366805200000002"/>
    <n v="-86.299968899999996"/>
    <s v="not_available"/>
    <s v="Greg Gunn"/>
    <n v="56"/>
    <s v="male"/>
    <s v="B"/>
    <s v="not_available"/>
    <b v="0"/>
    <b v="1"/>
    <n v="1131"/>
  </r>
  <r>
    <n v="1320"/>
    <x v="392"/>
    <s v="shoot"/>
    <s v="not"/>
    <s v="gun"/>
    <s v="Hesston"/>
    <s v="Harvey"/>
    <s v="KS"/>
    <n v="38.135705799999997"/>
    <n v="-97.425226199999997"/>
    <s v="not_available"/>
    <s v="Cedric Ford"/>
    <n v="38"/>
    <s v="male"/>
    <s v="B"/>
    <s v="not_available"/>
    <b v="1"/>
    <b v="0"/>
    <n v="1136"/>
  </r>
  <r>
    <n v="1322"/>
    <x v="393"/>
    <s v="threat"/>
    <s v="not"/>
    <s v="replica"/>
    <s v="Roanoke"/>
    <s v="Roanoke"/>
    <s v="VA"/>
    <n v="37.240732600000001"/>
    <n v="-79.994989599999997"/>
    <s v="not_available"/>
    <s v="Kionte Desean Spencer"/>
    <n v="18"/>
    <s v="male"/>
    <s v="B"/>
    <s v="not_available"/>
    <b v="1"/>
    <b v="0"/>
    <n v="1138"/>
  </r>
  <r>
    <n v="1324"/>
    <x v="393"/>
    <s v="attack"/>
    <s v="not"/>
    <s v="unarmed"/>
    <s v="Rapid Valley"/>
    <s v="Pennington"/>
    <s v="SD"/>
    <n v="44.067466699999997"/>
    <n v="-103.1555329"/>
    <s v="not_available"/>
    <s v="Abraham Mitchell Fryer"/>
    <n v="35"/>
    <s v="male"/>
    <s v="W"/>
    <s v="not_available"/>
    <b v="0"/>
    <b v="0"/>
    <n v="1139"/>
  </r>
  <r>
    <n v="1325"/>
    <x v="394"/>
    <s v="shoot"/>
    <s v="car"/>
    <s v="gun"/>
    <s v="San Antonio"/>
    <s v="Bexar"/>
    <s v="TX"/>
    <n v="29.498223200000002"/>
    <n v="-98.702070699999993"/>
    <s v="not_available"/>
    <s v="Fernando Hernandez"/>
    <n v="23"/>
    <s v="male"/>
    <s v="H"/>
    <s v="not_available"/>
    <b v="0"/>
    <b v="1"/>
    <n v="1140"/>
  </r>
  <r>
    <n v="1321"/>
    <x v="395"/>
    <s v="point"/>
    <s v="not"/>
    <s v="gun"/>
    <s v="Ashville"/>
    <s v="St. Clair"/>
    <s v="AL"/>
    <n v="33.837043299999998"/>
    <n v="-86.254422300000002"/>
    <s v="not_available"/>
    <s v="Nathan Grissom"/>
    <n v="41"/>
    <s v="male"/>
    <s v="W"/>
    <s v="not_available"/>
    <b v="0"/>
    <b v="0"/>
    <n v="1137"/>
  </r>
  <r>
    <n v="1323"/>
    <x v="395"/>
    <s v="shoot"/>
    <s v="not"/>
    <s v="gun"/>
    <s v="Rapid City"/>
    <s v="Pennington"/>
    <s v="SD"/>
    <n v="44.080543400000003"/>
    <n v="-103.23101490000001"/>
    <s v="not_available"/>
    <s v="Earl Hicks II"/>
    <n v="44"/>
    <s v="male"/>
    <s v="W"/>
    <s v="not_available"/>
    <b v="1"/>
    <b v="0"/>
    <n v="617"/>
  </r>
  <r>
    <n v="1327"/>
    <x v="396"/>
    <s v="attack"/>
    <s v="foot"/>
    <s v="gun"/>
    <s v="Raleigh"/>
    <s v="Wake"/>
    <s v="NC"/>
    <n v="35.7657357"/>
    <n v="-78.632955699999997"/>
    <s v="not_available"/>
    <s v="Akiel Denkins"/>
    <n v="24"/>
    <s v="male"/>
    <s v="B"/>
    <s v="not_available"/>
    <b v="0"/>
    <b v="0"/>
    <n v="1141"/>
  </r>
  <r>
    <n v="1328"/>
    <x v="397"/>
    <s v="point"/>
    <s v="not"/>
    <s v="gun"/>
    <s v="Palm Bay"/>
    <s v="Brevard"/>
    <s v="FL"/>
    <n v="28.027937399999999"/>
    <n v="-80.640799799999996"/>
    <s v="not_available"/>
    <s v="Dimitri Corcino"/>
    <n v="39"/>
    <s v="male"/>
    <s v="H"/>
    <s v="not_available"/>
    <b v="1"/>
    <b v="0"/>
    <n v="206"/>
  </r>
  <r>
    <n v="1329"/>
    <x v="397"/>
    <s v="shoot"/>
    <s v="not"/>
    <s v="gun"/>
    <s v="Euless"/>
    <s v="Tarrant"/>
    <s v="TX"/>
    <n v="32.8308423"/>
    <n v="-97.091081099999997"/>
    <s v="not_available"/>
    <s v="Jorge Brian Gonzalez"/>
    <n v="22"/>
    <s v="male"/>
    <s v="H"/>
    <s v="not_available"/>
    <b v="1"/>
    <b v="0"/>
    <n v="1142"/>
  </r>
  <r>
    <n v="1330"/>
    <x v="397"/>
    <s v="shoot"/>
    <s v="not"/>
    <s v="gun"/>
    <s v="Gautier"/>
    <s v="Jackson"/>
    <s v="MS"/>
    <n v="30.4473634"/>
    <n v="-88.645881799999998"/>
    <s v="not_available"/>
    <s v="Mickey Dewayne Sweatt"/>
    <n v="37"/>
    <s v="male"/>
    <s v="W"/>
    <s v="not_available"/>
    <b v="0"/>
    <b v="0"/>
    <n v="1143"/>
  </r>
  <r>
    <n v="1331"/>
    <x v="398"/>
    <s v="move"/>
    <s v="not"/>
    <s v="unarmed"/>
    <s v="Bel Air"/>
    <m/>
    <s v="MD"/>
    <n v="39.492106999999997"/>
    <n v="-76.332997800000001"/>
    <s v="not_available"/>
    <s v="Travis Boyd Bradley"/>
    <n v="36"/>
    <s v="male"/>
    <s v="W"/>
    <s v="not_available"/>
    <b v="1"/>
    <b v="0"/>
    <n v="1090"/>
  </r>
  <r>
    <n v="1341"/>
    <x v="398"/>
    <s v="move"/>
    <s v="not"/>
    <s v="knife"/>
    <s v="Johnstown"/>
    <s v="Cambria"/>
    <s v="PA"/>
    <n v="40.326740700000002"/>
    <n v="-78.921969799999999"/>
    <s v="not_available"/>
    <s v="Daniel Burkhardt"/>
    <n v="41"/>
    <s v="male"/>
    <s v="W"/>
    <s v="not_available"/>
    <b v="0"/>
    <b v="0"/>
    <n v="1151"/>
  </r>
  <r>
    <n v="1335"/>
    <x v="399"/>
    <s v="move"/>
    <s v="car"/>
    <s v="knife"/>
    <s v="Gilbert"/>
    <s v="Maricopa"/>
    <s v="AZ"/>
    <n v="33.329871099999998"/>
    <n v="-111.7771923"/>
    <s v="not_available"/>
    <s v="Sergio Ochoa"/>
    <n v="27"/>
    <s v="male"/>
    <s v="H"/>
    <s v="not_available"/>
    <b v="0"/>
    <b v="0"/>
    <s v="710;319"/>
  </r>
  <r>
    <n v="1338"/>
    <x v="400"/>
    <s v="undetermined"/>
    <m/>
    <s v="undetermined"/>
    <s v="Sims"/>
    <s v="Montgomery"/>
    <s v="AR"/>
    <n v="34.659264"/>
    <n v="-93.691029200000003"/>
    <s v="not_available"/>
    <s v="John Alan Chamberlain"/>
    <n v="66"/>
    <s v="male"/>
    <m/>
    <m/>
    <b v="0"/>
    <b v="0"/>
    <n v="1148"/>
  </r>
  <r>
    <n v="1342"/>
    <x v="400"/>
    <s v="undetermined"/>
    <s v="not"/>
    <s v="unarmed"/>
    <s v="East Bernstadt"/>
    <s v="Laurel"/>
    <s v="KY"/>
    <n v="37.189968800000003"/>
    <n v="-84.108225599999997"/>
    <s v="not_available"/>
    <s v="Brandon Stanley"/>
    <n v="30"/>
    <s v="male"/>
    <s v="W"/>
    <s v="not_available"/>
    <b v="0"/>
    <b v="0"/>
    <n v="1154"/>
  </r>
  <r>
    <n v="1334"/>
    <x v="401"/>
    <s v="point"/>
    <s v="not"/>
    <s v="gun"/>
    <s v="Cheektowaga"/>
    <s v="Erie"/>
    <s v="NY"/>
    <n v="42.935915000000001"/>
    <n v="-78.715136000000001"/>
    <s v="not_available"/>
    <s v="Darrell Bosell"/>
    <n v="34"/>
    <s v="male"/>
    <s v="W"/>
    <s v="not_available"/>
    <b v="1"/>
    <b v="0"/>
    <n v="1146"/>
  </r>
  <r>
    <n v="1336"/>
    <x v="401"/>
    <s v="threat"/>
    <s v="not"/>
    <s v="gun"/>
    <s v="Beaumont"/>
    <s v="Jefferson"/>
    <s v="TX"/>
    <n v="30.0585652"/>
    <n v="-94.1428899"/>
    <s v="not_available"/>
    <s v="Herbert Ballance"/>
    <n v="22"/>
    <s v="male"/>
    <s v="W"/>
    <s v="not_available"/>
    <b v="1"/>
    <b v="0"/>
    <n v="1147"/>
  </r>
  <r>
    <n v="1332"/>
    <x v="402"/>
    <s v="point"/>
    <s v="not"/>
    <s v="gun"/>
    <s v="Azle"/>
    <s v="Tarrant"/>
    <s v="TX"/>
    <n v="32.863970000000002"/>
    <n v="-97.513266000000002"/>
    <s v="not_available"/>
    <s v="Mark Minnick"/>
    <n v="51"/>
    <s v="male"/>
    <s v="W"/>
    <s v="not_available"/>
    <b v="1"/>
    <b v="0"/>
    <n v="1144"/>
  </r>
  <r>
    <n v="1333"/>
    <x v="402"/>
    <s v="flee"/>
    <s v="foot"/>
    <s v="unarmed"/>
    <s v="Bismarck"/>
    <s v="Burleigh"/>
    <s v="ND"/>
    <n v="46.8089534"/>
    <n v="-100.74279989999999"/>
    <s v="not_available"/>
    <s v="James Scott"/>
    <n v="42"/>
    <s v="male"/>
    <s v="W"/>
    <s v="not_available"/>
    <b v="0"/>
    <b v="0"/>
    <n v="1145"/>
  </r>
  <r>
    <n v="1340"/>
    <x v="402"/>
    <s v="shoot"/>
    <s v="other"/>
    <s v="gun"/>
    <s v="South Gate"/>
    <m/>
    <s v="CA"/>
    <n v="33.940693799999998"/>
    <n v="-118.1755234"/>
    <s v="not_available"/>
    <s v="Osvaldo Torres"/>
    <n v="41"/>
    <s v="male"/>
    <s v="H"/>
    <s v="not_available"/>
    <b v="0"/>
    <b v="0"/>
    <n v="494"/>
  </r>
  <r>
    <n v="1339"/>
    <x v="403"/>
    <s v="point"/>
    <s v="not"/>
    <s v="gun"/>
    <s v="Rochester"/>
    <s v="Monroe"/>
    <s v="NY"/>
    <n v="43.237687700000002"/>
    <n v="-77.622860700000004"/>
    <s v="not_available"/>
    <s v="Philip Vitullo"/>
    <n v="49"/>
    <s v="male"/>
    <s v="W"/>
    <s v="not_available"/>
    <b v="1"/>
    <b v="0"/>
    <n v="1149"/>
  </r>
  <r>
    <n v="1343"/>
    <x v="403"/>
    <s v="threat"/>
    <s v="not"/>
    <s v="knife"/>
    <s v="San Jose"/>
    <s v="Santa Clara"/>
    <s v="CA"/>
    <n v="37.323630100000003"/>
    <n v="-121.8783621"/>
    <s v="not_available"/>
    <s v="Byron Rosas"/>
    <n v="45"/>
    <s v="male"/>
    <s v="H"/>
    <s v="not_available"/>
    <b v="0"/>
    <b v="0"/>
    <n v="92"/>
  </r>
  <r>
    <n v="1344"/>
    <x v="403"/>
    <s v="undetermined"/>
    <s v="not"/>
    <s v="undetermined"/>
    <s v="Topeka"/>
    <s v="Shawnee"/>
    <s v="KS"/>
    <n v="39.055422999999998"/>
    <n v="-95.6823859"/>
    <s v="not_available"/>
    <s v="Randall J. Selsor"/>
    <n v="45"/>
    <s v="male"/>
    <s v="W"/>
    <s v="not_available"/>
    <b v="0"/>
    <b v="0"/>
    <s v="259;1156;1155"/>
  </r>
  <r>
    <n v="1345"/>
    <x v="403"/>
    <s v="shoot"/>
    <s v="not"/>
    <s v="gun"/>
    <s v="Billings"/>
    <m/>
    <s v="MT"/>
    <n v="45.783285599999999"/>
    <n v="-108.5006904"/>
    <s v="not_available"/>
    <s v="John Charles &quot;JC&quot; Graham"/>
    <n v="42"/>
    <s v="male"/>
    <s v="W"/>
    <s v="not_available"/>
    <b v="0"/>
    <b v="0"/>
    <n v="1157"/>
  </r>
  <r>
    <n v="1348"/>
    <x v="403"/>
    <s v="threat"/>
    <s v="car"/>
    <m/>
    <s v="Carlsbad"/>
    <s v="Eddy"/>
    <s v="NM"/>
    <n v="32.421845900000001"/>
    <n v="-104.277226"/>
    <s v="not_available"/>
    <s v="Daniel H. Chavez Jr."/>
    <n v="41"/>
    <s v="male"/>
    <s v="H"/>
    <s v="not_available"/>
    <b v="0"/>
    <b v="0"/>
    <s v="760;759"/>
  </r>
  <r>
    <n v="1347"/>
    <x v="404"/>
    <s v="point"/>
    <s v="not"/>
    <s v="replica"/>
    <s v="Tampa"/>
    <s v="Hillsborough"/>
    <s v="FL"/>
    <n v="28.083646699999999"/>
    <n v="-82.462420399999999"/>
    <s v="not_available"/>
    <s v="Jeffrey Glen Casale"/>
    <n v="27"/>
    <s v="male"/>
    <s v="W"/>
    <s v="not_available"/>
    <b v="1"/>
    <b v="0"/>
    <n v="747"/>
  </r>
  <r>
    <n v="1349"/>
    <x v="405"/>
    <s v="threat"/>
    <s v="not"/>
    <s v="replica"/>
    <s v="Biloxi"/>
    <m/>
    <s v="MS"/>
    <n v="30.396031799999999"/>
    <n v="-88.885307800000007"/>
    <s v="not_available"/>
    <s v="Wesley Sheppard"/>
    <n v="37"/>
    <s v="male"/>
    <s v="W"/>
    <s v="not_available"/>
    <b v="0"/>
    <b v="0"/>
    <n v="1161"/>
  </r>
  <r>
    <n v="1351"/>
    <x v="405"/>
    <s v="point"/>
    <s v="foot"/>
    <s v="replica"/>
    <s v="Reno"/>
    <s v="Washoe"/>
    <s v="NV"/>
    <n v="39.677841600000001"/>
    <n v="-119.86245769999999"/>
    <s v="not_available"/>
    <s v="Arteair Porter Jr."/>
    <n v="22"/>
    <s v="male"/>
    <s v="B"/>
    <s v="not_available"/>
    <b v="1"/>
    <b v="0"/>
    <s v="1163;1164;933"/>
  </r>
  <r>
    <n v="1352"/>
    <x v="405"/>
    <s v="threat"/>
    <s v="foot"/>
    <s v="gun"/>
    <s v="Long Beach"/>
    <s v="Los Angeles"/>
    <s v="CA"/>
    <n v="33.877689599999997"/>
    <n v="-118.2027059"/>
    <s v="not_available"/>
    <s v="Martin Hurtado"/>
    <n v="21"/>
    <s v="male"/>
    <s v="H"/>
    <s v="not_available"/>
    <b v="0"/>
    <b v="0"/>
    <n v="519"/>
  </r>
  <r>
    <n v="1353"/>
    <x v="405"/>
    <s v="point"/>
    <s v="not"/>
    <s v="gun"/>
    <s v="Odessa"/>
    <s v="Ector"/>
    <s v="TX"/>
    <n v="31.888069999999999"/>
    <n v="-102.374062"/>
    <s v="not_available"/>
    <s v="Jason Meador"/>
    <n v="50"/>
    <s v="male"/>
    <s v="W"/>
    <s v="not_available"/>
    <b v="1"/>
    <b v="0"/>
    <n v="1162"/>
  </r>
  <r>
    <n v="1354"/>
    <x v="405"/>
    <s v="point"/>
    <s v="car"/>
    <m/>
    <s v="Colorado City"/>
    <m/>
    <s v="CO"/>
    <n v="37.945286099999997"/>
    <n v="-104.8352628"/>
    <s v="not_available"/>
    <s v="German Gonzalez"/>
    <n v="23"/>
    <s v="male"/>
    <s v="H"/>
    <s v="not_available"/>
    <b v="0"/>
    <b v="0"/>
    <n v="1165"/>
  </r>
  <r>
    <n v="1350"/>
    <x v="406"/>
    <s v="shoot"/>
    <s v="not"/>
    <s v="gun"/>
    <s v="Norfolk"/>
    <s v="Norfolk City"/>
    <s v="VA"/>
    <n v="36.929651300000003"/>
    <n v="-76.243677099999999"/>
    <s v="not_available"/>
    <s v="Tyre Privott"/>
    <n v="25"/>
    <s v="male"/>
    <s v="B"/>
    <s v="not_available"/>
    <b v="0"/>
    <b v="1"/>
    <n v="1027"/>
  </r>
  <r>
    <n v="1355"/>
    <x v="406"/>
    <s v="point"/>
    <s v="not"/>
    <s v="gun"/>
    <s v="Rosalia"/>
    <s v="Butler"/>
    <s v="KS"/>
    <n v="37.815298499999997"/>
    <n v="-96.619741599999998"/>
    <s v="not_available"/>
    <s v="Manford &quot;Butch&quot; Moore Jr."/>
    <n v="51"/>
    <s v="male"/>
    <s v="W"/>
    <s v="not_available"/>
    <b v="1"/>
    <b v="1"/>
    <n v="1166"/>
  </r>
  <r>
    <n v="1375"/>
    <x v="406"/>
    <s v="threat"/>
    <s v="not"/>
    <s v="knife"/>
    <s v="Clinton"/>
    <s v="DeWitt"/>
    <s v="IL"/>
    <n v="40.145394199999998"/>
    <n v="-88.9557681"/>
    <s v="not_available"/>
    <s v="Jack Goodman"/>
    <n v="46"/>
    <s v="male"/>
    <s v="W"/>
    <s v="not_available"/>
    <b v="1"/>
    <b v="0"/>
    <s v="1176;1177"/>
  </r>
  <r>
    <n v="1515"/>
    <x v="406"/>
    <s v="point"/>
    <s v="foot"/>
    <s v="gun"/>
    <s v="Newark"/>
    <s v="Alameda"/>
    <s v="CA"/>
    <n v="37.5400141"/>
    <n v="-122.0276806"/>
    <s v="not_available"/>
    <s v="Teodoro Valencia"/>
    <n v="23"/>
    <s v="male"/>
    <s v="H"/>
    <s v="not_available"/>
    <b v="0"/>
    <b v="0"/>
    <n v="1064"/>
  </r>
  <r>
    <n v="1357"/>
    <x v="407"/>
    <s v="move"/>
    <s v="foot"/>
    <s v="unarmed"/>
    <s v="Houston"/>
    <s v="Harris"/>
    <s v="TX"/>
    <n v="29.793873900000001"/>
    <n v="-95.336625900000001"/>
    <s v="not_available"/>
    <s v="Peter Gaines"/>
    <n v="37"/>
    <s v="male"/>
    <s v="B"/>
    <s v="not_available"/>
    <b v="0"/>
    <b v="0"/>
    <n v="102"/>
  </r>
  <r>
    <n v="1365"/>
    <x v="407"/>
    <s v="attack"/>
    <s v="not"/>
    <s v="other"/>
    <s v="Houston"/>
    <s v="Harris"/>
    <s v="TX"/>
    <n v="29.993925099999998"/>
    <n v="-95.487502800000001"/>
    <s v="not_available"/>
    <s v="Marco Loud"/>
    <n v="20"/>
    <s v="male"/>
    <s v="B"/>
    <s v="not_available"/>
    <b v="0"/>
    <b v="0"/>
    <n v="160"/>
  </r>
  <r>
    <n v="1476"/>
    <x v="407"/>
    <s v="shoot"/>
    <s v="not"/>
    <s v="gun"/>
    <s v="Greensboro"/>
    <s v="Guilford"/>
    <s v="NC"/>
    <n v="36.10772"/>
    <n v="-79.809211000000005"/>
    <s v="not_available"/>
    <s v="Christopher Michael Tokazowski"/>
    <n v="43"/>
    <s v="male"/>
    <s v="W"/>
    <s v="not_available"/>
    <b v="1"/>
    <b v="1"/>
    <n v="1228"/>
  </r>
  <r>
    <n v="1356"/>
    <x v="408"/>
    <s v="point"/>
    <s v="car"/>
    <m/>
    <s v="Glendale"/>
    <s v="Los Angeles"/>
    <s v="CA"/>
    <n v="34.146324999999997"/>
    <n v="-118.247159"/>
    <s v="not_available"/>
    <s v="Gevork Alachadzhyan"/>
    <n v="45"/>
    <s v="male"/>
    <s v="W"/>
    <s v="not_available"/>
    <b v="1"/>
    <b v="0"/>
    <n v="627"/>
  </r>
  <r>
    <n v="1358"/>
    <x v="408"/>
    <s v="undetermined"/>
    <s v="car"/>
    <s v="unarmed"/>
    <s v="Addison"/>
    <s v="Dallas"/>
    <s v="TX"/>
    <n v="32.940002399999997"/>
    <n v="-96.855739799999995"/>
    <s v="not_available"/>
    <s v="Jose Raul Cruz"/>
    <n v="16"/>
    <s v="male"/>
    <s v="H"/>
    <s v="not_available"/>
    <b v="0"/>
    <b v="0"/>
    <n v="1167"/>
  </r>
  <r>
    <n v="1359"/>
    <x v="408"/>
    <s v="flee"/>
    <s v="car"/>
    <s v="unarmed"/>
    <s v="Lenoir City"/>
    <m/>
    <s v="TN"/>
    <n v="35.797299799999998"/>
    <n v="-84.256029900000001"/>
    <s v="not_available"/>
    <s v="Joshua Grubb"/>
    <n v="30"/>
    <s v="male"/>
    <s v="W"/>
    <s v="not_available"/>
    <b v="0"/>
    <b v="1"/>
    <n v="1170"/>
  </r>
  <r>
    <n v="1360"/>
    <x v="408"/>
    <s v="shoot"/>
    <s v="car"/>
    <s v="gun"/>
    <s v="Piedmont"/>
    <m/>
    <s v="AL"/>
    <n v="33.9245454"/>
    <n v="-85.611350099999996"/>
    <s v="not_available"/>
    <s v="Wesley Chad Deerman"/>
    <n v="26"/>
    <s v="male"/>
    <s v="W"/>
    <s v="not_available"/>
    <b v="0"/>
    <b v="0"/>
    <n v="1168"/>
  </r>
  <r>
    <n v="1361"/>
    <x v="408"/>
    <s v="shoot"/>
    <s v="not"/>
    <s v="gun"/>
    <s v="Chester"/>
    <m/>
    <s v="PA"/>
    <n v="39.844988100000002"/>
    <n v="-75.368019200000006"/>
    <s v="not_available"/>
    <s v="Keith Montgomery Jr."/>
    <n v="24"/>
    <s v="male"/>
    <s v="B"/>
    <s v="not_available"/>
    <b v="0"/>
    <b v="0"/>
    <n v="1081"/>
  </r>
  <r>
    <n v="1362"/>
    <x v="408"/>
    <s v="attack"/>
    <s v="not"/>
    <s v="blunt_object"/>
    <s v="Vancouver"/>
    <s v="Clark"/>
    <s v="WA"/>
    <n v="45.681533999999999"/>
    <n v="-122.574207"/>
    <s v="not_available"/>
    <s v="Amy Jean McCoy"/>
    <n v="38"/>
    <s v="female"/>
    <s v="W"/>
    <s v="not_available"/>
    <b v="1"/>
    <b v="0"/>
    <n v="1169"/>
  </r>
  <r>
    <n v="1379"/>
    <x v="408"/>
    <s v="accident"/>
    <s v="not"/>
    <s v="gun"/>
    <s v="Landover"/>
    <s v="Prince George's"/>
    <s v="MD"/>
    <n v="38.918153500000003"/>
    <n v="-76.875243400000002"/>
    <s v="not_available"/>
    <s v="Jacai Colson"/>
    <n v="28"/>
    <s v="male"/>
    <s v="B"/>
    <s v="not_available"/>
    <b v="0"/>
    <b v="0"/>
    <n v="471"/>
  </r>
  <r>
    <n v="1364"/>
    <x v="409"/>
    <s v="shoot"/>
    <s v="foot"/>
    <s v="gun"/>
    <s v="Chicago"/>
    <s v="Cook"/>
    <s v="IL"/>
    <n v="41.8710302"/>
    <n v="-87.718123300000002"/>
    <s v="not_available"/>
    <s v="Lamar Harris"/>
    <n v="29"/>
    <s v="male"/>
    <s v="B"/>
    <s v="not_available"/>
    <b v="0"/>
    <b v="0"/>
    <n v="265"/>
  </r>
  <r>
    <n v="1366"/>
    <x v="410"/>
    <s v="threat"/>
    <s v="foot"/>
    <s v="gun"/>
    <s v="Russellville"/>
    <m/>
    <s v="KY"/>
    <n v="36.852373399999998"/>
    <n v="-86.891190699999996"/>
    <s v="not_available"/>
    <s v="Joseph Harris"/>
    <n v="34"/>
    <s v="male"/>
    <s v="W"/>
    <s v="not_available"/>
    <b v="0"/>
    <b v="0"/>
    <n v="1171"/>
  </r>
  <r>
    <n v="1369"/>
    <x v="410"/>
    <s v="move"/>
    <s v="car"/>
    <s v="knife"/>
    <s v="Evansville"/>
    <m/>
    <s v="IN"/>
    <n v="37.992952500000001"/>
    <n v="-87.509510500000005"/>
    <s v="not_available"/>
    <s v="Daniel J. Wooters"/>
    <n v="38"/>
    <s v="male"/>
    <s v="W"/>
    <s v="not_available"/>
    <b v="0"/>
    <b v="1"/>
    <n v="1172"/>
  </r>
  <r>
    <n v="1371"/>
    <x v="410"/>
    <s v="threat"/>
    <s v="other"/>
    <s v="gun"/>
    <s v="Fort Worth"/>
    <s v="Tarrant"/>
    <s v="TX"/>
    <n v="32.729711399999999"/>
    <n v="-97.3878409"/>
    <s v="not_available"/>
    <s v="Ed Russell McIver Sr."/>
    <n v="43"/>
    <s v="male"/>
    <s v="W"/>
    <s v="not_available"/>
    <b v="0"/>
    <b v="1"/>
    <s v="116;1173"/>
  </r>
  <r>
    <n v="1367"/>
    <x v="411"/>
    <s v="move"/>
    <s v="not"/>
    <s v="unarmed"/>
    <s v="Florence"/>
    <s v="Los Angeles"/>
    <s v="CA"/>
    <n v="33.981193699999999"/>
    <n v="-118.2411736"/>
    <s v="not_available"/>
    <s v="Cristian Rene Medina"/>
    <n v="23"/>
    <s v="male"/>
    <s v="H"/>
    <s v="not_available"/>
    <b v="1"/>
    <b v="0"/>
    <n v="20"/>
  </r>
  <r>
    <n v="1368"/>
    <x v="411"/>
    <s v="point"/>
    <s v="not"/>
    <s v="gun"/>
    <s v="San Antonio"/>
    <s v="Bexar"/>
    <s v="TX"/>
    <n v="29.3629003"/>
    <n v="-98.483566199999999"/>
    <s v="not_available"/>
    <s v="Eric Hernandez"/>
    <n v="33"/>
    <s v="male"/>
    <s v="H"/>
    <s v="not_available"/>
    <b v="1"/>
    <b v="0"/>
    <n v="44"/>
  </r>
  <r>
    <n v="1374"/>
    <x v="411"/>
    <s v="shoot"/>
    <s v="not"/>
    <s v="gun"/>
    <s v="Anson County"/>
    <s v="Anson"/>
    <s v="NC"/>
    <n v="34.905473200000003"/>
    <n v="-80.187506499999998"/>
    <s v="not_available"/>
    <s v="Dennis Penny"/>
    <n v="40"/>
    <s v="male"/>
    <s v="W"/>
    <s v="not_available"/>
    <b v="1"/>
    <b v="0"/>
    <n v="911"/>
  </r>
  <r>
    <n v="1370"/>
    <x v="412"/>
    <s v="move"/>
    <s v="not"/>
    <s v="gun"/>
    <s v="Burnsville"/>
    <s v="Dakota"/>
    <s v="MN"/>
    <n v="44.775878200000001"/>
    <n v="-93.318148100000002"/>
    <s v="not_available"/>
    <s v="Map Kong"/>
    <n v="38"/>
    <s v="male"/>
    <s v="A"/>
    <s v="not_available"/>
    <b v="1"/>
    <b v="1"/>
    <n v="1175"/>
  </r>
  <r>
    <n v="1372"/>
    <x v="412"/>
    <s v="shoot"/>
    <s v="not"/>
    <s v="gun"/>
    <s v="Tampa"/>
    <s v="Hillsborough"/>
    <s v="FL"/>
    <n v="27.888895999999999"/>
    <n v="-82.499127999999999"/>
    <s v="not_available"/>
    <s v="Sunny Chin"/>
    <n v="53"/>
    <s v="male"/>
    <s v="A"/>
    <s v="not_available"/>
    <b v="0"/>
    <b v="0"/>
    <n v="295"/>
  </r>
  <r>
    <n v="1376"/>
    <x v="412"/>
    <s v="shoot"/>
    <m/>
    <s v="gun"/>
    <s v="Houston"/>
    <s v="Harris"/>
    <s v="TX"/>
    <n v="29.989517500000002"/>
    <n v="-95.424177499999999"/>
    <s v="not_available"/>
    <s v="Scott Bennett"/>
    <n v="29"/>
    <s v="male"/>
    <s v="B"/>
    <s v="not_available"/>
    <b v="0"/>
    <b v="0"/>
    <n v="102"/>
  </r>
  <r>
    <n v="1377"/>
    <x v="412"/>
    <s v="shoot"/>
    <s v="not"/>
    <s v="gun"/>
    <s v="Houston"/>
    <s v="Harris"/>
    <s v="TX"/>
    <n v="29.989517500000002"/>
    <n v="-95.424177499999999"/>
    <s v="not_available"/>
    <s v="Christopher Nelms"/>
    <n v="30"/>
    <s v="male"/>
    <s v="B"/>
    <s v="not_available"/>
    <b v="0"/>
    <b v="0"/>
    <n v="102"/>
  </r>
  <r>
    <n v="1386"/>
    <x v="413"/>
    <s v="point"/>
    <s v="not"/>
    <s v="gun"/>
    <s v="Byron"/>
    <s v="Contra Costa"/>
    <s v="CA"/>
    <n v="37.881831200000001"/>
    <n v="-121.6597663"/>
    <s v="not_available"/>
    <s v="Michael Mallet"/>
    <n v="49"/>
    <s v="male"/>
    <m/>
    <m/>
    <b v="1"/>
    <b v="0"/>
    <n v="204"/>
  </r>
  <r>
    <n v="1401"/>
    <x v="413"/>
    <s v="threat"/>
    <s v="not"/>
    <s v="gun"/>
    <s v="Idaho Falls"/>
    <s v="Bonneville"/>
    <s v="ID"/>
    <n v="43.502600100000002"/>
    <n v="-112.1549771"/>
    <s v="not_available"/>
    <s v="David Alma Giles"/>
    <n v="60"/>
    <s v="male"/>
    <s v="W"/>
    <s v="not_available"/>
    <b v="0"/>
    <b v="0"/>
    <n v="1185"/>
  </r>
  <r>
    <n v="1382"/>
    <x v="414"/>
    <s v="point"/>
    <s v="not"/>
    <s v="replica"/>
    <s v="Norfolk"/>
    <s v="Norfolk City"/>
    <s v="VA"/>
    <n v="36.926643800000001"/>
    <n v="-76.1912023"/>
    <s v="not_available"/>
    <s v="India Beaty"/>
    <n v="25"/>
    <s v="female"/>
    <s v="B"/>
    <s v="not_available"/>
    <b v="0"/>
    <b v="0"/>
    <n v="1027"/>
  </r>
  <r>
    <n v="1387"/>
    <x v="414"/>
    <s v="undetermined"/>
    <s v="car"/>
    <s v="undetermined"/>
    <s v="Covington"/>
    <m/>
    <s v="LA"/>
    <n v="30.4260685"/>
    <n v="-90.059553500000007"/>
    <s v="not_available"/>
    <s v="Joshua Douglas"/>
    <n v="24"/>
    <s v="male"/>
    <s v="W"/>
    <s v="not_available"/>
    <b v="0"/>
    <b v="0"/>
    <n v="797"/>
  </r>
  <r>
    <n v="1388"/>
    <x v="414"/>
    <s v="shoot"/>
    <s v="foot"/>
    <s v="gun"/>
    <s v="Chicago"/>
    <s v="Cook"/>
    <s v="IL"/>
    <n v="41.992010399999998"/>
    <n v="-87.793432899999999"/>
    <s v="not_available"/>
    <s v="Thurman Reynolds"/>
    <n v="21"/>
    <s v="male"/>
    <s v="B"/>
    <s v="not_available"/>
    <b v="0"/>
    <b v="0"/>
    <n v="1206"/>
  </r>
  <r>
    <n v="1392"/>
    <x v="414"/>
    <s v="shoot"/>
    <s v="other"/>
    <s v="gun"/>
    <s v="White Plains"/>
    <s v="Hopkins"/>
    <s v="KY"/>
    <n v="37.144677000000001"/>
    <n v="-87.408102"/>
    <s v="not_available"/>
    <s v="Dylan R. Whitaker"/>
    <n v="23"/>
    <s v="male"/>
    <s v="W"/>
    <s v="not_available"/>
    <b v="0"/>
    <b v="0"/>
    <n v="130"/>
  </r>
  <r>
    <n v="1380"/>
    <x v="415"/>
    <s v="threat"/>
    <s v="not"/>
    <s v="knife"/>
    <s v="Hopewell"/>
    <s v="Hopewell City"/>
    <s v="VA"/>
    <n v="37.291142800000003"/>
    <n v="-77.288882700000002"/>
    <s v="not_available"/>
    <s v="Boyd Keith Ballard"/>
    <n v="61"/>
    <s v="male"/>
    <s v="W"/>
    <s v="not_available"/>
    <b v="1"/>
    <b v="1"/>
    <n v="1178"/>
  </r>
  <r>
    <n v="1391"/>
    <x v="415"/>
    <s v="shoot"/>
    <s v="other"/>
    <s v="gun"/>
    <s v="Fort Littleton"/>
    <s v="Fulton"/>
    <s v="PA"/>
    <n v="40.070743999999998"/>
    <n v="-77.967618999999999"/>
    <s v="not_available"/>
    <s v="Clarence Briggs"/>
    <n v="54"/>
    <s v="male"/>
    <s v="W"/>
    <s v="not_available"/>
    <b v="0"/>
    <b v="0"/>
    <n v="19"/>
  </r>
  <r>
    <n v="1393"/>
    <x v="415"/>
    <s v="shoot"/>
    <s v="foot"/>
    <s v="gun"/>
    <s v="Fort Wayne"/>
    <s v="Allen"/>
    <s v="IN"/>
    <n v="41.0496397"/>
    <n v="-85.133269999999996"/>
    <s v="not_available"/>
    <s v="Abraham Martinez"/>
    <n v="62"/>
    <s v="male"/>
    <s v="H"/>
    <s v="not_available"/>
    <b v="0"/>
    <b v="0"/>
    <s v="124;582"/>
  </r>
  <r>
    <n v="1394"/>
    <x v="415"/>
    <s v="threat"/>
    <s v="not"/>
    <s v="replica"/>
    <s v="Gainesville"/>
    <s v="Alachua"/>
    <s v="FL"/>
    <n v="29.641272900000001"/>
    <n v="-82.405073299999998"/>
    <s v="not_available"/>
    <s v="Robert Dentmond"/>
    <n v="16"/>
    <s v="male"/>
    <s v="B"/>
    <s v="not_available"/>
    <b v="1"/>
    <b v="0"/>
    <s v="1180;1181"/>
  </r>
  <r>
    <n v="1395"/>
    <x v="416"/>
    <s v="threat"/>
    <s v="not"/>
    <s v="knife"/>
    <s v="Burlington"/>
    <s v="Chittenden"/>
    <s v="VT"/>
    <n v="44.476914700000002"/>
    <n v="-73.215908099999993"/>
    <s v="not_available"/>
    <s v="Ralph Philip Grenon"/>
    <n v="76"/>
    <s v="male"/>
    <s v="W"/>
    <s v="not_available"/>
    <b v="1"/>
    <b v="1"/>
    <n v="989"/>
  </r>
  <r>
    <n v="1396"/>
    <x v="416"/>
    <s v="point"/>
    <s v="not"/>
    <s v="replica"/>
    <s v="Stamford"/>
    <s v="Fairfield"/>
    <s v="CT"/>
    <n v="41.113503799999997"/>
    <n v="-73.527892899999998"/>
    <s v="not_available"/>
    <s v="Dylan Pape"/>
    <n v="25"/>
    <s v="male"/>
    <s v="W"/>
    <s v="not_available"/>
    <b v="1"/>
    <b v="0"/>
    <n v="1566"/>
  </r>
  <r>
    <n v="1397"/>
    <x v="416"/>
    <s v="point"/>
    <s v="car"/>
    <s v="gun"/>
    <s v="South Greensburg"/>
    <s v="Westmoreland"/>
    <s v="PA"/>
    <n v="40.279356"/>
    <n v="-79.547167999999999"/>
    <s v="not_available"/>
    <s v="Edward J. Gorinski"/>
    <n v="28"/>
    <s v="male"/>
    <s v="W"/>
    <s v="not_available"/>
    <b v="1"/>
    <b v="0"/>
    <n v="19"/>
  </r>
  <r>
    <n v="1398"/>
    <x v="417"/>
    <s v="threat"/>
    <s v="not"/>
    <s v="blunt_object"/>
    <s v="Miami"/>
    <s v="Miami-Dade"/>
    <s v="FL"/>
    <n v="25.5967062"/>
    <n v="-80.421883100000002"/>
    <s v="not_available"/>
    <s v="Ethan James Rincon"/>
    <n v="25"/>
    <s v="male"/>
    <s v="H"/>
    <s v="not_available"/>
    <b v="1"/>
    <b v="0"/>
    <n v="219"/>
  </r>
  <r>
    <n v="1399"/>
    <x v="417"/>
    <s v="point"/>
    <s v="other"/>
    <m/>
    <s v="Fredericksburg"/>
    <s v="Fredericksburg City"/>
    <s v="VA"/>
    <n v="38.280644199999998"/>
    <n v="-77.481183999999999"/>
    <s v="not_available"/>
    <s v="Travis J. Blair"/>
    <n v="33"/>
    <s v="male"/>
    <s v="W"/>
    <s v="not_available"/>
    <b v="0"/>
    <b v="1"/>
    <n v="1183"/>
  </r>
  <r>
    <n v="1400"/>
    <x v="418"/>
    <s v="shoot"/>
    <s v="not"/>
    <s v="gun"/>
    <s v="Thornton"/>
    <s v="Denver"/>
    <s v="CO"/>
    <n v="39.789202199999998"/>
    <n v="-104.9840744"/>
    <s v="not_available"/>
    <s v="Daven Scott Hannu"/>
    <n v="51"/>
    <s v="male"/>
    <s v="W"/>
    <s v="not_available"/>
    <b v="0"/>
    <b v="0"/>
    <n v="1184"/>
  </r>
  <r>
    <n v="1402"/>
    <x v="418"/>
    <s v="point"/>
    <s v="foot"/>
    <s v="gun"/>
    <s v="Fresno"/>
    <s v="Fresno"/>
    <s v="CA"/>
    <n v="36.770474999999998"/>
    <n v="-119.7906315"/>
    <s v="not_available"/>
    <s v="Raymond Gonzalez"/>
    <n v="34"/>
    <s v="male"/>
    <s v="H"/>
    <s v="not_available"/>
    <b v="0"/>
    <b v="1"/>
    <n v="700"/>
  </r>
  <r>
    <n v="1403"/>
    <x v="418"/>
    <s v="point"/>
    <s v="not"/>
    <s v="gun"/>
    <s v="Raleigh"/>
    <s v="Shelby"/>
    <s v="TN"/>
    <n v="35.228217299999997"/>
    <n v="-89.949848799999998"/>
    <s v="not_available"/>
    <s v="Alexio Allen"/>
    <n v="30"/>
    <s v="male"/>
    <s v="B"/>
    <s v="not_available"/>
    <b v="1"/>
    <b v="0"/>
    <n v="31"/>
  </r>
  <r>
    <n v="1404"/>
    <x v="419"/>
    <s v="threat"/>
    <s v="foot"/>
    <s v="knife"/>
    <s v="Braintree"/>
    <s v="Norfolk"/>
    <s v="MA"/>
    <n v="42.271976700000003"/>
    <n v="-71.0334924"/>
    <s v="not_available"/>
    <s v="Robert L. Dussourd"/>
    <n v="44"/>
    <s v="male"/>
    <s v="W"/>
    <s v="not_available"/>
    <b v="0"/>
    <b v="0"/>
    <n v="1186"/>
  </r>
  <r>
    <n v="1405"/>
    <x v="419"/>
    <s v="point"/>
    <s v="foot"/>
    <s v="replica"/>
    <s v="Pawtucket"/>
    <s v="Providence"/>
    <s v="RI"/>
    <n v="41.890522599999997"/>
    <n v="-71.369064199999997"/>
    <s v="not_available"/>
    <s v="Dominique Silva"/>
    <n v="24"/>
    <s v="male"/>
    <s v="B"/>
    <s v="not_available"/>
    <b v="0"/>
    <b v="0"/>
    <n v="1189"/>
  </r>
  <r>
    <n v="1406"/>
    <x v="419"/>
    <s v="shoot"/>
    <s v="not"/>
    <s v="gun"/>
    <s v="Redlands"/>
    <s v="San Bernardino"/>
    <s v="CA"/>
    <n v="34.060434999999998"/>
    <n v="-117.1738387"/>
    <s v="not_available"/>
    <s v="Andrew Mike"/>
    <n v="29"/>
    <s v="male"/>
    <s v="W"/>
    <s v="not_available"/>
    <b v="0"/>
    <b v="0"/>
    <n v="1190"/>
  </r>
  <r>
    <n v="1407"/>
    <x v="419"/>
    <s v="move"/>
    <s v="not"/>
    <s v="gun;knife"/>
    <s v="Pueblo"/>
    <s v="Pueblo"/>
    <s v="CO"/>
    <n v="38.275292"/>
    <n v="-104.5641459"/>
    <s v="not_available"/>
    <s v="Joel A. Gonzales"/>
    <n v="48"/>
    <s v="male"/>
    <s v="H"/>
    <s v="not_available"/>
    <b v="0"/>
    <b v="1"/>
    <n v="151"/>
  </r>
  <r>
    <n v="1408"/>
    <x v="419"/>
    <s v="shoot"/>
    <s v="not"/>
    <s v="gun"/>
    <s v="Pueblo of Laguna"/>
    <s v="Bernalillo"/>
    <s v="NM"/>
    <n v="35.085727900000002"/>
    <n v="-106.6169756"/>
    <s v="not_available"/>
    <s v="Mario Sandoval"/>
    <n v="19"/>
    <s v="male"/>
    <s v="H"/>
    <s v="not_available"/>
    <b v="0"/>
    <b v="1"/>
    <n v="1191"/>
  </r>
  <r>
    <n v="1415"/>
    <x v="419"/>
    <s v="point"/>
    <s v="not"/>
    <s v="gun"/>
    <s v="Blue Springs"/>
    <s v="Jackson"/>
    <s v="MO"/>
    <n v="39.037259400000003"/>
    <n v="-94.271542699999998"/>
    <s v="not_available"/>
    <s v="Jermon Seals"/>
    <n v="22"/>
    <s v="male"/>
    <s v="B"/>
    <s v="not_available"/>
    <b v="0"/>
    <b v="0"/>
    <s v="1200;201;2080"/>
  </r>
  <r>
    <n v="1412"/>
    <x v="420"/>
    <s v="threat"/>
    <s v="not"/>
    <s v="knife"/>
    <s v="Lowell"/>
    <s v="Middlesex"/>
    <s v="MA"/>
    <n v="42.631761300000001"/>
    <n v="-71.316879499999999"/>
    <s v="not_available"/>
    <s v="Jose Perez"/>
    <n v="39"/>
    <s v="male"/>
    <s v="H"/>
    <s v="not_available"/>
    <b v="1"/>
    <b v="0"/>
    <n v="1204"/>
  </r>
  <r>
    <n v="1413"/>
    <x v="420"/>
    <s v="threat"/>
    <s v="not"/>
    <s v="gun"/>
    <s v="Grundy"/>
    <s v="Buchanan"/>
    <s v="VA"/>
    <n v="37.277888599999997"/>
    <n v="-82.099022300000001"/>
    <s v="not_available"/>
    <s v="Terrence Shane Blackburn"/>
    <n v="36"/>
    <s v="male"/>
    <s v="W"/>
    <s v="not_available"/>
    <b v="1"/>
    <b v="0"/>
    <s v="1196;1197"/>
  </r>
  <r>
    <n v="1414"/>
    <x v="420"/>
    <s v="point"/>
    <s v="not"/>
    <s v="gun"/>
    <s v="Myrtle Beach"/>
    <s v="Horry"/>
    <s v="SC"/>
    <n v="33.711249700000003"/>
    <n v="-78.882301999999996"/>
    <s v="not_available"/>
    <s v="Donald Andrew White"/>
    <n v="55"/>
    <s v="male"/>
    <s v="W"/>
    <s v="not_available"/>
    <b v="0"/>
    <b v="1"/>
    <n v="1198"/>
  </r>
  <r>
    <n v="1416"/>
    <x v="420"/>
    <s v="shoot"/>
    <s v="not"/>
    <s v="gun"/>
    <s v="Tampa"/>
    <s v="Hillsborough"/>
    <s v="FL"/>
    <n v="28.0543391"/>
    <n v="-82.4262272"/>
    <s v="not_available"/>
    <s v="Patrick Matthew McManamon"/>
    <n v="46"/>
    <s v="male"/>
    <s v="W"/>
    <s v="not_available"/>
    <b v="1"/>
    <b v="0"/>
    <n v="295"/>
  </r>
  <r>
    <n v="1410"/>
    <x v="421"/>
    <s v="threat"/>
    <s v="not"/>
    <s v="knife"/>
    <s v="Lee's Summit"/>
    <s v="Jackson"/>
    <s v="MO"/>
    <n v="38.988895999999997"/>
    <n v="-94.384628899999996"/>
    <s v="not_available"/>
    <s v="Jeffrey Lanahan"/>
    <n v="34"/>
    <s v="male"/>
    <s v="W"/>
    <s v="not_available"/>
    <b v="1"/>
    <b v="0"/>
    <n v="1195"/>
  </r>
  <r>
    <n v="1411"/>
    <x v="421"/>
    <s v="move"/>
    <s v="not"/>
    <s v="knife"/>
    <s v="Winslow"/>
    <m/>
    <s v="AZ"/>
    <n v="35.024187300000001"/>
    <n v="-110.6973571"/>
    <s v="not_available"/>
    <s v="Loreal Tsingine"/>
    <n v="27"/>
    <s v="female"/>
    <s v="N"/>
    <s v="not_available"/>
    <b v="1"/>
    <b v="1"/>
    <n v="1210"/>
  </r>
  <r>
    <n v="1417"/>
    <x v="421"/>
    <s v="point"/>
    <s v="not"/>
    <s v="gun"/>
    <s v="Roswell"/>
    <s v="Chaves"/>
    <s v="NM"/>
    <n v="33.385031699999999"/>
    <n v="-104.5544644"/>
    <s v="not_available"/>
    <s v="Robert D. Guerin"/>
    <n v="33"/>
    <s v="male"/>
    <s v="W"/>
    <s v="not_available"/>
    <b v="1"/>
    <b v="1"/>
    <n v="686"/>
  </r>
  <r>
    <n v="1418"/>
    <x v="421"/>
    <s v="move"/>
    <s v="not"/>
    <s v="gun"/>
    <s v="Kinston"/>
    <m/>
    <s v="NC"/>
    <n v="35.331015000000001"/>
    <n v="-77.633641400000002"/>
    <s v="not_available"/>
    <s v="Deriante Deon Miller"/>
    <n v="18"/>
    <s v="male"/>
    <s v="B"/>
    <s v="not_available"/>
    <b v="0"/>
    <b v="0"/>
    <n v="1199"/>
  </r>
  <r>
    <n v="1419"/>
    <x v="421"/>
    <s v="point"/>
    <s v="not"/>
    <s v="gun"/>
    <s v="Splendora"/>
    <s v="Montgomery"/>
    <s v="TX"/>
    <n v="30.2329914"/>
    <n v="-95.161043800000002"/>
    <s v="not_available"/>
    <s v="Earl Ashby"/>
    <n v="33"/>
    <s v="male"/>
    <s v="W"/>
    <s v="not_available"/>
    <b v="1"/>
    <b v="0"/>
    <n v="575"/>
  </r>
  <r>
    <n v="1420"/>
    <x v="422"/>
    <s v="attack"/>
    <s v="not"/>
    <s v="blunt_object"/>
    <s v="Clearlake Park"/>
    <s v="Lake"/>
    <s v="CA"/>
    <n v="38.976029699999998"/>
    <n v="-122.65451419999999"/>
    <s v="not_available"/>
    <s v="Joseph Louis Melvin"/>
    <n v="46"/>
    <s v="male"/>
    <s v="W"/>
    <s v="not_available"/>
    <b v="0"/>
    <b v="1"/>
    <n v="1202"/>
  </r>
  <r>
    <n v="1421"/>
    <x v="422"/>
    <s v="point"/>
    <s v="not"/>
    <s v="gun"/>
    <s v="Piedmont"/>
    <s v="Greenville"/>
    <s v="SC"/>
    <n v="34.783296700000001"/>
    <n v="-82.414317800000006"/>
    <s v="not_available"/>
    <s v="Robert Morgan Garrison Jr."/>
    <n v="51"/>
    <s v="male"/>
    <s v="W"/>
    <s v="not_available"/>
    <b v="1"/>
    <b v="0"/>
    <n v="395"/>
  </r>
  <r>
    <n v="1422"/>
    <x v="422"/>
    <s v="shoot"/>
    <s v="not"/>
    <s v="gun"/>
    <s v="Aitkin"/>
    <s v="Aitkin"/>
    <s v="MN"/>
    <n v="46.533012900000003"/>
    <n v="-93.710249300000001"/>
    <s v="not_available"/>
    <s v="Denise Fairchild"/>
    <n v="50"/>
    <s v="female"/>
    <s v="W"/>
    <s v="not_available"/>
    <b v="1"/>
    <b v="0"/>
    <s v="1203;1205"/>
  </r>
  <r>
    <n v="1423"/>
    <x v="423"/>
    <s v="point"/>
    <s v="foot"/>
    <s v="gun"/>
    <s v="Los Angeles"/>
    <s v="Los Angeles"/>
    <s v="CA"/>
    <n v="34.015047000000003"/>
    <n v="-118.1393004"/>
    <s v="not_available"/>
    <s v="Angel Montion"/>
    <n v="33"/>
    <s v="male"/>
    <s v="W"/>
    <s v="not_available"/>
    <b v="0"/>
    <b v="0"/>
    <n v="20"/>
  </r>
  <r>
    <n v="1436"/>
    <x v="423"/>
    <s v="undetermined"/>
    <s v="not"/>
    <s v="gun"/>
    <s v="Glendale"/>
    <s v="Maricopa"/>
    <s v="AZ"/>
    <n v="33.523426999999998"/>
    <n v="-112.22481790000001"/>
    <s v="not_available"/>
    <s v="Ruben Cossyleon"/>
    <n v="25"/>
    <s v="male"/>
    <s v="H"/>
    <s v="not_available"/>
    <b v="0"/>
    <b v="0"/>
    <n v="80"/>
  </r>
  <r>
    <n v="1514"/>
    <x v="423"/>
    <s v="point"/>
    <s v="not"/>
    <s v="gun"/>
    <s v="Jackson"/>
    <s v="Butts"/>
    <s v="GA"/>
    <n v="33.282023600000002"/>
    <n v="-83.963137000000003"/>
    <s v="not_available"/>
    <s v="Thomas Lagano"/>
    <n v="52"/>
    <s v="male"/>
    <s v="W"/>
    <s v="not_available"/>
    <b v="0"/>
    <b v="0"/>
    <n v="1250"/>
  </r>
  <r>
    <n v="1424"/>
    <x v="424"/>
    <s v="point"/>
    <s v="not"/>
    <s v="gun"/>
    <s v="Baltimore"/>
    <s v="Baltimore City"/>
    <s v="MD"/>
    <n v="39.3090543"/>
    <n v="-76.6104761"/>
    <s v="not_available"/>
    <s v="Kimani Johnson"/>
    <n v="18"/>
    <s v="male"/>
    <s v="B"/>
    <s v="not_available"/>
    <b v="0"/>
    <b v="0"/>
    <n v="149"/>
  </r>
  <r>
    <n v="1425"/>
    <x v="424"/>
    <s v="point"/>
    <s v="not"/>
    <s v="gun"/>
    <s v="Baltimore"/>
    <s v="Baltimore City"/>
    <s v="MD"/>
    <n v="39.3090543"/>
    <n v="-76.6104761"/>
    <s v="not_available"/>
    <s v="Matthew Vincent Wood Jr."/>
    <n v="43"/>
    <s v="male"/>
    <s v="B"/>
    <s v="not_available"/>
    <b v="0"/>
    <b v="0"/>
    <n v="149"/>
  </r>
  <r>
    <n v="1426"/>
    <x v="424"/>
    <s v="shoot"/>
    <s v="not"/>
    <s v="gun"/>
    <s v="Richmond"/>
    <s v="Richmond City"/>
    <s v="VA"/>
    <n v="37.533720899999999"/>
    <n v="-77.410914399999996"/>
    <s v="not_available"/>
    <s v="James Brown III"/>
    <n v="34"/>
    <s v="male"/>
    <s v="B"/>
    <s v="not_available"/>
    <b v="0"/>
    <b v="0"/>
    <n v="448"/>
  </r>
  <r>
    <n v="1846"/>
    <x v="424"/>
    <s v="shoot"/>
    <s v="foot"/>
    <s v="gun"/>
    <s v="Las Vegas"/>
    <s v="Clark"/>
    <s v="NV"/>
    <n v="36.3281937"/>
    <n v="-115.2960023"/>
    <s v="not_available"/>
    <s v="James Craig Simpson"/>
    <n v="31"/>
    <s v="male"/>
    <s v="B"/>
    <s v="not_available"/>
    <b v="0"/>
    <b v="1"/>
    <n v="375"/>
  </r>
  <r>
    <n v="1427"/>
    <x v="425"/>
    <s v="threat"/>
    <s v="not"/>
    <s v="blunt_object"/>
    <s v="Lockhart"/>
    <s v="Caldwell"/>
    <s v="TX"/>
    <n v="29.872600800000001"/>
    <n v="-97.669360600000005"/>
    <s v="not_available"/>
    <s v="Jesus Juarez"/>
    <n v="65"/>
    <s v="male"/>
    <s v="H"/>
    <s v="not_available"/>
    <b v="1"/>
    <b v="0"/>
    <n v="1207"/>
  </r>
  <r>
    <n v="1435"/>
    <x v="425"/>
    <s v="attack"/>
    <s v="not"/>
    <s v="gun"/>
    <s v="Odessa"/>
    <s v="Ector"/>
    <s v="TX"/>
    <n v="31.865448499999999"/>
    <n v="-102.3275094"/>
    <s v="not_available"/>
    <s v="Joel Fabela"/>
    <n v="37"/>
    <s v="male"/>
    <s v="H"/>
    <s v="not_available"/>
    <b v="0"/>
    <b v="0"/>
    <n v="1162"/>
  </r>
  <r>
    <n v="1432"/>
    <x v="426"/>
    <s v="point"/>
    <s v="not"/>
    <s v="gun"/>
    <s v="Indianapolis"/>
    <s v="Marion"/>
    <s v="IN"/>
    <n v="39.824111600000002"/>
    <n v="-86.234884800000003"/>
    <s v="not_available"/>
    <s v="Cameron Gover"/>
    <n v="30"/>
    <s v="male"/>
    <s v="B"/>
    <s v="not_available"/>
    <b v="0"/>
    <b v="0"/>
    <n v="77"/>
  </r>
  <r>
    <n v="1430"/>
    <x v="427"/>
    <s v="threat"/>
    <s v="not"/>
    <s v="unknown"/>
    <s v="Macon County"/>
    <s v="Macon"/>
    <s v="AL"/>
    <n v="32.3731182"/>
    <n v="-85.684578000000002"/>
    <s v="not_available"/>
    <s v="Melissa Boarts"/>
    <n v="36"/>
    <s v="female"/>
    <s v="W"/>
    <s v="not_available"/>
    <b v="1"/>
    <b v="1"/>
    <n v="1208"/>
  </r>
  <r>
    <n v="1431"/>
    <x v="427"/>
    <s v="shoot"/>
    <s v="foot"/>
    <s v="gun"/>
    <s v="Austin"/>
    <s v="Travis"/>
    <s v="TX"/>
    <n v="30.270060099999998"/>
    <n v="-97.751099300000007"/>
    <s v="not_available"/>
    <s v="Darrin Andrew Martin"/>
    <n v="25"/>
    <s v="male"/>
    <s v="W"/>
    <s v="not_available"/>
    <b v="0"/>
    <b v="0"/>
    <n v="141"/>
  </r>
  <r>
    <n v="1433"/>
    <x v="427"/>
    <s v="attack"/>
    <s v="not"/>
    <s v="other"/>
    <s v="Eau Claire"/>
    <s v="Eau Claire"/>
    <s v="WI"/>
    <n v="44.823870200000002"/>
    <n v="-91.545755400000004"/>
    <s v="not_available"/>
    <s v="David Mack"/>
    <n v="69"/>
    <s v="male"/>
    <s v="W"/>
    <s v="not_available"/>
    <b v="0"/>
    <b v="0"/>
    <n v="1209"/>
  </r>
  <r>
    <n v="1845"/>
    <x v="427"/>
    <s v="undetermined"/>
    <m/>
    <s v="unarmed"/>
    <s v="Raceland"/>
    <s v="Lafourche"/>
    <s v="LA"/>
    <n v="29.7356385"/>
    <n v="-90.620118000000005"/>
    <s v="not_available"/>
    <s v="Preston Paul Perez Sr."/>
    <n v="48"/>
    <s v="male"/>
    <s v="W"/>
    <s v="not_available"/>
    <b v="0"/>
    <b v="0"/>
    <n v="509"/>
  </r>
  <r>
    <n v="1428"/>
    <x v="428"/>
    <s v="attack"/>
    <s v="not"/>
    <s v="knife"/>
    <s v="Minneapolis"/>
    <s v="Hennepin"/>
    <s v="MN"/>
    <n v="44.9623822"/>
    <n v="-93.244163200000003"/>
    <s v="not_available"/>
    <s v="Raul Salvador Marquez Heraldes"/>
    <n v="50"/>
    <s v="male"/>
    <s v="H"/>
    <s v="not_available"/>
    <b v="1"/>
    <b v="0"/>
    <n v="109"/>
  </r>
  <r>
    <n v="1437"/>
    <x v="429"/>
    <s v="threat"/>
    <s v="not"/>
    <s v="knife"/>
    <s v="West Springfield"/>
    <s v="Hampden"/>
    <s v="MA"/>
    <n v="42.133172999999999"/>
    <n v="-72.626980000000003"/>
    <s v="not_available"/>
    <s v="Peter J. Doherty"/>
    <n v="52"/>
    <s v="male"/>
    <s v="W"/>
    <s v="not_available"/>
    <b v="1"/>
    <b v="0"/>
    <n v="1211"/>
  </r>
  <r>
    <n v="1438"/>
    <x v="429"/>
    <s v="attack"/>
    <s v="not"/>
    <s v="unarmed"/>
    <s v="Indianapolis"/>
    <s v="Marion"/>
    <s v="IN"/>
    <n v="39.796769699999999"/>
    <n v="-86.116754900000004"/>
    <s v="not_available"/>
    <s v="Kevin Hicks"/>
    <n v="44"/>
    <s v="male"/>
    <s v="B"/>
    <s v="not_available"/>
    <b v="0"/>
    <b v="1"/>
    <n v="77"/>
  </r>
  <r>
    <n v="1439"/>
    <x v="430"/>
    <s v="threat"/>
    <s v="not"/>
    <s v="blunt_object"/>
    <s v="Oak Hill"/>
    <s v="Jackson"/>
    <s v="OH"/>
    <n v="38.876598399999999"/>
    <n v="-82.669991300000007"/>
    <s v="not_available"/>
    <s v="Marvin Cremeans"/>
    <n v="60"/>
    <s v="male"/>
    <s v="W"/>
    <s v="not_available"/>
    <b v="0"/>
    <b v="0"/>
    <n v="1449"/>
  </r>
  <r>
    <n v="1441"/>
    <x v="430"/>
    <s v="attack"/>
    <s v="not"/>
    <s v="blunt_object"/>
    <s v="Gallatin"/>
    <s v="Sumner"/>
    <s v="TN"/>
    <n v="36.370217199999999"/>
    <n v="-86.435894399999995"/>
    <s v="not_available"/>
    <s v="Laronda Sweatt"/>
    <n v="40"/>
    <s v="female"/>
    <s v="B"/>
    <s v="not_available"/>
    <b v="0"/>
    <b v="1"/>
    <s v="1213;1214"/>
  </r>
  <r>
    <n v="1442"/>
    <x v="430"/>
    <s v="attack"/>
    <s v="not"/>
    <s v="knife"/>
    <s v="Sylmar"/>
    <s v="Los Angeles"/>
    <s v="CA"/>
    <n v="34.307650799999998"/>
    <n v="-118.4528976"/>
    <s v="not_available"/>
    <s v="Cesar Frias"/>
    <n v="20"/>
    <s v="male"/>
    <s v="H"/>
    <s v="not_available"/>
    <b v="1"/>
    <b v="0"/>
    <n v="38"/>
  </r>
  <r>
    <n v="1443"/>
    <x v="431"/>
    <s v="threat"/>
    <s v="not"/>
    <s v="knife"/>
    <s v="San Francisco"/>
    <s v="San Francisco"/>
    <s v="CA"/>
    <n v="37.762021900000001"/>
    <n v="-122.4161416"/>
    <s v="not_available"/>
    <s v="Luis Gongora"/>
    <n v="45"/>
    <s v="male"/>
    <s v="H"/>
    <s v="not_available"/>
    <b v="0"/>
    <b v="0"/>
    <n v="196"/>
  </r>
  <r>
    <n v="1445"/>
    <x v="431"/>
    <s v="attack"/>
    <s v="not"/>
    <m/>
    <s v="Omaha"/>
    <s v="Douglas"/>
    <s v="NE"/>
    <n v="41.2122454"/>
    <n v="-95.960045699999995"/>
    <s v="not_available"/>
    <s v="Lance C. McIntire"/>
    <n v="44"/>
    <s v="male"/>
    <s v="W"/>
    <s v="not_available"/>
    <b v="0"/>
    <b v="0"/>
    <n v="158"/>
  </r>
  <r>
    <n v="1444"/>
    <x v="432"/>
    <s v="threat"/>
    <s v="foot"/>
    <s v="knife"/>
    <s v="Sacramento"/>
    <s v="Sacramento"/>
    <s v="CA"/>
    <n v="38.481580000000001"/>
    <n v="-121.4402336"/>
    <s v="not_available"/>
    <s v="Dazion Flenaugh"/>
    <n v="40"/>
    <s v="male"/>
    <s v="B"/>
    <s v="not_available"/>
    <b v="1"/>
    <b v="0"/>
    <n v="486"/>
  </r>
  <r>
    <n v="1446"/>
    <x v="432"/>
    <s v="threat"/>
    <s v="not"/>
    <s v="knife"/>
    <s v="Lake Hallie"/>
    <s v="Chippewa"/>
    <s v="WI"/>
    <n v="44.875793700000003"/>
    <n v="-91.440714600000007"/>
    <s v="not_available"/>
    <s v="Melissa M. Abbott"/>
    <n v="25"/>
    <s v="female"/>
    <s v="W"/>
    <s v="not_available"/>
    <b v="1"/>
    <b v="0"/>
    <n v="1215"/>
  </r>
  <r>
    <n v="1448"/>
    <x v="432"/>
    <s v="move"/>
    <s v="not"/>
    <s v="knife"/>
    <s v="Kentwood"/>
    <s v="Kent"/>
    <s v="MI"/>
    <n v="42.8974434"/>
    <n v="-85.607099300000002"/>
    <s v="not_available"/>
    <s v="Lamont Gulley"/>
    <n v="43"/>
    <s v="male"/>
    <s v="B"/>
    <s v="not_available"/>
    <b v="0"/>
    <b v="1"/>
    <n v="511"/>
  </r>
  <r>
    <n v="1447"/>
    <x v="433"/>
    <s v="shoot"/>
    <s v="foot"/>
    <s v="gun"/>
    <s v="New Brunswick"/>
    <s v="Middlesex"/>
    <s v="NJ"/>
    <n v="40.487017399999999"/>
    <n v="-74.467847899999995"/>
    <s v="not_available"/>
    <s v="Diahlo Grant"/>
    <n v="27"/>
    <s v="male"/>
    <s v="B"/>
    <s v="not_available"/>
    <b v="0"/>
    <b v="0"/>
    <n v="1216"/>
  </r>
  <r>
    <n v="1453"/>
    <x v="433"/>
    <s v="shoot"/>
    <s v="foot"/>
    <s v="gun"/>
    <s v="Philadelphia"/>
    <s v="Philadelphia"/>
    <s v="PA"/>
    <n v="40.039724499999998"/>
    <n v="-75.143414899999996"/>
    <s v="not_available"/>
    <s v="Quron Williams"/>
    <n v="19"/>
    <s v="male"/>
    <s v="B"/>
    <s v="not_available"/>
    <b v="0"/>
    <b v="0"/>
    <n v="671"/>
  </r>
  <r>
    <n v="1449"/>
    <x v="434"/>
    <s v="threat"/>
    <s v="car"/>
    <s v="gun"/>
    <s v="Modesto"/>
    <s v="Stanislaus"/>
    <s v="CA"/>
    <n v="37.648557699999998"/>
    <n v="-120.9618005"/>
    <s v="not_available"/>
    <s v="Lonnie Ball"/>
    <n v="39"/>
    <s v="male"/>
    <s v="W"/>
    <s v="not_available"/>
    <b v="0"/>
    <b v="0"/>
    <n v="867"/>
  </r>
  <r>
    <n v="1451"/>
    <x v="434"/>
    <s v="attack"/>
    <s v="not"/>
    <s v="knife"/>
    <s v="Rotterdam"/>
    <s v="Schenectady"/>
    <s v="NY"/>
    <n v="42.775573000000001"/>
    <n v="-73.936391999999998"/>
    <s v="not_available"/>
    <s v="William Clark"/>
    <n v="30"/>
    <s v="male"/>
    <s v="W"/>
    <s v="not_available"/>
    <b v="1"/>
    <b v="0"/>
    <n v="1217"/>
  </r>
  <r>
    <n v="1452"/>
    <x v="434"/>
    <s v="attack"/>
    <s v="not"/>
    <s v="knife"/>
    <s v="Los Angeles"/>
    <s v="Los Angeles"/>
    <s v="CA"/>
    <n v="34.049048499999998"/>
    <n v="-118.22566809999999"/>
    <s v="not_available"/>
    <s v="Arturo Yobani-Torrez Valdez"/>
    <n v="28"/>
    <s v="male"/>
    <s v="H"/>
    <s v="not_available"/>
    <b v="0"/>
    <b v="0"/>
    <n v="38"/>
  </r>
  <r>
    <n v="1454"/>
    <x v="435"/>
    <s v="shoot"/>
    <s v="not"/>
    <s v="gun"/>
    <s v="Las Vegas"/>
    <s v="Clark"/>
    <s v="NV"/>
    <n v="36.148412299999997"/>
    <n v="-115.1541185"/>
    <s v="not_available"/>
    <s v="Efren Eloy Trujillo"/>
    <n v="22"/>
    <s v="male"/>
    <s v="H"/>
    <s v="not_available"/>
    <b v="0"/>
    <b v="0"/>
    <n v="375"/>
  </r>
  <r>
    <n v="1455"/>
    <x v="435"/>
    <s v="point"/>
    <s v="foot"/>
    <s v="gun"/>
    <s v="Chicago"/>
    <s v="Cook"/>
    <s v="IL"/>
    <n v="41.8674429"/>
    <n v="-87.710941899999995"/>
    <s v="not_available"/>
    <s v="Pierre Loury"/>
    <n v="16"/>
    <s v="male"/>
    <s v="B"/>
    <s v="not_available"/>
    <b v="0"/>
    <b v="0"/>
    <n v="265"/>
  </r>
  <r>
    <n v="1456"/>
    <x v="436"/>
    <s v="threat"/>
    <s v="car"/>
    <s v="unarmed"/>
    <s v="Denver"/>
    <s v="Denver"/>
    <s v="CO"/>
    <n v="39.736877999999997"/>
    <n v="-104.9902238"/>
    <s v="not_available"/>
    <s v="Dion Daman"/>
    <n v="40"/>
    <s v="male"/>
    <s v="W"/>
    <s v="not_available"/>
    <b v="0"/>
    <b v="0"/>
    <n v="106"/>
  </r>
  <r>
    <n v="1457"/>
    <x v="436"/>
    <s v="shoot"/>
    <s v="car"/>
    <s v="gun"/>
    <s v="Benton"/>
    <s v="Franklin"/>
    <s v="IL"/>
    <n v="37.957463799999999"/>
    <n v="-88.934931300000002"/>
    <s v="not_available"/>
    <s v="Joshua Moreno"/>
    <n v="38"/>
    <s v="male"/>
    <s v="H"/>
    <s v="not_available"/>
    <b v="0"/>
    <b v="0"/>
    <n v="1218"/>
  </r>
  <r>
    <n v="1458"/>
    <x v="436"/>
    <s v="threat"/>
    <s v="car"/>
    <m/>
    <s v="Noma"/>
    <s v="Holmes"/>
    <s v="FL"/>
    <n v="30.874080599999999"/>
    <n v="-85.807659999999998"/>
    <s v="not_available"/>
    <s v="Travis Wood"/>
    <n v="20"/>
    <s v="male"/>
    <s v="W"/>
    <s v="not_available"/>
    <b v="0"/>
    <b v="1"/>
    <n v="1219"/>
  </r>
  <r>
    <n v="1459"/>
    <x v="437"/>
    <s v="attack"/>
    <s v="not"/>
    <s v="undetermined"/>
    <s v="Stockton"/>
    <s v="San Joaquin"/>
    <s v="CA"/>
    <n v="38.024228999999998"/>
    <n v="-121.2948176"/>
    <s v="not_available"/>
    <s v="Rodney Watts"/>
    <n v="35"/>
    <s v="male"/>
    <s v="B"/>
    <s v="not_available"/>
    <b v="0"/>
    <b v="0"/>
    <n v="168"/>
  </r>
  <r>
    <n v="1460"/>
    <x v="437"/>
    <s v="point"/>
    <s v="not"/>
    <s v="gun"/>
    <s v="Llano"/>
    <s v="Llano"/>
    <s v="TX"/>
    <n v="30.718223800000001"/>
    <n v="-98.639350500000006"/>
    <s v="not_available"/>
    <s v="Jeffrey Gray Wise"/>
    <n v="52"/>
    <s v="male"/>
    <s v="W"/>
    <s v="not_available"/>
    <b v="0"/>
    <b v="0"/>
    <s v="1220;951"/>
  </r>
  <r>
    <n v="1462"/>
    <x v="437"/>
    <s v="shoot"/>
    <s v="car"/>
    <s v="gun"/>
    <s v="Sparta"/>
    <s v="White"/>
    <s v="TN"/>
    <n v="36.034805599999999"/>
    <n v="-85.493204199999994"/>
    <s v="not_available"/>
    <s v="Koltlee Whitson"/>
    <n v="26"/>
    <s v="male"/>
    <s v="W"/>
    <s v="not_available"/>
    <b v="0"/>
    <b v="0"/>
    <n v="1221"/>
  </r>
  <r>
    <n v="1463"/>
    <x v="438"/>
    <s v="attack"/>
    <s v="not"/>
    <s v="unarmed"/>
    <s v="McPherson"/>
    <s v="McPherson"/>
    <s v="KS"/>
    <n v="38.376700200000002"/>
    <n v="-97.574333199999998"/>
    <s v="not_available"/>
    <s v="Jeff Robertson"/>
    <n v="54"/>
    <s v="male"/>
    <s v="W"/>
    <s v="not_available"/>
    <b v="1"/>
    <b v="0"/>
    <n v="1223"/>
  </r>
  <r>
    <n v="1465"/>
    <x v="439"/>
    <s v="threat"/>
    <s v="not"/>
    <s v="blunt_object"/>
    <s v="Lake Elsinore"/>
    <s v="Riverside"/>
    <s v="CA"/>
    <n v="33.669432899999997"/>
    <n v="-117.332598"/>
    <s v="not_available"/>
    <s v="Clemente Najera"/>
    <n v="38"/>
    <s v="male"/>
    <s v="H"/>
    <s v="not_available"/>
    <b v="0"/>
    <b v="0"/>
    <n v="1224"/>
  </r>
  <r>
    <n v="1469"/>
    <x v="439"/>
    <s v="point"/>
    <s v="not"/>
    <s v="gun"/>
    <s v="Cache"/>
    <s v="Comanche"/>
    <s v="OK"/>
    <n v="34.604497799999997"/>
    <n v="-98.603293500000007"/>
    <s v="not_available"/>
    <s v="David Swatsky"/>
    <n v="52"/>
    <s v="male"/>
    <s v="W"/>
    <s v="not_available"/>
    <b v="1"/>
    <b v="0"/>
    <n v="1226"/>
  </r>
  <r>
    <n v="1471"/>
    <x v="439"/>
    <s v="attack"/>
    <s v="foot"/>
    <s v="undetermined"/>
    <s v="Muncie"/>
    <s v="Delaware"/>
    <s v="IN"/>
    <n v="40.192946800000001"/>
    <n v="-85.338500100000005"/>
    <s v="not_available"/>
    <s v="Storm Allen Smith Jr."/>
    <n v="26"/>
    <s v="male"/>
    <s v="W"/>
    <s v="not_available"/>
    <b v="0"/>
    <b v="1"/>
    <n v="692"/>
  </r>
  <r>
    <n v="1473"/>
    <x v="440"/>
    <s v="point"/>
    <s v="not"/>
    <s v="gun"/>
    <s v="Antioch"/>
    <s v="Lake"/>
    <s v="IL"/>
    <n v="42.473221600000002"/>
    <n v="-88.143881199999996"/>
    <s v="not_available"/>
    <s v="Gerald Robert Boyes"/>
    <n v="53"/>
    <s v="male"/>
    <s v="W"/>
    <s v="not_available"/>
    <b v="0"/>
    <b v="0"/>
    <s v="2841;1230"/>
  </r>
  <r>
    <n v="1464"/>
    <x v="441"/>
    <s v="threat"/>
    <s v="car"/>
    <s v="gun"/>
    <s v="Dayton"/>
    <s v="Montgomery"/>
    <s v="OH"/>
    <n v="39.742118300000001"/>
    <n v="-84.2426028"/>
    <s v="not_available"/>
    <s v="Kisha Arrone"/>
    <n v="35"/>
    <s v="female"/>
    <s v="B"/>
    <s v="not_available"/>
    <b v="0"/>
    <b v="0"/>
    <n v="1124"/>
  </r>
  <r>
    <n v="1466"/>
    <x v="441"/>
    <s v="threat"/>
    <s v="not"/>
    <s v="unarmed"/>
    <s v="El Paso"/>
    <s v="El Paso"/>
    <s v="TX"/>
    <n v="31.872423000000001"/>
    <n v="-106.553939"/>
    <s v="not_available"/>
    <s v="Eric John Wilson"/>
    <n v="22"/>
    <s v="male"/>
    <s v="W"/>
    <s v="not_available"/>
    <b v="1"/>
    <b v="0"/>
    <n v="110"/>
  </r>
  <r>
    <n v="1467"/>
    <x v="441"/>
    <s v="point"/>
    <s v="foot"/>
    <s v="gun"/>
    <s v="Vineland"/>
    <s v="Cumberland"/>
    <s v="NJ"/>
    <n v="39.480877800000002"/>
    <n v="-75.021501499999999"/>
    <s v="not_available"/>
    <s v="Richard Bard Jr."/>
    <n v="31"/>
    <s v="male"/>
    <s v="B"/>
    <s v="not_available"/>
    <b v="0"/>
    <b v="0"/>
    <n v="1225"/>
  </r>
  <r>
    <n v="1470"/>
    <x v="441"/>
    <s v="point"/>
    <s v="foot"/>
    <s v="gun"/>
    <s v="New York"/>
    <s v="Queens"/>
    <s v="NY"/>
    <n v="40.679039899999999"/>
    <n v="-73.805424099999996"/>
    <s v="not_available"/>
    <s v="George Tillman"/>
    <n v="32"/>
    <s v="male"/>
    <s v="B"/>
    <s v="not_available"/>
    <b v="0"/>
    <b v="0"/>
    <n v="298"/>
  </r>
  <r>
    <n v="1472"/>
    <x v="441"/>
    <s v="attack"/>
    <s v="car"/>
    <m/>
    <s v="Troy"/>
    <s v="Rensselaer"/>
    <s v="NY"/>
    <n v="42.739627300000002"/>
    <n v="-73.683107300000003"/>
    <s v="not_available"/>
    <s v="Edson Thevenin"/>
    <n v="37"/>
    <s v="male"/>
    <s v="B"/>
    <s v="not_available"/>
    <b v="0"/>
    <b v="0"/>
    <n v="738"/>
  </r>
  <r>
    <n v="1475"/>
    <x v="442"/>
    <s v="shoot"/>
    <s v="not"/>
    <s v="gun"/>
    <s v="Greenbelt"/>
    <s v="Prince George's"/>
    <s v="MD"/>
    <n v="39.003823799999999"/>
    <n v="-76.900624300000004"/>
    <s v="not_available"/>
    <s v="Rico Don Rae Johnson"/>
    <n v="28"/>
    <s v="male"/>
    <s v="B"/>
    <s v="not_available"/>
    <b v="0"/>
    <b v="0"/>
    <n v="1227"/>
  </r>
  <r>
    <n v="1479"/>
    <x v="442"/>
    <s v="shoot"/>
    <s v="not"/>
    <s v="gun"/>
    <s v="Mableton"/>
    <s v="Cobb"/>
    <s v="GA"/>
    <n v="33.798017199999997"/>
    <n v="-84.564452799999998"/>
    <s v="not_available"/>
    <s v="Demetrius Dorsey"/>
    <n v="18"/>
    <s v="male"/>
    <s v="B"/>
    <s v="not_available"/>
    <b v="0"/>
    <b v="0"/>
    <n v="2851"/>
  </r>
  <r>
    <n v="1474"/>
    <x v="443"/>
    <s v="point"/>
    <s v="not"/>
    <s v="gun"/>
    <s v="Charlotte"/>
    <s v="Mecklenburg"/>
    <s v="NC"/>
    <n v="35.245680999999998"/>
    <n v="-80.935755999999998"/>
    <s v="not_available"/>
    <s v="Sylasone Ackhavong"/>
    <n v="41"/>
    <s v="male"/>
    <s v="A"/>
    <s v="not_available"/>
    <b v="1"/>
    <b v="0"/>
    <n v="354"/>
  </r>
  <r>
    <n v="1477"/>
    <x v="443"/>
    <s v="point"/>
    <s v="other"/>
    <s v="gun"/>
    <s v="St. Louis"/>
    <s v="St. Louis City"/>
    <s v="MO"/>
    <n v="38.654007900000003"/>
    <n v="-90.219479699999994"/>
    <s v="not_available"/>
    <s v="Jorevis Scruggs"/>
    <n v="15"/>
    <s v="male"/>
    <s v="B"/>
    <s v="not_available"/>
    <b v="0"/>
    <b v="0"/>
    <n v="134"/>
  </r>
  <r>
    <n v="1478"/>
    <x v="443"/>
    <s v="shoot"/>
    <s v="car"/>
    <s v="gun"/>
    <s v="Brooksville"/>
    <s v="Cullman"/>
    <s v="AL"/>
    <n v="34.172040000000003"/>
    <n v="-86.849474200000003"/>
    <s v="not_available"/>
    <s v="Daniel Eric Blackmon"/>
    <n v="38"/>
    <s v="male"/>
    <s v="W"/>
    <s v="not_available"/>
    <b v="0"/>
    <b v="0"/>
    <n v="1229"/>
  </r>
  <r>
    <n v="1480"/>
    <x v="444"/>
    <s v="point"/>
    <s v="not"/>
    <s v="gun"/>
    <s v="Homestead"/>
    <s v="Miami-Dade"/>
    <s v="FL"/>
    <n v="25.4930974"/>
    <n v="-80.483648299999999"/>
    <s v="not_available"/>
    <s v="Francis Scot Dufore"/>
    <n v="41"/>
    <s v="male"/>
    <s v="W"/>
    <s v="not_available"/>
    <b v="0"/>
    <b v="0"/>
    <n v="219"/>
  </r>
  <r>
    <n v="1481"/>
    <x v="444"/>
    <s v="threat"/>
    <s v="not"/>
    <s v="unknown"/>
    <s v="Perryville"/>
    <s v="Perry"/>
    <s v="AR"/>
    <n v="35.017432800000002"/>
    <n v="-92.795044099999998"/>
    <s v="not_available"/>
    <s v="Jackie Lee Kirkham"/>
    <n v="52"/>
    <s v="male"/>
    <s v="W"/>
    <s v="not_available"/>
    <b v="0"/>
    <b v="0"/>
    <n v="1232"/>
  </r>
  <r>
    <n v="1482"/>
    <x v="445"/>
    <s v="threat"/>
    <s v="not"/>
    <s v="knife"/>
    <s v="Everett"/>
    <s v="Middlesex"/>
    <s v="MA"/>
    <n v="42.4028949"/>
    <n v="-71.041894600000006"/>
    <s v="not_available"/>
    <s v="Mario Mejia Martinez"/>
    <n v="48"/>
    <s v="male"/>
    <s v="H"/>
    <s v="not_available"/>
    <b v="0"/>
    <b v="0"/>
    <n v="1233"/>
  </r>
  <r>
    <n v="1484"/>
    <x v="446"/>
    <s v="attack"/>
    <s v="not"/>
    <s v="knife"/>
    <s v="Austin"/>
    <s v="Travis"/>
    <s v="TX"/>
    <n v="30.220733899999999"/>
    <n v="-97.836895799999994"/>
    <s v="not_available"/>
    <s v="Tyler Hunkin"/>
    <n v="29"/>
    <s v="male"/>
    <s v="W"/>
    <s v="not_available"/>
    <b v="1"/>
    <b v="0"/>
    <n v="141"/>
  </r>
  <r>
    <n v="1485"/>
    <x v="446"/>
    <s v="attack"/>
    <s v="not"/>
    <s v="knife"/>
    <s v="Berne"/>
    <s v="Albany"/>
    <s v="NY"/>
    <n v="42.589216"/>
    <n v="-74.182965899999999"/>
    <s v="not_available"/>
    <s v="Carl Baranishyn"/>
    <n v="51"/>
    <s v="male"/>
    <s v="W"/>
    <s v="not_available"/>
    <b v="1"/>
    <b v="0"/>
    <n v="1234"/>
  </r>
  <r>
    <n v="1483"/>
    <x v="447"/>
    <s v="attack"/>
    <s v="car"/>
    <m/>
    <s v="Fort Pierce"/>
    <s v="St. Lucie"/>
    <s v="FL"/>
    <n v="27.4566181"/>
    <n v="-80.343738200000004"/>
    <s v="not_available"/>
    <s v="Demarcus Semer"/>
    <n v="21"/>
    <s v="male"/>
    <s v="B"/>
    <s v="not_available"/>
    <b v="0"/>
    <b v="0"/>
    <n v="930"/>
  </r>
  <r>
    <n v="1486"/>
    <x v="447"/>
    <s v="shoot"/>
    <s v="not"/>
    <s v="gun"/>
    <s v="Chandler"/>
    <s v="Maricopa"/>
    <s v="AZ"/>
    <n v="33.253765700000002"/>
    <n v="-111.8411985"/>
    <s v="not_available"/>
    <s v="Mitchell Oakley"/>
    <n v="24"/>
    <s v="male"/>
    <s v="W"/>
    <s v="not_available"/>
    <b v="1"/>
    <b v="0"/>
    <n v="195"/>
  </r>
  <r>
    <n v="1487"/>
    <x v="447"/>
    <s v="shoot"/>
    <s v="not"/>
    <s v="gun"/>
    <s v="Antigo"/>
    <s v="Langlade"/>
    <s v="WI"/>
    <n v="45.140245"/>
    <n v="-89.152335300000004"/>
    <s v="not_available"/>
    <s v="Jakob E. Wagner"/>
    <n v="18"/>
    <s v="male"/>
    <s v="W"/>
    <s v="not_available"/>
    <b v="0"/>
    <b v="0"/>
    <n v="1251"/>
  </r>
  <r>
    <n v="1488"/>
    <x v="447"/>
    <s v="shoot"/>
    <s v="not"/>
    <s v="gun"/>
    <s v="Norfolk"/>
    <s v="Norfolk City"/>
    <s v="VA"/>
    <n v="36.859552999999998"/>
    <n v="-76.277609999999996"/>
    <s v="not_available"/>
    <s v="Eric C. Wakup"/>
    <n v="30"/>
    <s v="male"/>
    <s v="W"/>
    <s v="not_available"/>
    <b v="1"/>
    <b v="0"/>
    <n v="1027"/>
  </r>
  <r>
    <n v="1527"/>
    <x v="447"/>
    <s v="move"/>
    <s v="car"/>
    <m/>
    <s v="Fayetteville"/>
    <s v="Washington"/>
    <s v="AR"/>
    <n v="36.098472000000001"/>
    <n v="-94.152658000000002"/>
    <s v="not_available"/>
    <s v="Willie Tillman"/>
    <n v="33"/>
    <s v="male"/>
    <s v="B"/>
    <s v="not_available"/>
    <b v="0"/>
    <b v="1"/>
    <n v="1256"/>
  </r>
  <r>
    <n v="1489"/>
    <x v="448"/>
    <s v="shoot"/>
    <s v="not"/>
    <s v="gun"/>
    <s v="East Flat Rock"/>
    <s v="Henderson"/>
    <s v="NC"/>
    <n v="35.284624000000001"/>
    <n v="-82.417935999999997"/>
    <s v="not_available"/>
    <s v="Kay Frances Campbell"/>
    <n v="60"/>
    <s v="female"/>
    <s v="W"/>
    <s v="not_available"/>
    <b v="1"/>
    <b v="0"/>
    <n v="1235"/>
  </r>
  <r>
    <n v="1490"/>
    <x v="449"/>
    <s v="shoot"/>
    <s v="foot"/>
    <s v="gun"/>
    <s v="Lakewood"/>
    <s v="Jefferson"/>
    <s v="CO"/>
    <n v="39.723909399999997"/>
    <n v="-105.081614"/>
    <s v="not_available"/>
    <s v="Robin Barber"/>
    <n v="28"/>
    <s v="male"/>
    <s v="W"/>
    <s v="not_available"/>
    <b v="0"/>
    <b v="0"/>
    <n v="1236"/>
  </r>
  <r>
    <n v="1491"/>
    <x v="449"/>
    <s v="shoot"/>
    <s v="not"/>
    <s v="gun"/>
    <s v="Chesapeake"/>
    <s v="Chesapeake City"/>
    <s v="VA"/>
    <n v="36.816833000000003"/>
    <n v="-76.233318999999995"/>
    <s v="not_available"/>
    <s v="Joshua Brooks"/>
    <n v="26"/>
    <s v="male"/>
    <s v="B"/>
    <s v="not_available"/>
    <b v="1"/>
    <b v="1"/>
    <n v="1237"/>
  </r>
  <r>
    <n v="1492"/>
    <x v="449"/>
    <s v="point"/>
    <s v="car"/>
    <s v="gun"/>
    <s v="Albuquerque"/>
    <s v="Bernalillo"/>
    <s v="NM"/>
    <n v="35.145633400000001"/>
    <n v="-106.52672339999999"/>
    <s v="not_available"/>
    <s v="Jacquelyn Burke"/>
    <n v="24"/>
    <s v="female"/>
    <s v="W"/>
    <s v="not_available"/>
    <b v="1"/>
    <b v="0"/>
    <n v="469"/>
  </r>
  <r>
    <n v="1493"/>
    <x v="449"/>
    <s v="threat"/>
    <s v="other"/>
    <s v="gun"/>
    <s v="Kingsbury"/>
    <s v="Guadalupe"/>
    <s v="TX"/>
    <n v="29.648980099999999"/>
    <n v="-97.822626200000002"/>
    <s v="not_available"/>
    <s v="Darrel S. Machemehl"/>
    <n v="44"/>
    <s v="male"/>
    <s v="W"/>
    <s v="not_available"/>
    <b v="0"/>
    <b v="0"/>
    <n v="1238"/>
  </r>
  <r>
    <n v="1494"/>
    <x v="450"/>
    <s v="threat"/>
    <s v="not"/>
    <s v="knife"/>
    <s v="Atlanta"/>
    <s v="DeKalb"/>
    <s v="GA"/>
    <n v="33.853628700000002"/>
    <n v="-84.268499399999996"/>
    <s v="not_available"/>
    <s v="Cin Lam Mung"/>
    <n v="34"/>
    <s v="male"/>
    <s v="A"/>
    <s v="not_available"/>
    <b v="0"/>
    <b v="0"/>
    <n v="329"/>
  </r>
  <r>
    <n v="1495"/>
    <x v="450"/>
    <s v="shoot"/>
    <s v="not"/>
    <s v="gun"/>
    <s v="Westminster"/>
    <s v="Adams"/>
    <s v="CO"/>
    <n v="39.828783000000001"/>
    <n v="-105.043952"/>
    <s v="not_available"/>
    <s v="Damon Blair"/>
    <n v="21"/>
    <s v="male"/>
    <s v="W"/>
    <s v="not_available"/>
    <b v="0"/>
    <b v="0"/>
    <n v="1239"/>
  </r>
  <r>
    <n v="1840"/>
    <x v="450"/>
    <s v="attack"/>
    <s v="not"/>
    <s v="gun"/>
    <s v="Milcreek"/>
    <s v="Salt Lake"/>
    <s v="UT"/>
    <n v="40.678061200000002"/>
    <n v="-111.87201690000001"/>
    <s v="not_available"/>
    <s v="David Shane Anderson"/>
    <n v="36"/>
    <s v="male"/>
    <s v="W"/>
    <s v="not_available"/>
    <b v="0"/>
    <b v="0"/>
    <n v="1107"/>
  </r>
  <r>
    <n v="1498"/>
    <x v="451"/>
    <s v="attack"/>
    <s v="not"/>
    <s v="knife"/>
    <s v="Miami"/>
    <s v="Miami-Dade"/>
    <s v="FL"/>
    <n v="25.775735000000001"/>
    <n v="-80.206085299999998"/>
    <s v="not_available"/>
    <s v="Kendar del Rosario"/>
    <n v="37"/>
    <s v="male"/>
    <s v="B"/>
    <s v="not_available"/>
    <b v="0"/>
    <b v="0"/>
    <n v="957"/>
  </r>
  <r>
    <n v="1499"/>
    <x v="451"/>
    <s v="point"/>
    <s v="not"/>
    <s v="gun"/>
    <s v="Boise"/>
    <s v="Ada"/>
    <s v="ID"/>
    <n v="43.5532428"/>
    <n v="-116.31630440000001"/>
    <s v="not_available"/>
    <s v="Lee Easter"/>
    <n v="53"/>
    <s v="male"/>
    <s v="W"/>
    <s v="not_available"/>
    <b v="1"/>
    <b v="1"/>
    <n v="1241"/>
  </r>
  <r>
    <n v="1500"/>
    <x v="451"/>
    <s v="threat"/>
    <s v="not"/>
    <s v="knife"/>
    <s v="Spokane"/>
    <s v="Spokane"/>
    <s v="WA"/>
    <n v="47.655560299999998"/>
    <n v="-117.4120315"/>
    <s v="not_available"/>
    <s v="Michael Kurtz"/>
    <n v="45"/>
    <s v="male"/>
    <s v="W"/>
    <s v="not_available"/>
    <b v="1"/>
    <b v="1"/>
    <n v="708"/>
  </r>
  <r>
    <n v="1501"/>
    <x v="451"/>
    <s v="move"/>
    <s v="car"/>
    <m/>
    <s v="Houston"/>
    <s v="Harris"/>
    <s v="TX"/>
    <n v="29.843052799999999"/>
    <n v="-95.185910199999995"/>
    <s v="not_available"/>
    <s v="Ashtian Barnes"/>
    <n v="24"/>
    <s v="male"/>
    <s v="B"/>
    <s v="not_available"/>
    <b v="0"/>
    <b v="0"/>
    <n v="1129"/>
  </r>
  <r>
    <n v="1506"/>
    <x v="452"/>
    <s v="attack"/>
    <s v="car"/>
    <m/>
    <s v="Jackson"/>
    <s v="Hinds"/>
    <s v="MO"/>
    <n v="32.298757299999998"/>
    <n v="-90.184810299999995"/>
    <s v="not_available"/>
    <s v="Jeffrey Darrell Hobbs"/>
    <n v="48"/>
    <s v="male"/>
    <s v="W"/>
    <s v="not_available"/>
    <b v="0"/>
    <b v="0"/>
    <n v="1066"/>
  </r>
  <r>
    <n v="1504"/>
    <x v="453"/>
    <s v="threat"/>
    <s v="not"/>
    <s v="knife"/>
    <s v="Wausau"/>
    <s v="Marathon"/>
    <s v="WI"/>
    <n v="44.979106999999999"/>
    <n v="-89.620051000000004"/>
    <s v="not_available"/>
    <s v="Oswald Mattner"/>
    <n v="42"/>
    <s v="male"/>
    <s v="W"/>
    <s v="not_available"/>
    <b v="0"/>
    <b v="0"/>
    <n v="1245"/>
  </r>
  <r>
    <n v="1505"/>
    <x v="453"/>
    <s v="threat"/>
    <s v="foot"/>
    <s v="knife"/>
    <s v="Spanish Fork"/>
    <s v="Utah"/>
    <s v="UT"/>
    <n v="40.114955000000002"/>
    <n v="-111.654923"/>
    <s v="not_available"/>
    <s v="Mark Daniel Bess"/>
    <n v="33"/>
    <s v="male"/>
    <s v="W"/>
    <s v="not_available"/>
    <b v="0"/>
    <b v="0"/>
    <n v="1246"/>
  </r>
  <r>
    <n v="1507"/>
    <x v="453"/>
    <s v="attack"/>
    <s v="car"/>
    <m/>
    <s v="Florence"/>
    <s v="Pinal"/>
    <s v="AZ"/>
    <n v="33.031450800000002"/>
    <n v="-111.3873431"/>
    <s v="not_available"/>
    <s v="Bender Dass"/>
    <n v="55"/>
    <s v="male"/>
    <s v="W"/>
    <s v="not_available"/>
    <b v="0"/>
    <b v="0"/>
    <n v="348"/>
  </r>
  <r>
    <n v="1508"/>
    <x v="453"/>
    <s v="threat"/>
    <s v="not"/>
    <s v="knife"/>
    <s v="Los Angeles"/>
    <s v="Los Angeles"/>
    <s v="CA"/>
    <n v="34.228312000000003"/>
    <n v="-118.4720466"/>
    <s v="not_available"/>
    <s v="Marion Habana"/>
    <n v="28"/>
    <s v="male"/>
    <s v="A"/>
    <s v="not_available"/>
    <b v="0"/>
    <b v="1"/>
    <n v="38"/>
  </r>
  <r>
    <n v="1502"/>
    <x v="454"/>
    <s v="point"/>
    <s v="not"/>
    <s v="replica"/>
    <s v="Orlando"/>
    <s v="Orange"/>
    <s v="FL"/>
    <n v="28.535705799999999"/>
    <n v="-81.402272699999997"/>
    <s v="not_available"/>
    <s v="Charlin Charles"/>
    <n v="25"/>
    <s v="male"/>
    <s v="B"/>
    <s v="not_available"/>
    <b v="0"/>
    <b v="0"/>
    <n v="482"/>
  </r>
  <r>
    <n v="1503"/>
    <x v="454"/>
    <s v="threat"/>
    <s v="not"/>
    <s v="gun"/>
    <s v="Alamo"/>
    <s v="Crockett"/>
    <s v="TN"/>
    <n v="35.851394499999998"/>
    <n v="-89.128070199999996"/>
    <s v="not_available"/>
    <s v="Ronald Branch"/>
    <n v="28"/>
    <s v="male"/>
    <s v="W"/>
    <s v="not_available"/>
    <b v="1"/>
    <b v="0"/>
    <s v="1243;1244"/>
  </r>
  <r>
    <n v="1842"/>
    <x v="455"/>
    <s v="point"/>
    <s v="not"/>
    <s v="gun"/>
    <s v="Greenville"/>
    <s v="Greenville"/>
    <s v="SC"/>
    <n v="34.901544600000001"/>
    <n v="-82.335589999999996"/>
    <s v="not_available"/>
    <s v="Reginald Darnell Dogan"/>
    <n v="52"/>
    <s v="male"/>
    <s v="B"/>
    <s v="not_available"/>
    <b v="0"/>
    <b v="0"/>
    <n v="395"/>
  </r>
  <r>
    <n v="1510"/>
    <x v="456"/>
    <s v="threat"/>
    <s v="not"/>
    <s v="knife"/>
    <s v="Visalia"/>
    <s v="Tulare"/>
    <s v="CA"/>
    <n v="36.342659599999998"/>
    <n v="-119.26385620000001"/>
    <s v="not_available"/>
    <s v="Raymond Hopper"/>
    <n v="59"/>
    <s v="male"/>
    <s v="W"/>
    <s v="not_available"/>
    <b v="0"/>
    <b v="0"/>
    <n v="591"/>
  </r>
  <r>
    <n v="1509"/>
    <x v="457"/>
    <s v="threat"/>
    <s v="not"/>
    <m/>
    <s v="Philadelphia"/>
    <s v="Philadelphia"/>
    <s v="PA"/>
    <n v="39.988372400000003"/>
    <n v="-75.249833899999999"/>
    <s v="not_available"/>
    <s v="Richard Ferretti"/>
    <n v="52"/>
    <s v="male"/>
    <s v="W"/>
    <s v="not_available"/>
    <b v="0"/>
    <b v="0"/>
    <n v="671"/>
  </r>
  <r>
    <n v="1511"/>
    <x v="457"/>
    <s v="point"/>
    <s v="car"/>
    <s v="gun"/>
    <s v="Burien"/>
    <s v="King"/>
    <s v="WA"/>
    <n v="47.4937811"/>
    <n v="-122.3607765"/>
    <s v="not_available"/>
    <s v="Cayce A. DiTullio"/>
    <n v="39"/>
    <s v="male"/>
    <s v="W"/>
    <s v="not_available"/>
    <b v="0"/>
    <b v="0"/>
    <n v="1247"/>
  </r>
  <r>
    <n v="1512"/>
    <x v="457"/>
    <s v="threat"/>
    <s v="not"/>
    <s v="knife"/>
    <s v="Temecula"/>
    <s v="Riverside"/>
    <s v="CA"/>
    <n v="33.477817000000002"/>
    <n v="-117.090189"/>
    <s v="not_available"/>
    <s v="Matthew Tucker"/>
    <n v="18"/>
    <s v="male"/>
    <s v="B"/>
    <s v="not_available"/>
    <b v="0"/>
    <b v="0"/>
    <n v="1248"/>
  </r>
  <r>
    <n v="1513"/>
    <x v="457"/>
    <s v="attack"/>
    <s v="not"/>
    <s v="undetermined"/>
    <s v="Buffalo"/>
    <s v="Erie"/>
    <s v="MO"/>
    <n v="42.927959100000002"/>
    <n v="-78.875672899999998"/>
    <s v="not_available"/>
    <s v="Gerry J. Thompson"/>
    <n v="40"/>
    <s v="male"/>
    <s v="W"/>
    <s v="not_available"/>
    <b v="0"/>
    <b v="0"/>
    <n v="1066"/>
  </r>
  <r>
    <n v="1516"/>
    <x v="458"/>
    <s v="attack"/>
    <s v="car"/>
    <m/>
    <s v="Gretna"/>
    <s v="Jefferson"/>
    <s v="LA"/>
    <n v="29.914210400000002"/>
    <n v="-90.049591500000005"/>
    <s v="not_available"/>
    <s v="Corey DiGiovanni"/>
    <n v="36"/>
    <s v="male"/>
    <s v="W"/>
    <s v="not_available"/>
    <b v="0"/>
    <b v="0"/>
    <n v="1252"/>
  </r>
  <r>
    <n v="1517"/>
    <x v="458"/>
    <s v="shoot"/>
    <s v="foot"/>
    <s v="gun"/>
    <s v="Milwaukee"/>
    <m/>
    <s v="WI"/>
    <n v="43.134083599999997"/>
    <n v="-88.005893700000001"/>
    <s v="not_available"/>
    <s v="Burt Johnson"/>
    <n v="38"/>
    <s v="male"/>
    <s v="B"/>
    <s v="not_available"/>
    <b v="0"/>
    <b v="1"/>
    <n v="253"/>
  </r>
  <r>
    <n v="1518"/>
    <x v="458"/>
    <s v="point"/>
    <s v="not"/>
    <s v="gun"/>
    <s v="Orlando"/>
    <s v="Orange"/>
    <s v="FL"/>
    <n v="28.5507262"/>
    <n v="-81.441833200000005"/>
    <s v="not_available"/>
    <s v="Deresha Armstrong"/>
    <n v="26"/>
    <s v="female"/>
    <s v="B"/>
    <s v="not_available"/>
    <b v="0"/>
    <b v="0"/>
    <n v="326"/>
  </r>
  <r>
    <n v="1519"/>
    <x v="459"/>
    <s v="threat"/>
    <s v="not"/>
    <s v="gun"/>
    <s v="Weirton"/>
    <s v="Hancock"/>
    <s v="WV"/>
    <n v="40.409852000000001"/>
    <n v="-80.536788000000001"/>
    <s v="not_available"/>
    <s v="Ronald D. Williams Jr."/>
    <m/>
    <s v="male"/>
    <s v="B"/>
    <s v="not_available"/>
    <b v="1"/>
    <b v="0"/>
    <n v="1253"/>
  </r>
  <r>
    <n v="1523"/>
    <x v="460"/>
    <s v="threat"/>
    <s v="not"/>
    <s v="gun"/>
    <s v="Lake Stevens"/>
    <s v="Snohomish"/>
    <s v="WA"/>
    <n v="48.048003999999999"/>
    <n v="-122.06508940000001"/>
    <s v="not_available"/>
    <s v="Nathan Q. Cates"/>
    <n v="29"/>
    <s v="male"/>
    <s v="W"/>
    <s v="not_available"/>
    <b v="1"/>
    <b v="0"/>
    <s v="522;1869"/>
  </r>
  <r>
    <n v="1525"/>
    <x v="460"/>
    <s v="point"/>
    <s v="other"/>
    <s v="gun"/>
    <s v="St. Petersburg"/>
    <s v="Pinellas"/>
    <s v="FL"/>
    <n v="27.749575799999999"/>
    <n v="-82.663047599999999"/>
    <s v="not_available"/>
    <s v="Alton Fitzgerald Witchard"/>
    <n v="37"/>
    <s v="male"/>
    <s v="B"/>
    <s v="not_available"/>
    <b v="0"/>
    <b v="0"/>
    <n v="1255"/>
  </r>
  <r>
    <n v="1529"/>
    <x v="460"/>
    <s v="threat"/>
    <s v="not"/>
    <s v="knife"/>
    <s v="Presque Isle"/>
    <s v="Aroostook"/>
    <s v="ME"/>
    <n v="46.685686500000003"/>
    <n v="-68.0143427"/>
    <s v="not_available"/>
    <s v="Derek J. Sam"/>
    <n v="29"/>
    <s v="male"/>
    <s v="W"/>
    <s v="not_available"/>
    <b v="0"/>
    <b v="0"/>
    <n v="1257"/>
  </r>
  <r>
    <n v="1522"/>
    <x v="461"/>
    <s v="threat"/>
    <s v="not"/>
    <s v="replica"/>
    <s v="Long Beach"/>
    <s v="Los Angeles"/>
    <s v="CA"/>
    <n v="33.795301500000001"/>
    <n v="-118.1910731"/>
    <s v="not_available"/>
    <s v="Lionel Gibson"/>
    <n v="21"/>
    <s v="male"/>
    <s v="B"/>
    <s v="not_available"/>
    <b v="0"/>
    <b v="0"/>
    <n v="519"/>
  </r>
  <r>
    <n v="1520"/>
    <x v="462"/>
    <s v="shoot"/>
    <s v="not"/>
    <s v="gun"/>
    <s v="St. Paul"/>
    <s v="Ramsey"/>
    <s v="MN"/>
    <n v="44.963971700000002"/>
    <n v="-93.0963098"/>
    <s v="not_available"/>
    <s v="Jaffort Smith"/>
    <n v="33"/>
    <s v="male"/>
    <s v="B"/>
    <s v="not_available"/>
    <b v="0"/>
    <b v="0"/>
    <n v="63"/>
  </r>
  <r>
    <n v="1524"/>
    <x v="462"/>
    <s v="attack"/>
    <s v="not"/>
    <s v="unarmed"/>
    <s v="St. Martin"/>
    <s v="Jackson"/>
    <s v="MS"/>
    <n v="30.458481200000001"/>
    <n v="-88.844367099999999"/>
    <s v="not_available"/>
    <s v="Christian Bowman"/>
    <n v="23"/>
    <s v="male"/>
    <s v="W"/>
    <s v="not_available"/>
    <b v="0"/>
    <b v="0"/>
    <n v="1254"/>
  </r>
  <r>
    <n v="1526"/>
    <x v="462"/>
    <s v="threat"/>
    <s v="foot"/>
    <s v="gun"/>
    <s v="Chicago"/>
    <s v="Cook"/>
    <s v="IL"/>
    <n v="41.804049900000003"/>
    <n v="-87.7262609"/>
    <s v="not_available"/>
    <s v="Michael Johnson"/>
    <n v="26"/>
    <s v="male"/>
    <s v="W"/>
    <s v="not_available"/>
    <b v="0"/>
    <b v="0"/>
    <n v="265"/>
  </r>
  <r>
    <n v="1528"/>
    <x v="462"/>
    <s v="shoot"/>
    <s v="not"/>
    <s v="gun"/>
    <s v="Hog Valley"/>
    <s v="Polk"/>
    <s v="FL"/>
    <n v="27.6648274"/>
    <n v="-81.515753500000002"/>
    <s v="not_available"/>
    <s v="Joseph Napoli"/>
    <n v="59"/>
    <s v="male"/>
    <m/>
    <m/>
    <b v="0"/>
    <b v="0"/>
    <n v="1084"/>
  </r>
  <r>
    <n v="1531"/>
    <x v="462"/>
    <s v="point"/>
    <s v="other"/>
    <s v="gun"/>
    <s v="Nacogdoches"/>
    <s v="Nacogdoches"/>
    <s v="TX"/>
    <n v="31.622291400000002"/>
    <n v="-94.640011000000001"/>
    <s v="not_available"/>
    <s v="Jamie Stotts"/>
    <n v="29"/>
    <s v="male"/>
    <s v="W"/>
    <s v="not_available"/>
    <b v="1"/>
    <b v="0"/>
    <s v="1258;1101"/>
  </r>
  <r>
    <n v="1844"/>
    <x v="462"/>
    <s v="threat"/>
    <s v="not"/>
    <s v="replica"/>
    <s v="El Paso"/>
    <s v="El Paso"/>
    <s v="TX"/>
    <n v="31.928916999999998"/>
    <n v="-106.417906"/>
    <s v="not_available"/>
    <s v="Arthur R. Williams Jr."/>
    <n v="33"/>
    <s v="male"/>
    <s v="B"/>
    <s v="not_available"/>
    <b v="0"/>
    <b v="0"/>
    <n v="110"/>
  </r>
  <r>
    <n v="1532"/>
    <x v="463"/>
    <s v="attack"/>
    <s v="not"/>
    <s v="knife"/>
    <s v="Taunton"/>
    <s v="Bristol"/>
    <s v="MA"/>
    <n v="41.863238000000003"/>
    <n v="-71.050877999999997"/>
    <s v="not_available"/>
    <s v="Arthur DaRosa"/>
    <n v="28"/>
    <s v="male"/>
    <s v="B"/>
    <s v="not_available"/>
    <b v="1"/>
    <b v="0"/>
    <n v="1259"/>
  </r>
  <r>
    <n v="1530"/>
    <x v="464"/>
    <s v="point"/>
    <s v="car"/>
    <s v="gun"/>
    <s v="Aurora"/>
    <s v="Arapahoe"/>
    <s v="CO"/>
    <n v="39.718800000000002"/>
    <n v="-104.72515300000001"/>
    <s v="not_available"/>
    <s v="Stephen Schuster"/>
    <n v="35"/>
    <s v="male"/>
    <s v="W"/>
    <s v="not_available"/>
    <b v="0"/>
    <b v="0"/>
    <n v="21"/>
  </r>
  <r>
    <n v="1533"/>
    <x v="464"/>
    <s v="move"/>
    <s v="car"/>
    <m/>
    <s v="San Diego"/>
    <s v="San Diego"/>
    <s v="CA"/>
    <n v="32.705064999999998"/>
    <n v="-117.0558267"/>
    <s v="not_available"/>
    <s v="Thongsoune Vilaysane"/>
    <n v="33"/>
    <s v="male"/>
    <s v="A"/>
    <s v="not_available"/>
    <b v="0"/>
    <b v="1"/>
    <n v="262"/>
  </r>
  <r>
    <n v="1534"/>
    <x v="464"/>
    <s v="point"/>
    <s v="car"/>
    <s v="gun"/>
    <s v="Greeley"/>
    <s v="Weld"/>
    <s v="CO"/>
    <n v="40.384580900000003"/>
    <n v="-104.6906989"/>
    <s v="not_available"/>
    <s v="Sean Ryan Mondragon"/>
    <n v="24"/>
    <s v="male"/>
    <s v="B"/>
    <s v="not_available"/>
    <b v="0"/>
    <b v="0"/>
    <n v="593"/>
  </r>
  <r>
    <n v="1535"/>
    <x v="464"/>
    <s v="point"/>
    <s v="car"/>
    <s v="gun"/>
    <s v="Byng"/>
    <s v="Pontotoc"/>
    <s v="OK"/>
    <n v="34.861195899999998"/>
    <n v="-96.665568800000003"/>
    <s v="not_available"/>
    <s v="Steve Godfrey"/>
    <m/>
    <s v="male"/>
    <s v="W"/>
    <s v="not_available"/>
    <b v="1"/>
    <b v="0"/>
    <n v="1260"/>
  </r>
  <r>
    <n v="1539"/>
    <x v="465"/>
    <s v="shoot"/>
    <s v="not"/>
    <s v="gun"/>
    <s v="Boyle Heights"/>
    <s v="Los Angeles"/>
    <s v="CA"/>
    <n v="34.0261949"/>
    <n v="-118.2019535"/>
    <s v="not_available"/>
    <s v="Robert Mark Diaz"/>
    <n v="28"/>
    <s v="male"/>
    <s v="H"/>
    <s v="not_available"/>
    <b v="0"/>
    <b v="1"/>
    <n v="38"/>
  </r>
  <r>
    <n v="1536"/>
    <x v="466"/>
    <s v="threat"/>
    <s v="not"/>
    <s v="knife"/>
    <s v="Jacksonsville"/>
    <s v="Duval"/>
    <s v="FL"/>
    <n v="30.331441999999999"/>
    <n v="-81.652593899999999"/>
    <s v="not_available"/>
    <s v="Cody Marsh"/>
    <n v="19"/>
    <s v="male"/>
    <s v="W"/>
    <s v="not_available"/>
    <b v="1"/>
    <b v="0"/>
    <n v="17"/>
  </r>
  <r>
    <n v="1537"/>
    <x v="466"/>
    <s v="shoot"/>
    <s v="not"/>
    <s v="gun"/>
    <s v="Phoenix"/>
    <s v="Maricopa"/>
    <s v="AZ"/>
    <n v="33.465946600000002"/>
    <n v="-112.13879369999999"/>
    <s v="not_available"/>
    <s v="Francis Clark"/>
    <n v="43"/>
    <s v="male"/>
    <s v="N"/>
    <s v="not_available"/>
    <b v="0"/>
    <b v="1"/>
    <n v="80"/>
  </r>
  <r>
    <n v="1538"/>
    <x v="466"/>
    <s v="point"/>
    <s v="not"/>
    <s v="gun"/>
    <s v="Osteen"/>
    <s v="Volusia"/>
    <s v="FL"/>
    <n v="28.899842700000001"/>
    <n v="-81.1341757"/>
    <s v="not_available"/>
    <s v="Jeffrey Sims"/>
    <n v="59"/>
    <s v="male"/>
    <s v="W"/>
    <s v="not_available"/>
    <b v="0"/>
    <b v="0"/>
    <n v="178"/>
  </r>
  <r>
    <n v="1540"/>
    <x v="466"/>
    <s v="threat"/>
    <s v="not"/>
    <s v="gun"/>
    <s v="Stockbridge"/>
    <s v="Henry"/>
    <s v="GA"/>
    <n v="33.591493800000002"/>
    <n v="-84.190580699999998"/>
    <s v="not_available"/>
    <s v="Ryan Johnson"/>
    <n v="34"/>
    <s v="male"/>
    <s v="W"/>
    <s v="not_available"/>
    <b v="1"/>
    <b v="0"/>
    <n v="1261"/>
  </r>
  <r>
    <n v="1541"/>
    <x v="467"/>
    <s v="shoot"/>
    <s v="foot"/>
    <s v="gun"/>
    <s v="Shawnee National Forest"/>
    <s v="Hardin"/>
    <s v="IL"/>
    <n v="37.547071899999999"/>
    <n v="-88.400355000000005"/>
    <s v="not_available"/>
    <s v="Dracy &quot;Clint&quot; Pendleton"/>
    <n v="35"/>
    <s v="male"/>
    <s v="W"/>
    <s v="not_available"/>
    <b v="0"/>
    <b v="0"/>
    <n v="1870"/>
  </r>
  <r>
    <n v="1542"/>
    <x v="468"/>
    <s v="point"/>
    <s v="foot"/>
    <s v="gun"/>
    <s v="Riverdale"/>
    <s v="Clayton"/>
    <s v="GA"/>
    <n v="33.580288000000003"/>
    <n v="-84.448657900000001"/>
    <s v="not_available"/>
    <s v="Jabril Robinson"/>
    <n v="23"/>
    <s v="male"/>
    <s v="B"/>
    <s v="not_available"/>
    <b v="0"/>
    <b v="0"/>
    <n v="1263"/>
  </r>
  <r>
    <n v="1544"/>
    <x v="469"/>
    <s v="threat"/>
    <s v="not"/>
    <s v="blunt_object"/>
    <s v="Siskiyou County"/>
    <s v="Siskiyou"/>
    <s v="CA"/>
    <n v="41.960669299999999"/>
    <n v="-121.48035059999999"/>
    <s v="not_available"/>
    <s v="Luke Sanders"/>
    <n v="36"/>
    <s v="male"/>
    <s v="W"/>
    <s v="not_available"/>
    <b v="1"/>
    <b v="0"/>
    <n v="646"/>
  </r>
  <r>
    <n v="1543"/>
    <x v="470"/>
    <s v="threat"/>
    <s v="not"/>
    <s v="knife"/>
    <s v="New York"/>
    <s v="New York"/>
    <s v="NY"/>
    <n v="40.761661599999996"/>
    <n v="-73.986563099999998"/>
    <s v="not_available"/>
    <s v="Garry Conrad Jr."/>
    <n v="46"/>
    <s v="male"/>
    <s v="W"/>
    <s v="not_available"/>
    <b v="1"/>
    <b v="0"/>
    <n v="298"/>
  </r>
  <r>
    <n v="1545"/>
    <x v="470"/>
    <s v="point"/>
    <s v="other"/>
    <s v="gun"/>
    <s v="Sullivan"/>
    <s v="Crawford"/>
    <s v="MO"/>
    <n v="38.198945799999997"/>
    <n v="-91.181479499999995"/>
    <s v="not_available"/>
    <s v="Joseph Weatherby"/>
    <n v="44"/>
    <s v="male"/>
    <s v="W"/>
    <s v="not_available"/>
    <b v="0"/>
    <b v="0"/>
    <n v="1066"/>
  </r>
  <r>
    <n v="1546"/>
    <x v="470"/>
    <s v="shoot"/>
    <s v="not"/>
    <s v="gun"/>
    <s v="Phoenix"/>
    <s v="Maricopa"/>
    <s v="AZ"/>
    <n v="33.377736499999997"/>
    <n v="-111.97842609999999"/>
    <s v="not_available"/>
    <s v="Israel Santos-Banos"/>
    <n v="20"/>
    <s v="male"/>
    <s v="H"/>
    <s v="not_available"/>
    <b v="0"/>
    <b v="0"/>
    <n v="80"/>
  </r>
  <r>
    <n v="1547"/>
    <x v="471"/>
    <s v="attack"/>
    <s v="not"/>
    <s v="unarmed"/>
    <s v="Las Vegas"/>
    <s v="Clark"/>
    <s v="NV"/>
    <n v="36.198608"/>
    <n v="-115.1237902"/>
    <s v="not_available"/>
    <s v="Jeremias Cruz"/>
    <n v="30"/>
    <s v="male"/>
    <s v="H"/>
    <s v="not_available"/>
    <b v="0"/>
    <b v="0"/>
    <n v="493"/>
  </r>
  <r>
    <n v="1548"/>
    <x v="471"/>
    <s v="flee"/>
    <s v="car"/>
    <s v="unarmed"/>
    <s v="San Francisco"/>
    <s v="San Francisco"/>
    <s v="CA"/>
    <n v="37.732359299999999"/>
    <n v="-122.4309488"/>
    <s v="not_available"/>
    <s v="Jessica Nelson-Williams"/>
    <n v="29"/>
    <s v="female"/>
    <s v="B"/>
    <s v="not_available"/>
    <b v="0"/>
    <b v="0"/>
    <n v="196"/>
  </r>
  <r>
    <n v="1549"/>
    <x v="471"/>
    <s v="threat"/>
    <s v="not"/>
    <s v="knife"/>
    <s v="Citrus Heights"/>
    <s v="Sacramento"/>
    <s v="CA"/>
    <n v="38.674053999999998"/>
    <n v="-121.2762639"/>
    <s v="not_available"/>
    <s v="Jaime Ide"/>
    <n v="35"/>
    <s v="male"/>
    <s v="H"/>
    <s v="not_available"/>
    <b v="0"/>
    <b v="1"/>
    <n v="600"/>
  </r>
  <r>
    <n v="1550"/>
    <x v="471"/>
    <s v="point"/>
    <s v="not"/>
    <s v="gun"/>
    <s v="Fisty"/>
    <s v="Knott"/>
    <s v="KY"/>
    <n v="37.335236700000003"/>
    <n v="-83.101396399999999"/>
    <s v="not_available"/>
    <s v="Timothy Brandon Stacy"/>
    <n v="36"/>
    <s v="male"/>
    <s v="W"/>
    <s v="not_available"/>
    <b v="0"/>
    <b v="0"/>
    <n v="130"/>
  </r>
  <r>
    <n v="1551"/>
    <x v="471"/>
    <s v="threat"/>
    <s v="not"/>
    <s v="gun"/>
    <s v="Miami"/>
    <s v="Miami-Dade"/>
    <s v="FL"/>
    <n v="25.844051199999999"/>
    <n v="-80.230470699999998"/>
    <s v="not_available"/>
    <s v="Kentrill William Carraway"/>
    <n v="22"/>
    <s v="male"/>
    <s v="B"/>
    <s v="not_available"/>
    <b v="0"/>
    <b v="0"/>
    <n v="219"/>
  </r>
  <r>
    <n v="1559"/>
    <x v="472"/>
    <s v="threat"/>
    <s v="foot"/>
    <s v="knife"/>
    <s v="Omaha"/>
    <s v="Douglas"/>
    <s v="NE"/>
    <n v="41.292043900000003"/>
    <n v="-96.172560700000005"/>
    <s v="not_available"/>
    <s v="Joshua Beebee"/>
    <n v="31"/>
    <s v="male"/>
    <s v="B"/>
    <s v="not_available"/>
    <b v="0"/>
    <b v="1"/>
    <n v="158"/>
  </r>
  <r>
    <n v="1552"/>
    <x v="473"/>
    <s v="point"/>
    <s v="not"/>
    <s v="gun"/>
    <s v="Chesterfield County"/>
    <m/>
    <s v="SC"/>
    <m/>
    <m/>
    <m/>
    <s v="Norman Campbell"/>
    <n v="63"/>
    <s v="male"/>
    <s v="W"/>
    <s v="not_available"/>
    <b v="0"/>
    <b v="0"/>
    <n v="1265"/>
  </r>
  <r>
    <n v="1553"/>
    <x v="473"/>
    <s v="attack"/>
    <s v="not"/>
    <s v="unarmed"/>
    <s v="Oregon City"/>
    <s v="Clackamas"/>
    <s v="OR"/>
    <n v="45.351393000000002"/>
    <n v="-122.6145247"/>
    <s v="not_available"/>
    <s v="Travis Moore"/>
    <n v="38"/>
    <s v="male"/>
    <s v="W"/>
    <s v="not_available"/>
    <b v="1"/>
    <b v="0"/>
    <n v="1266"/>
  </r>
  <r>
    <n v="1556"/>
    <x v="473"/>
    <s v="point"/>
    <s v="not"/>
    <s v="gun"/>
    <s v="Flagstaff"/>
    <m/>
    <s v="AZ"/>
    <m/>
    <m/>
    <m/>
    <s v="Mark Nelson"/>
    <n v="31"/>
    <s v="male"/>
    <s v="N"/>
    <s v="not_available"/>
    <b v="1"/>
    <b v="1"/>
    <n v="1269"/>
  </r>
  <r>
    <n v="1554"/>
    <x v="474"/>
    <s v="flee"/>
    <s v="car"/>
    <s v="unarmed"/>
    <s v="Hallandale Beach"/>
    <s v="Broward"/>
    <s v="FL"/>
    <n v="25.981389"/>
    <n v="-80.124797000000001"/>
    <s v="not_available"/>
    <s v="Michael Eugene Wilson Jr."/>
    <n v="27"/>
    <s v="male"/>
    <s v="B"/>
    <s v="not_available"/>
    <b v="0"/>
    <b v="1"/>
    <n v="1267"/>
  </r>
  <r>
    <n v="1555"/>
    <x v="474"/>
    <s v="shoot"/>
    <s v="not"/>
    <s v="gun"/>
    <s v="Oxford"/>
    <m/>
    <s v="MA"/>
    <m/>
    <m/>
    <m/>
    <s v="Jorge Zambrano"/>
    <n v="35"/>
    <s v="male"/>
    <s v="H"/>
    <s v="not_available"/>
    <b v="0"/>
    <b v="0"/>
    <n v="590"/>
  </r>
  <r>
    <n v="1562"/>
    <x v="474"/>
    <s v="move"/>
    <s v="car"/>
    <s v="unarmed"/>
    <s v="Jacksonville"/>
    <s v="Duval"/>
    <s v="FL"/>
    <n v="30.233793899999998"/>
    <n v="-81.852930400000005"/>
    <s v="not_available"/>
    <s v="Vernell Bing Jr."/>
    <n v="22"/>
    <s v="male"/>
    <s v="B"/>
    <s v="not_available"/>
    <b v="0"/>
    <b v="0"/>
    <n v="17"/>
  </r>
  <r>
    <n v="1563"/>
    <x v="474"/>
    <s v="point"/>
    <s v="not"/>
    <s v="gun"/>
    <s v="Boulder"/>
    <s v="Boulder"/>
    <s v="CO"/>
    <n v="40.027300500000003"/>
    <n v="-105.2820854"/>
    <s v="not_available"/>
    <s v="Bryson Fischer"/>
    <n v="28"/>
    <s v="male"/>
    <s v="W"/>
    <s v="not_available"/>
    <b v="1"/>
    <b v="0"/>
    <n v="1272"/>
  </r>
  <r>
    <n v="1560"/>
    <x v="475"/>
    <s v="point"/>
    <s v="foot"/>
    <s v="gun"/>
    <s v="Flagstaff"/>
    <s v="Coconino"/>
    <s v="AZ"/>
    <n v="35.197799500000002"/>
    <n v="-111.6552844"/>
    <s v="not_available"/>
    <s v="Verl Bedonie"/>
    <n v="26"/>
    <s v="male"/>
    <s v="N"/>
    <s v="not_available"/>
    <b v="0"/>
    <b v="1"/>
    <s v="1268;1270"/>
  </r>
  <r>
    <n v="1561"/>
    <x v="476"/>
    <s v="threat"/>
    <s v="not"/>
    <s v="knife"/>
    <s v="Gresham"/>
    <s v="Multnomah"/>
    <s v="OR"/>
    <n v="45.506636200000003"/>
    <n v="-122.4690633"/>
    <s v="not_available"/>
    <s v="Bodhi Wilson Dean Phelps"/>
    <n v="22"/>
    <s v="male"/>
    <s v="W"/>
    <s v="not_available"/>
    <b v="0"/>
    <b v="0"/>
    <n v="1271"/>
  </r>
  <r>
    <n v="1564"/>
    <x v="476"/>
    <s v="move"/>
    <s v="car"/>
    <s v="other"/>
    <s v="Harrisonville"/>
    <s v="Cass"/>
    <s v="MO"/>
    <n v="38.645805500000002"/>
    <n v="-94.361936400000005"/>
    <s v="not_available"/>
    <s v="Leslie Goletz"/>
    <n v="57"/>
    <s v="male"/>
    <m/>
    <m/>
    <b v="0"/>
    <b v="0"/>
    <n v="1273"/>
  </r>
  <r>
    <n v="1567"/>
    <x v="476"/>
    <s v="shoot"/>
    <s v="not"/>
    <s v="gun"/>
    <s v="Albuquerque"/>
    <s v="Bernalillo"/>
    <s v="NM"/>
    <n v="35.069460300000003"/>
    <n v="-106.5096836"/>
    <s v="not_available"/>
    <s v="Mario Montoya"/>
    <n v="31"/>
    <s v="male"/>
    <s v="H"/>
    <s v="not_available"/>
    <b v="0"/>
    <b v="0"/>
    <s v="1114;508"/>
  </r>
  <r>
    <n v="1565"/>
    <x v="477"/>
    <s v="threat"/>
    <s v="not"/>
    <s v="knife"/>
    <s v="Oklahoma City"/>
    <s v="Oklahoma"/>
    <s v="OK"/>
    <n v="35.466473399999998"/>
    <n v="-97.530084500000001"/>
    <s v="not_available"/>
    <s v="Derek Prophet"/>
    <n v="43"/>
    <s v="male"/>
    <s v="W"/>
    <s v="not_available"/>
    <b v="1"/>
    <b v="0"/>
    <n v="23"/>
  </r>
  <r>
    <n v="1566"/>
    <x v="477"/>
    <s v="threat"/>
    <s v="car"/>
    <m/>
    <s v="Miami Gardens"/>
    <s v="Miami-Dade"/>
    <s v="FL"/>
    <n v="25.933834600000001"/>
    <n v="-80.240953200000007"/>
    <s v="not_available"/>
    <s v="Doll Pierre-Louis"/>
    <n v="24"/>
    <s v="male"/>
    <s v="B"/>
    <s v="not_available"/>
    <b v="0"/>
    <b v="0"/>
    <n v="585"/>
  </r>
  <r>
    <n v="1568"/>
    <x v="478"/>
    <s v="shoot"/>
    <s v="not"/>
    <s v="gun"/>
    <s v="St. Paul"/>
    <s v="Ramsey"/>
    <s v="MN"/>
    <n v="44.962617000000002"/>
    <n v="-93.011915000000002"/>
    <s v="not_available"/>
    <s v="Eugene &quot;Geno&quot; Francis Smith"/>
    <n v="29"/>
    <s v="male"/>
    <s v="W"/>
    <s v="not_available"/>
    <b v="0"/>
    <b v="0"/>
    <n v="63"/>
  </r>
  <r>
    <n v="1569"/>
    <x v="478"/>
    <s v="shoot"/>
    <s v="foot"/>
    <s v="gun"/>
    <s v="Lansing"/>
    <s v="Cook"/>
    <s v="IL"/>
    <n v="41.586337899999997"/>
    <n v="-87.558982900000004"/>
    <s v="not_available"/>
    <s v="Warren Christian"/>
    <n v="43"/>
    <s v="male"/>
    <s v="W"/>
    <s v="not_available"/>
    <b v="0"/>
    <b v="0"/>
    <n v="1281"/>
  </r>
  <r>
    <n v="1570"/>
    <x v="478"/>
    <s v="threat"/>
    <s v="not"/>
    <s v="gun"/>
    <s v="San Antonio"/>
    <s v="Bexar"/>
    <s v="TX"/>
    <n v="29.417821700000001"/>
    <n v="-98.650087900000003"/>
    <s v="not_available"/>
    <m/>
    <m/>
    <s v="male"/>
    <m/>
    <m/>
    <b v="0"/>
    <b v="0"/>
    <n v="44"/>
  </r>
  <r>
    <n v="1571"/>
    <x v="478"/>
    <s v="undetermined"/>
    <s v="foot"/>
    <s v="undetermined"/>
    <s v="Washington Park"/>
    <s v="St. Clair"/>
    <s v="IL"/>
    <n v="38.632354300000003"/>
    <n v="-90.097188000000003"/>
    <s v="not_available"/>
    <s v="Devonte Gates"/>
    <n v="21"/>
    <s v="male"/>
    <s v="B"/>
    <s v="not_available"/>
    <b v="0"/>
    <b v="0"/>
    <s v="2080;1274"/>
  </r>
  <r>
    <n v="1572"/>
    <x v="478"/>
    <s v="shoot"/>
    <s v="car"/>
    <s v="gun"/>
    <s v="Solvang"/>
    <m/>
    <s v="CA"/>
    <m/>
    <m/>
    <m/>
    <s v="Fernando Castro"/>
    <n v="19"/>
    <s v="male"/>
    <s v="H"/>
    <s v="not_available"/>
    <b v="0"/>
    <b v="0"/>
    <n v="1275"/>
  </r>
  <r>
    <n v="1581"/>
    <x v="478"/>
    <s v="threat"/>
    <s v="not"/>
    <s v="knife"/>
    <s v="Sneads"/>
    <s v="Jackson"/>
    <s v="FL"/>
    <n v="30.707898"/>
    <n v="-84.941454300000004"/>
    <s v="not_available"/>
    <s v="Tonnia Reshelle Jarvis"/>
    <n v="48"/>
    <s v="female"/>
    <s v="W"/>
    <s v="not_available"/>
    <b v="0"/>
    <b v="0"/>
    <n v="1280"/>
  </r>
  <r>
    <n v="1583"/>
    <x v="478"/>
    <s v="shoot"/>
    <s v="car"/>
    <s v="gun"/>
    <s v="Socorro"/>
    <s v="Socorro"/>
    <s v="NM"/>
    <n v="34.058402399999999"/>
    <n v="-106.8916663"/>
    <s v="not_available"/>
    <s v="Angel Daniel Navarro"/>
    <n v="25"/>
    <s v="male"/>
    <s v="H"/>
    <s v="not_available"/>
    <b v="0"/>
    <b v="0"/>
    <n v="81"/>
  </r>
  <r>
    <n v="1580"/>
    <x v="479"/>
    <s v="point"/>
    <s v="not"/>
    <s v="gun"/>
    <s v="Indianapolis"/>
    <s v="Marion"/>
    <s v="IN"/>
    <n v="39.727319999999999"/>
    <n v="-86.160054700000003"/>
    <s v="not_available"/>
    <s v="Terry Edwards"/>
    <n v="59"/>
    <s v="male"/>
    <s v="W"/>
    <s v="not_available"/>
    <b v="0"/>
    <b v="0"/>
    <n v="124"/>
  </r>
  <r>
    <n v="1576"/>
    <x v="480"/>
    <s v="point"/>
    <s v="not"/>
    <s v="gun"/>
    <s v="Eastaboga"/>
    <s v="Calhoun"/>
    <s v="AL"/>
    <n v="33.607021500000002"/>
    <n v="-86.018790699999997"/>
    <s v="not_available"/>
    <s v="Dennis Hudson"/>
    <n v="50"/>
    <s v="male"/>
    <s v="B"/>
    <s v="not_available"/>
    <b v="0"/>
    <b v="0"/>
    <n v="1277"/>
  </r>
  <r>
    <n v="1582"/>
    <x v="480"/>
    <s v="point"/>
    <s v="not"/>
    <s v="gun"/>
    <s v="Albuquerque"/>
    <s v="Bernalillo"/>
    <s v="NM"/>
    <n v="35.128321999999997"/>
    <n v="-106.60102500000001"/>
    <s v="not_available"/>
    <s v="Dennis Humphrey"/>
    <n v="58"/>
    <s v="male"/>
    <s v="W"/>
    <s v="not_available"/>
    <b v="0"/>
    <b v="1"/>
    <n v="508"/>
  </r>
  <r>
    <n v="1573"/>
    <x v="481"/>
    <s v="shoot"/>
    <s v="not"/>
    <s v="gun"/>
    <s v="Houston"/>
    <s v="Harris"/>
    <s v="TX"/>
    <n v="29.774349999999998"/>
    <n v="-95.573155"/>
    <s v="not_available"/>
    <s v="Dionisio Augustine Garza III"/>
    <n v="25"/>
    <s v="male"/>
    <s v="H"/>
    <s v="not_available"/>
    <b v="1"/>
    <b v="0"/>
    <n v="102"/>
  </r>
  <r>
    <n v="1577"/>
    <x v="481"/>
    <s v="threat"/>
    <s v="not"/>
    <s v="knife"/>
    <s v="Deland"/>
    <s v="Volusia"/>
    <s v="FL"/>
    <n v="28.9775904"/>
    <n v="-81.300463199999996"/>
    <s v="not_available"/>
    <s v="Donald Edward Brown III"/>
    <n v="32"/>
    <s v="male"/>
    <s v="W"/>
    <s v="not_available"/>
    <b v="0"/>
    <b v="0"/>
    <n v="178"/>
  </r>
  <r>
    <n v="1578"/>
    <x v="481"/>
    <s v="point"/>
    <s v="not"/>
    <s v="gun"/>
    <s v="Clinton"/>
    <s v="Sampson"/>
    <s v="NC"/>
    <n v="34.998283000000001"/>
    <n v="-78.3228656"/>
    <s v="not_available"/>
    <s v="John Mark Coffey"/>
    <n v="53"/>
    <s v="male"/>
    <s v="W"/>
    <s v="not_available"/>
    <b v="0"/>
    <b v="1"/>
    <s v="1278;1199"/>
  </r>
  <r>
    <n v="1579"/>
    <x v="481"/>
    <s v="threat"/>
    <s v="car"/>
    <s v="unarmed"/>
    <s v="Stoneville"/>
    <s v="Rockingham"/>
    <s v="NC"/>
    <n v="36.466526899999998"/>
    <n v="-79.906984699999995"/>
    <s v="not_available"/>
    <s v="Todd Brent Burroughs"/>
    <n v="38"/>
    <s v="male"/>
    <s v="W"/>
    <s v="not_available"/>
    <b v="0"/>
    <b v="0"/>
    <n v="1279"/>
  </r>
  <r>
    <n v="1574"/>
    <x v="482"/>
    <s v="point"/>
    <s v="not"/>
    <s v="gun"/>
    <s v="Tualatin"/>
    <s v="Washington"/>
    <s v="OR"/>
    <n v="45.389114300000003"/>
    <n v="-122.7764323"/>
    <s v="not_available"/>
    <s v="Robert Wickizer"/>
    <n v="70"/>
    <s v="male"/>
    <s v="W"/>
    <s v="not_available"/>
    <b v="0"/>
    <b v="0"/>
    <s v="70;1295;1296;1276;638"/>
  </r>
  <r>
    <n v="1575"/>
    <x v="482"/>
    <s v="point"/>
    <s v="not"/>
    <s v="gun"/>
    <s v="Tucson"/>
    <s v="Pima"/>
    <s v="AZ"/>
    <n v="32.2398059"/>
    <n v="-110.9011857"/>
    <s v="not_available"/>
    <s v="Osee Calix"/>
    <n v="33"/>
    <s v="male"/>
    <s v="B"/>
    <s v="not_available"/>
    <b v="0"/>
    <b v="0"/>
    <n v="397"/>
  </r>
  <r>
    <n v="1585"/>
    <x v="483"/>
    <s v="threat"/>
    <s v="not"/>
    <s v="knife"/>
    <s v="Bend"/>
    <s v="Deschutes"/>
    <s v="OR"/>
    <n v="43.967655999999998"/>
    <n v="-121.34210400000001"/>
    <s v="not_available"/>
    <s v="Nicholas Berger"/>
    <n v="36"/>
    <s v="male"/>
    <s v="W"/>
    <s v="not_available"/>
    <b v="0"/>
    <b v="0"/>
    <n v="524"/>
  </r>
  <r>
    <n v="1584"/>
    <x v="484"/>
    <s v="shoot"/>
    <s v="not"/>
    <s v="gun"/>
    <s v="Phoenix"/>
    <s v="Maricopa"/>
    <s v="AZ"/>
    <n v="33.465739999999997"/>
    <n v="-112.2206346"/>
    <s v="not_available"/>
    <m/>
    <m/>
    <s v="male"/>
    <m/>
    <m/>
    <b v="0"/>
    <b v="0"/>
    <n v="80"/>
  </r>
  <r>
    <n v="1586"/>
    <x v="484"/>
    <s v="shoot"/>
    <s v="foot"/>
    <s v="gun"/>
    <s v="Newnan"/>
    <m/>
    <s v="GA"/>
    <m/>
    <m/>
    <m/>
    <s v="Michael Johnson"/>
    <n v="21"/>
    <s v="male"/>
    <s v="B"/>
    <s v="not_available"/>
    <b v="0"/>
    <b v="1"/>
    <n v="1285"/>
  </r>
  <r>
    <n v="1587"/>
    <x v="484"/>
    <s v="shoot"/>
    <s v="foot"/>
    <s v="gun"/>
    <s v="Berea"/>
    <s v="Madison"/>
    <s v="KY"/>
    <n v="37.604118"/>
    <n v="-84.201419999999999"/>
    <s v="not_available"/>
    <s v="Daniel Pigg"/>
    <n v="51"/>
    <s v="male"/>
    <s v="W"/>
    <s v="not_available"/>
    <b v="0"/>
    <b v="0"/>
    <n v="1286"/>
  </r>
  <r>
    <n v="1588"/>
    <x v="485"/>
    <s v="threat"/>
    <s v="not"/>
    <s v="knife"/>
    <s v="Norfolk"/>
    <s v="Norfolk City"/>
    <s v="VA"/>
    <n v="36.848243799999999"/>
    <n v="-76.282072700000001"/>
    <s v="not_available"/>
    <s v="Willie Demetrius James"/>
    <n v="43"/>
    <s v="male"/>
    <s v="B"/>
    <s v="not_available"/>
    <b v="1"/>
    <b v="1"/>
    <n v="1027"/>
  </r>
  <r>
    <n v="1589"/>
    <x v="485"/>
    <s v="threat"/>
    <s v="not"/>
    <s v="gun"/>
    <s v="Charlotte"/>
    <s v="Mecklenburg"/>
    <s v="NC"/>
    <n v="35.2906087"/>
    <n v="-80.756876199999994"/>
    <s v="not_available"/>
    <s v="Rodney Rodriguez Smith"/>
    <n v="18"/>
    <s v="male"/>
    <s v="B"/>
    <s v="not_available"/>
    <b v="0"/>
    <b v="1"/>
    <n v="354"/>
  </r>
  <r>
    <n v="1590"/>
    <x v="486"/>
    <s v="threat"/>
    <s v="not"/>
    <s v="knife"/>
    <s v="Wasilla"/>
    <s v="Matanuska-Susitna"/>
    <s v="AK"/>
    <n v="61.5813889"/>
    <n v="-149.43944440000001"/>
    <s v="not_available"/>
    <s v="Joshua Smith"/>
    <n v="33"/>
    <s v="male"/>
    <s v="W"/>
    <s v="not_available"/>
    <b v="0"/>
    <b v="0"/>
    <n v="775"/>
  </r>
  <r>
    <n v="1591"/>
    <x v="486"/>
    <s v="threat"/>
    <s v="not"/>
    <s v="knife"/>
    <s v="Parker"/>
    <s v="Maricopa"/>
    <s v="AZ"/>
    <n v="33.863008299999997"/>
    <n v="-112.138614"/>
    <s v="not_available"/>
    <s v="Hubert Thomas Burns, Jr."/>
    <n v="34"/>
    <s v="male"/>
    <s v="N"/>
    <s v="not_available"/>
    <b v="0"/>
    <b v="0"/>
    <n v="1288"/>
  </r>
  <r>
    <n v="1592"/>
    <x v="487"/>
    <s v="attack"/>
    <s v="not"/>
    <s v="undetermined"/>
    <s v="Yreka"/>
    <s v="Siskiyou"/>
    <s v="CA"/>
    <n v="41.735418600000003"/>
    <n v="-122.6344708"/>
    <s v="not_available"/>
    <s v="Daniel Jonathan Shaham"/>
    <n v="31"/>
    <s v="male"/>
    <s v="W"/>
    <s v="not_available"/>
    <b v="0"/>
    <b v="0"/>
    <n v="266"/>
  </r>
  <r>
    <n v="1594"/>
    <x v="487"/>
    <s v="shoot"/>
    <s v="other"/>
    <s v="gun"/>
    <s v="Eufaula"/>
    <m/>
    <s v="AL"/>
    <m/>
    <m/>
    <m/>
    <s v="Demarco Rhymes"/>
    <n v="35"/>
    <s v="male"/>
    <s v="B"/>
    <s v="not_available"/>
    <b v="0"/>
    <b v="1"/>
    <n v="1289"/>
  </r>
  <r>
    <n v="1598"/>
    <x v="487"/>
    <s v="threat"/>
    <s v="not"/>
    <s v="knife"/>
    <s v="Muncie"/>
    <s v="Delaware"/>
    <s v="IN"/>
    <n v="40.173402099999997"/>
    <n v="-85.400784099999996"/>
    <s v="not_available"/>
    <s v="Larry Dustin Stepp"/>
    <n v="31"/>
    <s v="male"/>
    <s v="W"/>
    <s v="not_available"/>
    <b v="1"/>
    <b v="1"/>
    <n v="692"/>
  </r>
  <r>
    <n v="1593"/>
    <x v="488"/>
    <s v="threat"/>
    <s v="car"/>
    <s v="gun"/>
    <s v="Cape Coral"/>
    <s v="Lee"/>
    <s v="FL"/>
    <n v="26.556355"/>
    <n v="-81.990646400000003"/>
    <s v="not_available"/>
    <s v="Christopher Michael Moran"/>
    <n v="31"/>
    <s v="male"/>
    <s v="W"/>
    <s v="not_available"/>
    <b v="0"/>
    <b v="0"/>
    <n v="1188"/>
  </r>
  <r>
    <n v="1595"/>
    <x v="489"/>
    <s v="shoot"/>
    <s v="not"/>
    <s v="gun"/>
    <s v="Columbus"/>
    <s v="Franklin"/>
    <s v="OH"/>
    <n v="40.009172900000003"/>
    <n v="-82.977147299999999"/>
    <s v="not_available"/>
    <s v="Henry Green V"/>
    <n v="23"/>
    <s v="male"/>
    <s v="B"/>
    <s v="not_available"/>
    <b v="0"/>
    <b v="0"/>
    <n v="90"/>
  </r>
  <r>
    <n v="1597"/>
    <x v="489"/>
    <s v="threat"/>
    <s v="not"/>
    <s v="knife"/>
    <s v="Hilo"/>
    <s v="Hawaii"/>
    <s v="HI"/>
    <n v="19.684890500000002"/>
    <n v="-155.06557710000001"/>
    <s v="not_available"/>
    <s v="Kalyp Allen Rapoza"/>
    <n v="25"/>
    <s v="male"/>
    <s v="A"/>
    <s v="not_available"/>
    <b v="0"/>
    <b v="0"/>
    <n v="1077"/>
  </r>
  <r>
    <n v="1596"/>
    <x v="490"/>
    <s v="move"/>
    <s v="car"/>
    <s v="unarmed"/>
    <s v="Wagoner"/>
    <s v="Wagoner"/>
    <s v="OK"/>
    <n v="35.946588499999997"/>
    <n v="-95.383616200000006"/>
    <s v="not_available"/>
    <s v="Andrew Henson"/>
    <n v="25"/>
    <s v="male"/>
    <s v="W"/>
    <s v="not_available"/>
    <b v="0"/>
    <b v="1"/>
    <n v="1290"/>
  </r>
  <r>
    <n v="1599"/>
    <x v="490"/>
    <s v="threat"/>
    <s v="not"/>
    <s v="vehicle"/>
    <s v="Turlock"/>
    <s v="Stanislaus"/>
    <s v="CA"/>
    <n v="37.493160000000003"/>
    <n v="-120.87421519999999"/>
    <s v="not_available"/>
    <s v="Omar Villagomez"/>
    <n v="21"/>
    <s v="male"/>
    <s v="H"/>
    <s v="not_available"/>
    <b v="0"/>
    <b v="0"/>
    <n v="1292"/>
  </r>
  <r>
    <n v="1601"/>
    <x v="490"/>
    <s v="threat"/>
    <s v="not"/>
    <s v="gun"/>
    <s v="Norman"/>
    <s v="Buckingham"/>
    <s v="VA"/>
    <n v="37.431573399999998"/>
    <n v="-78.656894199999996"/>
    <s v="not_available"/>
    <s v="Willis N. Walker Jr."/>
    <n v="49"/>
    <s v="male"/>
    <s v="B"/>
    <s v="not_available"/>
    <b v="0"/>
    <b v="0"/>
    <n v="1294"/>
  </r>
  <r>
    <n v="1604"/>
    <x v="490"/>
    <s v="point"/>
    <s v="not"/>
    <s v="gun"/>
    <s v="Stockbridge"/>
    <s v="Henry"/>
    <s v="GA"/>
    <n v="33.593065699999997"/>
    <n v="-84.189633000000001"/>
    <s v="not_available"/>
    <s v="William David Powell"/>
    <n v="63"/>
    <s v="male"/>
    <s v="W"/>
    <s v="not_available"/>
    <b v="0"/>
    <b v="0"/>
    <n v="1298"/>
  </r>
  <r>
    <n v="1602"/>
    <x v="491"/>
    <s v="point"/>
    <s v="not"/>
    <s v="gun"/>
    <s v="Kansas City"/>
    <s v="Jackson"/>
    <s v="MO"/>
    <n v="39.062442699999998"/>
    <n v="-94.547542699999994"/>
    <s v="not_available"/>
    <s v="Carlos Garcia"/>
    <n v="43"/>
    <s v="male"/>
    <s v="H"/>
    <s v="not_available"/>
    <b v="0"/>
    <b v="0"/>
    <n v="201"/>
  </r>
  <r>
    <n v="1603"/>
    <x v="492"/>
    <s v="shoot"/>
    <s v="car"/>
    <s v="gun"/>
    <s v="Birmingham"/>
    <s v="Jefferson"/>
    <s v="AL"/>
    <n v="33.514693600000001"/>
    <n v="-86.787700900000004"/>
    <s v="not_available"/>
    <s v="William Michael Hollis"/>
    <n v="34"/>
    <s v="male"/>
    <s v="W"/>
    <s v="not_available"/>
    <b v="0"/>
    <b v="0"/>
    <n v="1297"/>
  </r>
  <r>
    <n v="1605"/>
    <x v="492"/>
    <s v="shoot"/>
    <m/>
    <s v="gun"/>
    <s v="York"/>
    <s v="York"/>
    <s v="PA"/>
    <n v="39.971617000000002"/>
    <n v="-76.708417999999995"/>
    <s v="not_available"/>
    <s v="James Allen Nickol"/>
    <n v="38"/>
    <s v="male"/>
    <s v="W"/>
    <s v="not_available"/>
    <b v="0"/>
    <b v="0"/>
    <n v="1299"/>
  </r>
  <r>
    <n v="1606"/>
    <x v="492"/>
    <s v="threat"/>
    <s v="foot"/>
    <s v="gun"/>
    <s v="Port Arthur"/>
    <s v="Jefferson"/>
    <s v="TX"/>
    <n v="29.954508400000002"/>
    <n v="-93.986306799999994"/>
    <s v="not_available"/>
    <s v="John Michael Brisco"/>
    <n v="52"/>
    <s v="male"/>
    <s v="B"/>
    <s v="not_available"/>
    <b v="0"/>
    <b v="0"/>
    <n v="1300"/>
  </r>
  <r>
    <n v="1607"/>
    <x v="492"/>
    <s v="point"/>
    <s v="not"/>
    <s v="gun"/>
    <s v="Ishpeming Township"/>
    <s v="Marquette"/>
    <s v="MI"/>
    <n v="46.608622500000003"/>
    <n v="-87.687693300000007"/>
    <s v="not_available"/>
    <s v="Clifford Tucker"/>
    <n v="68"/>
    <s v="male"/>
    <s v="W"/>
    <s v="not_available"/>
    <b v="1"/>
    <b v="1"/>
    <n v="1301"/>
  </r>
  <r>
    <n v="1615"/>
    <x v="492"/>
    <s v="attack"/>
    <s v="not"/>
    <s v="blunt_object"/>
    <s v="Somerton"/>
    <m/>
    <s v="AZ"/>
    <m/>
    <m/>
    <m/>
    <m/>
    <m/>
    <s v="male"/>
    <m/>
    <m/>
    <b v="0"/>
    <b v="0"/>
    <n v="1971"/>
  </r>
  <r>
    <n v="1611"/>
    <x v="493"/>
    <s v="threat"/>
    <s v="not"/>
    <s v="blunt_object"/>
    <s v="Iredell County"/>
    <s v="Iredell"/>
    <s v="NC"/>
    <n v="35.966077900000002"/>
    <n v="-80.935051000000001"/>
    <s v="not_available"/>
    <s v="Clayton Millsaps"/>
    <n v="29"/>
    <s v="male"/>
    <s v="W"/>
    <s v="not_available"/>
    <b v="0"/>
    <b v="0"/>
    <n v="1034"/>
  </r>
  <r>
    <n v="1613"/>
    <x v="493"/>
    <s v="point"/>
    <s v="foot"/>
    <s v="gun"/>
    <s v="Pueblo"/>
    <s v="Pueblo"/>
    <s v="CO"/>
    <n v="38.294892599999997"/>
    <n v="-104.6452255"/>
    <s v="not_available"/>
    <s v="Bobby Sanchez"/>
    <n v="32"/>
    <s v="male"/>
    <s v="H"/>
    <s v="not_available"/>
    <b v="0"/>
    <b v="0"/>
    <n v="151"/>
  </r>
  <r>
    <n v="1614"/>
    <x v="493"/>
    <s v="point"/>
    <s v="not"/>
    <s v="gun"/>
    <s v="Yakima"/>
    <s v="Yakima"/>
    <s v="WA"/>
    <n v="46.567017900000003"/>
    <n v="-120.5985259"/>
    <s v="not_available"/>
    <s v="J. Juan Briseno-Ortega"/>
    <n v="50"/>
    <s v="male"/>
    <s v="H"/>
    <s v="not_available"/>
    <b v="0"/>
    <b v="1"/>
    <n v="1303"/>
  </r>
  <r>
    <n v="1838"/>
    <x v="493"/>
    <s v="shoot"/>
    <s v="not"/>
    <s v="gun"/>
    <s v="Los Angeles"/>
    <s v="Los Angeles"/>
    <s v="CA"/>
    <n v="33.988995000000003"/>
    <n v="-118.3329883"/>
    <s v="not_available"/>
    <s v="Keith Bursey Jr."/>
    <n v="31"/>
    <s v="male"/>
    <s v="B"/>
    <s v="not_available"/>
    <b v="0"/>
    <b v="0"/>
    <n v="38"/>
  </r>
  <r>
    <n v="1612"/>
    <x v="494"/>
    <s v="shoot"/>
    <s v="car"/>
    <s v="gun"/>
    <s v="Tupelo"/>
    <s v="Lee"/>
    <s v="MS"/>
    <n v="34.251548399999997"/>
    <n v="-88.737485199999995"/>
    <s v="not_available"/>
    <s v="Lyndarius Cortez Witherspoon"/>
    <n v="27"/>
    <s v="male"/>
    <s v="B"/>
    <s v="not_available"/>
    <b v="0"/>
    <b v="0"/>
    <n v="1302"/>
  </r>
  <r>
    <n v="1616"/>
    <x v="494"/>
    <s v="threat"/>
    <s v="not"/>
    <s v="knife"/>
    <s v="Maywood"/>
    <s v="Los Angeles"/>
    <s v="CA"/>
    <n v="33.994419999999998"/>
    <n v="-118.19326599999999"/>
    <s v="not_available"/>
    <s v="Jesus Duran"/>
    <n v="31"/>
    <s v="male"/>
    <s v="H"/>
    <s v="not_available"/>
    <b v="0"/>
    <b v="0"/>
    <n v="20"/>
  </r>
  <r>
    <n v="1608"/>
    <x v="495"/>
    <s v="shoot"/>
    <s v="not"/>
    <s v="gun"/>
    <s v="Orlando"/>
    <s v="Orange"/>
    <s v="FL"/>
    <n v="28.519604600000001"/>
    <n v="-81.376798699999995"/>
    <s v="not_available"/>
    <s v="Omar Mateen"/>
    <n v="29"/>
    <s v="male"/>
    <s v="O"/>
    <s v="not_available"/>
    <b v="1"/>
    <b v="1"/>
    <n v="482"/>
  </r>
  <r>
    <n v="1609"/>
    <x v="495"/>
    <s v="threat"/>
    <s v="not"/>
    <s v="knife"/>
    <s v="Eagle Mountain"/>
    <s v="Utah"/>
    <s v="UT"/>
    <n v="40.314011800000003"/>
    <n v="-112.00148369999999"/>
    <s v="not_available"/>
    <s v="Daniel Bennett Edwards"/>
    <n v="23"/>
    <s v="male"/>
    <s v="W"/>
    <s v="not_available"/>
    <b v="1"/>
    <b v="0"/>
    <n v="1246"/>
  </r>
  <r>
    <n v="1617"/>
    <x v="495"/>
    <s v="shoot"/>
    <s v="car"/>
    <s v="gun"/>
    <s v="Hiseville"/>
    <s v="Barren"/>
    <s v="KY"/>
    <n v="37.094870700000001"/>
    <n v="-85.820976900000005"/>
    <s v="not_available"/>
    <s v="John Williams"/>
    <n v="61"/>
    <s v="male"/>
    <s v="B"/>
    <s v="not_available"/>
    <b v="0"/>
    <b v="0"/>
    <n v="1305"/>
  </r>
  <r>
    <n v="1619"/>
    <x v="496"/>
    <s v="point"/>
    <s v="not"/>
    <s v="gun"/>
    <s v="Schenectady"/>
    <s v="Schenectady"/>
    <s v="NY"/>
    <n v="42.801786399999997"/>
    <n v="-73.954294599999997"/>
    <s v="not_available"/>
    <s v="Joshua Sciscm"/>
    <n v="33"/>
    <s v="male"/>
    <s v="W"/>
    <s v="not_available"/>
    <b v="0"/>
    <b v="0"/>
    <n v="1306"/>
  </r>
  <r>
    <n v="1620"/>
    <x v="496"/>
    <s v="threat"/>
    <s v="not"/>
    <s v="gun"/>
    <s v="Mobile"/>
    <s v="Mobile"/>
    <s v="AL"/>
    <n v="30.706347000000001"/>
    <n v="-88.095950000000002"/>
    <s v="not_available"/>
    <s v="Michael Moore"/>
    <n v="18"/>
    <s v="male"/>
    <s v="B"/>
    <s v="not_available"/>
    <b v="0"/>
    <b v="0"/>
    <n v="1307"/>
  </r>
  <r>
    <n v="1621"/>
    <x v="496"/>
    <s v="shoot"/>
    <s v="car"/>
    <s v="gun"/>
    <s v="Tiverton"/>
    <s v="Newport"/>
    <s v="RI"/>
    <n v="41.655840699999999"/>
    <n v="-71.199144500000003"/>
    <s v="not_available"/>
    <s v="Edward Acquisto"/>
    <n v="80"/>
    <s v="male"/>
    <s v="H"/>
    <s v="not_available"/>
    <b v="0"/>
    <b v="0"/>
    <s v="1308;1871"/>
  </r>
  <r>
    <n v="1623"/>
    <x v="496"/>
    <s v="move"/>
    <s v="car"/>
    <s v="undetermined"/>
    <s v="Vancouver"/>
    <s v="Clark"/>
    <s v="WA"/>
    <n v="45.638728100000002"/>
    <n v="-122.6614861"/>
    <s v="not_available"/>
    <s v="Kenneth Allen Pointer"/>
    <n v="43"/>
    <s v="male"/>
    <s v="W"/>
    <s v="not_available"/>
    <b v="0"/>
    <b v="0"/>
    <s v="1169;1310;1311"/>
  </r>
  <r>
    <n v="1618"/>
    <x v="497"/>
    <s v="threat"/>
    <s v="car"/>
    <m/>
    <s v="Boise"/>
    <s v="Ada"/>
    <s v="ID"/>
    <n v="43.647036100000001"/>
    <n v="-116.2886635"/>
    <s v="not_available"/>
    <s v="Noel Rodriguez"/>
    <n v="50"/>
    <s v="male"/>
    <s v="H"/>
    <s v="not_available"/>
    <b v="0"/>
    <b v="1"/>
    <n v="349"/>
  </r>
  <r>
    <n v="1622"/>
    <x v="497"/>
    <s v="point"/>
    <s v="not"/>
    <s v="gun"/>
    <s v="Odessa"/>
    <s v="Lafayette"/>
    <s v="MO"/>
    <n v="38.999174799999999"/>
    <n v="-93.953555800000004"/>
    <s v="not_available"/>
    <s v="Nicholas Ferro"/>
    <n v="47"/>
    <s v="male"/>
    <s v="W"/>
    <s v="not_available"/>
    <b v="0"/>
    <b v="0"/>
    <n v="1309"/>
  </r>
  <r>
    <n v="1624"/>
    <x v="497"/>
    <s v="shoot"/>
    <s v="not"/>
    <s v="gun"/>
    <s v="Amarillo"/>
    <s v="Randall"/>
    <s v="TX"/>
    <n v="35.1701263"/>
    <n v="-101.8628157"/>
    <s v="not_available"/>
    <s v="Mohammad Moghaddam"/>
    <n v="54"/>
    <s v="male"/>
    <s v="O"/>
    <s v="not_available"/>
    <b v="0"/>
    <b v="0"/>
    <n v="984"/>
  </r>
  <r>
    <n v="1625"/>
    <x v="497"/>
    <s v="attack"/>
    <s v="not"/>
    <s v="undetermined"/>
    <s v="Chula Vista"/>
    <s v="San Diego"/>
    <s v="CA"/>
    <n v="32.661617100000001"/>
    <n v="-116.96090649999999"/>
    <s v="not_available"/>
    <s v="Fernando Geovanni Llanez"/>
    <n v="22"/>
    <s v="male"/>
    <s v="H"/>
    <s v="not_available"/>
    <b v="0"/>
    <b v="0"/>
    <n v="343"/>
  </r>
  <r>
    <n v="1626"/>
    <x v="498"/>
    <s v="attack"/>
    <s v="car"/>
    <m/>
    <s v="Tulsa"/>
    <s v="Tulsa"/>
    <s v="OK"/>
    <n v="36.177122500000003"/>
    <n v="-95.932811400000006"/>
    <s v="not_available"/>
    <s v="Russell Rosser"/>
    <n v="43"/>
    <s v="male"/>
    <s v="W"/>
    <s v="not_available"/>
    <b v="0"/>
    <b v="0"/>
    <n v="1313"/>
  </r>
  <r>
    <n v="1627"/>
    <x v="498"/>
    <s v="point"/>
    <s v="car"/>
    <s v="gun"/>
    <s v="Pembine"/>
    <m/>
    <s v="WI"/>
    <m/>
    <m/>
    <m/>
    <s v="Michael Rasmussen"/>
    <n v="38"/>
    <s v="male"/>
    <s v="W"/>
    <s v="not_available"/>
    <b v="1"/>
    <b v="0"/>
    <n v="1314"/>
  </r>
  <r>
    <n v="1628"/>
    <x v="499"/>
    <s v="shoot"/>
    <s v="not"/>
    <s v="gun"/>
    <s v="Butte"/>
    <s v="Silver Bow"/>
    <s v="MT"/>
    <n v="46.006577"/>
    <n v="-112.545812"/>
    <s v="not_available"/>
    <s v="Peter Grandpre"/>
    <n v="36"/>
    <s v="male"/>
    <s v="W"/>
    <s v="not_available"/>
    <b v="0"/>
    <b v="1"/>
    <n v="1315"/>
  </r>
  <r>
    <n v="1629"/>
    <x v="499"/>
    <s v="attack"/>
    <s v="car"/>
    <m/>
    <s v="Westminster"/>
    <s v="Jefferson"/>
    <s v="CO"/>
    <n v="39.851758500000003"/>
    <n v="-105.0540213"/>
    <s v="not_available"/>
    <s v="Nicholas Damon"/>
    <n v="30"/>
    <s v="male"/>
    <s v="H"/>
    <s v="not_available"/>
    <b v="0"/>
    <b v="0"/>
    <n v="1239"/>
  </r>
  <r>
    <n v="1630"/>
    <x v="499"/>
    <s v="threat"/>
    <s v="not"/>
    <s v="gun"/>
    <s v="Montpelier"/>
    <s v="Williams"/>
    <s v="OH"/>
    <n v="41.639528200000001"/>
    <n v="-84.689028199999996"/>
    <s v="not_available"/>
    <s v="John Anderson"/>
    <n v="59"/>
    <s v="male"/>
    <s v="W"/>
    <s v="not_available"/>
    <b v="1"/>
    <b v="0"/>
    <n v="1872"/>
  </r>
  <r>
    <n v="1837"/>
    <x v="499"/>
    <s v="shoot"/>
    <s v="car"/>
    <s v="gun"/>
    <s v="Albuquerque"/>
    <m/>
    <s v="NM"/>
    <m/>
    <m/>
    <m/>
    <s v="Ronald Delfino"/>
    <n v="21"/>
    <s v="male"/>
    <s v="H"/>
    <s v="not_available"/>
    <b v="0"/>
    <b v="0"/>
    <n v="508"/>
  </r>
  <r>
    <n v="1633"/>
    <x v="500"/>
    <s v="attack"/>
    <s v="not"/>
    <s v="replica"/>
    <s v="Huntsville"/>
    <s v="Madison"/>
    <s v="AL"/>
    <n v="34.735790700000003"/>
    <n v="-86.627262299999998"/>
    <s v="not_available"/>
    <s v="William Thomas Hennessey"/>
    <n v="34"/>
    <s v="male"/>
    <s v="W"/>
    <s v="not_available"/>
    <b v="0"/>
    <b v="1"/>
    <n v="531"/>
  </r>
  <r>
    <n v="1634"/>
    <x v="500"/>
    <s v="threat"/>
    <s v="car"/>
    <m/>
    <s v="Carmichael"/>
    <s v="Sacramento"/>
    <s v="CA"/>
    <n v="38.633566000000002"/>
    <n v="-121.3326813"/>
    <s v="not_available"/>
    <s v="Sergey Makarenko"/>
    <n v="17"/>
    <s v="male"/>
    <s v="W"/>
    <s v="not_available"/>
    <b v="0"/>
    <b v="0"/>
    <n v="1069"/>
  </r>
  <r>
    <n v="1637"/>
    <x v="500"/>
    <s v="attack"/>
    <s v="foot"/>
    <s v="unarmed"/>
    <s v="Tupelo"/>
    <s v="Lee"/>
    <s v="MS"/>
    <n v="34.244643799999999"/>
    <n v="-88.7196663"/>
    <s v="not_available"/>
    <s v="Antwun Shumpert"/>
    <n v="37"/>
    <s v="male"/>
    <s v="B"/>
    <s v="not_available"/>
    <b v="0"/>
    <b v="0"/>
    <n v="1302"/>
  </r>
  <r>
    <n v="1631"/>
    <x v="501"/>
    <s v="point"/>
    <s v="not"/>
    <s v="gun"/>
    <s v="New York"/>
    <s v="Bronx"/>
    <s v="NY"/>
    <n v="40.817126000000002"/>
    <n v="-73.866212000000004"/>
    <s v="not_available"/>
    <s v="Rashaun Lloyd"/>
    <n v="25"/>
    <s v="male"/>
    <s v="B"/>
    <s v="not_available"/>
    <b v="0"/>
    <b v="0"/>
    <n v="298"/>
  </r>
  <r>
    <n v="1635"/>
    <x v="501"/>
    <s v="threat"/>
    <s v="not"/>
    <s v="gun"/>
    <s v="Fort Walton Beach"/>
    <s v="Okaloosa"/>
    <s v="FL"/>
    <n v="30.420649999999998"/>
    <n v="-86.625483000000003"/>
    <s v="not_available"/>
    <s v="Anthony Ford"/>
    <n v="30"/>
    <s v="male"/>
    <m/>
    <m/>
    <b v="0"/>
    <b v="0"/>
    <n v="1319"/>
  </r>
  <r>
    <n v="1632"/>
    <x v="502"/>
    <s v="shoot"/>
    <s v="not"/>
    <s v="gun"/>
    <s v="Hardeeville"/>
    <s v="Jasper"/>
    <s v="SC"/>
    <n v="32.282655300000002"/>
    <n v="-81.082322399999995"/>
    <s v="not_available"/>
    <s v="Raufeal M. Bostick"/>
    <n v="23"/>
    <s v="male"/>
    <s v="B"/>
    <s v="not_available"/>
    <b v="0"/>
    <b v="0"/>
    <s v="1317;1318"/>
  </r>
  <r>
    <n v="1638"/>
    <x v="502"/>
    <s v="threat"/>
    <s v="not"/>
    <s v="knife"/>
    <s v="Lake Havasu City"/>
    <s v="Mohave"/>
    <s v="AZ"/>
    <n v="34.493744900000003"/>
    <n v="-114.32375709999999"/>
    <s v="not_available"/>
    <s v="Devin Christopher Scott"/>
    <n v="20"/>
    <s v="male"/>
    <s v="W"/>
    <s v="not_available"/>
    <b v="0"/>
    <b v="1"/>
    <n v="1320"/>
  </r>
  <r>
    <n v="1640"/>
    <x v="503"/>
    <s v="point"/>
    <s v="car"/>
    <s v="replica"/>
    <s v="Peterborough"/>
    <s v="Hillsborough"/>
    <s v="NH"/>
    <n v="42.921946699999999"/>
    <n v="-71.916933"/>
    <s v="not_available"/>
    <s v="Lane Lesko"/>
    <n v="19"/>
    <s v="male"/>
    <s v="W"/>
    <s v="not_available"/>
    <b v="1"/>
    <b v="0"/>
    <n v="1381"/>
  </r>
  <r>
    <n v="1642"/>
    <x v="503"/>
    <s v="shoot"/>
    <s v="not"/>
    <s v="gun"/>
    <s v="Casper"/>
    <s v="Natrona"/>
    <s v="WY"/>
    <n v="42.850106099999998"/>
    <n v="-106.3053197"/>
    <s v="not_available"/>
    <s v="Jeff Hyde"/>
    <n v="50"/>
    <s v="male"/>
    <s v="W"/>
    <s v="not_available"/>
    <b v="1"/>
    <b v="0"/>
    <s v="1323;1324;1325;647"/>
  </r>
  <r>
    <n v="1643"/>
    <x v="503"/>
    <s v="attack"/>
    <s v="not"/>
    <s v="other"/>
    <s v="Lawndale"/>
    <s v="Cleveland"/>
    <s v="NC"/>
    <n v="35.428688000000001"/>
    <n v="-81.472988999999998"/>
    <s v="not_available"/>
    <s v="Pedro Cruz-Amado"/>
    <n v="24"/>
    <s v="male"/>
    <s v="H"/>
    <s v="not_available"/>
    <b v="1"/>
    <b v="0"/>
    <n v="1326"/>
  </r>
  <r>
    <n v="1641"/>
    <x v="504"/>
    <s v="shoot"/>
    <s v="not"/>
    <s v="gun"/>
    <s v="Colorado Springs"/>
    <s v="El Paso"/>
    <s v="CO"/>
    <n v="38.795205199999998"/>
    <n v="-104.76700959999999"/>
    <s v="not_available"/>
    <s v="Josiah Williams"/>
    <n v="25"/>
    <s v="male"/>
    <s v="W"/>
    <s v="not_available"/>
    <b v="0"/>
    <b v="0"/>
    <n v="893"/>
  </r>
  <r>
    <n v="1644"/>
    <x v="504"/>
    <s v="attack"/>
    <s v="car"/>
    <m/>
    <s v="Birmingham"/>
    <s v="Jefferson"/>
    <s v="AL"/>
    <n v="33.534010299999998"/>
    <n v="-86.721350700000002"/>
    <s v="not_available"/>
    <s v="Isaiah Core III"/>
    <n v="20"/>
    <s v="male"/>
    <s v="B"/>
    <s v="not_available"/>
    <b v="0"/>
    <b v="0"/>
    <n v="1327"/>
  </r>
  <r>
    <n v="1645"/>
    <x v="504"/>
    <s v="threat"/>
    <s v="not"/>
    <s v="knife"/>
    <s v="Wellington"/>
    <s v="Palm Beach"/>
    <s v="FL"/>
    <n v="26.663016299999999"/>
    <n v="-80.264662799999996"/>
    <s v="not_available"/>
    <s v="Roger Ponce"/>
    <n v="37"/>
    <s v="male"/>
    <s v="H"/>
    <s v="not_available"/>
    <b v="0"/>
    <b v="0"/>
    <n v="842"/>
  </r>
  <r>
    <n v="1646"/>
    <x v="504"/>
    <s v="shoot"/>
    <s v="foot"/>
    <s v="gun"/>
    <s v="Walls"/>
    <s v="DeSoto"/>
    <s v="MS"/>
    <n v="34.962474999999998"/>
    <n v="-90.096096200000005"/>
    <s v="not_available"/>
    <s v="Quencezola Maurice Splunge"/>
    <n v="44"/>
    <s v="male"/>
    <s v="B"/>
    <s v="not_available"/>
    <b v="0"/>
    <b v="0"/>
    <s v="1328;1329"/>
  </r>
  <r>
    <n v="1647"/>
    <x v="504"/>
    <s v="undetermined"/>
    <s v="other"/>
    <s v="unarmed"/>
    <s v="Atlanta"/>
    <s v="Fulton"/>
    <s v="GA"/>
    <n v="33.810982000000003"/>
    <n v="-84.370076999999995"/>
    <s v="not_available"/>
    <s v="Deravis Caine Rogers"/>
    <n v="22"/>
    <s v="male"/>
    <s v="B"/>
    <s v="not_available"/>
    <b v="0"/>
    <b v="1"/>
    <n v="447"/>
  </r>
  <r>
    <n v="1651"/>
    <x v="504"/>
    <s v="point"/>
    <s v="not"/>
    <s v="gun"/>
    <s v="Bellville"/>
    <s v="Austin"/>
    <s v="TX"/>
    <n v="29.916768999999999"/>
    <n v="-96.198386499999998"/>
    <s v="not_available"/>
    <s v="Shaun Trevor Walke"/>
    <n v="31"/>
    <s v="male"/>
    <s v="W"/>
    <s v="not_available"/>
    <b v="0"/>
    <b v="1"/>
    <s v="1333;1334"/>
  </r>
  <r>
    <n v="1648"/>
    <x v="505"/>
    <s v="threat"/>
    <s v="not"/>
    <s v="gun"/>
    <s v="Wauwatosa"/>
    <s v="Milwaukee"/>
    <s v="WI"/>
    <n v="43.101273800000001"/>
    <n v="-88.037601899999999"/>
    <s v="not_available"/>
    <s v="Jay Anderson"/>
    <n v="25"/>
    <s v="male"/>
    <s v="B"/>
    <s v="not_available"/>
    <b v="0"/>
    <b v="1"/>
    <n v="652"/>
  </r>
  <r>
    <n v="1649"/>
    <x v="505"/>
    <s v="shoot"/>
    <s v="foot"/>
    <s v="gun"/>
    <s v="Belleville"/>
    <m/>
    <s v="IL"/>
    <n v="38.547193399999998"/>
    <n v="-90.008044200000001"/>
    <s v="not_available"/>
    <s v="Angelo Brown"/>
    <m/>
    <s v="male"/>
    <s v="B"/>
    <s v="not_available"/>
    <b v="0"/>
    <b v="0"/>
    <n v="1331"/>
  </r>
  <r>
    <n v="1662"/>
    <x v="505"/>
    <s v="undetermined"/>
    <s v="not"/>
    <s v="gun"/>
    <s v="Hanover"/>
    <s v="Grant"/>
    <s v="NM"/>
    <n v="32.872877199999998"/>
    <n v="-108.06421539999999"/>
    <s v="not_available"/>
    <s v="Josh Herrera"/>
    <n v="29"/>
    <s v="male"/>
    <m/>
    <m/>
    <b v="0"/>
    <b v="0"/>
    <n v="81"/>
  </r>
  <r>
    <n v="1650"/>
    <x v="506"/>
    <s v="shoot"/>
    <s v="not"/>
    <s v="gun"/>
    <s v="Paterson"/>
    <s v="Passaic"/>
    <s v="NJ"/>
    <n v="40.911495100000003"/>
    <n v="-74.163626600000001"/>
    <s v="not_available"/>
    <s v="Ismael Miranda"/>
    <n v="36"/>
    <s v="male"/>
    <s v="B"/>
    <s v="not_available"/>
    <b v="0"/>
    <b v="0"/>
    <n v="1332"/>
  </r>
  <r>
    <n v="1657"/>
    <x v="506"/>
    <s v="point"/>
    <s v="not"/>
    <s v="gun"/>
    <s v="Farmington"/>
    <s v="Washington"/>
    <s v="AR"/>
    <n v="36.041263000000001"/>
    <n v="-94.234578999999997"/>
    <s v="not_available"/>
    <s v="Randy Blecher"/>
    <n v="50"/>
    <s v="male"/>
    <s v="W"/>
    <s v="not_available"/>
    <b v="0"/>
    <b v="0"/>
    <n v="1338"/>
  </r>
  <r>
    <n v="1658"/>
    <x v="506"/>
    <s v="shoot"/>
    <s v="not"/>
    <s v="gun"/>
    <s v="Fulshear"/>
    <s v="Fort Bend"/>
    <s v="TX"/>
    <n v="29.693111900000002"/>
    <n v="-95.899896900000002"/>
    <s v="not_available"/>
    <s v="Christy Sheats"/>
    <n v="42"/>
    <s v="female"/>
    <s v="W"/>
    <s v="not_available"/>
    <b v="1"/>
    <b v="0"/>
    <n v="1339"/>
  </r>
  <r>
    <n v="1660"/>
    <x v="506"/>
    <s v="threat"/>
    <s v="other"/>
    <s v="gun"/>
    <s v="Oklahoma City"/>
    <s v="Cleveland"/>
    <s v="OK"/>
    <n v="35.338144"/>
    <n v="-97.492548299999996"/>
    <s v="not_available"/>
    <s v="Miguel Angel Chavez-Angles"/>
    <n v="42"/>
    <s v="male"/>
    <s v="H"/>
    <s v="not_available"/>
    <b v="1"/>
    <b v="0"/>
    <n v="23"/>
  </r>
  <r>
    <n v="1728"/>
    <x v="506"/>
    <s v="shoot"/>
    <s v="not"/>
    <s v="gun"/>
    <s v="Riverview"/>
    <s v="Hillsborough"/>
    <s v="FL"/>
    <n v="27.887824999999999"/>
    <n v="-82.3469269"/>
    <s v="not_available"/>
    <s v="Jamil Alejandro Valladares"/>
    <n v="26"/>
    <s v="male"/>
    <s v="H"/>
    <s v="not_available"/>
    <b v="0"/>
    <b v="0"/>
    <n v="747"/>
  </r>
  <r>
    <n v="1653"/>
    <x v="507"/>
    <s v="move"/>
    <s v="car"/>
    <s v="unarmed"/>
    <s v="Fresno"/>
    <s v="Fresno"/>
    <s v="CA"/>
    <n v="36.779438900000002"/>
    <n v="-119.6731028"/>
    <s v="not_available"/>
    <s v="Dylan Noble"/>
    <n v="19"/>
    <s v="male"/>
    <s v="W"/>
    <s v="not_available"/>
    <b v="1"/>
    <b v="1"/>
    <n v="700"/>
  </r>
  <r>
    <n v="1654"/>
    <x v="507"/>
    <s v="shoot"/>
    <s v="not"/>
    <s v="gun"/>
    <s v="Pinellas Park"/>
    <s v="Pinellas"/>
    <s v="FL"/>
    <n v="27.859925499999999"/>
    <n v="-82.709853699999996"/>
    <s v="not_available"/>
    <s v="Waldemar Bogusiewicz"/>
    <n v="59"/>
    <s v="male"/>
    <s v="W"/>
    <s v="not_available"/>
    <b v="0"/>
    <b v="0"/>
    <n v="1335"/>
  </r>
  <r>
    <n v="1661"/>
    <x v="507"/>
    <s v="attack"/>
    <s v="other"/>
    <s v="unarmed"/>
    <s v="Gainesville"/>
    <m/>
    <s v="GA"/>
    <m/>
    <m/>
    <m/>
    <s v="Rodrigo Guardiola"/>
    <n v="36"/>
    <s v="male"/>
    <s v="H"/>
    <s v="not_available"/>
    <b v="0"/>
    <b v="0"/>
    <n v="1038"/>
  </r>
  <r>
    <n v="1655"/>
    <x v="508"/>
    <s v="attack"/>
    <s v="not"/>
    <s v="blunt_object"/>
    <s v="Columbia Township"/>
    <s v="Jackson"/>
    <s v="MI"/>
    <n v="42.148068000000002"/>
    <n v="-84.325935000000001"/>
    <s v="not_available"/>
    <s v="Terry Lynn Maurer"/>
    <n v="51"/>
    <s v="male"/>
    <s v="W"/>
    <s v="not_available"/>
    <b v="1"/>
    <b v="0"/>
    <s v="1336;1358"/>
  </r>
  <r>
    <n v="1656"/>
    <x v="508"/>
    <s v="threat"/>
    <s v="not"/>
    <s v="knife"/>
    <s v="Thomaston"/>
    <s v="Litchfield"/>
    <s v="CT"/>
    <n v="41.692867999999997"/>
    <n v="-73.083589000000003"/>
    <s v="not_available"/>
    <s v="Daniel Reyes"/>
    <n v="27"/>
    <s v="male"/>
    <s v="H"/>
    <s v="not_available"/>
    <b v="0"/>
    <b v="0"/>
    <n v="1337"/>
  </r>
  <r>
    <n v="1659"/>
    <x v="508"/>
    <s v="shoot"/>
    <s v="foot"/>
    <s v="gun"/>
    <s v="Lincoln"/>
    <m/>
    <s v="NE"/>
    <m/>
    <m/>
    <m/>
    <s v="Germichael Kennedy"/>
    <n v="22"/>
    <s v="male"/>
    <s v="B"/>
    <s v="not_available"/>
    <b v="0"/>
    <b v="0"/>
    <n v="947"/>
  </r>
  <r>
    <n v="1663"/>
    <x v="508"/>
    <s v="point"/>
    <s v="not"/>
    <s v="gun"/>
    <s v="Dolton"/>
    <s v="Cook"/>
    <s v="IL"/>
    <n v="41.622404899999999"/>
    <n v="-87.581105199999996"/>
    <s v="not_available"/>
    <s v="Donte L. Johnson"/>
    <n v="30"/>
    <s v="male"/>
    <s v="B"/>
    <s v="not_available"/>
    <b v="0"/>
    <b v="0"/>
    <n v="1341"/>
  </r>
  <r>
    <n v="1665"/>
    <x v="509"/>
    <s v="point"/>
    <s v="not"/>
    <s v="replica"/>
    <s v="Boone"/>
    <s v="Boone"/>
    <s v="IA"/>
    <n v="42.058337600000002"/>
    <n v="-93.896272400000001"/>
    <s v="not_available"/>
    <s v="Michael Disbrowe"/>
    <n v="28"/>
    <s v="male"/>
    <s v="W"/>
    <s v="not_available"/>
    <b v="1"/>
    <b v="0"/>
    <n v="1343"/>
  </r>
  <r>
    <n v="1666"/>
    <x v="509"/>
    <s v="point"/>
    <s v="not"/>
    <s v="replica"/>
    <s v="Washington"/>
    <s v="Washington"/>
    <s v="DC"/>
    <n v="38.943109"/>
    <n v="-77.005674299999995"/>
    <s v="not_available"/>
    <s v="Sherman Evans"/>
    <n v="63"/>
    <s v="male"/>
    <s v="B"/>
    <s v="not_available"/>
    <b v="1"/>
    <b v="1"/>
    <n v="882"/>
  </r>
  <r>
    <n v="1667"/>
    <x v="509"/>
    <s v="point"/>
    <s v="not"/>
    <s v="gun"/>
    <s v="Cochran"/>
    <s v="Bleckley"/>
    <s v="GA"/>
    <n v="32.333533699999997"/>
    <n v="-83.315859000000003"/>
    <s v="not_available"/>
    <s v="Blake Peacock"/>
    <n v="32"/>
    <s v="male"/>
    <s v="W"/>
    <s v="not_available"/>
    <b v="0"/>
    <b v="0"/>
    <n v="1344"/>
  </r>
  <r>
    <n v="1668"/>
    <x v="509"/>
    <s v="point"/>
    <s v="not"/>
    <s v="gun"/>
    <s v="Laguna Pueblo"/>
    <s v="Cibola"/>
    <s v="NM"/>
    <n v="35.034487200000001"/>
    <n v="-107.3878172"/>
    <s v="not_available"/>
    <s v="Travis Vierra"/>
    <n v="26"/>
    <s v="male"/>
    <s v="W"/>
    <s v="not_available"/>
    <b v="0"/>
    <b v="0"/>
    <n v="81"/>
  </r>
  <r>
    <n v="1669"/>
    <x v="509"/>
    <s v="threat"/>
    <s v="car"/>
    <s v="replica"/>
    <s v="Frederica"/>
    <s v="Kent"/>
    <s v="DE"/>
    <n v="39.009001699999999"/>
    <n v="-75.465754200000006"/>
    <s v="not_available"/>
    <s v="Raymond Hutson"/>
    <n v="25"/>
    <s v="male"/>
    <s v="W"/>
    <s v="not_available"/>
    <b v="0"/>
    <b v="0"/>
    <n v="24"/>
  </r>
  <r>
    <n v="1670"/>
    <x v="510"/>
    <s v="threat"/>
    <s v="foot"/>
    <s v="knife"/>
    <s v="Long Beach"/>
    <s v="Orange"/>
    <s v="CA"/>
    <n v="33.542247500000002"/>
    <n v="-117.7831104"/>
    <s v="not_available"/>
    <s v="Barry Prak"/>
    <n v="27"/>
    <s v="male"/>
    <s v="A"/>
    <s v="not_available"/>
    <b v="0"/>
    <b v="0"/>
    <s v="1345;519"/>
  </r>
  <r>
    <n v="1671"/>
    <x v="510"/>
    <s v="attack"/>
    <s v="not"/>
    <s v="knife"/>
    <s v="Honolulu"/>
    <s v="Honolulu"/>
    <s v="HI"/>
    <n v="21.302560700000001"/>
    <n v="-157.84242649999999"/>
    <s v="not_available"/>
    <s v="Walden Dang"/>
    <n v="61"/>
    <s v="male"/>
    <s v="A"/>
    <s v="not_available"/>
    <b v="0"/>
    <b v="0"/>
    <n v="1346"/>
  </r>
  <r>
    <n v="1672"/>
    <x v="511"/>
    <s v="attack"/>
    <s v="not"/>
    <s v="unarmed"/>
    <s v="Barbourville"/>
    <m/>
    <s v="KY"/>
    <n v="36.866476499999997"/>
    <n v="-83.888813799999994"/>
    <s v="not_available"/>
    <s v="Jessie J. Mills"/>
    <n v="30"/>
    <s v="male"/>
    <s v="W"/>
    <s v="not_available"/>
    <b v="0"/>
    <b v="0"/>
    <n v="1347"/>
  </r>
  <r>
    <n v="1673"/>
    <x v="511"/>
    <s v="point"/>
    <s v="not"/>
    <s v="gun"/>
    <s v="Ouachita Parish"/>
    <s v="Ouachita"/>
    <s v="LA"/>
    <n v="32.446280199999997"/>
    <n v="-92.0992392"/>
    <s v="not_available"/>
    <s v="Tyrone Reado"/>
    <m/>
    <s v="male"/>
    <s v="B"/>
    <s v="not_available"/>
    <b v="0"/>
    <b v="0"/>
    <n v="1348"/>
  </r>
  <r>
    <n v="1674"/>
    <x v="511"/>
    <s v="shoot"/>
    <s v="foot"/>
    <s v="gun"/>
    <s v="Fort Madison"/>
    <s v="Lee"/>
    <s v="IA"/>
    <n v="40.625778599999997"/>
    <n v="-91.372273100000001"/>
    <s v="not_available"/>
    <s v="Lafayette Evans"/>
    <n v="37"/>
    <s v="male"/>
    <s v="B"/>
    <s v="not_available"/>
    <b v="0"/>
    <b v="0"/>
    <n v="1349"/>
  </r>
  <r>
    <n v="1675"/>
    <x v="511"/>
    <s v="threat"/>
    <s v="not"/>
    <s v="other"/>
    <s v="Madison"/>
    <s v="Dane"/>
    <s v="WI"/>
    <n v="43.071096300000001"/>
    <n v="-89.355889899999994"/>
    <s v="not_available"/>
    <s v="Michael William Schumacher"/>
    <n v="41"/>
    <s v="male"/>
    <s v="W"/>
    <s v="not_available"/>
    <b v="1"/>
    <b v="0"/>
    <n v="322"/>
  </r>
  <r>
    <n v="1676"/>
    <x v="512"/>
    <s v="move"/>
    <m/>
    <s v="gun"/>
    <s v="Columbus"/>
    <s v="Franklin"/>
    <s v="OH"/>
    <n v="39.929473199999997"/>
    <n v="-82.964815400000006"/>
    <s v="not_available"/>
    <s v="Kawme Dejuan Patrick"/>
    <n v="25"/>
    <s v="male"/>
    <s v="B"/>
    <s v="not_available"/>
    <b v="0"/>
    <b v="0"/>
    <n v="90"/>
  </r>
  <r>
    <n v="1677"/>
    <x v="512"/>
    <s v="shoot"/>
    <s v="not"/>
    <s v="gun"/>
    <s v="Park County"/>
    <s v="Park"/>
    <s v="CO"/>
    <n v="39.089792799999998"/>
    <n v="-105.5943388"/>
    <s v="not_available"/>
    <s v="Tristan Vilters"/>
    <n v="24"/>
    <s v="male"/>
    <s v="W"/>
    <s v="not_available"/>
    <b v="0"/>
    <b v="0"/>
    <n v="1130"/>
  </r>
  <r>
    <n v="1678"/>
    <x v="512"/>
    <s v="undetermined"/>
    <s v="not"/>
    <s v="undetermined"/>
    <s v="Douglas"/>
    <s v="Converse"/>
    <s v="WY"/>
    <n v="42.756631200000001"/>
    <n v="-105.3813504"/>
    <s v="not_available"/>
    <s v="Jasen Scott Ramirez"/>
    <n v="44"/>
    <s v="male"/>
    <s v="H"/>
    <s v="not_available"/>
    <b v="0"/>
    <b v="0"/>
    <n v="1350"/>
  </r>
  <r>
    <n v="1686"/>
    <x v="513"/>
    <s v="point"/>
    <s v="not"/>
    <s v="gun"/>
    <s v="Landrum"/>
    <s v="Spartanburg"/>
    <s v="SC"/>
    <n v="35.178437099999996"/>
    <n v="-82.216023500000006"/>
    <s v="not_available"/>
    <s v="Alexis George Mishtowt"/>
    <n v="63"/>
    <s v="male"/>
    <s v="W"/>
    <s v="not_available"/>
    <b v="0"/>
    <b v="1"/>
    <n v="163"/>
  </r>
  <r>
    <n v="1687"/>
    <x v="513"/>
    <s v="point"/>
    <s v="not"/>
    <s v="gun"/>
    <s v="Cartersville"/>
    <s v="Bartow"/>
    <s v="GA"/>
    <n v="34.178694999999998"/>
    <n v="-84.821207000000001"/>
    <s v="not_available"/>
    <s v="Steven McQueen"/>
    <n v="30"/>
    <s v="male"/>
    <s v="W"/>
    <s v="not_available"/>
    <b v="0"/>
    <b v="0"/>
    <s v="1354;663"/>
  </r>
  <r>
    <n v="1688"/>
    <x v="513"/>
    <s v="threat"/>
    <s v="not"/>
    <s v="knife"/>
    <s v="Jackson"/>
    <s v="Washington"/>
    <s v="WI"/>
    <n v="43.330955299999999"/>
    <n v="-88.153528800000004"/>
    <s v="not_available"/>
    <s v="Helmut Wihowski"/>
    <n v="58"/>
    <s v="male"/>
    <s v="W"/>
    <s v="not_available"/>
    <b v="0"/>
    <b v="0"/>
    <n v="3184"/>
  </r>
  <r>
    <n v="1682"/>
    <x v="514"/>
    <s v="threat"/>
    <s v="car"/>
    <s v="gun"/>
    <s v="Asheville"/>
    <m/>
    <s v="NC"/>
    <m/>
    <m/>
    <m/>
    <s v="Jai Lateef Solveig Williams"/>
    <n v="35"/>
    <s v="male"/>
    <s v="B"/>
    <s v="not_available"/>
    <b v="0"/>
    <b v="0"/>
    <n v="1351"/>
  </r>
  <r>
    <n v="1689"/>
    <x v="514"/>
    <s v="point"/>
    <s v="not"/>
    <s v="gun"/>
    <s v="Bristol"/>
    <s v="Sullivan"/>
    <s v="TN"/>
    <n v="36.557258300000001"/>
    <n v="-82.211107900000002"/>
    <s v="not_available"/>
    <s v="Jonathan Lane Justiss"/>
    <n v="50"/>
    <s v="male"/>
    <s v="W"/>
    <s v="not_available"/>
    <b v="0"/>
    <b v="0"/>
    <n v="1356"/>
  </r>
  <r>
    <n v="1684"/>
    <x v="515"/>
    <s v="threat"/>
    <s v="not"/>
    <s v="knife"/>
    <s v="New Iberia"/>
    <s v="Iberia"/>
    <s v="LA"/>
    <n v="30.022365300000001"/>
    <n v="-91.817826199999999"/>
    <s v="not_available"/>
    <s v="Shannon Labit"/>
    <n v="40"/>
    <s v="male"/>
    <s v="W"/>
    <s v="not_available"/>
    <b v="1"/>
    <b v="0"/>
    <n v="1352"/>
  </r>
  <r>
    <n v="1690"/>
    <x v="515"/>
    <s v="threat"/>
    <s v="car"/>
    <m/>
    <s v="Reno"/>
    <s v="Washoe"/>
    <s v="NV"/>
    <n v="39.529632900000003"/>
    <n v="-119.8138027"/>
    <s v="not_available"/>
    <s v="Raul Saavedra-Vargas"/>
    <n v="24"/>
    <s v="male"/>
    <s v="H"/>
    <s v="not_available"/>
    <b v="0"/>
    <b v="0"/>
    <n v="1164"/>
  </r>
  <r>
    <n v="1691"/>
    <x v="515"/>
    <s v="threat"/>
    <s v="car"/>
    <m/>
    <s v="Fullerton"/>
    <s v="Orange"/>
    <s v="CA"/>
    <n v="33.870004100000003"/>
    <n v="-117.9735538"/>
    <s v="not_available"/>
    <s v="Pedro Villanueva"/>
    <n v="19"/>
    <s v="male"/>
    <s v="H"/>
    <s v="not_available"/>
    <b v="0"/>
    <b v="0"/>
    <n v="266"/>
  </r>
  <r>
    <n v="1679"/>
    <x v="516"/>
    <s v="shoot"/>
    <s v="not"/>
    <s v="gun"/>
    <s v="North Charleston"/>
    <s v="Charleston"/>
    <s v="SC"/>
    <n v="32.956950499999998"/>
    <n v="-80.055734299999997"/>
    <s v="not_available"/>
    <s v="William Tracy Patterson"/>
    <n v="34"/>
    <s v="male"/>
    <s v="W"/>
    <s v="not_available"/>
    <b v="0"/>
    <b v="1"/>
    <n v="76"/>
  </r>
  <r>
    <n v="1681"/>
    <x v="516"/>
    <s v="threat"/>
    <s v="not"/>
    <s v="gun"/>
    <s v="San Jose"/>
    <s v="Santa Clara"/>
    <s v="CA"/>
    <n v="37.3678448"/>
    <n v="-121.807255"/>
    <s v="not_available"/>
    <s v="Anthony Nunez"/>
    <n v="18"/>
    <s v="male"/>
    <s v="H"/>
    <s v="not_available"/>
    <b v="1"/>
    <b v="0"/>
    <n v="92"/>
  </r>
  <r>
    <n v="1683"/>
    <x v="516"/>
    <s v="shoot"/>
    <s v="not"/>
    <s v="gun"/>
    <s v="Washington"/>
    <s v="Washington"/>
    <s v="DC"/>
    <n v="38.908538700000001"/>
    <n v="-76.931688500000007"/>
    <s v="not_available"/>
    <s v="Sidney Washington"/>
    <n v="21"/>
    <s v="male"/>
    <s v="B"/>
    <s v="not_available"/>
    <b v="0"/>
    <b v="0"/>
    <n v="202"/>
  </r>
  <r>
    <n v="1685"/>
    <x v="516"/>
    <s v="threat"/>
    <s v="not"/>
    <s v="knife"/>
    <s v="Rosser"/>
    <s v="Kaufman"/>
    <s v="TX"/>
    <n v="32.475279"/>
    <n v="-96.423113700000002"/>
    <s v="not_available"/>
    <m/>
    <m/>
    <s v="male"/>
    <m/>
    <m/>
    <b v="0"/>
    <b v="1"/>
    <n v="1108"/>
  </r>
  <r>
    <n v="1680"/>
    <x v="517"/>
    <s v="undetermined"/>
    <s v="not"/>
    <s v="undetermined"/>
    <s v="Baton Rouge"/>
    <s v="East Baton Rouge"/>
    <s v="LA"/>
    <n v="30.4678717"/>
    <n v="-91.1397738"/>
    <s v="not_available"/>
    <s v="Alton Sterling"/>
    <n v="37"/>
    <s v="male"/>
    <s v="B"/>
    <s v="not_available"/>
    <b v="0"/>
    <b v="1"/>
    <n v="1098"/>
  </r>
  <r>
    <n v="1692"/>
    <x v="517"/>
    <s v="threat"/>
    <m/>
    <s v="knife"/>
    <s v="Salem"/>
    <s v="Polk"/>
    <s v="OR"/>
    <n v="44.931271899999999"/>
    <n v="-123.11234229999999"/>
    <s v="not_available"/>
    <s v="Joshua Bolster"/>
    <n v="29"/>
    <s v="male"/>
    <s v="W"/>
    <s v="not_available"/>
    <b v="0"/>
    <b v="0"/>
    <n v="1357"/>
  </r>
  <r>
    <n v="1693"/>
    <x v="517"/>
    <s v="move"/>
    <s v="car"/>
    <s v="undetermined"/>
    <s v="Temecula"/>
    <s v="Riverside"/>
    <s v="CA"/>
    <n v="33.511535299999998"/>
    <n v="-117.1408088"/>
    <s v="not_available"/>
    <s v="Sam Newby"/>
    <n v="49"/>
    <s v="male"/>
    <s v="W"/>
    <s v="not_available"/>
    <b v="0"/>
    <b v="0"/>
    <n v="267"/>
  </r>
  <r>
    <n v="1695"/>
    <x v="517"/>
    <s v="threat"/>
    <s v="not"/>
    <s v="knife"/>
    <s v="Yuma"/>
    <s v="Yuma"/>
    <s v="AZ"/>
    <n v="32.713066699999999"/>
    <n v="-114.6674907"/>
    <s v="not_available"/>
    <s v="Melissa Ventura"/>
    <n v="24"/>
    <s v="female"/>
    <s v="H"/>
    <s v="not_available"/>
    <b v="0"/>
    <b v="0"/>
    <n v="1874"/>
  </r>
  <r>
    <n v="1694"/>
    <x v="518"/>
    <s v="move"/>
    <s v="not"/>
    <s v="gun"/>
    <s v="Falcon Heights"/>
    <s v="Ramsey"/>
    <s v="MN"/>
    <n v="44.991748000000001"/>
    <n v="-93.170169099999995"/>
    <s v="not_available"/>
    <s v="Philando Castile"/>
    <n v="32"/>
    <s v="male"/>
    <s v="B"/>
    <s v="not_available"/>
    <b v="0"/>
    <b v="1"/>
    <n v="1359"/>
  </r>
  <r>
    <n v="1696"/>
    <x v="518"/>
    <s v="threat"/>
    <s v="not"/>
    <s v="gun"/>
    <s v="Rush Springs"/>
    <m/>
    <s v="OK"/>
    <m/>
    <m/>
    <m/>
    <s v="Thomas Vandemark"/>
    <n v="65"/>
    <s v="male"/>
    <s v="W"/>
    <s v="not_available"/>
    <b v="0"/>
    <b v="1"/>
    <n v="1370"/>
  </r>
  <r>
    <n v="1697"/>
    <x v="519"/>
    <s v="threat"/>
    <s v="not"/>
    <s v="knife"/>
    <s v="Bell"/>
    <s v="Los Angeles"/>
    <s v="CA"/>
    <n v="33.970894299999998"/>
    <n v="-118.1879507"/>
    <s v="not_available"/>
    <s v="Vinson Lee Ramos"/>
    <n v="37"/>
    <s v="male"/>
    <s v="H"/>
    <s v="not_available"/>
    <b v="0"/>
    <b v="0"/>
    <n v="1362"/>
  </r>
  <r>
    <n v="1698"/>
    <x v="519"/>
    <s v="threat"/>
    <s v="car"/>
    <m/>
    <s v="Clovis"/>
    <s v="Fresno"/>
    <s v="CA"/>
    <n v="36.825227699999999"/>
    <n v="-119.7029194"/>
    <s v="not_available"/>
    <s v="Adam Smith"/>
    <n v="33"/>
    <s v="male"/>
    <s v="W"/>
    <s v="not_available"/>
    <b v="0"/>
    <b v="0"/>
    <n v="1363"/>
  </r>
  <r>
    <n v="1699"/>
    <x v="519"/>
    <s v="shoot"/>
    <s v="not"/>
    <s v="gun"/>
    <s v="Selma"/>
    <s v="Dallas"/>
    <s v="AL"/>
    <n v="32.411099999999998"/>
    <n v="-87.032600000000002"/>
    <s v="not_available"/>
    <s v="Earnest Fells"/>
    <n v="63"/>
    <s v="male"/>
    <s v="B"/>
    <s v="not_available"/>
    <b v="0"/>
    <b v="1"/>
    <n v="1364"/>
  </r>
  <r>
    <n v="1700"/>
    <x v="520"/>
    <s v="threat"/>
    <s v="not"/>
    <s v="knife"/>
    <s v="Tucson"/>
    <s v="Pima"/>
    <s v="AZ"/>
    <n v="32.248137300000003"/>
    <n v="-110.9719133"/>
    <s v="not_available"/>
    <s v="Abraham Smith"/>
    <n v="30"/>
    <s v="male"/>
    <s v="W"/>
    <s v="not_available"/>
    <b v="1"/>
    <b v="0"/>
    <n v="397"/>
  </r>
  <r>
    <n v="1701"/>
    <x v="521"/>
    <s v="shoot"/>
    <s v="car"/>
    <s v="gun"/>
    <s v="Broken Bow"/>
    <s v="McCurtain"/>
    <s v="OK"/>
    <n v="34.036268"/>
    <n v="-94.731121000000002"/>
    <s v="not_available"/>
    <s v="Andre Johnson"/>
    <n v="40"/>
    <s v="male"/>
    <s v="B"/>
    <s v="not_available"/>
    <b v="0"/>
    <b v="0"/>
    <s v="1365;1366;1367"/>
  </r>
  <r>
    <n v="1702"/>
    <x v="522"/>
    <s v="threat"/>
    <s v="not"/>
    <s v="gun"/>
    <s v="Houston"/>
    <s v="Harris"/>
    <s v="TX"/>
    <n v="29.6894101"/>
    <n v="-95.353492099999997"/>
    <s v="not_available"/>
    <s v="Alva Burnett Braziel"/>
    <n v="38"/>
    <s v="male"/>
    <s v="B"/>
    <s v="not_available"/>
    <b v="0"/>
    <b v="1"/>
    <n v="102"/>
  </r>
  <r>
    <n v="1703"/>
    <x v="523"/>
    <s v="threat"/>
    <s v="not"/>
    <s v="knife"/>
    <s v="Sacramento"/>
    <s v="Sacramento"/>
    <s v="CA"/>
    <n v="38.605282600000002"/>
    <n v="-121.46107960000001"/>
    <s v="not_available"/>
    <s v="Joseph Mann"/>
    <n v="50"/>
    <s v="male"/>
    <s v="B"/>
    <s v="not_available"/>
    <b v="1"/>
    <b v="1"/>
    <n v="486"/>
  </r>
  <r>
    <n v="1704"/>
    <x v="523"/>
    <s v="shoot"/>
    <s v="not"/>
    <s v="gun"/>
    <s v="East St. Louis"/>
    <s v="St. Clair"/>
    <s v="IL"/>
    <n v="38.620266800000003"/>
    <n v="-90.141431400000002"/>
    <s v="not_available"/>
    <s v="Jason Brooks"/>
    <n v="41"/>
    <s v="male"/>
    <s v="B"/>
    <s v="not_available"/>
    <b v="0"/>
    <b v="0"/>
    <n v="41"/>
  </r>
  <r>
    <n v="1705"/>
    <x v="523"/>
    <s v="point"/>
    <s v="not"/>
    <s v="gun"/>
    <s v="Romulus"/>
    <s v="Wayne"/>
    <s v="MI"/>
    <n v="42.239342800000003"/>
    <n v="-83.347382899999999"/>
    <s v="not_available"/>
    <s v="Pablo Medina"/>
    <n v="41"/>
    <s v="male"/>
    <s v="H"/>
    <s v="not_available"/>
    <b v="0"/>
    <b v="0"/>
    <n v="1369"/>
  </r>
  <r>
    <n v="1706"/>
    <x v="523"/>
    <s v="point"/>
    <s v="foot"/>
    <s v="gun"/>
    <s v="New York"/>
    <s v="Kings"/>
    <s v="NY"/>
    <n v="40.590551900000001"/>
    <n v="-73.984084699999997"/>
    <s v="not_available"/>
    <s v="Orville Edwards"/>
    <n v="39"/>
    <s v="male"/>
    <s v="B"/>
    <s v="not_available"/>
    <b v="0"/>
    <b v="0"/>
    <n v="298"/>
  </r>
  <r>
    <n v="1711"/>
    <x v="523"/>
    <s v="shoot"/>
    <s v="not"/>
    <s v="gun"/>
    <s v="St. Joseph"/>
    <m/>
    <s v="MI"/>
    <m/>
    <m/>
    <m/>
    <s v="Larry Darnell Gordon"/>
    <n v="44"/>
    <s v="male"/>
    <s v="W"/>
    <s v="not_available"/>
    <b v="0"/>
    <b v="0"/>
    <n v="3239"/>
  </r>
  <r>
    <n v="1707"/>
    <x v="524"/>
    <s v="attack"/>
    <s v="not"/>
    <s v="knife"/>
    <s v="Anchorage"/>
    <s v="Anchorage"/>
    <s v="AK"/>
    <n v="61.2184144"/>
    <n v="-149.81398290000001"/>
    <s v="not_available"/>
    <s v="Benjamin Zeckovic"/>
    <n v="23"/>
    <s v="male"/>
    <s v="W"/>
    <s v="not_available"/>
    <b v="1"/>
    <b v="0"/>
    <n v="208"/>
  </r>
  <r>
    <n v="1708"/>
    <x v="525"/>
    <s v="undetermined"/>
    <s v="foot"/>
    <s v="gun"/>
    <s v="Flagstaff"/>
    <s v="Coconino"/>
    <s v="AZ"/>
    <n v="35.193689800000001"/>
    <n v="-111.63426560000001"/>
    <s v="not_available"/>
    <s v="Donald S. Myers"/>
    <n v="32"/>
    <s v="male"/>
    <s v="W"/>
    <s v="not_available"/>
    <b v="0"/>
    <b v="1"/>
    <n v="1268"/>
  </r>
  <r>
    <n v="1709"/>
    <x v="525"/>
    <s v="threat"/>
    <s v="not"/>
    <s v="replica"/>
    <s v="Middletown"/>
    <s v="Orange"/>
    <s v="NY"/>
    <n v="41.428114000000001"/>
    <n v="-74.427981299999999"/>
    <s v="not_available"/>
    <s v="Richard G. Dinneny"/>
    <n v="56"/>
    <s v="male"/>
    <s v="W"/>
    <s v="not_available"/>
    <b v="1"/>
    <b v="0"/>
    <n v="1371"/>
  </r>
  <r>
    <n v="1710"/>
    <x v="526"/>
    <s v="shoot"/>
    <s v="not"/>
    <s v="gun"/>
    <s v="Baltimore"/>
    <s v="Baltimore City"/>
    <s v="MD"/>
    <n v="39.301774100000003"/>
    <n v="-76.653627799999995"/>
    <s v="not_available"/>
    <s v="Dayten Ernest Harper"/>
    <n v="33"/>
    <s v="male"/>
    <s v="B"/>
    <s v="not_available"/>
    <b v="0"/>
    <b v="0"/>
    <n v="149"/>
  </r>
  <r>
    <n v="1713"/>
    <x v="527"/>
    <s v="point"/>
    <s v="not"/>
    <s v="gun"/>
    <s v="Peachland"/>
    <s v="Anson"/>
    <s v="NC"/>
    <n v="34.921857600000003"/>
    <n v="-80.276639299999999"/>
    <s v="not_available"/>
    <s v="Bobby Horne"/>
    <n v="63"/>
    <s v="male"/>
    <s v="W"/>
    <s v="not_available"/>
    <b v="1"/>
    <b v="0"/>
    <n v="911"/>
  </r>
  <r>
    <n v="1716"/>
    <x v="528"/>
    <s v="point"/>
    <s v="not"/>
    <s v="gun"/>
    <s v="Lake Asbury"/>
    <s v="Clay"/>
    <s v="FL"/>
    <n v="30.037842900000001"/>
    <n v="-81.802792600000004"/>
    <s v="not_available"/>
    <s v="Billy D. Smith"/>
    <n v="31"/>
    <s v="male"/>
    <s v="W"/>
    <s v="not_available"/>
    <b v="1"/>
    <b v="0"/>
    <n v="1287"/>
  </r>
  <r>
    <n v="1719"/>
    <x v="528"/>
    <s v="attack"/>
    <s v="other"/>
    <s v="gun"/>
    <s v="San Bernardino"/>
    <s v="San Bernardino"/>
    <s v="CA"/>
    <n v="34.135963099999998"/>
    <n v="-117.28736139999999"/>
    <s v="not_available"/>
    <s v="Cody Wayne Jarrett"/>
    <n v="26"/>
    <s v="male"/>
    <s v="W"/>
    <s v="not_available"/>
    <b v="0"/>
    <b v="0"/>
    <n v="236"/>
  </r>
  <r>
    <n v="1720"/>
    <x v="528"/>
    <s v="threat"/>
    <s v="foot"/>
    <s v="gun"/>
    <s v="Little Egg Harbor Township"/>
    <s v="Ocean"/>
    <s v="NJ"/>
    <n v="39.570072000000003"/>
    <n v="-74.360214600000006"/>
    <s v="not_available"/>
    <s v="Patrick Fennell"/>
    <n v="57"/>
    <s v="male"/>
    <s v="W"/>
    <s v="not_available"/>
    <b v="0"/>
    <b v="0"/>
    <n v="928"/>
  </r>
  <r>
    <n v="1712"/>
    <x v="529"/>
    <s v="threat"/>
    <s v="not"/>
    <s v="gun"/>
    <s v="Sheboygan"/>
    <s v="Sheboygan"/>
    <s v="WI"/>
    <n v="43.732061899999998"/>
    <n v="-87.723083900000006"/>
    <s v="not_available"/>
    <s v="Kevin Higgins"/>
    <n v="39"/>
    <s v="male"/>
    <s v="W"/>
    <s v="not_available"/>
    <b v="0"/>
    <b v="0"/>
    <n v="1373"/>
  </r>
  <r>
    <n v="1714"/>
    <x v="529"/>
    <s v="attack"/>
    <s v="not"/>
    <s v="knife"/>
    <s v="Tulsa"/>
    <s v="Tulsa"/>
    <s v="OK"/>
    <n v="36.174715900000002"/>
    <n v="-95.949753000000001"/>
    <s v="not_available"/>
    <s v="Michael Ray Ramsey Jr."/>
    <n v="43"/>
    <s v="male"/>
    <s v="W"/>
    <s v="not_available"/>
    <b v="0"/>
    <b v="0"/>
    <n v="1313"/>
  </r>
  <r>
    <n v="1717"/>
    <x v="529"/>
    <s v="shoot"/>
    <s v="not"/>
    <s v="gun"/>
    <s v="New York"/>
    <s v="Kings"/>
    <s v="NY"/>
    <n v="40.717674899999999"/>
    <n v="-73.938456299999999"/>
    <s v="not_available"/>
    <s v="Jermaine Johnson"/>
    <n v="42"/>
    <s v="male"/>
    <s v="B"/>
    <s v="not_available"/>
    <b v="0"/>
    <b v="0"/>
    <n v="298"/>
  </r>
  <r>
    <n v="1718"/>
    <x v="529"/>
    <s v="shoot"/>
    <s v="not"/>
    <s v="gun"/>
    <s v="Baton Rouge"/>
    <m/>
    <s v="LA"/>
    <m/>
    <m/>
    <m/>
    <s v="Gavin Eugene Long"/>
    <n v="29"/>
    <s v="male"/>
    <s v="B"/>
    <s v="not_available"/>
    <b v="1"/>
    <b v="0"/>
    <n v="1098"/>
  </r>
  <r>
    <n v="1721"/>
    <x v="530"/>
    <s v="threat"/>
    <s v="not"/>
    <s v="blunt_object"/>
    <s v="Tulsa"/>
    <s v="Tulsa"/>
    <s v="OK"/>
    <n v="36.099955399999999"/>
    <n v="-96.018543800000003"/>
    <s v="not_available"/>
    <s v="Jerry Brimer"/>
    <n v="56"/>
    <s v="male"/>
    <s v="W"/>
    <s v="not_available"/>
    <b v="1"/>
    <b v="0"/>
    <n v="1313"/>
  </r>
  <r>
    <n v="1722"/>
    <x v="531"/>
    <s v="threat"/>
    <s v="not"/>
    <s v="knife"/>
    <s v="Santa Maria"/>
    <s v="Santa Barbara"/>
    <s v="CA"/>
    <n v="34.935336999999997"/>
    <n v="-120.4376343"/>
    <s v="not_available"/>
    <s v="Javier Garcia Gaona"/>
    <n v="31"/>
    <s v="male"/>
    <s v="H"/>
    <s v="not_available"/>
    <b v="1"/>
    <b v="0"/>
    <n v="563"/>
  </r>
  <r>
    <n v="1723"/>
    <x v="532"/>
    <s v="shoot"/>
    <s v="not"/>
    <s v="gun"/>
    <s v="Chicago"/>
    <m/>
    <s v="IL"/>
    <n v="41.857844700000001"/>
    <n v="-87.619592600000004"/>
    <s v="not_available"/>
    <s v="Derek Love"/>
    <n v="50"/>
    <s v="male"/>
    <s v="B"/>
    <s v="not_available"/>
    <b v="0"/>
    <b v="0"/>
    <n v="265"/>
  </r>
  <r>
    <n v="1724"/>
    <x v="532"/>
    <s v="point"/>
    <s v="not"/>
    <s v="gun"/>
    <s v="Hilo"/>
    <s v="Hawaii"/>
    <s v="HI"/>
    <n v="19.615967999999999"/>
    <n v="-154.95757589999999"/>
    <s v="not_available"/>
    <s v="BJ Medeiros"/>
    <n v="36"/>
    <s v="male"/>
    <s v="H"/>
    <s v="not_available"/>
    <b v="1"/>
    <b v="0"/>
    <n v="1077"/>
  </r>
  <r>
    <n v="1725"/>
    <x v="533"/>
    <s v="shoot"/>
    <m/>
    <s v="gun"/>
    <s v="Buckhannon"/>
    <m/>
    <s v="WV"/>
    <m/>
    <m/>
    <m/>
    <s v="Paul Edward Yacabitis"/>
    <n v="50"/>
    <s v="male"/>
    <s v="W"/>
    <s v="not_available"/>
    <b v="0"/>
    <b v="0"/>
    <n v="1376"/>
  </r>
  <r>
    <n v="1726"/>
    <x v="534"/>
    <s v="attack"/>
    <s v="not"/>
    <s v="knife"/>
    <s v="Milwaukee"/>
    <s v="Milwaukee"/>
    <s v="WI"/>
    <n v="43.064079"/>
    <n v="-87.916632000000007"/>
    <s v="not_available"/>
    <s v="Austin Jerry Lee Howard Jr."/>
    <n v="49"/>
    <s v="male"/>
    <s v="B"/>
    <s v="not_available"/>
    <b v="0"/>
    <b v="1"/>
    <n v="253"/>
  </r>
  <r>
    <n v="1727"/>
    <x v="534"/>
    <s v="point"/>
    <s v="foot"/>
    <s v="gun"/>
    <s v="Chino"/>
    <s v="San Bernardino"/>
    <s v="CA"/>
    <n v="34.033494599999997"/>
    <n v="-117.6893559"/>
    <s v="not_available"/>
    <s v="Bernard Wells III"/>
    <n v="31"/>
    <s v="male"/>
    <s v="B"/>
    <s v="not_available"/>
    <b v="0"/>
    <b v="0"/>
    <n v="1377"/>
  </r>
  <r>
    <n v="1836"/>
    <x v="534"/>
    <s v="shoot"/>
    <s v="not"/>
    <s v="gun"/>
    <s v="San Antonio"/>
    <m/>
    <s v="TX"/>
    <n v="29.412544499999999"/>
    <n v="-98.571386799999999"/>
    <s v="not_available"/>
    <s v="Steven Alfred Longoria"/>
    <n v="34"/>
    <s v="male"/>
    <s v="H"/>
    <s v="not_available"/>
    <b v="0"/>
    <b v="0"/>
    <n v="44"/>
  </r>
  <r>
    <n v="1729"/>
    <x v="535"/>
    <s v="point"/>
    <s v="not"/>
    <s v="gun;knife"/>
    <s v="Winchester"/>
    <s v="Riverside"/>
    <s v="CA"/>
    <n v="33.729145199999998"/>
    <n v="-117.04800659999999"/>
    <s v="not_available"/>
    <s v="Robert Lee Lourenco Jr."/>
    <n v="36"/>
    <s v="male"/>
    <s v="W"/>
    <s v="not_available"/>
    <b v="1"/>
    <b v="0"/>
    <s v="266;267"/>
  </r>
  <r>
    <n v="1730"/>
    <x v="535"/>
    <s v="threat"/>
    <s v="not"/>
    <s v="knife"/>
    <s v="Gallup"/>
    <s v="McKinley"/>
    <s v="NM"/>
    <n v="35.520488800000003"/>
    <n v="-108.75885150000001"/>
    <s v="not_available"/>
    <s v="Alvin R. Sylversmythe"/>
    <n v="29"/>
    <s v="male"/>
    <s v="N"/>
    <s v="not_available"/>
    <b v="1"/>
    <b v="0"/>
    <n v="1378"/>
  </r>
  <r>
    <n v="1731"/>
    <x v="536"/>
    <s v="shoot"/>
    <s v="car"/>
    <s v="gun"/>
    <s v="Indianapolis"/>
    <s v="Marion"/>
    <s v="IN"/>
    <n v="39.764680900000002"/>
    <n v="-86.112893"/>
    <s v="not_available"/>
    <s v="Jeff Cornell Tyson"/>
    <n v="32"/>
    <s v="male"/>
    <s v="B"/>
    <s v="not_available"/>
    <b v="0"/>
    <b v="0"/>
    <n v="77"/>
  </r>
  <r>
    <n v="1732"/>
    <x v="536"/>
    <s v="shoot"/>
    <s v="foot"/>
    <s v="gun"/>
    <s v="Los Angeles"/>
    <s v="Los Angeles"/>
    <s v="CA"/>
    <n v="33.934808799999999"/>
    <n v="-118.2485162"/>
    <s v="not_available"/>
    <s v="Richard Risher Jr."/>
    <n v="18"/>
    <s v="male"/>
    <s v="B"/>
    <s v="not_available"/>
    <b v="0"/>
    <b v="0"/>
    <n v="38"/>
  </r>
  <r>
    <n v="1733"/>
    <x v="537"/>
    <s v="shoot"/>
    <s v="car"/>
    <s v="gun"/>
    <s v="Pine River"/>
    <s v="Lincoln"/>
    <s v="WI"/>
    <n v="45.170653999999999"/>
    <n v="-89.592383600000005"/>
    <s v="not_available"/>
    <s v="Scot Minard"/>
    <n v="50"/>
    <s v="male"/>
    <s v="W"/>
    <s v="not_available"/>
    <b v="0"/>
    <b v="0"/>
    <s v="1506;1251;1380"/>
  </r>
  <r>
    <n v="1734"/>
    <x v="537"/>
    <s v="threat"/>
    <m/>
    <s v="gun"/>
    <s v="Artesia"/>
    <s v="Eddy"/>
    <s v="NM"/>
    <n v="32.829700000000003"/>
    <n v="-104.412656"/>
    <s v="not_available"/>
    <s v="Juan Reynaldo Duran"/>
    <n v="36"/>
    <s v="male"/>
    <s v="H"/>
    <s v="not_available"/>
    <b v="0"/>
    <b v="0"/>
    <n v="1382"/>
  </r>
  <r>
    <n v="1735"/>
    <x v="538"/>
    <s v="point"/>
    <s v="foot"/>
    <s v="gun"/>
    <s v="Metairie"/>
    <s v="Jefferson"/>
    <s v="LA"/>
    <n v="29.998819600000001"/>
    <n v="-90.174722299999999"/>
    <s v="not_available"/>
    <s v="Devon Martes"/>
    <n v="17"/>
    <s v="male"/>
    <s v="B"/>
    <s v="not_available"/>
    <b v="0"/>
    <b v="0"/>
    <n v="88"/>
  </r>
  <r>
    <n v="1736"/>
    <x v="538"/>
    <s v="attack"/>
    <s v="foot"/>
    <s v="unarmed"/>
    <s v="Tempe"/>
    <s v="Maricopa"/>
    <s v="AZ"/>
    <n v="33.366866000000002"/>
    <n v="-111.929734"/>
    <s v="not_available"/>
    <s v="Dalvin Hollins"/>
    <n v="19"/>
    <s v="male"/>
    <s v="B"/>
    <s v="not_available"/>
    <b v="1"/>
    <b v="0"/>
    <n v="247"/>
  </r>
  <r>
    <n v="1739"/>
    <x v="538"/>
    <s v="threat"/>
    <s v="foot"/>
    <s v="knife"/>
    <s v="Scottsdale"/>
    <s v="Maricopa"/>
    <s v="AZ"/>
    <n v="33.582463500000003"/>
    <n v="-111.8827522"/>
    <s v="not_available"/>
    <s v="Dylan Liberti"/>
    <n v="24"/>
    <s v="male"/>
    <s v="W"/>
    <s v="not_available"/>
    <b v="0"/>
    <b v="1"/>
    <n v="510"/>
  </r>
  <r>
    <n v="1740"/>
    <x v="538"/>
    <s v="threat"/>
    <s v="not"/>
    <s v="knife"/>
    <s v="San Bernardino"/>
    <s v="San Bernardino"/>
    <s v="CA"/>
    <n v="34.131852299999998"/>
    <n v="-117.31383169999999"/>
    <s v="not_available"/>
    <s v="Saddam Trejeda-Campos"/>
    <n v="24"/>
    <s v="male"/>
    <s v="H"/>
    <s v="not_available"/>
    <b v="1"/>
    <b v="0"/>
    <n v="595"/>
  </r>
  <r>
    <n v="1746"/>
    <x v="538"/>
    <s v="attack"/>
    <s v="not"/>
    <s v="knife"/>
    <s v="Malta"/>
    <s v="Phillips"/>
    <s v="MT"/>
    <n v="48.461318900000002"/>
    <n v="-107.7991857"/>
    <s v="not_available"/>
    <s v="Emil Ambrose Mecklenburg"/>
    <n v="20"/>
    <s v="male"/>
    <s v="W"/>
    <s v="not_available"/>
    <b v="0"/>
    <b v="0"/>
    <n v="1384"/>
  </r>
  <r>
    <n v="1835"/>
    <x v="538"/>
    <s v="threat"/>
    <s v="foot"/>
    <s v="knife"/>
    <s v="Estill Springs"/>
    <s v="Franklin"/>
    <s v="TN"/>
    <n v="35.265478199999997"/>
    <n v="-86.131593499999994"/>
    <s v="not_available"/>
    <s v="Michael Adams"/>
    <n v="33"/>
    <s v="male"/>
    <s v="W"/>
    <s v="not_available"/>
    <b v="0"/>
    <b v="1"/>
    <n v="1429"/>
  </r>
  <r>
    <n v="1737"/>
    <x v="539"/>
    <s v="threat"/>
    <s v="not"/>
    <s v="gun"/>
    <s v="Sparks"/>
    <s v="Washoe"/>
    <s v="NV"/>
    <n v="39.550693099999997"/>
    <n v="-119.74548590000001"/>
    <s v="not_available"/>
    <s v="Jorge Moreno-Aguirre"/>
    <n v="41"/>
    <s v="male"/>
    <s v="H"/>
    <s v="not_available"/>
    <b v="0"/>
    <b v="0"/>
    <n v="1163"/>
  </r>
  <r>
    <n v="1741"/>
    <x v="539"/>
    <s v="threat"/>
    <s v="car"/>
    <s v="undetermined"/>
    <s v="La Quinta"/>
    <s v="Riverside"/>
    <s v="CA"/>
    <n v="33.6973336"/>
    <n v="-116.26863760000001"/>
    <s v="not_available"/>
    <s v="Jeffrey Smith"/>
    <n v="47"/>
    <s v="male"/>
    <s v="B"/>
    <s v="not_available"/>
    <b v="0"/>
    <b v="0"/>
    <n v="267"/>
  </r>
  <r>
    <n v="1742"/>
    <x v="539"/>
    <s v="threat"/>
    <s v="car"/>
    <s v="unarmed"/>
    <s v="Chicago"/>
    <m/>
    <s v="IL"/>
    <m/>
    <m/>
    <m/>
    <s v="Paul O'Neal"/>
    <n v="18"/>
    <s v="male"/>
    <s v="B"/>
    <s v="not_available"/>
    <b v="0"/>
    <b v="1"/>
    <n v="265"/>
  </r>
  <r>
    <n v="1743"/>
    <x v="539"/>
    <s v="shoot"/>
    <s v="other"/>
    <s v="gun"/>
    <s v="Tucson"/>
    <s v="Pima"/>
    <s v="AZ"/>
    <n v="32.177802700000001"/>
    <n v="-110.9685252"/>
    <s v="not_available"/>
    <s v="Jesus Rael"/>
    <n v="31"/>
    <s v="male"/>
    <s v="H"/>
    <s v="not_available"/>
    <b v="0"/>
    <b v="0"/>
    <n v="215"/>
  </r>
  <r>
    <n v="1744"/>
    <x v="539"/>
    <s v="attack"/>
    <s v="other"/>
    <s v="unarmed"/>
    <s v="Compton"/>
    <s v="Los Angeles"/>
    <s v="CA"/>
    <n v="33.9100416"/>
    <n v="-118.24623130000001"/>
    <s v="not_available"/>
    <s v="Donnell Thompson Jr."/>
    <n v="27"/>
    <s v="male"/>
    <s v="B"/>
    <s v="not_available"/>
    <b v="0"/>
    <b v="0"/>
    <n v="20"/>
  </r>
  <r>
    <n v="1745"/>
    <x v="539"/>
    <s v="threat"/>
    <s v="car"/>
    <s v="gun"/>
    <s v="City Terrace"/>
    <s v="Los Angeles"/>
    <s v="CA"/>
    <n v="34.052761699999998"/>
    <n v="-118.19334790000001"/>
    <s v="not_available"/>
    <s v="Omar Gonzalez"/>
    <n v="36"/>
    <s v="male"/>
    <s v="H"/>
    <s v="not_available"/>
    <b v="0"/>
    <b v="1"/>
    <n v="38"/>
  </r>
  <r>
    <n v="1747"/>
    <x v="540"/>
    <s v="point"/>
    <s v="not"/>
    <s v="gun"/>
    <s v="Homewood"/>
    <s v="Jefferson"/>
    <s v="AL"/>
    <n v="33.459806100000002"/>
    <n v="-86.817665899999994"/>
    <s v="not_available"/>
    <s v="Amanda Page Bivens"/>
    <n v="40"/>
    <s v="female"/>
    <s v="W"/>
    <s v="not_available"/>
    <b v="0"/>
    <b v="0"/>
    <n v="516"/>
  </r>
  <r>
    <n v="1834"/>
    <x v="540"/>
    <s v="point"/>
    <s v="not"/>
    <s v="gun"/>
    <s v="Pleasant Hill"/>
    <s v="Northampton"/>
    <s v="NC"/>
    <n v="36.516221999999999"/>
    <n v="-77.512356999999994"/>
    <s v="not_available"/>
    <s v="Melvin Faison"/>
    <n v="59"/>
    <s v="male"/>
    <s v="W"/>
    <s v="not_available"/>
    <b v="0"/>
    <b v="0"/>
    <n v="1428"/>
  </r>
  <r>
    <n v="1748"/>
    <x v="541"/>
    <s v="attack"/>
    <s v="foot"/>
    <s v="blunt_object"/>
    <s v="Phelps"/>
    <s v="Pike"/>
    <s v="KY"/>
    <n v="37.491574399999998"/>
    <n v="-82.145636800000005"/>
    <s v="not_available"/>
    <s v="John Casey"/>
    <n v="32"/>
    <s v="male"/>
    <s v="W"/>
    <s v="not_available"/>
    <b v="0"/>
    <b v="0"/>
    <n v="130"/>
  </r>
  <r>
    <n v="1749"/>
    <x v="541"/>
    <s v="threat"/>
    <s v="not"/>
    <s v="other"/>
    <s v="Wapato"/>
    <s v="Yakima"/>
    <s v="WA"/>
    <n v="46.446978100000003"/>
    <n v="-120.42384370000001"/>
    <s v="not_available"/>
    <s v="Mario Martinez Torres"/>
    <n v="38"/>
    <s v="male"/>
    <s v="H"/>
    <s v="not_available"/>
    <b v="0"/>
    <b v="0"/>
    <n v="1385"/>
  </r>
  <r>
    <n v="1752"/>
    <x v="541"/>
    <s v="threat"/>
    <s v="not"/>
    <s v="knife"/>
    <s v="Manchester"/>
    <s v="Ocean"/>
    <s v="NJ"/>
    <n v="40.043208999999997"/>
    <n v="-74.293120000000002"/>
    <s v="not_available"/>
    <s v="Limichael Shine"/>
    <n v="18"/>
    <s v="male"/>
    <s v="A"/>
    <s v="not_available"/>
    <b v="1"/>
    <b v="1"/>
    <n v="1386"/>
  </r>
  <r>
    <n v="1750"/>
    <x v="542"/>
    <s v="point"/>
    <s v="not"/>
    <s v="gun"/>
    <s v="Randallstown"/>
    <s v="Baltimore"/>
    <s v="MD"/>
    <n v="39.3697181"/>
    <n v="-76.813603799999996"/>
    <s v="not_available"/>
    <s v="Korryn Gaines"/>
    <n v="23"/>
    <s v="female"/>
    <s v="B"/>
    <s v="not_available"/>
    <b v="0"/>
    <b v="0"/>
    <n v="128"/>
  </r>
  <r>
    <n v="1751"/>
    <x v="542"/>
    <s v="attack"/>
    <s v="car"/>
    <m/>
    <s v="Edmund"/>
    <s v="Lexington"/>
    <s v="SC"/>
    <n v="33.861539200000003"/>
    <n v="-81.200098699999998"/>
    <s v="not_available"/>
    <s v="Bryan N. Byrd"/>
    <n v="43"/>
    <s v="male"/>
    <s v="W"/>
    <s v="not_available"/>
    <b v="0"/>
    <b v="0"/>
    <n v="306"/>
  </r>
  <r>
    <n v="1753"/>
    <x v="542"/>
    <s v="shoot"/>
    <s v="not"/>
    <s v="gun"/>
    <s v="Stafford"/>
    <s v="Stafford"/>
    <s v="VA"/>
    <n v="38.307128300000002"/>
    <n v="-77.443578200000005"/>
    <s v="not_available"/>
    <s v="Kenneth Eugene Bonanno"/>
    <n v="67"/>
    <s v="male"/>
    <s v="W"/>
    <s v="not_available"/>
    <b v="0"/>
    <b v="0"/>
    <n v="1387"/>
  </r>
  <r>
    <n v="2148"/>
    <x v="542"/>
    <s v="attack"/>
    <s v="not"/>
    <s v="undetermined"/>
    <s v="Santa Ana"/>
    <s v="Los Angeles"/>
    <s v="CA"/>
    <n v="34.111396900000003"/>
    <n v="-118.315731"/>
    <s v="not_available"/>
    <s v="Richard Swihart"/>
    <n v="32"/>
    <s v="male"/>
    <s v="W"/>
    <s v="not_available"/>
    <b v="1"/>
    <b v="0"/>
    <n v="33"/>
  </r>
  <r>
    <n v="1754"/>
    <x v="543"/>
    <s v="shoot"/>
    <s v="car"/>
    <s v="gun"/>
    <s v="Lake City"/>
    <s v="Florence"/>
    <s v="SC"/>
    <n v="33.861516299999998"/>
    <n v="-79.762525600000004"/>
    <s v="not_available"/>
    <s v="Richard Lance London"/>
    <n v="22"/>
    <s v="male"/>
    <s v="W"/>
    <s v="not_available"/>
    <b v="0"/>
    <b v="0"/>
    <n v="1388"/>
  </r>
  <r>
    <n v="1757"/>
    <x v="543"/>
    <s v="threat"/>
    <s v="not"/>
    <s v="knife"/>
    <s v="Alexandria"/>
    <s v="Douglas"/>
    <s v="MN"/>
    <n v="45.8894284"/>
    <n v="-95.374560700000004"/>
    <s v="not_available"/>
    <s v="Adam Jo Klimek"/>
    <n v="31"/>
    <s v="male"/>
    <s v="W"/>
    <s v="not_available"/>
    <b v="0"/>
    <b v="0"/>
    <n v="1395"/>
  </r>
  <r>
    <n v="1758"/>
    <x v="543"/>
    <s v="shoot"/>
    <s v="not"/>
    <s v="gun"/>
    <s v="Palm Bay"/>
    <s v="Brevard"/>
    <s v="FL"/>
    <n v="28.034462099999999"/>
    <n v="-80.588664600000001"/>
    <s v="not_available"/>
    <s v="DeMarco Newman"/>
    <n v="43"/>
    <s v="male"/>
    <s v="B"/>
    <s v="not_available"/>
    <b v="1"/>
    <b v="0"/>
    <n v="206"/>
  </r>
  <r>
    <n v="1759"/>
    <x v="543"/>
    <s v="point"/>
    <s v="car"/>
    <s v="gun"/>
    <s v="Hammett"/>
    <s v="Elmore"/>
    <s v="ID"/>
    <n v="42.970614599999998"/>
    <n v="-115.49882359999999"/>
    <s v="not_available"/>
    <s v="Matthew David Conrad"/>
    <n v="34"/>
    <s v="male"/>
    <s v="W"/>
    <s v="not_available"/>
    <b v="1"/>
    <b v="0"/>
    <n v="1394"/>
  </r>
  <r>
    <n v="1760"/>
    <x v="543"/>
    <s v="flee"/>
    <s v="foot"/>
    <s v="unarmed"/>
    <s v="Castaic"/>
    <s v="Los Angeles"/>
    <s v="CA"/>
    <n v="34.490673999999999"/>
    <n v="-118.6176265"/>
    <s v="not_available"/>
    <s v="William Bowers"/>
    <n v="51"/>
    <s v="male"/>
    <s v="W"/>
    <s v="not_available"/>
    <b v="0"/>
    <b v="0"/>
    <n v="20"/>
  </r>
  <r>
    <n v="1755"/>
    <x v="544"/>
    <s v="shoot"/>
    <s v="foot"/>
    <s v="gun"/>
    <s v="Clearfield"/>
    <s v="Davis"/>
    <s v="UT"/>
    <n v="41.121049300000003"/>
    <n v="-112.02374949999999"/>
    <s v="not_available"/>
    <s v="Benjamin William Heaton"/>
    <n v="31"/>
    <s v="male"/>
    <s v="W"/>
    <s v="not_available"/>
    <b v="0"/>
    <b v="0"/>
    <s v="1450;491;1451"/>
  </r>
  <r>
    <n v="1756"/>
    <x v="544"/>
    <s v="attack"/>
    <s v="not"/>
    <s v="knife"/>
    <s v="Detroit"/>
    <s v="Wayne"/>
    <s v="MI"/>
    <n v="42.421502599999997"/>
    <n v="-83.277225799999997"/>
    <s v="not_available"/>
    <s v="Bradley Carey"/>
    <n v="54"/>
    <s v="male"/>
    <s v="W"/>
    <s v="not_available"/>
    <b v="0"/>
    <b v="0"/>
    <s v="1392;1390;1391"/>
  </r>
  <r>
    <n v="1761"/>
    <x v="544"/>
    <s v="threat"/>
    <s v="car"/>
    <s v="gun"/>
    <s v="Scott County"/>
    <m/>
    <s v="VA"/>
    <m/>
    <m/>
    <m/>
    <s v="E.J. Walters Jr."/>
    <n v="69"/>
    <s v="male"/>
    <s v="W"/>
    <s v="not_available"/>
    <b v="0"/>
    <b v="0"/>
    <n v="2479"/>
  </r>
  <r>
    <n v="1762"/>
    <x v="545"/>
    <s v="threat"/>
    <s v="not"/>
    <s v="knife"/>
    <s v="Aldie"/>
    <s v="Loudoun"/>
    <s v="VA"/>
    <n v="38.909580300000002"/>
    <n v="-77.569853800000004"/>
    <s v="not_available"/>
    <s v="Johannes Wood"/>
    <n v="58"/>
    <s v="male"/>
    <s v="W"/>
    <s v="not_available"/>
    <b v="1"/>
    <b v="0"/>
    <n v="1397"/>
  </r>
  <r>
    <n v="1767"/>
    <x v="545"/>
    <s v="shoot"/>
    <s v="not"/>
    <s v="gun"/>
    <s v="East Point"/>
    <s v="Fulton"/>
    <s v="GA"/>
    <n v="33.644428499999997"/>
    <n v="-84.490997399999998"/>
    <s v="not_available"/>
    <s v="Jamarion Rashad Robinson"/>
    <n v="26"/>
    <s v="male"/>
    <s v="B"/>
    <s v="not_available"/>
    <b v="1"/>
    <b v="0"/>
    <n v="1399"/>
  </r>
  <r>
    <n v="1769"/>
    <x v="545"/>
    <s v="attack"/>
    <s v="not"/>
    <s v="other"/>
    <s v="Santee"/>
    <s v="San Diego"/>
    <s v="CA"/>
    <n v="32.865972900000003"/>
    <n v="-116.9819559"/>
    <s v="not_available"/>
    <s v="David Michael Moya"/>
    <n v="31"/>
    <s v="male"/>
    <m/>
    <m/>
    <b v="1"/>
    <b v="0"/>
    <n v="4"/>
  </r>
  <r>
    <n v="1770"/>
    <x v="545"/>
    <s v="shoot"/>
    <s v="not"/>
    <s v="gun"/>
    <s v="Beaver Dam"/>
    <s v="Dodge"/>
    <s v="WI"/>
    <n v="43.482942999999999"/>
    <n v="-88.820402799999997"/>
    <s v="not_available"/>
    <s v="James Quealy"/>
    <n v="59"/>
    <s v="male"/>
    <s v="W"/>
    <s v="not_available"/>
    <b v="1"/>
    <b v="0"/>
    <s v="1400;1401"/>
  </r>
  <r>
    <n v="1763"/>
    <x v="546"/>
    <s v="attack"/>
    <s v="not"/>
    <s v="knife"/>
    <s v="Cincinnati"/>
    <s v="Hamilton"/>
    <s v="OH"/>
    <n v="39.101571700000001"/>
    <n v="-84.509735800000001"/>
    <s v="not_available"/>
    <s v="Jawari Porter"/>
    <n v="25"/>
    <s v="male"/>
    <s v="B"/>
    <s v="not_available"/>
    <b v="1"/>
    <b v="0"/>
    <n v="577"/>
  </r>
  <r>
    <n v="1764"/>
    <x v="546"/>
    <s v="threat"/>
    <s v="not"/>
    <s v="knife"/>
    <s v="Harrisburg"/>
    <s v="Dauphin"/>
    <s v="PA"/>
    <n v="40.281897100000002"/>
    <n v="-76.898656099999997"/>
    <s v="not_available"/>
    <s v="Earl Pinckney"/>
    <n v="20"/>
    <s v="male"/>
    <s v="B"/>
    <s v="not_available"/>
    <b v="1"/>
    <b v="0"/>
    <n v="1398"/>
  </r>
  <r>
    <n v="1766"/>
    <x v="547"/>
    <s v="threat"/>
    <s v="not"/>
    <s v="knife"/>
    <s v="Louisville"/>
    <s v="Jefferson"/>
    <s v="KY"/>
    <n v="38.197923099999997"/>
    <n v="-85.840976999999995"/>
    <s v="not_available"/>
    <s v="Darnell Wicker"/>
    <n v="57"/>
    <s v="male"/>
    <s v="B"/>
    <s v="not_available"/>
    <b v="0"/>
    <b v="1"/>
    <n v="583"/>
  </r>
  <r>
    <n v="1771"/>
    <x v="547"/>
    <s v="point"/>
    <s v="not"/>
    <s v="replica"/>
    <s v="Citrus Heights"/>
    <s v="Sacramento"/>
    <s v="CA"/>
    <n v="38.697342599999999"/>
    <n v="-121.3023582"/>
    <s v="not_available"/>
    <s v="Michael McClurg"/>
    <n v="56"/>
    <s v="male"/>
    <s v="W"/>
    <s v="not_available"/>
    <b v="0"/>
    <b v="0"/>
    <n v="600"/>
  </r>
  <r>
    <n v="1773"/>
    <x v="547"/>
    <s v="shoot"/>
    <s v="not"/>
    <s v="gun"/>
    <s v="Wilkesboro"/>
    <s v="Wilkes"/>
    <s v="NC"/>
    <n v="36.155181599999999"/>
    <n v="-81.274401900000001"/>
    <s v="not_available"/>
    <s v="James Eugene Burgess"/>
    <n v="64"/>
    <s v="male"/>
    <s v="W"/>
    <s v="not_available"/>
    <b v="0"/>
    <b v="0"/>
    <n v="594"/>
  </r>
  <r>
    <n v="1774"/>
    <x v="547"/>
    <s v="point"/>
    <s v="other"/>
    <s v="gun"/>
    <s v="Georgetown"/>
    <s v="Scott"/>
    <s v="KY"/>
    <n v="38.180523299999997"/>
    <n v="-84.627059500000001"/>
    <s v="not_available"/>
    <s v="Juan J. Godines"/>
    <n v="34"/>
    <s v="male"/>
    <s v="H"/>
    <s v="not_available"/>
    <b v="0"/>
    <b v="0"/>
    <n v="130"/>
  </r>
  <r>
    <n v="1833"/>
    <x v="547"/>
    <s v="point"/>
    <s v="not"/>
    <s v="gun"/>
    <s v="Little Mountain"/>
    <s v="Richland"/>
    <s v="SC"/>
    <n v="34.202619800000001"/>
    <n v="-81.262284300000005"/>
    <s v="not_available"/>
    <s v="James W. Jennings Jr."/>
    <n v="69"/>
    <s v="male"/>
    <s v="W"/>
    <s v="not_available"/>
    <b v="1"/>
    <b v="0"/>
    <n v="1427"/>
  </r>
  <r>
    <n v="1775"/>
    <x v="548"/>
    <s v="threat"/>
    <s v="not"/>
    <s v="gun"/>
    <s v="Circleville"/>
    <s v="Lexington"/>
    <s v="OH"/>
    <n v="33.836081"/>
    <n v="-81.163724500000001"/>
    <s v="not_available"/>
    <s v="Ronald Smith"/>
    <n v="45"/>
    <s v="male"/>
    <s v="W"/>
    <s v="not_available"/>
    <b v="1"/>
    <b v="0"/>
    <n v="1402"/>
  </r>
  <r>
    <n v="1776"/>
    <x v="548"/>
    <s v="shoot"/>
    <s v="foot"/>
    <s v="gun"/>
    <s v="Los Angeles"/>
    <s v="Los Angeles"/>
    <s v="CA"/>
    <n v="34.038029299999998"/>
    <n v="-118.2150343"/>
    <s v="not_available"/>
    <s v="Jesse James Romero"/>
    <n v="14"/>
    <s v="male"/>
    <s v="H"/>
    <s v="not_available"/>
    <b v="0"/>
    <b v="1"/>
    <n v="38"/>
  </r>
  <r>
    <n v="1777"/>
    <x v="548"/>
    <s v="threat"/>
    <s v="not"/>
    <s v="undetermined"/>
    <s v="Piedmont"/>
    <s v="Anderson"/>
    <s v="SC"/>
    <n v="34.734234999999998"/>
    <n v="-82.528662999999995"/>
    <s v="not_available"/>
    <s v="Jeffrey Allen Morris"/>
    <n v="44"/>
    <s v="male"/>
    <s v="W"/>
    <s v="not_available"/>
    <b v="0"/>
    <b v="0"/>
    <n v="1403"/>
  </r>
  <r>
    <n v="1778"/>
    <x v="549"/>
    <s v="shoot"/>
    <s v="not"/>
    <s v="gun"/>
    <s v="Tukwila"/>
    <s v="King"/>
    <s v="WA"/>
    <n v="47.465801800000001"/>
    <n v="-122.26149890000001"/>
    <s v="not_available"/>
    <s v="Jeff Martelli"/>
    <n v="59"/>
    <s v="male"/>
    <s v="W"/>
    <s v="not_available"/>
    <b v="1"/>
    <b v="0"/>
    <n v="1404"/>
  </r>
  <r>
    <n v="1785"/>
    <x v="549"/>
    <s v="threat"/>
    <s v="other"/>
    <s v="knife"/>
    <s v="Vista"/>
    <s v="San Diego"/>
    <s v="CA"/>
    <n v="33.1962312"/>
    <n v="-117.2577917"/>
    <s v="not_available"/>
    <s v="Sergio Daniel Weick"/>
    <n v="33"/>
    <s v="male"/>
    <s v="H"/>
    <s v="not_available"/>
    <b v="0"/>
    <b v="0"/>
    <n v="4"/>
  </r>
  <r>
    <n v="2149"/>
    <x v="549"/>
    <s v="point"/>
    <s v="not"/>
    <s v="gun"/>
    <s v="Plaquemine"/>
    <s v="Iberville"/>
    <s v="LA"/>
    <n v="30.2617315"/>
    <n v="-91.317019700000003"/>
    <s v="not_available"/>
    <s v="Tommy Seneca"/>
    <n v="54"/>
    <s v="male"/>
    <s v="W"/>
    <s v="not_available"/>
    <b v="0"/>
    <b v="0"/>
    <n v="1581"/>
  </r>
  <r>
    <n v="1782"/>
    <x v="550"/>
    <s v="threat"/>
    <s v="car"/>
    <s v="undetermined"/>
    <s v="Mesa"/>
    <s v="Maricopa"/>
    <s v="AZ"/>
    <n v="33.451454200000001"/>
    <n v="-111.83966390000001"/>
    <s v="not_available"/>
    <s v="Jesus Armando Carillo"/>
    <n v="22"/>
    <s v="male"/>
    <s v="H"/>
    <s v="not_available"/>
    <b v="0"/>
    <b v="0"/>
    <n v="319"/>
  </r>
  <r>
    <n v="1783"/>
    <x v="550"/>
    <s v="threat"/>
    <s v="not"/>
    <s v="blunt_object"/>
    <s v="Tahlequah"/>
    <s v="Cherokee"/>
    <s v="OK"/>
    <n v="35.914254399999997"/>
    <n v="-94.963648800000001"/>
    <s v="not_available"/>
    <s v="Dominic Rollice"/>
    <n v="49"/>
    <s v="male"/>
    <s v="W"/>
    <s v="not_available"/>
    <b v="1"/>
    <b v="1"/>
    <n v="609"/>
  </r>
  <r>
    <n v="1780"/>
    <x v="551"/>
    <s v="threat"/>
    <s v="foot"/>
    <s v="gun"/>
    <s v="Milwaukee"/>
    <s v="Milwaukee"/>
    <s v="WI"/>
    <n v="43.075175799999997"/>
    <n v="-87.967231799999993"/>
    <s v="not_available"/>
    <s v="Sylville Smith"/>
    <n v="23"/>
    <s v="male"/>
    <s v="B"/>
    <s v="not_available"/>
    <b v="0"/>
    <b v="1"/>
    <n v="253"/>
  </r>
  <r>
    <n v="1781"/>
    <x v="551"/>
    <s v="attack"/>
    <s v="not"/>
    <s v="knife"/>
    <s v="Phoenix"/>
    <s v="Maricopa"/>
    <s v="AZ"/>
    <n v="33.494954100000001"/>
    <n v="-112.1517066"/>
    <s v="not_available"/>
    <s v="Ruben Horacio Strand Alvear"/>
    <n v="38"/>
    <s v="male"/>
    <s v="H"/>
    <s v="not_available"/>
    <b v="1"/>
    <b v="0"/>
    <n v="80"/>
  </r>
  <r>
    <n v="1784"/>
    <x v="551"/>
    <s v="threat"/>
    <s v="not"/>
    <s v="gun"/>
    <s v="Lakewood"/>
    <s v="Denver"/>
    <s v="CO"/>
    <n v="39.718276299999999"/>
    <n v="-105.05324520000001"/>
    <s v="not_available"/>
    <s v="Perry Lee Heitman"/>
    <n v="53"/>
    <s v="male"/>
    <s v="W"/>
    <s v="not_available"/>
    <b v="0"/>
    <b v="0"/>
    <n v="1236"/>
  </r>
  <r>
    <n v="1832"/>
    <x v="551"/>
    <s v="threat"/>
    <s v="car"/>
    <m/>
    <s v="Hayward"/>
    <s v="Alameda"/>
    <s v="CA"/>
    <n v="37.635945900000003"/>
    <n v="-122.07953910000001"/>
    <s v="not_available"/>
    <s v="Eric Ortega Soto"/>
    <n v="36"/>
    <s v="male"/>
    <s v="H"/>
    <s v="not_available"/>
    <b v="0"/>
    <b v="0"/>
    <n v="1432"/>
  </r>
  <r>
    <n v="1786"/>
    <x v="552"/>
    <s v="threat"/>
    <s v="not"/>
    <s v="blunt_object"/>
    <s v="Falls Church"/>
    <s v="Fairfax"/>
    <s v="VA"/>
    <n v="38.857957900000002"/>
    <n v="-77.228607699999998"/>
    <s v="not_available"/>
    <s v="Jovany Martinez"/>
    <n v="29"/>
    <s v="male"/>
    <s v="H"/>
    <s v="not_available"/>
    <b v="1"/>
    <b v="0"/>
    <n v="1407"/>
  </r>
  <r>
    <n v="1788"/>
    <x v="552"/>
    <s v="shoot"/>
    <s v="other"/>
    <s v="gun"/>
    <s v="Counce"/>
    <s v="Hardin"/>
    <s v="TN"/>
    <n v="35.034514999999999"/>
    <n v="-88.2579128"/>
    <s v="not_available"/>
    <s v="Danny Pirtle"/>
    <n v="42"/>
    <s v="male"/>
    <s v="W"/>
    <s v="not_available"/>
    <b v="0"/>
    <b v="0"/>
    <n v="1409"/>
  </r>
  <r>
    <n v="1787"/>
    <x v="553"/>
    <s v="threat"/>
    <s v="car"/>
    <s v="gun"/>
    <s v="Rome"/>
    <s v="Ashtabula"/>
    <s v="OH"/>
    <n v="41.586134700000002"/>
    <n v="-80.778150800000006"/>
    <s v="not_available"/>
    <s v="Michael S. Martin"/>
    <n v="36"/>
    <s v="male"/>
    <s v="W"/>
    <s v="not_available"/>
    <b v="0"/>
    <b v="0"/>
    <n v="1408"/>
  </r>
  <r>
    <n v="1789"/>
    <x v="553"/>
    <s v="shoot"/>
    <s v="foot"/>
    <s v="gun"/>
    <s v="Lenoir"/>
    <s v="Caldwell"/>
    <s v="NC"/>
    <n v="36.027000600000001"/>
    <n v="-81.585747999999995"/>
    <s v="not_available"/>
    <s v="Carl Nivens"/>
    <n v="32"/>
    <s v="male"/>
    <s v="W"/>
    <s v="not_available"/>
    <b v="0"/>
    <b v="1"/>
    <n v="1410"/>
  </r>
  <r>
    <n v="1790"/>
    <x v="553"/>
    <s v="threat"/>
    <s v="not"/>
    <s v="replica"/>
    <s v="Apache Junction"/>
    <s v="Pinal"/>
    <s v="AZ"/>
    <n v="33.429591600000002"/>
    <n v="-111.54718219999999"/>
    <s v="not_available"/>
    <s v="Larry Eugene Kurtley Jr."/>
    <n v="53"/>
    <s v="male"/>
    <s v="W"/>
    <s v="not_available"/>
    <b v="0"/>
    <b v="0"/>
    <n v="944"/>
  </r>
  <r>
    <n v="1791"/>
    <x v="553"/>
    <s v="threat"/>
    <s v="foot"/>
    <s v="gun"/>
    <s v="Stockton"/>
    <s v="San Joaquin"/>
    <s v="CA"/>
    <n v="37.986762400000003"/>
    <n v="-121.2523436"/>
    <s v="not_available"/>
    <s v="Colby Friday"/>
    <n v="30"/>
    <s v="male"/>
    <s v="B"/>
    <s v="not_available"/>
    <b v="0"/>
    <b v="1"/>
    <n v="168"/>
  </r>
  <r>
    <n v="1792"/>
    <x v="553"/>
    <s v="attack"/>
    <s v="not"/>
    <s v="unarmed"/>
    <s v="Tucson"/>
    <s v="Pima"/>
    <s v="AZ"/>
    <n v="32.180421500000001"/>
    <n v="-111.1610257"/>
    <s v="not_available"/>
    <s v="Marcos Antonio Gastelum"/>
    <n v="25"/>
    <s v="male"/>
    <s v="H"/>
    <s v="not_available"/>
    <b v="0"/>
    <b v="0"/>
    <n v="964"/>
  </r>
  <r>
    <n v="1795"/>
    <x v="553"/>
    <s v="threat"/>
    <s v="foot"/>
    <s v="gun"/>
    <s v="Los Angeles"/>
    <s v="Los Angeles"/>
    <s v="CA"/>
    <n v="33.945322500000003"/>
    <n v="-118.2806586"/>
    <s v="not_available"/>
    <s v="Kenney Watkins"/>
    <n v="18"/>
    <s v="male"/>
    <s v="B"/>
    <s v="not_available"/>
    <b v="0"/>
    <b v="0"/>
    <n v="38"/>
  </r>
  <r>
    <n v="2145"/>
    <x v="553"/>
    <s v="threat"/>
    <s v="not"/>
    <s v="gun"/>
    <s v="Augusta"/>
    <m/>
    <s v="WV"/>
    <m/>
    <m/>
    <m/>
    <s v="John O'Handley"/>
    <n v="55"/>
    <s v="male"/>
    <s v="W"/>
    <s v="not_available"/>
    <b v="0"/>
    <b v="0"/>
    <n v="1578"/>
  </r>
  <r>
    <n v="1793"/>
    <x v="554"/>
    <s v="attack"/>
    <s v="not"/>
    <s v="blunt_object"/>
    <s v="Kelso"/>
    <s v="Cowlitz"/>
    <s v="WA"/>
    <n v="46.145899499999999"/>
    <n v="-122.91660229999999"/>
    <s v="not_available"/>
    <s v="Omer Ismail Ali"/>
    <n v="27"/>
    <s v="male"/>
    <s v="B"/>
    <s v="not_available"/>
    <b v="0"/>
    <b v="0"/>
    <n v="1016"/>
  </r>
  <r>
    <n v="1794"/>
    <x v="555"/>
    <s v="shoot"/>
    <s v="car"/>
    <s v="gun"/>
    <s v="Bakersfield"/>
    <s v="Kern"/>
    <s v="CA"/>
    <n v="35.350352999999998"/>
    <n v="-118.9831113"/>
    <s v="not_available"/>
    <s v="Francisco Villarreal"/>
    <n v="37"/>
    <s v="male"/>
    <s v="H"/>
    <s v="not_available"/>
    <b v="0"/>
    <b v="0"/>
    <n v="7"/>
  </r>
  <r>
    <n v="1796"/>
    <x v="555"/>
    <s v="move"/>
    <s v="car"/>
    <s v="unarmed"/>
    <s v="Charlotte"/>
    <s v="Mecklenburg"/>
    <s v="NC"/>
    <n v="35.279012999999999"/>
    <n v="-80.718505699999994"/>
    <s v="not_available"/>
    <s v="Daniel Kevin Harris"/>
    <n v="29"/>
    <s v="male"/>
    <s v="W"/>
    <s v="not_available"/>
    <b v="0"/>
    <b v="1"/>
    <n v="1199"/>
  </r>
  <r>
    <n v="1797"/>
    <x v="555"/>
    <s v="threat"/>
    <s v="not"/>
    <s v="knife"/>
    <s v="Antelope"/>
    <s v="Sacramento"/>
    <s v="CA"/>
    <n v="38.713000800000003"/>
    <n v="-121.3199864"/>
    <s v="not_available"/>
    <s v="Chad Irwin"/>
    <n v="40"/>
    <s v="male"/>
    <s v="W"/>
    <s v="not_available"/>
    <b v="0"/>
    <b v="0"/>
    <n v="1069"/>
  </r>
  <r>
    <n v="1798"/>
    <x v="555"/>
    <s v="flee"/>
    <s v="car"/>
    <s v="undetermined"/>
    <s v="Hays"/>
    <s v="Ellis"/>
    <s v="KS"/>
    <n v="38.879053300000002"/>
    <n v="-99.306977099999997"/>
    <s v="not_available"/>
    <s v="Joseph Weber"/>
    <n v="36"/>
    <s v="male"/>
    <s v="W"/>
    <s v="not_available"/>
    <b v="0"/>
    <b v="0"/>
    <n v="1453"/>
  </r>
  <r>
    <n v="1801"/>
    <x v="555"/>
    <s v="point"/>
    <s v="car"/>
    <s v="gun"/>
    <s v="Poway"/>
    <s v="San Diego"/>
    <s v="CA"/>
    <n v="32.956417700000003"/>
    <n v="-117.02761750000001"/>
    <s v="not_available"/>
    <s v="Trenton Lohman"/>
    <n v="38"/>
    <s v="male"/>
    <s v="W"/>
    <s v="not_available"/>
    <b v="0"/>
    <b v="0"/>
    <n v="4"/>
  </r>
  <r>
    <n v="1807"/>
    <x v="555"/>
    <s v="threat"/>
    <s v="not"/>
    <s v="gun"/>
    <s v="Ruidoso"/>
    <s v="Lincoln"/>
    <s v="NM"/>
    <n v="33.3134096"/>
    <n v="-105.6694468"/>
    <s v="not_available"/>
    <s v="David Klassen"/>
    <n v="29"/>
    <s v="male"/>
    <s v="W"/>
    <s v="not_available"/>
    <b v="0"/>
    <b v="0"/>
    <n v="485"/>
  </r>
  <r>
    <n v="1831"/>
    <x v="555"/>
    <s v="shoot"/>
    <s v="not"/>
    <s v="gun"/>
    <s v="McKinneyville"/>
    <s v="Runnels"/>
    <s v="CA"/>
    <n v="31.968598799999999"/>
    <n v="-99.901813099999998"/>
    <s v="not_available"/>
    <s v="David Fulton"/>
    <n v="59"/>
    <s v="male"/>
    <s v="W"/>
    <s v="not_available"/>
    <b v="1"/>
    <b v="0"/>
    <s v="1425;1426"/>
  </r>
  <r>
    <n v="1799"/>
    <x v="556"/>
    <s v="threat"/>
    <s v="not"/>
    <s v="gun"/>
    <s v="East Hollywood"/>
    <s v="Los Angeles"/>
    <s v="CA"/>
    <n v="34.096877200000002"/>
    <n v="-118.3056113"/>
    <s v="not_available"/>
    <s v="Marcelo Luna"/>
    <n v="47"/>
    <s v="male"/>
    <s v="H"/>
    <s v="not_available"/>
    <b v="1"/>
    <b v="0"/>
    <n v="38"/>
  </r>
  <r>
    <n v="1800"/>
    <x v="556"/>
    <s v="attack"/>
    <s v="not"/>
    <s v="gun"/>
    <s v="Phoenix"/>
    <s v="Maricopa"/>
    <s v="AZ"/>
    <n v="33.480229799999996"/>
    <n v="-112.0388414"/>
    <s v="not_available"/>
    <s v="Jorge Ceniceros"/>
    <n v="22"/>
    <s v="male"/>
    <s v="H"/>
    <s v="not_available"/>
    <b v="0"/>
    <b v="0"/>
    <n v="80"/>
  </r>
  <r>
    <n v="1806"/>
    <x v="556"/>
    <s v="point"/>
    <s v="not"/>
    <s v="replica"/>
    <s v="New London"/>
    <s v="Outagamie"/>
    <s v="WI"/>
    <n v="44.384194000000001"/>
    <n v="-88.734999999999999"/>
    <s v="not_available"/>
    <s v="Kole B. Knight"/>
    <n v="31"/>
    <s v="male"/>
    <s v="W"/>
    <s v="not_available"/>
    <b v="1"/>
    <b v="1"/>
    <n v="1416"/>
  </r>
  <r>
    <n v="1808"/>
    <x v="556"/>
    <s v="shoot"/>
    <s v="car"/>
    <s v="gun"/>
    <s v="Reno"/>
    <s v="Washoe"/>
    <s v="NV"/>
    <n v="39.615767599999998"/>
    <n v="-119.88228290000001"/>
    <s v="not_available"/>
    <s v="Kyle Zimbelman"/>
    <n v="29"/>
    <s v="male"/>
    <s v="W"/>
    <s v="not_available"/>
    <b v="0"/>
    <b v="0"/>
    <n v="1164"/>
  </r>
  <r>
    <n v="1810"/>
    <x v="556"/>
    <s v="threat"/>
    <s v="not"/>
    <s v="knife"/>
    <s v="East Ridge"/>
    <s v="Hamilton"/>
    <s v="TN"/>
    <n v="34.990014500000001"/>
    <n v="-85.233291800000003"/>
    <s v="not_available"/>
    <s v="Todd P. Browning"/>
    <n v="54"/>
    <s v="male"/>
    <s v="W"/>
    <s v="not_available"/>
    <b v="0"/>
    <b v="0"/>
    <n v="1417"/>
  </r>
  <r>
    <n v="1803"/>
    <x v="557"/>
    <s v="threat"/>
    <s v="not"/>
    <s v="knife"/>
    <s v="Indio"/>
    <s v="Riverside"/>
    <s v="CA"/>
    <n v="33.725850600000001"/>
    <n v="-116.2163073"/>
    <s v="not_available"/>
    <s v="Pedro Montanez"/>
    <n v="71"/>
    <s v="male"/>
    <s v="H"/>
    <s v="not_available"/>
    <b v="1"/>
    <b v="1"/>
    <n v="1413"/>
  </r>
  <r>
    <n v="1804"/>
    <x v="558"/>
    <s v="threat"/>
    <s v="not"/>
    <s v="knife"/>
    <s v="Las Cruces"/>
    <s v="Dona Ana"/>
    <s v="NM"/>
    <n v="32.308738099999999"/>
    <n v="-106.76508200000001"/>
    <s v="not_available"/>
    <s v="Juan Gabriel Torres"/>
    <n v="36"/>
    <s v="male"/>
    <s v="H"/>
    <s v="not_available"/>
    <b v="0"/>
    <b v="1"/>
    <n v="1414"/>
  </r>
  <r>
    <n v="1802"/>
    <x v="559"/>
    <s v="attack"/>
    <s v="not"/>
    <s v="knife"/>
    <s v="Hamilton"/>
    <s v="Butler"/>
    <s v="OH"/>
    <n v="39.396582700000003"/>
    <n v="-84.551038300000002"/>
    <s v="not_available"/>
    <s v="Kelley Brandon Forte"/>
    <n v="34"/>
    <s v="male"/>
    <s v="B"/>
    <s v="not_available"/>
    <b v="0"/>
    <b v="0"/>
    <n v="1412"/>
  </r>
  <r>
    <n v="1812"/>
    <x v="560"/>
    <s v="attack"/>
    <s v="car"/>
    <s v="vehicle"/>
    <s v="Myra"/>
    <s v="Cooke"/>
    <s v="TX"/>
    <n v="33.625017900000003"/>
    <n v="-97.318295899999995"/>
    <s v="not_available"/>
    <s v="Bobby Lyn Buck"/>
    <n v="49"/>
    <s v="male"/>
    <s v="W"/>
    <s v="not_available"/>
    <b v="0"/>
    <b v="0"/>
    <n v="1418"/>
  </r>
  <r>
    <n v="1811"/>
    <x v="561"/>
    <s v="point"/>
    <s v="foot"/>
    <s v="gun"/>
    <s v="Oak Cliff"/>
    <s v="Dallas"/>
    <s v="TX"/>
    <n v="32.749563999999999"/>
    <n v="-96.879770500000006"/>
    <s v="not_available"/>
    <s v="Elias Portillo"/>
    <n v="36"/>
    <s v="male"/>
    <s v="H"/>
    <s v="not_available"/>
    <b v="0"/>
    <b v="0"/>
    <n v="330"/>
  </r>
  <r>
    <n v="1813"/>
    <x v="561"/>
    <s v="threat"/>
    <s v="not"/>
    <s v="gun"/>
    <s v="Orlando"/>
    <s v="Orange"/>
    <s v="FL"/>
    <n v="28.506671399999998"/>
    <n v="-81.149195399999996"/>
    <s v="not_available"/>
    <s v="William Charbonneau"/>
    <n v="43"/>
    <s v="male"/>
    <s v="W"/>
    <s v="not_available"/>
    <b v="1"/>
    <b v="0"/>
    <n v="326"/>
  </r>
  <r>
    <n v="1814"/>
    <x v="561"/>
    <s v="point"/>
    <s v="not"/>
    <s v="gun"/>
    <s v="Shelbyville"/>
    <s v="Bedford"/>
    <s v="TN"/>
    <n v="35.4878809"/>
    <n v="-86.437458500000005"/>
    <s v="not_available"/>
    <s v="Jeffrey Darren Hosea"/>
    <n v="53"/>
    <s v="male"/>
    <s v="W"/>
    <s v="not_available"/>
    <b v="0"/>
    <b v="0"/>
    <n v="1419"/>
  </r>
  <r>
    <n v="1815"/>
    <x v="562"/>
    <s v="threat"/>
    <s v="not"/>
    <s v="knife"/>
    <s v="Fort Collins"/>
    <s v="Larimer"/>
    <s v="CO"/>
    <n v="40.598892399999997"/>
    <n v="-105.07668289999999"/>
    <s v="not_available"/>
    <s v="Jerry Lee Jackson"/>
    <n v="63"/>
    <s v="male"/>
    <m/>
    <m/>
    <b v="0"/>
    <b v="1"/>
    <n v="655"/>
  </r>
  <r>
    <n v="1816"/>
    <x v="562"/>
    <s v="point"/>
    <s v="foot"/>
    <s v="gun"/>
    <s v="Compton"/>
    <s v="Los Angeles"/>
    <s v="CA"/>
    <n v="33.899203"/>
    <n v="-118.2399461"/>
    <s v="not_available"/>
    <s v="Donta Taylor"/>
    <n v="31"/>
    <s v="male"/>
    <s v="B"/>
    <s v="not_available"/>
    <b v="0"/>
    <b v="0"/>
    <n v="20"/>
  </r>
  <r>
    <n v="2144"/>
    <x v="562"/>
    <s v="accident"/>
    <s v="not"/>
    <s v="undetermined"/>
    <s v="Compton"/>
    <m/>
    <s v="CA"/>
    <m/>
    <m/>
    <m/>
    <s v="David Coborubio"/>
    <n v="32"/>
    <s v="male"/>
    <s v="H"/>
    <s v="not_available"/>
    <b v="0"/>
    <b v="0"/>
    <n v="3255"/>
  </r>
  <r>
    <n v="1817"/>
    <x v="563"/>
    <s v="shoot"/>
    <s v="foot"/>
    <s v="gun"/>
    <s v="Las Vegas"/>
    <s v="Clark"/>
    <s v="NV"/>
    <n v="36.136604699999999"/>
    <n v="-115.0916355"/>
    <s v="not_available"/>
    <s v="Matthew Gibbon"/>
    <n v="41"/>
    <s v="male"/>
    <s v="W"/>
    <s v="not_available"/>
    <b v="0"/>
    <b v="0"/>
    <n v="1420"/>
  </r>
  <r>
    <n v="1820"/>
    <x v="564"/>
    <s v="point"/>
    <s v="not"/>
    <s v="replica"/>
    <s v="Phoenix"/>
    <s v="Maricopa"/>
    <s v="AZ"/>
    <n v="33.481727499999998"/>
    <n v="-112.18315560000001"/>
    <s v="not_available"/>
    <s v="Angel Torres Jr."/>
    <n v="26"/>
    <s v="male"/>
    <s v="H"/>
    <s v="not_available"/>
    <b v="0"/>
    <b v="0"/>
    <n v="80"/>
  </r>
  <r>
    <n v="1821"/>
    <x v="564"/>
    <s v="threat"/>
    <s v="not"/>
    <s v="knife"/>
    <s v="Denver"/>
    <s v="Denver"/>
    <s v="CO"/>
    <n v="39.716593699999997"/>
    <n v="-104.9951738"/>
    <s v="not_available"/>
    <s v="Terry Salazar"/>
    <n v="49"/>
    <s v="male"/>
    <m/>
    <m/>
    <b v="0"/>
    <b v="0"/>
    <n v="106"/>
  </r>
  <r>
    <n v="1822"/>
    <x v="564"/>
    <s v="point"/>
    <s v="not"/>
    <s v="gun"/>
    <s v="Morgantown"/>
    <s v="Monongalia"/>
    <s v="WV"/>
    <n v="39.601993"/>
    <n v="-79.998510899999999"/>
    <s v="not_available"/>
    <s v="Darrel Hetrick"/>
    <n v="82"/>
    <s v="male"/>
    <s v="W"/>
    <s v="not_available"/>
    <b v="0"/>
    <b v="1"/>
    <n v="564"/>
  </r>
  <r>
    <n v="1818"/>
    <x v="565"/>
    <s v="shoot"/>
    <s v="not"/>
    <s v="gun"/>
    <s v="Eagan"/>
    <s v="Dakota"/>
    <s v="MN"/>
    <n v="44.827118499999997"/>
    <n v="-93.157920500000003"/>
    <s v="not_available"/>
    <s v="Justin Kulhanek-Derks"/>
    <n v="37"/>
    <s v="male"/>
    <s v="W"/>
    <s v="not_available"/>
    <b v="1"/>
    <b v="0"/>
    <n v="1421"/>
  </r>
  <r>
    <n v="1823"/>
    <x v="566"/>
    <s v="shoot"/>
    <s v="foot"/>
    <s v="gun"/>
    <s v="Raleigh"/>
    <s v="Wake"/>
    <s v="NC"/>
    <n v="35.779882000000001"/>
    <n v="-78.592293999999995"/>
    <s v="not_available"/>
    <s v="Jaqwan Julius Terry"/>
    <n v="24"/>
    <s v="male"/>
    <s v="B"/>
    <s v="not_available"/>
    <b v="0"/>
    <b v="0"/>
    <n v="1141"/>
  </r>
  <r>
    <n v="1824"/>
    <x v="566"/>
    <s v="attack"/>
    <s v="not"/>
    <s v="knife"/>
    <s v="San Bernardino"/>
    <s v="San Bernardino"/>
    <s v="CA"/>
    <n v="34.128712299999997"/>
    <n v="-117.3055225"/>
    <s v="not_available"/>
    <s v="Michael Peacor"/>
    <n v="56"/>
    <s v="male"/>
    <s v="W"/>
    <s v="not_available"/>
    <b v="0"/>
    <b v="0"/>
    <n v="595"/>
  </r>
  <r>
    <n v="1826"/>
    <x v="566"/>
    <s v="point"/>
    <s v="not"/>
    <s v="gun"/>
    <s v="Kingman"/>
    <s v="Mohave"/>
    <s v="AZ"/>
    <n v="35.474373399999998"/>
    <n v="-114.0399218"/>
    <s v="not_available"/>
    <s v="Paula Dell Phillips"/>
    <n v="35"/>
    <s v="female"/>
    <s v="W"/>
    <s v="not_available"/>
    <b v="0"/>
    <b v="0"/>
    <n v="596"/>
  </r>
  <r>
    <n v="1829"/>
    <x v="566"/>
    <s v="attack"/>
    <s v="foot"/>
    <s v="gun"/>
    <s v="Fairbanks"/>
    <s v="Fairbanks North Star"/>
    <s v="AK"/>
    <n v="64.8411136"/>
    <n v="-147.7204563"/>
    <s v="not_available"/>
    <s v="James Robert Richards, Jr."/>
    <n v="28"/>
    <s v="male"/>
    <s v="N"/>
    <s v="not_available"/>
    <b v="0"/>
    <b v="1"/>
    <n v="776"/>
  </r>
  <r>
    <n v="1825"/>
    <x v="567"/>
    <s v="attack"/>
    <s v="not"/>
    <s v="other"/>
    <s v="Graham"/>
    <s v="Pierce"/>
    <s v="WA"/>
    <n v="47.0187849"/>
    <n v="-122.31216449999999"/>
    <s v="not_available"/>
    <s v="Justin Baker"/>
    <n v="36"/>
    <s v="male"/>
    <m/>
    <m/>
    <b v="1"/>
    <b v="0"/>
    <n v="1116"/>
  </r>
  <r>
    <n v="1827"/>
    <x v="567"/>
    <s v="move"/>
    <s v="not"/>
    <s v="unarmed"/>
    <s v="Tampa"/>
    <s v="Hillsborough"/>
    <s v="FL"/>
    <n v="27.933782999999998"/>
    <n v="-82.364170000000001"/>
    <s v="not_available"/>
    <s v="Levonia Riggins"/>
    <n v="22"/>
    <s v="male"/>
    <s v="B"/>
    <s v="not_available"/>
    <b v="0"/>
    <b v="0"/>
    <n v="747"/>
  </r>
  <r>
    <n v="1828"/>
    <x v="567"/>
    <s v="threat"/>
    <s v="other"/>
    <s v="unarmed"/>
    <s v="Harker Heights"/>
    <s v="Bell"/>
    <s v="TX"/>
    <n v="31.049389000000001"/>
    <n v="-97.614333000000002"/>
    <s v="not_available"/>
    <s v="Lyle Patrick Blanchard"/>
    <n v="59"/>
    <s v="male"/>
    <s v="W"/>
    <s v="not_available"/>
    <b v="0"/>
    <b v="0"/>
    <n v="1422"/>
  </r>
  <r>
    <n v="1830"/>
    <x v="567"/>
    <s v="threat"/>
    <s v="not"/>
    <s v="knife"/>
    <s v="Weatherford"/>
    <s v="Parker"/>
    <s v="TX"/>
    <n v="32.728906899999998"/>
    <n v="-97.789209499999998"/>
    <s v="not_available"/>
    <s v="Gregory Mathis"/>
    <n v="36"/>
    <s v="male"/>
    <s v="W"/>
    <s v="not_available"/>
    <b v="0"/>
    <b v="0"/>
    <n v="605"/>
  </r>
  <r>
    <n v="1841"/>
    <x v="568"/>
    <s v="attack"/>
    <s v="foot"/>
    <s v="gun"/>
    <s v="Denver"/>
    <s v="Denver"/>
    <s v="CO"/>
    <n v="39.663302000000002"/>
    <n v="-105.018626"/>
    <s v="not_available"/>
    <s v="Michael Ferguson"/>
    <n v="21"/>
    <s v="male"/>
    <s v="W"/>
    <s v="not_available"/>
    <b v="0"/>
    <b v="0"/>
    <n v="106"/>
  </r>
  <r>
    <n v="1870"/>
    <x v="568"/>
    <s v="threat"/>
    <s v="car"/>
    <m/>
    <s v="McDowell"/>
    <s v="Barry"/>
    <s v="MO"/>
    <n v="36.832858000000002"/>
    <n v="-93.777501999999998"/>
    <s v="not_available"/>
    <s v="Thomas E. Sekscinski"/>
    <n v="38"/>
    <s v="male"/>
    <s v="W"/>
    <s v="not_available"/>
    <b v="0"/>
    <b v="0"/>
    <n v="1445"/>
  </r>
  <r>
    <n v="1839"/>
    <x v="569"/>
    <s v="threat"/>
    <s v="not"/>
    <m/>
    <s v="Sylvania Township"/>
    <s v="Lucas"/>
    <s v="OH"/>
    <n v="41.689895499999999"/>
    <n v="-83.741163099999994"/>
    <s v="not_available"/>
    <s v="Ed Holup"/>
    <n v="60"/>
    <s v="male"/>
    <s v="W"/>
    <s v="not_available"/>
    <b v="1"/>
    <b v="0"/>
    <n v="1430"/>
  </r>
  <r>
    <n v="1843"/>
    <x v="569"/>
    <s v="threat"/>
    <s v="car"/>
    <s v="gun"/>
    <s v="Wichita"/>
    <s v="Sedgwick"/>
    <s v="KS"/>
    <n v="37.7043599"/>
    <n v="-97.444318899999999"/>
    <s v="not_available"/>
    <s v="Caleb J. Douglas"/>
    <n v="18"/>
    <s v="male"/>
    <s v="W"/>
    <s v="not_available"/>
    <b v="0"/>
    <b v="1"/>
    <n v="1431"/>
  </r>
  <r>
    <n v="1847"/>
    <x v="569"/>
    <s v="threat"/>
    <s v="foot"/>
    <s v="gun"/>
    <s v="Florence"/>
    <s v="Los Angeles"/>
    <s v="CA"/>
    <n v="33.962524899999998"/>
    <n v="-118.2430852"/>
    <s v="not_available"/>
    <s v="Joshua Quintero"/>
    <n v="23"/>
    <s v="male"/>
    <s v="H"/>
    <s v="not_available"/>
    <b v="0"/>
    <b v="0"/>
    <n v="20"/>
  </r>
  <r>
    <n v="1848"/>
    <x v="569"/>
    <s v="threat"/>
    <s v="not"/>
    <s v="blunt_object"/>
    <s v="Huntington Park"/>
    <s v="Los Angeles"/>
    <s v="CA"/>
    <n v="33.991085900000002"/>
    <n v="-118.2245394"/>
    <s v="not_available"/>
    <m/>
    <m/>
    <s v="male"/>
    <s v="H"/>
    <s v="not_available"/>
    <b v="0"/>
    <b v="0"/>
    <n v="1433"/>
  </r>
  <r>
    <n v="1849"/>
    <x v="570"/>
    <s v="shoot"/>
    <s v="foot"/>
    <s v="gun"/>
    <s v="Alamogordo"/>
    <s v="Otero"/>
    <s v="NM"/>
    <n v="32.885061999999998"/>
    <n v="-105.95234379999999"/>
    <s v="not_available"/>
    <s v="Joseph Moreno"/>
    <n v="38"/>
    <s v="male"/>
    <s v="H"/>
    <s v="not_available"/>
    <b v="0"/>
    <b v="1"/>
    <n v="1434"/>
  </r>
  <r>
    <n v="1850"/>
    <x v="570"/>
    <s v="shoot"/>
    <s v="car"/>
    <s v="gun"/>
    <s v="Parker"/>
    <s v="Douglas"/>
    <s v="CO"/>
    <n v="39.551697400000002"/>
    <n v="-104.7632188"/>
    <s v="not_available"/>
    <s v="Randall Rodick"/>
    <n v="40"/>
    <s v="male"/>
    <m/>
    <m/>
    <b v="1"/>
    <b v="1"/>
    <n v="1435"/>
  </r>
  <r>
    <n v="1853"/>
    <x v="570"/>
    <s v="threat"/>
    <s v="not"/>
    <s v="knife"/>
    <s v="Round Lake"/>
    <s v="Lake"/>
    <s v="IL"/>
    <n v="42.349437999999999"/>
    <n v="-88.088402000000002"/>
    <s v="not_available"/>
    <s v="Michael Robert Musson"/>
    <n v="22"/>
    <s v="male"/>
    <s v="W"/>
    <s v="not_available"/>
    <b v="0"/>
    <b v="0"/>
    <n v="1437"/>
  </r>
  <r>
    <n v="1856"/>
    <x v="570"/>
    <s v="shoot"/>
    <s v="other"/>
    <s v="gun"/>
    <s v="St. Louis"/>
    <s v="St. Louis City"/>
    <s v="MO"/>
    <n v="38.721995"/>
    <n v="-90.231934899999999"/>
    <s v="not_available"/>
    <s v="Michael Thompson Jr."/>
    <n v="38"/>
    <s v="male"/>
    <s v="B"/>
    <s v="not_available"/>
    <b v="0"/>
    <b v="0"/>
    <n v="134"/>
  </r>
  <r>
    <n v="1854"/>
    <x v="571"/>
    <s v="threat"/>
    <s v="foot"/>
    <s v="gun"/>
    <s v="Atlantic City"/>
    <s v="Atlantic"/>
    <s v="NJ"/>
    <n v="39.356351199999999"/>
    <n v="-74.435708000000005"/>
    <s v="not_available"/>
    <s v="Jerome Damon"/>
    <n v="25"/>
    <s v="male"/>
    <s v="B"/>
    <s v="not_available"/>
    <b v="0"/>
    <b v="0"/>
    <n v="636"/>
  </r>
  <r>
    <n v="1855"/>
    <x v="571"/>
    <s v="undetermined"/>
    <s v="not"/>
    <s v="undetermined"/>
    <s v="East Wenatchee"/>
    <s v="Douglas"/>
    <s v="WA"/>
    <n v="47.439539000000003"/>
    <n v="-120.30278300000001"/>
    <s v="not_available"/>
    <s v="Cameron Ayers"/>
    <n v="25"/>
    <s v="male"/>
    <s v="W"/>
    <s v="not_available"/>
    <b v="0"/>
    <b v="0"/>
    <n v="1438"/>
  </r>
  <r>
    <n v="1860"/>
    <x v="571"/>
    <s v="shoot"/>
    <s v="other"/>
    <s v="gun"/>
    <s v="Metropolis"/>
    <s v="Massac"/>
    <s v="IL"/>
    <n v="37.151165499999998"/>
    <n v="-88.731997899999996"/>
    <s v="not_available"/>
    <s v="Donny Max Daugherty"/>
    <n v="36"/>
    <s v="male"/>
    <s v="W"/>
    <s v="not_available"/>
    <b v="0"/>
    <b v="0"/>
    <n v="41"/>
  </r>
  <r>
    <n v="1861"/>
    <x v="571"/>
    <s v="point"/>
    <s v="car"/>
    <s v="gun"/>
    <s v="Temple"/>
    <s v="Bell"/>
    <s v="TX"/>
    <n v="31.093324200000001"/>
    <n v="-97.356794600000001"/>
    <s v="not_available"/>
    <s v="Jeremiah Richard Ramirez"/>
    <m/>
    <s v="male"/>
    <m/>
    <m/>
    <b v="0"/>
    <b v="0"/>
    <s v="951;1439"/>
  </r>
  <r>
    <n v="1852"/>
    <x v="572"/>
    <s v="threat"/>
    <s v="not"/>
    <s v="knife"/>
    <s v="Long Beach"/>
    <s v="Los Angeles"/>
    <s v="CA"/>
    <n v="33.787146999999997"/>
    <n v="-118.1545508"/>
    <s v="not_available"/>
    <s v="Jose Romero"/>
    <m/>
    <s v="male"/>
    <s v="H"/>
    <s v="not_available"/>
    <b v="1"/>
    <b v="0"/>
    <n v="519"/>
  </r>
  <r>
    <n v="1859"/>
    <x v="572"/>
    <s v="threat"/>
    <s v="not"/>
    <s v="knife"/>
    <s v="Grand Junction"/>
    <s v="Mesa"/>
    <s v="CO"/>
    <n v="39.076189900000003"/>
    <n v="-108.525554"/>
    <s v="not_available"/>
    <s v="Simon Gomez"/>
    <n v="44"/>
    <s v="male"/>
    <s v="H"/>
    <s v="not_available"/>
    <b v="1"/>
    <b v="0"/>
    <n v="499"/>
  </r>
  <r>
    <n v="1851"/>
    <x v="573"/>
    <s v="attack"/>
    <s v="car"/>
    <s v="gun"/>
    <s v="Ellis County"/>
    <s v="Ellis"/>
    <s v="TX"/>
    <n v="32.343062000000003"/>
    <n v="-96.632019"/>
    <s v="not_available"/>
    <s v="Moses Ruben"/>
    <n v="36"/>
    <s v="male"/>
    <s v="B"/>
    <s v="not_available"/>
    <b v="0"/>
    <b v="0"/>
    <n v="1436"/>
  </r>
  <r>
    <n v="1858"/>
    <x v="573"/>
    <s v="threat"/>
    <s v="not"/>
    <s v="gun"/>
    <s v="Austin"/>
    <s v="Williamson"/>
    <s v="TX"/>
    <n v="30.434569799999998"/>
    <n v="-97.760014799999993"/>
    <s v="not_available"/>
    <s v="Cesar Garcia"/>
    <n v="35"/>
    <s v="male"/>
    <s v="H"/>
    <s v="not_available"/>
    <b v="0"/>
    <b v="0"/>
    <n v="141"/>
  </r>
  <r>
    <n v="1862"/>
    <x v="574"/>
    <s v="threat"/>
    <s v="other"/>
    <s v="vehicle"/>
    <s v="Omaha"/>
    <s v="Douglas"/>
    <s v="NE"/>
    <n v="41.2055705"/>
    <n v="-95.947072199999994"/>
    <s v="not_available"/>
    <s v="David L. Anderson"/>
    <n v="25"/>
    <s v="male"/>
    <s v="W"/>
    <s v="not_available"/>
    <b v="0"/>
    <b v="0"/>
    <n v="1440"/>
  </r>
  <r>
    <n v="1863"/>
    <x v="574"/>
    <s v="shoot"/>
    <s v="car"/>
    <s v="gun"/>
    <s v="Spencer"/>
    <s v="Roane"/>
    <s v="WV"/>
    <n v="38.851415199999998"/>
    <n v="-81.398787499999997"/>
    <s v="not_available"/>
    <s v="Bernard Cottrell"/>
    <n v="65"/>
    <s v="male"/>
    <m/>
    <m/>
    <b v="1"/>
    <b v="0"/>
    <n v="1441"/>
  </r>
  <r>
    <n v="1864"/>
    <x v="574"/>
    <s v="point"/>
    <s v="car"/>
    <s v="gun"/>
    <s v="Phoenix"/>
    <s v="Maricopa"/>
    <s v="AZ"/>
    <n v="33.448377100000002"/>
    <n v="-112.0740373"/>
    <s v="not_available"/>
    <s v="Steven Del Rio"/>
    <n v="31"/>
    <s v="male"/>
    <s v="H"/>
    <s v="not_available"/>
    <b v="0"/>
    <b v="0"/>
    <n v="80"/>
  </r>
  <r>
    <n v="1865"/>
    <x v="574"/>
    <s v="threat"/>
    <s v="not"/>
    <s v="gun"/>
    <s v="Gray"/>
    <s v="Washington"/>
    <s v="TN"/>
    <n v="36.377019799999999"/>
    <n v="-82.465029000000001"/>
    <s v="not_available"/>
    <s v="Larry Grant Whitehead"/>
    <n v="70"/>
    <s v="male"/>
    <s v="W"/>
    <s v="not_available"/>
    <b v="0"/>
    <b v="1"/>
    <n v="1442"/>
  </r>
  <r>
    <n v="1868"/>
    <x v="574"/>
    <s v="attack"/>
    <s v="not"/>
    <s v="knife"/>
    <s v="Phoenix"/>
    <s v="Maricopa"/>
    <s v="AZ"/>
    <n v="33.483947800000003"/>
    <n v="-112.1620518"/>
    <s v="not_available"/>
    <s v="Dylan Papa"/>
    <n v="25"/>
    <s v="male"/>
    <s v="W"/>
    <s v="not_available"/>
    <b v="1"/>
    <b v="0"/>
    <n v="80"/>
  </r>
  <r>
    <n v="1867"/>
    <x v="575"/>
    <s v="attack"/>
    <s v="not"/>
    <s v="knife"/>
    <s v="Albany"/>
    <s v="Dougherty"/>
    <s v="GA"/>
    <n v="31.569189000000001"/>
    <n v="-84.161869999999993"/>
    <s v="not_available"/>
    <s v="Robert Lee Brown"/>
    <n v="55"/>
    <s v="male"/>
    <s v="B"/>
    <s v="not_available"/>
    <b v="0"/>
    <b v="0"/>
    <n v="1443"/>
  </r>
  <r>
    <n v="1869"/>
    <x v="575"/>
    <s v="threat"/>
    <s v="not"/>
    <s v="undetermined"/>
    <s v="Titusville"/>
    <s v="Brevard"/>
    <s v="FL"/>
    <n v="28.585341"/>
    <n v="-80.819261999999995"/>
    <s v="not_available"/>
    <s v="Jesse Daniel Joynt"/>
    <n v="35"/>
    <s v="male"/>
    <s v="W"/>
    <s v="not_available"/>
    <b v="0"/>
    <b v="0"/>
    <n v="1444"/>
  </r>
  <r>
    <n v="1871"/>
    <x v="575"/>
    <s v="point"/>
    <s v="not"/>
    <s v="gun"/>
    <s v="Wyoming"/>
    <s v="Kent"/>
    <s v="MI"/>
    <n v="42.905594200000003"/>
    <n v="-85.646687799999995"/>
    <s v="not_available"/>
    <s v="Sadiq Bishara-Abaker Idris"/>
    <n v="25"/>
    <s v="male"/>
    <s v="B"/>
    <s v="not_available"/>
    <b v="0"/>
    <b v="0"/>
    <n v="512"/>
  </r>
  <r>
    <n v="1872"/>
    <x v="576"/>
    <s v="shoot"/>
    <s v="not"/>
    <s v="gun"/>
    <s v="Lakeland"/>
    <s v="Polk"/>
    <s v="FL"/>
    <n v="28.052914600000001"/>
    <n v="-81.906102300000001"/>
    <s v="not_available"/>
    <s v="Francis Perry"/>
    <n v="32"/>
    <s v="male"/>
    <s v="W"/>
    <s v="not_available"/>
    <b v="0"/>
    <b v="0"/>
    <n v="805"/>
  </r>
  <r>
    <n v="1873"/>
    <x v="576"/>
    <s v="shoot"/>
    <s v="not"/>
    <s v="replica"/>
    <s v="Delhi"/>
    <s v="Merced"/>
    <s v="CA"/>
    <n v="37.422193399999998"/>
    <n v="-120.7805821"/>
    <s v="not_available"/>
    <s v="Jose Torres"/>
    <n v="38"/>
    <s v="male"/>
    <s v="H"/>
    <s v="not_available"/>
    <b v="0"/>
    <b v="0"/>
    <n v="1003"/>
  </r>
  <r>
    <n v="1874"/>
    <x v="577"/>
    <s v="shoot"/>
    <s v="not"/>
    <s v="gun"/>
    <s v="Memphis"/>
    <s v="Crittenden"/>
    <s v="TN"/>
    <n v="35.156168299999997"/>
    <n v="-90.158141999999998"/>
    <s v="not_available"/>
    <s v="Ricardo Tenorio"/>
    <n v="32"/>
    <s v="male"/>
    <s v="H"/>
    <s v="not_available"/>
    <b v="0"/>
    <b v="0"/>
    <n v="1446"/>
  </r>
  <r>
    <n v="1876"/>
    <x v="577"/>
    <s v="threat"/>
    <s v="not"/>
    <s v="unknown"/>
    <s v="Auburn"/>
    <s v="King"/>
    <s v="WA"/>
    <n v="47.3169763"/>
    <n v="-122.2098893"/>
    <s v="not_available"/>
    <s v="Travis Ell"/>
    <n v="64"/>
    <s v="male"/>
    <s v="W"/>
    <s v="not_available"/>
    <b v="1"/>
    <b v="0"/>
    <n v="1447"/>
  </r>
  <r>
    <n v="1879"/>
    <x v="577"/>
    <s v="threat"/>
    <s v="not"/>
    <s v="knife"/>
    <s v="Pompano Beach"/>
    <s v="Broward"/>
    <s v="FL"/>
    <n v="26.244714999999999"/>
    <n v="-80.127221000000006"/>
    <s v="not_available"/>
    <s v="Gregory Frazier"/>
    <n v="55"/>
    <s v="male"/>
    <s v="B"/>
    <s v="not_available"/>
    <b v="0"/>
    <b v="0"/>
    <n v="579"/>
  </r>
  <r>
    <n v="1877"/>
    <x v="578"/>
    <s v="threat"/>
    <s v="not"/>
    <s v="replica"/>
    <s v="Montcalm"/>
    <s v="Mercer"/>
    <s v="WV"/>
    <n v="37.354228900000003"/>
    <n v="-81.248369699999998"/>
    <s v="not_available"/>
    <s v="Dennis Claude Stanley"/>
    <n v="69"/>
    <s v="male"/>
    <s v="W"/>
    <s v="not_available"/>
    <b v="1"/>
    <b v="1"/>
    <n v="1448"/>
  </r>
  <r>
    <n v="1897"/>
    <x v="578"/>
    <s v="shoot"/>
    <s v="not"/>
    <s v="gun"/>
    <s v="Boulder"/>
    <s v="Boulder"/>
    <s v="CO"/>
    <n v="40.1162329"/>
    <n v="-105.102621"/>
    <s v="not_available"/>
    <s v="Adrian Joseph Shaffer"/>
    <n v="37"/>
    <s v="male"/>
    <s v="W"/>
    <s v="not_available"/>
    <b v="0"/>
    <b v="1"/>
    <n v="300"/>
  </r>
  <r>
    <n v="1875"/>
    <x v="579"/>
    <s v="attack"/>
    <s v="other"/>
    <s v="vehicle"/>
    <s v="Washington"/>
    <s v="Washington"/>
    <s v="DC"/>
    <n v="38.876542899999997"/>
    <n v="-77.002052699999993"/>
    <s v="not_available"/>
    <s v="Terrence Sterling"/>
    <n v="31"/>
    <s v="male"/>
    <s v="B"/>
    <s v="not_available"/>
    <b v="0"/>
    <b v="0"/>
    <n v="882"/>
  </r>
  <r>
    <n v="1880"/>
    <x v="580"/>
    <s v="threat"/>
    <s v="not"/>
    <s v="gun"/>
    <s v="Saratoga"/>
    <s v="Santa Clara"/>
    <s v="CA"/>
    <n v="37.291639000000004"/>
    <n v="-122.009379"/>
    <s v="not_available"/>
    <s v="Eugene Craig"/>
    <n v="86"/>
    <s v="male"/>
    <m/>
    <m/>
    <b v="0"/>
    <b v="0"/>
    <s v="3152;27"/>
  </r>
  <r>
    <n v="1881"/>
    <x v="580"/>
    <s v="attack"/>
    <s v="not"/>
    <s v="knife"/>
    <s v="Cedar Rapids"/>
    <s v="Linn"/>
    <s v="IA"/>
    <n v="41.991120899999999"/>
    <n v="-91.715450399999995"/>
    <s v="not_available"/>
    <s v="Markell Bivins"/>
    <n v="25"/>
    <s v="male"/>
    <s v="B"/>
    <s v="not_available"/>
    <b v="0"/>
    <b v="0"/>
    <n v="872"/>
  </r>
  <r>
    <n v="1882"/>
    <x v="580"/>
    <s v="accident"/>
    <s v="car"/>
    <s v="unarmed"/>
    <s v="Colton"/>
    <s v="San Bernardino"/>
    <s v="CA"/>
    <n v="34.071757099999999"/>
    <n v="-117.310694"/>
    <s v="not_available"/>
    <s v="Christian Vargas"/>
    <n v="25"/>
    <s v="male"/>
    <s v="H"/>
    <s v="not_available"/>
    <b v="0"/>
    <b v="0"/>
    <n v="1452"/>
  </r>
  <r>
    <n v="1883"/>
    <x v="581"/>
    <s v="threat"/>
    <s v="foot"/>
    <s v="replica"/>
    <s v="Columbus"/>
    <s v="Franklin"/>
    <s v="OH"/>
    <n v="39.962820600000001"/>
    <n v="-82.9868886"/>
    <s v="not_available"/>
    <s v="Tyre King"/>
    <n v="13"/>
    <s v="male"/>
    <s v="B"/>
    <s v="not_available"/>
    <b v="0"/>
    <b v="0"/>
    <n v="90"/>
  </r>
  <r>
    <n v="1884"/>
    <x v="582"/>
    <s v="threat"/>
    <s v="other"/>
    <s v="gun"/>
    <s v="Phoenix"/>
    <s v="Maricopa"/>
    <s v="AZ"/>
    <n v="33.4240201"/>
    <n v="-112.0304603"/>
    <s v="not_available"/>
    <s v="Robert Carrillo"/>
    <n v="32"/>
    <s v="male"/>
    <s v="H"/>
    <s v="not_available"/>
    <b v="0"/>
    <b v="0"/>
    <n v="80"/>
  </r>
  <r>
    <n v="1885"/>
    <x v="582"/>
    <s v="shoot"/>
    <s v="foot"/>
    <s v="gun"/>
    <s v="Austin"/>
    <s v="Travis"/>
    <s v="TX"/>
    <n v="30.2281914"/>
    <n v="-97.834282799999997"/>
    <s v="not_available"/>
    <s v="Morgan Wayne Crocker Jr."/>
    <n v="34"/>
    <s v="male"/>
    <s v="W"/>
    <s v="not_available"/>
    <b v="0"/>
    <b v="0"/>
    <n v="141"/>
  </r>
  <r>
    <n v="1886"/>
    <x v="582"/>
    <s v="threat"/>
    <s v="not"/>
    <s v="gun"/>
    <s v="Weeki Wachi"/>
    <s v="Hernando"/>
    <s v="FL"/>
    <n v="28.557955499999998"/>
    <n v="-82.554375500000006"/>
    <s v="not_available"/>
    <s v="Joseph Allen Schlosser"/>
    <n v="69"/>
    <s v="male"/>
    <s v="W"/>
    <s v="not_available"/>
    <b v="1"/>
    <b v="0"/>
    <n v="991"/>
  </r>
  <r>
    <n v="1887"/>
    <x v="583"/>
    <s v="shoot"/>
    <s v="not"/>
    <s v="gun"/>
    <s v="Big Bear"/>
    <s v="Phelps"/>
    <s v="MO"/>
    <n v="37.964252899999998"/>
    <n v="-91.831833399999994"/>
    <s v="not_available"/>
    <s v="Thomas P. Mone III"/>
    <n v="46"/>
    <s v="male"/>
    <m/>
    <m/>
    <b v="0"/>
    <b v="0"/>
    <s v="1066;1454"/>
  </r>
  <r>
    <n v="1888"/>
    <x v="583"/>
    <s v="move"/>
    <s v="not"/>
    <s v="unarmed"/>
    <s v="Tulsa"/>
    <s v="Tulsa"/>
    <s v="OK"/>
    <n v="36.2061183"/>
    <n v="-95.958222399999997"/>
    <s v="not_available"/>
    <s v="Terence Crutcher"/>
    <n v="40"/>
    <s v="male"/>
    <s v="B"/>
    <s v="not_available"/>
    <b v="0"/>
    <b v="0"/>
    <n v="1313"/>
  </r>
  <r>
    <n v="1889"/>
    <x v="583"/>
    <s v="move"/>
    <s v="foot"/>
    <s v="unarmed"/>
    <s v="Winooski"/>
    <s v="Chittenden"/>
    <s v="VT"/>
    <n v="44.492327799999998"/>
    <n v="-73.191120900000001"/>
    <s v="not_available"/>
    <s v="Jesse Beshaw"/>
    <n v="29"/>
    <s v="male"/>
    <s v="N"/>
    <s v="not_available"/>
    <b v="0"/>
    <b v="1"/>
    <n v="1455"/>
  </r>
  <r>
    <n v="1893"/>
    <x v="583"/>
    <s v="attack"/>
    <s v="not"/>
    <s v="knife"/>
    <s v="Owensboro"/>
    <s v="Daviess"/>
    <s v="KY"/>
    <n v="37.770039199999999"/>
    <n v="-87.147248399999995"/>
    <s v="not_available"/>
    <s v="Lucas Anderson"/>
    <n v="29"/>
    <s v="male"/>
    <s v="W"/>
    <s v="not_available"/>
    <b v="0"/>
    <b v="0"/>
    <n v="612"/>
  </r>
  <r>
    <n v="1890"/>
    <x v="584"/>
    <s v="threat"/>
    <s v="not"/>
    <s v="knife"/>
    <s v="Beaumont"/>
    <s v="Riverside"/>
    <s v="CA"/>
    <n v="33.929472199999999"/>
    <n v="-116.9488556"/>
    <s v="not_available"/>
    <s v="Robert Duh"/>
    <n v="42"/>
    <s v="male"/>
    <s v="W"/>
    <s v="not_available"/>
    <b v="0"/>
    <b v="0"/>
    <n v="1456"/>
  </r>
  <r>
    <n v="1894"/>
    <x v="584"/>
    <s v="shoot"/>
    <s v="foot"/>
    <s v="gun"/>
    <s v="Philadelphia"/>
    <s v="Philadelphia"/>
    <s v="PA"/>
    <n v="39.956745699999999"/>
    <n v="-75.217486399999999"/>
    <s v="not_available"/>
    <s v="Nicholas Glenn"/>
    <n v="25"/>
    <s v="male"/>
    <s v="B"/>
    <s v="not_available"/>
    <b v="0"/>
    <b v="0"/>
    <n v="671"/>
  </r>
  <r>
    <n v="1895"/>
    <x v="584"/>
    <s v="point"/>
    <s v="other"/>
    <s v="replica"/>
    <s v="Huntsville"/>
    <s v="Madison"/>
    <s v="AL"/>
    <n v="34.658850000000001"/>
    <n v="-86.540007000000003"/>
    <s v="not_available"/>
    <s v="Robert Young"/>
    <n v="45"/>
    <s v="male"/>
    <s v="W"/>
    <s v="not_available"/>
    <b v="0"/>
    <b v="1"/>
    <n v="531"/>
  </r>
  <r>
    <n v="1896"/>
    <x v="584"/>
    <s v="shoot"/>
    <s v="not"/>
    <s v="gun"/>
    <s v="Rutherfordton"/>
    <s v="Rutherford"/>
    <s v="NC"/>
    <n v="35.3641103"/>
    <n v="-81.961457600000003"/>
    <s v="not_available"/>
    <s v="William Joseph Ryan"/>
    <n v="55"/>
    <s v="male"/>
    <s v="W"/>
    <s v="not_available"/>
    <b v="1"/>
    <b v="0"/>
    <n v="1457"/>
  </r>
  <r>
    <n v="1898"/>
    <x v="584"/>
    <s v="attack"/>
    <s v="not"/>
    <s v="knife"/>
    <s v="St. Cloud"/>
    <s v="Stearns"/>
    <s v="MN"/>
    <n v="45.5560306"/>
    <n v="-94.210118300000005"/>
    <s v="not_available"/>
    <s v="Dahir Adan"/>
    <n v="22"/>
    <s v="male"/>
    <s v="B"/>
    <s v="not_available"/>
    <b v="0"/>
    <b v="0"/>
    <n v="1462"/>
  </r>
  <r>
    <n v="1891"/>
    <x v="585"/>
    <s v="threat"/>
    <s v="not"/>
    <s v="gun"/>
    <s v="Akron"/>
    <s v="Summit"/>
    <s v="OH"/>
    <n v="41.042110999999998"/>
    <n v="-81.563231999999999"/>
    <s v="not_available"/>
    <s v="Philip Hasan"/>
    <n v="61"/>
    <s v="male"/>
    <s v="B"/>
    <s v="not_available"/>
    <b v="0"/>
    <b v="0"/>
    <n v="815"/>
  </r>
  <r>
    <n v="1900"/>
    <x v="586"/>
    <s v="point"/>
    <s v="not"/>
    <s v="gun"/>
    <s v="Spring"/>
    <s v="Harris"/>
    <s v="TX"/>
    <n v="30.067143600000001"/>
    <n v="-95.377671000000007"/>
    <s v="not_available"/>
    <s v="Michelle Miller"/>
    <n v="46"/>
    <s v="female"/>
    <s v="W"/>
    <s v="not_available"/>
    <b v="1"/>
    <b v="1"/>
    <n v="1129"/>
  </r>
  <r>
    <n v="1902"/>
    <x v="586"/>
    <s v="threat"/>
    <s v="not"/>
    <s v="unknown"/>
    <s v="Logan Canyon"/>
    <s v="Emery"/>
    <s v="UT"/>
    <n v="39.3209801"/>
    <n v="-111.0937311"/>
    <s v="not_available"/>
    <s v="Jeremy Ray Swenson"/>
    <n v="30"/>
    <s v="male"/>
    <s v="W"/>
    <s v="not_available"/>
    <b v="1"/>
    <b v="0"/>
    <n v="1459"/>
  </r>
  <r>
    <n v="1907"/>
    <x v="586"/>
    <s v="point"/>
    <s v="not"/>
    <s v="gun"/>
    <s v="Wood County"/>
    <s v="Wood"/>
    <s v="TX"/>
    <n v="32.7294549"/>
    <n v="-95.257898600000004"/>
    <s v="not_available"/>
    <s v="Gary Don Lafon"/>
    <n v="56"/>
    <s v="male"/>
    <s v="W"/>
    <s v="not_available"/>
    <b v="1"/>
    <b v="0"/>
    <n v="1463"/>
  </r>
  <r>
    <n v="1899"/>
    <x v="587"/>
    <s v="move"/>
    <s v="car"/>
    <s v="gun"/>
    <s v="Decatur County"/>
    <s v="Decatur"/>
    <s v="TN"/>
    <n v="35.839628699999999"/>
    <n v="-88.086714000000001"/>
    <s v="not_available"/>
    <s v="Charles Dove"/>
    <n v="35"/>
    <s v="male"/>
    <s v="W"/>
    <s v="not_available"/>
    <b v="0"/>
    <b v="1"/>
    <n v="1460"/>
  </r>
  <r>
    <n v="1901"/>
    <x v="587"/>
    <s v="shoot"/>
    <s v="not"/>
    <s v="gun"/>
    <s v="Port St. Lucie"/>
    <s v="St. Lucie"/>
    <s v="FL"/>
    <n v="27.206510000000002"/>
    <n v="-80.388397999999995"/>
    <s v="not_available"/>
    <s v="Joshua Scott"/>
    <n v="22"/>
    <s v="male"/>
    <s v="W"/>
    <s v="not_available"/>
    <b v="1"/>
    <b v="0"/>
    <n v="6"/>
  </r>
  <r>
    <n v="1904"/>
    <x v="587"/>
    <s v="threat"/>
    <s v="not"/>
    <s v="gun"/>
    <s v="Charlotte"/>
    <m/>
    <s v="NC"/>
    <m/>
    <m/>
    <m/>
    <s v="Keith Lamont Scott"/>
    <n v="43"/>
    <s v="male"/>
    <s v="B"/>
    <s v="not_available"/>
    <b v="0"/>
    <b v="1"/>
    <n v="354"/>
  </r>
  <r>
    <n v="1905"/>
    <x v="587"/>
    <s v="point"/>
    <s v="not"/>
    <s v="gun"/>
    <s v="Nashville"/>
    <s v="Davidson"/>
    <s v="TN"/>
    <n v="36.211494399999999"/>
    <n v="-86.765246200000007"/>
    <s v="not_available"/>
    <s v="Sandy Joe Duke"/>
    <n v="43"/>
    <s v="male"/>
    <s v="W"/>
    <s v="not_available"/>
    <b v="0"/>
    <b v="0"/>
    <n v="450"/>
  </r>
  <r>
    <n v="1906"/>
    <x v="587"/>
    <s v="threat"/>
    <s v="foot"/>
    <s v="gun"/>
    <s v="Westminster"/>
    <s v="Adams"/>
    <s v="CO"/>
    <n v="39.915963699999999"/>
    <n v="-104.9968652"/>
    <s v="not_available"/>
    <s v="Thomas Tucker Jr."/>
    <n v="49"/>
    <s v="male"/>
    <s v="W"/>
    <s v="not_available"/>
    <b v="0"/>
    <b v="0"/>
    <n v="1239"/>
  </r>
  <r>
    <n v="1908"/>
    <x v="588"/>
    <s v="move"/>
    <s v="not"/>
    <s v="unarmed"/>
    <s v="Louisville"/>
    <s v="Cass"/>
    <s v="NE"/>
    <n v="41.002184100000001"/>
    <n v="-96.163303400000004"/>
    <s v="not_available"/>
    <s v="Austin M. Baier"/>
    <n v="23"/>
    <s v="male"/>
    <s v="W"/>
    <s v="not_available"/>
    <b v="0"/>
    <b v="0"/>
    <n v="1464"/>
  </r>
  <r>
    <n v="1909"/>
    <x v="589"/>
    <s v="point"/>
    <s v="foot"/>
    <s v="unarmed"/>
    <s v="Fair Oaks"/>
    <s v="Sacramento"/>
    <s v="CA"/>
    <n v="38.665190000000003"/>
    <n v="-121.2304357"/>
    <s v="not_available"/>
    <s v="Jesse Ataway"/>
    <n v="41"/>
    <s v="male"/>
    <s v="W"/>
    <s v="not_available"/>
    <b v="0"/>
    <b v="0"/>
    <n v="1069"/>
  </r>
  <r>
    <n v="1914"/>
    <x v="589"/>
    <s v="threat"/>
    <s v="not"/>
    <m/>
    <s v="Pikesville"/>
    <s v="Baltimore"/>
    <s v="MD"/>
    <n v="39.367587299999997"/>
    <n v="-76.764436799999999"/>
    <s v="not_available"/>
    <s v="Oddis Bernard Colvin Jr."/>
    <n v="33"/>
    <s v="male"/>
    <s v="B"/>
    <s v="not_available"/>
    <b v="0"/>
    <b v="1"/>
    <n v="128"/>
  </r>
  <r>
    <n v="1915"/>
    <x v="589"/>
    <s v="threat"/>
    <s v="foot"/>
    <s v="gun"/>
    <s v="San Antonio"/>
    <s v="Bexar"/>
    <s v="TX"/>
    <n v="29.3725913"/>
    <n v="-98.534090800000001"/>
    <s v="not_available"/>
    <s v="Christopher Contreras"/>
    <n v="30"/>
    <s v="male"/>
    <s v="H"/>
    <s v="not_available"/>
    <b v="0"/>
    <b v="0"/>
    <n v="44"/>
  </r>
  <r>
    <n v="1910"/>
    <x v="590"/>
    <s v="move"/>
    <s v="not"/>
    <s v="gun"/>
    <s v="Claremont"/>
    <s v="Sullivan"/>
    <s v="NH"/>
    <n v="43.384298800000003"/>
    <n v="-72.356196400000002"/>
    <s v="not_available"/>
    <s v="Cody Lafont"/>
    <n v="25"/>
    <s v="male"/>
    <s v="W"/>
    <s v="not_available"/>
    <b v="1"/>
    <b v="0"/>
    <n v="1465"/>
  </r>
  <r>
    <n v="1911"/>
    <x v="591"/>
    <s v="point"/>
    <s v="other"/>
    <s v="gun"/>
    <s v="Garden City"/>
    <s v="Ada"/>
    <s v="ID"/>
    <n v="43.644346800000001"/>
    <n v="-116.2638396"/>
    <s v="not_available"/>
    <s v="Anthony Ray Bauer"/>
    <n v="52"/>
    <s v="male"/>
    <s v="W"/>
    <s v="not_available"/>
    <b v="0"/>
    <b v="0"/>
    <s v="1466;349"/>
  </r>
  <r>
    <n v="1912"/>
    <x v="591"/>
    <s v="threat"/>
    <s v="not"/>
    <s v="gun"/>
    <s v="Little Rock"/>
    <s v="Pulaski"/>
    <s v="AR"/>
    <n v="34.741746900000003"/>
    <n v="-92.531919000000002"/>
    <s v="not_available"/>
    <s v="Leeland White"/>
    <n v="32"/>
    <s v="male"/>
    <s v="W"/>
    <s v="not_available"/>
    <b v="1"/>
    <b v="0"/>
    <n v="1467"/>
  </r>
  <r>
    <n v="1916"/>
    <x v="591"/>
    <s v="shoot"/>
    <s v="not"/>
    <s v="gun"/>
    <s v="Houston"/>
    <s v="Harris"/>
    <s v="TX"/>
    <n v="29.724577100000001"/>
    <n v="-95.442487900000003"/>
    <s v="not_available"/>
    <s v="Nathan DeSai"/>
    <n v="46"/>
    <s v="male"/>
    <s v="W"/>
    <s v="not_available"/>
    <b v="0"/>
    <b v="1"/>
    <n v="102"/>
  </r>
  <r>
    <n v="1917"/>
    <x v="591"/>
    <s v="threat"/>
    <s v="not"/>
    <s v="gun"/>
    <s v="Burnsville"/>
    <s v="Dakota"/>
    <s v="MN"/>
    <n v="44.790233299999997"/>
    <n v="-93.212819499999995"/>
    <s v="not_available"/>
    <s v="Jamie Joseph Lewis"/>
    <n v="48"/>
    <s v="male"/>
    <s v="W"/>
    <s v="not_available"/>
    <b v="1"/>
    <b v="1"/>
    <n v="1175"/>
  </r>
  <r>
    <n v="1918"/>
    <x v="592"/>
    <s v="point"/>
    <s v="not"/>
    <s v="unarmed"/>
    <s v="El Cajon"/>
    <s v="San Diego"/>
    <s v="CA"/>
    <n v="32.807709199999998"/>
    <n v="-116.952236"/>
    <s v="not_available"/>
    <s v="Alfred Olango"/>
    <n v="38"/>
    <s v="male"/>
    <s v="B"/>
    <s v="not_available"/>
    <b v="1"/>
    <b v="1"/>
    <n v="1030"/>
  </r>
  <r>
    <n v="1941"/>
    <x v="592"/>
    <s v="threat"/>
    <s v="car"/>
    <m/>
    <s v="Phoenix"/>
    <s v="Maricopa"/>
    <s v="AZ"/>
    <n v="33.674999100000001"/>
    <n v="-112.09928549999999"/>
    <s v="not_available"/>
    <s v="John Ethan Carpentier"/>
    <n v="26"/>
    <s v="male"/>
    <s v="W"/>
    <s v="not_available"/>
    <b v="0"/>
    <b v="0"/>
    <n v="80"/>
  </r>
  <r>
    <n v="1919"/>
    <x v="593"/>
    <s v="attack"/>
    <s v="not"/>
    <s v="unarmed"/>
    <s v="Philadelphia"/>
    <s v="Philadelphia"/>
    <s v="PA"/>
    <n v="39.9525839"/>
    <n v="-75.165221500000001"/>
    <s v="not_available"/>
    <s v="Christopher Sowell"/>
    <n v="32"/>
    <s v="male"/>
    <s v="B"/>
    <s v="not_available"/>
    <b v="0"/>
    <b v="0"/>
    <n v="671"/>
  </r>
  <r>
    <n v="1920"/>
    <x v="593"/>
    <s v="attack"/>
    <s v="not"/>
    <s v="knife"/>
    <s v="Valdosta"/>
    <s v="Lowndes"/>
    <s v="GA"/>
    <n v="30.871099999999998"/>
    <n v="-83.265600000000006"/>
    <s v="not_available"/>
    <s v="Johnathan Lozano-Murillo"/>
    <n v="28"/>
    <s v="male"/>
    <s v="H"/>
    <s v="not_available"/>
    <b v="0"/>
    <b v="1"/>
    <n v="1469"/>
  </r>
  <r>
    <n v="1921"/>
    <x v="594"/>
    <s v="shoot"/>
    <s v="not"/>
    <s v="gun"/>
    <s v="Kingman"/>
    <s v="Mohave"/>
    <s v="AZ"/>
    <n v="35.212529199999999"/>
    <n v="-114.0400549"/>
    <s v="not_available"/>
    <s v="Jeffrey Clair Cave"/>
    <n v="53"/>
    <s v="male"/>
    <s v="W"/>
    <s v="not_available"/>
    <b v="0"/>
    <b v="1"/>
    <n v="596"/>
  </r>
  <r>
    <n v="1926"/>
    <x v="595"/>
    <s v="undetermined"/>
    <s v="not"/>
    <m/>
    <s v="Groveton"/>
    <s v="Trinity"/>
    <s v="TX"/>
    <n v="31.054907100000001"/>
    <n v="-95.125769099999999"/>
    <s v="not_available"/>
    <s v="Clayton Eugene Baker"/>
    <n v="38"/>
    <s v="male"/>
    <s v="W"/>
    <s v="not_available"/>
    <b v="0"/>
    <b v="0"/>
    <n v="1472"/>
  </r>
  <r>
    <n v="1927"/>
    <x v="595"/>
    <s v="undetermined"/>
    <s v="not"/>
    <s v="undetermined"/>
    <s v="Newark"/>
    <s v="Essex"/>
    <s v="NJ"/>
    <n v="40.767008099999998"/>
    <n v="-74.183923800000002"/>
    <s v="not_available"/>
    <s v="George Richards-Meyers"/>
    <n v="18"/>
    <s v="male"/>
    <s v="B"/>
    <s v="not_available"/>
    <b v="0"/>
    <b v="0"/>
    <n v="1473"/>
  </r>
  <r>
    <n v="1928"/>
    <x v="595"/>
    <s v="attack"/>
    <s v="foot"/>
    <s v="gun"/>
    <s v="Campobello"/>
    <s v="Spartanburg"/>
    <s v="SC"/>
    <n v="35.112869500000002"/>
    <n v="-82.215638999999996"/>
    <s v="not_available"/>
    <s v="Douglas Marrickus Rainey"/>
    <n v="32"/>
    <s v="male"/>
    <s v="B"/>
    <s v="not_available"/>
    <b v="0"/>
    <b v="0"/>
    <n v="395"/>
  </r>
  <r>
    <n v="1929"/>
    <x v="595"/>
    <s v="point"/>
    <s v="other"/>
    <s v="gun"/>
    <s v="Belleville"/>
    <s v="Wayne"/>
    <s v="MI"/>
    <n v="42.172973499999998"/>
    <n v="-83.431950400000005"/>
    <s v="not_available"/>
    <s v="Richard Parent"/>
    <n v="37"/>
    <s v="male"/>
    <s v="W"/>
    <s v="not_available"/>
    <b v="0"/>
    <b v="0"/>
    <n v="479"/>
  </r>
  <r>
    <n v="1930"/>
    <x v="595"/>
    <s v="undetermined"/>
    <s v="not"/>
    <s v="undetermined"/>
    <s v="Newark"/>
    <s v="Essex"/>
    <s v="NJ"/>
    <n v="40.767008099999998"/>
    <n v="-74.183923800000002"/>
    <s v="not_available"/>
    <s v="Najier Salaam"/>
    <n v="18"/>
    <s v="male"/>
    <s v="B"/>
    <s v="not_available"/>
    <b v="0"/>
    <b v="0"/>
    <n v="1473"/>
  </r>
  <r>
    <n v="1931"/>
    <x v="595"/>
    <s v="flee"/>
    <s v="foot"/>
    <s v="gun"/>
    <s v="Columbus"/>
    <s v="Franklin"/>
    <s v="OH"/>
    <n v="39.951122699999999"/>
    <n v="-82.847753699999998"/>
    <s v="not_available"/>
    <s v="Jacquarius M. Robinson"/>
    <n v="20"/>
    <s v="male"/>
    <s v="B"/>
    <s v="not_available"/>
    <b v="0"/>
    <b v="0"/>
    <n v="90"/>
  </r>
  <r>
    <n v="1923"/>
    <x v="596"/>
    <s v="point"/>
    <s v="foot"/>
    <s v="gun"/>
    <s v="Hometown"/>
    <s v="Putnam"/>
    <s v="WV"/>
    <n v="38.535027300000003"/>
    <n v="-81.859588400000007"/>
    <s v="not_available"/>
    <s v="Joshua Allen Perry"/>
    <n v="28"/>
    <s v="male"/>
    <s v="W"/>
    <s v="not_available"/>
    <b v="0"/>
    <b v="0"/>
    <n v="1470"/>
  </r>
  <r>
    <n v="1925"/>
    <x v="596"/>
    <s v="threat"/>
    <s v="foot"/>
    <s v="gun"/>
    <s v="Los Angeles"/>
    <s v="Los Angeles"/>
    <s v="CA"/>
    <n v="33.9390912"/>
    <n v="-118.3069445"/>
    <s v="not_available"/>
    <s v="Carnell Snell Jr."/>
    <n v="18"/>
    <s v="male"/>
    <s v="B"/>
    <s v="not_available"/>
    <b v="0"/>
    <b v="1"/>
    <n v="38"/>
  </r>
  <r>
    <n v="1922"/>
    <x v="597"/>
    <s v="point"/>
    <s v="not"/>
    <s v="replica"/>
    <s v="Los Angeles"/>
    <s v="Los Angeles"/>
    <s v="CA"/>
    <n v="34.0002195"/>
    <n v="-118.2499517"/>
    <s v="not_available"/>
    <s v="Daniel Perez"/>
    <n v="16"/>
    <s v="male"/>
    <s v="H"/>
    <s v="not_available"/>
    <b v="1"/>
    <b v="1"/>
    <n v="38"/>
  </r>
  <r>
    <n v="1924"/>
    <x v="597"/>
    <s v="threat"/>
    <s v="not"/>
    <s v="unknown"/>
    <s v="Markham"/>
    <s v="Cook"/>
    <s v="IL"/>
    <n v="41.593868999999998"/>
    <n v="-87.666540999999995"/>
    <s v="not_available"/>
    <s v="Donte T. Jones"/>
    <n v="36"/>
    <s v="male"/>
    <s v="B"/>
    <s v="not_available"/>
    <b v="0"/>
    <b v="0"/>
    <n v="1471"/>
  </r>
  <r>
    <n v="1932"/>
    <x v="598"/>
    <s v="point"/>
    <s v="not"/>
    <s v="gun"/>
    <s v="Lynn"/>
    <s v="Essex"/>
    <s v="MA"/>
    <n v="42.459640299999997"/>
    <n v="-70.934294699999995"/>
    <s v="not_available"/>
    <s v="Robert Dapkus"/>
    <n v="57"/>
    <s v="male"/>
    <s v="W"/>
    <s v="not_available"/>
    <b v="0"/>
    <b v="0"/>
    <n v="648"/>
  </r>
  <r>
    <n v="1933"/>
    <x v="598"/>
    <s v="threat"/>
    <s v="not"/>
    <s v="gun"/>
    <s v="Ventnor"/>
    <s v="Atlantic"/>
    <s v="NJ"/>
    <n v="39.351896000000004"/>
    <n v="-74.488275599999994"/>
    <s v="not_available"/>
    <s v="John H. Fetter"/>
    <n v="49"/>
    <s v="male"/>
    <s v="W"/>
    <s v="not_available"/>
    <b v="0"/>
    <b v="0"/>
    <s v="1474;1475;636"/>
  </r>
  <r>
    <n v="1935"/>
    <x v="599"/>
    <s v="attack"/>
    <s v="foot"/>
    <s v="blunt_object"/>
    <s v="Riverview"/>
    <s v="Hillsborough"/>
    <s v="FL"/>
    <n v="27.860549200000001"/>
    <n v="-82.329385799999997"/>
    <s v="not_available"/>
    <s v="Isaias Salgado"/>
    <n v="31"/>
    <s v="male"/>
    <s v="H"/>
    <s v="not_available"/>
    <b v="0"/>
    <b v="0"/>
    <n v="747"/>
  </r>
  <r>
    <n v="1936"/>
    <x v="599"/>
    <s v="shoot"/>
    <s v="not"/>
    <s v="gun"/>
    <s v="Springdale"/>
    <s v="Washington"/>
    <s v="AR"/>
    <n v="36.170746600000001"/>
    <n v="-94.133832999999996"/>
    <s v="not_available"/>
    <s v="Zachary Sutton"/>
    <n v="26"/>
    <s v="male"/>
    <s v="W"/>
    <s v="not_available"/>
    <b v="0"/>
    <b v="0"/>
    <n v="1477"/>
  </r>
  <r>
    <n v="1938"/>
    <x v="599"/>
    <s v="threat"/>
    <s v="not"/>
    <s v="gun"/>
    <s v="Hessel"/>
    <s v="Mackinac"/>
    <s v="MI"/>
    <n v="46.004182700000001"/>
    <n v="-84.425869000000006"/>
    <s v="not_available"/>
    <s v="Dean Bruning"/>
    <n v="51"/>
    <s v="male"/>
    <s v="W"/>
    <s v="not_available"/>
    <b v="1"/>
    <b v="0"/>
    <n v="479"/>
  </r>
  <r>
    <n v="1937"/>
    <x v="600"/>
    <s v="threat"/>
    <s v="not"/>
    <s v="knife"/>
    <s v="Boulder"/>
    <s v="Boulder"/>
    <s v="CO"/>
    <n v="40.010621499999999"/>
    <n v="-105.2638032"/>
    <s v="not_available"/>
    <s v="Brandon Simmons"/>
    <n v="28"/>
    <s v="male"/>
    <s v="W"/>
    <s v="not_available"/>
    <b v="1"/>
    <b v="0"/>
    <s v="1272;1478"/>
  </r>
  <r>
    <n v="1939"/>
    <x v="600"/>
    <s v="shoot"/>
    <s v="car"/>
    <s v="gun"/>
    <s v="Moncks Corner"/>
    <s v="Berkeley"/>
    <s v="SC"/>
    <n v="33.082242800000003"/>
    <n v="-80.005533499999999"/>
    <s v="not_available"/>
    <s v="Lucas M. Felkel"/>
    <n v="35"/>
    <s v="male"/>
    <s v="W"/>
    <s v="not_available"/>
    <b v="0"/>
    <b v="0"/>
    <n v="537"/>
  </r>
  <r>
    <n v="1944"/>
    <x v="601"/>
    <s v="threat"/>
    <s v="not"/>
    <s v="other"/>
    <s v="Macon"/>
    <m/>
    <s v="GA"/>
    <n v="32.812384000000002"/>
    <n v="-83.644256999999996"/>
    <s v="not_available"/>
    <s v="Larry Daniel Matthews"/>
    <n v="57"/>
    <s v="male"/>
    <s v="B"/>
    <s v="not_available"/>
    <b v="0"/>
    <b v="0"/>
    <n v="1479"/>
  </r>
  <r>
    <n v="1945"/>
    <x v="601"/>
    <s v="threat"/>
    <s v="not"/>
    <s v="knife"/>
    <s v="Fort Wayne"/>
    <s v="Allen"/>
    <s v="IN"/>
    <n v="41.127797000000001"/>
    <n v="-85.129774999999995"/>
    <s v="not_available"/>
    <s v="Joseph S. Schroeder"/>
    <n v="36"/>
    <s v="male"/>
    <s v="W"/>
    <s v="not_available"/>
    <b v="0"/>
    <b v="0"/>
    <n v="582"/>
  </r>
  <r>
    <n v="1946"/>
    <x v="601"/>
    <s v="shoot"/>
    <s v="not"/>
    <s v="gun"/>
    <s v="Killeen"/>
    <s v="Lauderdale"/>
    <s v="AL"/>
    <n v="34.859413500000002"/>
    <n v="-87.491551299999998"/>
    <s v="not_available"/>
    <s v="Eddie Collins"/>
    <n v="42"/>
    <s v="male"/>
    <s v="W"/>
    <s v="not_available"/>
    <b v="0"/>
    <b v="0"/>
    <n v="1480"/>
  </r>
  <r>
    <n v="1948"/>
    <x v="601"/>
    <s v="shoot"/>
    <s v="not"/>
    <s v="gun"/>
    <s v="Alexandria"/>
    <s v="Rapides"/>
    <s v="LA"/>
    <n v="31.3402706"/>
    <n v="-92.5165863"/>
    <s v="not_available"/>
    <s v="Christopher Darnell Shackleford"/>
    <m/>
    <s v="male"/>
    <s v="B"/>
    <s v="not_available"/>
    <b v="0"/>
    <b v="0"/>
    <n v="84"/>
  </r>
  <r>
    <n v="1953"/>
    <x v="601"/>
    <s v="threat"/>
    <s v="not"/>
    <s v="replica"/>
    <s v="Benton"/>
    <s v="Saline"/>
    <s v="AR"/>
    <n v="34.582230099999997"/>
    <n v="-92.569542600000005"/>
    <s v="not_available"/>
    <s v="Thomas Jeffery Burns"/>
    <n v="49"/>
    <s v="male"/>
    <s v="W"/>
    <s v="not_available"/>
    <b v="0"/>
    <b v="0"/>
    <n v="1483"/>
  </r>
  <r>
    <n v="1942"/>
    <x v="602"/>
    <s v="threat"/>
    <s v="not"/>
    <s v="knife"/>
    <s v="Federal Way"/>
    <s v="King"/>
    <s v="WA"/>
    <n v="47.343358500000001"/>
    <n v="-122.2964731"/>
    <s v="not_available"/>
    <s v="Ricardo Hernandez"/>
    <n v="21"/>
    <s v="male"/>
    <s v="H"/>
    <s v="not_available"/>
    <b v="1"/>
    <b v="0"/>
    <n v="1488"/>
  </r>
  <r>
    <n v="1947"/>
    <x v="602"/>
    <s v="threat"/>
    <s v="not"/>
    <m/>
    <s v="Wetumka"/>
    <s v="Hughes"/>
    <s v="OK"/>
    <n v="35.173910900000003"/>
    <n v="-96.230058"/>
    <s v="not_available"/>
    <s v="Dylan Rogers"/>
    <n v="39"/>
    <s v="male"/>
    <m/>
    <m/>
    <b v="0"/>
    <b v="0"/>
    <n v="1481"/>
  </r>
  <r>
    <n v="1956"/>
    <x v="602"/>
    <s v="attack"/>
    <s v="not"/>
    <s v="knife"/>
    <s v="Modesto"/>
    <s v="Stanislaus"/>
    <s v="CA"/>
    <n v="37.665290599999999"/>
    <n v="-120.9676274"/>
    <s v="not_available"/>
    <s v="Kim Jackson"/>
    <n v="53"/>
    <s v="female"/>
    <s v="W"/>
    <s v="not_available"/>
    <b v="0"/>
    <b v="0"/>
    <n v="867"/>
  </r>
  <r>
    <n v="2143"/>
    <x v="602"/>
    <s v="threat"/>
    <s v="not"/>
    <s v="knife"/>
    <s v="Fort Wayne"/>
    <s v="Allen"/>
    <s v="IN"/>
    <n v="41.073455699999997"/>
    <n v="-85.090810599999998"/>
    <s v="not_available"/>
    <s v="Charles Antrup"/>
    <n v="62"/>
    <s v="male"/>
    <s v="W"/>
    <s v="not_available"/>
    <b v="0"/>
    <b v="0"/>
    <n v="582"/>
  </r>
  <r>
    <n v="1943"/>
    <x v="603"/>
    <s v="shoot"/>
    <s v="not"/>
    <s v="gun"/>
    <s v="Syracuse"/>
    <s v="Onondaga"/>
    <s v="NY"/>
    <n v="43.045329500000001"/>
    <n v="-76.132164200000005"/>
    <s v="not_available"/>
    <s v="Deric J. Brown"/>
    <n v="41"/>
    <s v="male"/>
    <s v="B"/>
    <s v="not_available"/>
    <b v="0"/>
    <b v="0"/>
    <n v="1122"/>
  </r>
  <r>
    <n v="1954"/>
    <x v="603"/>
    <s v="threat"/>
    <s v="car"/>
    <s v="gun"/>
    <s v="Scottsdale"/>
    <s v="Maricopa"/>
    <s v="AZ"/>
    <n v="33.667921399999997"/>
    <n v="-111.9613811"/>
    <s v="not_available"/>
    <s v="Luis Michael Hoff"/>
    <n v="40"/>
    <s v="male"/>
    <s v="W"/>
    <s v="not_available"/>
    <b v="1"/>
    <b v="0"/>
    <n v="817"/>
  </r>
  <r>
    <n v="1949"/>
    <x v="604"/>
    <s v="threat"/>
    <s v="not"/>
    <s v="gun"/>
    <s v="Lumberton"/>
    <s v="Robeson"/>
    <s v="NC"/>
    <n v="34.6202592"/>
    <n v="-79.056565199999994"/>
    <s v="not_available"/>
    <s v="Dennis Hunt"/>
    <n v="50"/>
    <s v="male"/>
    <m/>
    <m/>
    <b v="0"/>
    <b v="0"/>
    <n v="1199"/>
  </r>
  <r>
    <n v="1950"/>
    <x v="604"/>
    <s v="move"/>
    <s v="not"/>
    <s v="unarmed"/>
    <s v="Irvine"/>
    <s v="Orange"/>
    <s v="CA"/>
    <n v="33.6839473"/>
    <n v="-117.7946942"/>
    <s v="not_available"/>
    <s v="Maurico Barron"/>
    <n v="27"/>
    <s v="male"/>
    <s v="H"/>
    <s v="not_available"/>
    <b v="1"/>
    <b v="0"/>
    <n v="266"/>
  </r>
  <r>
    <n v="1951"/>
    <x v="604"/>
    <s v="threat"/>
    <m/>
    <s v="gun"/>
    <s v="Midland"/>
    <s v="Midland"/>
    <s v="TX"/>
    <n v="32.010853300000001"/>
    <n v="-102.03306809999999"/>
    <s v="not_available"/>
    <s v="Kheyanev Littledog"/>
    <n v="19"/>
    <s v="male"/>
    <s v="N"/>
    <s v="not_available"/>
    <b v="0"/>
    <b v="0"/>
    <n v="562"/>
  </r>
  <r>
    <n v="1952"/>
    <x v="604"/>
    <s v="flee"/>
    <s v="car"/>
    <m/>
    <s v="Westlake"/>
    <s v="Morrow"/>
    <s v="OH"/>
    <n v="40.417287100000003"/>
    <n v="-82.907122999999999"/>
    <s v="not_available"/>
    <s v="Devan Desnoyers"/>
    <n v="26"/>
    <s v="male"/>
    <s v="W"/>
    <s v="not_available"/>
    <b v="0"/>
    <b v="0"/>
    <n v="1482"/>
  </r>
  <r>
    <n v="1957"/>
    <x v="605"/>
    <s v="threat"/>
    <s v="not"/>
    <s v="knife"/>
    <s v="Seattle"/>
    <m/>
    <s v="WA"/>
    <m/>
    <m/>
    <m/>
    <s v="Michael L. Taylor"/>
    <n v="44"/>
    <s v="male"/>
    <s v="A"/>
    <s v="not_available"/>
    <b v="0"/>
    <b v="0"/>
    <n v="651"/>
  </r>
  <r>
    <n v="1958"/>
    <x v="605"/>
    <s v="threat"/>
    <s v="not"/>
    <s v="knife"/>
    <s v="Concord"/>
    <s v="Contra Costa"/>
    <s v="CA"/>
    <n v="37.972084500000001"/>
    <n v="-122.0275417"/>
    <s v="not_available"/>
    <s v="Dominick Musulman"/>
    <n v="30"/>
    <s v="male"/>
    <s v="W"/>
    <s v="not_available"/>
    <b v="0"/>
    <b v="0"/>
    <n v="1484"/>
  </r>
  <r>
    <n v="1959"/>
    <x v="606"/>
    <s v="point"/>
    <s v="not"/>
    <s v="gun"/>
    <s v="Livingston Parish"/>
    <s v="Livingston"/>
    <s v="LA"/>
    <n v="30.454414199999999"/>
    <n v="-90.973153100000005"/>
    <s v="not_available"/>
    <s v="Blaine J. Beason"/>
    <n v="31"/>
    <s v="male"/>
    <s v="W"/>
    <s v="not_available"/>
    <b v="0"/>
    <b v="0"/>
    <n v="1485"/>
  </r>
  <r>
    <n v="1960"/>
    <x v="606"/>
    <s v="shoot"/>
    <s v="not"/>
    <s v="gun"/>
    <s v="Boston"/>
    <s v="Suffolk"/>
    <s v="MA"/>
    <n v="42.389334300000002"/>
    <n v="-71.004971600000005"/>
    <s v="not_available"/>
    <s v="Kirk Figueroa"/>
    <n v="33"/>
    <s v="male"/>
    <s v="B"/>
    <s v="not_available"/>
    <b v="0"/>
    <b v="0"/>
    <n v="3"/>
  </r>
  <r>
    <n v="1961"/>
    <x v="606"/>
    <s v="point"/>
    <s v="not"/>
    <s v="gun"/>
    <s v="Morehead"/>
    <s v="Rowan"/>
    <s v="KY"/>
    <n v="38.226205100000001"/>
    <n v="-83.493804600000004"/>
    <s v="not_available"/>
    <s v="Matthew Brewer"/>
    <n v="22"/>
    <s v="male"/>
    <s v="W"/>
    <s v="not_available"/>
    <b v="0"/>
    <b v="0"/>
    <n v="130"/>
  </r>
  <r>
    <n v="1962"/>
    <x v="607"/>
    <s v="threat"/>
    <s v="car"/>
    <s v="gun"/>
    <s v="Las Vegas"/>
    <s v="Clark"/>
    <s v="NV"/>
    <n v="36.169941199999997"/>
    <n v="-115.1398296"/>
    <s v="not_available"/>
    <s v="Rex Vance Wilson"/>
    <n v="50"/>
    <s v="male"/>
    <m/>
    <m/>
    <b v="0"/>
    <b v="1"/>
    <n v="375"/>
  </r>
  <r>
    <n v="1963"/>
    <x v="607"/>
    <s v="threat"/>
    <m/>
    <s v="knife"/>
    <s v="Grants Pass"/>
    <s v="Josephine"/>
    <s v="OR"/>
    <n v="42.416166199999999"/>
    <n v="-123.3839234"/>
    <s v="not_available"/>
    <s v="Shawn Pappe"/>
    <n v="46"/>
    <s v="male"/>
    <s v="W"/>
    <s v="not_available"/>
    <b v="1"/>
    <b v="0"/>
    <n v="1486"/>
  </r>
  <r>
    <n v="1964"/>
    <x v="607"/>
    <s v="threat"/>
    <s v="not"/>
    <s v="gun"/>
    <s v="Kent"/>
    <s v="King"/>
    <s v="WA"/>
    <n v="47.384275000000002"/>
    <n v="-122.22563150000001"/>
    <s v="not_available"/>
    <s v="Patrick D. Reddeck"/>
    <n v="38"/>
    <s v="male"/>
    <s v="W"/>
    <s v="not_available"/>
    <b v="0"/>
    <b v="0"/>
    <n v="1487"/>
  </r>
  <r>
    <n v="1965"/>
    <x v="608"/>
    <s v="attack"/>
    <s v="not"/>
    <s v="blunt_object"/>
    <s v="Beaumont"/>
    <s v="Jefferson"/>
    <s v="TX"/>
    <n v="30.116689399999998"/>
    <n v="-94.168525399999993"/>
    <s v="not_available"/>
    <s v="Chaz Logan York"/>
    <n v="23"/>
    <s v="male"/>
    <s v="W"/>
    <s v="not_available"/>
    <b v="0"/>
    <b v="0"/>
    <n v="1147"/>
  </r>
  <r>
    <n v="1969"/>
    <x v="608"/>
    <s v="shoot"/>
    <s v="not"/>
    <s v="gun"/>
    <s v="Oak Cliff"/>
    <s v="Dallas"/>
    <s v="TX"/>
    <n v="32.7113589"/>
    <n v="-96.820587399999994"/>
    <s v="not_available"/>
    <s v="George Zapata"/>
    <n v="24"/>
    <s v="male"/>
    <s v="H"/>
    <s v="not_available"/>
    <b v="0"/>
    <b v="0"/>
    <n v="330"/>
  </r>
  <r>
    <n v="1970"/>
    <x v="608"/>
    <s v="shoot"/>
    <s v="not"/>
    <s v="gun"/>
    <s v="San Francisco"/>
    <s v="San Francisco"/>
    <s v="CA"/>
    <n v="37.738896099999998"/>
    <n v="-122.4851003"/>
    <s v="not_available"/>
    <s v="Nicholas McWherter"/>
    <n v="26"/>
    <s v="male"/>
    <s v="W"/>
    <s v="not_available"/>
    <b v="1"/>
    <b v="0"/>
    <n v="196"/>
  </r>
  <r>
    <n v="1968"/>
    <x v="609"/>
    <s v="point"/>
    <s v="not"/>
    <s v="gun"/>
    <s v="Phenix City"/>
    <s v="Lee"/>
    <s v="AL"/>
    <n v="32.478580700000002"/>
    <n v="-85.101417699999999"/>
    <s v="not_available"/>
    <s v="Daniel Richard Murphy"/>
    <n v="38"/>
    <s v="male"/>
    <m/>
    <m/>
    <b v="0"/>
    <b v="0"/>
    <n v="1067"/>
  </r>
  <r>
    <n v="1966"/>
    <x v="610"/>
    <s v="point"/>
    <s v="not"/>
    <s v="replica"/>
    <s v="Austin"/>
    <s v="Travis"/>
    <s v="TX"/>
    <n v="30.198357999999999"/>
    <n v="-97.789232100000007"/>
    <s v="not_available"/>
    <s v="Micah Dsheigh Jester"/>
    <n v="26"/>
    <s v="female"/>
    <s v="W"/>
    <s v="not_available"/>
    <b v="1"/>
    <b v="0"/>
    <n v="141"/>
  </r>
  <r>
    <n v="1967"/>
    <x v="610"/>
    <s v="attack"/>
    <s v="not"/>
    <s v="other"/>
    <s v="Santa Cruz"/>
    <s v="Santa Cruz"/>
    <s v="CA"/>
    <n v="36.953975499999999"/>
    <n v="-122.0460377"/>
    <s v="not_available"/>
    <s v="Sean Arlt"/>
    <n v="32"/>
    <s v="male"/>
    <s v="W"/>
    <s v="not_available"/>
    <b v="1"/>
    <b v="0"/>
    <n v="1489"/>
  </r>
  <r>
    <n v="1971"/>
    <x v="611"/>
    <s v="threat"/>
    <s v="not"/>
    <s v="knife"/>
    <s v="Miami"/>
    <s v="Miami-Dade"/>
    <s v="FL"/>
    <n v="25.939237200000001"/>
    <n v="-80.293740499999998"/>
    <s v="not_available"/>
    <s v="Rolando Delgado"/>
    <n v="50"/>
    <s v="male"/>
    <s v="H"/>
    <s v="not_available"/>
    <b v="1"/>
    <b v="0"/>
    <n v="219"/>
  </r>
  <r>
    <n v="1973"/>
    <x v="611"/>
    <s v="point"/>
    <s v="foot"/>
    <s v="gun"/>
    <s v="Benton"/>
    <s v="Saline"/>
    <s v="AR"/>
    <n v="34.591998599999997"/>
    <n v="-92.601465700000006"/>
    <s v="not_available"/>
    <s v="Keegan Schweikle"/>
    <n v="17"/>
    <s v="male"/>
    <s v="W"/>
    <s v="not_available"/>
    <b v="1"/>
    <b v="0"/>
    <n v="1483"/>
  </r>
  <r>
    <n v="1974"/>
    <x v="611"/>
    <s v="threat"/>
    <s v="not"/>
    <s v="knife"/>
    <s v="Holiday"/>
    <s v="Ocean"/>
    <s v="FL"/>
    <n v="39.9711529"/>
    <n v="-74.2323016"/>
    <s v="not_available"/>
    <s v="Eric St. Germain"/>
    <n v="39"/>
    <s v="male"/>
    <s v="W"/>
    <s v="not_available"/>
    <b v="1"/>
    <b v="0"/>
    <n v="1491"/>
  </r>
  <r>
    <n v="1972"/>
    <x v="612"/>
    <s v="shoot"/>
    <s v="not"/>
    <s v="gun"/>
    <s v="Benton Harbor"/>
    <s v="Berrien"/>
    <s v="MI"/>
    <n v="42.1016294"/>
    <n v="-86.452546699999999"/>
    <s v="not_available"/>
    <s v="Darius Wimberly"/>
    <n v="28"/>
    <s v="male"/>
    <s v="B"/>
    <s v="not_available"/>
    <b v="0"/>
    <b v="1"/>
    <n v="1490"/>
  </r>
  <r>
    <n v="1975"/>
    <x v="612"/>
    <s v="attack"/>
    <s v="not"/>
    <s v="blunt_object"/>
    <s v="Bronx"/>
    <s v="Bronx"/>
    <s v="NY"/>
    <n v="40.818953200000003"/>
    <n v="-73.853529499999993"/>
    <s v="not_available"/>
    <s v="Deborah Danner"/>
    <n v="66"/>
    <s v="female"/>
    <s v="B"/>
    <s v="not_available"/>
    <b v="1"/>
    <b v="0"/>
    <n v="298"/>
  </r>
  <r>
    <n v="1976"/>
    <x v="612"/>
    <s v="attack"/>
    <s v="not"/>
    <s v="gun"/>
    <s v="Tulsa"/>
    <s v="Tulsa"/>
    <s v="OK"/>
    <n v="36.099847500000003"/>
    <n v="-95.786628800000003"/>
    <s v="not_available"/>
    <s v="Salvador Reyes"/>
    <n v="42"/>
    <s v="male"/>
    <s v="H"/>
    <s v="not_available"/>
    <b v="0"/>
    <b v="0"/>
    <n v="1313"/>
  </r>
  <r>
    <n v="1979"/>
    <x v="612"/>
    <s v="shoot"/>
    <s v="not"/>
    <s v="gun"/>
    <s v="Paris"/>
    <s v="Bourbon"/>
    <s v="KY"/>
    <n v="38.197206000000001"/>
    <n v="-84.265688699999998"/>
    <s v="not_available"/>
    <s v="Charles Stidham"/>
    <n v="34"/>
    <s v="male"/>
    <s v="W"/>
    <s v="not_available"/>
    <b v="0"/>
    <b v="0"/>
    <n v="1493"/>
  </r>
  <r>
    <n v="1977"/>
    <x v="613"/>
    <s v="threat"/>
    <s v="car"/>
    <m/>
    <s v="Willoughby"/>
    <s v="Lake"/>
    <s v="OH"/>
    <n v="41.639769600000001"/>
    <n v="-81.4065011"/>
    <s v="not_available"/>
    <s v="Frank J. Sandor"/>
    <n v="38"/>
    <s v="male"/>
    <s v="W"/>
    <s v="not_available"/>
    <b v="0"/>
    <b v="0"/>
    <n v="1492"/>
  </r>
  <r>
    <n v="1978"/>
    <x v="613"/>
    <s v="threat"/>
    <s v="not"/>
    <s v="gun"/>
    <s v="Dallas"/>
    <s v="Dallas"/>
    <s v="TX"/>
    <n v="32.740997800000002"/>
    <n v="-96.876955699999996"/>
    <s v="not_available"/>
    <s v="Anthony Garcia"/>
    <n v="24"/>
    <s v="male"/>
    <m/>
    <m/>
    <b v="0"/>
    <b v="0"/>
    <n v="330"/>
  </r>
  <r>
    <n v="1982"/>
    <x v="613"/>
    <s v="attack"/>
    <s v="car"/>
    <s v="vehicle"/>
    <s v="Henderson"/>
    <s v="Clark"/>
    <s v="NV"/>
    <n v="36.044276500000002"/>
    <n v="-115.0283738"/>
    <s v="not_available"/>
    <s v="Javier Munoz"/>
    <n v="28"/>
    <s v="male"/>
    <s v="H"/>
    <s v="not_available"/>
    <b v="0"/>
    <b v="0"/>
    <n v="1420"/>
  </r>
  <r>
    <n v="1980"/>
    <x v="614"/>
    <s v="point"/>
    <s v="not"/>
    <s v="gun"/>
    <s v="Jacksonville"/>
    <s v="Duval"/>
    <s v="FL"/>
    <n v="30.4673646"/>
    <n v="-81.583051100000006"/>
    <s v="not_available"/>
    <s v="Jacob DePetris"/>
    <n v="29"/>
    <s v="male"/>
    <s v="W"/>
    <s v="not_available"/>
    <b v="0"/>
    <b v="0"/>
    <n v="17"/>
  </r>
  <r>
    <n v="1983"/>
    <x v="615"/>
    <s v="threat"/>
    <m/>
    <s v="knife"/>
    <s v="Tulsa"/>
    <s v="Tulsa"/>
    <s v="OK"/>
    <n v="36.160068500000001"/>
    <n v="-95.927843600000003"/>
    <s v="not_available"/>
    <s v="William Frost Jr."/>
    <n v="58"/>
    <s v="male"/>
    <s v="W"/>
    <s v="not_available"/>
    <b v="0"/>
    <b v="0"/>
    <n v="1313"/>
  </r>
  <r>
    <n v="1988"/>
    <x v="615"/>
    <s v="threat"/>
    <s v="not"/>
    <s v="gun"/>
    <s v="Muckleshoot Indian Reservation"/>
    <s v="King"/>
    <s v="WA"/>
    <n v="47.258864500000001"/>
    <n v="-122.13078729999999"/>
    <s v="not_available"/>
    <s v="Renee Davis"/>
    <n v="23"/>
    <s v="female"/>
    <s v="N"/>
    <s v="not_available"/>
    <b v="1"/>
    <b v="0"/>
    <n v="1247"/>
  </r>
  <r>
    <n v="1986"/>
    <x v="616"/>
    <s v="threat"/>
    <s v="not"/>
    <s v="unknown"/>
    <s v="Westover"/>
    <s v="Shelby"/>
    <s v="AL"/>
    <n v="33.357004799999999"/>
    <n v="-86.565076099999999"/>
    <s v="not_available"/>
    <s v="Nathaniel B. Dorough"/>
    <n v="21"/>
    <s v="male"/>
    <s v="W"/>
    <s v="not_available"/>
    <b v="1"/>
    <b v="0"/>
    <n v="1327"/>
  </r>
  <r>
    <n v="6960"/>
    <x v="616"/>
    <s v="attack"/>
    <s v="car"/>
    <s v="vehicle"/>
    <s v="Wildomar"/>
    <m/>
    <s v="CA"/>
    <n v="33.649318000000001"/>
    <n v="-117.2894592"/>
    <s v="not_available"/>
    <s v="Junef Monzon"/>
    <n v="31"/>
    <s v="male"/>
    <m/>
    <m/>
    <b v="0"/>
    <b v="0"/>
    <n v="3151"/>
  </r>
  <r>
    <n v="1984"/>
    <x v="617"/>
    <s v="point"/>
    <s v="not"/>
    <s v="replica"/>
    <s v="Peterson"/>
    <s v="Fillmore"/>
    <s v="MN"/>
    <n v="43.786352999999998"/>
    <n v="-91.834872799999999"/>
    <s v="not_available"/>
    <s v="Kristofer Daniel Youngquist"/>
    <n v="45"/>
    <s v="male"/>
    <s v="W"/>
    <s v="not_available"/>
    <b v="0"/>
    <b v="0"/>
    <n v="1494"/>
  </r>
  <r>
    <n v="1985"/>
    <x v="617"/>
    <s v="shoot"/>
    <s v="not"/>
    <s v="gun"/>
    <s v="Edmonton"/>
    <s v="Metcalfe"/>
    <s v="KY"/>
    <n v="37.021312299999998"/>
    <n v="-85.583522900000006"/>
    <s v="not_available"/>
    <s v="Kenny Tomblin"/>
    <n v="38"/>
    <s v="male"/>
    <s v="W"/>
    <s v="not_available"/>
    <b v="0"/>
    <b v="0"/>
    <n v="130"/>
  </r>
  <r>
    <n v="1987"/>
    <x v="617"/>
    <s v="shoot"/>
    <s v="not"/>
    <s v="gun"/>
    <s v="Colorado Springs"/>
    <s v="El Paso"/>
    <s v="CO"/>
    <n v="38.837263999999998"/>
    <n v="-104.7944835"/>
    <s v="not_available"/>
    <s v="Demetrius Mac Moore"/>
    <n v="40"/>
    <s v="male"/>
    <s v="B"/>
    <s v="not_available"/>
    <b v="0"/>
    <b v="0"/>
    <s v="893;1495"/>
  </r>
  <r>
    <n v="1989"/>
    <x v="618"/>
    <s v="point"/>
    <s v="car"/>
    <s v="gun"/>
    <s v="North St. Louis"/>
    <s v="St. Louis City"/>
    <s v="MO"/>
    <n v="38.672979599999998"/>
    <n v="-90.229450299999996"/>
    <s v="not_available"/>
    <s v="Aaron Marquis Ballard"/>
    <n v="19"/>
    <s v="male"/>
    <s v="B"/>
    <s v="not_available"/>
    <b v="0"/>
    <b v="0"/>
    <n v="268"/>
  </r>
  <r>
    <n v="1990"/>
    <x v="619"/>
    <s v="threat"/>
    <s v="not"/>
    <s v="replica"/>
    <s v="Little Rock"/>
    <s v="Pulaski"/>
    <s v="AR"/>
    <n v="34.740544"/>
    <n v="-92.265424899999999"/>
    <s v="not_available"/>
    <s v="Roy Lee Richards"/>
    <n v="46"/>
    <s v="male"/>
    <s v="B"/>
    <s v="not_available"/>
    <b v="0"/>
    <b v="0"/>
    <n v="1496"/>
  </r>
  <r>
    <n v="1991"/>
    <x v="619"/>
    <s v="point"/>
    <s v="not"/>
    <s v="replica"/>
    <s v="Elkton"/>
    <s v="Cecil"/>
    <s v="MD"/>
    <n v="39.598968300000003"/>
    <n v="-75.820961800000006"/>
    <s v="not_available"/>
    <s v="Brandon Jones"/>
    <n v="25"/>
    <s v="male"/>
    <s v="W"/>
    <s v="not_available"/>
    <b v="1"/>
    <b v="0"/>
    <s v="736;1497;279"/>
  </r>
  <r>
    <n v="1992"/>
    <x v="619"/>
    <s v="point"/>
    <s v="not"/>
    <s v="replica"/>
    <s v="Elkton"/>
    <s v="Cecil"/>
    <s v="MD"/>
    <n v="39.598968300000003"/>
    <n v="-75.820961800000006"/>
    <s v="not_available"/>
    <s v="Chelsea M. Porter"/>
    <n v="25"/>
    <s v="female"/>
    <s v="W"/>
    <s v="not_available"/>
    <b v="0"/>
    <b v="0"/>
    <s v="736;1497;279"/>
  </r>
  <r>
    <n v="1993"/>
    <x v="619"/>
    <s v="threat"/>
    <s v="not"/>
    <s v="knife"/>
    <s v="Lincoln"/>
    <s v="Placer"/>
    <s v="CA"/>
    <n v="38.889183600000003"/>
    <n v="-121.29278720000001"/>
    <s v="not_available"/>
    <s v="Brandon Millard"/>
    <n v="37"/>
    <s v="male"/>
    <s v="W"/>
    <s v="not_available"/>
    <b v="1"/>
    <b v="0"/>
    <n v="1498"/>
  </r>
  <r>
    <n v="1994"/>
    <x v="620"/>
    <s v="threat"/>
    <s v="not"/>
    <s v="gun"/>
    <s v="Carrollton"/>
    <s v="Dallas"/>
    <s v="TX"/>
    <n v="32.984102700000001"/>
    <n v="-96.918711500000001"/>
    <s v="not_available"/>
    <s v="Malcolm Loren Hickson"/>
    <n v="25"/>
    <s v="male"/>
    <s v="B"/>
    <s v="not_available"/>
    <b v="0"/>
    <b v="0"/>
    <n v="1499"/>
  </r>
  <r>
    <n v="1996"/>
    <x v="620"/>
    <s v="attack"/>
    <s v="not"/>
    <s v="unarmed"/>
    <s v="Bartlesville"/>
    <s v="Washington"/>
    <s v="OK"/>
    <n v="36.752662000000001"/>
    <n v="-95.9439809"/>
    <s v="not_available"/>
    <s v="William Clifford Cole"/>
    <n v="36"/>
    <s v="male"/>
    <s v="W"/>
    <s v="not_available"/>
    <b v="0"/>
    <b v="0"/>
    <n v="1500"/>
  </r>
  <r>
    <n v="1995"/>
    <x v="621"/>
    <s v="threat"/>
    <s v="not"/>
    <s v="gun"/>
    <s v="Billings"/>
    <s v="Yellowstone"/>
    <s v="MT"/>
    <n v="45.7524686"/>
    <n v="-108.551878"/>
    <s v="not_available"/>
    <s v="Kyle Killough"/>
    <n v="32"/>
    <s v="male"/>
    <s v="W"/>
    <s v="not_available"/>
    <b v="1"/>
    <b v="0"/>
    <n v="105"/>
  </r>
  <r>
    <n v="1997"/>
    <x v="621"/>
    <s v="threat"/>
    <s v="not"/>
    <s v="gun;knife"/>
    <s v="San Antonio"/>
    <s v="Bexar"/>
    <s v="TX"/>
    <n v="29.492543900000001"/>
    <n v="-98.439718900000003"/>
    <s v="not_available"/>
    <s v="Thad Demarco Hale"/>
    <n v="33"/>
    <s v="male"/>
    <s v="B"/>
    <s v="not_available"/>
    <b v="0"/>
    <b v="0"/>
    <n v="44"/>
  </r>
  <r>
    <n v="1998"/>
    <x v="621"/>
    <s v="attack"/>
    <s v="foot"/>
    <s v="undetermined"/>
    <s v="Elberton"/>
    <s v="Elbert"/>
    <s v="GA"/>
    <n v="34.232579600000001"/>
    <n v="-82.896876800000001"/>
    <s v="not_available"/>
    <s v="Edwin Amaya Maldonado"/>
    <n v="24"/>
    <s v="male"/>
    <s v="H"/>
    <s v="not_available"/>
    <b v="0"/>
    <b v="0"/>
    <n v="1038"/>
  </r>
  <r>
    <n v="2000"/>
    <x v="622"/>
    <s v="point"/>
    <s v="other"/>
    <s v="gun"/>
    <s v="Morris"/>
    <s v="Grant"/>
    <s v="MN"/>
    <n v="45.817523299999998"/>
    <n v="-96.008210399999996"/>
    <s v="not_available"/>
    <s v="Jay Johannes Holmgren"/>
    <n v="37"/>
    <s v="male"/>
    <s v="W"/>
    <s v="not_available"/>
    <b v="0"/>
    <b v="0"/>
    <n v="1501"/>
  </r>
  <r>
    <n v="2001"/>
    <x v="622"/>
    <s v="point"/>
    <s v="not"/>
    <s v="gun"/>
    <s v="Sacramento"/>
    <s v="Sacramento"/>
    <s v="CA"/>
    <n v="38.659236700000001"/>
    <n v="-121.3551738"/>
    <s v="not_available"/>
    <s v="Jason King"/>
    <n v="38"/>
    <s v="male"/>
    <s v="B"/>
    <s v="not_available"/>
    <b v="1"/>
    <b v="0"/>
    <n v="266"/>
  </r>
  <r>
    <n v="2002"/>
    <x v="622"/>
    <s v="attack"/>
    <s v="not"/>
    <s v="knife"/>
    <s v="North Royalton"/>
    <s v="Cuyahoga"/>
    <s v="OH"/>
    <n v="41.3260413"/>
    <n v="-81.766506000000007"/>
    <s v="not_available"/>
    <s v="Jun Wang"/>
    <n v="45"/>
    <s v="male"/>
    <s v="A"/>
    <s v="not_available"/>
    <b v="1"/>
    <b v="0"/>
    <n v="1502"/>
  </r>
  <r>
    <n v="1999"/>
    <x v="623"/>
    <s v="threat"/>
    <s v="not"/>
    <s v="knife"/>
    <s v="Boston"/>
    <s v="Suffolk"/>
    <s v="MA"/>
    <n v="42.3436637"/>
    <n v="-71.068333300000006"/>
    <s v="not_available"/>
    <s v="Terrence Coleman"/>
    <n v="31"/>
    <s v="male"/>
    <s v="B"/>
    <s v="not_available"/>
    <b v="1"/>
    <b v="0"/>
    <n v="3"/>
  </r>
  <r>
    <n v="2003"/>
    <x v="623"/>
    <s v="threat"/>
    <s v="car"/>
    <m/>
    <s v="Kingman"/>
    <s v="Mohave"/>
    <s v="AZ"/>
    <n v="35.239398299999998"/>
    <n v="-114.0377147"/>
    <s v="not_available"/>
    <s v="Kenneth Jack Kennedy"/>
    <n v="34"/>
    <s v="male"/>
    <s v="W"/>
    <s v="not_available"/>
    <b v="0"/>
    <b v="0"/>
    <n v="1504"/>
  </r>
  <r>
    <n v="2004"/>
    <x v="623"/>
    <s v="point"/>
    <s v="not"/>
    <s v="gun"/>
    <s v="Corpus Christi"/>
    <s v="Nueces"/>
    <s v="TX"/>
    <n v="27.7938604"/>
    <n v="-97.392543900000007"/>
    <s v="not_available"/>
    <s v="Jordan Gonzales"/>
    <n v="23"/>
    <s v="male"/>
    <s v="H"/>
    <s v="not_available"/>
    <b v="0"/>
    <b v="0"/>
    <n v="934"/>
  </r>
  <r>
    <n v="2005"/>
    <x v="623"/>
    <s v="shoot"/>
    <s v="car"/>
    <s v="gun"/>
    <s v="Leedey"/>
    <m/>
    <s v="OK"/>
    <m/>
    <m/>
    <m/>
    <s v="Michael Dale Vance Jr."/>
    <n v="38"/>
    <s v="male"/>
    <m/>
    <m/>
    <b v="0"/>
    <b v="0"/>
    <s v="1505;101"/>
  </r>
  <r>
    <n v="2006"/>
    <x v="624"/>
    <s v="attack"/>
    <s v="car"/>
    <s v="vehicle"/>
    <s v="Torrance"/>
    <s v="Los Angeles"/>
    <s v="CA"/>
    <n v="33.819323900000001"/>
    <n v="-118.3159177"/>
    <s v="not_available"/>
    <s v="Michelle Lee Shirley"/>
    <n v="39"/>
    <s v="female"/>
    <s v="B"/>
    <s v="not_available"/>
    <b v="1"/>
    <b v="0"/>
    <n v="1507"/>
  </r>
  <r>
    <n v="2007"/>
    <x v="624"/>
    <s v="attack"/>
    <s v="not"/>
    <s v="knife"/>
    <s v="Chatsworth"/>
    <s v="Los Angeles"/>
    <s v="CA"/>
    <n v="34.2408833"/>
    <n v="-118.5689837"/>
    <s v="not_available"/>
    <s v="Jose Armando Cueva"/>
    <n v="55"/>
    <s v="male"/>
    <s v="H"/>
    <s v="not_available"/>
    <b v="0"/>
    <b v="0"/>
    <n v="20"/>
  </r>
  <r>
    <n v="2035"/>
    <x v="624"/>
    <s v="shoot"/>
    <s v="other"/>
    <s v="gun"/>
    <s v="Brookville"/>
    <s v="Montgomery"/>
    <s v="OH"/>
    <n v="39.851709999999997"/>
    <n v="-84.424638999999999"/>
    <s v="not_available"/>
    <s v="Ashley Sides"/>
    <n v="31"/>
    <s v="female"/>
    <s v="W"/>
    <s v="not_available"/>
    <b v="0"/>
    <b v="0"/>
    <n v="1522"/>
  </r>
  <r>
    <n v="2008"/>
    <x v="625"/>
    <s v="move"/>
    <s v="not"/>
    <s v="gun"/>
    <s v="Carson City"/>
    <s v="Carson City"/>
    <s v="NV"/>
    <n v="39.161284299999998"/>
    <n v="-119.761129"/>
    <s v="not_available"/>
    <s v="Henry Simpson"/>
    <n v="76"/>
    <s v="male"/>
    <s v="W"/>
    <s v="not_available"/>
    <b v="0"/>
    <b v="0"/>
    <n v="1420"/>
  </r>
  <r>
    <n v="2009"/>
    <x v="626"/>
    <s v="point"/>
    <s v="not"/>
    <s v="gun"/>
    <s v="Houma"/>
    <s v="Terrebonne"/>
    <s v="LA"/>
    <n v="29.5742817"/>
    <n v="-90.755941800000002"/>
    <s v="not_available"/>
    <s v="Wilton Henry"/>
    <n v="59"/>
    <s v="male"/>
    <s v="W"/>
    <s v="not_available"/>
    <b v="1"/>
    <b v="1"/>
    <n v="680"/>
  </r>
  <r>
    <n v="2010"/>
    <x v="626"/>
    <s v="threat"/>
    <s v="other"/>
    <s v="gun"/>
    <s v="West Jordan"/>
    <s v="Salt Lake"/>
    <s v="UT"/>
    <n v="40.589189099999999"/>
    <n v="-111.9220952"/>
    <s v="not_available"/>
    <s v="Jesse Jay Taylor"/>
    <n v="40"/>
    <s v="male"/>
    <s v="W"/>
    <s v="not_available"/>
    <b v="0"/>
    <b v="0"/>
    <n v="751"/>
  </r>
  <r>
    <n v="2011"/>
    <x v="627"/>
    <s v="shoot"/>
    <s v="not"/>
    <s v="gun"/>
    <s v="Salisbury"/>
    <s v="Rowan"/>
    <s v="NC"/>
    <n v="35.668005399999998"/>
    <n v="-80.457987700000004"/>
    <s v="not_available"/>
    <s v="Ferguson Laurent"/>
    <n v="23"/>
    <s v="male"/>
    <s v="B"/>
    <s v="not_available"/>
    <b v="0"/>
    <b v="0"/>
    <n v="1508"/>
  </r>
  <r>
    <n v="2012"/>
    <x v="627"/>
    <s v="attack"/>
    <s v="not"/>
    <s v="knife"/>
    <s v="Chambersburg"/>
    <s v="Franklin"/>
    <s v="PA"/>
    <n v="39.937591099999999"/>
    <n v="-77.661102200000002"/>
    <s v="not_available"/>
    <s v="Dennis Kirk"/>
    <n v="64"/>
    <s v="male"/>
    <m/>
    <m/>
    <b v="1"/>
    <b v="0"/>
    <s v="1509;1510"/>
  </r>
  <r>
    <n v="2013"/>
    <x v="627"/>
    <s v="point"/>
    <s v="not"/>
    <s v="gun"/>
    <s v="Loganville"/>
    <s v="Walton"/>
    <s v="GA"/>
    <n v="33.791142800000003"/>
    <n v="-83.962753800000002"/>
    <s v="not_available"/>
    <s v="Rita King"/>
    <n v="56"/>
    <s v="female"/>
    <s v="W"/>
    <s v="not_available"/>
    <b v="0"/>
    <b v="0"/>
    <n v="1511"/>
  </r>
  <r>
    <n v="2015"/>
    <x v="628"/>
    <s v="threat"/>
    <s v="not"/>
    <s v="unarmed"/>
    <s v="Palm Springs"/>
    <s v="Riverside"/>
    <s v="CA"/>
    <n v="33.817915900000003"/>
    <n v="-116.5461567"/>
    <s v="not_available"/>
    <s v="Abraham Ortiz"/>
    <n v="26"/>
    <s v="male"/>
    <s v="H"/>
    <s v="not_available"/>
    <b v="0"/>
    <b v="0"/>
    <n v="1512"/>
  </r>
  <r>
    <n v="2016"/>
    <x v="628"/>
    <s v="shoot"/>
    <s v="other"/>
    <s v="gun"/>
    <s v="New York"/>
    <m/>
    <s v="NY"/>
    <m/>
    <m/>
    <m/>
    <s v="Manuel Rosales"/>
    <n v="35"/>
    <s v="male"/>
    <s v="H"/>
    <s v="not_available"/>
    <b v="1"/>
    <b v="0"/>
    <n v="298"/>
  </r>
  <r>
    <n v="2017"/>
    <x v="629"/>
    <s v="threat"/>
    <s v="not"/>
    <s v="knife"/>
    <s v="Lealman"/>
    <s v="Pinellas"/>
    <s v="FL"/>
    <n v="27.818284999999999"/>
    <n v="-82.724734999999995"/>
    <s v="not_available"/>
    <s v="John F. Zemola"/>
    <n v="49"/>
    <s v="male"/>
    <s v="W"/>
    <s v="not_available"/>
    <b v="1"/>
    <b v="0"/>
    <n v="1255"/>
  </r>
  <r>
    <n v="2020"/>
    <x v="629"/>
    <s v="threat"/>
    <s v="car"/>
    <m/>
    <s v="Okemah"/>
    <m/>
    <s v="OK"/>
    <m/>
    <m/>
    <m/>
    <s v="James Carl Coale"/>
    <n v="36"/>
    <s v="male"/>
    <s v="W"/>
    <s v="not_available"/>
    <b v="0"/>
    <b v="0"/>
    <n v="1514"/>
  </r>
  <r>
    <n v="2021"/>
    <x v="629"/>
    <s v="point"/>
    <s v="not"/>
    <s v="gun"/>
    <s v="Clendenin"/>
    <s v="Kanawha"/>
    <s v="WV"/>
    <n v="38.451180200000003"/>
    <n v="-81.353204599999998"/>
    <s v="not_available"/>
    <s v="Russell Elswick"/>
    <n v="56"/>
    <s v="male"/>
    <s v="W"/>
    <s v="not_available"/>
    <b v="0"/>
    <b v="0"/>
    <n v="1515"/>
  </r>
  <r>
    <n v="2022"/>
    <x v="629"/>
    <s v="threat"/>
    <m/>
    <s v="gun"/>
    <s v="Beaver"/>
    <s v="Clallam"/>
    <s v="WA"/>
    <n v="48.057425199999997"/>
    <n v="-124.3477568"/>
    <s v="not_available"/>
    <s v="Edward Lowell Hills"/>
    <n v="59"/>
    <s v="male"/>
    <m/>
    <m/>
    <b v="1"/>
    <b v="0"/>
    <s v="1516;1517"/>
  </r>
  <r>
    <n v="2023"/>
    <x v="629"/>
    <s v="threat"/>
    <s v="other"/>
    <s v="gun"/>
    <s v="Gladewater"/>
    <s v="Gregg"/>
    <s v="TX"/>
    <n v="32.543088900000001"/>
    <n v="-94.955639000000005"/>
    <s v="not_available"/>
    <s v="Patrick Wise"/>
    <n v="34"/>
    <s v="male"/>
    <s v="W"/>
    <s v="not_available"/>
    <b v="0"/>
    <b v="1"/>
    <n v="1518"/>
  </r>
  <r>
    <n v="2014"/>
    <x v="630"/>
    <s v="attack"/>
    <s v="not"/>
    <s v="unarmed"/>
    <s v="Santa Ana"/>
    <s v="Orange"/>
    <s v="CA"/>
    <n v="33.7272854"/>
    <n v="-117.9025178"/>
    <s v="not_available"/>
    <s v="David Contreras Jr."/>
    <n v="33"/>
    <s v="male"/>
    <s v="H"/>
    <s v="not_available"/>
    <b v="0"/>
    <b v="0"/>
    <n v="33"/>
  </r>
  <r>
    <n v="2018"/>
    <x v="630"/>
    <s v="point"/>
    <s v="not"/>
    <s v="gun"/>
    <s v="Aiken"/>
    <s v="Aiken"/>
    <s v="SC"/>
    <n v="33.461958000000003"/>
    <n v="-81.827955000000003"/>
    <s v="not_available"/>
    <s v="Joel B. Keenan"/>
    <n v="43"/>
    <s v="male"/>
    <s v="W"/>
    <s v="not_available"/>
    <b v="1"/>
    <b v="0"/>
    <n v="914"/>
  </r>
  <r>
    <n v="2019"/>
    <x v="630"/>
    <s v="threat"/>
    <s v="car"/>
    <m/>
    <s v="Bowling Green"/>
    <s v="Warren"/>
    <s v="KY"/>
    <n v="36.968521899999999"/>
    <n v="-86.480804300000003"/>
    <s v="not_available"/>
    <s v="Randy J. Clark Jr."/>
    <n v="43"/>
    <s v="male"/>
    <s v="W"/>
    <s v="not_available"/>
    <b v="0"/>
    <b v="0"/>
    <n v="1513"/>
  </r>
  <r>
    <n v="2024"/>
    <x v="630"/>
    <s v="threat"/>
    <s v="foot"/>
    <s v="blunt_object"/>
    <s v="Maurice River"/>
    <s v="Cumberland"/>
    <s v="NJ"/>
    <n v="39.253515100000001"/>
    <n v="-74.980875499999996"/>
    <s v="not_available"/>
    <s v="Jimmy L. Testa"/>
    <n v="31"/>
    <s v="male"/>
    <s v="W"/>
    <s v="not_available"/>
    <b v="0"/>
    <b v="0"/>
    <n v="576"/>
  </r>
  <r>
    <n v="2025"/>
    <x v="630"/>
    <s v="move"/>
    <s v="car"/>
    <m/>
    <s v="Phenix City"/>
    <s v="Russell"/>
    <s v="AL"/>
    <n v="32.503828800000001"/>
    <n v="-85.003722199999999"/>
    <s v="not_available"/>
    <s v="Christian Andrew Redwine"/>
    <n v="17"/>
    <s v="male"/>
    <s v="W"/>
    <s v="not_available"/>
    <b v="0"/>
    <b v="0"/>
    <n v="1519"/>
  </r>
  <r>
    <n v="2027"/>
    <x v="630"/>
    <s v="threat"/>
    <s v="not"/>
    <s v="blunt_object"/>
    <s v="Hensley"/>
    <s v="McDowell"/>
    <s v="WV"/>
    <n v="37.474001100000002"/>
    <n v="-81.699832700000002"/>
    <s v="not_available"/>
    <s v="Joseph Newcomb"/>
    <n v="32"/>
    <s v="male"/>
    <s v="W"/>
    <s v="not_available"/>
    <b v="1"/>
    <b v="0"/>
    <n v="360"/>
  </r>
  <r>
    <n v="2026"/>
    <x v="631"/>
    <s v="point"/>
    <s v="other"/>
    <s v="gun"/>
    <s v="Philadelphia"/>
    <s v="Philadelphia"/>
    <s v="PA"/>
    <n v="39.999031000000002"/>
    <n v="-75.144954999999996"/>
    <s v="not_available"/>
    <s v="Darryl Chisholm"/>
    <n v="31"/>
    <s v="male"/>
    <s v="B"/>
    <s v="not_available"/>
    <b v="0"/>
    <b v="0"/>
    <n v="671"/>
  </r>
  <r>
    <n v="2028"/>
    <x v="632"/>
    <s v="attack"/>
    <s v="car"/>
    <s v="unarmed"/>
    <s v="Hays"/>
    <s v="Ellis"/>
    <s v="KS"/>
    <n v="38.886589700000002"/>
    <n v="-99.317709300000004"/>
    <s v="not_available"/>
    <s v="Kenton Kobza"/>
    <n v="19"/>
    <s v="male"/>
    <s v="W"/>
    <s v="not_available"/>
    <b v="0"/>
    <b v="0"/>
    <n v="1411"/>
  </r>
  <r>
    <n v="2031"/>
    <x v="632"/>
    <s v="shoot"/>
    <s v="other"/>
    <s v="gun"/>
    <s v="Denver"/>
    <s v="Denver"/>
    <s v="CO"/>
    <n v="39.780438599999997"/>
    <n v="-104.9648347"/>
    <s v="not_available"/>
    <s v="Juan Ramos"/>
    <n v="23"/>
    <s v="male"/>
    <s v="H"/>
    <s v="not_available"/>
    <b v="0"/>
    <b v="0"/>
    <s v="106;21"/>
  </r>
  <r>
    <n v="2032"/>
    <x v="632"/>
    <s v="attack"/>
    <s v="car"/>
    <m/>
    <s v="Ashtabula"/>
    <s v="Ashtabula"/>
    <s v="OH"/>
    <n v="41.8566936"/>
    <n v="-80.804096799999996"/>
    <s v="not_available"/>
    <s v="Evan Cox"/>
    <n v="26"/>
    <s v="male"/>
    <s v="W"/>
    <s v="not_available"/>
    <b v="0"/>
    <b v="0"/>
    <n v="1520"/>
  </r>
  <r>
    <n v="2033"/>
    <x v="632"/>
    <s v="shoot"/>
    <s v="not"/>
    <s v="gun"/>
    <s v="Azusa"/>
    <s v="Los Angeles"/>
    <s v="CA"/>
    <n v="34.128030799999998"/>
    <n v="-117.91264750000001"/>
    <s v="not_available"/>
    <s v="Carlos Mendez"/>
    <n v="45"/>
    <s v="male"/>
    <s v="H"/>
    <s v="not_available"/>
    <b v="0"/>
    <b v="0"/>
    <n v="588"/>
  </r>
  <r>
    <n v="2034"/>
    <x v="633"/>
    <s v="shoot"/>
    <s v="not"/>
    <s v="gun"/>
    <s v="Show Low"/>
    <s v="Navajo"/>
    <s v="AZ"/>
    <n v="34.159827999999997"/>
    <n v="-109.982983"/>
    <s v="not_available"/>
    <s v="Daniel Erickson"/>
    <n v="36"/>
    <s v="male"/>
    <s v="W"/>
    <s v="not_available"/>
    <b v="0"/>
    <b v="0"/>
    <n v="817"/>
  </r>
  <r>
    <n v="2036"/>
    <x v="634"/>
    <s v="undetermined"/>
    <m/>
    <s v="gun"/>
    <s v="San Angelo"/>
    <s v="Tom Green"/>
    <s v="TX"/>
    <n v="31.4624615"/>
    <n v="-100.4433544"/>
    <s v="not_available"/>
    <s v="George Delacruz"/>
    <n v="41"/>
    <s v="male"/>
    <s v="H"/>
    <s v="not_available"/>
    <b v="0"/>
    <b v="0"/>
    <n v="1523"/>
  </r>
  <r>
    <n v="2038"/>
    <x v="634"/>
    <s v="point"/>
    <s v="not"/>
    <s v="gun"/>
    <s v="Lakeland"/>
    <s v="Polk"/>
    <s v="FL"/>
    <n v="28.076609000000001"/>
    <n v="-81.901535899999999"/>
    <s v="not_available"/>
    <s v="John Pacuicrk"/>
    <n v="53"/>
    <s v="male"/>
    <s v="W"/>
    <s v="not_available"/>
    <b v="0"/>
    <b v="0"/>
    <n v="805"/>
  </r>
  <r>
    <n v="2037"/>
    <x v="635"/>
    <s v="attack"/>
    <s v="foot"/>
    <s v="unarmed"/>
    <s v="East Point"/>
    <s v="Fulton"/>
    <s v="GA"/>
    <n v="33.6795531"/>
    <n v="-84.439372399999996"/>
    <s v="not_available"/>
    <s v="Andrew Depeiza"/>
    <m/>
    <s v="male"/>
    <s v="B"/>
    <s v="not_available"/>
    <b v="0"/>
    <b v="0"/>
    <n v="1524"/>
  </r>
  <r>
    <n v="2039"/>
    <x v="635"/>
    <s v="attack"/>
    <s v="car"/>
    <m/>
    <s v="Grand Junction"/>
    <s v="Mesa"/>
    <s v="CO"/>
    <n v="39.064381300000001"/>
    <n v="-108.5576832"/>
    <s v="not_available"/>
    <s v="Brian Gaither"/>
    <n v="24"/>
    <s v="male"/>
    <s v="W"/>
    <s v="not_available"/>
    <b v="0"/>
    <b v="0"/>
    <n v="499"/>
  </r>
  <r>
    <n v="2043"/>
    <x v="635"/>
    <s v="shoot"/>
    <s v="other"/>
    <s v="gun"/>
    <s v="Boise"/>
    <s v="Ada"/>
    <s v="ID"/>
    <n v="43.615204200000001"/>
    <n v="-116.23339230000001"/>
    <s v="not_available"/>
    <s v="Marco Romero"/>
    <m/>
    <s v="male"/>
    <s v="H"/>
    <s v="not_available"/>
    <b v="0"/>
    <b v="0"/>
    <n v="349"/>
  </r>
  <r>
    <n v="2046"/>
    <x v="635"/>
    <s v="shoot"/>
    <s v="not"/>
    <s v="gun"/>
    <s v="Montrose County"/>
    <s v="Montrose"/>
    <s v="CO"/>
    <n v="38.468304000000003"/>
    <n v="-108.1428669"/>
    <s v="not_available"/>
    <s v="William Ray Score Jr."/>
    <n v="47"/>
    <s v="male"/>
    <m/>
    <m/>
    <b v="0"/>
    <b v="0"/>
    <n v="1527"/>
  </r>
  <r>
    <n v="2042"/>
    <x v="636"/>
    <s v="shoot"/>
    <s v="not"/>
    <s v="gun"/>
    <s v="Anchorage"/>
    <s v="Anchorage"/>
    <s v="AK"/>
    <n v="61.2175686"/>
    <n v="-149.8792139"/>
    <s v="not_available"/>
    <s v="James Dale Ritchie"/>
    <n v="40"/>
    <s v="male"/>
    <s v="W"/>
    <s v="not_available"/>
    <b v="0"/>
    <b v="0"/>
    <n v="208"/>
  </r>
  <r>
    <n v="2045"/>
    <x v="636"/>
    <s v="shoot"/>
    <s v="car"/>
    <s v="gun"/>
    <s v="Tucson"/>
    <s v="Pima"/>
    <s v="AZ"/>
    <n v="31.971962399999999"/>
    <n v="-110.96897970000001"/>
    <s v="not_available"/>
    <s v="Richard T. Herrera Jr."/>
    <n v="29"/>
    <s v="male"/>
    <s v="H"/>
    <s v="not_available"/>
    <b v="0"/>
    <b v="0"/>
    <n v="1526"/>
  </r>
  <r>
    <n v="2040"/>
    <x v="637"/>
    <s v="shoot"/>
    <s v="not"/>
    <s v="gun"/>
    <s v="San Diego"/>
    <s v="San Diego"/>
    <s v="CA"/>
    <n v="32.749659299999998"/>
    <n v="-117.1056954"/>
    <s v="not_available"/>
    <s v="Juan Carlos Fernandez"/>
    <n v="22"/>
    <s v="male"/>
    <s v="H"/>
    <s v="not_available"/>
    <b v="0"/>
    <b v="1"/>
    <n v="262"/>
  </r>
  <r>
    <n v="2041"/>
    <x v="637"/>
    <s v="shoot"/>
    <s v="not"/>
    <s v="gun"/>
    <s v="Oklahoma City"/>
    <s v="Oklahoma"/>
    <s v="OK"/>
    <n v="35.377147999999998"/>
    <n v="-97.5301379"/>
    <s v="not_available"/>
    <s v="Daniel Laguna"/>
    <n v="21"/>
    <s v="male"/>
    <s v="H"/>
    <s v="not_available"/>
    <b v="0"/>
    <b v="0"/>
    <n v="23"/>
  </r>
  <r>
    <n v="2124"/>
    <x v="637"/>
    <s v="attack"/>
    <s v="not"/>
    <s v="blunt_object"/>
    <s v="Bloomsburg"/>
    <s v="Columbia"/>
    <s v="PA"/>
    <n v="41.003698"/>
    <n v="-76.454945699999996"/>
    <s v="not_available"/>
    <s v="Jonathan M. Young"/>
    <n v="38"/>
    <s v="male"/>
    <m/>
    <m/>
    <b v="1"/>
    <b v="0"/>
    <n v="1565"/>
  </r>
  <r>
    <n v="2047"/>
    <x v="638"/>
    <s v="threat"/>
    <s v="not"/>
    <s v="knife"/>
    <s v="Temecula"/>
    <s v="Riverside"/>
    <s v="CA"/>
    <n v="33.527439999999999"/>
    <n v="-117.1626344"/>
    <s v="not_available"/>
    <s v="Michael Cookson"/>
    <n v="48"/>
    <s v="male"/>
    <m/>
    <m/>
    <b v="0"/>
    <b v="0"/>
    <n v="267"/>
  </r>
  <r>
    <n v="2048"/>
    <x v="638"/>
    <s v="move"/>
    <s v="car"/>
    <m/>
    <s v="York County"/>
    <s v="York"/>
    <s v="PA"/>
    <n v="39.9535962"/>
    <n v="-76.7232135"/>
    <s v="not_available"/>
    <s v="Rasheem Singletary"/>
    <n v="25"/>
    <s v="male"/>
    <s v="B"/>
    <s v="not_available"/>
    <b v="0"/>
    <b v="0"/>
    <n v="19"/>
  </r>
  <r>
    <n v="2049"/>
    <x v="638"/>
    <s v="point"/>
    <s v="not"/>
    <s v="gun"/>
    <s v="Webster"/>
    <s v="Harris"/>
    <s v="TX"/>
    <n v="29.543507000000002"/>
    <n v="-95.136061400000003"/>
    <s v="not_available"/>
    <s v="Robert Daffern"/>
    <n v="37"/>
    <s v="male"/>
    <s v="W"/>
    <s v="not_available"/>
    <b v="0"/>
    <b v="0"/>
    <n v="1528"/>
  </r>
  <r>
    <n v="2050"/>
    <x v="639"/>
    <s v="threat"/>
    <s v="not"/>
    <s v="knife"/>
    <s v="Whittier"/>
    <s v="Los Angeles"/>
    <s v="CA"/>
    <n v="33.975417700000001"/>
    <n v="-118.0326615"/>
    <s v="not_available"/>
    <s v="Jose George Anthony Franco"/>
    <n v="37"/>
    <s v="male"/>
    <s v="H"/>
    <s v="not_available"/>
    <b v="0"/>
    <b v="0"/>
    <n v="1529"/>
  </r>
  <r>
    <n v="2051"/>
    <x v="639"/>
    <s v="threat"/>
    <s v="not"/>
    <s v="gun"/>
    <s v="Redding"/>
    <s v="Shasta"/>
    <s v="CA"/>
    <n v="40.571025900000002"/>
    <n v="-122.3530647"/>
    <s v="not_available"/>
    <s v="Edmund Leighty Sr."/>
    <n v="56"/>
    <s v="male"/>
    <s v="W"/>
    <s v="not_available"/>
    <b v="0"/>
    <b v="0"/>
    <n v="1009"/>
  </r>
  <r>
    <n v="2052"/>
    <x v="640"/>
    <s v="threat"/>
    <s v="not"/>
    <s v="gun"/>
    <s v="Fort Walton Beach"/>
    <s v="Okaloosa"/>
    <s v="FL"/>
    <n v="30.429860000000001"/>
    <n v="-86.642184999999998"/>
    <s v="not_available"/>
    <s v="Joseph Leland Fletcher"/>
    <n v="35"/>
    <s v="male"/>
    <s v="W"/>
    <s v="not_available"/>
    <b v="1"/>
    <b v="0"/>
    <n v="807"/>
  </r>
  <r>
    <n v="2056"/>
    <x v="640"/>
    <s v="threat"/>
    <s v="not"/>
    <s v="knife"/>
    <s v="Port St. Lucie"/>
    <s v="St. Lucie"/>
    <s v="FL"/>
    <n v="27.310745000000001"/>
    <n v="-80.364910899999998"/>
    <s v="not_available"/>
    <s v="Samson Fleurant"/>
    <n v="25"/>
    <s v="male"/>
    <s v="B"/>
    <s v="not_available"/>
    <b v="1"/>
    <b v="0"/>
    <n v="1531"/>
  </r>
  <r>
    <n v="2057"/>
    <x v="640"/>
    <s v="shoot"/>
    <s v="not"/>
    <s v="gun"/>
    <s v="Ludowici"/>
    <s v="Long"/>
    <s v="GA"/>
    <n v="31.7079919"/>
    <n v="-81.742335699999998"/>
    <s v="not_available"/>
    <s v="Dontrell Montrese Carter"/>
    <n v="25"/>
    <s v="male"/>
    <s v="B"/>
    <s v="not_available"/>
    <b v="0"/>
    <b v="0"/>
    <n v="1399"/>
  </r>
  <r>
    <n v="2058"/>
    <x v="640"/>
    <s v="threat"/>
    <s v="not"/>
    <s v="knife"/>
    <s v="Casa Grande"/>
    <s v="Pinal"/>
    <s v="AZ"/>
    <n v="32.882462500000003"/>
    <n v="-111.7594861"/>
    <s v="not_available"/>
    <s v="Gabriel Parker"/>
    <n v="48"/>
    <s v="male"/>
    <m/>
    <m/>
    <b v="1"/>
    <b v="0"/>
    <n v="1532"/>
  </r>
  <r>
    <n v="2059"/>
    <x v="640"/>
    <s v="shoot"/>
    <s v="not"/>
    <s v="gun"/>
    <s v="Chicago"/>
    <s v="Cook"/>
    <s v="IL"/>
    <n v="41.768704"/>
    <n v="-87.673792000000006"/>
    <s v="not_available"/>
    <s v="Darius Jones"/>
    <n v="26"/>
    <s v="male"/>
    <s v="B"/>
    <s v="not_available"/>
    <b v="0"/>
    <b v="0"/>
    <n v="265"/>
  </r>
  <r>
    <n v="2053"/>
    <x v="641"/>
    <s v="attack"/>
    <s v="foot"/>
    <s v="unarmed"/>
    <s v="Anaheim"/>
    <s v="Orange"/>
    <s v="CA"/>
    <n v="33.851648699999998"/>
    <n v="-117.9066849"/>
    <s v="not_available"/>
    <s v="Adalid Flores"/>
    <n v="29"/>
    <s v="male"/>
    <s v="H"/>
    <s v="not_available"/>
    <b v="0"/>
    <b v="1"/>
    <n v="79"/>
  </r>
  <r>
    <n v="2054"/>
    <x v="641"/>
    <s v="threat"/>
    <s v="foot"/>
    <s v="knife"/>
    <s v="Watsonville"/>
    <s v="Santa Cruz"/>
    <s v="CA"/>
    <n v="36.971450300000001"/>
    <n v="-121.79125879999999"/>
    <s v="not_available"/>
    <s v="Luke Smith"/>
    <n v="15"/>
    <s v="male"/>
    <s v="A"/>
    <s v="not_available"/>
    <b v="0"/>
    <b v="1"/>
    <n v="641"/>
  </r>
  <r>
    <n v="2055"/>
    <x v="641"/>
    <s v="shoot"/>
    <s v="not"/>
    <s v="gun"/>
    <s v="Chickasha"/>
    <s v="Grady"/>
    <s v="OK"/>
    <n v="35.0255431"/>
    <n v="-97.957861500000007"/>
    <s v="not_available"/>
    <s v="Steve Dwayne Vananda"/>
    <n v="55"/>
    <s v="male"/>
    <m/>
    <m/>
    <b v="0"/>
    <b v="1"/>
    <n v="436"/>
  </r>
  <r>
    <n v="2062"/>
    <x v="641"/>
    <s v="attack"/>
    <s v="not"/>
    <s v="blunt_object"/>
    <s v="Brooklyn"/>
    <s v="Kings"/>
    <s v="NY"/>
    <n v="40.667322400000003"/>
    <n v="-73.905904100000001"/>
    <s v="not_available"/>
    <s v="Erickson Brito"/>
    <n v="21"/>
    <s v="male"/>
    <s v="B"/>
    <s v="not_available"/>
    <b v="1"/>
    <b v="0"/>
    <n v="298"/>
  </r>
  <r>
    <n v="2061"/>
    <x v="642"/>
    <s v="point"/>
    <s v="not"/>
    <s v="gun"/>
    <s v="San Antonio"/>
    <s v="Bexar"/>
    <s v="TX"/>
    <n v="29.510132500000001"/>
    <n v="-98.597533499999997"/>
    <s v="not_available"/>
    <s v="Andrew Moreno"/>
    <n v="24"/>
    <s v="male"/>
    <s v="H"/>
    <s v="not_available"/>
    <b v="0"/>
    <b v="0"/>
    <n v="44"/>
  </r>
  <r>
    <n v="2063"/>
    <x v="642"/>
    <s v="threat"/>
    <s v="foot"/>
    <s v="gun"/>
    <s v="Kansas City"/>
    <s v="Clay"/>
    <s v="MO"/>
    <n v="39.178712699999998"/>
    <n v="-94.5938412"/>
    <s v="not_available"/>
    <s v="Jacob C. Stevens"/>
    <n v="18"/>
    <s v="male"/>
    <s v="W"/>
    <s v="not_available"/>
    <b v="0"/>
    <b v="0"/>
    <n v="1533"/>
  </r>
  <r>
    <n v="2060"/>
    <x v="643"/>
    <s v="shoot"/>
    <s v="foot"/>
    <s v="gun"/>
    <s v="St. Louis"/>
    <s v="St. Louis City"/>
    <s v="MO"/>
    <n v="38.606699399999997"/>
    <n v="-90.2994032"/>
    <s v="not_available"/>
    <s v="George Bush III"/>
    <n v="19"/>
    <s v="male"/>
    <s v="B"/>
    <s v="not_available"/>
    <b v="0"/>
    <b v="0"/>
    <n v="134"/>
  </r>
  <r>
    <n v="2064"/>
    <x v="643"/>
    <s v="threat"/>
    <s v="foot"/>
    <s v="knife"/>
    <s v="Lompoc"/>
    <s v="Santa Barbara"/>
    <s v="CA"/>
    <n v="34.653848199999999"/>
    <n v="-120.457661"/>
    <s v="not_available"/>
    <s v="Michael Giles"/>
    <n v="27"/>
    <s v="male"/>
    <s v="W"/>
    <s v="not_available"/>
    <b v="1"/>
    <b v="0"/>
    <n v="1534"/>
  </r>
  <r>
    <n v="2065"/>
    <x v="644"/>
    <s v="shoot"/>
    <s v="not"/>
    <s v="gun"/>
    <s v="La Mirada"/>
    <s v="Los Angeles"/>
    <s v="CA"/>
    <n v="33.908617999999997"/>
    <n v="-117.97705929999999"/>
    <s v="not_available"/>
    <s v="Mark Daniel Sly"/>
    <n v="45"/>
    <s v="male"/>
    <s v="W"/>
    <s v="not_available"/>
    <b v="0"/>
    <b v="0"/>
    <n v="20"/>
  </r>
  <r>
    <n v="2066"/>
    <x v="644"/>
    <s v="threat"/>
    <s v="car"/>
    <s v="gun"/>
    <s v="Baytown"/>
    <m/>
    <s v="TX"/>
    <m/>
    <m/>
    <m/>
    <s v="Ivory C. Pantallion"/>
    <n v="36"/>
    <s v="male"/>
    <s v="B"/>
    <s v="not_available"/>
    <b v="0"/>
    <b v="0"/>
    <s v="356;1535"/>
  </r>
  <r>
    <n v="2067"/>
    <x v="644"/>
    <s v="shoot"/>
    <s v="not"/>
    <s v="gun"/>
    <s v="Durham"/>
    <s v="Durham"/>
    <s v="NC"/>
    <n v="35.973018500000002"/>
    <n v="-78.889630400000001"/>
    <s v="not_available"/>
    <s v="Frank Nathaniel Clark"/>
    <n v="34"/>
    <s v="male"/>
    <s v="B"/>
    <s v="not_available"/>
    <b v="0"/>
    <b v="0"/>
    <n v="769"/>
  </r>
  <r>
    <n v="2068"/>
    <x v="644"/>
    <s v="point"/>
    <s v="not"/>
    <s v="gun"/>
    <s v="Newark"/>
    <s v="Essex"/>
    <s v="NJ"/>
    <n v="40.738861"/>
    <n v="-74.227812299999997"/>
    <s v="not_available"/>
    <s v="Talif Scudder"/>
    <n v="23"/>
    <s v="male"/>
    <s v="B"/>
    <s v="not_available"/>
    <b v="0"/>
    <b v="0"/>
    <n v="1473"/>
  </r>
  <r>
    <n v="2069"/>
    <x v="645"/>
    <s v="threat"/>
    <s v="not"/>
    <s v="knife"/>
    <s v="Lealman"/>
    <s v="Pinellas"/>
    <s v="FL"/>
    <n v="27.8179774"/>
    <n v="-82.691534399999995"/>
    <s v="not_available"/>
    <s v="William J. Beavers"/>
    <n v="43"/>
    <s v="male"/>
    <s v="W"/>
    <s v="not_available"/>
    <b v="0"/>
    <b v="0"/>
    <n v="1255"/>
  </r>
  <r>
    <n v="2073"/>
    <x v="645"/>
    <s v="threat"/>
    <s v="foot"/>
    <s v="gun"/>
    <s v="Chicago"/>
    <s v="Cook"/>
    <s v="IL"/>
    <n v="41.775683000000001"/>
    <n v="-87.665705000000003"/>
    <s v="not_available"/>
    <s v="Kajuan Raye"/>
    <n v="19"/>
    <s v="male"/>
    <s v="B"/>
    <s v="not_available"/>
    <b v="0"/>
    <b v="1"/>
    <n v="265"/>
  </r>
  <r>
    <n v="2074"/>
    <x v="646"/>
    <s v="attack"/>
    <s v="not"/>
    <s v="knife"/>
    <s v="Jackson"/>
    <s v="Madison"/>
    <s v="TN"/>
    <n v="35.636804699999999"/>
    <n v="-88.833567099999996"/>
    <s v="not_available"/>
    <s v="Don Fitzgerald White"/>
    <n v="45"/>
    <s v="male"/>
    <m/>
    <m/>
    <b v="1"/>
    <b v="0"/>
    <n v="1537"/>
  </r>
  <r>
    <n v="2071"/>
    <x v="647"/>
    <s v="shoot"/>
    <m/>
    <s v="gun"/>
    <s v="Chicago"/>
    <s v="Cook"/>
    <s v="IL"/>
    <n v="41.873570100000002"/>
    <n v="-87.715655900000002"/>
    <s v="not_available"/>
    <s v="Cleotha Mitchell"/>
    <n v="37"/>
    <s v="male"/>
    <s v="B"/>
    <s v="not_available"/>
    <b v="0"/>
    <b v="0"/>
    <n v="265"/>
  </r>
  <r>
    <n v="2078"/>
    <x v="647"/>
    <s v="shoot"/>
    <s v="other"/>
    <s v="gun"/>
    <s v="Hattiesburg"/>
    <s v="Forrest"/>
    <s v="MS"/>
    <n v="31.277771900000001"/>
    <n v="-89.265674500000003"/>
    <s v="not_available"/>
    <s v="Jerome Chris Harmon"/>
    <n v="23"/>
    <s v="male"/>
    <s v="B"/>
    <s v="not_available"/>
    <b v="0"/>
    <b v="0"/>
    <n v="1541"/>
  </r>
  <r>
    <n v="2142"/>
    <x v="647"/>
    <s v="threat"/>
    <s v="not"/>
    <s v="unarmed"/>
    <s v="Tucson"/>
    <s v="Pima"/>
    <s v="AZ"/>
    <n v="32.200840999999997"/>
    <n v="-110.9733664"/>
    <s v="not_available"/>
    <s v="Carlos Valencia"/>
    <n v="26"/>
    <s v="male"/>
    <s v="H"/>
    <s v="not_available"/>
    <b v="0"/>
    <b v="1"/>
    <n v="1577"/>
  </r>
  <r>
    <n v="2077"/>
    <x v="648"/>
    <s v="attack"/>
    <s v="car"/>
    <m/>
    <s v="Surprise"/>
    <s v="Maricopa"/>
    <s v="AZ"/>
    <n v="33.607966400000002"/>
    <n v="-112.44000629999999"/>
    <s v="not_available"/>
    <s v="Derek Adame"/>
    <n v="20"/>
    <s v="male"/>
    <s v="H"/>
    <s v="not_available"/>
    <b v="0"/>
    <b v="1"/>
    <n v="1540"/>
  </r>
  <r>
    <n v="2075"/>
    <x v="649"/>
    <s v="attack"/>
    <s v="not"/>
    <s v="blunt_object"/>
    <s v="Olathe"/>
    <s v="Johnson"/>
    <s v="KS"/>
    <n v="38.886152199999998"/>
    <n v="-94.837935000000002"/>
    <s v="not_available"/>
    <s v="Walter R. Echols"/>
    <n v="50"/>
    <s v="male"/>
    <s v="W"/>
    <s v="not_available"/>
    <b v="0"/>
    <b v="0"/>
    <n v="1538"/>
  </r>
  <r>
    <n v="2080"/>
    <x v="649"/>
    <s v="shoot"/>
    <s v="not"/>
    <s v="gun"/>
    <s v="Naples"/>
    <s v="Cumberland"/>
    <s v="ME"/>
    <n v="43.948057900000002"/>
    <n v="-70.570116499999997"/>
    <s v="not_available"/>
    <s v="Norman J. Strobel"/>
    <n v="59"/>
    <s v="male"/>
    <s v="W"/>
    <s v="not_available"/>
    <b v="0"/>
    <b v="0"/>
    <n v="1542"/>
  </r>
  <r>
    <n v="2081"/>
    <x v="649"/>
    <s v="shoot"/>
    <s v="foot"/>
    <s v="gun"/>
    <s v="Chicago"/>
    <s v="Cook"/>
    <s v="IL"/>
    <n v="41.8781094"/>
    <n v="-87.740544"/>
    <s v="not_available"/>
    <s v="Richard Grimes"/>
    <n v="33"/>
    <s v="male"/>
    <s v="B"/>
    <s v="not_available"/>
    <b v="0"/>
    <b v="0"/>
    <n v="265"/>
  </r>
  <r>
    <n v="2082"/>
    <x v="649"/>
    <s v="shoot"/>
    <s v="not"/>
    <s v="gun"/>
    <s v="Baton Rouge"/>
    <s v="East Baton Rouge"/>
    <s v="LA"/>
    <n v="30.3947775"/>
    <n v="-91.086320900000004"/>
    <s v="not_available"/>
    <s v="Terrell Walker"/>
    <n v="48"/>
    <s v="male"/>
    <s v="B"/>
    <s v="not_available"/>
    <b v="0"/>
    <b v="0"/>
    <n v="818"/>
  </r>
  <r>
    <n v="2083"/>
    <x v="650"/>
    <s v="attack"/>
    <s v="not"/>
    <s v="knife"/>
    <s v="Columbus"/>
    <s v="Franklin"/>
    <s v="OH"/>
    <n v="39.997788499999999"/>
    <n v="-83.009678600000001"/>
    <s v="not_available"/>
    <s v="Abdul Razak Ali Artan"/>
    <n v="18"/>
    <s v="male"/>
    <s v="B"/>
    <s v="not_available"/>
    <b v="0"/>
    <b v="0"/>
    <n v="1543"/>
  </r>
  <r>
    <n v="2085"/>
    <x v="650"/>
    <s v="threat"/>
    <s v="foot"/>
    <s v="gun"/>
    <s v="Los Angeles"/>
    <s v="Los Angeles"/>
    <s v="CA"/>
    <n v="34.022591400000003"/>
    <n v="-118.26598180000001"/>
    <s v="not_available"/>
    <s v="Pablo Renato Cartagena"/>
    <n v="23"/>
    <s v="male"/>
    <s v="H"/>
    <s v="not_available"/>
    <b v="0"/>
    <b v="0"/>
    <n v="38"/>
  </r>
  <r>
    <n v="2086"/>
    <x v="650"/>
    <s v="threat"/>
    <s v="car"/>
    <m/>
    <s v="Hickory"/>
    <s v="Catawba"/>
    <s v="NC"/>
    <n v="35.742757300000001"/>
    <n v="-81.306848799999997"/>
    <s v="not_available"/>
    <s v="Irecas Valentine"/>
    <n v="41"/>
    <s v="male"/>
    <s v="B"/>
    <s v="not_available"/>
    <b v="0"/>
    <b v="0"/>
    <n v="1544"/>
  </r>
  <r>
    <n v="2084"/>
    <x v="651"/>
    <s v="move"/>
    <s v="not"/>
    <s v="unarmed"/>
    <s v="Lynn"/>
    <s v="Essex"/>
    <s v="MA"/>
    <n v="42.456459000000002"/>
    <n v="-70.954993000000002"/>
    <s v="not_available"/>
    <s v="Michael McInnis"/>
    <n v="41"/>
    <s v="male"/>
    <s v="W"/>
    <s v="not_available"/>
    <b v="0"/>
    <b v="0"/>
    <n v="648"/>
  </r>
  <r>
    <n v="2088"/>
    <x v="651"/>
    <s v="flee"/>
    <s v="car"/>
    <s v="blunt_object"/>
    <s v="Friendswood"/>
    <s v="Galveston"/>
    <s v="TX"/>
    <n v="29.533540200000001"/>
    <n v="-95.206084700000005"/>
    <s v="not_available"/>
    <s v="Toby Cummins"/>
    <n v="55"/>
    <s v="male"/>
    <s v="W"/>
    <s v="not_available"/>
    <b v="0"/>
    <b v="1"/>
    <n v="1545"/>
  </r>
  <r>
    <n v="2089"/>
    <x v="651"/>
    <s v="threat"/>
    <s v="not"/>
    <s v="knife"/>
    <s v="Avon"/>
    <s v="Hendricks"/>
    <s v="IN"/>
    <n v="39.780067899999999"/>
    <n v="-86.3976617"/>
    <s v="not_available"/>
    <s v="Bradley King"/>
    <n v="29"/>
    <s v="male"/>
    <s v="W"/>
    <s v="not_available"/>
    <b v="1"/>
    <b v="0"/>
    <n v="1546"/>
  </r>
  <r>
    <n v="2090"/>
    <x v="651"/>
    <s v="attack"/>
    <s v="foot"/>
    <s v="unarmed"/>
    <s v="Iva"/>
    <s v="Anderson"/>
    <s v="SC"/>
    <n v="34.342682400000001"/>
    <n v="-82.647491900000006"/>
    <s v="not_available"/>
    <s v="Alexander Chance Partain"/>
    <n v="31"/>
    <s v="male"/>
    <s v="W"/>
    <s v="not_available"/>
    <b v="0"/>
    <b v="0"/>
    <n v="1403"/>
  </r>
  <r>
    <n v="2092"/>
    <x v="652"/>
    <s v="move"/>
    <s v="not"/>
    <s v="gun"/>
    <s v="Kansas City"/>
    <s v="Jackson"/>
    <s v="MO"/>
    <n v="39.102637399999999"/>
    <n v="-94.525913700000004"/>
    <s v="not_available"/>
    <s v="David K. Crosby-Dowdy"/>
    <n v="25"/>
    <s v="male"/>
    <s v="B"/>
    <s v="not_available"/>
    <b v="0"/>
    <b v="0"/>
    <n v="201"/>
  </r>
  <r>
    <n v="2091"/>
    <x v="653"/>
    <s v="shoot"/>
    <s v="not"/>
    <s v="gun"/>
    <s v="Tacoma"/>
    <s v="Pierce"/>
    <s v="WA"/>
    <n v="47.209923000000003"/>
    <n v="-122.419028"/>
    <s v="not_available"/>
    <s v="Bruce Randall &quot;Zeus&quot; Johnson II"/>
    <n v="38"/>
    <s v="male"/>
    <s v="B"/>
    <s v="not_available"/>
    <b v="0"/>
    <b v="0"/>
    <n v="1116"/>
  </r>
  <r>
    <n v="2093"/>
    <x v="653"/>
    <s v="shoot"/>
    <m/>
    <s v="gun"/>
    <s v="Tucson"/>
    <s v="Pima"/>
    <s v="AZ"/>
    <n v="32.168914899999997"/>
    <n v="-110.9433559"/>
    <s v="not_available"/>
    <s v="Jose N. Barron Gomez"/>
    <m/>
    <s v="male"/>
    <s v="H"/>
    <s v="not_available"/>
    <b v="0"/>
    <b v="0"/>
    <n v="397"/>
  </r>
  <r>
    <n v="2095"/>
    <x v="653"/>
    <s v="shoot"/>
    <s v="not"/>
    <s v="gun"/>
    <s v="Dover"/>
    <m/>
    <s v="AR"/>
    <n v="35.365001100000001"/>
    <n v="-93.082000800000003"/>
    <s v="not_available"/>
    <s v="Quinton Phillips"/>
    <n v="83"/>
    <s v="male"/>
    <s v="W"/>
    <s v="not_available"/>
    <b v="0"/>
    <b v="0"/>
    <n v="1547"/>
  </r>
  <r>
    <n v="2096"/>
    <x v="654"/>
    <s v="threat"/>
    <s v="not"/>
    <s v="blunt_object"/>
    <s v="Simpsonsville"/>
    <s v="Shelby"/>
    <s v="KY"/>
    <n v="38.221398800000003"/>
    <n v="-85.358260599999994"/>
    <s v="not_available"/>
    <s v="Dylan M. Dalzell"/>
    <n v="22"/>
    <s v="male"/>
    <s v="W"/>
    <s v="not_available"/>
    <b v="0"/>
    <b v="0"/>
    <n v="1548"/>
  </r>
  <r>
    <n v="2097"/>
    <x v="654"/>
    <s v="shoot"/>
    <s v="not"/>
    <s v="gun"/>
    <s v="Tuscumbia"/>
    <m/>
    <s v="AL"/>
    <m/>
    <m/>
    <m/>
    <s v="Derek Lynn Scott"/>
    <n v="33"/>
    <s v="male"/>
    <s v="W"/>
    <s v="not_available"/>
    <b v="0"/>
    <b v="0"/>
    <n v="2737"/>
  </r>
  <r>
    <n v="2099"/>
    <x v="654"/>
    <s v="point"/>
    <s v="not"/>
    <s v="gun"/>
    <s v="Las Cruces"/>
    <s v="Dona Ana"/>
    <s v="NM"/>
    <n v="32.287367099999997"/>
    <n v="-106.7414959"/>
    <s v="not_available"/>
    <s v="Josh Dunne"/>
    <n v="36"/>
    <s v="male"/>
    <s v="W"/>
    <s v="not_available"/>
    <b v="1"/>
    <b v="0"/>
    <n v="1414"/>
  </r>
  <r>
    <n v="2100"/>
    <x v="655"/>
    <s v="shoot"/>
    <s v="foot"/>
    <s v="gun"/>
    <s v="Metairie"/>
    <s v="Jefferson"/>
    <s v="LA"/>
    <n v="29.985441000000002"/>
    <n v="-90.161375899999996"/>
    <s v="not_available"/>
    <s v="Isreal Flores"/>
    <n v="38"/>
    <s v="male"/>
    <m/>
    <m/>
    <b v="0"/>
    <b v="0"/>
    <n v="88"/>
  </r>
  <r>
    <n v="2098"/>
    <x v="656"/>
    <s v="threat"/>
    <s v="foot"/>
    <s v="unarmed"/>
    <s v="Hudson"/>
    <s v="Summit"/>
    <s v="OH"/>
    <n v="41.262746999999997"/>
    <n v="-81.392780799999997"/>
    <s v="not_available"/>
    <s v="Saif Nasser Mubarek Alameri"/>
    <n v="26"/>
    <s v="male"/>
    <s v="A"/>
    <s v="not_available"/>
    <b v="0"/>
    <b v="0"/>
    <n v="1550"/>
  </r>
  <r>
    <n v="2101"/>
    <x v="656"/>
    <s v="shoot"/>
    <s v="car"/>
    <s v="gun"/>
    <s v="Elkhart"/>
    <s v="Elkhart"/>
    <s v="IN"/>
    <n v="41.6682013"/>
    <n v="-85.959640500000006"/>
    <s v="not_available"/>
    <s v="Norman Gary"/>
    <n v="29"/>
    <s v="male"/>
    <s v="B"/>
    <s v="not_available"/>
    <b v="0"/>
    <b v="0"/>
    <n v="1551"/>
  </r>
  <r>
    <n v="2103"/>
    <x v="657"/>
    <s v="point"/>
    <s v="not"/>
    <s v="gun"/>
    <s v="Hutchinson"/>
    <s v="Reno"/>
    <s v="KS"/>
    <n v="38.092700000000001"/>
    <n v="-97.909499999999994"/>
    <s v="not_available"/>
    <s v="Richard R. Jones"/>
    <n v="55"/>
    <s v="male"/>
    <s v="W"/>
    <s v="not_available"/>
    <b v="0"/>
    <b v="0"/>
    <n v="604"/>
  </r>
  <r>
    <n v="2104"/>
    <x v="657"/>
    <s v="point"/>
    <s v="not"/>
    <s v="gun"/>
    <s v="Orange City"/>
    <s v="Volusia"/>
    <s v="FL"/>
    <n v="28.947728000000001"/>
    <n v="-81.305953000000002"/>
    <s v="not_available"/>
    <s v="Westley Daum"/>
    <n v="47"/>
    <s v="male"/>
    <s v="W"/>
    <s v="not_available"/>
    <b v="0"/>
    <b v="0"/>
    <s v="1553;178"/>
  </r>
  <r>
    <n v="2105"/>
    <x v="657"/>
    <s v="shoot"/>
    <s v="not"/>
    <s v="gun"/>
    <s v="Portland"/>
    <m/>
    <s v="OR"/>
    <n v="45.522386400000002"/>
    <n v="-122.5106559"/>
    <s v="not_available"/>
    <s v="Steven Wayne Liffel"/>
    <n v="52"/>
    <s v="male"/>
    <s v="W"/>
    <s v="not_available"/>
    <b v="0"/>
    <b v="0"/>
    <n v="618"/>
  </r>
  <r>
    <n v="2106"/>
    <x v="657"/>
    <s v="attack"/>
    <s v="other"/>
    <s v="blunt_object"/>
    <s v="Fruitland Park"/>
    <s v="Lake"/>
    <s v="FL"/>
    <n v="28.861376499999999"/>
    <n v="-81.906470499999998"/>
    <s v="not_available"/>
    <s v="Wayne Donald Dorsey"/>
    <n v="49"/>
    <s v="male"/>
    <s v="W"/>
    <s v="not_available"/>
    <b v="0"/>
    <b v="0"/>
    <n v="545"/>
  </r>
  <r>
    <n v="2107"/>
    <x v="658"/>
    <s v="threat"/>
    <s v="not"/>
    <s v="knife"/>
    <s v="Fayetteville"/>
    <s v="Cumberland"/>
    <s v="NC"/>
    <n v="35.088732"/>
    <n v="-78.986914999999996"/>
    <s v="not_available"/>
    <s v="Mark Anthony Hicks"/>
    <n v="31"/>
    <s v="male"/>
    <s v="B"/>
    <s v="not_available"/>
    <b v="0"/>
    <b v="1"/>
    <n v="1557"/>
  </r>
  <r>
    <n v="2109"/>
    <x v="658"/>
    <s v="shoot"/>
    <s v="not"/>
    <s v="gun"/>
    <s v="Houston"/>
    <s v="Harris"/>
    <s v="TX"/>
    <n v="29.940183999999999"/>
    <n v="-95.3957312"/>
    <s v="not_available"/>
    <s v="Redrick Jevon Batiste"/>
    <n v="37"/>
    <s v="male"/>
    <s v="B"/>
    <s v="not_available"/>
    <b v="0"/>
    <b v="0"/>
    <n v="102"/>
  </r>
  <r>
    <n v="2111"/>
    <x v="658"/>
    <s v="move"/>
    <s v="not"/>
    <s v="undetermined"/>
    <s v="Sioux City"/>
    <m/>
    <s v="IA"/>
    <m/>
    <m/>
    <m/>
    <s v="Daniel Riedmann"/>
    <n v="36"/>
    <s v="male"/>
    <s v="W"/>
    <s v="not_available"/>
    <b v="0"/>
    <b v="0"/>
    <n v="1556"/>
  </r>
  <r>
    <n v="2129"/>
    <x v="658"/>
    <s v="attack"/>
    <s v="not"/>
    <s v="knife"/>
    <s v="Avella"/>
    <s v="Washington"/>
    <s v="PA"/>
    <n v="40.310441400000002"/>
    <n v="-80.501503900000003"/>
    <s v="not_available"/>
    <s v="Steven Garrett Ward"/>
    <n v="20"/>
    <s v="male"/>
    <m/>
    <m/>
    <b v="1"/>
    <b v="0"/>
    <n v="19"/>
  </r>
  <r>
    <n v="2110"/>
    <x v="659"/>
    <s v="shoot"/>
    <s v="not"/>
    <s v="gun"/>
    <s v="Allen"/>
    <s v="Collin"/>
    <s v="TX"/>
    <n v="33.098049899999999"/>
    <n v="-96.624121099999996"/>
    <s v="not_available"/>
    <m/>
    <m/>
    <s v="male"/>
    <m/>
    <m/>
    <b v="0"/>
    <b v="0"/>
    <n v="1555"/>
  </r>
  <r>
    <n v="2115"/>
    <x v="660"/>
    <s v="threat"/>
    <s v="not"/>
    <m/>
    <s v="Keaau"/>
    <s v="Hawaii"/>
    <s v="HI"/>
    <n v="19.6385136"/>
    <n v="-155.0435559"/>
    <s v="not_available"/>
    <s v="Stephen Joshua Whitney"/>
    <n v="30"/>
    <s v="male"/>
    <s v="A"/>
    <s v="not_available"/>
    <b v="0"/>
    <b v="0"/>
    <n v="1077"/>
  </r>
  <r>
    <n v="2119"/>
    <x v="660"/>
    <s v="shoot"/>
    <s v="not"/>
    <s v="gun"/>
    <s v="Leland"/>
    <s v="Brunswick"/>
    <s v="NC"/>
    <n v="34.261575299999997"/>
    <n v="-78.075516100000002"/>
    <s v="not_available"/>
    <s v="Brent Quinn"/>
    <m/>
    <s v="male"/>
    <s v="W"/>
    <s v="not_available"/>
    <b v="0"/>
    <b v="0"/>
    <n v="1562"/>
  </r>
  <r>
    <n v="2122"/>
    <x v="660"/>
    <s v="threat"/>
    <s v="not"/>
    <s v="gun;knife"/>
    <s v="Forks Township"/>
    <s v="Northampton"/>
    <s v="PA"/>
    <n v="40.709052"/>
    <n v="-75.224857"/>
    <s v="not_available"/>
    <s v="Scott MacIntosh"/>
    <n v="35"/>
    <s v="male"/>
    <s v="W"/>
    <s v="not_available"/>
    <b v="1"/>
    <b v="0"/>
    <n v="1564"/>
  </r>
  <r>
    <n v="2113"/>
    <x v="661"/>
    <s v="shoot"/>
    <s v="foot"/>
    <s v="gun"/>
    <s v="Sumter"/>
    <m/>
    <s v="SC"/>
    <m/>
    <m/>
    <m/>
    <s v="Waltki Williams"/>
    <n v="35"/>
    <s v="male"/>
    <s v="B"/>
    <s v="not_available"/>
    <b v="0"/>
    <b v="1"/>
    <n v="1559"/>
  </r>
  <r>
    <n v="2116"/>
    <x v="661"/>
    <s v="threat"/>
    <s v="not"/>
    <s v="knife"/>
    <s v="Greenwood"/>
    <s v="Johnson"/>
    <s v="IN"/>
    <n v="39.599516000000001"/>
    <n v="-86.127014000000003"/>
    <s v="not_available"/>
    <s v="Samson G. Varner"/>
    <n v="36"/>
    <s v="male"/>
    <s v="W"/>
    <s v="not_available"/>
    <b v="0"/>
    <b v="1"/>
    <n v="1560"/>
  </r>
  <r>
    <n v="2112"/>
    <x v="662"/>
    <s v="threat"/>
    <s v="not"/>
    <s v="knife"/>
    <s v="York"/>
    <s v="York"/>
    <s v="NE"/>
    <n v="40.882475999999997"/>
    <n v="-97.592108999999994"/>
    <s v="not_available"/>
    <s v="Timothy Case"/>
    <n v="53"/>
    <s v="male"/>
    <s v="W"/>
    <s v="not_available"/>
    <b v="1"/>
    <b v="0"/>
    <n v="1558"/>
  </r>
  <r>
    <n v="2118"/>
    <x v="662"/>
    <s v="threat"/>
    <s v="not"/>
    <m/>
    <s v="Fairmont"/>
    <m/>
    <s v="WV"/>
    <m/>
    <m/>
    <m/>
    <s v="Randy Lee Cumberledge"/>
    <n v="39"/>
    <s v="male"/>
    <s v="W"/>
    <s v="not_available"/>
    <b v="0"/>
    <b v="0"/>
    <n v="1561"/>
  </r>
  <r>
    <n v="2121"/>
    <x v="662"/>
    <s v="attack"/>
    <s v="not"/>
    <s v="knife"/>
    <s v="Laredo"/>
    <s v="Webb"/>
    <s v="TX"/>
    <n v="27.470376900000002"/>
    <n v="-99.468418200000002"/>
    <s v="not_available"/>
    <s v="Jose Angel Vallarta"/>
    <n v="30"/>
    <s v="male"/>
    <s v="H"/>
    <s v="not_available"/>
    <b v="0"/>
    <b v="0"/>
    <n v="203"/>
  </r>
  <r>
    <n v="2123"/>
    <x v="662"/>
    <s v="point"/>
    <s v="not"/>
    <s v="replica"/>
    <s v="Bullhead City"/>
    <s v="Mohave"/>
    <s v="AZ"/>
    <n v="35.109397000000001"/>
    <n v="-114.59267269999999"/>
    <s v="not_available"/>
    <s v="Amber Lewis"/>
    <n v="44"/>
    <s v="female"/>
    <s v="W"/>
    <s v="not_available"/>
    <b v="1"/>
    <b v="0"/>
    <n v="1503"/>
  </r>
  <r>
    <n v="2127"/>
    <x v="662"/>
    <s v="shoot"/>
    <s v="not"/>
    <s v="gun"/>
    <s v="Medicine Lodge"/>
    <s v="Barber"/>
    <s v="KS"/>
    <n v="37.292023700000001"/>
    <n v="-98.579119399999996"/>
    <s v="not_available"/>
    <s v="Gary Leon Herd Jr."/>
    <n v="24"/>
    <s v="male"/>
    <s v="W"/>
    <s v="not_available"/>
    <b v="0"/>
    <b v="0"/>
    <n v="1569"/>
  </r>
  <r>
    <n v="2114"/>
    <x v="663"/>
    <s v="undetermined"/>
    <s v="not"/>
    <s v="unarmed"/>
    <s v="Bakersfield"/>
    <m/>
    <s v="CA"/>
    <n v="35.301414000000001"/>
    <n v="-119.090082"/>
    <s v="not_available"/>
    <s v="Francisco Serna"/>
    <n v="73"/>
    <s v="male"/>
    <s v="H"/>
    <s v="not_available"/>
    <b v="0"/>
    <b v="0"/>
    <n v="7"/>
  </r>
  <r>
    <n v="2120"/>
    <x v="663"/>
    <s v="shoot"/>
    <s v="not"/>
    <s v="gun"/>
    <s v="Fort Valley"/>
    <s v="Crawford"/>
    <s v="GA"/>
    <n v="32.682417600000001"/>
    <n v="-83.910201400000005"/>
    <s v="not_available"/>
    <s v="Rainer Tyler Smith"/>
    <n v="31"/>
    <s v="male"/>
    <s v="W"/>
    <s v="not_available"/>
    <b v="0"/>
    <b v="0"/>
    <n v="1563"/>
  </r>
  <r>
    <n v="2125"/>
    <x v="663"/>
    <s v="point"/>
    <s v="not"/>
    <s v="gun"/>
    <s v="Philadelphia"/>
    <s v="Philadelphia"/>
    <s v="PA"/>
    <n v="40.042197999999999"/>
    <n v="-75.078930999999997"/>
    <s v="not_available"/>
    <s v="Kenneth Robledo"/>
    <n v="28"/>
    <s v="male"/>
    <s v="B"/>
    <s v="not_available"/>
    <b v="0"/>
    <b v="0"/>
    <n v="1567"/>
  </r>
  <r>
    <n v="2126"/>
    <x v="664"/>
    <s v="shoot"/>
    <s v="not"/>
    <s v="gun"/>
    <s v="Baltimore"/>
    <s v="Baltimore City"/>
    <s v="MD"/>
    <n v="39.312345299999997"/>
    <n v="-76.656584199999998"/>
    <s v="not_available"/>
    <s v="Lavar Montray Douglas"/>
    <n v="18"/>
    <s v="male"/>
    <s v="B"/>
    <s v="not_available"/>
    <b v="0"/>
    <b v="0"/>
    <n v="1568"/>
  </r>
  <r>
    <n v="2128"/>
    <x v="664"/>
    <s v="threat"/>
    <s v="not"/>
    <s v="gun"/>
    <s v="Hampton"/>
    <s v="Henry"/>
    <s v="GA"/>
    <n v="33.386431700000003"/>
    <n v="-84.282548000000006"/>
    <s v="not_available"/>
    <s v="Earl Labon Eubanks Jr."/>
    <n v="32"/>
    <s v="male"/>
    <s v="B"/>
    <s v="not_available"/>
    <b v="1"/>
    <b v="0"/>
    <n v="1570"/>
  </r>
  <r>
    <n v="2130"/>
    <x v="665"/>
    <s v="point"/>
    <s v="not"/>
    <s v="gun"/>
    <s v="Hacienda Heights"/>
    <s v="Los Angeles"/>
    <s v="CA"/>
    <n v="33.978966100000001"/>
    <n v="-117.9760915"/>
    <s v="not_available"/>
    <s v="Robert James Hess"/>
    <n v="60"/>
    <s v="male"/>
    <s v="W"/>
    <s v="not_available"/>
    <b v="0"/>
    <b v="0"/>
    <n v="1571"/>
  </r>
  <r>
    <n v="2138"/>
    <x v="666"/>
    <s v="shoot"/>
    <s v="not"/>
    <s v="gun"/>
    <s v="Dallas"/>
    <m/>
    <s v="OR"/>
    <m/>
    <m/>
    <m/>
    <s v="Jeremiah N. Anderson"/>
    <n v="36"/>
    <s v="male"/>
    <m/>
    <m/>
    <b v="0"/>
    <b v="0"/>
    <n v="1574"/>
  </r>
  <r>
    <n v="2132"/>
    <x v="667"/>
    <s v="move"/>
    <s v="not"/>
    <s v="knife"/>
    <s v="Arlington"/>
    <m/>
    <s v="TN"/>
    <n v="35.318868000000002"/>
    <n v="-89.748924000000002"/>
    <s v="not_available"/>
    <s v="Jimmy Lee Lawson"/>
    <n v="48"/>
    <s v="male"/>
    <s v="W"/>
    <s v="not_available"/>
    <b v="0"/>
    <b v="0"/>
    <n v="1446"/>
  </r>
  <r>
    <n v="2134"/>
    <x v="667"/>
    <s v="threat"/>
    <s v="not"/>
    <s v="gun"/>
    <s v="Los Angeles"/>
    <s v="Los Angeles"/>
    <s v="CA"/>
    <n v="34.021518700000001"/>
    <n v="-118.1626182"/>
    <s v="not_available"/>
    <s v="Fidel Barrios"/>
    <n v="33"/>
    <s v="male"/>
    <s v="H"/>
    <s v="not_available"/>
    <b v="0"/>
    <b v="0"/>
    <n v="20"/>
  </r>
  <r>
    <n v="2137"/>
    <x v="667"/>
    <s v="threat"/>
    <s v="not"/>
    <s v="gun"/>
    <s v="Everett"/>
    <s v="Snohomish"/>
    <s v="WA"/>
    <n v="47.965886599999997"/>
    <n v="-122.2135984"/>
    <s v="not_available"/>
    <s v="Chassady LeClair"/>
    <n v="44"/>
    <s v="male"/>
    <s v="N"/>
    <s v="not_available"/>
    <b v="0"/>
    <b v="0"/>
    <n v="1573"/>
  </r>
  <r>
    <n v="2133"/>
    <x v="668"/>
    <s v="threat"/>
    <s v="foot"/>
    <s v="gun"/>
    <s v="Los Angeles"/>
    <s v="Los Angeles"/>
    <s v="CA"/>
    <n v="33.985032500000003"/>
    <n v="-118.308941"/>
    <s v="not_available"/>
    <s v="Ryan Joseph"/>
    <n v="20"/>
    <s v="male"/>
    <s v="B"/>
    <s v="not_available"/>
    <b v="0"/>
    <b v="0"/>
    <n v="38"/>
  </r>
  <r>
    <n v="2135"/>
    <x v="668"/>
    <s v="threat"/>
    <s v="not"/>
    <s v="gun"/>
    <s v="Ridgefield"/>
    <s v="Clark"/>
    <s v="WA"/>
    <n v="45.830194200000001"/>
    <n v="-122.7132347"/>
    <s v="not_available"/>
    <s v="Paul Kolar"/>
    <n v="37"/>
    <s v="male"/>
    <s v="W"/>
    <s v="not_available"/>
    <b v="0"/>
    <b v="0"/>
    <n v="1169"/>
  </r>
  <r>
    <n v="2136"/>
    <x v="668"/>
    <s v="point"/>
    <s v="not"/>
    <s v="gun"/>
    <s v="Tulsa"/>
    <m/>
    <s v="OK"/>
    <n v="36.146605700000002"/>
    <n v="-96.045102799999995"/>
    <s v="not_available"/>
    <s v="Ronald Roy Massengale"/>
    <n v="72"/>
    <s v="male"/>
    <s v="W"/>
    <s v="not_available"/>
    <b v="1"/>
    <b v="0"/>
    <n v="1313"/>
  </r>
  <r>
    <n v="2131"/>
    <x v="669"/>
    <s v="threat"/>
    <s v="not"/>
    <s v="gun"/>
    <s v="Granite Falls"/>
    <s v="Caldwell"/>
    <s v="NC"/>
    <n v="35.843362599999999"/>
    <n v="-81.4038465"/>
    <s v="not_available"/>
    <s v="Roy Minton"/>
    <n v="52"/>
    <s v="male"/>
    <s v="W"/>
    <s v="not_available"/>
    <b v="0"/>
    <b v="0"/>
    <n v="1572"/>
  </r>
  <r>
    <n v="2139"/>
    <x v="670"/>
    <s v="threat"/>
    <s v="other"/>
    <s v="gun"/>
    <s v="Hemet"/>
    <s v="Riverside"/>
    <s v="CA"/>
    <n v="33.730939300000003"/>
    <n v="-116.9542204"/>
    <s v="not_available"/>
    <s v="Nick Hamilton"/>
    <n v="31"/>
    <s v="male"/>
    <m/>
    <m/>
    <b v="0"/>
    <b v="0"/>
    <n v="713"/>
  </r>
  <r>
    <n v="2140"/>
    <x v="670"/>
    <s v="threat"/>
    <s v="not"/>
    <s v="knife"/>
    <s v="Pharr"/>
    <m/>
    <s v="TX"/>
    <n v="26.2106797"/>
    <n v="-98.1955624"/>
    <s v="not_available"/>
    <s v="Martin Gomez"/>
    <n v="46"/>
    <s v="male"/>
    <s v="H"/>
    <s v="not_available"/>
    <b v="0"/>
    <b v="0"/>
    <n v="1575"/>
  </r>
  <r>
    <n v="2141"/>
    <x v="670"/>
    <s v="threat"/>
    <s v="not"/>
    <s v="knife"/>
    <s v="Brawley"/>
    <m/>
    <s v="CA"/>
    <n v="32.983064599999999"/>
    <n v="-115.5349554"/>
    <s v="not_available"/>
    <m/>
    <m/>
    <s v="male"/>
    <m/>
    <m/>
    <b v="1"/>
    <b v="0"/>
    <n v="1576"/>
  </r>
  <r>
    <n v="2146"/>
    <x v="671"/>
    <s v="threat"/>
    <s v="not"/>
    <s v="blunt_object"/>
    <s v="Ponca City"/>
    <m/>
    <s v="OK"/>
    <m/>
    <m/>
    <m/>
    <s v="Ian Shea King"/>
    <n v="31"/>
    <s v="male"/>
    <m/>
    <m/>
    <b v="0"/>
    <b v="0"/>
    <n v="1579"/>
  </r>
  <r>
    <n v="2147"/>
    <x v="671"/>
    <s v="point"/>
    <s v="other"/>
    <s v="gun"/>
    <s v="Burns Flat"/>
    <m/>
    <s v="OK"/>
    <n v="35.360827399999998"/>
    <n v="-99.176631999999998"/>
    <s v="not_available"/>
    <s v="Colton Calaway"/>
    <n v="25"/>
    <s v="male"/>
    <s v="W"/>
    <s v="not_available"/>
    <b v="0"/>
    <b v="0"/>
    <n v="1580"/>
  </r>
  <r>
    <n v="2151"/>
    <x v="671"/>
    <s v="threat"/>
    <m/>
    <m/>
    <s v="Knox"/>
    <s v="Starke"/>
    <s v="IN"/>
    <n v="41.257449000000001"/>
    <n v="-86.620686000000006"/>
    <s v="not_available"/>
    <s v="William Newman"/>
    <n v="46"/>
    <s v="male"/>
    <m/>
    <m/>
    <b v="0"/>
    <b v="0"/>
    <s v="1584;1583"/>
  </r>
  <r>
    <n v="2152"/>
    <x v="671"/>
    <s v="attack"/>
    <s v="car"/>
    <m/>
    <s v="Reno"/>
    <s v="Washoe"/>
    <s v="NV"/>
    <n v="39.527777999999998"/>
    <n v="-119.82540470000001"/>
    <s v="not_available"/>
    <s v="Raymond Salaiz"/>
    <n v="38"/>
    <s v="male"/>
    <s v="H"/>
    <s v="not_available"/>
    <b v="0"/>
    <b v="0"/>
    <s v="1163;933"/>
  </r>
  <r>
    <n v="2153"/>
    <x v="671"/>
    <s v="move"/>
    <s v="not"/>
    <s v="knife"/>
    <s v="Fayetteville"/>
    <s v="Washington"/>
    <s v="AR"/>
    <n v="36.054247799999999"/>
    <n v="-94.164014699999996"/>
    <s v="not_available"/>
    <s v="Benjamin Ortiz"/>
    <n v="25"/>
    <s v="male"/>
    <m/>
    <m/>
    <b v="1"/>
    <b v="0"/>
    <n v="1338"/>
  </r>
  <r>
    <n v="2154"/>
    <x v="671"/>
    <s v="undetermined"/>
    <s v="not"/>
    <s v="knife"/>
    <s v="Stockton"/>
    <s v="San Joaquin"/>
    <s v="CA"/>
    <n v="37.974455800000001"/>
    <n v="-121.2652722"/>
    <s v="not_available"/>
    <m/>
    <m/>
    <s v="male"/>
    <m/>
    <m/>
    <b v="0"/>
    <b v="0"/>
    <n v="205"/>
  </r>
  <r>
    <n v="2157"/>
    <x v="671"/>
    <s v="shoot"/>
    <s v="not"/>
    <s v="gun"/>
    <s v="Coalinga"/>
    <s v="Fresno"/>
    <s v="CA"/>
    <n v="36.1446817"/>
    <n v="-120.37114440000001"/>
    <s v="not_available"/>
    <s v="Anthony Lovell Eddington"/>
    <n v="24"/>
    <s v="male"/>
    <s v="B"/>
    <s v="not_available"/>
    <b v="0"/>
    <b v="0"/>
    <n v="598"/>
  </r>
  <r>
    <n v="2150"/>
    <x v="672"/>
    <s v="point"/>
    <s v="not"/>
    <s v="gun"/>
    <s v="Capitol Heights"/>
    <s v="Prince George's"/>
    <s v="MD"/>
    <n v="38.867443199999997"/>
    <n v="-76.937182199999995"/>
    <s v="not_available"/>
    <s v="Terrence Thomas"/>
    <n v="19"/>
    <s v="male"/>
    <s v="B"/>
    <s v="not_available"/>
    <b v="0"/>
    <b v="0"/>
    <n v="471"/>
  </r>
  <r>
    <n v="2165"/>
    <x v="673"/>
    <s v="move"/>
    <s v="not"/>
    <s v="vehicle"/>
    <s v="Bend"/>
    <s v="Deschutes"/>
    <s v="OR"/>
    <n v="44.057433000000003"/>
    <n v="-121.31399879999999"/>
    <s v="not_available"/>
    <s v="Michael Tyler Jacques"/>
    <n v="31"/>
    <s v="male"/>
    <s v="W"/>
    <s v="not_available"/>
    <b v="1"/>
    <b v="0"/>
    <n v="1283"/>
  </r>
  <r>
    <n v="2167"/>
    <x v="673"/>
    <s v="point"/>
    <s v="not"/>
    <s v="other"/>
    <s v="Palm Harbor"/>
    <s v="Pinellas"/>
    <s v="FL"/>
    <n v="28.065708600000001"/>
    <n v="-82.770051499999994"/>
    <s v="not_available"/>
    <s v="Stanley Eversol"/>
    <n v="55"/>
    <s v="male"/>
    <m/>
    <m/>
    <b v="0"/>
    <b v="0"/>
    <n v="1255"/>
  </r>
  <r>
    <n v="2168"/>
    <x v="673"/>
    <s v="move"/>
    <s v="car"/>
    <m/>
    <s v="El Monte"/>
    <s v="Los Angeles"/>
    <s v="CA"/>
    <n v="34.074918099999998"/>
    <n v="-118.0350688"/>
    <s v="not_available"/>
    <m/>
    <m/>
    <s v="male"/>
    <m/>
    <m/>
    <b v="0"/>
    <b v="0"/>
    <n v="825"/>
  </r>
  <r>
    <n v="2163"/>
    <x v="674"/>
    <s v="threat"/>
    <s v="not"/>
    <s v="knife"/>
    <s v="Lake Wales"/>
    <s v="Polk"/>
    <s v="FL"/>
    <n v="28.006170900000001"/>
    <n v="-81.567837400000002"/>
    <s v="not_available"/>
    <s v="Miriam Ann Savino"/>
    <n v="53"/>
    <s v="female"/>
    <s v="W"/>
    <s v="not_available"/>
    <b v="0"/>
    <b v="0"/>
    <n v="805"/>
  </r>
  <r>
    <n v="2164"/>
    <x v="674"/>
    <s v="point"/>
    <s v="foot"/>
    <s v="gun"/>
    <s v="Gadsden"/>
    <s v="Etowah"/>
    <s v="AL"/>
    <n v="34.021724300000002"/>
    <n v="-86.018656300000004"/>
    <s v="not_available"/>
    <s v="Orande Kandie Hayes"/>
    <m/>
    <s v="male"/>
    <m/>
    <m/>
    <b v="0"/>
    <b v="0"/>
    <n v="1587"/>
  </r>
  <r>
    <n v="2166"/>
    <x v="674"/>
    <s v="attack"/>
    <s v="not"/>
    <s v="knife"/>
    <s v="Pico Rivera"/>
    <s v="Los Angeles"/>
    <s v="CA"/>
    <n v="34.018342199999999"/>
    <n v="-118.0635066"/>
    <s v="not_available"/>
    <s v="Zhonghua Li"/>
    <n v="48"/>
    <s v="male"/>
    <s v="A"/>
    <s v="not_available"/>
    <b v="1"/>
    <b v="0"/>
    <n v="20"/>
  </r>
  <r>
    <n v="2159"/>
    <x v="675"/>
    <s v="threat"/>
    <s v="not"/>
    <s v="knife"/>
    <s v="Washington"/>
    <s v="Washington"/>
    <s v="DC"/>
    <n v="38.930812000000003"/>
    <n v="-76.962801999999996"/>
    <s v="not_available"/>
    <s v="Gerald Hall"/>
    <n v="29"/>
    <s v="male"/>
    <s v="B"/>
    <s v="not_available"/>
    <b v="0"/>
    <b v="1"/>
    <n v="882"/>
  </r>
  <r>
    <n v="2160"/>
    <x v="675"/>
    <s v="shoot"/>
    <s v="car"/>
    <s v="gun"/>
    <s v="King City"/>
    <s v="Washington"/>
    <s v="OR"/>
    <n v="45.401643399999998"/>
    <n v="-122.798367"/>
    <s v="not_available"/>
    <s v="James Tylka"/>
    <n v="30"/>
    <s v="male"/>
    <s v="W"/>
    <s v="not_available"/>
    <b v="1"/>
    <b v="0"/>
    <n v="524"/>
  </r>
  <r>
    <n v="2161"/>
    <x v="675"/>
    <s v="shoot"/>
    <s v="not"/>
    <s v="gun"/>
    <s v="Desha"/>
    <s v="Independence"/>
    <s v="AR"/>
    <n v="35.718673699999997"/>
    <n v="-91.689865800000007"/>
    <s v="not_available"/>
    <s v="Joseph Garcia"/>
    <n v="33"/>
    <s v="male"/>
    <m/>
    <m/>
    <b v="0"/>
    <b v="0"/>
    <n v="1586"/>
  </r>
  <r>
    <n v="2162"/>
    <x v="675"/>
    <s v="point"/>
    <s v="not"/>
    <s v="gun"/>
    <s v="Middleburg"/>
    <s v="Clay"/>
    <s v="FL"/>
    <n v="30.0478922"/>
    <n v="-81.924650799999995"/>
    <s v="not_available"/>
    <s v="Michael Alan Altice"/>
    <n v="61"/>
    <s v="male"/>
    <s v="W"/>
    <s v="not_available"/>
    <b v="1"/>
    <b v="0"/>
    <n v="1287"/>
  </r>
  <r>
    <n v="2169"/>
    <x v="676"/>
    <s v="point"/>
    <s v="not"/>
    <s v="gun"/>
    <s v="Grass Valley"/>
    <s v="Nevada"/>
    <s v="CA"/>
    <n v="39.182621400000002"/>
    <n v="-121.0180053"/>
    <s v="not_available"/>
    <s v="Dustin Kirk"/>
    <n v="35"/>
    <s v="male"/>
    <m/>
    <m/>
    <b v="0"/>
    <b v="0"/>
    <n v="994"/>
  </r>
  <r>
    <n v="2170"/>
    <x v="676"/>
    <s v="point"/>
    <s v="not"/>
    <s v="gun"/>
    <s v="Pearland"/>
    <s v="Brazoria"/>
    <s v="TX"/>
    <n v="29.543398400000001"/>
    <n v="-95.367307600000004"/>
    <s v="not_available"/>
    <s v="Judy Boardman"/>
    <n v="71"/>
    <s v="female"/>
    <s v="W"/>
    <s v="not_available"/>
    <b v="0"/>
    <b v="0"/>
    <n v="1588"/>
  </r>
  <r>
    <n v="2171"/>
    <x v="676"/>
    <s v="point"/>
    <s v="not"/>
    <s v="knife"/>
    <s v="North Riverside"/>
    <s v="Cook"/>
    <s v="IL"/>
    <n v="41.848739999999999"/>
    <n v="-87.806194399999995"/>
    <s v="not_available"/>
    <s v="Alfonso Lopez"/>
    <n v="41"/>
    <s v="male"/>
    <s v="H"/>
    <s v="not_available"/>
    <b v="0"/>
    <b v="0"/>
    <n v="1589"/>
  </r>
  <r>
    <n v="2172"/>
    <x v="676"/>
    <s v="shoot"/>
    <s v="other"/>
    <s v="gun"/>
    <s v="Campbellton"/>
    <s v="Atascosa"/>
    <s v="TX"/>
    <n v="28.7485359"/>
    <n v="-98.3031012"/>
    <s v="not_available"/>
    <s v="Jake Childers"/>
    <n v="36"/>
    <s v="male"/>
    <s v="W"/>
    <s v="not_available"/>
    <b v="0"/>
    <b v="0"/>
    <n v="951"/>
  </r>
  <r>
    <n v="2175"/>
    <x v="677"/>
    <s v="threat"/>
    <s v="not"/>
    <s v="knife"/>
    <s v="Spring Hill"/>
    <s v="Maury"/>
    <s v="TN"/>
    <n v="35.709287000000003"/>
    <n v="-86.916100999999998"/>
    <s v="not_available"/>
    <s v="Christopher Blake Tucker"/>
    <n v="28"/>
    <s v="male"/>
    <s v="W"/>
    <s v="not_available"/>
    <b v="0"/>
    <b v="0"/>
    <n v="1591"/>
  </r>
  <r>
    <n v="2173"/>
    <x v="678"/>
    <s v="shoot"/>
    <s v="not"/>
    <s v="gun"/>
    <s v="Chestertown"/>
    <s v="Queen Anne's"/>
    <s v="MD"/>
    <n v="39.211787200000003"/>
    <n v="-76.028571200000002"/>
    <s v="not_available"/>
    <s v="James L. Rich II"/>
    <n v="52"/>
    <s v="male"/>
    <s v="B"/>
    <s v="not_available"/>
    <b v="0"/>
    <b v="1"/>
    <n v="1590"/>
  </r>
  <r>
    <n v="2176"/>
    <x v="679"/>
    <s v="threat"/>
    <s v="car"/>
    <s v="gun"/>
    <s v="Miami"/>
    <s v="Miami-Dade"/>
    <s v="FL"/>
    <n v="25.604854"/>
    <n v="-80.356059000000002"/>
    <s v="not_available"/>
    <s v="Jamal Rollins"/>
    <n v="21"/>
    <s v="male"/>
    <s v="B"/>
    <s v="not_available"/>
    <b v="0"/>
    <b v="0"/>
    <n v="219"/>
  </r>
  <r>
    <n v="2182"/>
    <x v="679"/>
    <s v="shoot"/>
    <s v="not"/>
    <s v="gun"/>
    <s v="Pensacola"/>
    <s v="Escambia"/>
    <s v="FL"/>
    <n v="30.436427299999998"/>
    <n v="-87.281193599999995"/>
    <s v="not_available"/>
    <m/>
    <m/>
    <s v="male"/>
    <m/>
    <m/>
    <b v="0"/>
    <b v="0"/>
    <n v="1595"/>
  </r>
  <r>
    <n v="2186"/>
    <x v="679"/>
    <s v="threat"/>
    <s v="foot"/>
    <s v="knife"/>
    <s v="Phoenix"/>
    <s v="Maricopa"/>
    <s v="AZ"/>
    <n v="33.553027399999998"/>
    <n v="-112.0565917"/>
    <s v="not_available"/>
    <s v="Dustin Selby"/>
    <n v="31"/>
    <s v="male"/>
    <m/>
    <m/>
    <b v="0"/>
    <b v="0"/>
    <n v="80"/>
  </r>
  <r>
    <n v="2179"/>
    <x v="680"/>
    <s v="attack"/>
    <s v="not"/>
    <s v="unarmed"/>
    <s v="Mankato"/>
    <s v="Blue Earth"/>
    <s v="MN"/>
    <n v="44.176726600000002"/>
    <n v="-93.947324199999997"/>
    <s v="not_available"/>
    <s v="Chase Anthony Tuseth"/>
    <n v="33"/>
    <s v="male"/>
    <s v="W"/>
    <s v="not_available"/>
    <b v="0"/>
    <b v="0"/>
    <n v="1594"/>
  </r>
  <r>
    <n v="2181"/>
    <x v="680"/>
    <s v="attack"/>
    <s v="not"/>
    <s v="knife"/>
    <s v="Loxahatchee"/>
    <s v="Palm Beach"/>
    <s v="FL"/>
    <n v="26.708803799999998"/>
    <n v="-80.251524500000002"/>
    <s v="not_available"/>
    <s v="Ricky Whidden"/>
    <n v="46"/>
    <s v="male"/>
    <s v="W"/>
    <s v="not_available"/>
    <b v="1"/>
    <b v="0"/>
    <n v="842"/>
  </r>
  <r>
    <n v="2183"/>
    <x v="680"/>
    <s v="shoot"/>
    <s v="other"/>
    <s v="gun"/>
    <s v="Huntingdon County"/>
    <m/>
    <s v="PA"/>
    <m/>
    <m/>
    <m/>
    <s v="Jason Michael Robison"/>
    <n v="32"/>
    <s v="male"/>
    <s v="W"/>
    <s v="not_available"/>
    <b v="0"/>
    <b v="0"/>
    <n v="19"/>
  </r>
  <r>
    <n v="2177"/>
    <x v="681"/>
    <s v="threat"/>
    <s v="not"/>
    <s v="gun"/>
    <s v="Springfield"/>
    <s v="Hamilton"/>
    <s v="OH"/>
    <n v="39.232612199999998"/>
    <n v="-84.515346600000001"/>
    <s v="not_available"/>
    <s v="John McLaughlin"/>
    <n v="42"/>
    <s v="male"/>
    <s v="W"/>
    <s v="not_available"/>
    <b v="0"/>
    <b v="0"/>
    <n v="1592"/>
  </r>
  <r>
    <n v="2178"/>
    <x v="681"/>
    <s v="threat"/>
    <s v="not"/>
    <s v="knife"/>
    <s v="Villa Park"/>
    <s v="Du Page"/>
    <s v="IL"/>
    <n v="41.856045999999999"/>
    <n v="-87.9777117"/>
    <s v="not_available"/>
    <s v="Trevon Johnson"/>
    <n v="17"/>
    <s v="male"/>
    <s v="B"/>
    <s v="not_available"/>
    <b v="1"/>
    <b v="0"/>
    <n v="1593"/>
  </r>
  <r>
    <n v="2180"/>
    <x v="681"/>
    <s v="point"/>
    <s v="foot"/>
    <s v="gun"/>
    <s v="Springfield"/>
    <s v="Greene"/>
    <s v="MO"/>
    <n v="37.222345300000001"/>
    <n v="-93.275412900000006"/>
    <s v="not_available"/>
    <s v="James E. Lewis"/>
    <n v="44"/>
    <s v="male"/>
    <s v="B"/>
    <s v="not_available"/>
    <b v="1"/>
    <b v="0"/>
    <n v="350"/>
  </r>
  <r>
    <n v="2184"/>
    <x v="681"/>
    <s v="point"/>
    <s v="car"/>
    <s v="gun"/>
    <s v="Woodstock"/>
    <m/>
    <s v="GA"/>
    <n v="34.101487300000002"/>
    <n v="-84.519375400000001"/>
    <s v="not_available"/>
    <s v="Chad Erik Roberts"/>
    <n v="35"/>
    <s v="male"/>
    <s v="W"/>
    <s v="not_available"/>
    <b v="0"/>
    <b v="0"/>
    <n v="1596"/>
  </r>
  <r>
    <n v="2185"/>
    <x v="681"/>
    <s v="point"/>
    <s v="foot"/>
    <s v="gun"/>
    <s v="Houston"/>
    <s v="Harris"/>
    <s v="TX"/>
    <n v="29.602625100000001"/>
    <n v="-95.428139099999996"/>
    <s v="not_available"/>
    <s v="Juan Carlos Cuadra"/>
    <n v="23"/>
    <s v="male"/>
    <s v="H"/>
    <s v="not_available"/>
    <b v="0"/>
    <b v="0"/>
    <n v="160"/>
  </r>
  <r>
    <n v="2187"/>
    <x v="681"/>
    <s v="attack"/>
    <s v="car"/>
    <m/>
    <s v="Allen"/>
    <s v="Collin"/>
    <s v="TX"/>
    <n v="33.0917198"/>
    <n v="-96.663914599999998"/>
    <s v="not_available"/>
    <s v="Mark Guirguis"/>
    <n v="21"/>
    <s v="male"/>
    <s v="B"/>
    <s v="not_available"/>
    <b v="0"/>
    <b v="0"/>
    <n v="1555"/>
  </r>
  <r>
    <n v="2188"/>
    <x v="682"/>
    <s v="point"/>
    <s v="not"/>
    <s v="gun"/>
    <s v="Gilmer"/>
    <s v="Upshur"/>
    <s v="TX"/>
    <n v="32.635140499999999"/>
    <n v="-95.000041800000005"/>
    <s v="not_available"/>
    <s v="Dale Hightower Jr."/>
    <n v="53"/>
    <s v="male"/>
    <s v="W"/>
    <s v="not_available"/>
    <b v="1"/>
    <b v="1"/>
    <n v="1597"/>
  </r>
  <r>
    <n v="2189"/>
    <x v="682"/>
    <s v="threat"/>
    <s v="not"/>
    <s v="knife"/>
    <s v="Brooklyn"/>
    <s v="Kings"/>
    <s v="NY"/>
    <n v="40.643050100000004"/>
    <n v="-73.897211100000007"/>
    <s v="not_available"/>
    <s v="James Owens"/>
    <n v="63"/>
    <s v="male"/>
    <s v="B"/>
    <s v="not_available"/>
    <b v="1"/>
    <b v="0"/>
    <n v="298"/>
  </r>
  <r>
    <n v="2190"/>
    <x v="683"/>
    <s v="point"/>
    <s v="foot"/>
    <s v="gun"/>
    <s v="Brooklyn"/>
    <s v="Kings"/>
    <s v="NY"/>
    <n v="40.680199399999999"/>
    <n v="-73.961170499999994"/>
    <s v="not_available"/>
    <s v="Joshua Martino"/>
    <n v="18"/>
    <s v="male"/>
    <s v="W"/>
    <s v="not_available"/>
    <b v="0"/>
    <b v="0"/>
    <n v="298"/>
  </r>
  <r>
    <n v="2191"/>
    <x v="683"/>
    <s v="shoot"/>
    <s v="foot"/>
    <s v="gun"/>
    <s v="Pomona"/>
    <s v="Los Angeles"/>
    <s v="CA"/>
    <n v="34.068669399999997"/>
    <n v="-117.7366552"/>
    <s v="not_available"/>
    <s v="Ruben Randolph"/>
    <n v="51"/>
    <s v="male"/>
    <s v="B"/>
    <s v="not_available"/>
    <b v="0"/>
    <b v="0"/>
    <n v="1598"/>
  </r>
  <r>
    <n v="2192"/>
    <x v="683"/>
    <s v="shoot"/>
    <s v="not"/>
    <s v="gun"/>
    <s v="Lancaster"/>
    <s v="Garrard"/>
    <s v="KY"/>
    <n v="37.602039499999997"/>
    <n v="-84.590800700000003"/>
    <s v="not_available"/>
    <s v="Welby O'Dell Mullins Jr."/>
    <n v="64"/>
    <s v="male"/>
    <s v="W"/>
    <s v="not_available"/>
    <b v="0"/>
    <b v="0"/>
    <n v="1599"/>
  </r>
  <r>
    <n v="2193"/>
    <x v="683"/>
    <s v="attack"/>
    <s v="car"/>
    <s v="unknown"/>
    <s v="English"/>
    <s v="Crawford"/>
    <s v="IN"/>
    <n v="38.341212900000002"/>
    <n v="-86.468157099999999"/>
    <s v="not_available"/>
    <s v="Richard A. Jackson"/>
    <n v="45"/>
    <s v="male"/>
    <s v="W"/>
    <s v="not_available"/>
    <b v="0"/>
    <b v="0"/>
    <n v="1600"/>
  </r>
  <r>
    <n v="2194"/>
    <x v="684"/>
    <s v="shoot"/>
    <s v="not"/>
    <s v="gun"/>
    <s v="Dinuba"/>
    <s v="Tulare"/>
    <s v="CA"/>
    <n v="36.554935499999999"/>
    <n v="-119.3951115"/>
    <s v="not_available"/>
    <s v="Luis Vargas"/>
    <n v="20"/>
    <s v="male"/>
    <s v="H"/>
    <s v="not_available"/>
    <b v="0"/>
    <b v="0"/>
    <n v="1601"/>
  </r>
  <r>
    <n v="2195"/>
    <x v="684"/>
    <s v="shoot"/>
    <s v="not"/>
    <s v="gun"/>
    <s v="Monteagle"/>
    <s v="Marion"/>
    <s v="TN"/>
    <n v="35.2400807"/>
    <n v="-85.839697900000004"/>
    <s v="not_available"/>
    <s v="Randy Wayne Cole"/>
    <n v="41"/>
    <s v="male"/>
    <s v="W"/>
    <s v="not_available"/>
    <b v="1"/>
    <b v="0"/>
    <n v="1602"/>
  </r>
  <r>
    <n v="2197"/>
    <x v="685"/>
    <s v="threat"/>
    <s v="not"/>
    <s v="knife"/>
    <s v="Sharon"/>
    <s v="Mercer"/>
    <s v="PA"/>
    <n v="41.247958199999999"/>
    <n v="-80.499093000000002"/>
    <s v="not_available"/>
    <s v="Sean Ryan Hake"/>
    <n v="23"/>
    <s v="male"/>
    <s v="W"/>
    <s v="not_available"/>
    <b v="1"/>
    <b v="0"/>
    <n v="1603"/>
  </r>
  <r>
    <n v="2196"/>
    <x v="686"/>
    <s v="threat"/>
    <s v="car"/>
    <s v="knife"/>
    <s v="Princeton"/>
    <s v="Mercer"/>
    <s v="WV"/>
    <n v="37.329287200000003"/>
    <n v="-81.146200300000004"/>
    <s v="not_available"/>
    <s v="Daniel Scott Giberson"/>
    <n v="25"/>
    <s v="male"/>
    <s v="W"/>
    <s v="not_available"/>
    <b v="0"/>
    <b v="0"/>
    <n v="360"/>
  </r>
  <r>
    <n v="2198"/>
    <x v="686"/>
    <s v="point"/>
    <s v="other"/>
    <s v="gun"/>
    <s v="Fairland"/>
    <s v="Ottawa"/>
    <s v="OK"/>
    <n v="36.751183300000001"/>
    <n v="-94.847456699999995"/>
    <s v="not_available"/>
    <s v="Travis Edward Baker"/>
    <n v="42"/>
    <s v="male"/>
    <s v="W"/>
    <s v="not_available"/>
    <b v="0"/>
    <b v="0"/>
    <n v="1604"/>
  </r>
  <r>
    <n v="2199"/>
    <x v="686"/>
    <s v="attack"/>
    <s v="not"/>
    <s v="unarmed"/>
    <s v="Elkridge"/>
    <s v="Howard"/>
    <s v="MD"/>
    <n v="39.196348499999999"/>
    <n v="-76.776629700000001"/>
    <s v="not_available"/>
    <s v="William Tucker Mathis"/>
    <n v="41"/>
    <s v="male"/>
    <s v="W"/>
    <s v="not_available"/>
    <b v="1"/>
    <b v="0"/>
    <n v="843"/>
  </r>
  <r>
    <n v="2201"/>
    <x v="686"/>
    <s v="threat"/>
    <s v="not"/>
    <m/>
    <s v="Northglenn"/>
    <s v="Adams"/>
    <s v="CO"/>
    <n v="39.891863700000002"/>
    <n v="-105.0082594"/>
    <s v="not_available"/>
    <s v="Hector Navarrete"/>
    <n v="31"/>
    <s v="male"/>
    <s v="H"/>
    <s v="not_available"/>
    <b v="1"/>
    <b v="0"/>
    <n v="507"/>
  </r>
  <r>
    <n v="2202"/>
    <x v="686"/>
    <s v="point"/>
    <s v="not"/>
    <s v="gun"/>
    <s v="Independence"/>
    <s v="Jackson"/>
    <s v="MO"/>
    <n v="39.050817299999999"/>
    <n v="-94.356966"/>
    <s v="not_available"/>
    <s v="Carlos A. Cruz"/>
    <n v="50"/>
    <s v="male"/>
    <s v="H"/>
    <s v="not_available"/>
    <b v="1"/>
    <b v="0"/>
    <n v="637"/>
  </r>
  <r>
    <n v="2203"/>
    <x v="686"/>
    <s v="threat"/>
    <s v="not"/>
    <s v="replica"/>
    <s v="Albuquerque"/>
    <s v="Bernalillo"/>
    <s v="NM"/>
    <n v="35.123688600000001"/>
    <n v="-106.6040344"/>
    <s v="not_available"/>
    <s v="Gilbert Zambronio-Lovato"/>
    <n v="38"/>
    <s v="male"/>
    <s v="H"/>
    <s v="not_available"/>
    <b v="0"/>
    <b v="0"/>
    <n v="508"/>
  </r>
  <r>
    <n v="2204"/>
    <x v="687"/>
    <s v="threat"/>
    <s v="not"/>
    <s v="knife"/>
    <s v="Cumming"/>
    <s v="Forsyth"/>
    <s v="GA"/>
    <n v="34.236162"/>
    <n v="-84.05977"/>
    <s v="not_available"/>
    <s v="Jason Aldridge"/>
    <n v="44"/>
    <s v="male"/>
    <s v="W"/>
    <s v="not_available"/>
    <b v="1"/>
    <b v="0"/>
    <n v="1606"/>
  </r>
  <r>
    <n v="2205"/>
    <x v="688"/>
    <s v="move"/>
    <s v="foot"/>
    <s v="unarmed"/>
    <s v="Phoenix"/>
    <s v="Maricopa"/>
    <s v="AZ"/>
    <n v="33.567560399999998"/>
    <n v="-112.1341608"/>
    <s v="not_available"/>
    <s v="JR Williams"/>
    <n v="38"/>
    <s v="male"/>
    <s v="B"/>
    <s v="not_available"/>
    <b v="0"/>
    <b v="1"/>
    <n v="80"/>
  </r>
  <r>
    <n v="2206"/>
    <x v="688"/>
    <s v="point"/>
    <s v="car"/>
    <s v="gun"/>
    <s v="St. Louis"/>
    <s v="St. Louis City"/>
    <s v="MO"/>
    <n v="38.655661799999997"/>
    <n v="-90.249575500000006"/>
    <s v="not_available"/>
    <s v="Davion Henderson"/>
    <n v="21"/>
    <s v="male"/>
    <s v="B"/>
    <s v="not_available"/>
    <b v="0"/>
    <b v="0"/>
    <n v="268"/>
  </r>
  <r>
    <n v="2207"/>
    <x v="689"/>
    <s v="threat"/>
    <s v="not"/>
    <s v="knife"/>
    <s v="Los Angeles"/>
    <s v="Los Angeles"/>
    <s v="CA"/>
    <n v="34.042252499999996"/>
    <n v="-118.2630728"/>
    <s v="not_available"/>
    <s v="Michael Rogers"/>
    <n v="32"/>
    <s v="male"/>
    <s v="W"/>
    <s v="not_available"/>
    <b v="0"/>
    <b v="0"/>
    <n v="38"/>
  </r>
  <r>
    <n v="2223"/>
    <x v="689"/>
    <s v="attack"/>
    <s v="not"/>
    <s v="unarmed"/>
    <s v="Reagan"/>
    <s v="Henderson"/>
    <s v="TN"/>
    <n v="35.521740000000001"/>
    <n v="-88.342542399999999"/>
    <s v="not_available"/>
    <s v="Darrion Barnhill"/>
    <n v="23"/>
    <s v="male"/>
    <s v="B"/>
    <s v="not_available"/>
    <b v="0"/>
    <b v="0"/>
    <n v="1607"/>
  </r>
  <r>
    <n v="2209"/>
    <x v="690"/>
    <s v="threat"/>
    <s v="not"/>
    <s v="blunt_object"/>
    <s v="Austin"/>
    <s v="Mower"/>
    <s v="MN"/>
    <n v="43.659301900000003"/>
    <n v="-92.986147900000006"/>
    <s v="not_available"/>
    <s v="Ronnie Johnson"/>
    <n v="41"/>
    <s v="male"/>
    <s v="W"/>
    <s v="not_available"/>
    <b v="0"/>
    <b v="0"/>
    <s v="1608;1609"/>
  </r>
  <r>
    <n v="2210"/>
    <x v="690"/>
    <s v="shoot"/>
    <s v="other"/>
    <s v="gun"/>
    <s v="Lake Elsinore"/>
    <s v="Riverside"/>
    <s v="CA"/>
    <n v="33.681514"/>
    <n v="-117.2830226"/>
    <s v="not_available"/>
    <s v="Hafez Abousamra"/>
    <n v="41"/>
    <s v="male"/>
    <s v="O"/>
    <s v="not_available"/>
    <b v="0"/>
    <b v="0"/>
    <n v="267"/>
  </r>
  <r>
    <n v="2215"/>
    <x v="690"/>
    <s v="shoot"/>
    <s v="not"/>
    <s v="gun"/>
    <s v="Camden"/>
    <s v="Camden"/>
    <s v="NJ"/>
    <n v="39.946201000000002"/>
    <n v="-75.086330000000004"/>
    <s v="not_available"/>
    <s v="Jose A. Fernandez-Ventura"/>
    <n v="38"/>
    <s v="male"/>
    <s v="H"/>
    <s v="not_available"/>
    <b v="0"/>
    <b v="0"/>
    <n v="628"/>
  </r>
  <r>
    <n v="2211"/>
    <x v="691"/>
    <s v="threat"/>
    <s v="not"/>
    <s v="gun"/>
    <s v="Ocala"/>
    <s v="Marion"/>
    <s v="FL"/>
    <n v="29.1764498"/>
    <n v="-82.141325899999998"/>
    <s v="not_available"/>
    <s v="Kevin Ernest Tree"/>
    <n v="54"/>
    <s v="male"/>
    <s v="W"/>
    <s v="not_available"/>
    <b v="1"/>
    <b v="0"/>
    <n v="1610"/>
  </r>
  <r>
    <n v="2224"/>
    <x v="691"/>
    <s v="point"/>
    <s v="not"/>
    <s v="gun"/>
    <s v="Vineland"/>
    <s v="Mille Lacs"/>
    <s v="MN"/>
    <n v="46.200945900000001"/>
    <n v="-93.779524899999998"/>
    <s v="not_available"/>
    <s v="Jamison Christopher Anderson"/>
    <n v="20"/>
    <s v="male"/>
    <s v="N"/>
    <s v="not_available"/>
    <b v="0"/>
    <b v="0"/>
    <n v="1613"/>
  </r>
  <r>
    <n v="2227"/>
    <x v="691"/>
    <s v="attack"/>
    <s v="not"/>
    <s v="knife"/>
    <s v="Pearisburg"/>
    <s v="Giles"/>
    <s v="VA"/>
    <n v="37.2933697"/>
    <n v="-80.672875500000004"/>
    <s v="not_available"/>
    <s v="Rodney L. Hoback Jr."/>
    <n v="26"/>
    <s v="male"/>
    <s v="W"/>
    <s v="not_available"/>
    <b v="1"/>
    <b v="0"/>
    <n v="3557"/>
  </r>
  <r>
    <n v="2218"/>
    <x v="692"/>
    <s v="threat"/>
    <s v="car"/>
    <m/>
    <s v="Kahuku"/>
    <s v="Honolulu"/>
    <s v="HI"/>
    <n v="21.669798799999999"/>
    <n v="-157.9383048"/>
    <s v="not_available"/>
    <s v="Cameron Johnson"/>
    <n v="29"/>
    <s v="male"/>
    <m/>
    <m/>
    <b v="0"/>
    <b v="0"/>
    <n v="1346"/>
  </r>
  <r>
    <n v="2221"/>
    <x v="693"/>
    <s v="shoot"/>
    <s v="foot"/>
    <s v="gun"/>
    <s v="Austin"/>
    <s v="Travis"/>
    <s v="TX"/>
    <n v="30.445333900000001"/>
    <n v="-97.806220600000003"/>
    <s v="not_available"/>
    <s v="Scott Laurance Gilpin"/>
    <n v="47"/>
    <s v="male"/>
    <s v="W"/>
    <s v="not_available"/>
    <b v="0"/>
    <b v="0"/>
    <n v="141"/>
  </r>
  <r>
    <n v="2222"/>
    <x v="693"/>
    <s v="attack"/>
    <s v="not"/>
    <s v="knife"/>
    <s v="New York"/>
    <s v="Queens"/>
    <s v="NY"/>
    <n v="40.674194999999997"/>
    <n v="-73.762485999999996"/>
    <s v="not_available"/>
    <s v="Jahlire Nicholson"/>
    <n v="28"/>
    <s v="male"/>
    <s v="B"/>
    <s v="not_available"/>
    <b v="0"/>
    <b v="0"/>
    <n v="298"/>
  </r>
  <r>
    <n v="2216"/>
    <x v="694"/>
    <s v="point"/>
    <s v="not"/>
    <s v="gun"/>
    <s v="Azusa"/>
    <s v="Los Angeles"/>
    <s v="CA"/>
    <n v="34.153724500000003"/>
    <n v="-117.9090693"/>
    <s v="not_available"/>
    <s v="Eric David Anderson"/>
    <n v="48"/>
    <s v="male"/>
    <s v="W"/>
    <s v="not_available"/>
    <b v="0"/>
    <b v="0"/>
    <n v="588"/>
  </r>
  <r>
    <n v="2217"/>
    <x v="694"/>
    <s v="threat"/>
    <s v="not"/>
    <s v="knife"/>
    <s v="Long Beach"/>
    <s v="Los Angeles"/>
    <s v="CA"/>
    <n v="33.775247999999998"/>
    <n v="-118.12119269999999"/>
    <s v="not_available"/>
    <s v="Sinuon Pream"/>
    <n v="37"/>
    <s v="female"/>
    <s v="A"/>
    <s v="not_available"/>
    <b v="1"/>
    <b v="0"/>
    <n v="519"/>
  </r>
  <r>
    <n v="2219"/>
    <x v="694"/>
    <s v="shoot"/>
    <s v="foot"/>
    <s v="gun"/>
    <s v="Chicago"/>
    <s v="Cook"/>
    <s v="IL"/>
    <n v="41.879987999999997"/>
    <n v="-87.708724000000004"/>
    <s v="not_available"/>
    <s v="Herbert Johnson"/>
    <n v="34"/>
    <s v="male"/>
    <s v="B"/>
    <s v="not_available"/>
    <b v="0"/>
    <b v="0"/>
    <n v="265"/>
  </r>
  <r>
    <n v="2220"/>
    <x v="694"/>
    <s v="threat"/>
    <s v="foot"/>
    <s v="knife"/>
    <s v="Spokane"/>
    <s v="Spokane"/>
    <s v="WA"/>
    <n v="47.651498500000002"/>
    <n v="-117.43406040000001"/>
    <s v="not_available"/>
    <s v="Dexter Martin Dumarce"/>
    <n v="33"/>
    <s v="male"/>
    <s v="W"/>
    <s v="not_available"/>
    <b v="0"/>
    <b v="1"/>
    <n v="708"/>
  </r>
  <r>
    <n v="2212"/>
    <x v="695"/>
    <s v="shoot"/>
    <s v="other"/>
    <s v="gun"/>
    <s v="Tyrone"/>
    <s v="Fayette"/>
    <s v="GA"/>
    <n v="33.490328499999997"/>
    <n v="-84.609555099999994"/>
    <s v="not_available"/>
    <s v="David Wesley Carroll"/>
    <n v="36"/>
    <s v="male"/>
    <s v="W"/>
    <s v="not_available"/>
    <b v="0"/>
    <b v="0"/>
    <s v="3004;1285;1038"/>
  </r>
  <r>
    <n v="2213"/>
    <x v="695"/>
    <s v="threat"/>
    <s v="not"/>
    <s v="knife;blunt_object"/>
    <s v="Fulton"/>
    <s v="Fulton"/>
    <s v="KY"/>
    <n v="36.502666900000001"/>
    <n v="-88.875766499999997"/>
    <s v="not_available"/>
    <s v="Charles Christopher McClure"/>
    <n v="43"/>
    <s v="male"/>
    <s v="W"/>
    <s v="not_available"/>
    <b v="0"/>
    <b v="0"/>
    <n v="1611"/>
  </r>
  <r>
    <n v="2214"/>
    <x v="695"/>
    <s v="shoot"/>
    <s v="not"/>
    <s v="gun;knife"/>
    <s v="Herndon"/>
    <s v="Fairfax"/>
    <s v="VA"/>
    <n v="38.949387999999999"/>
    <n v="-77.404882000000001"/>
    <s v="not_available"/>
    <s v="Mohammad Azim Doudzai"/>
    <n v="32"/>
    <s v="male"/>
    <s v="A"/>
    <s v="not_available"/>
    <b v="0"/>
    <b v="0"/>
    <n v="1612"/>
  </r>
  <r>
    <n v="2226"/>
    <x v="696"/>
    <s v="point"/>
    <s v="car"/>
    <s v="gun"/>
    <s v="Soddy-Daisy"/>
    <s v="Hamilton"/>
    <s v="TN"/>
    <n v="35.230570399999998"/>
    <n v="-85.133087099999997"/>
    <s v="not_available"/>
    <s v="Christopher Dalton Sexton"/>
    <n v="29"/>
    <s v="male"/>
    <s v="W"/>
    <s v="not_available"/>
    <b v="1"/>
    <b v="0"/>
    <n v="750"/>
  </r>
  <r>
    <n v="2229"/>
    <x v="696"/>
    <s v="shoot"/>
    <s v="not"/>
    <s v="gun"/>
    <s v="Twentynine Palms"/>
    <s v="San Bernardino"/>
    <s v="CA"/>
    <n v="34.135463600000001"/>
    <n v="-116.08057700000001"/>
    <s v="not_available"/>
    <s v="Dominic Hodges"/>
    <n v="39"/>
    <s v="male"/>
    <s v="H"/>
    <s v="not_available"/>
    <b v="0"/>
    <b v="0"/>
    <n v="236"/>
  </r>
  <r>
    <n v="2225"/>
    <x v="697"/>
    <s v="threat"/>
    <s v="not"/>
    <s v="knife"/>
    <s v="Salinas"/>
    <s v="Monterey"/>
    <s v="CA"/>
    <n v="36.678514499999999"/>
    <n v="-121.6347969"/>
    <s v="not_available"/>
    <s v="Marlon Joel Rodas-Sanchez"/>
    <n v="16"/>
    <s v="male"/>
    <s v="H"/>
    <s v="not_available"/>
    <b v="0"/>
    <b v="1"/>
    <n v="1614"/>
  </r>
  <r>
    <n v="2228"/>
    <x v="697"/>
    <s v="point"/>
    <s v="not"/>
    <s v="blunt_object"/>
    <s v="Watts"/>
    <s v="Adair"/>
    <s v="OK"/>
    <n v="36.109248700000002"/>
    <n v="-94.570220199999994"/>
    <s v="not_available"/>
    <s v="Stoney McJunkin"/>
    <n v="40"/>
    <s v="male"/>
    <s v="W"/>
    <s v="not_available"/>
    <b v="0"/>
    <b v="0"/>
    <n v="1615"/>
  </r>
  <r>
    <n v="2231"/>
    <x v="697"/>
    <s v="move"/>
    <s v="car"/>
    <s v="unarmed"/>
    <s v="Dallas"/>
    <s v="Dallas"/>
    <s v="TX"/>
    <n v="32.792634300000003"/>
    <n v="-96.764255700000007"/>
    <s v="not_available"/>
    <s v="Genevive Dawes"/>
    <n v="21"/>
    <s v="female"/>
    <s v="W"/>
    <s v="not_available"/>
    <b v="0"/>
    <b v="1"/>
    <n v="330"/>
  </r>
  <r>
    <n v="2232"/>
    <x v="697"/>
    <s v="threat"/>
    <s v="car"/>
    <s v="knife"/>
    <s v="Los Angeles"/>
    <s v="Los Angeles"/>
    <s v="CA"/>
    <n v="34.029625000000003"/>
    <n v="-118.26134500000001"/>
    <s v="not_available"/>
    <s v="Daniel Darnell Stroughter"/>
    <n v="50"/>
    <s v="male"/>
    <s v="W"/>
    <s v="not_available"/>
    <b v="0"/>
    <b v="0"/>
    <n v="1617"/>
  </r>
  <r>
    <n v="2243"/>
    <x v="697"/>
    <s v="shoot"/>
    <s v="car"/>
    <s v="gun"/>
    <s v="Gary"/>
    <s v="Lake"/>
    <s v="IN"/>
    <n v="41.542268"/>
    <n v="-87.327528000000001"/>
    <s v="not_available"/>
    <s v="Marquis Thomas"/>
    <n v="19"/>
    <s v="male"/>
    <s v="B"/>
    <s v="not_available"/>
    <b v="0"/>
    <b v="0"/>
    <n v="1622"/>
  </r>
  <r>
    <n v="2245"/>
    <x v="697"/>
    <s v="shoot"/>
    <s v="not"/>
    <s v="gun"/>
    <s v="Grand Forks"/>
    <m/>
    <s v="ND"/>
    <n v="47.9252568"/>
    <n v="-97.032854700000001"/>
    <s v="not_available"/>
    <s v="Melvin DeLong"/>
    <n v="28"/>
    <s v="male"/>
    <s v="N"/>
    <s v="not_available"/>
    <b v="0"/>
    <b v="0"/>
    <n v="3135"/>
  </r>
  <r>
    <n v="2241"/>
    <x v="698"/>
    <s v="attack"/>
    <s v="not"/>
    <s v="knife"/>
    <s v="Florissant"/>
    <s v="St. Louis"/>
    <s v="MO"/>
    <n v="38.797167600000002"/>
    <n v="-90.299412399999994"/>
    <s v="not_available"/>
    <s v="Elijah Smith"/>
    <n v="25"/>
    <s v="male"/>
    <s v="W"/>
    <s v="not_available"/>
    <b v="1"/>
    <b v="0"/>
    <n v="1620"/>
  </r>
  <r>
    <n v="2242"/>
    <x v="698"/>
    <s v="threat"/>
    <s v="not"/>
    <s v="gun"/>
    <s v="Woodford"/>
    <s v="Caroline"/>
    <s v="VA"/>
    <n v="38.179631299999997"/>
    <n v="-77.401593800000001"/>
    <s v="not_available"/>
    <s v="William D. Fisher"/>
    <n v="49"/>
    <s v="male"/>
    <s v="W"/>
    <s v="not_available"/>
    <b v="1"/>
    <b v="0"/>
    <n v="1621"/>
  </r>
  <r>
    <n v="2244"/>
    <x v="698"/>
    <s v="shoot"/>
    <s v="foot"/>
    <s v="gun"/>
    <s v="Fritch"/>
    <s v="Hutchinson"/>
    <s v="TX"/>
    <n v="35.639765500000003"/>
    <n v="-101.603228"/>
    <s v="not_available"/>
    <s v="Christopher Garza"/>
    <n v="44"/>
    <s v="male"/>
    <s v="H"/>
    <s v="not_available"/>
    <b v="0"/>
    <b v="0"/>
    <n v="1623"/>
  </r>
  <r>
    <n v="2240"/>
    <x v="699"/>
    <s v="point"/>
    <s v="not"/>
    <s v="gun"/>
    <s v="Gainesville"/>
    <m/>
    <s v="FL"/>
    <n v="29.612391299999999"/>
    <n v="-82.340764399999998"/>
    <s v="not_available"/>
    <s v="Gino Martin Palazzolo"/>
    <n v="39"/>
    <s v="male"/>
    <s v="W"/>
    <s v="not_available"/>
    <b v="1"/>
    <b v="0"/>
    <n v="1180"/>
  </r>
  <r>
    <n v="2237"/>
    <x v="700"/>
    <s v="shoot"/>
    <s v="not"/>
    <s v="gun"/>
    <s v="Greenville"/>
    <s v="Washington"/>
    <s v="MS"/>
    <n v="33.384169"/>
    <n v="-91.050062999999994"/>
    <s v="not_available"/>
    <s v="Ronnie Lee Shorter"/>
    <n v="44"/>
    <s v="male"/>
    <s v="B"/>
    <s v="not_available"/>
    <b v="0"/>
    <b v="0"/>
    <n v="1619"/>
  </r>
  <r>
    <n v="2239"/>
    <x v="700"/>
    <s v="attack"/>
    <s v="not"/>
    <s v="knife"/>
    <s v="Jean"/>
    <s v="Clark"/>
    <s v="NV"/>
    <n v="35.777677300000001"/>
    <n v="-115.328085"/>
    <s v="not_available"/>
    <s v="Paul Carr Palmer III"/>
    <n v="50"/>
    <s v="male"/>
    <s v="W"/>
    <s v="not_available"/>
    <b v="1"/>
    <b v="0"/>
    <n v="375"/>
  </r>
  <r>
    <n v="2233"/>
    <x v="701"/>
    <s v="shoot"/>
    <s v="not"/>
    <s v="gun"/>
    <s v="Waldoboro"/>
    <s v="Lincoln"/>
    <s v="ME"/>
    <n v="44.107092999999999"/>
    <n v="-69.394709000000006"/>
    <s v="not_available"/>
    <s v="Jon M. Alspaugh"/>
    <n v="57"/>
    <s v="male"/>
    <s v="W"/>
    <s v="not_available"/>
    <b v="0"/>
    <b v="0"/>
    <n v="1618"/>
  </r>
  <r>
    <n v="2234"/>
    <x v="701"/>
    <s v="shoot"/>
    <s v="not"/>
    <s v="gun"/>
    <s v="Pittsburgh"/>
    <s v="Allegheny"/>
    <s v="PA"/>
    <n v="40.459147000000002"/>
    <n v="-79.909911399999999"/>
    <s v="not_available"/>
    <s v="Christopher Thompkins"/>
    <n v="57"/>
    <s v="male"/>
    <s v="B"/>
    <s v="not_available"/>
    <b v="0"/>
    <b v="0"/>
    <n v="606"/>
  </r>
  <r>
    <n v="2238"/>
    <x v="701"/>
    <s v="threat"/>
    <s v="not"/>
    <s v="gun"/>
    <s v="Carson"/>
    <s v="Los Angeles"/>
    <s v="CA"/>
    <n v="33.828059699999997"/>
    <n v="-118.2194552"/>
    <s v="not_available"/>
    <s v="Jorge Victor"/>
    <n v="33"/>
    <s v="male"/>
    <s v="H"/>
    <s v="not_available"/>
    <b v="0"/>
    <b v="0"/>
    <n v="519"/>
  </r>
  <r>
    <n v="2235"/>
    <x v="702"/>
    <s v="attack"/>
    <s v="not"/>
    <s v="knife"/>
    <s v="Vallejo"/>
    <s v="Solano"/>
    <s v="CA"/>
    <n v="38.113214499999998"/>
    <n v="-122.2580224"/>
    <s v="not_available"/>
    <s v="Angel Ramos"/>
    <n v="21"/>
    <s v="male"/>
    <s v="H"/>
    <s v="not_available"/>
    <b v="0"/>
    <b v="1"/>
    <n v="211"/>
  </r>
  <r>
    <n v="2248"/>
    <x v="702"/>
    <s v="point"/>
    <s v="foot"/>
    <s v="gun"/>
    <s v="Brooklet"/>
    <s v="Bulloch"/>
    <s v="GA"/>
    <n v="32.379629399999999"/>
    <n v="-81.663165899999996"/>
    <s v="not_available"/>
    <s v="Gary Mark Wigley"/>
    <n v="52"/>
    <s v="male"/>
    <s v="W"/>
    <s v="not_available"/>
    <b v="0"/>
    <b v="0"/>
    <n v="1626"/>
  </r>
  <r>
    <n v="2249"/>
    <x v="702"/>
    <s v="attack"/>
    <s v="not"/>
    <s v="unarmed"/>
    <s v="Springfield"/>
    <s v="Sangamon"/>
    <s v="IL"/>
    <n v="39.807557000000003"/>
    <n v="-89.661553999999995"/>
    <s v="not_available"/>
    <s v="Daniel D. Rogers"/>
    <n v="27"/>
    <s v="male"/>
    <s v="W"/>
    <s v="not_available"/>
    <b v="1"/>
    <b v="1"/>
    <n v="2967"/>
  </r>
  <r>
    <n v="2251"/>
    <x v="702"/>
    <s v="threat"/>
    <s v="not"/>
    <s v="gun"/>
    <s v="Wilmington"/>
    <s v="New Castle"/>
    <s v="DE"/>
    <n v="39.755557099999997"/>
    <n v="-75.564162199999998"/>
    <s v="not_available"/>
    <s v="Bruce Altenburger"/>
    <n v="60"/>
    <s v="male"/>
    <s v="W"/>
    <s v="not_available"/>
    <b v="1"/>
    <b v="0"/>
    <n v="812"/>
  </r>
  <r>
    <n v="2253"/>
    <x v="702"/>
    <s v="threat"/>
    <s v="not"/>
    <s v="knife"/>
    <s v="Kenner"/>
    <s v="Jefferson"/>
    <s v="LA"/>
    <n v="29.9724799"/>
    <n v="-90.242772400000007"/>
    <s v="not_available"/>
    <s v="Armond Brown"/>
    <n v="25"/>
    <s v="male"/>
    <s v="B"/>
    <s v="not_available"/>
    <b v="1"/>
    <b v="0"/>
    <n v="1628"/>
  </r>
  <r>
    <n v="2246"/>
    <x v="703"/>
    <s v="threat"/>
    <s v="not"/>
    <s v="gun"/>
    <s v="Atascadero"/>
    <s v="San Luis Obispo"/>
    <s v="CA"/>
    <n v="35.446925999999998"/>
    <n v="-120.638929"/>
    <s v="not_available"/>
    <s v="Josue Gallardo"/>
    <n v="34"/>
    <s v="male"/>
    <s v="H"/>
    <s v="not_available"/>
    <b v="0"/>
    <b v="0"/>
    <n v="1625"/>
  </r>
  <r>
    <n v="2247"/>
    <x v="703"/>
    <s v="flee"/>
    <s v="car"/>
    <s v="unarmed"/>
    <s v="Sugar Creek"/>
    <s v="Jackson"/>
    <s v="MO"/>
    <n v="39.114408900000001"/>
    <n v="-94.423453800000004"/>
    <s v="not_available"/>
    <s v="Dakota A. Lukecart"/>
    <n v="22"/>
    <s v="male"/>
    <s v="W"/>
    <s v="not_available"/>
    <b v="0"/>
    <b v="0"/>
    <n v="637"/>
  </r>
  <r>
    <n v="2254"/>
    <x v="703"/>
    <s v="point"/>
    <s v="car"/>
    <s v="gun"/>
    <s v="New Orleans"/>
    <s v="Orleans"/>
    <s v="LA"/>
    <n v="30.0503091"/>
    <n v="-89.974098499999997"/>
    <s v="not_available"/>
    <s v="Arties Manning III"/>
    <n v="26"/>
    <s v="male"/>
    <s v="B"/>
    <s v="not_available"/>
    <b v="0"/>
    <b v="1"/>
    <n v="145"/>
  </r>
  <r>
    <n v="2255"/>
    <x v="703"/>
    <s v="point"/>
    <s v="other"/>
    <s v="gun"/>
    <s v="Bakersfield"/>
    <m/>
    <s v="CA"/>
    <n v="35.3812049"/>
    <n v="-118.9889484"/>
    <s v="not_available"/>
    <s v="Antonio Arturo Perez Garcia"/>
    <n v="27"/>
    <s v="male"/>
    <s v="H"/>
    <s v="not_available"/>
    <b v="0"/>
    <b v="0"/>
    <n v="7"/>
  </r>
  <r>
    <n v="2256"/>
    <x v="703"/>
    <s v="attack"/>
    <s v="foot"/>
    <s v="knife"/>
    <s v="Las Cruces"/>
    <s v="Dona Ana"/>
    <s v="NM"/>
    <n v="32.295136399999997"/>
    <n v="-106.7592363"/>
    <s v="not_available"/>
    <s v="Jeremy Lopez-Robledo"/>
    <n v="29"/>
    <s v="male"/>
    <s v="H"/>
    <s v="not_available"/>
    <b v="1"/>
    <b v="1"/>
    <n v="1414"/>
  </r>
  <r>
    <n v="2257"/>
    <x v="703"/>
    <s v="attack"/>
    <s v="not"/>
    <s v="unarmed"/>
    <s v="Algoma Township"/>
    <s v="Kent"/>
    <s v="MI"/>
    <n v="43.1661468"/>
    <n v="-85.570203199999995"/>
    <s v="not_available"/>
    <s v="Jonathan David Sper"/>
    <n v="30"/>
    <s v="male"/>
    <s v="W"/>
    <s v="not_available"/>
    <b v="1"/>
    <b v="0"/>
    <n v="1629"/>
  </r>
  <r>
    <n v="2258"/>
    <x v="703"/>
    <s v="shoot"/>
    <s v="not"/>
    <s v="gun"/>
    <s v="Lancaster City"/>
    <s v="Lancaster"/>
    <s v="PA"/>
    <n v="40.0337599"/>
    <n v="-76.301072399999995"/>
    <s v="not_available"/>
    <s v="Jose Efrain Rodriguez"/>
    <n v="18"/>
    <s v="male"/>
    <s v="H"/>
    <s v="not_available"/>
    <b v="0"/>
    <b v="0"/>
    <n v="500"/>
  </r>
  <r>
    <n v="2259"/>
    <x v="703"/>
    <s v="move"/>
    <s v="other"/>
    <s v="unarmed"/>
    <s v="Kuna"/>
    <s v="Ada"/>
    <s v="ID"/>
    <n v="43.491830700000001"/>
    <n v="-116.4201223"/>
    <s v="not_available"/>
    <s v="Ramon Milanez"/>
    <n v="32"/>
    <s v="male"/>
    <s v="H"/>
    <s v="not_available"/>
    <b v="0"/>
    <b v="1"/>
    <s v="1241;349;1630"/>
  </r>
  <r>
    <n v="2260"/>
    <x v="704"/>
    <s v="attack"/>
    <s v="car"/>
    <m/>
    <s v="Oxford"/>
    <m/>
    <s v="AL"/>
    <m/>
    <m/>
    <m/>
    <s v="Micah R. Lambert"/>
    <n v="37"/>
    <s v="male"/>
    <s v="W"/>
    <s v="not_available"/>
    <b v="1"/>
    <b v="0"/>
    <n v="1631"/>
  </r>
  <r>
    <n v="2261"/>
    <x v="704"/>
    <s v="shoot"/>
    <s v="not"/>
    <s v="gun"/>
    <s v="Southaven"/>
    <s v="DeSoto"/>
    <s v="MS"/>
    <n v="34.990341800000003"/>
    <n v="-89.997413899999998"/>
    <s v="not_available"/>
    <s v="Kevin Darnell Washington"/>
    <n v="54"/>
    <s v="male"/>
    <s v="B"/>
    <s v="not_available"/>
    <b v="0"/>
    <b v="0"/>
    <n v="1329"/>
  </r>
  <r>
    <n v="2262"/>
    <x v="704"/>
    <s v="shoot"/>
    <s v="not"/>
    <s v="gun"/>
    <s v="Millston"/>
    <s v="Jackson"/>
    <s v="WI"/>
    <n v="44.217606500000002"/>
    <n v="-90.643683499999995"/>
    <s v="not_available"/>
    <s v="Donovan Paul Scheurich Sr."/>
    <n v="50"/>
    <s v="male"/>
    <s v="W"/>
    <s v="not_available"/>
    <b v="1"/>
    <b v="1"/>
    <n v="1355"/>
  </r>
  <r>
    <n v="2265"/>
    <x v="705"/>
    <s v="threat"/>
    <s v="car"/>
    <s v="gun"/>
    <s v="Charlotte"/>
    <s v="Mecklenburg"/>
    <s v="NC"/>
    <n v="35.202995999999999"/>
    <n v="-80.740264800000006"/>
    <s v="not_available"/>
    <s v="Josue Javier Diaz"/>
    <n v="28"/>
    <s v="male"/>
    <s v="H"/>
    <s v="not_available"/>
    <b v="0"/>
    <b v="0"/>
    <n v="354"/>
  </r>
  <r>
    <n v="2266"/>
    <x v="705"/>
    <s v="point"/>
    <s v="not"/>
    <s v="gun"/>
    <s v="Overlea"/>
    <s v="Baltimore"/>
    <s v="MD"/>
    <n v="39.353383999999998"/>
    <n v="-76.519863000000001"/>
    <s v="not_available"/>
    <s v="Kerry Lee Coomer"/>
    <n v="59"/>
    <s v="male"/>
    <s v="W"/>
    <s v="not_available"/>
    <b v="1"/>
    <b v="1"/>
    <n v="128"/>
  </r>
  <r>
    <n v="2267"/>
    <x v="705"/>
    <s v="move"/>
    <s v="car"/>
    <s v="gun"/>
    <s v="Atlanta"/>
    <s v="Fulton"/>
    <s v="GA"/>
    <n v="33.792313800000002"/>
    <n v="-84.498245999999995"/>
    <s v="not_available"/>
    <s v="Deaundre Phillips"/>
    <n v="24"/>
    <s v="male"/>
    <s v="B"/>
    <s v="not_available"/>
    <b v="0"/>
    <b v="1"/>
    <n v="447"/>
  </r>
  <r>
    <n v="2268"/>
    <x v="705"/>
    <s v="threat"/>
    <s v="not"/>
    <s v="blunt_object"/>
    <s v="Madison Township"/>
    <s v="Franklin"/>
    <s v="OH"/>
    <n v="39.851558699999998"/>
    <n v="-82.910388999999995"/>
    <s v="not_available"/>
    <s v="William Brigham"/>
    <n v="34"/>
    <s v="male"/>
    <s v="W"/>
    <s v="not_available"/>
    <b v="0"/>
    <b v="0"/>
    <n v="1634"/>
  </r>
  <r>
    <n v="2272"/>
    <x v="706"/>
    <s v="shoot"/>
    <s v="not"/>
    <s v="gun"/>
    <s v="Alhambra"/>
    <m/>
    <s v="CA"/>
    <n v="34.095334000000001"/>
    <n v="-118.15548200000001"/>
    <s v="not_available"/>
    <s v="Eduardo Hernandez"/>
    <n v="25"/>
    <s v="male"/>
    <s v="H"/>
    <s v="not_available"/>
    <b v="1"/>
    <b v="1"/>
    <n v="1754"/>
  </r>
  <r>
    <n v="2273"/>
    <x v="707"/>
    <s v="point"/>
    <s v="car"/>
    <s v="gun"/>
    <s v="Fort Stockton"/>
    <s v="Pecos"/>
    <s v="TX"/>
    <n v="30.893405399999999"/>
    <n v="-102.8796396"/>
    <s v="not_available"/>
    <s v="Gerardo Coronado Jr."/>
    <n v="25"/>
    <s v="male"/>
    <s v="H"/>
    <s v="not_available"/>
    <b v="0"/>
    <b v="0"/>
    <n v="1637"/>
  </r>
  <r>
    <n v="2274"/>
    <x v="707"/>
    <s v="point"/>
    <s v="not"/>
    <s v="gun"/>
    <s v="Des Moines"/>
    <s v="King"/>
    <s v="WA"/>
    <n v="47.408200299999997"/>
    <n v="-122.2960167"/>
    <s v="not_available"/>
    <s v="Mi'Chance Dunlap-Gittens"/>
    <n v="17"/>
    <s v="male"/>
    <s v="B"/>
    <s v="not_available"/>
    <b v="0"/>
    <b v="0"/>
    <n v="1247"/>
  </r>
  <r>
    <n v="2706"/>
    <x v="707"/>
    <s v="point"/>
    <s v="not"/>
    <s v="replica"/>
    <s v="Eau Claire"/>
    <s v="Eau Claire"/>
    <s v="WI"/>
    <n v="44.789296"/>
    <n v="-91.507520700000001"/>
    <s v="not_available"/>
    <s v="Matthew Zank"/>
    <n v="48"/>
    <s v="male"/>
    <s v="W"/>
    <s v="not_available"/>
    <b v="1"/>
    <b v="0"/>
    <n v="3126"/>
  </r>
  <r>
    <n v="2707"/>
    <x v="707"/>
    <s v="point"/>
    <s v="not"/>
    <s v="gun"/>
    <s v="Apache Junction"/>
    <s v="Pinal"/>
    <s v="AZ"/>
    <n v="33.4223511"/>
    <n v="-111.5634056"/>
    <s v="not_available"/>
    <s v="Bradley Joseph Szacaks"/>
    <n v="45"/>
    <s v="male"/>
    <s v="W"/>
    <s v="not_available"/>
    <b v="0"/>
    <b v="0"/>
    <n v="1787"/>
  </r>
  <r>
    <n v="2271"/>
    <x v="708"/>
    <s v="attack"/>
    <s v="not"/>
    <s v="other"/>
    <s v="Oakdale"/>
    <s v="New London"/>
    <s v="CT"/>
    <n v="41.428942900000003"/>
    <n v="-72.217339899999999"/>
    <s v="not_available"/>
    <s v="Val Thomas"/>
    <n v="53"/>
    <s v="male"/>
    <m/>
    <m/>
    <b v="1"/>
    <b v="0"/>
    <n v="1636"/>
  </r>
  <r>
    <n v="2275"/>
    <x v="708"/>
    <s v="flee"/>
    <s v="foot"/>
    <s v="unarmed"/>
    <s v="Santa Ana"/>
    <s v="Orange"/>
    <s v="CA"/>
    <n v="33.742440000000002"/>
    <n v="-117.8709467"/>
    <s v="not_available"/>
    <s v="Steve Salgado"/>
    <n v="18"/>
    <s v="male"/>
    <s v="H"/>
    <s v="not_available"/>
    <b v="0"/>
    <b v="0"/>
    <n v="33"/>
  </r>
  <r>
    <n v="2269"/>
    <x v="709"/>
    <s v="threat"/>
    <s v="not"/>
    <s v="gun"/>
    <s v="Kiowa"/>
    <m/>
    <s v="OK"/>
    <n v="34.722972200000001"/>
    <n v="-95.898725600000006"/>
    <s v="not_available"/>
    <s v="Marvin Washington"/>
    <n v="50"/>
    <s v="male"/>
    <s v="B"/>
    <s v="not_available"/>
    <b v="0"/>
    <b v="0"/>
    <n v="1635"/>
  </r>
  <r>
    <n v="2270"/>
    <x v="709"/>
    <s v="threat"/>
    <s v="not"/>
    <s v="knife"/>
    <s v="Lynnwood"/>
    <s v="Snohomish"/>
    <s v="WA"/>
    <n v="47.828853799999997"/>
    <n v="-122.3107148"/>
    <s v="not_available"/>
    <s v="Jeremy Dowell"/>
    <n v="36"/>
    <s v="male"/>
    <s v="W"/>
    <s v="not_available"/>
    <b v="1"/>
    <b v="0"/>
    <n v="1573"/>
  </r>
  <r>
    <n v="2276"/>
    <x v="709"/>
    <s v="attack"/>
    <s v="not"/>
    <s v="gun;knife"/>
    <s v="Fresno"/>
    <s v="Fresno"/>
    <s v="CA"/>
    <n v="36.773222199999999"/>
    <n v="-119.7678684"/>
    <s v="not_available"/>
    <s v="Refugio Alvarez"/>
    <n v="45"/>
    <s v="male"/>
    <s v="H"/>
    <s v="not_available"/>
    <b v="1"/>
    <b v="0"/>
    <n v="598"/>
  </r>
  <r>
    <n v="2277"/>
    <x v="709"/>
    <s v="threat"/>
    <s v="not"/>
    <s v="blunt_object"/>
    <s v="Modesto"/>
    <s v="Stanislaus"/>
    <s v="CA"/>
    <n v="37.692655999999999"/>
    <n v="-120.97693200000001"/>
    <s v="not_available"/>
    <s v="Spencer Herckt"/>
    <n v="42"/>
    <s v="male"/>
    <s v="W"/>
    <s v="not_available"/>
    <b v="0"/>
    <b v="0"/>
    <n v="867"/>
  </r>
  <r>
    <n v="2278"/>
    <x v="710"/>
    <s v="attack"/>
    <s v="not"/>
    <s v="knife"/>
    <s v="Hollywood"/>
    <s v="Los Angeles"/>
    <s v="CA"/>
    <n v="34.098323800000003"/>
    <n v="-118.3290113"/>
    <s v="not_available"/>
    <m/>
    <m/>
    <s v="male"/>
    <s v="B"/>
    <s v="not_available"/>
    <b v="1"/>
    <b v="0"/>
    <n v="38"/>
  </r>
  <r>
    <n v="2280"/>
    <x v="711"/>
    <s v="attack"/>
    <s v="car"/>
    <m/>
    <s v="Arlington"/>
    <s v="Tarrant"/>
    <s v="TX"/>
    <n v="32.757044999999998"/>
    <n v="-97.1319199"/>
    <s v="not_available"/>
    <s v="Tavis Crane"/>
    <n v="23"/>
    <s v="male"/>
    <s v="B"/>
    <s v="not_available"/>
    <b v="0"/>
    <b v="0"/>
    <n v="698"/>
  </r>
  <r>
    <n v="2301"/>
    <x v="711"/>
    <s v="attack"/>
    <s v="car"/>
    <m/>
    <s v="Highland"/>
    <s v="San Bernardino"/>
    <s v="CA"/>
    <n v="34.1358265"/>
    <n v="-117.22621030000001"/>
    <s v="not_available"/>
    <s v="Michael Russo"/>
    <n v="31"/>
    <s v="male"/>
    <s v="B"/>
    <s v="not_available"/>
    <b v="0"/>
    <b v="0"/>
    <n v="236"/>
  </r>
  <r>
    <n v="2282"/>
    <x v="712"/>
    <s v="threat"/>
    <s v="not"/>
    <s v="replica"/>
    <s v="Geneva"/>
    <s v="Walworth"/>
    <s v="WI"/>
    <n v="42.643456399999998"/>
    <n v="-88.521497699999998"/>
    <s v="not_available"/>
    <s v="Kris Kristl"/>
    <n v="26"/>
    <s v="male"/>
    <s v="W"/>
    <s v="not_available"/>
    <b v="0"/>
    <b v="0"/>
    <s v="1133;1638"/>
  </r>
  <r>
    <n v="2302"/>
    <x v="712"/>
    <s v="threat"/>
    <s v="not"/>
    <s v="gun"/>
    <s v="Orange Park"/>
    <s v="Clay"/>
    <s v="FL"/>
    <n v="30.129656900000001"/>
    <n v="-81.779704499999994"/>
    <s v="not_available"/>
    <s v="Michael Sword"/>
    <n v="57"/>
    <s v="male"/>
    <s v="W"/>
    <s v="not_available"/>
    <b v="0"/>
    <b v="0"/>
    <n v="1287"/>
  </r>
  <r>
    <n v="2708"/>
    <x v="712"/>
    <s v="threat"/>
    <s v="not"/>
    <s v="gun"/>
    <s v="Wichita Falls"/>
    <s v="Wichita"/>
    <s v="TX"/>
    <n v="33.886736200000001"/>
    <n v="-98.527293"/>
    <s v="not_available"/>
    <s v="Miguel Angel Silva"/>
    <n v="18"/>
    <s v="male"/>
    <s v="H"/>
    <s v="not_available"/>
    <b v="0"/>
    <b v="0"/>
    <n v="1788"/>
  </r>
  <r>
    <n v="2281"/>
    <x v="713"/>
    <s v="attack"/>
    <s v="car"/>
    <s v="gun"/>
    <s v="Olympic Valley"/>
    <s v="Placer"/>
    <s v="CA"/>
    <n v="39.199843899999998"/>
    <n v="-120.20150700000001"/>
    <s v="not_available"/>
    <s v="Jose Gonzales Lera"/>
    <n v="27"/>
    <s v="male"/>
    <s v="H"/>
    <s v="not_available"/>
    <b v="0"/>
    <b v="0"/>
    <n v="266"/>
  </r>
  <r>
    <n v="2285"/>
    <x v="713"/>
    <s v="shoot"/>
    <s v="not"/>
    <s v="gun"/>
    <s v="Panhandle"/>
    <m/>
    <s v="TX"/>
    <m/>
    <m/>
    <m/>
    <s v="Yia Lee"/>
    <n v="41"/>
    <s v="male"/>
    <s v="A"/>
    <s v="not_available"/>
    <b v="0"/>
    <b v="0"/>
    <n v="951"/>
  </r>
  <r>
    <n v="2289"/>
    <x v="713"/>
    <s v="point"/>
    <s v="not"/>
    <s v="gun"/>
    <s v="Hickory"/>
    <s v="Catawba"/>
    <s v="NC"/>
    <n v="35.748574499999997"/>
    <n v="-81.365147199999996"/>
    <s v="not_available"/>
    <s v="William David Whetstone"/>
    <n v="33"/>
    <s v="male"/>
    <s v="W"/>
    <s v="not_available"/>
    <b v="0"/>
    <b v="1"/>
    <n v="1641"/>
  </r>
  <r>
    <n v="2294"/>
    <x v="713"/>
    <s v="point"/>
    <s v="car"/>
    <s v="gun"/>
    <s v="Rowland"/>
    <m/>
    <s v="NC"/>
    <m/>
    <m/>
    <m/>
    <s v="Jamake Cason Thomas"/>
    <n v="22"/>
    <s v="male"/>
    <s v="B"/>
    <s v="not_available"/>
    <b v="0"/>
    <b v="0"/>
    <n v="1199"/>
  </r>
  <r>
    <n v="2297"/>
    <x v="713"/>
    <s v="point"/>
    <s v="not"/>
    <s v="gun"/>
    <s v="Grafton"/>
    <m/>
    <s v="WV"/>
    <n v="39.333580300000001"/>
    <n v="-80.034211299999996"/>
    <s v="not_available"/>
    <s v="Daniel McMasters"/>
    <n v="38"/>
    <s v="male"/>
    <s v="W"/>
    <s v="not_available"/>
    <b v="0"/>
    <b v="0"/>
    <n v="1642"/>
  </r>
  <r>
    <n v="2298"/>
    <x v="713"/>
    <s v="move"/>
    <s v="car"/>
    <m/>
    <s v="Forest Park"/>
    <s v="Cook"/>
    <s v="IL"/>
    <n v="41.875990999999999"/>
    <n v="-87.804570100000007"/>
    <s v="not_available"/>
    <s v="Marco A. Gomez"/>
    <n v="26"/>
    <s v="male"/>
    <s v="H"/>
    <s v="not_available"/>
    <b v="0"/>
    <b v="0"/>
    <n v="1643"/>
  </r>
  <r>
    <n v="2299"/>
    <x v="713"/>
    <s v="threat"/>
    <s v="not"/>
    <s v="gun"/>
    <s v="Irving"/>
    <s v="Dallas"/>
    <s v="TX"/>
    <n v="32.863608399999997"/>
    <n v="-96.937699100000003"/>
    <s v="not_available"/>
    <s v="Daniel Loren Rucker"/>
    <n v="45"/>
    <s v="male"/>
    <s v="W"/>
    <s v="not_available"/>
    <b v="0"/>
    <b v="0"/>
    <n v="955"/>
  </r>
  <r>
    <n v="2288"/>
    <x v="714"/>
    <s v="point"/>
    <s v="not"/>
    <s v="gun"/>
    <s v="Kansas City"/>
    <m/>
    <s v="MO"/>
    <n v="38.982911299999998"/>
    <n v="-94.569194600000003"/>
    <s v="not_available"/>
    <s v="Johnnie J. Harris Jr."/>
    <n v="68"/>
    <s v="male"/>
    <s v="B"/>
    <s v="not_available"/>
    <b v="0"/>
    <b v="0"/>
    <n v="201"/>
  </r>
  <r>
    <n v="2293"/>
    <x v="714"/>
    <s v="shoot"/>
    <s v="not"/>
    <s v="gun"/>
    <s v="DeLand"/>
    <s v="Lake"/>
    <s v="FL"/>
    <n v="28.970592"/>
    <n v="-81.415559000000002"/>
    <s v="not_available"/>
    <s v="Thomas Scott Henry"/>
    <n v="56"/>
    <s v="male"/>
    <s v="W"/>
    <s v="not_available"/>
    <b v="1"/>
    <b v="0"/>
    <n v="545"/>
  </r>
  <r>
    <n v="2348"/>
    <x v="714"/>
    <s v="move"/>
    <s v="not"/>
    <s v="unarmed"/>
    <s v="Moultrie"/>
    <s v="Colquitt"/>
    <s v="GA"/>
    <n v="31.081680599999999"/>
    <n v="-83.770786999999999"/>
    <s v="not_available"/>
    <s v="Peter Torres"/>
    <n v="23"/>
    <s v="male"/>
    <s v="H"/>
    <s v="not_available"/>
    <b v="0"/>
    <b v="0"/>
    <n v="1660"/>
  </r>
  <r>
    <n v="2283"/>
    <x v="715"/>
    <s v="attack"/>
    <s v="not"/>
    <s v="unarmed"/>
    <s v="Fremont"/>
    <s v="Alameda"/>
    <s v="CA"/>
    <n v="37.541394799999999"/>
    <n v="-121.9941626"/>
    <s v="not_available"/>
    <s v="Nana Adomako"/>
    <n v="45"/>
    <s v="male"/>
    <s v="B"/>
    <s v="not_available"/>
    <b v="1"/>
    <b v="0"/>
    <n v="120"/>
  </r>
  <r>
    <n v="2286"/>
    <x v="715"/>
    <s v="attack"/>
    <s v="not"/>
    <s v="gun"/>
    <s v="Englewood"/>
    <m/>
    <s v="OH"/>
    <n v="39.860498300000003"/>
    <n v="-84.280083099999999"/>
    <s v="not_available"/>
    <s v="Shelly Porter III"/>
    <n v="41"/>
    <s v="male"/>
    <s v="B"/>
    <s v="not_available"/>
    <b v="1"/>
    <b v="1"/>
    <n v="1640"/>
  </r>
  <r>
    <n v="2300"/>
    <x v="715"/>
    <s v="move"/>
    <s v="not"/>
    <m/>
    <s v="Pueblo"/>
    <s v="Pueblo"/>
    <s v="CO"/>
    <n v="38.251343900000002"/>
    <n v="-104.6392769"/>
    <s v="not_available"/>
    <s v="Andrew Byrd"/>
    <n v="33"/>
    <s v="male"/>
    <s v="H"/>
    <s v="not_available"/>
    <b v="0"/>
    <b v="1"/>
    <n v="151"/>
  </r>
  <r>
    <n v="2287"/>
    <x v="716"/>
    <s v="attack"/>
    <s v="foot"/>
    <s v="knife"/>
    <s v="Santa Monica"/>
    <s v="Los Angeles"/>
    <s v="CA"/>
    <n v="34.026900099999999"/>
    <n v="-118.45523350000001"/>
    <s v="not_available"/>
    <s v="Gerardo Vasquez"/>
    <n v="52"/>
    <s v="male"/>
    <s v="H"/>
    <s v="not_available"/>
    <b v="1"/>
    <b v="0"/>
    <n v="266"/>
  </r>
  <r>
    <n v="2305"/>
    <x v="716"/>
    <s v="point"/>
    <s v="not"/>
    <s v="replica"/>
    <s v="Jacksonville"/>
    <m/>
    <s v="FL"/>
    <n v="30.3434287"/>
    <n v="-81.677199099999996"/>
    <s v="not_available"/>
    <s v="Jerome Allen"/>
    <n v="22"/>
    <s v="male"/>
    <s v="B"/>
    <s v="not_available"/>
    <b v="0"/>
    <b v="0"/>
    <n v="17"/>
  </r>
  <r>
    <n v="2306"/>
    <x v="716"/>
    <s v="point"/>
    <s v="not"/>
    <s v="gun"/>
    <s v="Commerce City"/>
    <s v="Adams"/>
    <s v="CO"/>
    <n v="39.803838900000002"/>
    <n v="-104.91132"/>
    <s v="not_available"/>
    <s v="Cole Wooley"/>
    <n v="50"/>
    <s v="male"/>
    <s v="B"/>
    <s v="not_available"/>
    <b v="1"/>
    <b v="0"/>
    <n v="1644"/>
  </r>
  <r>
    <n v="2308"/>
    <x v="717"/>
    <s v="threat"/>
    <s v="not"/>
    <s v="blunt_object"/>
    <s v="Jackson County"/>
    <s v="Jackson"/>
    <s v="AL"/>
    <n v="34.6953107"/>
    <n v="-85.806724299999999"/>
    <s v="not_available"/>
    <s v="Alex Christopher Davis"/>
    <n v="18"/>
    <s v="male"/>
    <s v="W"/>
    <s v="not_available"/>
    <b v="0"/>
    <b v="0"/>
    <n v="1647"/>
  </r>
  <r>
    <n v="2309"/>
    <x v="717"/>
    <s v="point"/>
    <s v="car"/>
    <s v="gun"/>
    <s v="Mt. Pleasant"/>
    <s v="Maury"/>
    <s v="TN"/>
    <n v="35.519478900000003"/>
    <n v="-87.217100000000002"/>
    <s v="not_available"/>
    <s v="Bradley Nelson"/>
    <n v="35"/>
    <s v="male"/>
    <s v="W"/>
    <s v="not_available"/>
    <b v="1"/>
    <b v="0"/>
    <n v="1648"/>
  </r>
  <r>
    <n v="2310"/>
    <x v="717"/>
    <s v="threat"/>
    <s v="other"/>
    <s v="gun"/>
    <s v="Baltimore"/>
    <s v="Baltimore City"/>
    <s v="MD"/>
    <n v="39.286798099999999"/>
    <n v="-76.646844900000005"/>
    <s v="not_available"/>
    <s v="Curtis Jamal Deal"/>
    <n v="18"/>
    <s v="male"/>
    <s v="B"/>
    <s v="not_available"/>
    <b v="0"/>
    <b v="1"/>
    <n v="149"/>
  </r>
  <r>
    <n v="2312"/>
    <x v="717"/>
    <s v="shoot"/>
    <s v="not"/>
    <s v="gun"/>
    <s v="Howland Township"/>
    <s v="Trumbull"/>
    <s v="OH"/>
    <n v="41.237185099999998"/>
    <n v="-80.743543599999995"/>
    <s v="not_available"/>
    <s v="Richard Latimer"/>
    <n v="34"/>
    <s v="male"/>
    <s v="W"/>
    <s v="not_available"/>
    <b v="0"/>
    <b v="0"/>
    <n v="1650"/>
  </r>
  <r>
    <n v="2347"/>
    <x v="717"/>
    <s v="move"/>
    <m/>
    <m/>
    <s v="Richmond"/>
    <s v="Madison"/>
    <s v="KY"/>
    <n v="37.673674200000001"/>
    <n v="-84.258925099999999"/>
    <s v="not_available"/>
    <s v="Kenneth B. Huntzinger"/>
    <n v="51"/>
    <s v="male"/>
    <s v="W"/>
    <s v="not_available"/>
    <b v="0"/>
    <b v="0"/>
    <n v="130"/>
  </r>
  <r>
    <n v="2307"/>
    <x v="718"/>
    <s v="threat"/>
    <s v="not"/>
    <s v="gun"/>
    <s v="Brookville"/>
    <s v="Franklin"/>
    <s v="IN"/>
    <n v="39.427749300000002"/>
    <n v="-85.012612200000007"/>
    <s v="not_available"/>
    <s v="Donald Parker Jr."/>
    <n v="29"/>
    <s v="male"/>
    <s v="W"/>
    <s v="not_available"/>
    <b v="0"/>
    <b v="0"/>
    <s v="1645;1646"/>
  </r>
  <r>
    <n v="2314"/>
    <x v="718"/>
    <s v="threat"/>
    <m/>
    <s v="knife"/>
    <s v="Anadarko"/>
    <s v="Caddo"/>
    <s v="OK"/>
    <n v="35.081767499999998"/>
    <n v="-98.246281100000004"/>
    <s v="not_available"/>
    <s v="Henry James Hunter"/>
    <n v="34"/>
    <s v="male"/>
    <s v="N"/>
    <s v="not_available"/>
    <b v="0"/>
    <b v="0"/>
    <n v="1651"/>
  </r>
  <r>
    <n v="2343"/>
    <x v="718"/>
    <s v="flee"/>
    <s v="foot"/>
    <s v="unarmed"/>
    <s v="Chicago"/>
    <s v="Cook"/>
    <s v="IL"/>
    <n v="41.878673800000001"/>
    <n v="-87.640333400000003"/>
    <s v="not_available"/>
    <s v="Chad Robertson"/>
    <n v="25"/>
    <s v="male"/>
    <s v="B"/>
    <s v="not_available"/>
    <b v="0"/>
    <b v="0"/>
    <n v="1657"/>
  </r>
  <r>
    <n v="2313"/>
    <x v="719"/>
    <s v="move"/>
    <s v="not"/>
    <s v="unarmed"/>
    <s v="Geneva Township"/>
    <s v="Ashtabula"/>
    <s v="OH"/>
    <n v="41.804017000000002"/>
    <n v="-80.915652399999999"/>
    <s v="not_available"/>
    <s v="Vincent Palma"/>
    <n v="26"/>
    <s v="male"/>
    <s v="W"/>
    <s v="not_available"/>
    <b v="0"/>
    <b v="0"/>
    <n v="1408"/>
  </r>
  <r>
    <n v="2315"/>
    <x v="719"/>
    <s v="threat"/>
    <s v="not"/>
    <s v="knife"/>
    <s v="Lake Stevens"/>
    <m/>
    <s v="WA"/>
    <n v="47.9790907"/>
    <n v="-122.0884724"/>
    <s v="not_available"/>
    <s v="Juan Salinas"/>
    <n v="33"/>
    <s v="male"/>
    <s v="H"/>
    <s v="not_available"/>
    <b v="1"/>
    <b v="0"/>
    <n v="1652"/>
  </r>
  <r>
    <n v="2316"/>
    <x v="719"/>
    <s v="move"/>
    <s v="foot"/>
    <s v="replica"/>
    <s v="Portland"/>
    <s v="Multnomah"/>
    <s v="OR"/>
    <n v="45.536356599999998"/>
    <n v="-122.5775376"/>
    <s v="not_available"/>
    <s v="Quanice Derrick Hayes"/>
    <n v="17"/>
    <s v="male"/>
    <s v="B"/>
    <s v="not_available"/>
    <b v="0"/>
    <b v="0"/>
    <n v="618"/>
  </r>
  <r>
    <n v="2319"/>
    <x v="719"/>
    <s v="undetermined"/>
    <m/>
    <s v="undetermined"/>
    <s v="Crownpoint"/>
    <s v="McKinley"/>
    <s v="NM"/>
    <n v="35.680447600000001"/>
    <n v="-108.13556509999999"/>
    <s v="not_available"/>
    <m/>
    <m/>
    <s v="male"/>
    <m/>
    <m/>
    <b v="0"/>
    <b v="0"/>
    <n v="1653"/>
  </r>
  <r>
    <n v="2317"/>
    <x v="720"/>
    <s v="threat"/>
    <s v="foot"/>
    <s v="knife"/>
    <s v="Vancouver"/>
    <s v="Clark"/>
    <s v="WA"/>
    <n v="45.651743000000003"/>
    <n v="-122.612809"/>
    <s v="not_available"/>
    <s v="Justin Burton"/>
    <n v="25"/>
    <s v="male"/>
    <s v="W"/>
    <s v="not_available"/>
    <b v="0"/>
    <b v="0"/>
    <n v="1310"/>
  </r>
  <r>
    <n v="2322"/>
    <x v="720"/>
    <s v="threat"/>
    <s v="foot"/>
    <s v="gun"/>
    <s v="Nashville"/>
    <s v="Davidson"/>
    <s v="TN"/>
    <n v="36.167536400000003"/>
    <n v="-86.759850499999999"/>
    <s v="not_available"/>
    <s v="Jocques Scott Clemmons"/>
    <n v="31"/>
    <s v="male"/>
    <s v="B"/>
    <s v="not_available"/>
    <b v="0"/>
    <b v="0"/>
    <n v="450"/>
  </r>
  <r>
    <n v="2324"/>
    <x v="720"/>
    <s v="move"/>
    <m/>
    <m/>
    <s v="Vassalboro"/>
    <s v="Kennebec"/>
    <s v="ME"/>
    <n v="44.416478599999998"/>
    <n v="-69.666389199999998"/>
    <s v="not_available"/>
    <s v="Kadhar Bailey"/>
    <n v="25"/>
    <s v="male"/>
    <s v="W"/>
    <s v="not_available"/>
    <b v="0"/>
    <b v="0"/>
    <s v="514;1654"/>
  </r>
  <r>
    <n v="2325"/>
    <x v="720"/>
    <s v="move"/>
    <m/>
    <s v="unarmed"/>
    <s v="Vassalboro"/>
    <s v="Kennebec"/>
    <s v="ME"/>
    <n v="44.416478599999998"/>
    <n v="-69.666389199999998"/>
    <s v="not_available"/>
    <s v="Ambroshia Fagre"/>
    <n v="18"/>
    <s v="female"/>
    <s v="W"/>
    <s v="not_available"/>
    <b v="0"/>
    <b v="0"/>
    <s v="514;1654"/>
  </r>
  <r>
    <n v="2326"/>
    <x v="720"/>
    <s v="attack"/>
    <s v="not"/>
    <s v="knife"/>
    <s v="Chicago"/>
    <s v="Cook"/>
    <s v="IL"/>
    <n v="41.952361000000003"/>
    <n v="-87.688777999999999"/>
    <s v="not_available"/>
    <s v="Michelle Robey"/>
    <n v="55"/>
    <s v="female"/>
    <s v="W"/>
    <s v="not_available"/>
    <b v="1"/>
    <b v="0"/>
    <n v="265"/>
  </r>
  <r>
    <n v="2330"/>
    <x v="720"/>
    <s v="point"/>
    <s v="not"/>
    <s v="gun"/>
    <s v="Bethany"/>
    <s v="Oklahoma"/>
    <s v="OK"/>
    <n v="35.508384900000003"/>
    <n v="-97.660432"/>
    <s v="not_available"/>
    <s v="James Stephen McMullen"/>
    <n v="45"/>
    <s v="male"/>
    <s v="W"/>
    <s v="not_available"/>
    <b v="0"/>
    <b v="0"/>
    <n v="1655"/>
  </r>
  <r>
    <n v="2331"/>
    <x v="720"/>
    <s v="shoot"/>
    <s v="other"/>
    <s v="gun"/>
    <s v="Greensboro"/>
    <s v="Guilford"/>
    <s v="NC"/>
    <n v="36.036881299999997"/>
    <n v="-79.867438300000003"/>
    <s v="not_available"/>
    <s v="Carlos Keith Blackman"/>
    <n v="25"/>
    <s v="male"/>
    <s v="B"/>
    <s v="not_available"/>
    <b v="0"/>
    <b v="1"/>
    <n v="1228"/>
  </r>
  <r>
    <n v="2332"/>
    <x v="720"/>
    <s v="flee"/>
    <s v="foot"/>
    <s v="gun"/>
    <s v="Bridgeton"/>
    <s v="Cumberland"/>
    <s v="NJ"/>
    <n v="39.41919"/>
    <n v="-75.229307000000006"/>
    <s v="not_available"/>
    <s v="Darryl L. Fuqua"/>
    <n v="23"/>
    <s v="male"/>
    <s v="B"/>
    <s v="not_available"/>
    <b v="0"/>
    <b v="0"/>
    <n v="1656"/>
  </r>
  <r>
    <n v="2318"/>
    <x v="721"/>
    <s v="threat"/>
    <s v="not"/>
    <s v="gun"/>
    <s v="Greenville"/>
    <s v="Greenville"/>
    <s v="SC"/>
    <n v="34.800724000000002"/>
    <n v="-82.372049000000004"/>
    <s v="not_available"/>
    <s v="Jason Robert Mendez"/>
    <n v="37"/>
    <s v="male"/>
    <s v="W"/>
    <s v="not_available"/>
    <b v="0"/>
    <b v="0"/>
    <n v="395"/>
  </r>
  <r>
    <n v="2320"/>
    <x v="721"/>
    <s v="move"/>
    <s v="car"/>
    <m/>
    <s v="Aiea"/>
    <s v="Honolulu"/>
    <s v="HI"/>
    <n v="21.3870404"/>
    <n v="-157.94035869999999"/>
    <s v="not_available"/>
    <s v="Pekelo Sanchez"/>
    <n v="33"/>
    <s v="male"/>
    <s v="A"/>
    <s v="not_available"/>
    <b v="0"/>
    <b v="0"/>
    <n v="1346"/>
  </r>
  <r>
    <n v="2321"/>
    <x v="721"/>
    <s v="point"/>
    <s v="not"/>
    <s v="gun"/>
    <s v="Kansas City"/>
    <s v="Jackson"/>
    <s v="MO"/>
    <n v="38.917848900000003"/>
    <n v="-94.506979999999999"/>
    <s v="not_available"/>
    <s v="Alonzo E. Ashley Jr."/>
    <n v="27"/>
    <s v="male"/>
    <s v="B"/>
    <s v="not_available"/>
    <b v="0"/>
    <b v="0"/>
    <n v="201"/>
  </r>
  <r>
    <n v="2323"/>
    <x v="721"/>
    <s v="attack"/>
    <s v="not"/>
    <s v="blunt_object"/>
    <s v="Louisville"/>
    <s v="Jefferson"/>
    <s v="KY"/>
    <n v="38.200378100000002"/>
    <n v="-85.780017999999998"/>
    <s v="not_available"/>
    <s v="William A. Young Jr."/>
    <n v="32"/>
    <s v="male"/>
    <s v="W"/>
    <s v="not_available"/>
    <b v="1"/>
    <b v="1"/>
    <n v="583"/>
  </r>
  <r>
    <n v="2328"/>
    <x v="722"/>
    <s v="move"/>
    <s v="other"/>
    <m/>
    <s v="Terrell"/>
    <s v="Kaufman"/>
    <s v="TX"/>
    <n v="32.739234000000003"/>
    <n v="-96.356213800000006"/>
    <s v="not_available"/>
    <m/>
    <m/>
    <s v="male"/>
    <m/>
    <m/>
    <b v="0"/>
    <b v="0"/>
    <n v="1108"/>
  </r>
  <r>
    <n v="2329"/>
    <x v="722"/>
    <s v="threat"/>
    <s v="other"/>
    <s v="gun"/>
    <s v="Durham"/>
    <s v="Durham"/>
    <s v="NC"/>
    <n v="36.022382999999998"/>
    <n v="-78.905565600000003"/>
    <s v="not_available"/>
    <s v="Willard Eugene Scott Jr."/>
    <n v="31"/>
    <s v="male"/>
    <s v="B"/>
    <s v="not_available"/>
    <b v="0"/>
    <b v="0"/>
    <n v="1199"/>
  </r>
  <r>
    <n v="2333"/>
    <x v="722"/>
    <s v="threat"/>
    <s v="foot"/>
    <s v="knife"/>
    <s v="Santa Barbara"/>
    <s v="Santa Barbara"/>
    <s v="CA"/>
    <n v="34.448556500000002"/>
    <n v="-119.75248670000001"/>
    <s v="not_available"/>
    <s v="Bryan Devin Carreno"/>
    <n v="26"/>
    <s v="male"/>
    <s v="H"/>
    <s v="not_available"/>
    <b v="1"/>
    <b v="0"/>
    <n v="1275"/>
  </r>
  <r>
    <n v="2334"/>
    <x v="723"/>
    <s v="attack"/>
    <s v="car"/>
    <m/>
    <s v="Knoxville"/>
    <m/>
    <s v="TN"/>
    <n v="35.899446500000003"/>
    <n v="-84.1604198"/>
    <s v="not_available"/>
    <s v="Brandon S. Lambert"/>
    <n v="32"/>
    <s v="male"/>
    <s v="W"/>
    <s v="not_available"/>
    <b v="0"/>
    <b v="0"/>
    <n v="824"/>
  </r>
  <r>
    <n v="2335"/>
    <x v="723"/>
    <s v="shoot"/>
    <s v="not"/>
    <s v="gun"/>
    <s v="Golden Shores"/>
    <s v="Mohave"/>
    <s v="AZ"/>
    <n v="34.767237299999998"/>
    <n v="-114.495937"/>
    <s v="not_available"/>
    <s v="Drey Krause"/>
    <n v="53"/>
    <s v="male"/>
    <s v="W"/>
    <s v="not_available"/>
    <b v="0"/>
    <b v="0"/>
    <n v="1320"/>
  </r>
  <r>
    <n v="2337"/>
    <x v="723"/>
    <s v="attack"/>
    <s v="other"/>
    <s v="unarmed"/>
    <s v="Detroit"/>
    <s v="Wayne"/>
    <s v="MI"/>
    <n v="42.377423"/>
    <n v="-83.129238999999998"/>
    <s v="not_available"/>
    <s v="Raynard Burton"/>
    <n v="19"/>
    <s v="male"/>
    <s v="B"/>
    <s v="not_available"/>
    <b v="0"/>
    <b v="0"/>
    <n v="615"/>
  </r>
  <r>
    <n v="2338"/>
    <x v="724"/>
    <s v="threat"/>
    <s v="not"/>
    <s v="knife"/>
    <s v="Columbus"/>
    <s v="Franklin"/>
    <s v="OH"/>
    <n v="39.946536700000003"/>
    <n v="-83.074555200000006"/>
    <s v="not_available"/>
    <s v="Michael Lee Morris"/>
    <n v="53"/>
    <s v="male"/>
    <s v="W"/>
    <s v="not_available"/>
    <b v="1"/>
    <b v="0"/>
    <n v="90"/>
  </r>
  <r>
    <n v="2339"/>
    <x v="724"/>
    <s v="move"/>
    <s v="other"/>
    <s v="gun"/>
    <s v="Vincennes"/>
    <s v="Knox"/>
    <s v="IN"/>
    <n v="38.651764399999998"/>
    <n v="-87.528442999999996"/>
    <s v="not_available"/>
    <s v="David Zimmerman"/>
    <n v="35"/>
    <s v="male"/>
    <s v="W"/>
    <s v="not_available"/>
    <b v="0"/>
    <b v="0"/>
    <n v="124"/>
  </r>
  <r>
    <n v="2709"/>
    <x v="724"/>
    <s v="shoot"/>
    <s v="not"/>
    <s v="gun"/>
    <s v="Shelbyville"/>
    <s v="Shelby"/>
    <s v="IN"/>
    <n v="39.497722500000002"/>
    <n v="-85.793682399999994"/>
    <s v="not_available"/>
    <s v="Steven C. Oliger"/>
    <n v="64"/>
    <s v="male"/>
    <s v="W"/>
    <s v="not_available"/>
    <b v="0"/>
    <b v="0"/>
    <n v="802"/>
  </r>
  <r>
    <n v="2342"/>
    <x v="725"/>
    <s v="point"/>
    <s v="foot"/>
    <s v="gun"/>
    <s v="Durham"/>
    <s v="Durham"/>
    <s v="NC"/>
    <n v="36.026516000000001"/>
    <n v="-78.878361999999996"/>
    <s v="not_available"/>
    <s v="Kenneth Lee Bailey Jr."/>
    <n v="24"/>
    <s v="male"/>
    <s v="B"/>
    <s v="not_available"/>
    <b v="0"/>
    <b v="0"/>
    <n v="769"/>
  </r>
  <r>
    <n v="2344"/>
    <x v="725"/>
    <s v="threat"/>
    <s v="not"/>
    <s v="knife"/>
    <s v="Cape Girardeau"/>
    <s v="Cape Girardeau"/>
    <s v="MO"/>
    <n v="37.3156733"/>
    <n v="-89.574871999999999"/>
    <s v="not_available"/>
    <s v="Andrew McClendon"/>
    <n v="33"/>
    <s v="male"/>
    <s v="W"/>
    <s v="not_available"/>
    <b v="0"/>
    <b v="0"/>
    <n v="1658"/>
  </r>
  <r>
    <n v="2345"/>
    <x v="725"/>
    <s v="attack"/>
    <s v="not"/>
    <s v="unknown"/>
    <s v="Newman"/>
    <s v="Stanislaus"/>
    <s v="CA"/>
    <n v="37.319763299999998"/>
    <n v="-121.0128957"/>
    <s v="not_available"/>
    <s v="Mauro Garnica"/>
    <n v="55"/>
    <s v="male"/>
    <s v="H"/>
    <s v="not_available"/>
    <b v="0"/>
    <b v="0"/>
    <n v="1659"/>
  </r>
  <r>
    <n v="2346"/>
    <x v="726"/>
    <s v="shoot"/>
    <s v="foot"/>
    <s v="gun"/>
    <s v="Brooklyn"/>
    <s v="Kings"/>
    <s v="NY"/>
    <n v="40.673265000000001"/>
    <n v="-73.876126999999997"/>
    <s v="not_available"/>
    <s v="Kadeem Torres"/>
    <n v="17"/>
    <s v="male"/>
    <s v="B"/>
    <s v="not_available"/>
    <b v="0"/>
    <b v="0"/>
    <n v="298"/>
  </r>
  <r>
    <n v="2349"/>
    <x v="726"/>
    <s v="point"/>
    <s v="not"/>
    <s v="gun"/>
    <s v="San Antonio"/>
    <s v="Bexar"/>
    <s v="TX"/>
    <n v="29.366466599999999"/>
    <n v="-98.531842900000001"/>
    <s v="not_available"/>
    <s v="Joseph Tamayo"/>
    <n v="48"/>
    <s v="male"/>
    <s v="H"/>
    <s v="not_available"/>
    <b v="0"/>
    <b v="0"/>
    <n v="44"/>
  </r>
  <r>
    <n v="2350"/>
    <x v="726"/>
    <s v="shoot"/>
    <s v="foot"/>
    <s v="gun"/>
    <s v="Gardena"/>
    <s v="Los Angeles"/>
    <s v="CA"/>
    <n v="33.903325000000002"/>
    <n v="-118.296829"/>
    <s v="not_available"/>
    <s v="Jimmy Briggs"/>
    <n v="21"/>
    <s v="male"/>
    <s v="B"/>
    <s v="not_available"/>
    <b v="0"/>
    <b v="0"/>
    <n v="1661"/>
  </r>
  <r>
    <n v="2710"/>
    <x v="726"/>
    <s v="threat"/>
    <s v="not"/>
    <s v="gun"/>
    <s v="Douglas City"/>
    <m/>
    <s v="CA"/>
    <m/>
    <m/>
    <m/>
    <s v="Jonathon Daniel Simmons"/>
    <n v="22"/>
    <s v="male"/>
    <s v="W"/>
    <s v="not_available"/>
    <b v="0"/>
    <b v="0"/>
    <n v="3120"/>
  </r>
  <r>
    <n v="2359"/>
    <x v="727"/>
    <s v="attack"/>
    <s v="not"/>
    <s v="unarmed"/>
    <s v="Grand Prarie"/>
    <s v="Dallas"/>
    <s v="TX"/>
    <n v="32.716613500000001"/>
    <n v="-96.9971161"/>
    <s v="not_available"/>
    <s v="Joshua Henry"/>
    <n v="30"/>
    <s v="male"/>
    <s v="W"/>
    <s v="not_available"/>
    <b v="1"/>
    <b v="1"/>
    <n v="1664"/>
  </r>
  <r>
    <n v="2361"/>
    <x v="727"/>
    <s v="attack"/>
    <s v="not"/>
    <s v="knife"/>
    <s v="Tulsa"/>
    <m/>
    <s v="OK"/>
    <n v="36.015266099999998"/>
    <n v="-95.868533299999996"/>
    <s v="not_available"/>
    <s v="David English"/>
    <n v="34"/>
    <s v="male"/>
    <s v="W"/>
    <s v="not_available"/>
    <b v="1"/>
    <b v="0"/>
    <n v="1313"/>
  </r>
  <r>
    <n v="2363"/>
    <x v="727"/>
    <s v="point"/>
    <s v="not"/>
    <s v="gun"/>
    <s v="Big Lake"/>
    <m/>
    <s v="AK"/>
    <m/>
    <m/>
    <m/>
    <s v="Jean R. Valescot"/>
    <n v="35"/>
    <s v="male"/>
    <s v="B"/>
    <s v="not_available"/>
    <b v="0"/>
    <b v="0"/>
    <n v="775"/>
  </r>
  <r>
    <n v="2364"/>
    <x v="727"/>
    <s v="shoot"/>
    <s v="not"/>
    <s v="gun"/>
    <s v="Oakland"/>
    <s v="Alameda"/>
    <s v="CA"/>
    <n v="37.754739000000001"/>
    <n v="-122.153772"/>
    <s v="not_available"/>
    <s v="Jesse Enjaian"/>
    <n v="32"/>
    <s v="male"/>
    <s v="W"/>
    <s v="not_available"/>
    <b v="0"/>
    <b v="0"/>
    <n v="558"/>
  </r>
  <r>
    <n v="2351"/>
    <x v="728"/>
    <s v="threat"/>
    <s v="not"/>
    <s v="replica"/>
    <s v="Portland"/>
    <s v="Cumberland"/>
    <s v="ME"/>
    <n v="43.653481300000003"/>
    <n v="-70.279554399999995"/>
    <s v="not_available"/>
    <s v="Chance David Baker"/>
    <n v="22"/>
    <s v="male"/>
    <s v="B"/>
    <s v="not_available"/>
    <b v="1"/>
    <b v="0"/>
    <n v="2965"/>
  </r>
  <r>
    <n v="2352"/>
    <x v="728"/>
    <s v="point"/>
    <s v="not"/>
    <s v="gun"/>
    <s v="Efland"/>
    <s v="Orange"/>
    <s v="NC"/>
    <n v="36.131936600000003"/>
    <n v="-79.218813499999996"/>
    <s v="not_available"/>
    <s v="Keo Crockett"/>
    <n v="46"/>
    <s v="male"/>
    <s v="B"/>
    <s v="not_available"/>
    <b v="0"/>
    <b v="0"/>
    <n v="1662"/>
  </r>
  <r>
    <n v="2356"/>
    <x v="729"/>
    <s v="attack"/>
    <s v="not"/>
    <s v="knife"/>
    <s v="Kent"/>
    <s v="Portage"/>
    <s v="OH"/>
    <n v="41.159841399999998"/>
    <n v="-81.387061799999998"/>
    <s v="not_available"/>
    <s v="Christopher Carter"/>
    <n v="27"/>
    <s v="male"/>
    <s v="B"/>
    <s v="not_available"/>
    <b v="0"/>
    <b v="0"/>
    <n v="976"/>
  </r>
  <r>
    <n v="2358"/>
    <x v="729"/>
    <s v="point"/>
    <s v="foot"/>
    <s v="replica"/>
    <s v="New York"/>
    <s v="Kings"/>
    <s v="NY"/>
    <n v="40.701872899999998"/>
    <n v="-73.919598899999997"/>
    <s v="not_available"/>
    <s v="Sergio Reyes"/>
    <n v="18"/>
    <s v="male"/>
    <s v="H"/>
    <s v="not_available"/>
    <b v="0"/>
    <b v="0"/>
    <n v="298"/>
  </r>
  <r>
    <n v="2360"/>
    <x v="729"/>
    <s v="shoot"/>
    <s v="not"/>
    <s v="gun"/>
    <s v="Bull Shoals"/>
    <m/>
    <s v="AR"/>
    <m/>
    <m/>
    <m/>
    <s v="Kyle Riggs"/>
    <n v="33"/>
    <s v="male"/>
    <s v="W"/>
    <s v="not_available"/>
    <b v="0"/>
    <b v="0"/>
    <s v="1665;1666"/>
  </r>
  <r>
    <n v="2362"/>
    <x v="729"/>
    <s v="point"/>
    <s v="not"/>
    <s v="gun"/>
    <s v="Tucson"/>
    <s v="Pima"/>
    <s v="AZ"/>
    <n v="32.074060299999999"/>
    <n v="-110.9590953"/>
    <s v="not_available"/>
    <s v="Manuel Encinas"/>
    <n v="26"/>
    <s v="male"/>
    <s v="H"/>
    <s v="not_available"/>
    <b v="0"/>
    <b v="0"/>
    <n v="964"/>
  </r>
  <r>
    <n v="2353"/>
    <x v="730"/>
    <s v="attack"/>
    <s v="not"/>
    <s v="unarmed"/>
    <s v="St. Joseph"/>
    <s v="Buchanan"/>
    <s v="MO"/>
    <n v="39.765055400000001"/>
    <n v="-94.836247900000004"/>
    <s v="not_available"/>
    <s v="Jason Fanning"/>
    <n v="27"/>
    <s v="male"/>
    <s v="W"/>
    <s v="not_available"/>
    <b v="0"/>
    <b v="0"/>
    <n v="1663"/>
  </r>
  <r>
    <n v="2355"/>
    <x v="730"/>
    <s v="attack"/>
    <s v="not"/>
    <s v="knife"/>
    <s v="Brooksville"/>
    <s v="Hernando"/>
    <s v="FL"/>
    <n v="28.503513099999999"/>
    <n v="-82.335997000000006"/>
    <s v="not_available"/>
    <s v="Taylor Hodge"/>
    <n v="26"/>
    <s v="male"/>
    <s v="W"/>
    <s v="not_available"/>
    <b v="1"/>
    <b v="0"/>
    <n v="991"/>
  </r>
  <r>
    <n v="2357"/>
    <x v="731"/>
    <s v="threat"/>
    <s v="not"/>
    <s v="gun"/>
    <s v="Beaverton"/>
    <s v="Washington"/>
    <s v="OR"/>
    <n v="45.505323400000002"/>
    <n v="-122.8519412"/>
    <s v="not_available"/>
    <s v="Douglas Michael Smith"/>
    <n v="51"/>
    <s v="male"/>
    <s v="W"/>
    <s v="not_available"/>
    <b v="1"/>
    <b v="0"/>
    <n v="638"/>
  </r>
  <r>
    <n v="2365"/>
    <x v="731"/>
    <s v="shoot"/>
    <s v="not"/>
    <s v="gun"/>
    <s v="St. Louis"/>
    <s v="St. Louis City"/>
    <s v="MO"/>
    <n v="38.583106800000003"/>
    <n v="-90.232232800000006"/>
    <s v="not_available"/>
    <s v="Don Clark"/>
    <n v="63"/>
    <s v="male"/>
    <s v="B"/>
    <s v="not_available"/>
    <b v="0"/>
    <b v="0"/>
    <n v="134"/>
  </r>
  <r>
    <n v="2366"/>
    <x v="731"/>
    <s v="point"/>
    <s v="not"/>
    <s v="gun"/>
    <s v="Roy"/>
    <m/>
    <s v="UT"/>
    <n v="41.183709499999999"/>
    <n v="-112.026229"/>
    <s v="not_available"/>
    <s v="Nicolas Sanchez"/>
    <n v="38"/>
    <s v="male"/>
    <s v="H"/>
    <s v="not_available"/>
    <b v="0"/>
    <b v="1"/>
    <n v="1667"/>
  </r>
  <r>
    <n v="2367"/>
    <x v="731"/>
    <s v="point"/>
    <s v="not"/>
    <s v="gun"/>
    <s v="Ogden"/>
    <s v="Weber"/>
    <s v="UT"/>
    <n v="41.2248771"/>
    <n v="-111.9728186"/>
    <s v="not_available"/>
    <s v="Bartolo Justice Sambrano"/>
    <n v="25"/>
    <s v="male"/>
    <s v="H"/>
    <s v="not_available"/>
    <b v="0"/>
    <b v="1"/>
    <n v="1115"/>
  </r>
  <r>
    <n v="2368"/>
    <x v="731"/>
    <s v="threat"/>
    <s v="other"/>
    <s v="gun"/>
    <s v="Colorado Springs"/>
    <s v="El Paso"/>
    <s v="CO"/>
    <n v="38.854272299999998"/>
    <n v="-104.7757969"/>
    <s v="not_available"/>
    <s v="Misael Macias Cano"/>
    <n v="39"/>
    <s v="male"/>
    <s v="H"/>
    <s v="not_available"/>
    <b v="0"/>
    <b v="0"/>
    <n v="893"/>
  </r>
  <r>
    <n v="2369"/>
    <x v="732"/>
    <s v="attack"/>
    <s v="not"/>
    <s v="knife"/>
    <s v="Conroe"/>
    <s v="Montgomery"/>
    <s v="TX"/>
    <n v="30.244597899999999"/>
    <n v="-95.493212200000002"/>
    <s v="not_available"/>
    <s v="Medger Blake"/>
    <n v="41"/>
    <s v="male"/>
    <s v="B"/>
    <s v="not_available"/>
    <b v="0"/>
    <b v="0"/>
    <n v="575"/>
  </r>
  <r>
    <n v="2371"/>
    <x v="732"/>
    <s v="threat"/>
    <s v="not"/>
    <s v="knife"/>
    <s v="Princeton"/>
    <s v="Mercer"/>
    <s v="WV"/>
    <n v="37.3613894"/>
    <n v="-81.055141000000006"/>
    <s v="not_available"/>
    <s v="Kyle Copson"/>
    <n v="26"/>
    <s v="male"/>
    <s v="W"/>
    <s v="not_available"/>
    <b v="1"/>
    <b v="0"/>
    <n v="360"/>
  </r>
  <r>
    <n v="2372"/>
    <x v="732"/>
    <s v="threat"/>
    <s v="car"/>
    <s v="knife"/>
    <s v="Austin"/>
    <s v="Travis"/>
    <s v="TX"/>
    <n v="30.196567999999999"/>
    <n v="-97.816376000000005"/>
    <s v="not_available"/>
    <s v="Morgan London Rankins"/>
    <n v="30"/>
    <s v="female"/>
    <s v="B"/>
    <s v="not_available"/>
    <b v="1"/>
    <b v="0"/>
    <n v="141"/>
  </r>
  <r>
    <n v="2370"/>
    <x v="733"/>
    <s v="point"/>
    <s v="not"/>
    <s v="gun"/>
    <s v="Newton"/>
    <s v="Harris"/>
    <s v="KS"/>
    <n v="29.6900786"/>
    <n v="-95.161191200000005"/>
    <s v="not_available"/>
    <s v="David Lee Montano"/>
    <n v="33"/>
    <s v="male"/>
    <s v="H"/>
    <s v="not_available"/>
    <b v="0"/>
    <b v="0"/>
    <n v="1668"/>
  </r>
  <r>
    <n v="2373"/>
    <x v="733"/>
    <s v="shoot"/>
    <s v="not"/>
    <s v="gun"/>
    <s v="Fairfax"/>
    <s v="Osage"/>
    <s v="OK"/>
    <n v="36.573437900000002"/>
    <n v="-96.703591500000002"/>
    <s v="not_available"/>
    <s v="Kenneth Robertson"/>
    <n v="54"/>
    <s v="male"/>
    <m/>
    <m/>
    <b v="0"/>
    <b v="0"/>
    <n v="1669"/>
  </r>
  <r>
    <n v="2375"/>
    <x v="733"/>
    <s v="point"/>
    <s v="not"/>
    <s v="gun"/>
    <s v="Columbus"/>
    <s v="Franklin"/>
    <s v="OH"/>
    <n v="39.931956800000002"/>
    <n v="-82.985030699999996"/>
    <s v="not_available"/>
    <s v="Jimmie Patton"/>
    <n v="38"/>
    <s v="male"/>
    <s v="W"/>
    <s v="not_available"/>
    <b v="0"/>
    <b v="0"/>
    <n v="90"/>
  </r>
  <r>
    <n v="2376"/>
    <x v="733"/>
    <s v="threat"/>
    <s v="foot"/>
    <s v="gun"/>
    <s v="Reno"/>
    <m/>
    <s v="NV"/>
    <n v="39.527726600000001"/>
    <n v="-119.8163328"/>
    <s v="not_available"/>
    <s v="Steven Valenzuela"/>
    <n v="24"/>
    <s v="male"/>
    <s v="H"/>
    <s v="not_available"/>
    <b v="0"/>
    <b v="0"/>
    <n v="933"/>
  </r>
  <r>
    <n v="2377"/>
    <x v="733"/>
    <s v="shoot"/>
    <s v="foot"/>
    <s v="gun"/>
    <s v="Washington"/>
    <s v="Washington"/>
    <s v="DC"/>
    <n v="38.901671200000003"/>
    <n v="-76.984449400000003"/>
    <s v="not_available"/>
    <s v="Timothy Lionel Williams"/>
    <n v="47"/>
    <s v="male"/>
    <s v="B"/>
    <s v="not_available"/>
    <b v="0"/>
    <b v="1"/>
    <n v="882"/>
  </r>
  <r>
    <n v="2386"/>
    <x v="734"/>
    <s v="point"/>
    <s v="not"/>
    <s v="gun"/>
    <s v="Reading"/>
    <m/>
    <s v="PA"/>
    <n v="40.330500999999998"/>
    <n v="-75.914412600000006"/>
    <s v="not_available"/>
    <s v="Michael T. Stoudt"/>
    <n v="62"/>
    <s v="male"/>
    <s v="W"/>
    <s v="not_available"/>
    <b v="0"/>
    <b v="0"/>
    <n v="1676"/>
  </r>
  <r>
    <n v="2388"/>
    <x v="734"/>
    <s v="shoot"/>
    <s v="not"/>
    <s v="gun"/>
    <s v="London"/>
    <s v="Laurel"/>
    <s v="KY"/>
    <n v="37.090901000000002"/>
    <n v="-83.989966899999999"/>
    <s v="not_available"/>
    <s v="Joey Isgrigg"/>
    <n v="30"/>
    <s v="male"/>
    <s v="W"/>
    <s v="not_available"/>
    <b v="1"/>
    <b v="0"/>
    <n v="1152"/>
  </r>
  <r>
    <n v="2390"/>
    <x v="734"/>
    <s v="shoot"/>
    <s v="car"/>
    <s v="gun"/>
    <s v="Lake Jackson"/>
    <s v="Brazoria"/>
    <s v="TX"/>
    <n v="29.051297999999999"/>
    <n v="-95.435844399999993"/>
    <s v="not_available"/>
    <s v="Jacqueline Cheyanne Johnson"/>
    <n v="33"/>
    <s v="female"/>
    <s v="W"/>
    <s v="not_available"/>
    <b v="0"/>
    <b v="0"/>
    <n v="227"/>
  </r>
  <r>
    <n v="2383"/>
    <x v="735"/>
    <s v="point"/>
    <s v="foot"/>
    <s v="replica"/>
    <s v="Rocklin"/>
    <s v="Placer"/>
    <s v="CA"/>
    <n v="38.827269999999999"/>
    <n v="-121.258043"/>
    <s v="not_available"/>
    <s v="Lorenzo Antoine Cruz"/>
    <n v="23"/>
    <s v="male"/>
    <s v="B"/>
    <s v="not_available"/>
    <b v="1"/>
    <b v="0"/>
    <n v="1675"/>
  </r>
  <r>
    <n v="2384"/>
    <x v="735"/>
    <s v="shoot"/>
    <s v="car"/>
    <s v="gun"/>
    <s v="Lumpkin"/>
    <s v="Stewart"/>
    <s v="GA"/>
    <n v="32.0488693"/>
    <n v="-84.806087899999994"/>
    <s v="not_available"/>
    <s v="William Dwayne Darby"/>
    <n v="39"/>
    <s v="male"/>
    <s v="W"/>
    <s v="not_available"/>
    <b v="0"/>
    <b v="0"/>
    <n v="1038"/>
  </r>
  <r>
    <n v="2379"/>
    <x v="736"/>
    <s v="threat"/>
    <s v="not"/>
    <s v="knife"/>
    <s v="Englewood"/>
    <s v="Charlotte"/>
    <s v="FL"/>
    <n v="26.939915899999999"/>
    <n v="-82.292096000000001"/>
    <s v="not_available"/>
    <s v="Jacob Taulbee"/>
    <n v="41"/>
    <s v="male"/>
    <s v="W"/>
    <s v="not_available"/>
    <b v="0"/>
    <b v="0"/>
    <n v="1671"/>
  </r>
  <r>
    <n v="2380"/>
    <x v="736"/>
    <s v="threat"/>
    <s v="car"/>
    <s v="vehicle"/>
    <s v="Ripon"/>
    <s v="San Joaquin"/>
    <s v="CA"/>
    <n v="37.738673200000001"/>
    <n v="-121.1147895"/>
    <s v="not_available"/>
    <s v="Evin Sanna Olsen"/>
    <n v="46"/>
    <s v="female"/>
    <s v="W"/>
    <s v="not_available"/>
    <b v="0"/>
    <b v="0"/>
    <n v="1672"/>
  </r>
  <r>
    <n v="2381"/>
    <x v="736"/>
    <s v="threat"/>
    <s v="not"/>
    <s v="gun"/>
    <s v="Aragonite"/>
    <s v="Tooele"/>
    <s v="UT"/>
    <n v="40.736367199999997"/>
    <n v="-112.984927"/>
    <s v="not_available"/>
    <s v="Barry Michael Zumwalt"/>
    <n v="36"/>
    <s v="male"/>
    <s v="W"/>
    <s v="not_available"/>
    <b v="1"/>
    <b v="0"/>
    <n v="1673"/>
  </r>
  <r>
    <n v="2382"/>
    <x v="736"/>
    <s v="threat"/>
    <s v="car"/>
    <s v="gun"/>
    <s v="Floral City"/>
    <m/>
    <s v="FL"/>
    <m/>
    <m/>
    <m/>
    <s v="James Leroy Marker"/>
    <n v="66"/>
    <s v="male"/>
    <s v="W"/>
    <s v="not_available"/>
    <b v="0"/>
    <b v="0"/>
    <n v="1674"/>
  </r>
  <r>
    <n v="2378"/>
    <x v="737"/>
    <s v="shoot"/>
    <s v="foot"/>
    <s v="gun"/>
    <s v="Shelby"/>
    <s v="Cleveland"/>
    <s v="NC"/>
    <n v="35.269568999999997"/>
    <n v="-81.54271"/>
    <s v="not_available"/>
    <s v="Joey J. Bridges Jr."/>
    <n v="27"/>
    <s v="male"/>
    <s v="W"/>
    <s v="not_available"/>
    <b v="1"/>
    <b v="0"/>
    <n v="1670"/>
  </r>
  <r>
    <n v="2391"/>
    <x v="737"/>
    <s v="shoot"/>
    <s v="not"/>
    <s v="gun"/>
    <s v="Corning"/>
    <s v="Lincoln"/>
    <s v="WI"/>
    <n v="45.120076699999998"/>
    <n v="-89.865035899999995"/>
    <s v="not_available"/>
    <s v="Shawn M. Igers"/>
    <n v="40"/>
    <s v="male"/>
    <s v="W"/>
    <s v="not_available"/>
    <b v="0"/>
    <b v="0"/>
    <n v="1380"/>
  </r>
  <r>
    <n v="2393"/>
    <x v="738"/>
    <s v="shoot"/>
    <s v="not"/>
    <s v="gun"/>
    <s v="Houston"/>
    <s v="Harris"/>
    <s v="TX"/>
    <n v="29.650913299999999"/>
    <n v="-95.538031200000006"/>
    <s v="not_available"/>
    <s v="Earl Riley"/>
    <n v="25"/>
    <s v="male"/>
    <s v="B"/>
    <s v="not_available"/>
    <b v="0"/>
    <b v="0"/>
    <n v="102"/>
  </r>
  <r>
    <n v="2394"/>
    <x v="738"/>
    <s v="shoot"/>
    <s v="foot"/>
    <s v="gun"/>
    <s v="Orlando"/>
    <s v="Orange"/>
    <s v="FL"/>
    <n v="28.489249000000001"/>
    <n v="-81.411437000000006"/>
    <s v="not_available"/>
    <s v="Christopher Redding Jr."/>
    <n v="20"/>
    <s v="male"/>
    <s v="B"/>
    <s v="not_available"/>
    <b v="0"/>
    <b v="0"/>
    <n v="482"/>
  </r>
  <r>
    <n v="2711"/>
    <x v="738"/>
    <s v="threat"/>
    <s v="not"/>
    <s v="gun"/>
    <s v="Houma"/>
    <s v="Terrebonne"/>
    <s v="LA"/>
    <n v="29.5864057"/>
    <n v="-90.700400200000004"/>
    <s v="not_available"/>
    <s v="Jose Olivares"/>
    <n v="43"/>
    <s v="male"/>
    <s v="H"/>
    <s v="not_available"/>
    <b v="1"/>
    <b v="0"/>
    <n v="679"/>
  </r>
  <r>
    <n v="2392"/>
    <x v="739"/>
    <s v="attack"/>
    <s v="not"/>
    <s v="knife"/>
    <s v="Lufkin"/>
    <s v="Angelina"/>
    <s v="TX"/>
    <n v="31.355602000000001"/>
    <n v="-94.728024000000005"/>
    <s v="not_available"/>
    <s v="Epthen Lamont Johnson"/>
    <n v="40"/>
    <s v="male"/>
    <s v="B"/>
    <s v="not_available"/>
    <b v="0"/>
    <b v="1"/>
    <n v="1677"/>
  </r>
  <r>
    <n v="2395"/>
    <x v="740"/>
    <s v="attack"/>
    <s v="not"/>
    <s v="gun"/>
    <s v="Rib Mountain"/>
    <s v="Marathon"/>
    <s v="WI"/>
    <n v="44.916583000000003"/>
    <n v="-89.643044000000003"/>
    <s v="not_available"/>
    <s v="John Hall"/>
    <n v="33"/>
    <s v="male"/>
    <s v="W"/>
    <s v="not_available"/>
    <b v="1"/>
    <b v="0"/>
    <n v="1379"/>
  </r>
  <r>
    <n v="2396"/>
    <x v="740"/>
    <s v="threat"/>
    <s v="not"/>
    <s v="blunt_object"/>
    <s v="San Marcos"/>
    <s v="San Diego"/>
    <s v="CA"/>
    <n v="33.135425699999999"/>
    <n v="-117.1425194"/>
    <s v="not_available"/>
    <s v="Isidro Bazan Jr"/>
    <n v="34"/>
    <s v="male"/>
    <s v="H"/>
    <s v="not_available"/>
    <b v="0"/>
    <b v="0"/>
    <n v="1678"/>
  </r>
  <r>
    <n v="2397"/>
    <x v="740"/>
    <s v="point"/>
    <s v="not"/>
    <s v="replica"/>
    <s v="Phoenix"/>
    <s v="Maricopa"/>
    <s v="AZ"/>
    <n v="33.451444299999999"/>
    <n v="-112.0694615"/>
    <s v="not_available"/>
    <s v="Michael Cisneros"/>
    <n v="27"/>
    <s v="male"/>
    <s v="H"/>
    <s v="not_available"/>
    <b v="0"/>
    <b v="0"/>
    <n v="80"/>
  </r>
  <r>
    <n v="2398"/>
    <x v="740"/>
    <s v="shoot"/>
    <s v="not"/>
    <s v="gun"/>
    <s v="Reno"/>
    <s v="Washoe"/>
    <s v="NV"/>
    <n v="39.496811000000001"/>
    <n v="-119.7890617"/>
    <s v="not_available"/>
    <s v="Rafael Navarro-Garcia"/>
    <n v="25"/>
    <s v="male"/>
    <s v="H"/>
    <s v="not_available"/>
    <b v="0"/>
    <b v="0"/>
    <n v="933"/>
  </r>
  <r>
    <n v="2435"/>
    <x v="740"/>
    <s v="threat"/>
    <s v="not"/>
    <s v="knife"/>
    <s v="Paterson"/>
    <s v="Passaic"/>
    <s v="NJ"/>
    <n v="40.9005297"/>
    <n v="-74.164958400000003"/>
    <s v="not_available"/>
    <s v="Ramon Andrade"/>
    <n v="37"/>
    <s v="male"/>
    <s v="H"/>
    <s v="not_available"/>
    <b v="1"/>
    <b v="0"/>
    <n v="1332"/>
  </r>
  <r>
    <n v="2401"/>
    <x v="741"/>
    <s v="threat"/>
    <s v="not"/>
    <s v="gun"/>
    <s v="Englewood"/>
    <s v="Arapahoe"/>
    <s v="CO"/>
    <n v="39.664073199999997"/>
    <n v="-104.9900066"/>
    <s v="not_available"/>
    <s v="Michael Kocher"/>
    <n v="32"/>
    <s v="male"/>
    <s v="W"/>
    <s v="not_available"/>
    <b v="1"/>
    <b v="0"/>
    <n v="1679"/>
  </r>
  <r>
    <n v="2403"/>
    <x v="741"/>
    <s v="point"/>
    <s v="not"/>
    <s v="replica"/>
    <s v="Lemoore"/>
    <s v="Kings"/>
    <s v="CA"/>
    <n v="36.232008999999998"/>
    <n v="-119.7625975"/>
    <s v="not_available"/>
    <s v="Dave Phoenix"/>
    <n v="25"/>
    <s v="male"/>
    <s v="N"/>
    <s v="not_available"/>
    <b v="0"/>
    <b v="0"/>
    <n v="1681"/>
  </r>
  <r>
    <n v="2399"/>
    <x v="742"/>
    <s v="attack"/>
    <s v="car"/>
    <m/>
    <s v="Oklahoma City"/>
    <s v="Oklahoma"/>
    <s v="OK"/>
    <n v="35.431682100000003"/>
    <n v="-97.495817799999998"/>
    <s v="not_available"/>
    <s v="George Lee Seeton"/>
    <n v="38"/>
    <s v="male"/>
    <s v="W"/>
    <s v="not_available"/>
    <b v="0"/>
    <b v="1"/>
    <s v="101;23"/>
  </r>
  <r>
    <n v="2400"/>
    <x v="742"/>
    <s v="point"/>
    <s v="not"/>
    <s v="gun"/>
    <s v="Fountain Inn"/>
    <s v="Greenville"/>
    <s v="SC"/>
    <n v="34.731395599999999"/>
    <n v="-82.181132300000002"/>
    <s v="not_available"/>
    <s v="Joseph Scott Inabinet"/>
    <n v="50"/>
    <s v="male"/>
    <s v="W"/>
    <s v="not_available"/>
    <b v="1"/>
    <b v="0"/>
    <n v="395"/>
  </r>
  <r>
    <n v="2402"/>
    <x v="742"/>
    <s v="threat"/>
    <s v="not"/>
    <s v="blunt_object"/>
    <s v="Los Angeles"/>
    <s v="Los Angeles"/>
    <s v="CA"/>
    <n v="34.040923999999997"/>
    <n v="-118.25739590000001"/>
    <s v="not_available"/>
    <s v="Alejandro Valencia Mendez"/>
    <n v="70"/>
    <s v="male"/>
    <s v="H"/>
    <s v="not_available"/>
    <b v="0"/>
    <b v="0"/>
    <n v="38"/>
  </r>
  <r>
    <n v="2404"/>
    <x v="742"/>
    <s v="flee"/>
    <s v="foot"/>
    <s v="blunt_object"/>
    <s v="Cabazon"/>
    <s v="Riverside"/>
    <s v="CA"/>
    <n v="33.925562900000003"/>
    <n v="-116.81391189999999"/>
    <s v="not_available"/>
    <s v="Edward Manning III"/>
    <n v="26"/>
    <s v="male"/>
    <s v="W"/>
    <s v="not_available"/>
    <b v="0"/>
    <b v="0"/>
    <n v="267"/>
  </r>
  <r>
    <n v="2405"/>
    <x v="743"/>
    <s v="threat"/>
    <s v="car"/>
    <s v="unarmed"/>
    <s v="Medina"/>
    <s v="Medina"/>
    <s v="OH"/>
    <n v="41.160852300000002"/>
    <n v="-81.786691700000006"/>
    <s v="not_available"/>
    <s v="Roy Dale Evans Jr."/>
    <n v="38"/>
    <s v="male"/>
    <s v="W"/>
    <s v="not_available"/>
    <b v="0"/>
    <b v="0"/>
    <n v="1682"/>
  </r>
  <r>
    <n v="2406"/>
    <x v="743"/>
    <s v="threat"/>
    <s v="not"/>
    <s v="knife"/>
    <s v="Ladera Heights"/>
    <s v="Los Angeles"/>
    <s v="CA"/>
    <n v="33.98715"/>
    <n v="-118.364938"/>
    <s v="not_available"/>
    <s v="Dennis Todd Rogers"/>
    <n v="41"/>
    <s v="male"/>
    <s v="B"/>
    <s v="not_available"/>
    <b v="1"/>
    <b v="0"/>
    <n v="20"/>
  </r>
  <r>
    <n v="2407"/>
    <x v="744"/>
    <s v="point"/>
    <s v="not"/>
    <s v="gun"/>
    <s v="Union Township"/>
    <s v="Washington"/>
    <s v="PA"/>
    <n v="40.259191399999999"/>
    <n v="-79.998238099999995"/>
    <s v="not_available"/>
    <s v="Frank W. Wratny"/>
    <n v="91"/>
    <s v="male"/>
    <s v="W"/>
    <s v="not_available"/>
    <b v="0"/>
    <b v="0"/>
    <n v="1683"/>
  </r>
  <r>
    <n v="2408"/>
    <x v="744"/>
    <s v="threat"/>
    <s v="not"/>
    <s v="knife"/>
    <s v="Riverside"/>
    <s v="Riverside"/>
    <s v="CA"/>
    <n v="33.8920557"/>
    <n v="-117.3312935"/>
    <s v="not_available"/>
    <m/>
    <m/>
    <s v="male"/>
    <m/>
    <m/>
    <b v="0"/>
    <b v="0"/>
    <n v="267"/>
  </r>
  <r>
    <n v="2409"/>
    <x v="744"/>
    <s v="threat"/>
    <s v="not"/>
    <s v="gun"/>
    <s v="Charlotte"/>
    <s v="Mecklenburg"/>
    <s v="NC"/>
    <n v="35.260362999999998"/>
    <n v="-80.8327977"/>
    <s v="not_available"/>
    <s v="Iaroslav Mosiiuk"/>
    <n v="25"/>
    <s v="male"/>
    <s v="W"/>
    <s v="not_available"/>
    <b v="1"/>
    <b v="0"/>
    <n v="354"/>
  </r>
  <r>
    <n v="2410"/>
    <x v="745"/>
    <s v="threat"/>
    <m/>
    <s v="knife"/>
    <s v="Santa Clara"/>
    <s v="Santa Clara"/>
    <s v="CA"/>
    <n v="37.3619694"/>
    <n v="-121.9631574"/>
    <s v="not_available"/>
    <s v="Jesus Alberto Geney"/>
    <n v="24"/>
    <s v="male"/>
    <s v="H"/>
    <s v="not_available"/>
    <b v="1"/>
    <b v="0"/>
    <n v="27"/>
  </r>
  <r>
    <n v="2411"/>
    <x v="745"/>
    <s v="threat"/>
    <s v="not"/>
    <s v="blunt_object;blunt_object"/>
    <s v="Huntington Beach"/>
    <s v="Orange"/>
    <s v="CA"/>
    <n v="33.700552299999998"/>
    <n v="-118.0026568"/>
    <s v="not_available"/>
    <s v="Steven Schiltz"/>
    <n v="29"/>
    <s v="male"/>
    <s v="W"/>
    <s v="not_available"/>
    <b v="1"/>
    <b v="0"/>
    <n v="1684"/>
  </r>
  <r>
    <n v="2415"/>
    <x v="746"/>
    <s v="point"/>
    <s v="not"/>
    <s v="gun"/>
    <s v="Escondido"/>
    <s v="San Diego"/>
    <s v="CA"/>
    <n v="33.144590899999997"/>
    <n v="-117.0336353"/>
    <s v="not_available"/>
    <s v="Damon Seitz"/>
    <n v="40"/>
    <s v="male"/>
    <s v="W"/>
    <s v="not_available"/>
    <b v="1"/>
    <b v="0"/>
    <n v="1687"/>
  </r>
  <r>
    <n v="2413"/>
    <x v="747"/>
    <s v="point"/>
    <s v="not"/>
    <s v="gun"/>
    <s v="Midlothian"/>
    <s v="Ellis"/>
    <s v="TX"/>
    <n v="32.4274311"/>
    <n v="-97.003127500000005"/>
    <s v="not_available"/>
    <s v="Mark Robert Carlberg"/>
    <n v="51"/>
    <s v="male"/>
    <s v="W"/>
    <s v="not_available"/>
    <b v="0"/>
    <b v="0"/>
    <n v="1685"/>
  </r>
  <r>
    <n v="2447"/>
    <x v="747"/>
    <s v="shoot"/>
    <m/>
    <s v="gun"/>
    <s v="East Baton Rouge"/>
    <s v="East Baton Rouge"/>
    <s v="LA"/>
    <n v="30.439792799999999"/>
    <n v="-91.009179000000003"/>
    <s v="not_available"/>
    <s v="Brandon Wiley"/>
    <n v="30"/>
    <s v="male"/>
    <s v="B"/>
    <s v="not_available"/>
    <b v="0"/>
    <b v="0"/>
    <n v="818"/>
  </r>
  <r>
    <n v="2412"/>
    <x v="748"/>
    <s v="threat"/>
    <s v="not"/>
    <s v="knife"/>
    <s v="Orange"/>
    <s v="Orange"/>
    <s v="CA"/>
    <n v="33.8091072"/>
    <n v="-117.85303159999999"/>
    <s v="not_available"/>
    <s v="Michael Anthony Perez"/>
    <n v="33"/>
    <s v="male"/>
    <s v="H"/>
    <s v="not_available"/>
    <b v="1"/>
    <b v="0"/>
    <n v="2654"/>
  </r>
  <r>
    <n v="2414"/>
    <x v="748"/>
    <s v="attack"/>
    <s v="foot"/>
    <s v="knife"/>
    <s v="Bellingham"/>
    <s v="Whatcom"/>
    <s v="WA"/>
    <n v="48.7509905"/>
    <n v="-122.475283"/>
    <s v="not_available"/>
    <s v="Manuel Gonzalez"/>
    <n v="28"/>
    <s v="male"/>
    <s v="H"/>
    <s v="not_available"/>
    <b v="0"/>
    <b v="1"/>
    <n v="1686"/>
  </r>
  <r>
    <n v="2416"/>
    <x v="749"/>
    <s v="move"/>
    <m/>
    <m/>
    <s v="Euclid"/>
    <s v="Cuyahoga"/>
    <s v="OH"/>
    <n v="41.600251999999998"/>
    <n v="-81.530535999999998"/>
    <s v="not_available"/>
    <s v="Luke O. Stewart"/>
    <n v="23"/>
    <s v="male"/>
    <s v="B"/>
    <s v="not_available"/>
    <b v="0"/>
    <b v="1"/>
    <n v="1688"/>
  </r>
  <r>
    <n v="2417"/>
    <x v="749"/>
    <s v="threat"/>
    <s v="not"/>
    <s v="knife"/>
    <s v="Napa"/>
    <s v="Napa"/>
    <s v="CA"/>
    <n v="38.285197599999996"/>
    <n v="-122.2745664"/>
    <s v="not_available"/>
    <s v="Noel Aaron Russell"/>
    <n v="23"/>
    <s v="male"/>
    <s v="W"/>
    <s v="not_available"/>
    <b v="1"/>
    <b v="0"/>
    <n v="282"/>
  </r>
  <r>
    <n v="2421"/>
    <x v="749"/>
    <s v="threat"/>
    <s v="other"/>
    <m/>
    <s v="Woodlawn"/>
    <s v="Baltimore"/>
    <s v="MD"/>
    <n v="39.322106400000003"/>
    <n v="-76.726534700000002"/>
    <s v="not_available"/>
    <s v="Rashad Daquan Opher"/>
    <n v="20"/>
    <s v="male"/>
    <s v="B"/>
    <s v="not_available"/>
    <b v="0"/>
    <b v="1"/>
    <n v="128"/>
  </r>
  <r>
    <n v="2419"/>
    <x v="750"/>
    <s v="attack"/>
    <m/>
    <s v="unarmed"/>
    <s v="Toms River"/>
    <s v="Ocean"/>
    <s v="NJ"/>
    <n v="39.957476100000001"/>
    <n v="-74.212153200000003"/>
    <s v="not_available"/>
    <s v="Christopher Apostolos"/>
    <n v="56"/>
    <s v="male"/>
    <s v="W"/>
    <s v="not_available"/>
    <b v="1"/>
    <b v="0"/>
    <n v="1689"/>
  </r>
  <r>
    <n v="2422"/>
    <x v="750"/>
    <s v="attack"/>
    <s v="not"/>
    <m/>
    <s v="Fife"/>
    <m/>
    <s v="WA"/>
    <n v="47.238959700000002"/>
    <n v="-122.36378980000001"/>
    <s v="not_available"/>
    <s v="Ryan L. Rosa"/>
    <n v="36"/>
    <s v="male"/>
    <s v="W"/>
    <s v="not_available"/>
    <b v="0"/>
    <b v="0"/>
    <n v="1116"/>
  </r>
  <r>
    <n v="2423"/>
    <x v="750"/>
    <s v="point"/>
    <s v="not"/>
    <s v="gun"/>
    <s v="Westminster"/>
    <s v="Adams"/>
    <s v="CO"/>
    <n v="39.899716499999997"/>
    <n v="-105.04232949999999"/>
    <s v="not_available"/>
    <s v="Alexander Meltz"/>
    <n v="18"/>
    <s v="male"/>
    <s v="W"/>
    <s v="not_available"/>
    <b v="0"/>
    <b v="0"/>
    <n v="1165"/>
  </r>
  <r>
    <n v="2424"/>
    <x v="750"/>
    <s v="shoot"/>
    <m/>
    <s v="gun"/>
    <s v="Panama City Beach"/>
    <s v="Bay"/>
    <s v="FL"/>
    <n v="30.225016"/>
    <n v="-85.891975900000006"/>
    <s v="not_available"/>
    <s v="Shawn Anthony Dumitras"/>
    <n v="43"/>
    <s v="male"/>
    <s v="W"/>
    <s v="not_available"/>
    <b v="0"/>
    <b v="0"/>
    <n v="1690"/>
  </r>
  <r>
    <n v="2426"/>
    <x v="750"/>
    <s v="move"/>
    <m/>
    <s v="unarmed"/>
    <s v="Hayward"/>
    <s v="Alameda"/>
    <s v="CA"/>
    <n v="37.660663900000003"/>
    <n v="-122.0653173"/>
    <s v="not_available"/>
    <s v="Elena &quot;Ebbie&quot; Mondragon"/>
    <n v="16"/>
    <s v="female"/>
    <s v="H"/>
    <s v="not_available"/>
    <b v="0"/>
    <b v="0"/>
    <n v="120"/>
  </r>
  <r>
    <n v="2418"/>
    <x v="751"/>
    <s v="threat"/>
    <s v="not"/>
    <s v="gun"/>
    <s v="St. Paul"/>
    <s v="Ramsey"/>
    <s v="MN"/>
    <n v="44.9611777"/>
    <n v="-93.067408499999999"/>
    <s v="not_available"/>
    <s v="Cordale Quinn Handy"/>
    <n v="29"/>
    <s v="male"/>
    <s v="B"/>
    <s v="not_available"/>
    <b v="0"/>
    <b v="0"/>
    <n v="63"/>
  </r>
  <r>
    <n v="2428"/>
    <x v="751"/>
    <s v="threat"/>
    <s v="car"/>
    <m/>
    <s v="Phoenix"/>
    <s v="Maricopa"/>
    <s v="AZ"/>
    <n v="33.783906500000001"/>
    <n v="-112.117487"/>
    <s v="not_available"/>
    <s v="Todd Munson"/>
    <n v="25"/>
    <s v="male"/>
    <s v="W"/>
    <s v="not_available"/>
    <b v="0"/>
    <b v="0"/>
    <n v="80"/>
  </r>
  <r>
    <n v="2429"/>
    <x v="752"/>
    <s v="shoot"/>
    <s v="not"/>
    <s v="gun"/>
    <s v="Warren"/>
    <m/>
    <s v="MI"/>
    <n v="42.499862399999998"/>
    <n v="-83.006481100000002"/>
    <s v="not_available"/>
    <s v="Frederick Ricardo Brown"/>
    <n v="34"/>
    <s v="male"/>
    <s v="B"/>
    <s v="not_available"/>
    <b v="0"/>
    <b v="0"/>
    <n v="1691"/>
  </r>
  <r>
    <n v="2431"/>
    <x v="752"/>
    <s v="threat"/>
    <s v="not"/>
    <s v="gun"/>
    <s v="Milwaukee"/>
    <m/>
    <s v="WI"/>
    <n v="43.106463699999999"/>
    <n v="-87.934058800000003"/>
    <s v="not_available"/>
    <s v="Jermaine Claybrooks"/>
    <n v="32"/>
    <s v="male"/>
    <s v="B"/>
    <s v="not_available"/>
    <b v="0"/>
    <b v="1"/>
    <n v="253"/>
  </r>
  <r>
    <n v="2432"/>
    <x v="752"/>
    <s v="point"/>
    <s v="not"/>
    <s v="gun"/>
    <s v="Fayetteville"/>
    <s v="Cumberland"/>
    <s v="NC"/>
    <n v="35.066389999999998"/>
    <n v="-78.875140999999999"/>
    <s v="not_available"/>
    <s v="Patrick Earl Gatson"/>
    <n v="32"/>
    <s v="male"/>
    <s v="B"/>
    <s v="not_available"/>
    <b v="0"/>
    <b v="0"/>
    <n v="1557"/>
  </r>
  <r>
    <n v="2433"/>
    <x v="752"/>
    <s v="point"/>
    <s v="not"/>
    <s v="gun"/>
    <s v="Deltona"/>
    <m/>
    <s v="FL"/>
    <n v="28.881510800000001"/>
    <n v="-81.160461600000005"/>
    <s v="not_available"/>
    <s v="Daniel Donarski"/>
    <n v="58"/>
    <s v="male"/>
    <s v="W"/>
    <s v="not_available"/>
    <b v="1"/>
    <b v="0"/>
    <n v="178"/>
  </r>
  <r>
    <n v="2434"/>
    <x v="752"/>
    <s v="attack"/>
    <s v="not"/>
    <m/>
    <s v="Alamo"/>
    <s v="Crockett"/>
    <s v="TN"/>
    <n v="35.796881200000001"/>
    <n v="-89.160895699999998"/>
    <s v="not_available"/>
    <s v="Rodney James Hess"/>
    <n v="36"/>
    <s v="male"/>
    <s v="B"/>
    <s v="not_available"/>
    <b v="1"/>
    <b v="1"/>
    <n v="1243"/>
  </r>
  <r>
    <n v="2436"/>
    <x v="753"/>
    <s v="threat"/>
    <s v="not"/>
    <s v="knife"/>
    <s v="Presque Isle"/>
    <s v="Aroostook"/>
    <s v="ME"/>
    <n v="46.699375000000003"/>
    <n v="-68.035246999999998"/>
    <s v="not_available"/>
    <s v="Brentant M. Lahey"/>
    <n v="25"/>
    <s v="male"/>
    <s v="W"/>
    <s v="not_available"/>
    <b v="0"/>
    <b v="0"/>
    <n v="1257"/>
  </r>
  <r>
    <n v="2439"/>
    <x v="753"/>
    <s v="point"/>
    <s v="not"/>
    <s v="replica"/>
    <s v="Lakeland"/>
    <s v="Shelby"/>
    <s v="TN"/>
    <n v="35.212491300000003"/>
    <n v="-89.728194299999998"/>
    <s v="not_available"/>
    <s v="Nancy Jane Lewellyn"/>
    <n v="59"/>
    <s v="female"/>
    <s v="W"/>
    <s v="not_available"/>
    <b v="1"/>
    <b v="0"/>
    <n v="1446"/>
  </r>
  <r>
    <n v="2440"/>
    <x v="753"/>
    <s v="threat"/>
    <s v="not"/>
    <s v="knife"/>
    <s v="Chico"/>
    <s v="Butte"/>
    <s v="CA"/>
    <n v="39.724570999999997"/>
    <n v="-121.845305"/>
    <s v="not_available"/>
    <s v="Desmond Phillips"/>
    <n v="25"/>
    <s v="male"/>
    <s v="B"/>
    <s v="not_available"/>
    <b v="1"/>
    <b v="0"/>
    <n v="912"/>
  </r>
  <r>
    <n v="2437"/>
    <x v="754"/>
    <s v="shoot"/>
    <s v="not"/>
    <s v="gun"/>
    <s v="Wichita"/>
    <m/>
    <s v="KS"/>
    <n v="37.624300499999997"/>
    <n v="-97.309131800000003"/>
    <s v="not_available"/>
    <s v="Kevin C. Perry"/>
    <n v="25"/>
    <s v="male"/>
    <s v="W"/>
    <s v="not_available"/>
    <b v="0"/>
    <b v="0"/>
    <n v="238"/>
  </r>
  <r>
    <n v="2438"/>
    <x v="754"/>
    <s v="shoot"/>
    <s v="not"/>
    <s v="gun"/>
    <s v="Boise"/>
    <s v="Ada"/>
    <s v="ID"/>
    <n v="43.639055800000001"/>
    <n v="-116.19567309999999"/>
    <s v="not_available"/>
    <s v="Benjamin Christian Barnes"/>
    <n v="42"/>
    <s v="male"/>
    <s v="W"/>
    <s v="not_available"/>
    <b v="0"/>
    <b v="0"/>
    <n v="349"/>
  </r>
  <r>
    <n v="2446"/>
    <x v="754"/>
    <s v="move"/>
    <s v="car"/>
    <m/>
    <s v="Cedartown"/>
    <s v="Polk"/>
    <s v="GA"/>
    <n v="34.050898699999998"/>
    <n v="-85.153977100000006"/>
    <s v="not_available"/>
    <s v="Jason Dennis Watkins"/>
    <n v="36"/>
    <s v="male"/>
    <s v="W"/>
    <s v="not_available"/>
    <b v="0"/>
    <b v="0"/>
    <n v="1038"/>
  </r>
  <r>
    <n v="2441"/>
    <x v="755"/>
    <s v="point"/>
    <s v="other"/>
    <s v="gun"/>
    <s v="Affton"/>
    <s v="St. Louis"/>
    <s v="MO"/>
    <n v="38.5434062"/>
    <n v="-90.2983914"/>
    <s v="not_available"/>
    <s v="Clifton Knickmeyer"/>
    <n v="59"/>
    <s v="male"/>
    <s v="W"/>
    <s v="not_available"/>
    <b v="0"/>
    <b v="0"/>
    <n v="268"/>
  </r>
  <r>
    <n v="2442"/>
    <x v="755"/>
    <s v="accident"/>
    <s v="not"/>
    <s v="unarmed"/>
    <s v="Gifford"/>
    <m/>
    <s v="FL"/>
    <n v="27.675082199999999"/>
    <n v="-80.420998299999994"/>
    <s v="not_available"/>
    <s v="Alteria Woods"/>
    <n v="21"/>
    <s v="female"/>
    <s v="B"/>
    <s v="not_available"/>
    <b v="0"/>
    <b v="0"/>
    <n v="1692"/>
  </r>
  <r>
    <n v="2443"/>
    <x v="755"/>
    <s v="point"/>
    <s v="foot"/>
    <s v="gun"/>
    <s v="Cape Canaveral"/>
    <s v="Brevard"/>
    <s v="FL"/>
    <n v="28.392286899999998"/>
    <n v="-80.6016944"/>
    <s v="not_available"/>
    <s v="Trevor Allen Brice Gingras"/>
    <n v="19"/>
    <s v="male"/>
    <s v="W"/>
    <s v="not_available"/>
    <b v="0"/>
    <b v="0"/>
    <n v="28"/>
  </r>
  <r>
    <n v="2444"/>
    <x v="755"/>
    <s v="threat"/>
    <s v="car"/>
    <s v="gun"/>
    <s v="DeLand"/>
    <m/>
    <s v="FL"/>
    <n v="29.057392799999999"/>
    <n v="-81.300272899999996"/>
    <s v="not_available"/>
    <s v="Mario Simoes"/>
    <n v="45"/>
    <s v="male"/>
    <s v="H"/>
    <s v="not_available"/>
    <b v="1"/>
    <b v="0"/>
    <n v="178"/>
  </r>
  <r>
    <n v="2445"/>
    <x v="755"/>
    <s v="attack"/>
    <s v="not"/>
    <s v="knife"/>
    <s v="Desert Hot Springs"/>
    <s v="Riverside"/>
    <s v="CA"/>
    <n v="33.925251299999999"/>
    <n v="-116.4426794"/>
    <s v="not_available"/>
    <m/>
    <m/>
    <s v="male"/>
    <m/>
    <m/>
    <b v="0"/>
    <b v="0"/>
    <n v="267"/>
  </r>
  <r>
    <n v="2448"/>
    <x v="756"/>
    <s v="threat"/>
    <s v="not"/>
    <s v="knife"/>
    <s v="Booneville"/>
    <s v="Owsley"/>
    <s v="KY"/>
    <n v="37.471639600000003"/>
    <n v="-83.662509600000007"/>
    <s v="not_available"/>
    <s v="Charles Harris"/>
    <n v="42"/>
    <s v="male"/>
    <s v="W"/>
    <s v="not_available"/>
    <b v="0"/>
    <b v="0"/>
    <n v="1693"/>
  </r>
  <r>
    <n v="2450"/>
    <x v="756"/>
    <s v="shoot"/>
    <s v="not"/>
    <s v="gun"/>
    <s v="Crowley"/>
    <s v="Acadia"/>
    <s v="LA"/>
    <n v="30.209194799999999"/>
    <n v="-92.3562163"/>
    <s v="not_available"/>
    <s v="Don Johnson"/>
    <n v="27"/>
    <s v="male"/>
    <s v="B"/>
    <s v="not_available"/>
    <b v="0"/>
    <b v="0"/>
    <n v="1695"/>
  </r>
  <r>
    <n v="2477"/>
    <x v="756"/>
    <s v="shoot"/>
    <m/>
    <s v="gun"/>
    <s v="Weston"/>
    <s v="Marathon"/>
    <s v="WI"/>
    <n v="44.912734"/>
    <n v="-89.576834000000005"/>
    <s v="not_available"/>
    <s v="Nengmy Vang"/>
    <n v="45"/>
    <s v="male"/>
    <s v="A"/>
    <s v="not_available"/>
    <b v="0"/>
    <b v="0"/>
    <s v="1379;1709"/>
  </r>
  <r>
    <n v="2449"/>
    <x v="757"/>
    <s v="threat"/>
    <s v="not"/>
    <s v="knife"/>
    <s v="Des Moines"/>
    <m/>
    <s v="WA"/>
    <n v="47.392530000000001"/>
    <n v="-122.31028000000001"/>
    <s v="not_available"/>
    <s v="William Stokes"/>
    <n v="51"/>
    <s v="male"/>
    <s v="B"/>
    <s v="not_available"/>
    <b v="1"/>
    <b v="0"/>
    <n v="1487"/>
  </r>
  <r>
    <n v="2451"/>
    <x v="757"/>
    <s v="attack"/>
    <s v="car"/>
    <s v="knife"/>
    <s v="Sheridan"/>
    <m/>
    <s v="AR"/>
    <n v="34.3181236"/>
    <n v="-92.239039399999996"/>
    <s v="not_available"/>
    <s v="Eddie Davis"/>
    <n v="42"/>
    <s v="male"/>
    <s v="B"/>
    <s v="not_available"/>
    <b v="0"/>
    <b v="0"/>
    <n v="1696"/>
  </r>
  <r>
    <n v="2453"/>
    <x v="757"/>
    <s v="attack"/>
    <s v="not"/>
    <s v="knife"/>
    <s v="Phoenix"/>
    <s v="Maricopa"/>
    <s v="AZ"/>
    <n v="33.451540299999998"/>
    <n v="-112.1981397"/>
    <s v="not_available"/>
    <s v="Francisco Valdez"/>
    <n v="24"/>
    <s v="male"/>
    <s v="H"/>
    <s v="not_available"/>
    <b v="0"/>
    <b v="0"/>
    <n v="80"/>
  </r>
  <r>
    <n v="2452"/>
    <x v="758"/>
    <s v="threat"/>
    <s v="not"/>
    <s v="knife"/>
    <s v="Baltimore"/>
    <m/>
    <s v="MD"/>
    <n v="39.302031300000003"/>
    <n v="-76.645894200000001"/>
    <s v="not_available"/>
    <s v="Reno Joseph Owens Jr."/>
    <n v="39"/>
    <s v="male"/>
    <s v="B"/>
    <s v="not_available"/>
    <b v="1"/>
    <b v="1"/>
    <n v="149"/>
  </r>
  <r>
    <n v="2456"/>
    <x v="758"/>
    <s v="shoot"/>
    <s v="not"/>
    <s v="gun"/>
    <s v="Cottonwood"/>
    <s v="Tehama"/>
    <s v="CA"/>
    <n v="40.3284959"/>
    <n v="-122.2805816"/>
    <s v="not_available"/>
    <s v="Austin Tyler Macon"/>
    <n v="18"/>
    <s v="male"/>
    <s v="W"/>
    <s v="not_available"/>
    <b v="0"/>
    <b v="0"/>
    <n v="266"/>
  </r>
  <r>
    <n v="2458"/>
    <x v="758"/>
    <s v="threat"/>
    <s v="foot"/>
    <s v="gun"/>
    <s v="Cisco"/>
    <s v="Eastland"/>
    <s v="TX"/>
    <n v="32.374681299999999"/>
    <n v="-98.979313200000007"/>
    <s v="not_available"/>
    <s v="Matthew Gambaro"/>
    <n v="26"/>
    <s v="male"/>
    <s v="H"/>
    <s v="not_available"/>
    <b v="0"/>
    <b v="0"/>
    <n v="951"/>
  </r>
  <r>
    <n v="2454"/>
    <x v="759"/>
    <s v="threat"/>
    <s v="foot"/>
    <s v="gun"/>
    <s v="Los Angeles"/>
    <s v="Los Angeles"/>
    <s v="CA"/>
    <n v="34.044251600000003"/>
    <n v="-118.211007"/>
    <s v="not_available"/>
    <s v="Fred Barragan"/>
    <n v="35"/>
    <s v="male"/>
    <s v="H"/>
    <s v="not_available"/>
    <b v="0"/>
    <b v="0"/>
    <n v="38"/>
  </r>
  <r>
    <n v="2455"/>
    <x v="760"/>
    <s v="shoot"/>
    <s v="not"/>
    <s v="gun"/>
    <s v="Anderson"/>
    <s v="Shasta"/>
    <s v="CA"/>
    <n v="40.449874899999998"/>
    <n v="-122.289778"/>
    <s v="not_available"/>
    <s v="Edward Paul Parienlla"/>
    <n v="53"/>
    <s v="male"/>
    <s v="W"/>
    <s v="not_available"/>
    <b v="0"/>
    <b v="0"/>
    <n v="1697"/>
  </r>
  <r>
    <n v="2457"/>
    <x v="760"/>
    <s v="point"/>
    <s v="foot"/>
    <s v="gun"/>
    <s v="Little Rock"/>
    <s v="Pulaski"/>
    <s v="AR"/>
    <n v="34.747988999999997"/>
    <n v="-92.267521900000006"/>
    <s v="not_available"/>
    <s v="Michael Hornibrook"/>
    <n v="54"/>
    <s v="male"/>
    <s v="W"/>
    <s v="not_available"/>
    <b v="0"/>
    <b v="0"/>
    <n v="1496"/>
  </r>
  <r>
    <n v="2459"/>
    <x v="760"/>
    <s v="attack"/>
    <s v="other"/>
    <s v="gun"/>
    <s v="Wasilla"/>
    <s v="Matanuska-Susitna"/>
    <s v="AK"/>
    <n v="61.581175199999997"/>
    <n v="-149.45049230000001"/>
    <s v="not_available"/>
    <s v="Justin Quincy Smith"/>
    <n v="36"/>
    <s v="male"/>
    <s v="W"/>
    <s v="not_available"/>
    <b v="0"/>
    <b v="0"/>
    <n v="775"/>
  </r>
  <r>
    <n v="2712"/>
    <x v="760"/>
    <s v="attack"/>
    <s v="not"/>
    <s v="unarmed"/>
    <s v="Delray Beach"/>
    <s v="Palm Beach"/>
    <s v="FL"/>
    <n v="26.461353800000001"/>
    <n v="-80.082753800000006"/>
    <s v="not_available"/>
    <s v="David Eric Ufferman"/>
    <n v="56"/>
    <s v="male"/>
    <s v="W"/>
    <s v="not_available"/>
    <b v="1"/>
    <b v="0"/>
    <n v="585"/>
  </r>
  <r>
    <n v="2460"/>
    <x v="761"/>
    <s v="shoot"/>
    <s v="not"/>
    <s v="gun"/>
    <s v="Lewisburg"/>
    <s v="Marshall"/>
    <s v="TN"/>
    <n v="35.428747100000002"/>
    <n v="-86.792660999999995"/>
    <s v="not_available"/>
    <s v="Steven Hopwood"/>
    <n v="51"/>
    <s v="male"/>
    <s v="W"/>
    <s v="not_available"/>
    <b v="0"/>
    <b v="0"/>
    <n v="1698"/>
  </r>
  <r>
    <n v="2461"/>
    <x v="761"/>
    <s v="shoot"/>
    <s v="car"/>
    <s v="gun"/>
    <s v="Columbus"/>
    <s v="Lowndes"/>
    <s v="MS"/>
    <n v="33.502531900000001"/>
    <n v="-88.434823600000001"/>
    <s v="not_available"/>
    <s v="Pryor Spencer Bailey IV"/>
    <n v="45"/>
    <s v="male"/>
    <s v="W"/>
    <s v="not_available"/>
    <b v="0"/>
    <b v="0"/>
    <n v="1699"/>
  </r>
  <r>
    <n v="2462"/>
    <x v="761"/>
    <s v="threat"/>
    <s v="not"/>
    <s v="knife"/>
    <s v="Montgomery Village"/>
    <s v="Montgomery"/>
    <s v="MD"/>
    <n v="39.1698381"/>
    <n v="-77.205133700000005"/>
    <s v="not_available"/>
    <s v="Richard Alexander Tilley"/>
    <n v="28"/>
    <s v="male"/>
    <s v="W"/>
    <s v="not_available"/>
    <b v="0"/>
    <b v="1"/>
    <n v="1700"/>
  </r>
  <r>
    <n v="2463"/>
    <x v="762"/>
    <s v="point"/>
    <s v="car"/>
    <s v="gun"/>
    <s v="Lafayette"/>
    <s v="Carroll"/>
    <s v="IN"/>
    <n v="40.466273000000001"/>
    <n v="-86.637538300000003"/>
    <s v="not_available"/>
    <s v="Peter J. Doffin Jr."/>
    <n v="36"/>
    <s v="male"/>
    <s v="W"/>
    <s v="not_available"/>
    <b v="0"/>
    <b v="0"/>
    <s v="889;1701"/>
  </r>
  <r>
    <n v="2467"/>
    <x v="762"/>
    <s v="point"/>
    <s v="not"/>
    <s v="gun"/>
    <s v="Manistee"/>
    <s v="Manistee"/>
    <s v="MI"/>
    <n v="44.245223899999999"/>
    <n v="-86.328953999999996"/>
    <s v="not_available"/>
    <s v="Lee Pat Milks"/>
    <n v="73"/>
    <s v="male"/>
    <s v="W"/>
    <s v="not_available"/>
    <b v="0"/>
    <b v="0"/>
    <n v="1703"/>
  </r>
  <r>
    <n v="2466"/>
    <x v="763"/>
    <s v="threat"/>
    <s v="not"/>
    <s v="gun"/>
    <s v="Chattanooga"/>
    <s v="Hamilton"/>
    <s v="TN"/>
    <n v="35.021436000000001"/>
    <n v="-85.232106999999999"/>
    <s v="not_available"/>
    <s v="Daniel Hendrix"/>
    <n v="26"/>
    <s v="male"/>
    <s v="W"/>
    <s v="not_available"/>
    <b v="0"/>
    <b v="0"/>
    <n v="654"/>
  </r>
  <r>
    <n v="2468"/>
    <x v="763"/>
    <s v="shoot"/>
    <s v="car"/>
    <s v="gun"/>
    <s v="Stockton"/>
    <s v="Jo Daviess"/>
    <s v="IL"/>
    <n v="42.350056199999997"/>
    <n v="-90.0138678"/>
    <s v="not_available"/>
    <s v="Troy Boyle"/>
    <n v="41"/>
    <s v="male"/>
    <s v="W"/>
    <s v="not_available"/>
    <b v="0"/>
    <b v="0"/>
    <n v="1704"/>
  </r>
  <r>
    <n v="2469"/>
    <x v="763"/>
    <s v="point"/>
    <s v="car"/>
    <s v="gun"/>
    <s v="Byars"/>
    <m/>
    <s v="OK"/>
    <n v="34.8724372"/>
    <n v="-97.052229299999993"/>
    <s v="not_available"/>
    <s v="Doyle Wayne Johnson"/>
    <n v="59"/>
    <s v="male"/>
    <s v="W"/>
    <s v="not_available"/>
    <b v="0"/>
    <b v="0"/>
    <n v="1705"/>
  </r>
  <r>
    <n v="2470"/>
    <x v="763"/>
    <s v="threat"/>
    <s v="car"/>
    <s v="undetermined"/>
    <s v="New Castle"/>
    <m/>
    <s v="DE"/>
    <n v="39.6780604"/>
    <n v="-75.566771200000005"/>
    <s v="not_available"/>
    <s v="Leroy Brown Jr."/>
    <n v="28"/>
    <s v="male"/>
    <s v="B"/>
    <s v="not_available"/>
    <b v="0"/>
    <b v="0"/>
    <n v="1706"/>
  </r>
  <r>
    <n v="2471"/>
    <x v="763"/>
    <s v="shoot"/>
    <s v="not"/>
    <s v="gun"/>
    <s v="Lawrenceburg"/>
    <s v="Anderson"/>
    <s v="KY"/>
    <n v="37.963825200000002"/>
    <n v="-85.146036300000006"/>
    <s v="not_available"/>
    <s v="Fred Ratliff"/>
    <n v="45"/>
    <s v="male"/>
    <s v="W"/>
    <s v="not_available"/>
    <b v="0"/>
    <b v="0"/>
    <n v="1707"/>
  </r>
  <r>
    <n v="2473"/>
    <x v="763"/>
    <s v="threat"/>
    <s v="car"/>
    <m/>
    <s v="Whitewright"/>
    <s v="Fannin"/>
    <s v="TX"/>
    <n v="33.522795600000002"/>
    <n v="-96.295969900000003"/>
    <s v="not_available"/>
    <s v="Dennis Wasson II"/>
    <n v="27"/>
    <s v="male"/>
    <s v="W"/>
    <s v="not_available"/>
    <b v="0"/>
    <b v="0"/>
    <n v="1708"/>
  </r>
  <r>
    <n v="2474"/>
    <x v="764"/>
    <s v="move"/>
    <s v="car"/>
    <m/>
    <s v="Cranbury Township"/>
    <s v="Middlesex"/>
    <s v="NJ"/>
    <n v="40.3089759"/>
    <n v="-74.491838400000006"/>
    <s v="not_available"/>
    <s v="Christopher Angelo Pizzichetta"/>
    <n v="46"/>
    <s v="male"/>
    <s v="W"/>
    <s v="not_available"/>
    <b v="0"/>
    <b v="0"/>
    <n v="576"/>
  </r>
  <r>
    <n v="2475"/>
    <x v="765"/>
    <s v="shoot"/>
    <s v="foot"/>
    <s v="gun"/>
    <s v="Cantonment"/>
    <s v="Escambia"/>
    <s v="FL"/>
    <n v="30.557563099999999"/>
    <n v="-87.292390499999996"/>
    <s v="not_available"/>
    <s v="Marcus Williams"/>
    <n v="34"/>
    <s v="male"/>
    <s v="B"/>
    <s v="not_available"/>
    <b v="0"/>
    <b v="0"/>
    <n v="1080"/>
  </r>
  <r>
    <n v="2476"/>
    <x v="765"/>
    <s v="threat"/>
    <m/>
    <s v="knife"/>
    <s v="New Iberia"/>
    <s v="Iberia"/>
    <s v="LA"/>
    <n v="30.012305900000001"/>
    <n v="-91.839929299999994"/>
    <s v="not_available"/>
    <s v="Phosowath Sengphong"/>
    <n v="30"/>
    <s v="male"/>
    <s v="A"/>
    <s v="not_available"/>
    <b v="0"/>
    <b v="0"/>
    <n v="1352"/>
  </r>
  <r>
    <n v="2478"/>
    <x v="766"/>
    <s v="threat"/>
    <s v="not"/>
    <s v="gun"/>
    <s v="Pendleton"/>
    <s v="Anderson"/>
    <s v="SC"/>
    <n v="34.662757599999999"/>
    <n v="-82.786192200000002"/>
    <s v="not_available"/>
    <s v="Jose Antonio Hernandez"/>
    <n v="46"/>
    <s v="male"/>
    <s v="H"/>
    <s v="not_available"/>
    <b v="1"/>
    <b v="1"/>
    <n v="1710"/>
  </r>
  <r>
    <n v="2479"/>
    <x v="767"/>
    <s v="move"/>
    <s v="foot"/>
    <s v="unarmed"/>
    <s v="Bakersfield"/>
    <s v="Kern"/>
    <s v="CA"/>
    <n v="35.275916000000002"/>
    <n v="-119.0052902"/>
    <s v="not_available"/>
    <s v="Rogelio Vidal Landa"/>
    <n v="47"/>
    <s v="male"/>
    <s v="H"/>
    <s v="not_available"/>
    <b v="0"/>
    <b v="0"/>
    <n v="7"/>
  </r>
  <r>
    <n v="2480"/>
    <x v="767"/>
    <s v="attack"/>
    <s v="car"/>
    <m/>
    <s v="Houston"/>
    <s v="Harris"/>
    <s v="TX"/>
    <n v="29.895525899999999"/>
    <n v="-95.398007800000002"/>
    <s v="not_available"/>
    <s v="Michael Maldonado"/>
    <n v="32"/>
    <s v="male"/>
    <s v="H"/>
    <s v="not_available"/>
    <b v="0"/>
    <b v="0"/>
    <n v="160"/>
  </r>
  <r>
    <n v="2481"/>
    <x v="767"/>
    <s v="shoot"/>
    <s v="car"/>
    <s v="gun"/>
    <s v="Napa"/>
    <s v="Napa"/>
    <s v="CA"/>
    <n v="38.310703599999997"/>
    <n v="-122.315775"/>
    <s v="not_available"/>
    <s v="Stephen Connard Ferry"/>
    <n v="65"/>
    <s v="male"/>
    <s v="W"/>
    <s v="not_available"/>
    <b v="0"/>
    <b v="0"/>
    <n v="282"/>
  </r>
  <r>
    <n v="2482"/>
    <x v="768"/>
    <s v="shoot"/>
    <s v="car"/>
    <s v="gun"/>
    <s v="Goshen"/>
    <s v="Elkhart"/>
    <s v="IN"/>
    <n v="41.575773400000003"/>
    <n v="-85.815991499999996"/>
    <s v="not_available"/>
    <s v="Michael Alcaraz"/>
    <n v="19"/>
    <s v="male"/>
    <s v="H"/>
    <s v="not_available"/>
    <b v="0"/>
    <b v="0"/>
    <n v="1711"/>
  </r>
  <r>
    <n v="2483"/>
    <x v="768"/>
    <s v="move"/>
    <m/>
    <m/>
    <s v="Little Rock"/>
    <s v="Pulaski"/>
    <s v="AR"/>
    <n v="34.743764400000003"/>
    <n v="-92.395020799999998"/>
    <s v="not_available"/>
    <s v="Austin Dakota Snyder"/>
    <n v="22"/>
    <s v="male"/>
    <s v="W"/>
    <s v="not_available"/>
    <b v="0"/>
    <b v="0"/>
    <n v="1496"/>
  </r>
  <r>
    <n v="2484"/>
    <x v="769"/>
    <s v="point"/>
    <s v="not"/>
    <s v="replica"/>
    <s v="Westerville"/>
    <s v="Franklin"/>
    <s v="OH"/>
    <n v="40.114733100000002"/>
    <n v="-82.946607299999997"/>
    <s v="not_available"/>
    <s v="Christopher Wade"/>
    <n v="39"/>
    <s v="male"/>
    <s v="B"/>
    <s v="not_available"/>
    <b v="1"/>
    <b v="0"/>
    <n v="90"/>
  </r>
  <r>
    <n v="2485"/>
    <x v="769"/>
    <s v="attack"/>
    <s v="not"/>
    <s v="gun"/>
    <s v="Madison Township"/>
    <s v="Lake"/>
    <s v="OH"/>
    <n v="41.832965899999998"/>
    <n v="-81.0514321"/>
    <s v="not_available"/>
    <s v="Benjamin Ailstock"/>
    <n v="38"/>
    <s v="male"/>
    <s v="W"/>
    <s v="not_available"/>
    <b v="1"/>
    <b v="0"/>
    <n v="1082"/>
  </r>
  <r>
    <n v="2486"/>
    <x v="769"/>
    <s v="shoot"/>
    <s v="not"/>
    <s v="gun"/>
    <s v="Bradenton"/>
    <s v="Manatee"/>
    <s v="FL"/>
    <n v="27.439266"/>
    <n v="-82.568071700000004"/>
    <s v="not_available"/>
    <s v="Glenn Watenpool"/>
    <n v="68"/>
    <s v="male"/>
    <s v="W"/>
    <s v="not_available"/>
    <b v="0"/>
    <b v="0"/>
    <n v="929"/>
  </r>
  <r>
    <n v="2487"/>
    <x v="769"/>
    <s v="shoot"/>
    <s v="not"/>
    <s v="gun"/>
    <s v="Largo"/>
    <m/>
    <s v="FL"/>
    <m/>
    <m/>
    <m/>
    <s v="Richard Xavier Summers"/>
    <n v="49"/>
    <s v="male"/>
    <s v="B"/>
    <s v="not_available"/>
    <b v="0"/>
    <b v="0"/>
    <n v="1255"/>
  </r>
  <r>
    <n v="2488"/>
    <x v="769"/>
    <s v="shoot"/>
    <s v="not"/>
    <s v="gun"/>
    <s v="Newark"/>
    <s v="Essex"/>
    <s v="NJ"/>
    <n v="40.715585699999998"/>
    <n v="-74.201684099999994"/>
    <s v="not_available"/>
    <s v="Kenneth Francis"/>
    <n v="37"/>
    <s v="male"/>
    <s v="B"/>
    <s v="not_available"/>
    <b v="0"/>
    <b v="0"/>
    <n v="1473"/>
  </r>
  <r>
    <n v="2495"/>
    <x v="770"/>
    <s v="shoot"/>
    <s v="car"/>
    <s v="gun"/>
    <s v="Kyle"/>
    <s v="Shannon"/>
    <s v="SD"/>
    <n v="43.424993399999998"/>
    <n v="-102.1765463"/>
    <s v="not_available"/>
    <s v="Jeffrey Lynn Curry Jr."/>
    <n v="33"/>
    <s v="male"/>
    <s v="A"/>
    <s v="not_available"/>
    <b v="0"/>
    <b v="0"/>
    <n v="1713"/>
  </r>
  <r>
    <n v="2492"/>
    <x v="771"/>
    <s v="threat"/>
    <s v="not"/>
    <s v="knife"/>
    <s v="Eau Claire"/>
    <s v="Eau Claire"/>
    <s v="WI"/>
    <n v="44.824661399999997"/>
    <n v="-91.539357600000002"/>
    <s v="not_available"/>
    <s v="Gregory Kever"/>
    <n v="25"/>
    <s v="male"/>
    <s v="W"/>
    <s v="not_available"/>
    <b v="0"/>
    <b v="0"/>
    <n v="3126"/>
  </r>
  <r>
    <n v="2490"/>
    <x v="772"/>
    <s v="attack"/>
    <s v="not"/>
    <s v="knife"/>
    <s v="Santa Paula"/>
    <s v="Ventura"/>
    <s v="CA"/>
    <n v="34.348565800000003"/>
    <n v="-119.0705476"/>
    <s v="not_available"/>
    <s v="Jose Gonzales Rendon"/>
    <n v="36"/>
    <s v="male"/>
    <s v="H"/>
    <s v="not_available"/>
    <b v="0"/>
    <b v="0"/>
    <n v="1712"/>
  </r>
  <r>
    <n v="2491"/>
    <x v="772"/>
    <s v="threat"/>
    <s v="not"/>
    <s v="gun"/>
    <s v="Ontario"/>
    <s v="San Bernardino"/>
    <s v="CA"/>
    <n v="34.077576100000002"/>
    <n v="-117.6109982"/>
    <s v="not_available"/>
    <s v="William Baker"/>
    <n v="36"/>
    <s v="male"/>
    <m/>
    <m/>
    <b v="0"/>
    <b v="0"/>
    <n v="735"/>
  </r>
  <r>
    <n v="2493"/>
    <x v="773"/>
    <s v="threat"/>
    <s v="not"/>
    <s v="gun"/>
    <s v="Cleveland"/>
    <m/>
    <s v="OH"/>
    <n v="41.454366999999998"/>
    <n v="-81.709961699999994"/>
    <s v="not_available"/>
    <s v="Jeffrey Findlay"/>
    <n v="30"/>
    <s v="male"/>
    <s v="W"/>
    <s v="not_available"/>
    <b v="0"/>
    <b v="0"/>
    <n v="55"/>
  </r>
  <r>
    <n v="2494"/>
    <x v="773"/>
    <s v="threat"/>
    <s v="foot"/>
    <s v="gun"/>
    <s v="Houston"/>
    <s v="Harris"/>
    <s v="TX"/>
    <n v="29.861618499999999"/>
    <n v="-95.450398699999994"/>
    <s v="not_available"/>
    <m/>
    <n v="39"/>
    <s v="male"/>
    <s v="B"/>
    <s v="not_available"/>
    <b v="0"/>
    <b v="1"/>
    <n v="102"/>
  </r>
  <r>
    <n v="2496"/>
    <x v="774"/>
    <s v="threat"/>
    <s v="not"/>
    <s v="gun"/>
    <s v="Los Angeles"/>
    <s v="Los Angeles"/>
    <s v="CA"/>
    <n v="33.954279"/>
    <n v="-118.2474696"/>
    <s v="not_available"/>
    <s v="Zelalem Eshetu Ewnetu"/>
    <n v="28"/>
    <s v="male"/>
    <s v="B"/>
    <s v="not_available"/>
    <b v="0"/>
    <b v="0"/>
    <n v="20"/>
  </r>
  <r>
    <n v="2499"/>
    <x v="775"/>
    <s v="threat"/>
    <s v="not"/>
    <m/>
    <s v="Avondale"/>
    <s v="Maricopa"/>
    <s v="AZ"/>
    <n v="33.460706500000001"/>
    <n v="-112.34090759999999"/>
    <s v="not_available"/>
    <s v="Erik Pamias"/>
    <n v="28"/>
    <s v="male"/>
    <s v="W"/>
    <s v="not_available"/>
    <b v="0"/>
    <b v="0"/>
    <n v="80"/>
  </r>
  <r>
    <n v="2500"/>
    <x v="775"/>
    <s v="shoot"/>
    <s v="car"/>
    <s v="gun"/>
    <s v="Udall"/>
    <s v="Cowley"/>
    <s v="KS"/>
    <n v="37.320640599999997"/>
    <n v="-97.150888699999996"/>
    <s v="not_available"/>
    <s v="Charles Johnston"/>
    <n v="25"/>
    <s v="male"/>
    <s v="W"/>
    <s v="not_available"/>
    <b v="0"/>
    <b v="0"/>
    <n v="238"/>
  </r>
  <r>
    <n v="2501"/>
    <x v="775"/>
    <s v="threat"/>
    <m/>
    <s v="gun"/>
    <s v="Suffield"/>
    <s v="Hartford"/>
    <s v="CT"/>
    <n v="41.999293100000003"/>
    <n v="-72.614422700000006"/>
    <s v="not_available"/>
    <s v="Thomas Gezotis"/>
    <n v="57"/>
    <s v="male"/>
    <s v="W"/>
    <s v="not_available"/>
    <b v="0"/>
    <b v="0"/>
    <n v="1714"/>
  </r>
  <r>
    <n v="2502"/>
    <x v="776"/>
    <s v="threat"/>
    <s v="car"/>
    <s v="gun"/>
    <s v="Spanaway"/>
    <s v="Pierce"/>
    <s v="WA"/>
    <n v="47.0843852"/>
    <n v="-122.35548780000001"/>
    <s v="not_available"/>
    <s v="Charles Shands"/>
    <n v="33"/>
    <s v="male"/>
    <s v="W"/>
    <s v="not_available"/>
    <b v="1"/>
    <b v="0"/>
    <n v="1116"/>
  </r>
  <r>
    <n v="2503"/>
    <x v="776"/>
    <s v="threat"/>
    <s v="not"/>
    <s v="knife"/>
    <s v="Mandan"/>
    <s v="Morton"/>
    <s v="ND"/>
    <n v="46.8266603"/>
    <n v="-100.8895761"/>
    <s v="not_available"/>
    <s v="Ivan Wilson"/>
    <n v="24"/>
    <s v="male"/>
    <s v="N"/>
    <s v="not_available"/>
    <b v="0"/>
    <b v="0"/>
    <n v="1715"/>
  </r>
  <r>
    <n v="2505"/>
    <x v="776"/>
    <s v="shoot"/>
    <s v="not"/>
    <s v="gun"/>
    <s v="Paterson"/>
    <s v="Passaic"/>
    <s v="NJ"/>
    <n v="40.923194199999998"/>
    <n v="-74.154184799999996"/>
    <s v="not_available"/>
    <m/>
    <m/>
    <s v="male"/>
    <m/>
    <m/>
    <b v="1"/>
    <b v="0"/>
    <n v="1332"/>
  </r>
  <r>
    <n v="2506"/>
    <x v="777"/>
    <s v="point"/>
    <m/>
    <s v="gun"/>
    <s v="West Memphis"/>
    <s v="Crittenden"/>
    <s v="AR"/>
    <n v="35.154116700000003"/>
    <n v="-90.152711100000005"/>
    <s v="not_available"/>
    <s v="Olugbalah Ridley"/>
    <n v="33"/>
    <s v="male"/>
    <s v="B"/>
    <s v="not_available"/>
    <b v="0"/>
    <b v="0"/>
    <n v="1716"/>
  </r>
  <r>
    <n v="2509"/>
    <x v="777"/>
    <s v="threat"/>
    <s v="not"/>
    <s v="knife"/>
    <s v="Newport Beach"/>
    <s v="Orange"/>
    <s v="CA"/>
    <n v="33.626031400000002"/>
    <n v="-117.9483536"/>
    <s v="not_available"/>
    <s v="David Airth"/>
    <n v="56"/>
    <s v="male"/>
    <s v="W"/>
    <s v="not_available"/>
    <b v="0"/>
    <b v="0"/>
    <n v="1718"/>
  </r>
  <r>
    <n v="2510"/>
    <x v="777"/>
    <s v="point"/>
    <s v="not"/>
    <s v="gun"/>
    <s v="Colebrook Township"/>
    <s v="Ashtabula"/>
    <s v="OH"/>
    <n v="41.560341000000001"/>
    <n v="-80.800505999999999"/>
    <s v="not_available"/>
    <s v="Frederick H. Hall"/>
    <n v="56"/>
    <s v="male"/>
    <s v="W"/>
    <s v="not_available"/>
    <b v="1"/>
    <b v="0"/>
    <n v="1408"/>
  </r>
  <r>
    <n v="2520"/>
    <x v="777"/>
    <s v="move"/>
    <s v="foot"/>
    <s v="unarmed"/>
    <s v="Fresno"/>
    <m/>
    <s v="CA"/>
    <n v="36.801318600000002"/>
    <n v="-119.7723745"/>
    <s v="not_available"/>
    <s v="Isaiah Murrietta-Golding"/>
    <n v="16"/>
    <s v="male"/>
    <s v="H"/>
    <s v="not_available"/>
    <b v="0"/>
    <b v="1"/>
    <n v="700"/>
  </r>
  <r>
    <n v="2508"/>
    <x v="778"/>
    <s v="threat"/>
    <s v="not"/>
    <s v="gun"/>
    <s v="Vadnais Heights"/>
    <s v="Ramsey"/>
    <s v="MN"/>
    <n v="45.041064499999997"/>
    <n v="-93.036830499999994"/>
    <s v="not_available"/>
    <s v="Darren Jahnke"/>
    <n v="47"/>
    <s v="male"/>
    <s v="W"/>
    <s v="not_available"/>
    <b v="0"/>
    <b v="0"/>
    <n v="1717"/>
  </r>
  <r>
    <n v="2713"/>
    <x v="779"/>
    <s v="move"/>
    <s v="car"/>
    <m/>
    <s v="Clarksville"/>
    <m/>
    <s v="TN"/>
    <m/>
    <m/>
    <m/>
    <s v="Michael Zennie Dial II"/>
    <n v="33"/>
    <s v="male"/>
    <s v="W"/>
    <s v="not_available"/>
    <b v="0"/>
    <b v="0"/>
    <n v="1221"/>
  </r>
  <r>
    <n v="2511"/>
    <x v="780"/>
    <s v="attack"/>
    <s v="car"/>
    <m/>
    <s v="Brandywine"/>
    <s v="Pendleton"/>
    <s v="WV"/>
    <n v="38.496048399999999"/>
    <n v="-79.258496699999995"/>
    <s v="not_available"/>
    <s v="Casey Desper"/>
    <n v="32"/>
    <s v="male"/>
    <s v="W"/>
    <s v="not_available"/>
    <b v="0"/>
    <b v="0"/>
    <n v="1719"/>
  </r>
  <r>
    <n v="2514"/>
    <x v="781"/>
    <s v="point"/>
    <s v="other"/>
    <s v="gun"/>
    <s v="Wilmington"/>
    <s v="Delaware"/>
    <s v="DE"/>
    <n v="39.8716917"/>
    <n v="-75.544574600000004"/>
    <s v="not_available"/>
    <s v="Keith Price"/>
    <n v="21"/>
    <s v="male"/>
    <s v="B"/>
    <s v="not_available"/>
    <b v="0"/>
    <b v="1"/>
    <n v="812"/>
  </r>
  <r>
    <n v="2513"/>
    <x v="782"/>
    <s v="point"/>
    <s v="not"/>
    <s v="gun"/>
    <s v="Logan County"/>
    <s v="Logan"/>
    <s v="OK"/>
    <n v="35.739796599999998"/>
    <n v="-97.371591899999999"/>
    <s v="not_available"/>
    <s v="Marion Lee Holliday"/>
    <n v="64"/>
    <s v="male"/>
    <s v="W"/>
    <s v="not_available"/>
    <b v="1"/>
    <b v="0"/>
    <n v="1720"/>
  </r>
  <r>
    <n v="2515"/>
    <x v="782"/>
    <s v="shoot"/>
    <m/>
    <s v="gun"/>
    <s v="Seattle"/>
    <s v="King"/>
    <s v="WA"/>
    <n v="47.604102500000003"/>
    <n v="-122.33650590000001"/>
    <s v="not_available"/>
    <s v="Damarius Butts"/>
    <n v="19"/>
    <s v="male"/>
    <s v="B"/>
    <s v="not_available"/>
    <b v="0"/>
    <b v="0"/>
    <n v="651"/>
  </r>
  <r>
    <n v="2516"/>
    <x v="782"/>
    <s v="threat"/>
    <m/>
    <s v="knife"/>
    <s v="San Antonio"/>
    <s v="Bexar"/>
    <s v="TX"/>
    <n v="29.4290327"/>
    <n v="-98.526808099999997"/>
    <s v="not_available"/>
    <s v="Ray Valdez"/>
    <n v="55"/>
    <s v="male"/>
    <s v="H"/>
    <s v="not_available"/>
    <b v="0"/>
    <b v="0"/>
    <n v="1721"/>
  </r>
  <r>
    <n v="2517"/>
    <x v="782"/>
    <s v="shoot"/>
    <s v="not"/>
    <s v="gun"/>
    <s v="Hardeeville"/>
    <s v="Jasper"/>
    <s v="SC"/>
    <n v="32.293863999999999"/>
    <n v="-81.0821191"/>
    <s v="not_available"/>
    <s v="Jose Trejo"/>
    <n v="26"/>
    <s v="male"/>
    <s v="H"/>
    <s v="not_available"/>
    <b v="0"/>
    <b v="0"/>
    <n v="1317"/>
  </r>
  <r>
    <n v="2518"/>
    <x v="782"/>
    <s v="threat"/>
    <s v="car"/>
    <m/>
    <s v="Glendale"/>
    <s v="Maricopa"/>
    <s v="AZ"/>
    <n v="33.538448299999999"/>
    <n v="-112.1707225"/>
    <s v="not_available"/>
    <s v="Brandon Pequeno"/>
    <n v="25"/>
    <s v="male"/>
    <s v="H"/>
    <s v="not_available"/>
    <b v="0"/>
    <b v="0"/>
    <s v="62;319"/>
  </r>
  <r>
    <n v="2525"/>
    <x v="782"/>
    <s v="accident"/>
    <s v="car"/>
    <s v="unarmed"/>
    <s v="Glendale"/>
    <s v="Maricopa"/>
    <s v="AZ"/>
    <n v="33.553094299999998"/>
    <n v="-112.1715184"/>
    <s v="not_available"/>
    <s v="Sariah Marie Lane"/>
    <n v="17"/>
    <s v="female"/>
    <s v="W"/>
    <s v="not_available"/>
    <b v="0"/>
    <b v="0"/>
    <n v="62"/>
  </r>
  <r>
    <n v="2519"/>
    <x v="783"/>
    <s v="threat"/>
    <s v="not"/>
    <s v="gun"/>
    <s v="West Linn"/>
    <s v="Clackamas"/>
    <s v="OR"/>
    <n v="45.359120900000001"/>
    <n v="-122.6229551"/>
    <s v="not_available"/>
    <s v="Chance Rickie Thompson"/>
    <n v="25"/>
    <s v="male"/>
    <s v="W"/>
    <s v="not_available"/>
    <b v="1"/>
    <b v="0"/>
    <n v="1722"/>
  </r>
  <r>
    <n v="2521"/>
    <x v="784"/>
    <s v="shoot"/>
    <s v="foot"/>
    <s v="gun;knife"/>
    <s v="Yuba City"/>
    <s v="Sutter"/>
    <s v="CA"/>
    <n v="39.1303032"/>
    <n v="-121.63360400000001"/>
    <s v="not_available"/>
    <s v="Joseph Sin"/>
    <n v="43"/>
    <s v="male"/>
    <s v="A"/>
    <s v="not_available"/>
    <b v="0"/>
    <b v="0"/>
    <n v="1723"/>
  </r>
  <r>
    <n v="2522"/>
    <x v="784"/>
    <s v="threat"/>
    <s v="not"/>
    <m/>
    <s v="Portage"/>
    <s v="Porter"/>
    <s v="IN"/>
    <n v="41.571366400000002"/>
    <n v="-87.212271599999994"/>
    <s v="not_available"/>
    <s v="William D. Spates"/>
    <n v="39"/>
    <s v="male"/>
    <s v="B"/>
    <s v="not_available"/>
    <b v="1"/>
    <b v="0"/>
    <n v="1724"/>
  </r>
  <r>
    <n v="2523"/>
    <x v="784"/>
    <s v="threat"/>
    <s v="not"/>
    <s v="knife"/>
    <s v="Hamilton"/>
    <s v="Butler"/>
    <s v="OH"/>
    <n v="39.372724699999999"/>
    <n v="-84.510514099999995"/>
    <s v="not_available"/>
    <s v="Michael Wilson-Salzl"/>
    <n v="24"/>
    <s v="male"/>
    <s v="W"/>
    <s v="not_available"/>
    <b v="1"/>
    <b v="0"/>
    <n v="1412"/>
  </r>
  <r>
    <n v="2526"/>
    <x v="785"/>
    <s v="shoot"/>
    <s v="not"/>
    <s v="gun"/>
    <s v="Prescott"/>
    <s v="Yavapai"/>
    <s v="AZ"/>
    <n v="34.526929299999999"/>
    <n v="-112.47794930000001"/>
    <s v="not_available"/>
    <s v="Wayne Noel Simard"/>
    <n v="70"/>
    <s v="male"/>
    <s v="W"/>
    <s v="not_available"/>
    <b v="0"/>
    <b v="0"/>
    <n v="1725"/>
  </r>
  <r>
    <n v="2524"/>
    <x v="786"/>
    <s v="shoot"/>
    <s v="not"/>
    <s v="gun"/>
    <s v="Stewartstown"/>
    <s v="York"/>
    <s v="PA"/>
    <n v="39.754480000000001"/>
    <n v="-76.585403999999997"/>
    <s v="not_available"/>
    <s v="Robert Becker"/>
    <n v="79"/>
    <s v="male"/>
    <s v="W"/>
    <s v="not_available"/>
    <b v="1"/>
    <b v="0"/>
    <n v="19"/>
  </r>
  <r>
    <n v="2527"/>
    <x v="786"/>
    <s v="threat"/>
    <s v="foot"/>
    <s v="gun"/>
    <s v="Houston"/>
    <s v="Harris"/>
    <s v="TX"/>
    <n v="29.877946699999999"/>
    <n v="-95.644561800000005"/>
    <s v="not_available"/>
    <s v="Kendell Wilson"/>
    <n v="16"/>
    <s v="male"/>
    <s v="B"/>
    <s v="not_available"/>
    <b v="0"/>
    <b v="1"/>
    <n v="102"/>
  </r>
  <r>
    <n v="2531"/>
    <x v="786"/>
    <s v="attack"/>
    <s v="not"/>
    <s v="unarmed"/>
    <s v="Wolf Creek"/>
    <m/>
    <s v="OR"/>
    <n v="42.695824600000002"/>
    <n v="-123.39463139999999"/>
    <s v="not_available"/>
    <s v="Jacy Kevin McManus"/>
    <n v="35"/>
    <s v="male"/>
    <s v="W"/>
    <s v="not_available"/>
    <b v="0"/>
    <b v="0"/>
    <n v="524"/>
  </r>
  <r>
    <n v="2714"/>
    <x v="786"/>
    <s v="shoot"/>
    <s v="not"/>
    <s v="gun"/>
    <s v="Killeen"/>
    <m/>
    <s v="TX"/>
    <m/>
    <m/>
    <m/>
    <s v="Daezion Turner"/>
    <n v="15"/>
    <s v="male"/>
    <s v="B"/>
    <s v="not_available"/>
    <b v="0"/>
    <b v="0"/>
    <n v="1789"/>
  </r>
  <r>
    <n v="2528"/>
    <x v="787"/>
    <s v="threat"/>
    <s v="car"/>
    <s v="gun"/>
    <s v="Newark"/>
    <s v="Essex"/>
    <s v="NJ"/>
    <n v="40.743536499999998"/>
    <n v="-74.209151199999994"/>
    <s v="not_available"/>
    <s v="Hakim McNair"/>
    <n v="23"/>
    <s v="male"/>
    <s v="B"/>
    <s v="not_available"/>
    <b v="0"/>
    <b v="0"/>
    <n v="1473"/>
  </r>
  <r>
    <n v="2529"/>
    <x v="787"/>
    <s v="point"/>
    <m/>
    <s v="gun"/>
    <s v="Fort Worth"/>
    <s v="Tarrant"/>
    <s v="TX"/>
    <n v="32.739843999999998"/>
    <n v="-97.249619899999999"/>
    <s v="not_available"/>
    <s v="Fred Cardenas"/>
    <n v="53"/>
    <s v="male"/>
    <s v="H"/>
    <s v="not_available"/>
    <b v="1"/>
    <b v="1"/>
    <n v="116"/>
  </r>
  <r>
    <n v="2532"/>
    <x v="787"/>
    <s v="move"/>
    <s v="car"/>
    <m/>
    <s v="Bellflower"/>
    <s v="Los Angeles"/>
    <s v="CA"/>
    <n v="33.909765100000001"/>
    <n v="-118.118413"/>
    <s v="not_available"/>
    <s v="Juan Manuel Avilla"/>
    <n v="20"/>
    <s v="male"/>
    <s v="H"/>
    <s v="not_available"/>
    <b v="0"/>
    <b v="0"/>
    <n v="519"/>
  </r>
  <r>
    <n v="2533"/>
    <x v="787"/>
    <s v="threat"/>
    <s v="not"/>
    <s v="knife"/>
    <s v="Lizella"/>
    <s v="Bibb"/>
    <s v="GA"/>
    <n v="32.803187000000001"/>
    <n v="-83.783367999999996"/>
    <s v="not_available"/>
    <s v="Gavin Williams"/>
    <n v="27"/>
    <s v="male"/>
    <s v="B"/>
    <s v="not_available"/>
    <b v="0"/>
    <b v="0"/>
    <n v="1479"/>
  </r>
  <r>
    <n v="2530"/>
    <x v="788"/>
    <s v="threat"/>
    <s v="not"/>
    <s v="other"/>
    <s v="Jacksonville"/>
    <s v="Duval"/>
    <s v="FL"/>
    <n v="30.355738599999999"/>
    <n v="-81.648874500000005"/>
    <s v="not_available"/>
    <s v="Selwyn Aubrey Hall"/>
    <n v="57"/>
    <s v="male"/>
    <s v="B"/>
    <s v="not_available"/>
    <b v="0"/>
    <b v="0"/>
    <n v="17"/>
  </r>
  <r>
    <n v="2534"/>
    <x v="788"/>
    <s v="threat"/>
    <s v="not"/>
    <s v="gun"/>
    <s v="Lewistown"/>
    <s v="Mifflin"/>
    <s v="PA"/>
    <n v="40.6108908"/>
    <n v="-77.565721699999997"/>
    <s v="not_available"/>
    <s v="Charles Bossinger"/>
    <n v="53"/>
    <s v="male"/>
    <s v="W"/>
    <s v="not_available"/>
    <b v="1"/>
    <b v="0"/>
    <n v="1726"/>
  </r>
  <r>
    <n v="2536"/>
    <x v="788"/>
    <s v="move"/>
    <s v="car"/>
    <m/>
    <s v="Columbus"/>
    <s v="Franklin"/>
    <s v="OH"/>
    <n v="39.934594099999998"/>
    <n v="-82.964419300000003"/>
    <s v="not_available"/>
    <s v="Jason Thomas Christian"/>
    <n v="32"/>
    <s v="male"/>
    <s v="W"/>
    <s v="not_available"/>
    <b v="0"/>
    <b v="0"/>
    <n v="90"/>
  </r>
  <r>
    <n v="2535"/>
    <x v="789"/>
    <s v="shoot"/>
    <s v="not"/>
    <s v="gun"/>
    <s v="Middletown"/>
    <m/>
    <s v="DE"/>
    <n v="39.449556000000001"/>
    <n v="-75.716320699999997"/>
    <s v="not_available"/>
    <s v="Burgon Sealy Jr."/>
    <n v="26"/>
    <s v="male"/>
    <s v="B"/>
    <s v="not_available"/>
    <b v="0"/>
    <b v="0"/>
    <n v="2963"/>
  </r>
  <r>
    <n v="2537"/>
    <x v="789"/>
    <s v="point"/>
    <s v="not"/>
    <s v="gun"/>
    <s v="Rapid City"/>
    <s v="Pennington"/>
    <s v="SD"/>
    <n v="44.105077799999997"/>
    <n v="-103.2435766"/>
    <s v="not_available"/>
    <s v="Tim A. Holmgren"/>
    <n v="53"/>
    <s v="male"/>
    <s v="W"/>
    <s v="not_available"/>
    <b v="1"/>
    <b v="0"/>
    <n v="1727"/>
  </r>
  <r>
    <n v="2542"/>
    <x v="790"/>
    <s v="shoot"/>
    <s v="not"/>
    <s v="gun"/>
    <s v="Atlanta"/>
    <m/>
    <s v="GA"/>
    <n v="33.751888200000003"/>
    <n v="-84.467471799999998"/>
    <s v="not_available"/>
    <s v="Avery Richard"/>
    <n v="32"/>
    <s v="male"/>
    <s v="B"/>
    <s v="not_available"/>
    <b v="0"/>
    <b v="0"/>
    <n v="1729"/>
  </r>
  <r>
    <n v="2547"/>
    <x v="790"/>
    <s v="attack"/>
    <s v="not"/>
    <s v="gun"/>
    <s v="San Mateo"/>
    <s v="Humboldt"/>
    <s v="CA"/>
    <n v="41.363585399999998"/>
    <n v="-123.9893206"/>
    <s v="not_available"/>
    <s v="Luis Fernando Pacheco"/>
    <n v="25"/>
    <s v="male"/>
    <s v="H"/>
    <s v="not_available"/>
    <b v="0"/>
    <b v="0"/>
    <n v="266"/>
  </r>
  <r>
    <n v="2538"/>
    <x v="791"/>
    <s v="undetermined"/>
    <s v="not"/>
    <s v="unarmed"/>
    <s v="Balch Springs"/>
    <s v="Dallas"/>
    <s v="TX"/>
    <n v="32.7121055"/>
    <n v="-96.614986799999997"/>
    <s v="not_available"/>
    <s v="Jordan Edwards"/>
    <n v="15"/>
    <s v="male"/>
    <s v="B"/>
    <s v="not_available"/>
    <b v="0"/>
    <b v="1"/>
    <n v="1728"/>
  </r>
  <r>
    <n v="2539"/>
    <x v="791"/>
    <s v="threat"/>
    <s v="not"/>
    <s v="other"/>
    <s v="Papaaloa"/>
    <m/>
    <s v="HI"/>
    <m/>
    <m/>
    <m/>
    <s v="Gene Bernhardt"/>
    <n v="59"/>
    <s v="male"/>
    <s v="W"/>
    <s v="not_available"/>
    <b v="0"/>
    <b v="0"/>
    <n v="1077"/>
  </r>
  <r>
    <n v="2543"/>
    <x v="791"/>
    <s v="point"/>
    <s v="not"/>
    <s v="gun"/>
    <s v="Newport News"/>
    <m/>
    <s v="VA"/>
    <n v="37.002426999999997"/>
    <n v="-76.433628999999996"/>
    <s v="not_available"/>
    <s v="Caleb Jackson"/>
    <n v="35"/>
    <s v="male"/>
    <s v="B"/>
    <s v="not_available"/>
    <b v="0"/>
    <b v="0"/>
    <n v="626"/>
  </r>
  <r>
    <n v="2546"/>
    <x v="791"/>
    <s v="attack"/>
    <s v="not"/>
    <m/>
    <s v="Eldorado"/>
    <s v="Santa Fe"/>
    <s v="NM"/>
    <n v="35.518745799999998"/>
    <n v="-105.8889525"/>
    <s v="not_available"/>
    <s v="Andrew James Lucero"/>
    <n v="33"/>
    <s v="male"/>
    <s v="H"/>
    <s v="not_available"/>
    <b v="0"/>
    <b v="1"/>
    <n v="742"/>
  </r>
  <r>
    <n v="2540"/>
    <x v="792"/>
    <s v="shoot"/>
    <s v="not"/>
    <s v="gun"/>
    <s v="Tom"/>
    <s v="McCurtain"/>
    <s v="OK"/>
    <n v="33.728696999999997"/>
    <n v="-94.598890999999995"/>
    <s v="not_available"/>
    <s v="Devin Hawkins"/>
    <n v="32"/>
    <s v="male"/>
    <s v="W"/>
    <s v="not_available"/>
    <b v="1"/>
    <b v="0"/>
    <n v="1366"/>
  </r>
  <r>
    <n v="2544"/>
    <x v="792"/>
    <s v="shoot"/>
    <s v="not"/>
    <s v="gun"/>
    <s v="University City"/>
    <s v="San Diego"/>
    <s v="CA"/>
    <n v="32.872329700000002"/>
    <n v="-117.20327229999999"/>
    <s v="not_available"/>
    <s v="Peter Raymond Selis"/>
    <n v="49"/>
    <s v="male"/>
    <s v="W"/>
    <s v="not_available"/>
    <b v="0"/>
    <b v="0"/>
    <n v="262"/>
  </r>
  <r>
    <n v="2545"/>
    <x v="792"/>
    <s v="shoot"/>
    <s v="not"/>
    <s v="gun"/>
    <s v="Detroit"/>
    <s v="Wayne"/>
    <s v="MI"/>
    <n v="42.3583535"/>
    <n v="-83.187238100000002"/>
    <s v="not_available"/>
    <s v="James Edward Ray"/>
    <n v="46"/>
    <s v="male"/>
    <s v="B"/>
    <s v="not_available"/>
    <b v="0"/>
    <b v="0"/>
    <n v="615"/>
  </r>
  <r>
    <n v="2550"/>
    <x v="793"/>
    <s v="point"/>
    <s v="not"/>
    <s v="gun"/>
    <s v="Conroe"/>
    <s v="Montgomery"/>
    <s v="TX"/>
    <n v="30.339936000000002"/>
    <n v="-95.463211999999999"/>
    <s v="not_available"/>
    <s v="Joseph William Alain"/>
    <n v="25"/>
    <s v="male"/>
    <s v="W"/>
    <s v="not_available"/>
    <b v="0"/>
    <b v="0"/>
    <n v="1731"/>
  </r>
  <r>
    <n v="2549"/>
    <x v="794"/>
    <s v="attack"/>
    <s v="not"/>
    <s v="knife"/>
    <s v="Irving"/>
    <s v="Dallas"/>
    <s v="TX"/>
    <n v="32.800310099999997"/>
    <n v="-96.976979700000001"/>
    <s v="not_available"/>
    <s v="Rodney Henderson"/>
    <n v="48"/>
    <s v="male"/>
    <s v="B"/>
    <s v="not_available"/>
    <b v="0"/>
    <b v="0"/>
    <n v="955"/>
  </r>
  <r>
    <n v="2551"/>
    <x v="794"/>
    <s v="threat"/>
    <s v="not"/>
    <s v="gun"/>
    <s v="Austin"/>
    <s v="Travis"/>
    <s v="TX"/>
    <n v="30.372208400000002"/>
    <n v="-97.650737100000001"/>
    <s v="not_available"/>
    <s v="Jason Sebastian Roque"/>
    <n v="20"/>
    <s v="male"/>
    <s v="H"/>
    <s v="not_available"/>
    <b v="1"/>
    <b v="0"/>
    <n v="141"/>
  </r>
  <r>
    <n v="2552"/>
    <x v="795"/>
    <s v="attack"/>
    <s v="not"/>
    <s v="knife"/>
    <s v="San Jose"/>
    <s v="Santa Clara"/>
    <s v="CA"/>
    <n v="37.3546701"/>
    <n v="-121.8037604"/>
    <s v="not_available"/>
    <m/>
    <n v="28"/>
    <s v="male"/>
    <m/>
    <m/>
    <b v="1"/>
    <b v="0"/>
    <n v="92"/>
  </r>
  <r>
    <n v="2553"/>
    <x v="795"/>
    <s v="point"/>
    <s v="not"/>
    <s v="gun"/>
    <s v="San Jose"/>
    <s v="Santa Clara"/>
    <s v="CA"/>
    <n v="37.301779199999999"/>
    <n v="-121.893508"/>
    <s v="not_available"/>
    <s v="Mirza Tatlic"/>
    <n v="24"/>
    <s v="male"/>
    <s v="W"/>
    <s v="not_available"/>
    <b v="1"/>
    <b v="0"/>
    <n v="92"/>
  </r>
  <r>
    <n v="2554"/>
    <x v="795"/>
    <s v="shoot"/>
    <s v="not"/>
    <s v="gun"/>
    <s v="Grand Rapids"/>
    <s v="Kent"/>
    <s v="MI"/>
    <n v="42.933503700000003"/>
    <n v="-85.635752499999995"/>
    <s v="not_available"/>
    <s v="Malik Carey"/>
    <n v="18"/>
    <s v="male"/>
    <s v="B"/>
    <s v="not_available"/>
    <b v="0"/>
    <b v="1"/>
    <n v="1732"/>
  </r>
  <r>
    <n v="2555"/>
    <x v="795"/>
    <s v="shoot"/>
    <s v="not"/>
    <s v="gun"/>
    <s v="Peachtree City"/>
    <s v="Fayette"/>
    <s v="GA"/>
    <n v="33.405106000000004"/>
    <n v="-84.559939999999997"/>
    <s v="not_available"/>
    <s v="William Dean"/>
    <n v="67"/>
    <s v="male"/>
    <s v="W"/>
    <s v="not_available"/>
    <b v="1"/>
    <b v="0"/>
    <n v="1733"/>
  </r>
  <r>
    <n v="2556"/>
    <x v="795"/>
    <s v="attack"/>
    <s v="not"/>
    <s v="knife"/>
    <s v="San Francisco"/>
    <s v="San Francisco"/>
    <s v="CA"/>
    <n v="37.784029599999997"/>
    <n v="-122.4082238"/>
    <s v="not_available"/>
    <s v="Nicholas Flusche"/>
    <n v="26"/>
    <s v="male"/>
    <s v="W"/>
    <s v="not_available"/>
    <b v="0"/>
    <b v="1"/>
    <n v="196"/>
  </r>
  <r>
    <n v="2561"/>
    <x v="796"/>
    <s v="threat"/>
    <s v="not"/>
    <s v="gun"/>
    <s v="Katy"/>
    <m/>
    <s v="TX"/>
    <n v="29.803679899999999"/>
    <n v="-95.739128699999995"/>
    <s v="not_available"/>
    <s v="Lucille Espinosa"/>
    <n v="54"/>
    <s v="female"/>
    <s v="H"/>
    <s v="not_available"/>
    <b v="1"/>
    <b v="0"/>
    <n v="160"/>
  </r>
  <r>
    <n v="2557"/>
    <x v="797"/>
    <s v="point"/>
    <s v="not"/>
    <s v="replica"/>
    <s v="San Diego"/>
    <s v="San Diego"/>
    <s v="CA"/>
    <n v="32.957437200000001"/>
    <n v="-117.2261884"/>
    <s v="not_available"/>
    <s v="Jacob Peterson"/>
    <n v="15"/>
    <s v="male"/>
    <s v="W"/>
    <s v="not_available"/>
    <b v="1"/>
    <b v="1"/>
    <n v="262"/>
  </r>
  <r>
    <n v="2558"/>
    <x v="798"/>
    <s v="undetermined"/>
    <s v="other"/>
    <s v="undetermined"/>
    <s v="Phenix City"/>
    <s v="Russell"/>
    <s v="AL"/>
    <n v="32.471029199999997"/>
    <n v="-85.010127499999996"/>
    <s v="not_available"/>
    <s v="Cedric Jamal Mifflin"/>
    <n v="27"/>
    <s v="male"/>
    <s v="B"/>
    <s v="not_available"/>
    <b v="0"/>
    <b v="1"/>
    <n v="1734"/>
  </r>
  <r>
    <n v="2559"/>
    <x v="798"/>
    <s v="shoot"/>
    <s v="foot"/>
    <s v="gun"/>
    <s v="Buffalo"/>
    <s v="Erie"/>
    <s v="NY"/>
    <n v="42.943670900000001"/>
    <n v="-78.903877899999998"/>
    <s v="not_available"/>
    <s v="Jose Hernandez-Rossy"/>
    <n v="26"/>
    <s v="male"/>
    <s v="H"/>
    <s v="not_available"/>
    <b v="0"/>
    <b v="0"/>
    <n v="1735"/>
  </r>
  <r>
    <n v="2560"/>
    <x v="798"/>
    <s v="threat"/>
    <s v="not"/>
    <s v="blunt_object"/>
    <s v="Las Vegas"/>
    <s v="Clark"/>
    <s v="NV"/>
    <n v="36.200276100000004"/>
    <n v="-115.0599483"/>
    <s v="not_available"/>
    <s v="Steven Price"/>
    <n v="62"/>
    <s v="male"/>
    <s v="W"/>
    <s v="not_available"/>
    <b v="1"/>
    <b v="0"/>
    <n v="375"/>
  </r>
  <r>
    <n v="2562"/>
    <x v="798"/>
    <s v="shoot"/>
    <s v="foot"/>
    <s v="gun"/>
    <s v="Austin"/>
    <s v="Travis"/>
    <s v="TX"/>
    <n v="30.267282399999999"/>
    <n v="-97.739098900000002"/>
    <s v="not_available"/>
    <s v="Landon Nobles"/>
    <n v="24"/>
    <s v="male"/>
    <s v="B"/>
    <s v="not_available"/>
    <b v="0"/>
    <b v="0"/>
    <n v="141"/>
  </r>
  <r>
    <n v="2567"/>
    <x v="799"/>
    <s v="attack"/>
    <s v="foot"/>
    <s v="blunt_object"/>
    <s v="Rancho Cordova"/>
    <s v="Sacramento"/>
    <s v="CA"/>
    <n v="38.590063999999998"/>
    <n v="-121.28704569999999"/>
    <s v="not_available"/>
    <s v="Mikel Laney McIntyre"/>
    <n v="32"/>
    <s v="male"/>
    <s v="B"/>
    <s v="not_available"/>
    <b v="1"/>
    <b v="0"/>
    <n v="1069"/>
  </r>
  <r>
    <n v="2568"/>
    <x v="799"/>
    <s v="shoot"/>
    <s v="not"/>
    <s v="gun"/>
    <s v="Los Angeles"/>
    <s v="Los Angeles"/>
    <s v="CA"/>
    <n v="34.274547800000001"/>
    <n v="-118.30544860000001"/>
    <s v="not_available"/>
    <s v="Anthony David Soderberg"/>
    <n v="29"/>
    <s v="male"/>
    <s v="W"/>
    <s v="not_available"/>
    <b v="0"/>
    <b v="0"/>
    <n v="38"/>
  </r>
  <r>
    <n v="2563"/>
    <x v="800"/>
    <s v="threat"/>
    <s v="car"/>
    <m/>
    <s v="Bridgeport"/>
    <s v="Fairfield"/>
    <s v="CT"/>
    <n v="41.1748233"/>
    <n v="-73.198595600000004"/>
    <s v="not_available"/>
    <s v="Jayson Negron"/>
    <n v="15"/>
    <s v="male"/>
    <s v="H"/>
    <s v="not_available"/>
    <b v="0"/>
    <b v="0"/>
    <n v="1736"/>
  </r>
  <r>
    <n v="2564"/>
    <x v="800"/>
    <s v="shoot"/>
    <s v="not"/>
    <s v="gun"/>
    <s v="Jacksonville"/>
    <s v="Duval"/>
    <s v="FL"/>
    <n v="30.322004799999998"/>
    <n v="-81.519391799999994"/>
    <s v="not_available"/>
    <s v="Terry Percy Campbell"/>
    <n v="25"/>
    <s v="male"/>
    <s v="B"/>
    <s v="not_available"/>
    <b v="1"/>
    <b v="0"/>
    <n v="17"/>
  </r>
  <r>
    <n v="2565"/>
    <x v="800"/>
    <s v="shoot"/>
    <s v="not"/>
    <s v="gun"/>
    <s v="Westminster"/>
    <s v="Adams"/>
    <s v="CO"/>
    <n v="39.942587899999999"/>
    <n v="-105.0037571"/>
    <s v="not_available"/>
    <s v="Joseph Jaster"/>
    <n v="40"/>
    <s v="male"/>
    <s v="W"/>
    <s v="not_available"/>
    <b v="0"/>
    <b v="0"/>
    <n v="1239"/>
  </r>
  <r>
    <n v="2566"/>
    <x v="800"/>
    <s v="flee"/>
    <s v="foot"/>
    <s v="unarmed"/>
    <s v="Lexington"/>
    <s v="Lexington"/>
    <s v="SC"/>
    <n v="33.839022999999997"/>
    <n v="-81.340419499999996"/>
    <s v="not_available"/>
    <s v="John Bittle"/>
    <n v="39"/>
    <s v="male"/>
    <s v="W"/>
    <s v="not_available"/>
    <b v="0"/>
    <b v="0"/>
    <n v="306"/>
  </r>
  <r>
    <n v="2569"/>
    <x v="800"/>
    <s v="shoot"/>
    <s v="not"/>
    <s v="gun"/>
    <s v="Tiffin"/>
    <s v="Seneca"/>
    <s v="OH"/>
    <n v="41.090753900000003"/>
    <n v="-83.172958100000002"/>
    <s v="not_available"/>
    <s v="Scott N. Bloomfield"/>
    <n v="34"/>
    <s v="male"/>
    <s v="W"/>
    <s v="not_available"/>
    <b v="0"/>
    <b v="0"/>
    <n v="1737"/>
  </r>
  <r>
    <n v="2617"/>
    <x v="800"/>
    <s v="point"/>
    <s v="not"/>
    <s v="replica"/>
    <s v="Brighton Township"/>
    <s v="Livingston"/>
    <s v="MI"/>
    <n v="42.536484199999997"/>
    <n v="-83.754514599999993"/>
    <s v="not_available"/>
    <s v="Ian Thomas Little"/>
    <n v="36"/>
    <s v="male"/>
    <s v="W"/>
    <s v="not_available"/>
    <b v="1"/>
    <b v="0"/>
    <n v="1759"/>
  </r>
  <r>
    <n v="2570"/>
    <x v="801"/>
    <s v="threat"/>
    <s v="foot"/>
    <s v="knife"/>
    <s v="Portland"/>
    <m/>
    <s v="OR"/>
    <n v="45.468412800000003"/>
    <n v="-122.5685593"/>
    <s v="not_available"/>
    <s v="Terrell Kyreem Johnson"/>
    <n v="24"/>
    <s v="male"/>
    <s v="B"/>
    <s v="not_available"/>
    <b v="1"/>
    <b v="0"/>
    <n v="618"/>
  </r>
  <r>
    <n v="2571"/>
    <x v="801"/>
    <s v="shoot"/>
    <s v="not"/>
    <s v="gun"/>
    <s v="St. Louis"/>
    <s v="St. Louis City"/>
    <s v="MO"/>
    <n v="38.566009100000002"/>
    <n v="-90.256621699999997"/>
    <s v="not_available"/>
    <s v="Robin White"/>
    <n v="50"/>
    <s v="female"/>
    <s v="B"/>
    <s v="not_available"/>
    <b v="0"/>
    <b v="0"/>
    <n v="268"/>
  </r>
  <r>
    <n v="2572"/>
    <x v="801"/>
    <s v="move"/>
    <s v="car"/>
    <m/>
    <s v="Barona Indian Reservation"/>
    <s v="San Diego"/>
    <s v="CA"/>
    <n v="32.956250500000003"/>
    <n v="-116.8399502"/>
    <s v="not_available"/>
    <s v="Jeroen Peter Koornwinder"/>
    <n v="50"/>
    <s v="male"/>
    <s v="W"/>
    <s v="not_available"/>
    <b v="0"/>
    <b v="0"/>
    <n v="4"/>
  </r>
  <r>
    <n v="2573"/>
    <x v="802"/>
    <s v="shoot"/>
    <s v="not"/>
    <s v="gun"/>
    <s v="Arlington"/>
    <s v="Tarrant"/>
    <s v="TX"/>
    <n v="32.738228700000001"/>
    <n v="-97.100371300000006"/>
    <s v="not_available"/>
    <m/>
    <m/>
    <s v="male"/>
    <s v="H"/>
    <s v="not_available"/>
    <b v="0"/>
    <b v="0"/>
    <n v="698"/>
  </r>
  <r>
    <n v="2574"/>
    <x v="803"/>
    <s v="threat"/>
    <s v="not"/>
    <s v="knife"/>
    <s v="Philadelphia"/>
    <s v="Philadelphia"/>
    <s v="PA"/>
    <n v="39.942393699999997"/>
    <n v="-75.219015600000006"/>
    <s v="not_available"/>
    <s v="Ronald Singletary"/>
    <n v="51"/>
    <s v="male"/>
    <s v="B"/>
    <s v="not_available"/>
    <b v="0"/>
    <b v="0"/>
    <n v="671"/>
  </r>
  <r>
    <n v="2575"/>
    <x v="803"/>
    <s v="point"/>
    <s v="not"/>
    <s v="gun"/>
    <s v="Billings"/>
    <s v="Yellowstone"/>
    <s v="MT"/>
    <n v="45.781858300000003"/>
    <n v="-108.50371060000001"/>
    <s v="not_available"/>
    <s v="Ryan Lowell"/>
    <n v="30"/>
    <s v="male"/>
    <s v="W"/>
    <s v="not_available"/>
    <b v="1"/>
    <b v="0"/>
    <n v="105"/>
  </r>
  <r>
    <n v="2577"/>
    <x v="803"/>
    <s v="accident"/>
    <s v="not"/>
    <s v="unarmed"/>
    <s v="Baldwin County"/>
    <s v="Alameda"/>
    <s v="AL"/>
    <n v="37.779027800000001"/>
    <n v="-122.276111"/>
    <s v="not_available"/>
    <s v="Jonathan David Victor"/>
    <n v="35"/>
    <s v="male"/>
    <s v="W"/>
    <s v="not_available"/>
    <b v="0"/>
    <b v="0"/>
    <n v="87"/>
  </r>
  <r>
    <n v="2578"/>
    <x v="803"/>
    <s v="shoot"/>
    <s v="car"/>
    <s v="gun"/>
    <s v="Jupiter"/>
    <s v="Palm Beach"/>
    <s v="FL"/>
    <n v="26.926394299999998"/>
    <n v="-80.101894099999996"/>
    <s v="not_available"/>
    <s v="Phillip O'Shea"/>
    <n v="46"/>
    <s v="male"/>
    <s v="W"/>
    <s v="not_available"/>
    <b v="0"/>
    <b v="0"/>
    <n v="842"/>
  </r>
  <r>
    <n v="2576"/>
    <x v="804"/>
    <s v="shoot"/>
    <s v="foot"/>
    <s v="gun"/>
    <s v="West Allis"/>
    <m/>
    <s v="WI"/>
    <n v="43.010171999999997"/>
    <n v="-87.989986099999996"/>
    <s v="not_available"/>
    <s v="Maxwell Holt"/>
    <n v="37"/>
    <s v="male"/>
    <s v="W"/>
    <s v="not_available"/>
    <b v="0"/>
    <b v="0"/>
    <n v="1738"/>
  </r>
  <r>
    <n v="2580"/>
    <x v="804"/>
    <s v="shoot"/>
    <m/>
    <s v="gun"/>
    <s v="Columbia"/>
    <s v="Boone"/>
    <s v="MO"/>
    <n v="38.944540000000003"/>
    <n v="-92.338677000000004"/>
    <s v="not_available"/>
    <s v="Clarence E. Coats Jr."/>
    <n v="41"/>
    <s v="male"/>
    <s v="B"/>
    <s v="not_available"/>
    <b v="0"/>
    <b v="0"/>
    <n v="398"/>
  </r>
  <r>
    <n v="2579"/>
    <x v="805"/>
    <s v="shoot"/>
    <s v="car"/>
    <s v="gun"/>
    <s v="Kingman"/>
    <m/>
    <s v="AZ"/>
    <n v="35.189442999999997"/>
    <n v="-114.0530065"/>
    <s v="not_available"/>
    <s v="David Jay Juarez"/>
    <n v="41"/>
    <s v="male"/>
    <s v="H"/>
    <s v="not_available"/>
    <b v="0"/>
    <b v="0"/>
    <n v="1504"/>
  </r>
  <r>
    <n v="2715"/>
    <x v="805"/>
    <s v="shoot"/>
    <s v="not"/>
    <s v="gun"/>
    <s v="Pulaski"/>
    <m/>
    <s v="VA"/>
    <n v="37.041499799999997"/>
    <n v="-80.778886499999999"/>
    <s v="not_available"/>
    <s v="James A. Burton"/>
    <n v="48"/>
    <s v="male"/>
    <s v="W"/>
    <s v="not_available"/>
    <b v="1"/>
    <b v="0"/>
    <n v="461"/>
  </r>
  <r>
    <n v="2581"/>
    <x v="806"/>
    <s v="threat"/>
    <s v="not"/>
    <s v="gun"/>
    <s v="Phoenix"/>
    <s v="Maricopa"/>
    <s v="AZ"/>
    <n v="33.462151200000001"/>
    <n v="-112.0761428"/>
    <s v="not_available"/>
    <s v="Jonie Block"/>
    <n v="27"/>
    <s v="female"/>
    <s v="B"/>
    <s v="not_available"/>
    <b v="0"/>
    <b v="0"/>
    <n v="80"/>
  </r>
  <r>
    <n v="2582"/>
    <x v="806"/>
    <s v="threat"/>
    <s v="not"/>
    <s v="gun"/>
    <s v="Richmond"/>
    <s v="Richmond City"/>
    <s v="VA"/>
    <n v="37.471927000000001"/>
    <n v="-77.440306000000007"/>
    <s v="not_available"/>
    <s v="Jaison Fitzgerald"/>
    <n v="29"/>
    <s v="male"/>
    <s v="B"/>
    <s v="not_available"/>
    <b v="0"/>
    <b v="0"/>
    <n v="696"/>
  </r>
  <r>
    <n v="2583"/>
    <x v="806"/>
    <s v="point"/>
    <s v="other"/>
    <s v="gun"/>
    <s v="Johnson City"/>
    <s v="Carter"/>
    <s v="TN"/>
    <n v="36.298339499999997"/>
    <n v="-82.301124599999994"/>
    <s v="not_available"/>
    <s v="Buford Shane Whitson"/>
    <n v="47"/>
    <s v="male"/>
    <s v="W"/>
    <s v="not_available"/>
    <b v="1"/>
    <b v="0"/>
    <n v="1739"/>
  </r>
  <r>
    <n v="2584"/>
    <x v="806"/>
    <s v="point"/>
    <s v="other"/>
    <s v="undetermined"/>
    <s v="Long Beach"/>
    <s v="Los Angeles"/>
    <s v="CA"/>
    <n v="33.874256299999999"/>
    <n v="-118.1653871"/>
    <s v="not_available"/>
    <m/>
    <m/>
    <s v="male"/>
    <m/>
    <m/>
    <b v="0"/>
    <b v="0"/>
    <n v="494"/>
  </r>
  <r>
    <n v="2585"/>
    <x v="806"/>
    <s v="attack"/>
    <s v="foot"/>
    <s v="knife"/>
    <s v="Del Mar"/>
    <s v="San Diego"/>
    <s v="CA"/>
    <n v="32.9768221"/>
    <n v="-117.2692709"/>
    <s v="not_available"/>
    <s v="Emmanuel Ibarra"/>
    <n v="34"/>
    <s v="male"/>
    <s v="H"/>
    <s v="not_available"/>
    <b v="1"/>
    <b v="0"/>
    <n v="1740"/>
  </r>
  <r>
    <n v="2589"/>
    <x v="806"/>
    <s v="point"/>
    <s v="not"/>
    <s v="other"/>
    <s v="Wewoka"/>
    <s v="Seminole"/>
    <s v="OK"/>
    <n v="35.153374700000001"/>
    <n v="-96.493403900000004"/>
    <s v="not_available"/>
    <s v="Keith Andrew Chesser"/>
    <n v="48"/>
    <s v="male"/>
    <s v="W"/>
    <s v="not_available"/>
    <b v="0"/>
    <b v="0"/>
    <n v="101"/>
  </r>
  <r>
    <n v="2586"/>
    <x v="807"/>
    <s v="point"/>
    <s v="not"/>
    <s v="gun"/>
    <s v="Washington"/>
    <s v="Washington"/>
    <s v="DC"/>
    <n v="38.821603600000003"/>
    <n v="-77.005947000000006"/>
    <s v="not_available"/>
    <s v="Isabelle Duval"/>
    <n v="41"/>
    <s v="female"/>
    <s v="W"/>
    <s v="not_available"/>
    <b v="0"/>
    <b v="0"/>
    <n v="882"/>
  </r>
  <r>
    <n v="2587"/>
    <x v="807"/>
    <s v="threat"/>
    <m/>
    <s v="knife"/>
    <s v="Tempe"/>
    <s v="Maricopa"/>
    <s v="AZ"/>
    <n v="33.3929464"/>
    <n v="-111.92631969999999"/>
    <s v="not_available"/>
    <s v="Tristan Long"/>
    <n v="25"/>
    <s v="male"/>
    <s v="B"/>
    <s v="not_available"/>
    <b v="0"/>
    <b v="0"/>
    <n v="247"/>
  </r>
  <r>
    <n v="2588"/>
    <x v="807"/>
    <s v="shoot"/>
    <s v="not"/>
    <s v="gun"/>
    <s v="Tustin"/>
    <s v="Orange"/>
    <s v="CA"/>
    <n v="33.741994300000002"/>
    <n v="-117.8419553"/>
    <s v="not_available"/>
    <s v="Edwin Fuentes"/>
    <n v="24"/>
    <s v="male"/>
    <s v="H"/>
    <s v="not_available"/>
    <b v="1"/>
    <b v="0"/>
    <n v="1741"/>
  </r>
  <r>
    <n v="2591"/>
    <x v="807"/>
    <s v="shoot"/>
    <s v="car"/>
    <s v="gun"/>
    <s v="Three Forks"/>
    <s v="Gallatin"/>
    <s v="MT"/>
    <n v="45.903834000000003"/>
    <n v="-111.5405251"/>
    <s v="not_available"/>
    <s v="Marshall Barrus"/>
    <n v="38"/>
    <s v="male"/>
    <s v="W"/>
    <s v="not_available"/>
    <b v="0"/>
    <b v="0"/>
    <s v="1742;1743"/>
  </r>
  <r>
    <n v="2590"/>
    <x v="808"/>
    <s v="attack"/>
    <s v="car"/>
    <m/>
    <s v="Arlington"/>
    <s v="Arlington"/>
    <s v="VA"/>
    <n v="38.875503299999998"/>
    <n v="-77.1073971"/>
    <s v="not_available"/>
    <s v="Daniel George Boak"/>
    <n v="28"/>
    <s v="male"/>
    <s v="W"/>
    <s v="not_available"/>
    <b v="0"/>
    <b v="0"/>
    <n v="480"/>
  </r>
  <r>
    <n v="2592"/>
    <x v="809"/>
    <s v="threat"/>
    <s v="not"/>
    <s v="other"/>
    <s v="Lower Mount Bethel"/>
    <s v="Northampton"/>
    <s v="PA"/>
    <n v="40.8088184"/>
    <n v="-75.200655100000006"/>
    <s v="not_available"/>
    <s v="Anthony Paul Ardo"/>
    <n v="47"/>
    <s v="male"/>
    <s v="W"/>
    <s v="not_available"/>
    <b v="1"/>
    <b v="0"/>
    <n v="19"/>
  </r>
  <r>
    <n v="2593"/>
    <x v="809"/>
    <s v="shoot"/>
    <s v="not"/>
    <s v="gun"/>
    <s v="Belgrade"/>
    <s v="Kennebec"/>
    <s v="ME"/>
    <n v="44.481763600000001"/>
    <n v="-69.807975200000001"/>
    <s v="not_available"/>
    <s v="Roger Bubar"/>
    <n v="65"/>
    <s v="male"/>
    <s v="W"/>
    <s v="not_available"/>
    <b v="0"/>
    <b v="0"/>
    <n v="1744"/>
  </r>
  <r>
    <n v="2599"/>
    <x v="809"/>
    <s v="point"/>
    <s v="not"/>
    <s v="replica"/>
    <s v="Pleasanton"/>
    <s v="Alameda"/>
    <s v="CA"/>
    <n v="37.663001899999998"/>
    <n v="-121.84996339999999"/>
    <s v="not_available"/>
    <s v="Shannon Edward Estill"/>
    <n v="58"/>
    <s v="male"/>
    <s v="W"/>
    <s v="not_available"/>
    <b v="1"/>
    <b v="1"/>
    <n v="624"/>
  </r>
  <r>
    <n v="2594"/>
    <x v="810"/>
    <s v="shoot"/>
    <s v="not"/>
    <s v="gun"/>
    <s v="Appleton"/>
    <m/>
    <s v="WI"/>
    <n v="44.261817999999998"/>
    <n v="-88.413724000000002"/>
    <s v="not_available"/>
    <s v="Jimmie Montel Sanders"/>
    <n v="33"/>
    <s v="male"/>
    <s v="B"/>
    <s v="not_available"/>
    <b v="0"/>
    <b v="0"/>
    <n v="1745"/>
  </r>
  <r>
    <n v="2595"/>
    <x v="810"/>
    <s v="shoot"/>
    <s v="car"/>
    <s v="gun"/>
    <s v="Allentown"/>
    <s v="Lehigh"/>
    <s v="PA"/>
    <n v="40.605837999999999"/>
    <n v="-75.501373999999998"/>
    <s v="not_available"/>
    <s v="Joseph M. Hodgin"/>
    <n v="43"/>
    <s v="male"/>
    <s v="W"/>
    <s v="not_available"/>
    <b v="0"/>
    <b v="0"/>
    <n v="1746"/>
  </r>
  <r>
    <n v="2596"/>
    <x v="810"/>
    <s v="attack"/>
    <s v="not"/>
    <s v="unarmed"/>
    <s v="Converse"/>
    <s v="Sabine"/>
    <s v="LA"/>
    <n v="31.7813211"/>
    <n v="-93.698962899999998"/>
    <s v="not_available"/>
    <s v="Ricco Devante Holden"/>
    <n v="24"/>
    <s v="male"/>
    <s v="B"/>
    <s v="not_available"/>
    <b v="0"/>
    <b v="0"/>
    <n v="1747"/>
  </r>
  <r>
    <n v="2598"/>
    <x v="810"/>
    <s v="attack"/>
    <s v="not"/>
    <s v="unarmed"/>
    <s v="Orlando"/>
    <s v="Orange"/>
    <s v="FL"/>
    <n v="28.449806899999999"/>
    <n v="-81.417539599999998"/>
    <s v="not_available"/>
    <s v="Carlos Garcia Petrovich"/>
    <n v="37"/>
    <s v="male"/>
    <s v="H"/>
    <s v="not_available"/>
    <b v="0"/>
    <b v="0"/>
    <n v="1748"/>
  </r>
  <r>
    <n v="2600"/>
    <x v="811"/>
    <s v="attack"/>
    <s v="not"/>
    <s v="knife"/>
    <s v="Mountain Home"/>
    <m/>
    <s v="ID"/>
    <n v="43.131438000000003"/>
    <n v="-115.67347169999999"/>
    <s v="not_available"/>
    <s v="Aaron M. Thompson"/>
    <n v="31"/>
    <s v="male"/>
    <s v="W"/>
    <s v="not_available"/>
    <b v="0"/>
    <b v="0"/>
    <s v="1394;1750"/>
  </r>
  <r>
    <n v="2601"/>
    <x v="812"/>
    <s v="shoot"/>
    <s v="other"/>
    <s v="gun"/>
    <s v="Glendale"/>
    <s v="Maricopa"/>
    <s v="AZ"/>
    <n v="33.553115599999998"/>
    <n v="-112.15157480000001"/>
    <s v="not_available"/>
    <s v="Jorge Alberto Fuentes"/>
    <n v="21"/>
    <s v="male"/>
    <s v="H"/>
    <s v="not_available"/>
    <b v="0"/>
    <b v="0"/>
    <n v="62"/>
  </r>
  <r>
    <n v="2602"/>
    <x v="812"/>
    <s v="shoot"/>
    <s v="not"/>
    <s v="gun"/>
    <s v="Pahrump"/>
    <s v="Nye"/>
    <s v="NV"/>
    <n v="36.221823999999998"/>
    <n v="-116.051553"/>
    <s v="not_available"/>
    <s v="Michael Anthony Bonini"/>
    <n v="65"/>
    <s v="male"/>
    <s v="W"/>
    <s v="not_available"/>
    <b v="0"/>
    <b v="0"/>
    <n v="1751"/>
  </r>
  <r>
    <n v="2603"/>
    <x v="812"/>
    <s v="threat"/>
    <s v="not"/>
    <s v="gun"/>
    <s v="San Francisco"/>
    <s v="San Mateo"/>
    <s v="CA"/>
    <n v="37.647076800000001"/>
    <n v="-122.467066"/>
    <s v="not_available"/>
    <s v="John Eno"/>
    <n v="59"/>
    <s v="male"/>
    <s v="W"/>
    <s v="not_available"/>
    <b v="0"/>
    <b v="0"/>
    <n v="1752"/>
  </r>
  <r>
    <n v="2605"/>
    <x v="812"/>
    <s v="shoot"/>
    <s v="not"/>
    <s v="gun"/>
    <s v="Knoxville"/>
    <s v="Knox"/>
    <s v="TN"/>
    <n v="35.8811939"/>
    <n v="-83.890120300000007"/>
    <s v="not_available"/>
    <s v="Albert Gagnier"/>
    <n v="74"/>
    <s v="male"/>
    <s v="W"/>
    <s v="not_available"/>
    <b v="0"/>
    <b v="0"/>
    <n v="824"/>
  </r>
  <r>
    <n v="2604"/>
    <x v="813"/>
    <s v="attack"/>
    <s v="not"/>
    <s v="unarmed"/>
    <s v="Canton"/>
    <s v="Stark"/>
    <s v="OH"/>
    <n v="40.821621800000003"/>
    <n v="-81.384748500000001"/>
    <s v="not_available"/>
    <s v="Hayden J. Stutz"/>
    <n v="24"/>
    <s v="male"/>
    <s v="W"/>
    <s v="not_available"/>
    <b v="1"/>
    <b v="1"/>
    <n v="1753"/>
  </r>
  <r>
    <n v="2606"/>
    <x v="813"/>
    <s v="shoot"/>
    <s v="not"/>
    <s v="gun"/>
    <s v="Los Angeles"/>
    <s v="Los Angeles"/>
    <s v="CA"/>
    <n v="34.048894900000001"/>
    <n v="-118.23258130000001"/>
    <s v="not_available"/>
    <m/>
    <m/>
    <s v="male"/>
    <s v="H"/>
    <s v="not_available"/>
    <b v="0"/>
    <b v="0"/>
    <n v="20"/>
  </r>
  <r>
    <n v="2618"/>
    <x v="814"/>
    <s v="shoot"/>
    <s v="car"/>
    <s v="gun"/>
    <s v="Fairbanks"/>
    <m/>
    <s v="AK"/>
    <m/>
    <m/>
    <m/>
    <s v="Shawn Buck"/>
    <n v="23"/>
    <s v="male"/>
    <s v="W"/>
    <s v="not_available"/>
    <b v="0"/>
    <b v="0"/>
    <n v="776"/>
  </r>
  <r>
    <n v="2614"/>
    <x v="815"/>
    <s v="threat"/>
    <s v="not"/>
    <s v="unarmed"/>
    <s v="San Rafael"/>
    <m/>
    <s v="NM"/>
    <m/>
    <m/>
    <m/>
    <s v="Hector Gamboa"/>
    <n v="59"/>
    <s v="male"/>
    <s v="H"/>
    <s v="not_available"/>
    <b v="0"/>
    <b v="0"/>
    <n v="508"/>
  </r>
  <r>
    <n v="2615"/>
    <x v="815"/>
    <s v="shoot"/>
    <s v="not"/>
    <s v="gun"/>
    <s v="St. Louis"/>
    <s v="St. Louis City"/>
    <s v="MO"/>
    <n v="38.560702300000003"/>
    <n v="-90.294059899999993"/>
    <s v="not_available"/>
    <s v="Jamie J. Robinson"/>
    <n v="33"/>
    <s v="male"/>
    <s v="W"/>
    <s v="not_available"/>
    <b v="1"/>
    <b v="0"/>
    <n v="268"/>
  </r>
  <r>
    <n v="2616"/>
    <x v="815"/>
    <s v="point"/>
    <s v="not"/>
    <s v="replica"/>
    <s v="Tucson"/>
    <s v="Pima"/>
    <s v="AZ"/>
    <n v="32.148614799999997"/>
    <n v="-110.9561661"/>
    <s v="not_available"/>
    <s v="Joseph Zimmerman"/>
    <n v="34"/>
    <s v="male"/>
    <s v="W"/>
    <s v="not_available"/>
    <b v="1"/>
    <b v="0"/>
    <n v="397"/>
  </r>
  <r>
    <n v="2612"/>
    <x v="816"/>
    <s v="threat"/>
    <s v="car"/>
    <m/>
    <s v="Oneida"/>
    <m/>
    <s v="TN"/>
    <n v="36.512792400000002"/>
    <n v="-84.509643999999994"/>
    <s v="not_available"/>
    <s v="Ron Harlan Lewallen"/>
    <n v="30"/>
    <s v="male"/>
    <s v="W"/>
    <s v="not_available"/>
    <b v="0"/>
    <b v="0"/>
    <n v="1758"/>
  </r>
  <r>
    <n v="2613"/>
    <x v="816"/>
    <s v="shoot"/>
    <s v="not"/>
    <s v="gun"/>
    <s v="Austell"/>
    <m/>
    <s v="GA"/>
    <n v="33.796174700000002"/>
    <n v="-84.622140099999996"/>
    <s v="not_available"/>
    <s v="Eduardo Valencia"/>
    <n v="30"/>
    <s v="male"/>
    <m/>
    <m/>
    <b v="0"/>
    <b v="0"/>
    <n v="2851"/>
  </r>
  <r>
    <n v="2608"/>
    <x v="817"/>
    <s v="shoot"/>
    <s v="car"/>
    <s v="gun"/>
    <s v="Miami"/>
    <m/>
    <s v="FL"/>
    <n v="25.774561299999998"/>
    <n v="-80.140823699999999"/>
    <s v="not_available"/>
    <m/>
    <m/>
    <s v="male"/>
    <m/>
    <m/>
    <b v="0"/>
    <b v="0"/>
    <n v="630"/>
  </r>
  <r>
    <n v="2610"/>
    <x v="817"/>
    <s v="shoot"/>
    <s v="not"/>
    <s v="gun"/>
    <s v="Cary"/>
    <s v="Wake"/>
    <s v="NC"/>
    <n v="35.800182499999998"/>
    <n v="-78.843569099999996"/>
    <s v="not_available"/>
    <s v="Shaquian Tyrone Johnson"/>
    <n v="22"/>
    <s v="male"/>
    <s v="B"/>
    <s v="not_available"/>
    <b v="0"/>
    <b v="0"/>
    <n v="1757"/>
  </r>
  <r>
    <n v="2611"/>
    <x v="817"/>
    <s v="threat"/>
    <s v="not"/>
    <s v="blunt_object"/>
    <s v="San Jose"/>
    <s v="Santa Clara"/>
    <s v="CA"/>
    <n v="37.339070900000003"/>
    <n v="-121.888034"/>
    <s v="not_available"/>
    <s v="Francis de la Cruz"/>
    <n v="35"/>
    <s v="male"/>
    <m/>
    <m/>
    <b v="1"/>
    <b v="0"/>
    <n v="92"/>
  </r>
  <r>
    <n v="2607"/>
    <x v="818"/>
    <s v="threat"/>
    <s v="not"/>
    <s v="gun"/>
    <s v="Arundel"/>
    <s v="York"/>
    <s v="ME"/>
    <n v="43.472814800000002"/>
    <n v="-70.526864900000007"/>
    <s v="not_available"/>
    <s v="Chad Dionne"/>
    <n v="37"/>
    <s v="male"/>
    <s v="W"/>
    <s v="not_available"/>
    <b v="0"/>
    <b v="0"/>
    <n v="1755"/>
  </r>
  <r>
    <n v="2609"/>
    <x v="818"/>
    <s v="attack"/>
    <s v="car"/>
    <m/>
    <s v="Vacaville"/>
    <s v="Solano"/>
    <s v="CA"/>
    <n v="38.368348599999997"/>
    <n v="-121.9563586"/>
    <s v="not_available"/>
    <s v="Joseph Godinez"/>
    <n v="20"/>
    <s v="male"/>
    <s v="H"/>
    <s v="not_available"/>
    <b v="0"/>
    <b v="1"/>
    <n v="1756"/>
  </r>
  <r>
    <n v="2619"/>
    <x v="818"/>
    <s v="shoot"/>
    <s v="not"/>
    <s v="gun"/>
    <s v="Gerrardstown"/>
    <m/>
    <s v="WV"/>
    <n v="39.389833899999999"/>
    <n v="-78.109008700000004"/>
    <s v="not_available"/>
    <s v="Larry Warren Kipps"/>
    <n v="62"/>
    <s v="male"/>
    <m/>
    <m/>
    <b v="1"/>
    <b v="0"/>
    <n v="1760"/>
  </r>
  <r>
    <n v="2620"/>
    <x v="819"/>
    <s v="attack"/>
    <m/>
    <m/>
    <s v="Hesperia"/>
    <s v="San Bernardino"/>
    <s v="CA"/>
    <n v="34.4267313"/>
    <n v="-117.37052180000001"/>
    <s v="not_available"/>
    <s v="James Gleason"/>
    <n v="24"/>
    <s v="male"/>
    <s v="W"/>
    <s v="not_available"/>
    <b v="0"/>
    <b v="0"/>
    <n v="236"/>
  </r>
  <r>
    <n v="2621"/>
    <x v="819"/>
    <s v="threat"/>
    <s v="other"/>
    <s v="gun"/>
    <s v="Centennial"/>
    <s v="Arapahoe"/>
    <s v="CO"/>
    <n v="39.577893400000001"/>
    <n v="-104.8964982"/>
    <s v="not_available"/>
    <s v="James Daniel Hill"/>
    <n v="17"/>
    <s v="male"/>
    <s v="W"/>
    <s v="not_available"/>
    <b v="0"/>
    <b v="0"/>
    <n v="565"/>
  </r>
  <r>
    <n v="2633"/>
    <x v="820"/>
    <s v="shoot"/>
    <s v="not"/>
    <s v="gun"/>
    <s v="Las Vegas"/>
    <s v="Clark"/>
    <s v="NV"/>
    <n v="36.190626299999998"/>
    <n v="-115.0378813"/>
    <s v="not_available"/>
    <s v="Francisco Suarez-Madonado"/>
    <n v="27"/>
    <s v="male"/>
    <s v="H"/>
    <s v="not_available"/>
    <b v="1"/>
    <b v="0"/>
    <n v="375"/>
  </r>
  <r>
    <n v="2623"/>
    <x v="821"/>
    <s v="attack"/>
    <s v="car"/>
    <m/>
    <s v="Yulee"/>
    <s v="Nassau"/>
    <s v="FL"/>
    <n v="30.6260233"/>
    <n v="-81.510399100000001"/>
    <s v="not_available"/>
    <s v="Edward Everett Courtenay"/>
    <n v="51"/>
    <s v="male"/>
    <s v="W"/>
    <s v="not_available"/>
    <b v="0"/>
    <b v="0"/>
    <n v="1761"/>
  </r>
  <r>
    <n v="2624"/>
    <x v="821"/>
    <s v="attack"/>
    <s v="not"/>
    <s v="gun"/>
    <s v="Abbeville"/>
    <s v="Henry"/>
    <s v="AL"/>
    <n v="31.572776999999999"/>
    <n v="-85.280509899999998"/>
    <s v="not_available"/>
    <s v="Charles Darnell Baker Jr."/>
    <n v="29"/>
    <s v="male"/>
    <s v="B"/>
    <s v="not_available"/>
    <b v="0"/>
    <b v="0"/>
    <n v="1762"/>
  </r>
  <r>
    <n v="2626"/>
    <x v="821"/>
    <s v="attack"/>
    <s v="not"/>
    <s v="unarmed"/>
    <s v="Petal"/>
    <s v="Forrest"/>
    <s v="MS"/>
    <n v="31.357355399999999"/>
    <n v="-89.259003300000003"/>
    <s v="not_available"/>
    <s v="Marc Brandon Davis"/>
    <n v="34"/>
    <s v="male"/>
    <s v="B"/>
    <s v="not_available"/>
    <b v="0"/>
    <b v="0"/>
    <n v="1764"/>
  </r>
  <r>
    <n v="2627"/>
    <x v="821"/>
    <s v="point"/>
    <s v="foot"/>
    <s v="gun"/>
    <s v="Tulsa"/>
    <s v="Tulsa"/>
    <s v="OK"/>
    <n v="36.150610800000003"/>
    <n v="-95.861051200000006"/>
    <s v="not_available"/>
    <s v="Naway Willy"/>
    <n v="18"/>
    <s v="male"/>
    <s v="A"/>
    <s v="not_available"/>
    <b v="0"/>
    <b v="0"/>
    <n v="1313"/>
  </r>
  <r>
    <n v="2628"/>
    <x v="821"/>
    <s v="shoot"/>
    <s v="not"/>
    <s v="gun"/>
    <s v="Chicago"/>
    <s v="Cook"/>
    <s v="IL"/>
    <n v="41.759945999999999"/>
    <n v="-87.623542999999998"/>
    <s v="not_available"/>
    <s v="Corsean Lewis"/>
    <n v="17"/>
    <s v="male"/>
    <s v="B"/>
    <s v="not_available"/>
    <b v="0"/>
    <b v="0"/>
    <n v="265"/>
  </r>
  <r>
    <n v="2634"/>
    <x v="821"/>
    <s v="shoot"/>
    <s v="not"/>
    <s v="gun"/>
    <s v="Laredo"/>
    <s v="Webb"/>
    <s v="TX"/>
    <n v="27.544840300000001"/>
    <n v="-99.482685599999996"/>
    <s v="not_available"/>
    <s v="Antonio Gerardo Rodriguez"/>
    <n v="55"/>
    <s v="male"/>
    <s v="H"/>
    <s v="not_available"/>
    <b v="0"/>
    <b v="0"/>
    <n v="203"/>
  </r>
  <r>
    <n v="2625"/>
    <x v="822"/>
    <s v="point"/>
    <s v="not"/>
    <s v="gun"/>
    <s v="Avondale"/>
    <s v="Maricopa"/>
    <s v="AZ"/>
    <n v="33.478937199999997"/>
    <n v="-112.28989559999999"/>
    <s v="not_available"/>
    <s v="Donald Lee Cramer"/>
    <n v="44"/>
    <s v="male"/>
    <s v="W"/>
    <s v="not_available"/>
    <b v="0"/>
    <b v="0"/>
    <n v="1763"/>
  </r>
  <r>
    <n v="2622"/>
    <x v="823"/>
    <s v="point"/>
    <m/>
    <s v="gun"/>
    <s v="Callahan"/>
    <s v="Nassau"/>
    <s v="FL"/>
    <n v="30.521616600000002"/>
    <n v="-81.776522900000003"/>
    <s v="not_available"/>
    <s v="Jeremy Austin Lindsey"/>
    <n v="27"/>
    <s v="male"/>
    <s v="W"/>
    <s v="not_available"/>
    <b v="0"/>
    <b v="0"/>
    <n v="1761"/>
  </r>
  <r>
    <n v="2636"/>
    <x v="823"/>
    <s v="shoot"/>
    <s v="not"/>
    <s v="gun"/>
    <s v="Campo"/>
    <s v="San Diego"/>
    <s v="CA"/>
    <n v="32.680123000000002"/>
    <n v="-116.5120984"/>
    <s v="not_available"/>
    <s v="Bruce Dawley"/>
    <n v="66"/>
    <s v="male"/>
    <s v="W"/>
    <s v="not_available"/>
    <b v="1"/>
    <b v="0"/>
    <n v="4"/>
  </r>
  <r>
    <n v="2632"/>
    <x v="824"/>
    <s v="shoot"/>
    <s v="car"/>
    <s v="gun"/>
    <s v="Bardstown"/>
    <s v="Nelson"/>
    <s v="KY"/>
    <n v="37.805876900000001"/>
    <n v="-85.451481999999999"/>
    <s v="not_available"/>
    <s v="Charles Edgar Mullins"/>
    <n v="45"/>
    <s v="male"/>
    <s v="W"/>
    <s v="not_available"/>
    <b v="0"/>
    <b v="0"/>
    <s v="130;1765"/>
  </r>
  <r>
    <n v="2635"/>
    <x v="824"/>
    <s v="threat"/>
    <m/>
    <s v="gun"/>
    <s v="Miami"/>
    <s v="Miami-Dade"/>
    <s v="FL"/>
    <n v="25.809446699999999"/>
    <n v="-80.313331300000002"/>
    <s v="not_available"/>
    <s v="John Spaulding"/>
    <n v="47"/>
    <s v="male"/>
    <s v="B"/>
    <s v="not_available"/>
    <b v="0"/>
    <b v="0"/>
    <n v="219"/>
  </r>
  <r>
    <n v="2637"/>
    <x v="824"/>
    <s v="shoot"/>
    <s v="other"/>
    <s v="gun"/>
    <s v="Lakes Wales"/>
    <s v="Polk"/>
    <s v="FL"/>
    <n v="27.872386800000001"/>
    <n v="-81.465399700000006"/>
    <s v="not_available"/>
    <s v="Quentin Louis Case"/>
    <n v="34"/>
    <s v="male"/>
    <s v="W"/>
    <s v="not_available"/>
    <b v="0"/>
    <b v="0"/>
    <n v="805"/>
  </r>
  <r>
    <n v="2638"/>
    <x v="824"/>
    <s v="threat"/>
    <m/>
    <s v="gun"/>
    <s v="Gonzales County"/>
    <s v="Gonzales"/>
    <s v="TX"/>
    <n v="29.457775300000002"/>
    <n v="-97.243474899999995"/>
    <s v="not_available"/>
    <s v="Adrian Maurice Hardeman"/>
    <n v="37"/>
    <s v="male"/>
    <s v="B"/>
    <s v="not_available"/>
    <b v="0"/>
    <b v="0"/>
    <n v="951"/>
  </r>
  <r>
    <n v="2640"/>
    <x v="825"/>
    <s v="shoot"/>
    <s v="not"/>
    <s v="gun"/>
    <s v="Orrington"/>
    <s v="Penobscot"/>
    <s v="ME"/>
    <n v="44.720334600000001"/>
    <n v="-68.801222899999999"/>
    <s v="not_available"/>
    <s v="Mark Ellis"/>
    <n v="54"/>
    <s v="male"/>
    <s v="W"/>
    <s v="not_available"/>
    <b v="0"/>
    <b v="0"/>
    <n v="514"/>
  </r>
  <r>
    <n v="2641"/>
    <x v="825"/>
    <s v="shoot"/>
    <s v="car"/>
    <s v="gun"/>
    <s v="Vancouver"/>
    <s v="Clark"/>
    <s v="WA"/>
    <n v="45.675640799999996"/>
    <n v="-122.48604"/>
    <s v="not_available"/>
    <s v="David W. Hamilton"/>
    <n v="50"/>
    <s v="male"/>
    <m/>
    <m/>
    <b v="0"/>
    <b v="0"/>
    <n v="1310"/>
  </r>
  <r>
    <n v="2639"/>
    <x v="826"/>
    <s v="shoot"/>
    <m/>
    <s v="gun"/>
    <s v="Fresno"/>
    <s v="Fresno"/>
    <s v="CA"/>
    <n v="36.786434499999999"/>
    <n v="-119.80862550000001"/>
    <s v="not_available"/>
    <s v="Salvadro Alfredo Pablo Lopez"/>
    <n v="21"/>
    <s v="male"/>
    <s v="H"/>
    <s v="not_available"/>
    <b v="0"/>
    <b v="1"/>
    <n v="700"/>
  </r>
  <r>
    <n v="2642"/>
    <x v="826"/>
    <s v="shoot"/>
    <s v="not"/>
    <s v="gun"/>
    <s v="St. Louis"/>
    <s v="New Madrid"/>
    <s v="MO"/>
    <n v="36.585145699999998"/>
    <n v="-89.527776000000003"/>
    <s v="not_available"/>
    <s v="Isaiah M. Hammett"/>
    <n v="21"/>
    <s v="male"/>
    <s v="W"/>
    <s v="not_available"/>
    <b v="0"/>
    <b v="0"/>
    <n v="134"/>
  </r>
  <r>
    <n v="2644"/>
    <x v="826"/>
    <s v="shoot"/>
    <s v="not"/>
    <s v="gun"/>
    <s v="Dundalk"/>
    <s v="Baltimore"/>
    <s v="MD"/>
    <n v="39.243443300000003"/>
    <n v="-76.511017600000002"/>
    <s v="not_available"/>
    <s v="Blaine Robert Erb"/>
    <n v="35"/>
    <s v="male"/>
    <s v="W"/>
    <s v="not_available"/>
    <b v="0"/>
    <b v="1"/>
    <n v="128"/>
  </r>
  <r>
    <n v="2645"/>
    <x v="826"/>
    <s v="shoot"/>
    <s v="not"/>
    <s v="gun"/>
    <s v="Hudson"/>
    <s v="Caldwell"/>
    <s v="NC"/>
    <n v="35.819149099999997"/>
    <n v="-81.4901725"/>
    <s v="not_available"/>
    <s v="Donald Smith"/>
    <n v="75"/>
    <s v="male"/>
    <s v="W"/>
    <s v="not_available"/>
    <b v="1"/>
    <b v="0"/>
    <n v="1572"/>
  </r>
  <r>
    <n v="2646"/>
    <x v="827"/>
    <s v="point"/>
    <s v="not"/>
    <s v="gun"/>
    <s v="Long Beach"/>
    <s v="Los Angeles"/>
    <s v="CA"/>
    <n v="33.8103804"/>
    <n v="-118.0991245"/>
    <s v="not_available"/>
    <s v="Michele Rice"/>
    <n v="33"/>
    <s v="female"/>
    <s v="W"/>
    <s v="not_available"/>
    <b v="0"/>
    <b v="0"/>
    <n v="519"/>
  </r>
  <r>
    <n v="2647"/>
    <x v="827"/>
    <s v="point"/>
    <s v="not"/>
    <s v="gun"/>
    <s v="Bakersfield"/>
    <s v="Kern"/>
    <s v="CA"/>
    <n v="35.6152534"/>
    <n v="-117.68125019999999"/>
    <s v="not_available"/>
    <s v="Oscar Junior"/>
    <n v="45"/>
    <s v="male"/>
    <s v="H"/>
    <s v="not_available"/>
    <b v="0"/>
    <b v="0"/>
    <n v="1766"/>
  </r>
  <r>
    <n v="2648"/>
    <x v="827"/>
    <s v="threat"/>
    <s v="foot"/>
    <s v="unarmed"/>
    <s v="Philadelphia"/>
    <m/>
    <s v="PA"/>
    <n v="40.013167799999998"/>
    <n v="-75.1193241"/>
    <s v="not_available"/>
    <s v="David Jones"/>
    <n v="30"/>
    <s v="male"/>
    <s v="B"/>
    <s v="not_available"/>
    <b v="0"/>
    <b v="0"/>
    <n v="671"/>
  </r>
  <r>
    <n v="2649"/>
    <x v="827"/>
    <s v="shoot"/>
    <m/>
    <s v="gun"/>
    <s v="Loveland"/>
    <s v="Larimer"/>
    <s v="CO"/>
    <n v="40.399222799999997"/>
    <n v="-105.12402520000001"/>
    <s v="not_available"/>
    <s v="Stephen Rich"/>
    <n v="48"/>
    <s v="male"/>
    <s v="W"/>
    <s v="not_available"/>
    <b v="0"/>
    <b v="0"/>
    <n v="755"/>
  </r>
  <r>
    <n v="2650"/>
    <x v="827"/>
    <s v="point"/>
    <s v="not"/>
    <s v="gun"/>
    <s v="Roland"/>
    <s v="Sequoyah"/>
    <s v="OK"/>
    <n v="35.421202100000002"/>
    <n v="-94.514661599999997"/>
    <s v="not_available"/>
    <s v="Paul Mashburn"/>
    <n v="58"/>
    <s v="male"/>
    <s v="W"/>
    <s v="not_available"/>
    <b v="1"/>
    <b v="0"/>
    <n v="1767"/>
  </r>
  <r>
    <n v="2651"/>
    <x v="828"/>
    <s v="threat"/>
    <s v="not"/>
    <s v="knife"/>
    <s v="Tulsa"/>
    <s v="Tulsa"/>
    <s v="OK"/>
    <n v="36.2198025"/>
    <n v="-95.993034499999993"/>
    <s v="not_available"/>
    <s v="Joshua Barre"/>
    <n v="29"/>
    <s v="male"/>
    <s v="B"/>
    <s v="not_available"/>
    <b v="1"/>
    <b v="0"/>
    <n v="1313"/>
  </r>
  <r>
    <n v="2652"/>
    <x v="828"/>
    <s v="shoot"/>
    <s v="car"/>
    <s v="gun"/>
    <s v="Lyons"/>
    <s v="Cook"/>
    <s v="IL"/>
    <n v="41.819816299999999"/>
    <n v="-87.821417499999995"/>
    <s v="not_available"/>
    <s v="Antonio Juarez"/>
    <n v="44"/>
    <s v="male"/>
    <s v="H"/>
    <s v="not_available"/>
    <b v="0"/>
    <b v="0"/>
    <n v="2960"/>
  </r>
  <r>
    <n v="2653"/>
    <x v="828"/>
    <s v="shoot"/>
    <m/>
    <s v="gun"/>
    <s v="Miami"/>
    <m/>
    <s v="FL"/>
    <n v="25.744242"/>
    <n v="-80.327617099999998"/>
    <s v="not_available"/>
    <s v="Theodore Brendecke"/>
    <n v="82"/>
    <s v="male"/>
    <s v="W"/>
    <s v="not_available"/>
    <b v="1"/>
    <b v="0"/>
    <n v="219"/>
  </r>
  <r>
    <n v="2654"/>
    <x v="829"/>
    <s v="threat"/>
    <s v="car"/>
    <s v="knife"/>
    <s v="Auburn"/>
    <s v="King"/>
    <s v="WA"/>
    <n v="47.287762899999997"/>
    <n v="-122.2240371"/>
    <s v="not_available"/>
    <s v="Isaiah Obet"/>
    <n v="25"/>
    <s v="male"/>
    <s v="B"/>
    <s v="not_available"/>
    <b v="0"/>
    <b v="0"/>
    <n v="1447"/>
  </r>
  <r>
    <n v="2655"/>
    <x v="829"/>
    <s v="threat"/>
    <s v="not"/>
    <s v="gun"/>
    <s v="North English"/>
    <s v="Iowa"/>
    <s v="IA"/>
    <n v="41.515028800000003"/>
    <n v="-92.078925699999999"/>
    <s v="not_available"/>
    <s v="Robin Blaylock"/>
    <n v="53"/>
    <s v="male"/>
    <s v="W"/>
    <s v="not_available"/>
    <b v="0"/>
    <b v="0"/>
    <n v="1768"/>
  </r>
  <r>
    <n v="2660"/>
    <x v="829"/>
    <s v="threat"/>
    <s v="not"/>
    <s v="knife"/>
    <s v="Abilene"/>
    <s v="Taylor"/>
    <s v="TX"/>
    <n v="32.431475900000002"/>
    <n v="-99.712360799999999"/>
    <s v="not_available"/>
    <s v="Emmett Edward Hall"/>
    <n v="60"/>
    <s v="male"/>
    <s v="W"/>
    <s v="not_available"/>
    <b v="1"/>
    <b v="0"/>
    <n v="1772"/>
  </r>
  <r>
    <n v="2661"/>
    <x v="830"/>
    <s v="threat"/>
    <s v="car"/>
    <m/>
    <s v="Milwaukee"/>
    <s v="Milwaukee"/>
    <s v="WI"/>
    <n v="43.061286500000001"/>
    <n v="-87.873654799999997"/>
    <s v="not_available"/>
    <s v="Terry Williams"/>
    <n v="19"/>
    <s v="male"/>
    <s v="B"/>
    <s v="not_available"/>
    <b v="0"/>
    <b v="0"/>
    <n v="1773"/>
  </r>
  <r>
    <n v="2656"/>
    <x v="831"/>
    <s v="threat"/>
    <s v="not"/>
    <s v="knife"/>
    <s v="Selma"/>
    <s v="Fresno"/>
    <s v="CA"/>
    <n v="36.584029000000001"/>
    <n v="-119.615351"/>
    <s v="not_available"/>
    <s v="Johnny Platas"/>
    <n v="45"/>
    <s v="male"/>
    <s v="H"/>
    <s v="not_available"/>
    <b v="0"/>
    <b v="0"/>
    <n v="1769"/>
  </r>
  <r>
    <n v="2658"/>
    <x v="831"/>
    <s v="shoot"/>
    <s v="not"/>
    <s v="gun"/>
    <s v="Plano"/>
    <s v="Collin"/>
    <s v="TX"/>
    <n v="33.060445100000003"/>
    <n v="-96.795456000000001"/>
    <s v="not_available"/>
    <s v="Eleuterio Amaya-Torres"/>
    <n v="63"/>
    <s v="male"/>
    <s v="H"/>
    <s v="not_available"/>
    <b v="0"/>
    <b v="0"/>
    <n v="1771"/>
  </r>
  <r>
    <n v="2659"/>
    <x v="831"/>
    <s v="shoot"/>
    <s v="not"/>
    <s v="gun"/>
    <s v="Trosper"/>
    <s v="Knox"/>
    <s v="KY"/>
    <n v="36.788862999999999"/>
    <n v="-83.823412899999994"/>
    <s v="not_available"/>
    <s v="John Wesley Bays"/>
    <n v="50"/>
    <s v="male"/>
    <s v="W"/>
    <s v="not_available"/>
    <b v="0"/>
    <b v="0"/>
    <n v="1347"/>
  </r>
  <r>
    <n v="2663"/>
    <x v="831"/>
    <s v="threat"/>
    <s v="not"/>
    <s v="gun"/>
    <s v="Cade"/>
    <s v="St. Martin"/>
    <s v="LA"/>
    <n v="30.114083000000001"/>
    <n v="-91.901131899999996"/>
    <s v="not_available"/>
    <s v="Avery D. Metrejean"/>
    <n v="35"/>
    <s v="male"/>
    <s v="W"/>
    <s v="not_available"/>
    <b v="0"/>
    <b v="0"/>
    <n v="987"/>
  </r>
  <r>
    <n v="2657"/>
    <x v="832"/>
    <s v="shoot"/>
    <s v="foot"/>
    <s v="gun"/>
    <s v="Jerseyville"/>
    <s v="Jersey"/>
    <s v="IL"/>
    <n v="39.119785399999998"/>
    <n v="-90.318925399999998"/>
    <s v="not_available"/>
    <s v="Austin Durham"/>
    <n v="24"/>
    <s v="male"/>
    <s v="W"/>
    <s v="not_available"/>
    <b v="0"/>
    <b v="0"/>
    <n v="1770"/>
  </r>
  <r>
    <n v="2662"/>
    <x v="832"/>
    <s v="threat"/>
    <s v="not"/>
    <s v="gun"/>
    <s v="Hampton"/>
    <m/>
    <s v="NH"/>
    <m/>
    <m/>
    <m/>
    <s v="Barry Jones"/>
    <n v="36"/>
    <s v="male"/>
    <s v="W"/>
    <s v="not_available"/>
    <b v="0"/>
    <b v="0"/>
    <n v="590"/>
  </r>
  <r>
    <n v="2664"/>
    <x v="832"/>
    <s v="threat"/>
    <s v="not"/>
    <s v="gun"/>
    <s v="Baton Rouge"/>
    <s v="East Baton Rouge"/>
    <s v="LA"/>
    <n v="30.439970500000001"/>
    <n v="-91.152443700000006"/>
    <s v="not_available"/>
    <s v="Jordan Frazier"/>
    <n v="35"/>
    <s v="male"/>
    <s v="B"/>
    <s v="not_available"/>
    <b v="0"/>
    <b v="0"/>
    <n v="1098"/>
  </r>
  <r>
    <n v="2665"/>
    <x v="832"/>
    <s v="shoot"/>
    <s v="not"/>
    <s v="gun"/>
    <s v="St Louis"/>
    <s v="St. Louis City"/>
    <s v="MO"/>
    <n v="38.5961766"/>
    <n v="-90.215623500000007"/>
    <s v="not_available"/>
    <s v="Chazz Brown"/>
    <n v="33"/>
    <s v="male"/>
    <s v="B"/>
    <s v="not_available"/>
    <b v="0"/>
    <b v="0"/>
    <n v="134"/>
  </r>
  <r>
    <n v="2666"/>
    <x v="833"/>
    <s v="attack"/>
    <s v="not"/>
    <s v="other"/>
    <s v="Burien"/>
    <m/>
    <s v="WA"/>
    <n v="47.481293000000001"/>
    <n v="-122.32991199999999"/>
    <s v="not_available"/>
    <s v="Tommy Le"/>
    <n v="20"/>
    <s v="male"/>
    <s v="A"/>
    <s v="not_available"/>
    <b v="0"/>
    <b v="0"/>
    <n v="1247"/>
  </r>
  <r>
    <n v="2667"/>
    <x v="833"/>
    <s v="shoot"/>
    <s v="not"/>
    <s v="gun"/>
    <s v="Alexandria"/>
    <m/>
    <s v="VA"/>
    <m/>
    <m/>
    <m/>
    <s v="James T. Hodgkinson"/>
    <n v="66"/>
    <s v="male"/>
    <s v="W"/>
    <s v="not_available"/>
    <b v="0"/>
    <b v="0"/>
    <s v="2924;1775"/>
  </r>
  <r>
    <n v="2668"/>
    <x v="833"/>
    <s v="threat"/>
    <s v="not"/>
    <s v="knife"/>
    <s v="Somerville"/>
    <s v="Fayette"/>
    <s v="TN"/>
    <n v="35.237489199999999"/>
    <n v="-89.364592400000006"/>
    <s v="not_available"/>
    <s v="Michael Morris"/>
    <n v="54"/>
    <s v="male"/>
    <s v="W"/>
    <s v="not_available"/>
    <b v="1"/>
    <b v="0"/>
    <n v="1776"/>
  </r>
  <r>
    <n v="2671"/>
    <x v="834"/>
    <s v="undetermined"/>
    <s v="car"/>
    <s v="gun"/>
    <s v="Newton"/>
    <s v="Rockingham"/>
    <s v="NH"/>
    <n v="42.872159799999999"/>
    <n v="-71.020509300000001"/>
    <s v="not_available"/>
    <s v="Michael Brown"/>
    <n v="40"/>
    <s v="male"/>
    <s v="W"/>
    <s v="not_available"/>
    <b v="0"/>
    <b v="0"/>
    <n v="590"/>
  </r>
  <r>
    <n v="2669"/>
    <x v="835"/>
    <s v="shoot"/>
    <s v="car"/>
    <s v="gun"/>
    <s v="Water Valley"/>
    <s v="Yalobusha"/>
    <s v="MS"/>
    <n v="34.140522799999999"/>
    <n v="-89.6236009"/>
    <s v="not_available"/>
    <s v="Robert J. Berube"/>
    <n v="41"/>
    <s v="male"/>
    <s v="W"/>
    <s v="not_available"/>
    <b v="0"/>
    <b v="0"/>
    <n v="1777"/>
  </r>
  <r>
    <n v="2670"/>
    <x v="835"/>
    <s v="threat"/>
    <s v="not"/>
    <s v="gun"/>
    <s v="Rialto"/>
    <s v="San Bernardino"/>
    <s v="CA"/>
    <n v="34.0948712"/>
    <n v="-117.352312"/>
    <s v="not_available"/>
    <s v="Hector Cisneros Soria"/>
    <n v="30"/>
    <s v="male"/>
    <s v="H"/>
    <s v="not_available"/>
    <b v="0"/>
    <b v="1"/>
    <n v="836"/>
  </r>
  <r>
    <n v="2676"/>
    <x v="835"/>
    <s v="threat"/>
    <s v="not"/>
    <s v="knife"/>
    <s v="Madera"/>
    <s v="Madera"/>
    <s v="CA"/>
    <n v="36.978009999999998"/>
    <n v="-120.057925"/>
    <s v="not_available"/>
    <s v="Sergio Valdovinos"/>
    <n v="32"/>
    <s v="male"/>
    <s v="H"/>
    <s v="not_available"/>
    <b v="1"/>
    <b v="0"/>
    <n v="1780"/>
  </r>
  <r>
    <n v="2677"/>
    <x v="835"/>
    <s v="accident"/>
    <s v="car"/>
    <s v="unarmed"/>
    <s v="Water Valley"/>
    <s v="Yalobusha"/>
    <s v="MS"/>
    <n v="34.140522799999999"/>
    <n v="-89.6236009"/>
    <s v="not_available"/>
    <s v="Jamie Dougan"/>
    <n v="24"/>
    <s v="female"/>
    <s v="W"/>
    <s v="not_available"/>
    <b v="0"/>
    <b v="0"/>
    <n v="1777"/>
  </r>
  <r>
    <n v="2678"/>
    <x v="835"/>
    <s v="threat"/>
    <s v="foot"/>
    <s v="gun"/>
    <s v="Antioch"/>
    <s v="Contra Costa"/>
    <s v="CA"/>
    <n v="38.002772"/>
    <n v="-121.824192"/>
    <s v="not_available"/>
    <s v="Nathan Banks"/>
    <n v="37"/>
    <s v="male"/>
    <s v="W"/>
    <s v="not_available"/>
    <b v="0"/>
    <b v="0"/>
    <n v="1781"/>
  </r>
  <r>
    <n v="2673"/>
    <x v="836"/>
    <s v="threat"/>
    <s v="not"/>
    <s v="vehicle"/>
    <s v="Montebello"/>
    <m/>
    <s v="CA"/>
    <n v="33.979764899999999"/>
    <n v="-118.1283012"/>
    <s v="not_available"/>
    <s v="Samantha Aguilar"/>
    <n v="28"/>
    <s v="female"/>
    <s v="H"/>
    <s v="not_available"/>
    <b v="0"/>
    <b v="0"/>
    <n v="1778"/>
  </r>
  <r>
    <n v="2674"/>
    <x v="836"/>
    <s v="shoot"/>
    <s v="not"/>
    <s v="gun"/>
    <s v="Rapid City"/>
    <s v="Pennington"/>
    <s v="SD"/>
    <n v="44.12903"/>
    <n v="-103.219139"/>
    <s v="not_available"/>
    <s v="Joseph Paul Hogan"/>
    <n v="48"/>
    <s v="male"/>
    <s v="W"/>
    <s v="not_available"/>
    <b v="0"/>
    <b v="0"/>
    <n v="617"/>
  </r>
  <r>
    <n v="2672"/>
    <x v="837"/>
    <s v="threat"/>
    <s v="not"/>
    <s v="knife"/>
    <s v="Seattle"/>
    <s v="King"/>
    <s v="WA"/>
    <n v="47.678292399999997"/>
    <n v="-122.2616386"/>
    <s v="not_available"/>
    <s v="Charleena Lyles"/>
    <n v="30"/>
    <s v="female"/>
    <s v="B"/>
    <s v="not_available"/>
    <b v="1"/>
    <b v="0"/>
    <n v="651"/>
  </r>
  <r>
    <n v="2675"/>
    <x v="837"/>
    <s v="threat"/>
    <s v="not"/>
    <s v="gun"/>
    <s v="Waukesha"/>
    <m/>
    <s v="WI"/>
    <n v="43.029948699999998"/>
    <n v="-88.255919000000006"/>
    <s v="not_available"/>
    <s v="William Webster"/>
    <n v="64"/>
    <s v="male"/>
    <s v="W"/>
    <s v="not_available"/>
    <b v="1"/>
    <b v="0"/>
    <n v="1779"/>
  </r>
  <r>
    <n v="2680"/>
    <x v="838"/>
    <s v="shoot"/>
    <s v="foot"/>
    <s v="gun"/>
    <s v="Fairbanks"/>
    <s v="Fairbanks North Star"/>
    <s v="AK"/>
    <n v="64.832867899999997"/>
    <n v="-147.75960459999999"/>
    <s v="not_available"/>
    <s v="Matthew Colton Stover"/>
    <n v="21"/>
    <s v="male"/>
    <s v="N"/>
    <s v="not_available"/>
    <b v="1"/>
    <b v="0"/>
    <n v="776"/>
  </r>
  <r>
    <n v="2681"/>
    <x v="838"/>
    <s v="threat"/>
    <s v="not"/>
    <s v="gun"/>
    <s v="Dallas"/>
    <s v="Dallas"/>
    <s v="TX"/>
    <n v="32.746166299999999"/>
    <n v="-96.642029300000004"/>
    <s v="not_available"/>
    <s v="Alton Folmar"/>
    <n v="28"/>
    <s v="male"/>
    <s v="W"/>
    <s v="not_available"/>
    <b v="0"/>
    <b v="0"/>
    <n v="330"/>
  </r>
  <r>
    <n v="2683"/>
    <x v="839"/>
    <s v="threat"/>
    <s v="not"/>
    <s v="knife"/>
    <s v="Las Vegas"/>
    <m/>
    <s v="NV"/>
    <n v="36.1590098"/>
    <n v="-115.27115569999999"/>
    <s v="not_available"/>
    <s v="Pedro Ramirez"/>
    <n v="28"/>
    <s v="male"/>
    <s v="H"/>
    <s v="not_available"/>
    <b v="0"/>
    <b v="1"/>
    <n v="375"/>
  </r>
  <r>
    <n v="2684"/>
    <x v="839"/>
    <s v="point"/>
    <s v="other"/>
    <s v="replica"/>
    <s v="South Gate"/>
    <m/>
    <s v="CA"/>
    <n v="33.962867600000003"/>
    <n v="-118.20475860000001"/>
    <s v="not_available"/>
    <s v="David Pacas"/>
    <n v="36"/>
    <s v="male"/>
    <s v="H"/>
    <s v="not_available"/>
    <b v="0"/>
    <b v="0"/>
    <n v="494"/>
  </r>
  <r>
    <n v="2685"/>
    <x v="839"/>
    <s v="point"/>
    <s v="car"/>
    <s v="gun"/>
    <s v="Franklin"/>
    <m/>
    <s v="TN"/>
    <n v="35.858219300000002"/>
    <n v="-86.832437499999997"/>
    <s v="not_available"/>
    <s v="David Bryan Creson"/>
    <n v="40"/>
    <s v="male"/>
    <s v="W"/>
    <s v="not_available"/>
    <b v="0"/>
    <b v="0"/>
    <n v="1782"/>
  </r>
  <r>
    <n v="2686"/>
    <x v="839"/>
    <s v="point"/>
    <s v="other"/>
    <s v="gun"/>
    <s v="St. Clair Township"/>
    <s v="Butler"/>
    <s v="OH"/>
    <n v="39.449218999999999"/>
    <n v="-84.517341900000005"/>
    <s v="not_available"/>
    <s v="Jacob Faulkner"/>
    <n v="32"/>
    <s v="male"/>
    <s v="W"/>
    <s v="not_available"/>
    <b v="1"/>
    <b v="0"/>
    <n v="1783"/>
  </r>
  <r>
    <n v="2687"/>
    <x v="839"/>
    <s v="threat"/>
    <s v="not"/>
    <s v="gun"/>
    <s v="Lehigh"/>
    <s v="Marion"/>
    <s v="KS"/>
    <n v="38.377000899999999"/>
    <n v="-97.302514900000006"/>
    <s v="not_available"/>
    <s v="Robb Stewart"/>
    <n v="50"/>
    <s v="male"/>
    <s v="W"/>
    <s v="not_available"/>
    <b v="1"/>
    <b v="0"/>
    <n v="3556"/>
  </r>
  <r>
    <n v="2688"/>
    <x v="840"/>
    <s v="threat"/>
    <s v="car"/>
    <s v="undetermined"/>
    <s v="Nevada"/>
    <s v="Kitsap"/>
    <s v="MO"/>
    <n v="47.566049"/>
    <n v="-122.5589277"/>
    <s v="not_available"/>
    <s v="Brandon D. Lukenbill"/>
    <n v="33"/>
    <s v="male"/>
    <s v="W"/>
    <s v="not_available"/>
    <b v="0"/>
    <b v="0"/>
    <n v="1785"/>
  </r>
  <r>
    <n v="2690"/>
    <x v="840"/>
    <s v="threat"/>
    <s v="not"/>
    <s v="knife"/>
    <s v="Millerton"/>
    <s v="McCurtain"/>
    <s v="OK"/>
    <n v="33.988593899999998"/>
    <n v="-95.015139599999998"/>
    <s v="not_available"/>
    <s v="Daniel Francisco Valenzuela"/>
    <n v="37"/>
    <s v="male"/>
    <s v="H"/>
    <s v="not_available"/>
    <b v="0"/>
    <b v="0"/>
    <n v="1366"/>
  </r>
  <r>
    <n v="2691"/>
    <x v="841"/>
    <s v="accident"/>
    <s v="not"/>
    <s v="unarmed"/>
    <s v="Palmdale"/>
    <s v="Los Angeles"/>
    <s v="CA"/>
    <n v="34.581575600000001"/>
    <n v="-118.11188129999999"/>
    <s v="not_available"/>
    <s v="Armando Garcia-Muro"/>
    <n v="17"/>
    <s v="male"/>
    <s v="H"/>
    <s v="not_available"/>
    <b v="0"/>
    <b v="0"/>
    <n v="20"/>
  </r>
  <r>
    <n v="2693"/>
    <x v="842"/>
    <s v="point"/>
    <s v="not"/>
    <s v="gun"/>
    <s v="Hollywood Hills"/>
    <m/>
    <s v="CA"/>
    <n v="34.104619200000002"/>
    <n v="-118.3461793"/>
    <s v="not_available"/>
    <s v="Santino Trevino"/>
    <n v="20"/>
    <s v="male"/>
    <s v="H"/>
    <s v="not_available"/>
    <b v="0"/>
    <b v="0"/>
    <n v="38"/>
  </r>
  <r>
    <n v="2704"/>
    <x v="842"/>
    <s v="attack"/>
    <s v="car"/>
    <m/>
    <s v="Phoenix"/>
    <m/>
    <s v="AZ"/>
    <n v="33.450308"/>
    <n v="-112.021552"/>
    <s v="not_available"/>
    <s v="Jesus Ramon Deltoro"/>
    <n v="34"/>
    <s v="male"/>
    <s v="H"/>
    <s v="not_available"/>
    <b v="0"/>
    <b v="0"/>
    <n v="80"/>
  </r>
  <r>
    <n v="2699"/>
    <x v="843"/>
    <s v="shoot"/>
    <s v="car"/>
    <s v="gun"/>
    <s v="Florence"/>
    <s v="Lane"/>
    <s v="OR"/>
    <n v="43.974716399999998"/>
    <n v="-124.101175"/>
    <s v="not_available"/>
    <s v="Cameron Ollman"/>
    <n v="37"/>
    <s v="male"/>
    <s v="W"/>
    <s v="not_available"/>
    <b v="1"/>
    <b v="0"/>
    <n v="1786"/>
  </r>
  <r>
    <n v="2701"/>
    <x v="843"/>
    <s v="threat"/>
    <s v="not"/>
    <m/>
    <s v="Deer Park"/>
    <s v="Washington"/>
    <s v="AL"/>
    <n v="31.219940999999999"/>
    <n v="-88.310063900000003"/>
    <s v="not_available"/>
    <s v="Christopher Michael Murray"/>
    <n v="24"/>
    <s v="male"/>
    <s v="W"/>
    <s v="not_available"/>
    <b v="0"/>
    <b v="0"/>
    <n v="800"/>
  </r>
  <r>
    <n v="2702"/>
    <x v="843"/>
    <s v="point"/>
    <s v="foot"/>
    <s v="gun"/>
    <s v="Tulsa"/>
    <s v="Tulsa"/>
    <s v="OK"/>
    <n v="36.155293200000003"/>
    <n v="-95.851178300000001"/>
    <s v="not_available"/>
    <s v="Jimmie Bevenue"/>
    <n v="47"/>
    <s v="male"/>
    <s v="W"/>
    <s v="not_available"/>
    <b v="0"/>
    <b v="0"/>
    <n v="1313"/>
  </r>
  <r>
    <n v="2703"/>
    <x v="843"/>
    <s v="threat"/>
    <s v="car"/>
    <m/>
    <s v="Kent"/>
    <s v="King"/>
    <s v="WA"/>
    <n v="47.383418599999999"/>
    <n v="-122.2088708"/>
    <s v="not_available"/>
    <s v="Giovonn Joseph-McDade"/>
    <n v="20"/>
    <s v="male"/>
    <s v="B"/>
    <s v="not_available"/>
    <b v="0"/>
    <b v="0"/>
    <n v="1487"/>
  </r>
  <r>
    <n v="2692"/>
    <x v="844"/>
    <s v="flee"/>
    <s v="foot"/>
    <s v="gun"/>
    <s v="North Charleston"/>
    <s v="Charleston"/>
    <s v="SC"/>
    <n v="32.955460600000002"/>
    <n v="-80.042155399999999"/>
    <s v="not_available"/>
    <s v="Lawrence Heyward Jr."/>
    <n v="56"/>
    <s v="male"/>
    <s v="B"/>
    <s v="not_available"/>
    <b v="0"/>
    <b v="0"/>
    <n v="76"/>
  </r>
  <r>
    <n v="2695"/>
    <x v="844"/>
    <s v="point"/>
    <s v="not"/>
    <s v="gun"/>
    <s v="Oklahoma City"/>
    <s v="Oklahoma"/>
    <s v="OK"/>
    <n v="35.449717399999997"/>
    <n v="-97.5161528"/>
    <s v="not_available"/>
    <s v="Deveonte Johnson"/>
    <n v="24"/>
    <s v="male"/>
    <s v="B"/>
    <s v="not_available"/>
    <b v="0"/>
    <b v="1"/>
    <n v="23"/>
  </r>
  <r>
    <n v="2696"/>
    <x v="844"/>
    <s v="point"/>
    <s v="not"/>
    <s v="gun"/>
    <s v="Phoenix"/>
    <s v="Maricopa"/>
    <s v="AZ"/>
    <n v="33.755695899999999"/>
    <n v="-111.9905327"/>
    <s v="not_available"/>
    <s v="Nicholas Johnston"/>
    <n v="47"/>
    <s v="male"/>
    <s v="W"/>
    <s v="not_available"/>
    <b v="0"/>
    <b v="0"/>
    <n v="80"/>
  </r>
  <r>
    <n v="2698"/>
    <x v="844"/>
    <s v="shoot"/>
    <s v="not"/>
    <s v="gun"/>
    <s v="Las Vegas"/>
    <s v="Clark"/>
    <s v="NV"/>
    <n v="36.193817500000002"/>
    <n v="-115.2353877"/>
    <s v="not_available"/>
    <s v="George Tillman"/>
    <n v="56"/>
    <s v="male"/>
    <m/>
    <m/>
    <b v="0"/>
    <b v="1"/>
    <n v="375"/>
  </r>
  <r>
    <n v="2694"/>
    <x v="845"/>
    <s v="shoot"/>
    <s v="not"/>
    <s v="gun"/>
    <s v="Rowe"/>
    <s v="San Miguel"/>
    <s v="NM"/>
    <n v="35.492177699999999"/>
    <n v="-105.6721453"/>
    <s v="not_available"/>
    <s v="Rip Huntington"/>
    <n v="36"/>
    <s v="male"/>
    <s v="H"/>
    <s v="not_available"/>
    <b v="1"/>
    <b v="0"/>
    <n v="81"/>
  </r>
  <r>
    <n v="2705"/>
    <x v="846"/>
    <s v="point"/>
    <s v="foot"/>
    <s v="gun"/>
    <s v="Amarillo"/>
    <s v="Potter"/>
    <s v="TX"/>
    <n v="35.2034904"/>
    <n v="-101.80595870000001"/>
    <s v="not_available"/>
    <s v="Jason Magana Herrera"/>
    <n v="35"/>
    <s v="male"/>
    <s v="H"/>
    <s v="not_available"/>
    <b v="0"/>
    <b v="0"/>
    <n v="984"/>
  </r>
  <r>
    <n v="2716"/>
    <x v="847"/>
    <s v="point"/>
    <s v="not"/>
    <s v="gun"/>
    <s v="Los Angeles"/>
    <m/>
    <s v="CA"/>
    <n v="34.059053599999999"/>
    <n v="-118.2634858"/>
    <s v="not_available"/>
    <m/>
    <m/>
    <s v="male"/>
    <m/>
    <m/>
    <b v="1"/>
    <b v="1"/>
    <n v="38"/>
  </r>
  <r>
    <n v="2718"/>
    <x v="847"/>
    <s v="attack"/>
    <s v="not"/>
    <s v="knife"/>
    <s v="Nashville"/>
    <s v="Davidson"/>
    <s v="TN"/>
    <n v="36.141737300000003"/>
    <n v="-86.802130599999998"/>
    <s v="not_available"/>
    <s v="Rodney L. Cole"/>
    <n v="37"/>
    <s v="male"/>
    <s v="B"/>
    <s v="not_available"/>
    <b v="0"/>
    <b v="0"/>
    <n v="1791"/>
  </r>
  <r>
    <n v="2717"/>
    <x v="848"/>
    <s v="flee"/>
    <s v="car"/>
    <s v="unarmed"/>
    <s v="Indianapolis"/>
    <s v="Marion"/>
    <s v="IN"/>
    <n v="39.799427799999997"/>
    <n v="-86.178761800000004"/>
    <s v="not_available"/>
    <s v="Aaron Bailey"/>
    <n v="45"/>
    <s v="male"/>
    <s v="B"/>
    <s v="not_available"/>
    <b v="0"/>
    <b v="0"/>
    <n v="77"/>
  </r>
  <r>
    <n v="2720"/>
    <x v="848"/>
    <s v="point"/>
    <s v="not"/>
    <s v="replica"/>
    <s v="Burbank"/>
    <s v="Los Angeles"/>
    <s v="CA"/>
    <n v="34.189926999999997"/>
    <n v="-118.32222299999999"/>
    <s v="not_available"/>
    <s v="Marco Cardoza"/>
    <n v="41"/>
    <s v="male"/>
    <s v="H"/>
    <s v="not_available"/>
    <b v="0"/>
    <b v="0"/>
    <n v="1793"/>
  </r>
  <r>
    <n v="2723"/>
    <x v="848"/>
    <s v="threat"/>
    <s v="not"/>
    <m/>
    <s v="Marietta"/>
    <s v="Cobb"/>
    <s v="GA"/>
    <n v="33.935004800000002"/>
    <n v="-84.503689100000003"/>
    <s v="not_available"/>
    <s v="Joel Gatu Muturi"/>
    <n v="23"/>
    <s v="male"/>
    <s v="B"/>
    <s v="not_available"/>
    <b v="0"/>
    <b v="0"/>
    <n v="363"/>
  </r>
  <r>
    <n v="2724"/>
    <x v="848"/>
    <s v="threat"/>
    <s v="not"/>
    <s v="other"/>
    <s v="Deltona"/>
    <s v="Volusia"/>
    <s v="FL"/>
    <n v="28.911365400000001"/>
    <n v="-81.264256200000005"/>
    <s v="not_available"/>
    <s v="Jose Guillermo Flores Colon"/>
    <n v="37"/>
    <s v="male"/>
    <s v="H"/>
    <s v="not_available"/>
    <b v="0"/>
    <b v="0"/>
    <n v="178"/>
  </r>
  <r>
    <n v="2721"/>
    <x v="849"/>
    <s v="shoot"/>
    <s v="car"/>
    <s v="gun"/>
    <s v="Denver"/>
    <s v="Denver"/>
    <s v="CO"/>
    <n v="39.696728"/>
    <n v="-104.9918598"/>
    <s v="not_available"/>
    <s v="Stephanie Lopez"/>
    <n v="32"/>
    <s v="female"/>
    <m/>
    <m/>
    <b v="0"/>
    <b v="0"/>
    <n v="1794"/>
  </r>
  <r>
    <n v="2725"/>
    <x v="849"/>
    <s v="attack"/>
    <s v="foot"/>
    <s v="unarmed"/>
    <s v="Loveland"/>
    <s v="Larimer"/>
    <s v="CO"/>
    <n v="40.588033600000003"/>
    <n v="-105.0295404"/>
    <s v="not_available"/>
    <s v="Chet Knuppel"/>
    <n v="23"/>
    <s v="male"/>
    <s v="W"/>
    <s v="not_available"/>
    <b v="0"/>
    <b v="0"/>
    <n v="1056"/>
  </r>
  <r>
    <n v="2726"/>
    <x v="849"/>
    <s v="threat"/>
    <s v="foot"/>
    <s v="gun"/>
    <s v="Westminster"/>
    <s v="Adams"/>
    <s v="CO"/>
    <n v="39.820160100000003"/>
    <n v="-105.0345176"/>
    <s v="not_available"/>
    <s v="Brett Rodriguez"/>
    <n v="33"/>
    <s v="male"/>
    <s v="H"/>
    <s v="not_available"/>
    <b v="0"/>
    <b v="0"/>
    <n v="1239"/>
  </r>
  <r>
    <n v="2727"/>
    <x v="850"/>
    <s v="threat"/>
    <s v="not"/>
    <s v="gun"/>
    <s v="Glendale"/>
    <s v="Maricopa"/>
    <s v="AZ"/>
    <n v="33.537685199999999"/>
    <n v="-112.234413"/>
    <s v="not_available"/>
    <s v="Patrick Sanchez"/>
    <n v="23"/>
    <s v="male"/>
    <s v="H"/>
    <s v="not_available"/>
    <b v="0"/>
    <b v="1"/>
    <n v="62"/>
  </r>
  <r>
    <n v="2730"/>
    <x v="850"/>
    <s v="threat"/>
    <s v="not"/>
    <s v="gun"/>
    <s v="Lawndale"/>
    <m/>
    <s v="IL"/>
    <n v="41.851315900000003"/>
    <n v="-87.734499099999994"/>
    <s v="not_available"/>
    <s v="Quintec Locke"/>
    <n v="37"/>
    <s v="male"/>
    <s v="B"/>
    <s v="not_available"/>
    <b v="0"/>
    <b v="1"/>
    <n v="265"/>
  </r>
  <r>
    <n v="2733"/>
    <x v="850"/>
    <s v="threat"/>
    <s v="not"/>
    <s v="knife"/>
    <s v="Fort Collins"/>
    <s v="Larimer"/>
    <s v="CO"/>
    <n v="40.567166100000001"/>
    <n v="-105.08693340000001"/>
    <s v="not_available"/>
    <s v="Jeremy Holmes"/>
    <n v="19"/>
    <s v="male"/>
    <s v="A"/>
    <s v="not_available"/>
    <b v="1"/>
    <b v="1"/>
    <n v="655"/>
  </r>
  <r>
    <n v="2728"/>
    <x v="851"/>
    <s v="shoot"/>
    <s v="not"/>
    <s v="gun"/>
    <s v="Norfolk"/>
    <m/>
    <s v="VA"/>
    <n v="36.92953"/>
    <n v="-76.201800800000001"/>
    <s v="not_available"/>
    <s v="Tyson Williams"/>
    <n v="39"/>
    <s v="male"/>
    <s v="W"/>
    <s v="not_available"/>
    <b v="1"/>
    <b v="0"/>
    <n v="1027"/>
  </r>
  <r>
    <n v="2729"/>
    <x v="852"/>
    <s v="threat"/>
    <s v="not"/>
    <s v="gun"/>
    <s v="Spokane"/>
    <m/>
    <s v="WA"/>
    <n v="47.6007672"/>
    <n v="-117.37115540000001"/>
    <s v="not_available"/>
    <s v="Daniel Craven"/>
    <n v="53"/>
    <s v="male"/>
    <s v="W"/>
    <s v="not_available"/>
    <b v="0"/>
    <b v="1"/>
    <n v="708"/>
  </r>
  <r>
    <n v="2732"/>
    <x v="852"/>
    <s v="shoot"/>
    <s v="not"/>
    <s v="gun"/>
    <s v="Fishers"/>
    <s v="Hamilton"/>
    <s v="IN"/>
    <n v="39.965671999999998"/>
    <n v="-86.026787999999996"/>
    <s v="not_available"/>
    <s v="John Donadio"/>
    <n v="51"/>
    <s v="male"/>
    <s v="W"/>
    <s v="not_available"/>
    <b v="1"/>
    <b v="0"/>
    <n v="1795"/>
  </r>
  <r>
    <n v="2736"/>
    <x v="852"/>
    <s v="shoot"/>
    <s v="foot"/>
    <s v="gun"/>
    <s v="Hillsboro"/>
    <s v="Washington"/>
    <s v="OR"/>
    <n v="45.533115199999997"/>
    <n v="-122.9475283"/>
    <s v="not_available"/>
    <s v="Holden Gorka"/>
    <n v="25"/>
    <s v="male"/>
    <s v="W"/>
    <s v="not_available"/>
    <b v="0"/>
    <b v="0"/>
    <n v="1295"/>
  </r>
  <r>
    <n v="2738"/>
    <x v="852"/>
    <s v="threat"/>
    <s v="not"/>
    <s v="gun"/>
    <s v="Bonaire"/>
    <s v="Houston"/>
    <s v="GA"/>
    <n v="32.542092599999997"/>
    <n v="-83.58193"/>
    <s v="not_available"/>
    <s v="Christopher Henry Cashell"/>
    <n v="45"/>
    <s v="male"/>
    <s v="W"/>
    <s v="not_available"/>
    <b v="0"/>
    <b v="0"/>
    <n v="1797"/>
  </r>
  <r>
    <n v="2735"/>
    <x v="853"/>
    <s v="undetermined"/>
    <s v="not"/>
    <s v="gun"/>
    <s v="Federal Heights"/>
    <s v="Adams"/>
    <s v="CO"/>
    <n v="39.851843000000002"/>
    <n v="-105.008381"/>
    <s v="not_available"/>
    <m/>
    <m/>
    <s v="male"/>
    <m/>
    <m/>
    <b v="0"/>
    <b v="0"/>
    <n v="1796"/>
  </r>
  <r>
    <n v="2737"/>
    <x v="853"/>
    <s v="undetermined"/>
    <s v="other"/>
    <s v="gun"/>
    <s v="Albuquerque"/>
    <s v="Bernalillo"/>
    <s v="NM"/>
    <n v="35.052587899999999"/>
    <n v="-106.7219408"/>
    <s v="not_available"/>
    <s v="Miguel Gonzales"/>
    <n v="28"/>
    <s v="male"/>
    <s v="H"/>
    <s v="not_available"/>
    <b v="0"/>
    <b v="0"/>
    <n v="469"/>
  </r>
  <r>
    <n v="2739"/>
    <x v="853"/>
    <s v="attack"/>
    <s v="not"/>
    <s v="knife"/>
    <s v="Vandalia"/>
    <s v="Montgomery"/>
    <s v="OH"/>
    <n v="39.891458200000002"/>
    <n v="-84.191402499999995"/>
    <s v="not_available"/>
    <s v="Dana Dubose"/>
    <n v="36"/>
    <s v="male"/>
    <s v="B"/>
    <s v="not_available"/>
    <b v="0"/>
    <b v="0"/>
    <n v="942"/>
  </r>
  <r>
    <n v="2740"/>
    <x v="853"/>
    <s v="threat"/>
    <s v="car"/>
    <m/>
    <s v="Centerville"/>
    <s v="Davis"/>
    <s v="UT"/>
    <n v="40.921543999999997"/>
    <n v="-111.9003811"/>
    <s v="not_available"/>
    <s v="Cody Ray McCray"/>
    <n v="32"/>
    <s v="male"/>
    <s v="H"/>
    <s v="not_available"/>
    <b v="1"/>
    <b v="0"/>
    <n v="1798"/>
  </r>
  <r>
    <n v="2741"/>
    <x v="853"/>
    <s v="shoot"/>
    <s v="not"/>
    <s v="gun"/>
    <s v="Belleville"/>
    <s v="St. Clair"/>
    <s v="IL"/>
    <n v="38.516686"/>
    <n v="-90.013619000000006"/>
    <s v="not_available"/>
    <s v="Donald Martin"/>
    <n v="39"/>
    <s v="male"/>
    <s v="W"/>
    <s v="not_available"/>
    <b v="1"/>
    <b v="0"/>
    <n v="1331"/>
  </r>
  <r>
    <n v="2750"/>
    <x v="853"/>
    <s v="threat"/>
    <s v="not"/>
    <s v="gun"/>
    <s v="Richland"/>
    <s v="Benton"/>
    <s v="WA"/>
    <n v="46.266424100000002"/>
    <n v="-119.353435"/>
    <s v="not_available"/>
    <s v="Douglas West"/>
    <n v="46"/>
    <s v="male"/>
    <s v="W"/>
    <s v="not_available"/>
    <b v="0"/>
    <b v="0"/>
    <n v="1806"/>
  </r>
  <r>
    <n v="2926"/>
    <x v="853"/>
    <s v="shoot"/>
    <s v="not"/>
    <s v="gun"/>
    <s v="Pleasant View"/>
    <s v="Montezuma"/>
    <s v="CO"/>
    <n v="37.549821000000001"/>
    <n v="-108.830827"/>
    <s v="not_available"/>
    <s v="Tyrone Orvy Peabody"/>
    <n v="53"/>
    <s v="male"/>
    <s v="N"/>
    <s v="not_available"/>
    <b v="0"/>
    <b v="0"/>
    <n v="1868"/>
  </r>
  <r>
    <n v="2927"/>
    <x v="853"/>
    <s v="threat"/>
    <s v="car"/>
    <s v="gun"/>
    <s v="Antioch"/>
    <m/>
    <s v="CA"/>
    <n v="38.0085671"/>
    <n v="-121.78754859999999"/>
    <s v="not_available"/>
    <s v="Zepp Crouchet"/>
    <n v="42"/>
    <s v="male"/>
    <s v="B"/>
    <s v="not_available"/>
    <b v="0"/>
    <b v="0"/>
    <n v="1781"/>
  </r>
  <r>
    <n v="2742"/>
    <x v="854"/>
    <s v="shoot"/>
    <s v="foot"/>
    <s v="gun"/>
    <s v="New York"/>
    <m/>
    <s v="NY"/>
    <m/>
    <m/>
    <m/>
    <s v="Alexander Bonds"/>
    <n v="34"/>
    <s v="male"/>
    <s v="B"/>
    <s v="not_available"/>
    <b v="0"/>
    <b v="0"/>
    <n v="298"/>
  </r>
  <r>
    <n v="2743"/>
    <x v="854"/>
    <s v="shoot"/>
    <s v="foot"/>
    <s v="gun"/>
    <s v="Des Moines"/>
    <m/>
    <s v="IA"/>
    <n v="41.607736000000003"/>
    <n v="-93.600539100000006"/>
    <s v="not_available"/>
    <s v="Tiffany Lynn Potter"/>
    <n v="29"/>
    <s v="female"/>
    <s v="W"/>
    <s v="not_available"/>
    <b v="0"/>
    <b v="1"/>
    <n v="115"/>
  </r>
  <r>
    <n v="2746"/>
    <x v="854"/>
    <s v="threat"/>
    <s v="not"/>
    <s v="other"/>
    <s v="Maeystown"/>
    <s v="Monroe"/>
    <s v="IL"/>
    <n v="38.229610000000001"/>
    <n v="-90.229828999999995"/>
    <s v="not_available"/>
    <s v="Edwin &quot;Beanie&quot; Esker"/>
    <n v="53"/>
    <s v="male"/>
    <s v="W"/>
    <s v="not_available"/>
    <b v="0"/>
    <b v="0"/>
    <n v="1801"/>
  </r>
  <r>
    <n v="2747"/>
    <x v="854"/>
    <s v="shoot"/>
    <s v="not"/>
    <s v="gun"/>
    <s v="Sallisaw"/>
    <s v="Sequoyah"/>
    <s v="OK"/>
    <n v="35.449300200000003"/>
    <n v="-94.804200499999993"/>
    <s v="not_available"/>
    <s v="Jamie Huskey"/>
    <n v="45"/>
    <s v="male"/>
    <s v="W"/>
    <s v="not_available"/>
    <b v="0"/>
    <b v="0"/>
    <n v="1767"/>
  </r>
  <r>
    <n v="2748"/>
    <x v="854"/>
    <s v="flee"/>
    <s v="foot"/>
    <s v="unarmed"/>
    <s v="Vista"/>
    <s v="San Diego"/>
    <s v="CA"/>
    <n v="33.2003992"/>
    <n v="-117.25313540000001"/>
    <s v="not_available"/>
    <s v="Jonathan Coronel"/>
    <n v="24"/>
    <s v="male"/>
    <s v="H"/>
    <s v="not_available"/>
    <b v="0"/>
    <b v="0"/>
    <n v="4"/>
  </r>
  <r>
    <n v="2749"/>
    <x v="854"/>
    <s v="shoot"/>
    <m/>
    <s v="gun"/>
    <s v="Madison"/>
    <s v="Somerset"/>
    <s v="ME"/>
    <n v="44.7905886"/>
    <n v="-69.787328599999995"/>
    <s v="not_available"/>
    <s v="Carroll Tuttle Jr."/>
    <n v="51"/>
    <s v="male"/>
    <s v="W"/>
    <s v="not_available"/>
    <b v="0"/>
    <b v="0"/>
    <n v="1802"/>
  </r>
  <r>
    <n v="2744"/>
    <x v="855"/>
    <s v="threat"/>
    <s v="car"/>
    <s v="undetermined"/>
    <s v="Plant City"/>
    <s v="Hillsborough"/>
    <s v="FL"/>
    <n v="28.007677900000001"/>
    <n v="-82.105351499999998"/>
    <s v="not_available"/>
    <s v="Jesus Cervantes"/>
    <n v="35"/>
    <s v="male"/>
    <s v="H"/>
    <s v="not_available"/>
    <b v="0"/>
    <b v="0"/>
    <n v="1799"/>
  </r>
  <r>
    <n v="2745"/>
    <x v="855"/>
    <s v="move"/>
    <s v="not"/>
    <s v="unarmed"/>
    <s v="Mamou"/>
    <s v="Evangeline"/>
    <s v="LA"/>
    <n v="30.593464999999998"/>
    <n v="-92.406782899999996"/>
    <s v="not_available"/>
    <s v="Dejuan Guillory"/>
    <n v="27"/>
    <s v="male"/>
    <s v="B"/>
    <s v="not_available"/>
    <b v="0"/>
    <b v="0"/>
    <n v="1800"/>
  </r>
  <r>
    <n v="2751"/>
    <x v="856"/>
    <s v="attack"/>
    <s v="not"/>
    <s v="unarmed"/>
    <s v="Marietta"/>
    <s v="Cobb"/>
    <s v="GA"/>
    <n v="33.9014715"/>
    <n v="-84.477382599999999"/>
    <s v="not_available"/>
    <s v="Brian Easley"/>
    <n v="33"/>
    <s v="male"/>
    <s v="B"/>
    <s v="not_available"/>
    <b v="1"/>
    <b v="0"/>
    <n v="2851"/>
  </r>
  <r>
    <n v="2752"/>
    <x v="856"/>
    <s v="flee"/>
    <s v="car"/>
    <s v="undetermined"/>
    <s v="Huntsville"/>
    <m/>
    <s v="AL"/>
    <n v="34.711910799999998"/>
    <n v="-86.611756900000003"/>
    <s v="not_available"/>
    <s v="Gabriel Sage Barnes"/>
    <n v="15"/>
    <s v="male"/>
    <m/>
    <m/>
    <b v="0"/>
    <b v="0"/>
    <n v="860"/>
  </r>
  <r>
    <n v="2765"/>
    <x v="856"/>
    <s v="threat"/>
    <s v="not"/>
    <s v="gun"/>
    <s v="Columbus"/>
    <m/>
    <s v="OH"/>
    <m/>
    <m/>
    <m/>
    <s v="Kareem Ali Nadir Jones"/>
    <n v="30"/>
    <s v="male"/>
    <s v="B"/>
    <s v="not_available"/>
    <b v="0"/>
    <b v="1"/>
    <n v="90"/>
  </r>
  <r>
    <n v="2757"/>
    <x v="857"/>
    <s v="threat"/>
    <s v="not"/>
    <s v="knife"/>
    <s v="Lacey"/>
    <m/>
    <s v="WA"/>
    <m/>
    <m/>
    <m/>
    <s v="Michael Anthony Rude"/>
    <n v="22"/>
    <s v="male"/>
    <s v="A"/>
    <s v="not_available"/>
    <b v="1"/>
    <b v="0"/>
    <n v="1311"/>
  </r>
  <r>
    <n v="2758"/>
    <x v="857"/>
    <s v="threat"/>
    <s v="not"/>
    <s v="knife"/>
    <s v="Crescent City"/>
    <m/>
    <s v="FL"/>
    <n v="29.447703099999998"/>
    <n v="-81.530550700000006"/>
    <s v="not_available"/>
    <s v="Cardell Vance III"/>
    <n v="23"/>
    <s v="male"/>
    <s v="B"/>
    <s v="not_available"/>
    <b v="1"/>
    <b v="0"/>
    <n v="256"/>
  </r>
  <r>
    <n v="2760"/>
    <x v="857"/>
    <s v="shoot"/>
    <s v="not"/>
    <s v="gun"/>
    <s v="Newton Grove"/>
    <s v="Sampson"/>
    <s v="NC"/>
    <n v="35.235513900000001"/>
    <n v="-78.366918100000007"/>
    <s v="not_available"/>
    <s v="Tina Medlin"/>
    <n v="50"/>
    <s v="female"/>
    <s v="W"/>
    <s v="not_available"/>
    <b v="0"/>
    <b v="0"/>
    <n v="1807"/>
  </r>
  <r>
    <n v="2753"/>
    <x v="858"/>
    <s v="shoot"/>
    <s v="not"/>
    <s v="gun"/>
    <s v="Uniontown"/>
    <s v="Stark"/>
    <s v="OH"/>
    <n v="40.955984299999997"/>
    <n v="-81.364432199999996"/>
    <s v="not_available"/>
    <s v="Ryan A. Probst"/>
    <n v="28"/>
    <s v="male"/>
    <s v="W"/>
    <s v="not_available"/>
    <b v="0"/>
    <b v="0"/>
    <n v="1804"/>
  </r>
  <r>
    <n v="2754"/>
    <x v="858"/>
    <s v="shoot"/>
    <s v="not"/>
    <s v="gun"/>
    <s v="Bainbridge Island"/>
    <m/>
    <s v="WA"/>
    <m/>
    <m/>
    <m/>
    <s v="Robert Yeiser"/>
    <n v="34"/>
    <s v="male"/>
    <s v="W"/>
    <s v="not_available"/>
    <b v="0"/>
    <b v="0"/>
    <n v="1805"/>
  </r>
  <r>
    <n v="2755"/>
    <x v="858"/>
    <s v="shoot"/>
    <s v="foot"/>
    <s v="gun"/>
    <s v="Chicago"/>
    <s v="Cook"/>
    <s v="IL"/>
    <n v="41.932651999999997"/>
    <n v="-87.751723999999996"/>
    <s v="not_available"/>
    <s v="Brayant Alvarez"/>
    <n v="24"/>
    <s v="male"/>
    <s v="H"/>
    <s v="not_available"/>
    <b v="0"/>
    <b v="0"/>
    <n v="265"/>
  </r>
  <r>
    <n v="2761"/>
    <x v="858"/>
    <s v="shoot"/>
    <s v="not"/>
    <s v="gun"/>
    <s v="Akron"/>
    <s v="Summit"/>
    <s v="OH"/>
    <n v="41.121722900000002"/>
    <n v="-81.569182999999995"/>
    <s v="not_available"/>
    <s v="Edward Taylor"/>
    <n v="54"/>
    <s v="male"/>
    <s v="B"/>
    <s v="not_available"/>
    <b v="0"/>
    <b v="0"/>
    <n v="815"/>
  </r>
  <r>
    <n v="2762"/>
    <x v="859"/>
    <s v="attack"/>
    <s v="not"/>
    <m/>
    <s v="Mt Airy"/>
    <s v="Frederick"/>
    <s v="MD"/>
    <n v="39.339616300000003"/>
    <n v="-77.205999399999996"/>
    <s v="not_available"/>
    <s v="Cody Ethan Mitchell"/>
    <n v="26"/>
    <s v="male"/>
    <s v="W"/>
    <s v="not_available"/>
    <b v="0"/>
    <b v="0"/>
    <n v="843"/>
  </r>
  <r>
    <n v="2764"/>
    <x v="859"/>
    <s v="point"/>
    <s v="car"/>
    <s v="gun"/>
    <s v="North Branch"/>
    <m/>
    <s v="MN"/>
    <m/>
    <m/>
    <m/>
    <s v="Gregory Shawn Thrower"/>
    <n v="39"/>
    <s v="male"/>
    <s v="W"/>
    <s v="not_available"/>
    <b v="0"/>
    <b v="0"/>
    <n v="1808"/>
  </r>
  <r>
    <n v="2766"/>
    <x v="860"/>
    <s v="threat"/>
    <s v="car"/>
    <s v="gun"/>
    <s v="Milwaukee"/>
    <m/>
    <s v="WI"/>
    <m/>
    <m/>
    <m/>
    <s v="Randy Engstrom"/>
    <n v="34"/>
    <s v="male"/>
    <s v="W"/>
    <s v="not_available"/>
    <b v="1"/>
    <b v="0"/>
    <n v="1779"/>
  </r>
  <r>
    <n v="2767"/>
    <x v="860"/>
    <s v="undetermined"/>
    <m/>
    <s v="knife"/>
    <s v="Las Vegas"/>
    <s v="Clark"/>
    <s v="NV"/>
    <n v="36.234559500000003"/>
    <n v="-115.2287541"/>
    <s v="not_available"/>
    <s v="Caleb Edward Blaylock"/>
    <n v="27"/>
    <s v="male"/>
    <s v="W"/>
    <s v="not_available"/>
    <b v="1"/>
    <b v="1"/>
    <n v="375"/>
  </r>
  <r>
    <n v="2768"/>
    <x v="860"/>
    <s v="threat"/>
    <s v="not"/>
    <s v="gun"/>
    <s v="Poplar Bluff"/>
    <s v="Butler"/>
    <s v="MO"/>
    <n v="36.783399600000003"/>
    <n v="-90.429268100000002"/>
    <s v="not_available"/>
    <s v="Steve Scott"/>
    <n v="48"/>
    <s v="male"/>
    <s v="W"/>
    <s v="not_available"/>
    <b v="0"/>
    <b v="0"/>
    <n v="1809"/>
  </r>
  <r>
    <n v="2769"/>
    <x v="860"/>
    <s v="undetermined"/>
    <s v="not"/>
    <s v="knife"/>
    <s v="Leavenworth"/>
    <s v="Leavenworth"/>
    <s v="KS"/>
    <n v="39.3020973"/>
    <n v="-94.9102563"/>
    <s v="not_available"/>
    <s v="Antonio Garcia Jr."/>
    <n v="47"/>
    <s v="male"/>
    <s v="B"/>
    <s v="not_available"/>
    <b v="0"/>
    <b v="0"/>
    <n v="1810"/>
  </r>
  <r>
    <n v="2770"/>
    <x v="860"/>
    <s v="shoot"/>
    <s v="foot"/>
    <s v="gun"/>
    <s v="Golden Valley"/>
    <m/>
    <s v="AZ"/>
    <n v="35.2224918"/>
    <n v="-114.22307259999999"/>
    <s v="not_available"/>
    <s v="Silas Andrew Smith"/>
    <n v="54"/>
    <s v="male"/>
    <s v="W"/>
    <s v="not_available"/>
    <b v="0"/>
    <b v="0"/>
    <n v="1504"/>
  </r>
  <r>
    <n v="2771"/>
    <x v="861"/>
    <s v="shoot"/>
    <s v="not"/>
    <s v="gun"/>
    <s v="Oklahoma City"/>
    <s v="Oklahoma"/>
    <s v="OK"/>
    <n v="35.441767400000003"/>
    <n v="-97.566575200000003"/>
    <s v="not_available"/>
    <s v="Dorsey Glenn Taulbee Jr."/>
    <n v="33"/>
    <s v="male"/>
    <s v="N"/>
    <s v="not_available"/>
    <b v="0"/>
    <b v="0"/>
    <n v="23"/>
  </r>
  <r>
    <n v="2772"/>
    <x v="861"/>
    <s v="threat"/>
    <s v="not"/>
    <s v="undetermined"/>
    <s v="Lake View"/>
    <s v="Dillon"/>
    <s v="SC"/>
    <n v="34.3482463"/>
    <n v="-79.251763499999996"/>
    <s v="not_available"/>
    <s v="James Gerald Davis"/>
    <n v="40"/>
    <s v="male"/>
    <s v="W"/>
    <s v="not_available"/>
    <b v="1"/>
    <b v="0"/>
    <n v="1047"/>
  </r>
  <r>
    <n v="2773"/>
    <x v="861"/>
    <s v="threat"/>
    <s v="not"/>
    <s v="blunt_object"/>
    <s v="Grover Beach"/>
    <s v="San Luis Obispo"/>
    <s v="CA"/>
    <n v="35.123828400000001"/>
    <n v="-120.6188532"/>
    <s v="not_available"/>
    <s v="Keith Alan Eustace"/>
    <n v="58"/>
    <s v="male"/>
    <s v="W"/>
    <s v="not_available"/>
    <b v="0"/>
    <b v="0"/>
    <n v="1811"/>
  </r>
  <r>
    <n v="2774"/>
    <x v="862"/>
    <s v="threat"/>
    <m/>
    <s v="gun"/>
    <s v="Pima"/>
    <s v="Pima"/>
    <s v="AZ"/>
    <n v="32.090736999999997"/>
    <n v="-111.22309799999999"/>
    <s v="not_available"/>
    <s v="Chancey Chamblee"/>
    <n v="55"/>
    <s v="male"/>
    <s v="W"/>
    <s v="not_available"/>
    <b v="0"/>
    <b v="0"/>
    <n v="964"/>
  </r>
  <r>
    <n v="2775"/>
    <x v="862"/>
    <s v="threat"/>
    <s v="not"/>
    <s v="knife"/>
    <s v="Crystal Springs"/>
    <s v="Pasco"/>
    <s v="FL"/>
    <n v="28.195299200000001"/>
    <n v="-82.1822473"/>
    <s v="not_available"/>
    <s v="Stephen Steele"/>
    <n v="47"/>
    <s v="male"/>
    <s v="W"/>
    <s v="not_available"/>
    <b v="1"/>
    <b v="0"/>
    <n v="1491"/>
  </r>
  <r>
    <n v="2776"/>
    <x v="862"/>
    <s v="attack"/>
    <s v="not"/>
    <s v="knife"/>
    <s v="Goodyear"/>
    <m/>
    <s v="AZ"/>
    <m/>
    <m/>
    <m/>
    <s v="Pedro Rubio"/>
    <n v="42"/>
    <s v="male"/>
    <s v="H"/>
    <s v="not_available"/>
    <b v="0"/>
    <b v="0"/>
    <n v="944"/>
  </r>
  <r>
    <n v="2778"/>
    <x v="863"/>
    <s v="threat"/>
    <s v="foot"/>
    <s v="gun"/>
    <s v="Los Angeles"/>
    <s v="Los Angeles"/>
    <s v="CA"/>
    <n v="34.259103500000002"/>
    <n v="-118.42810160000001"/>
    <s v="not_available"/>
    <s v="Gerber Dieguez"/>
    <n v="29"/>
    <s v="male"/>
    <s v="H"/>
    <s v="not_available"/>
    <b v="0"/>
    <b v="0"/>
    <n v="38"/>
  </r>
  <r>
    <n v="2779"/>
    <x v="863"/>
    <s v="undetermined"/>
    <s v="not"/>
    <s v="unarmed"/>
    <s v="Minneapolis"/>
    <s v="Hennepin"/>
    <s v="MN"/>
    <n v="44.850923600000002"/>
    <n v="-93.317668400000002"/>
    <s v="not_available"/>
    <s v="Justine Damond"/>
    <n v="40"/>
    <s v="female"/>
    <s v="W"/>
    <s v="not_available"/>
    <b v="0"/>
    <b v="0"/>
    <n v="109"/>
  </r>
  <r>
    <n v="2780"/>
    <x v="863"/>
    <s v="threat"/>
    <s v="not"/>
    <s v="gun"/>
    <s v="Moreno Valley"/>
    <m/>
    <s v="CA"/>
    <n v="33.936368600000002"/>
    <n v="-117.2734403"/>
    <s v="not_available"/>
    <s v="Vaughn Shaw"/>
    <n v="23"/>
    <s v="male"/>
    <s v="B"/>
    <s v="not_available"/>
    <b v="1"/>
    <b v="0"/>
    <n v="267"/>
  </r>
  <r>
    <n v="2781"/>
    <x v="863"/>
    <s v="point"/>
    <s v="foot"/>
    <s v="gun"/>
    <s v="Arlington"/>
    <s v="Tarrant"/>
    <s v="TX"/>
    <n v="32.717905000000002"/>
    <n v="-97.168528100000003"/>
    <s v="not_available"/>
    <s v="Keith Wade"/>
    <n v="23"/>
    <s v="male"/>
    <s v="W"/>
    <s v="not_available"/>
    <b v="0"/>
    <b v="0"/>
    <n v="698"/>
  </r>
  <r>
    <n v="2782"/>
    <x v="864"/>
    <s v="shoot"/>
    <s v="not"/>
    <s v="gun"/>
    <s v="Norfolk"/>
    <s v="Norfolk City"/>
    <s v="VA"/>
    <n v="36.944102299999997"/>
    <n v="-76.315120899999997"/>
    <s v="not_available"/>
    <s v="India N. Nelson"/>
    <n v="25"/>
    <s v="female"/>
    <s v="B"/>
    <s v="not_available"/>
    <b v="0"/>
    <b v="0"/>
    <n v="1027"/>
  </r>
  <r>
    <n v="2783"/>
    <x v="864"/>
    <s v="point"/>
    <s v="not"/>
    <s v="gun"/>
    <s v="Las Cruces"/>
    <s v="Dona Ana"/>
    <s v="NM"/>
    <n v="32.304181800000002"/>
    <n v="-106.7634303"/>
    <s v="not_available"/>
    <s v="Ernesto Sedillo"/>
    <n v="52"/>
    <s v="male"/>
    <s v="H"/>
    <s v="not_available"/>
    <b v="0"/>
    <b v="1"/>
    <n v="1414"/>
  </r>
  <r>
    <n v="2784"/>
    <x v="864"/>
    <s v="point"/>
    <s v="car"/>
    <s v="gun"/>
    <s v="Culpeper"/>
    <m/>
    <s v="VA"/>
    <n v="38.522078"/>
    <n v="-78.098185000000001"/>
    <s v="not_available"/>
    <s v="Eric Wesley Clark"/>
    <n v="43"/>
    <s v="male"/>
    <s v="W"/>
    <s v="not_available"/>
    <b v="0"/>
    <b v="0"/>
    <n v="1294"/>
  </r>
  <r>
    <n v="2785"/>
    <x v="864"/>
    <s v="point"/>
    <s v="not"/>
    <s v="gun"/>
    <s v="San Antonio"/>
    <s v="Bexar"/>
    <s v="TX"/>
    <n v="29.4099945"/>
    <n v="-98.540457099999998"/>
    <s v="not_available"/>
    <s v="Jose Cazares"/>
    <n v="37"/>
    <s v="male"/>
    <s v="H"/>
    <s v="not_available"/>
    <b v="0"/>
    <b v="0"/>
    <n v="44"/>
  </r>
  <r>
    <n v="2786"/>
    <x v="865"/>
    <s v="point"/>
    <s v="not"/>
    <s v="gun"/>
    <s v="Clay"/>
    <s v="Jefferson"/>
    <s v="AL"/>
    <n v="33.705366699999999"/>
    <n v="-86.6132518"/>
    <s v="not_available"/>
    <s v="Daniel Thomas Reid"/>
    <n v="32"/>
    <s v="male"/>
    <s v="W"/>
    <s v="not_available"/>
    <b v="1"/>
    <b v="0"/>
    <n v="1812"/>
  </r>
  <r>
    <n v="2787"/>
    <x v="865"/>
    <s v="threat"/>
    <s v="not"/>
    <s v="gun"/>
    <s v="Springfield"/>
    <s v="Lane"/>
    <s v="OR"/>
    <n v="44.068369300000001"/>
    <n v="-123.01780960000001"/>
    <s v="not_available"/>
    <s v="Robert Earl Vaughan"/>
    <n v="70"/>
    <s v="male"/>
    <s v="W"/>
    <s v="not_available"/>
    <b v="1"/>
    <b v="0"/>
    <n v="1813"/>
  </r>
  <r>
    <n v="2788"/>
    <x v="865"/>
    <s v="threat"/>
    <s v="not"/>
    <s v="gun"/>
    <s v="Eagar"/>
    <s v="Apache"/>
    <s v="AZ"/>
    <n v="34.122565799999997"/>
    <n v="-109.29190509999999"/>
    <s v="not_available"/>
    <s v="Mark Allan Smith"/>
    <n v="36"/>
    <s v="male"/>
    <m/>
    <m/>
    <b v="0"/>
    <b v="0"/>
    <n v="614"/>
  </r>
  <r>
    <n v="2789"/>
    <x v="866"/>
    <s v="point"/>
    <s v="not"/>
    <s v="gun"/>
    <s v="Fair Oaks"/>
    <s v="Sacramento"/>
    <s v="CA"/>
    <n v="38.650321300000002"/>
    <n v="-121.2638152"/>
    <s v="not_available"/>
    <s v="Nolan Cornett"/>
    <n v="24"/>
    <s v="male"/>
    <s v="W"/>
    <s v="not_available"/>
    <b v="0"/>
    <b v="0"/>
    <n v="1069"/>
  </r>
  <r>
    <n v="2790"/>
    <x v="866"/>
    <s v="threat"/>
    <s v="not"/>
    <s v="knife"/>
    <s v="Santa Fe"/>
    <s v="Santa Fe"/>
    <s v="NM"/>
    <n v="35.649470399999998"/>
    <n v="-105.9509316"/>
    <s v="not_available"/>
    <s v="Anthony Benavidez"/>
    <n v="24"/>
    <s v="male"/>
    <s v="H"/>
    <s v="not_available"/>
    <b v="1"/>
    <b v="1"/>
    <n v="742"/>
  </r>
  <r>
    <n v="2791"/>
    <x v="866"/>
    <s v="attack"/>
    <s v="not"/>
    <s v="unarmed"/>
    <s v="Saginaw"/>
    <s v="Saginaw"/>
    <s v="MI"/>
    <n v="43.403373999999999"/>
    <n v="-84.005769400000005"/>
    <s v="not_available"/>
    <s v="Farhad Jabbari"/>
    <n v="38"/>
    <s v="male"/>
    <s v="O"/>
    <s v="not_available"/>
    <b v="0"/>
    <b v="0"/>
    <n v="1814"/>
  </r>
  <r>
    <n v="2792"/>
    <x v="867"/>
    <s v="point"/>
    <s v="not"/>
    <s v="gun"/>
    <s v="Neosho"/>
    <m/>
    <s v="MO"/>
    <n v="36.86889"/>
    <n v="-94.343424299999995"/>
    <s v="not_available"/>
    <s v="Joshua Daniels"/>
    <n v="52"/>
    <s v="male"/>
    <s v="W"/>
    <s v="not_available"/>
    <b v="0"/>
    <b v="0"/>
    <n v="1815"/>
  </r>
  <r>
    <n v="2793"/>
    <x v="867"/>
    <s v="point"/>
    <s v="car"/>
    <s v="gun"/>
    <s v="St. Louis"/>
    <s v="St. Louis City"/>
    <s v="MO"/>
    <n v="38.700919599999999"/>
    <n v="-90.260443800000004"/>
    <s v="not_available"/>
    <s v="Isaiah Perkins"/>
    <n v="27"/>
    <s v="male"/>
    <s v="B"/>
    <s v="not_available"/>
    <b v="0"/>
    <b v="0"/>
    <n v="134"/>
  </r>
  <r>
    <n v="2794"/>
    <x v="868"/>
    <s v="threat"/>
    <s v="not"/>
    <s v="knife"/>
    <s v="Santa Ana"/>
    <s v="Orange"/>
    <s v="CA"/>
    <n v="33.7685909"/>
    <n v="-117.87619309999999"/>
    <s v="not_available"/>
    <s v="Yahir Breito"/>
    <n v="22"/>
    <s v="male"/>
    <s v="H"/>
    <s v="not_available"/>
    <b v="0"/>
    <b v="0"/>
    <n v="33"/>
  </r>
  <r>
    <n v="2797"/>
    <x v="868"/>
    <s v="shoot"/>
    <s v="foot"/>
    <s v="gun"/>
    <s v="Mission"/>
    <m/>
    <s v="TX"/>
    <n v="26.219812000000001"/>
    <n v="-98.338703199999998"/>
    <s v="not_available"/>
    <s v="Vicente Velasquez"/>
    <n v="42"/>
    <s v="male"/>
    <s v="H"/>
    <s v="not_available"/>
    <b v="0"/>
    <b v="0"/>
    <n v="1123"/>
  </r>
  <r>
    <n v="2928"/>
    <x v="868"/>
    <s v="shoot"/>
    <s v="not"/>
    <s v="gun"/>
    <s v="Paulden"/>
    <s v="Yavapai"/>
    <s v="AZ"/>
    <n v="34.773454100000002"/>
    <n v="-112.45465950000001"/>
    <s v="not_available"/>
    <s v="Martin Avena"/>
    <n v="70"/>
    <s v="male"/>
    <m/>
    <m/>
    <b v="0"/>
    <b v="1"/>
    <s v="1873;763"/>
  </r>
  <r>
    <n v="2795"/>
    <x v="869"/>
    <s v="point"/>
    <s v="car"/>
    <s v="replica"/>
    <s v="Spencer"/>
    <s v="Worcester"/>
    <s v="MA"/>
    <n v="42.288936999999997"/>
    <n v="-72.024725000000004"/>
    <s v="not_available"/>
    <s v="Walter Lynde"/>
    <n v="49"/>
    <s v="male"/>
    <s v="W"/>
    <s v="not_available"/>
    <b v="0"/>
    <b v="0"/>
    <n v="1816"/>
  </r>
  <r>
    <n v="2796"/>
    <x v="869"/>
    <s v="shoot"/>
    <s v="not"/>
    <s v="gun"/>
    <s v="Eau Claire"/>
    <m/>
    <s v="WI"/>
    <n v="44.8439567"/>
    <n v="-91.522898600000005"/>
    <s v="not_available"/>
    <s v="Michael Caponigro"/>
    <n v="59"/>
    <s v="male"/>
    <s v="W"/>
    <s v="not_available"/>
    <b v="1"/>
    <b v="0"/>
    <n v="3126"/>
  </r>
  <r>
    <n v="2799"/>
    <x v="869"/>
    <s v="point"/>
    <s v="not"/>
    <s v="gun"/>
    <s v="Southaven"/>
    <s v="DeSoto"/>
    <s v="MS"/>
    <n v="34.946021999999999"/>
    <n v="-90.007159000000001"/>
    <s v="not_available"/>
    <s v="Ismael Lopez Rodriguez"/>
    <n v="41"/>
    <s v="male"/>
    <s v="H"/>
    <s v="not_available"/>
    <b v="0"/>
    <b v="0"/>
    <n v="1818"/>
  </r>
  <r>
    <n v="2800"/>
    <x v="869"/>
    <s v="attack"/>
    <s v="not"/>
    <s v="knife"/>
    <s v="Chico"/>
    <s v="Butte"/>
    <s v="CA"/>
    <n v="39.727530999999999"/>
    <n v="-121.8368148"/>
    <s v="not_available"/>
    <s v="Kyle Scott Rushing"/>
    <n v="34"/>
    <s v="male"/>
    <s v="W"/>
    <s v="not_available"/>
    <b v="0"/>
    <b v="1"/>
    <n v="912"/>
  </r>
  <r>
    <n v="2798"/>
    <x v="870"/>
    <s v="shoot"/>
    <s v="car"/>
    <s v="gun"/>
    <s v="St. Louis"/>
    <s v="St. Louis"/>
    <s v="MO"/>
    <n v="38.511243399999998"/>
    <n v="-90.335962800000004"/>
    <s v="not_available"/>
    <s v="Jerrod Kershaw"/>
    <n v="31"/>
    <s v="male"/>
    <s v="W"/>
    <s v="not_available"/>
    <b v="1"/>
    <b v="0"/>
    <n v="1817"/>
  </r>
  <r>
    <n v="2801"/>
    <x v="871"/>
    <s v="threat"/>
    <s v="foot"/>
    <s v="blunt_object"/>
    <s v="Richmond"/>
    <s v="Richmond City"/>
    <s v="VA"/>
    <n v="37.5415931"/>
    <n v="-77.4417404"/>
    <s v="not_available"/>
    <s v="Alexander J. Schoessel"/>
    <n v="23"/>
    <s v="male"/>
    <s v="W"/>
    <s v="not_available"/>
    <b v="1"/>
    <b v="0"/>
    <n v="696"/>
  </r>
  <r>
    <n v="2802"/>
    <x v="871"/>
    <s v="point"/>
    <s v="car"/>
    <s v="gun"/>
    <s v="Jacksonville"/>
    <s v="Duval"/>
    <s v="FL"/>
    <n v="30.273353100000001"/>
    <n v="-81.771124400000005"/>
    <s v="not_available"/>
    <s v="Michael Joseph Harris"/>
    <n v="28"/>
    <s v="male"/>
    <s v="W"/>
    <s v="not_available"/>
    <b v="0"/>
    <b v="0"/>
    <n v="17"/>
  </r>
  <r>
    <n v="2803"/>
    <x v="871"/>
    <s v="shoot"/>
    <s v="not"/>
    <s v="gun"/>
    <s v="Avondale"/>
    <s v="Maricopa"/>
    <s v="AZ"/>
    <n v="33.493348699999999"/>
    <n v="-112.298518"/>
    <s v="not_available"/>
    <s v="Moises Balladares"/>
    <n v="33"/>
    <s v="male"/>
    <s v="H"/>
    <s v="not_available"/>
    <b v="1"/>
    <b v="0"/>
    <n v="1763"/>
  </r>
  <r>
    <n v="2805"/>
    <x v="871"/>
    <s v="point"/>
    <s v="not"/>
    <s v="replica"/>
    <s v="Marion"/>
    <s v="Crittenden"/>
    <s v="AR"/>
    <n v="35.2263655"/>
    <n v="-90.199095799999995"/>
    <s v="not_available"/>
    <s v="Aries Clark"/>
    <n v="16"/>
    <s v="male"/>
    <s v="B"/>
    <s v="not_available"/>
    <b v="0"/>
    <b v="0"/>
    <n v="1666"/>
  </r>
  <r>
    <n v="2804"/>
    <x v="872"/>
    <s v="shoot"/>
    <s v="other"/>
    <s v="gun"/>
    <s v="Phoenix"/>
    <m/>
    <s v="AZ"/>
    <n v="33.683822900000003"/>
    <n v="-112.134764"/>
    <s v="not_available"/>
    <s v="Andrew Collins"/>
    <n v="35"/>
    <s v="male"/>
    <s v="W"/>
    <s v="not_available"/>
    <b v="0"/>
    <b v="0"/>
    <n v="80"/>
  </r>
  <r>
    <n v="2806"/>
    <x v="872"/>
    <s v="shoot"/>
    <s v="not"/>
    <s v="gun"/>
    <s v="San Antonio"/>
    <s v="Bexar"/>
    <s v="TX"/>
    <n v="29.465518299999999"/>
    <n v="-98.605886400000003"/>
    <s v="not_available"/>
    <s v="Giovani Casiano"/>
    <n v="26"/>
    <s v="male"/>
    <s v="W"/>
    <s v="not_available"/>
    <b v="0"/>
    <b v="0"/>
    <n v="44"/>
  </r>
  <r>
    <n v="2807"/>
    <x v="872"/>
    <s v="attack"/>
    <s v="not"/>
    <s v="knife"/>
    <s v="Vero Beach"/>
    <s v="Indian River"/>
    <s v="FL"/>
    <n v="27.615414999999999"/>
    <n v="-80.450401999999997"/>
    <s v="not_available"/>
    <s v="Susan Teel"/>
    <n v="62"/>
    <s v="female"/>
    <s v="W"/>
    <s v="not_available"/>
    <b v="1"/>
    <b v="0"/>
    <n v="1692"/>
  </r>
  <r>
    <n v="2808"/>
    <x v="872"/>
    <s v="attack"/>
    <s v="car"/>
    <m/>
    <s v="Dayton"/>
    <s v="Montgomery"/>
    <s v="OH"/>
    <n v="39.811916500000002"/>
    <n v="-84.197769699999995"/>
    <s v="not_available"/>
    <s v="Kesharn K. Burney"/>
    <n v="25"/>
    <s v="male"/>
    <s v="B"/>
    <s v="not_available"/>
    <b v="0"/>
    <b v="0"/>
    <s v="1819;670"/>
  </r>
  <r>
    <n v="2809"/>
    <x v="873"/>
    <s v="attack"/>
    <s v="not"/>
    <s v="blunt_object"/>
    <s v="Avenal"/>
    <s v="Kings"/>
    <s v="CA"/>
    <n v="36.0127612"/>
    <n v="-120.13133209999999"/>
    <s v="not_available"/>
    <s v="Sergio Velasco-Martinez"/>
    <n v="25"/>
    <s v="male"/>
    <s v="H"/>
    <s v="not_available"/>
    <b v="0"/>
    <b v="0"/>
    <n v="1680"/>
  </r>
  <r>
    <n v="2811"/>
    <x v="873"/>
    <s v="threat"/>
    <s v="not"/>
    <s v="knife"/>
    <s v="Wenatchee"/>
    <s v="Chelan"/>
    <s v="WA"/>
    <n v="47.435785600000003"/>
    <n v="-120.3248715"/>
    <s v="not_available"/>
    <s v="Matthew Folden"/>
    <n v="31"/>
    <s v="male"/>
    <s v="W"/>
    <s v="not_available"/>
    <b v="0"/>
    <b v="0"/>
    <n v="3131"/>
  </r>
  <r>
    <n v="2812"/>
    <x v="873"/>
    <s v="attack"/>
    <s v="not"/>
    <s v="knife"/>
    <s v="Chowchilla"/>
    <s v="Madera"/>
    <s v="CA"/>
    <n v="37.118537099999998"/>
    <n v="-120.258252"/>
    <s v="not_available"/>
    <s v="Alejandro Alvarado"/>
    <n v="35"/>
    <s v="male"/>
    <s v="H"/>
    <s v="not_available"/>
    <b v="0"/>
    <b v="0"/>
    <s v="266;1820"/>
  </r>
  <r>
    <n v="2816"/>
    <x v="873"/>
    <s v="threat"/>
    <s v="not"/>
    <s v="gun"/>
    <s v="Los Angeles"/>
    <s v="Los Angeles"/>
    <s v="CA"/>
    <n v="34.101596499999999"/>
    <n v="-118.33335150000001"/>
    <s v="not_available"/>
    <s v="Jerauld Phillip Hammond II"/>
    <n v="46"/>
    <s v="male"/>
    <s v="W"/>
    <s v="not_available"/>
    <b v="0"/>
    <b v="0"/>
    <n v="38"/>
  </r>
  <r>
    <n v="2820"/>
    <x v="873"/>
    <s v="attack"/>
    <s v="car"/>
    <s v="gun"/>
    <s v="Homer"/>
    <m/>
    <s v="LA"/>
    <m/>
    <m/>
    <m/>
    <s v="Deltra Henderson"/>
    <n v="39"/>
    <s v="male"/>
    <s v="B"/>
    <s v="not_available"/>
    <b v="0"/>
    <b v="0"/>
    <n v="1824"/>
  </r>
  <r>
    <n v="2929"/>
    <x v="873"/>
    <s v="shoot"/>
    <s v="not"/>
    <s v="gun"/>
    <s v="Grand Terrace"/>
    <s v="San Bernardino"/>
    <s v="CA"/>
    <n v="34.021065800000002"/>
    <n v="-117.3169058"/>
    <s v="not_available"/>
    <s v="Michael Fitzgerald"/>
    <n v="26"/>
    <s v="male"/>
    <s v="W"/>
    <s v="not_available"/>
    <b v="0"/>
    <b v="0"/>
    <n v="236"/>
  </r>
  <r>
    <n v="2813"/>
    <x v="874"/>
    <s v="attack"/>
    <s v="car"/>
    <m/>
    <s v="Albuquerque"/>
    <s v="Bernalillo"/>
    <s v="NM"/>
    <n v="34.991749800000001"/>
    <n v="-106.6649591"/>
    <s v="not_available"/>
    <s v="Raymond Cruz"/>
    <n v="37"/>
    <s v="male"/>
    <s v="H"/>
    <s v="not_available"/>
    <b v="0"/>
    <b v="0"/>
    <n v="469"/>
  </r>
  <r>
    <n v="2819"/>
    <x v="874"/>
    <s v="move"/>
    <s v="not"/>
    <s v="knife"/>
    <s v="Glenville"/>
    <s v="Schenectady"/>
    <s v="NY"/>
    <n v="42.8880938"/>
    <n v="-73.922743199999999"/>
    <s v="not_available"/>
    <s v="Brian J. Skinner"/>
    <n v="32"/>
    <s v="male"/>
    <s v="W"/>
    <s v="not_available"/>
    <b v="1"/>
    <b v="0"/>
    <n v="1823"/>
  </r>
  <r>
    <n v="2822"/>
    <x v="874"/>
    <s v="point"/>
    <s v="not"/>
    <s v="gun"/>
    <s v="Kansas City"/>
    <s v="Jackson"/>
    <s v="MO"/>
    <n v="39.046324499999997"/>
    <n v="-94.551755700000001"/>
    <s v="not_available"/>
    <s v="Rodney E. Jacobs"/>
    <n v="31"/>
    <s v="male"/>
    <s v="B"/>
    <s v="not_available"/>
    <b v="0"/>
    <b v="0"/>
    <n v="201"/>
  </r>
  <r>
    <n v="2818"/>
    <x v="875"/>
    <s v="shoot"/>
    <s v="car"/>
    <s v="gun"/>
    <s v="Melba"/>
    <s v="Owyhee"/>
    <s v="ID"/>
    <n v="43.434898500000003"/>
    <n v="-116.7619926"/>
    <s v="not_available"/>
    <s v="Dennis W. Robinson"/>
    <n v="48"/>
    <s v="male"/>
    <s v="W"/>
    <s v="not_available"/>
    <b v="0"/>
    <b v="0"/>
    <n v="1822"/>
  </r>
  <r>
    <n v="2930"/>
    <x v="875"/>
    <s v="shoot"/>
    <s v="car"/>
    <s v="gun"/>
    <s v="Norco"/>
    <s v="Riverside"/>
    <s v="CA"/>
    <n v="33.901655300000002"/>
    <n v="-117.5712059"/>
    <s v="not_available"/>
    <s v="Jashod Arthur Carter"/>
    <n v="29"/>
    <s v="male"/>
    <s v="B"/>
    <s v="not_available"/>
    <b v="0"/>
    <b v="0"/>
    <n v="315"/>
  </r>
  <r>
    <n v="2815"/>
    <x v="876"/>
    <s v="attack"/>
    <s v="not"/>
    <s v="knife"/>
    <s v="Brooklyn"/>
    <m/>
    <s v="NY"/>
    <n v="40.634326600000001"/>
    <n v="-73.962580599999995"/>
    <s v="not_available"/>
    <s v="Dwayne Jeune"/>
    <n v="32"/>
    <s v="male"/>
    <s v="B"/>
    <s v="not_available"/>
    <b v="1"/>
    <b v="0"/>
    <n v="298"/>
  </r>
  <r>
    <n v="2817"/>
    <x v="876"/>
    <s v="attack"/>
    <s v="car"/>
    <s v="unarmed"/>
    <s v="Oshkosh"/>
    <s v="Winnebago"/>
    <s v="WI"/>
    <n v="44.012481800000003"/>
    <n v="-88.560042199999998"/>
    <s v="not_available"/>
    <s v="Isaiah Tucker"/>
    <n v="28"/>
    <s v="male"/>
    <s v="B"/>
    <s v="not_available"/>
    <b v="0"/>
    <b v="1"/>
    <n v="1821"/>
  </r>
  <r>
    <n v="2823"/>
    <x v="876"/>
    <s v="point"/>
    <s v="not"/>
    <s v="gun"/>
    <s v="Albuquerque"/>
    <m/>
    <s v="NM"/>
    <n v="35.109271499999998"/>
    <n v="-106.61466729999999"/>
    <s v="not_available"/>
    <s v="Robert Savelli"/>
    <n v="43"/>
    <s v="male"/>
    <s v="W"/>
    <s v="not_available"/>
    <b v="0"/>
    <b v="1"/>
    <n v="508"/>
  </r>
  <r>
    <n v="2824"/>
    <x v="876"/>
    <s v="shoot"/>
    <s v="not"/>
    <s v="gun"/>
    <s v="Los Banos"/>
    <s v="Merced"/>
    <s v="CA"/>
    <n v="37.052980099999999"/>
    <n v="-120.82000619999999"/>
    <s v="not_available"/>
    <s v="Norberto Nieblas Reyes"/>
    <n v="39"/>
    <s v="male"/>
    <s v="H"/>
    <s v="not_available"/>
    <b v="1"/>
    <b v="0"/>
    <n v="1825"/>
  </r>
  <r>
    <n v="2825"/>
    <x v="877"/>
    <s v="attack"/>
    <s v="car"/>
    <m/>
    <s v="Waco"/>
    <s v="McLennan"/>
    <s v="TX"/>
    <n v="31.573397499999999"/>
    <n v="-97.174000800000002"/>
    <s v="not_available"/>
    <s v="Kerry Bradley"/>
    <n v="37"/>
    <s v="male"/>
    <s v="B"/>
    <s v="not_available"/>
    <b v="0"/>
    <b v="0"/>
    <n v="521"/>
  </r>
  <r>
    <n v="2827"/>
    <x v="877"/>
    <s v="shoot"/>
    <s v="foot"/>
    <s v="gun"/>
    <s v="Visalia"/>
    <m/>
    <s v="CA"/>
    <m/>
    <m/>
    <m/>
    <s v="Franklin Oden"/>
    <n v="39"/>
    <s v="male"/>
    <s v="W"/>
    <s v="not_available"/>
    <b v="0"/>
    <b v="0"/>
    <n v="591"/>
  </r>
  <r>
    <n v="2830"/>
    <x v="877"/>
    <s v="threat"/>
    <s v="not"/>
    <s v="knife"/>
    <s v="Mt. Airy"/>
    <s v="Surry"/>
    <s v="NC"/>
    <n v="36.492179999999998"/>
    <n v="-80.673991000000001"/>
    <s v="not_available"/>
    <s v="Mikle Eugene Dixon"/>
    <n v="42"/>
    <s v="male"/>
    <s v="W"/>
    <s v="not_available"/>
    <b v="0"/>
    <b v="0"/>
    <n v="1827"/>
  </r>
  <r>
    <n v="2832"/>
    <x v="877"/>
    <s v="shoot"/>
    <s v="not"/>
    <s v="gun"/>
    <s v="Yuba City"/>
    <m/>
    <s v="CA"/>
    <n v="39.362011000000003"/>
    <n v="-121.26319700000001"/>
    <s v="not_available"/>
    <s v="Mark Anthony Sanchez"/>
    <n v="33"/>
    <s v="male"/>
    <s v="H"/>
    <s v="not_available"/>
    <b v="0"/>
    <b v="0"/>
    <n v="226"/>
  </r>
  <r>
    <n v="2843"/>
    <x v="877"/>
    <s v="shoot"/>
    <s v="not"/>
    <s v="gun"/>
    <s v="Las Vegas"/>
    <s v="Clark"/>
    <s v="NV"/>
    <n v="36.104567600000003"/>
    <n v="-115.1946082"/>
    <s v="not_available"/>
    <s v="Miguel Salas"/>
    <n v="25"/>
    <s v="male"/>
    <s v="H"/>
    <s v="not_available"/>
    <b v="1"/>
    <b v="1"/>
    <n v="375"/>
  </r>
  <r>
    <n v="2829"/>
    <x v="878"/>
    <s v="shoot"/>
    <s v="not"/>
    <s v="gun"/>
    <s v="Coushatta"/>
    <m/>
    <s v="LA"/>
    <n v="32.002173900000003"/>
    <n v="-93.328888000000006"/>
    <s v="not_available"/>
    <s v="Preston Thornton"/>
    <n v="29"/>
    <s v="male"/>
    <s v="B"/>
    <s v="not_available"/>
    <b v="1"/>
    <b v="0"/>
    <n v="1826"/>
  </r>
  <r>
    <n v="2833"/>
    <x v="878"/>
    <s v="attack"/>
    <s v="car"/>
    <s v="knife"/>
    <s v="Richmond"/>
    <m/>
    <s v="CA"/>
    <n v="37.987552100000002"/>
    <n v="-122.32417839999999"/>
    <s v="not_available"/>
    <s v="Jeffrey Barboa"/>
    <n v="45"/>
    <s v="male"/>
    <s v="H"/>
    <s v="not_available"/>
    <b v="0"/>
    <b v="0"/>
    <n v="211"/>
  </r>
  <r>
    <n v="2834"/>
    <x v="878"/>
    <s v="shoot"/>
    <s v="not"/>
    <s v="gun"/>
    <s v="Atlanta"/>
    <s v="DeKalb"/>
    <s v="GA"/>
    <n v="33.760780599999997"/>
    <n v="-84.255576300000001"/>
    <s v="not_available"/>
    <s v="Quintas Harris"/>
    <n v="27"/>
    <s v="male"/>
    <s v="B"/>
    <s v="not_available"/>
    <b v="1"/>
    <b v="0"/>
    <n v="329"/>
  </r>
  <r>
    <n v="2854"/>
    <x v="878"/>
    <s v="move"/>
    <s v="car"/>
    <m/>
    <s v="Mannington"/>
    <s v="Marion"/>
    <s v="WV"/>
    <n v="39.496199900000001"/>
    <n v="-80.293528800000004"/>
    <s v="not_available"/>
    <s v="Phillip Rhoades"/>
    <n v="28"/>
    <s v="male"/>
    <s v="W"/>
    <s v="not_available"/>
    <b v="0"/>
    <b v="0"/>
    <n v="1561"/>
  </r>
  <r>
    <n v="2846"/>
    <x v="879"/>
    <s v="shoot"/>
    <s v="not"/>
    <s v="gun"/>
    <s v="Lima"/>
    <m/>
    <s v="OH"/>
    <n v="40.761927"/>
    <n v="-84.107473999999996"/>
    <s v="not_available"/>
    <s v="Keith Burkholder"/>
    <n v="57"/>
    <s v="male"/>
    <s v="W"/>
    <s v="not_available"/>
    <b v="0"/>
    <b v="0"/>
    <n v="1831"/>
  </r>
  <r>
    <n v="3060"/>
    <x v="879"/>
    <s v="point"/>
    <s v="foot"/>
    <s v="gun"/>
    <s v="Gary"/>
    <s v="Lake"/>
    <s v="IN"/>
    <n v="41.583445500000003"/>
    <n v="-87.401063899999997"/>
    <s v="not_available"/>
    <s v="Kemonte Cobbs"/>
    <n v="15"/>
    <s v="male"/>
    <s v="B"/>
    <s v="not_available"/>
    <b v="0"/>
    <b v="0"/>
    <n v="1919"/>
  </r>
  <r>
    <n v="2835"/>
    <x v="880"/>
    <s v="point"/>
    <s v="not"/>
    <s v="gun"/>
    <s v="Surfside Beach"/>
    <m/>
    <s v="SC"/>
    <n v="33.6295134"/>
    <n v="-78.969775600000006"/>
    <s v="not_available"/>
    <s v="Aaron Payne"/>
    <n v="33"/>
    <s v="male"/>
    <s v="W"/>
    <s v="not_available"/>
    <b v="1"/>
    <b v="0"/>
    <n v="673"/>
  </r>
  <r>
    <n v="2836"/>
    <x v="880"/>
    <s v="threat"/>
    <s v="not"/>
    <s v="gun"/>
    <s v="Spanish Springs"/>
    <s v="Washoe"/>
    <s v="NV"/>
    <n v="39.666285700000003"/>
    <n v="-119.7032602"/>
    <s v="not_available"/>
    <s v="Cory Stephens"/>
    <n v="35"/>
    <s v="male"/>
    <s v="W"/>
    <s v="not_available"/>
    <b v="0"/>
    <b v="0"/>
    <n v="1164"/>
  </r>
  <r>
    <n v="2837"/>
    <x v="880"/>
    <s v="threat"/>
    <s v="not"/>
    <s v="gun"/>
    <s v="San Diego"/>
    <s v="San Diego"/>
    <s v="CA"/>
    <n v="32.726144599999998"/>
    <n v="-117.16298740000001"/>
    <s v="not_available"/>
    <m/>
    <n v="47"/>
    <s v="male"/>
    <s v="B"/>
    <s v="not_available"/>
    <b v="0"/>
    <b v="0"/>
    <n v="4"/>
  </r>
  <r>
    <n v="2838"/>
    <x v="880"/>
    <s v="point"/>
    <s v="not"/>
    <s v="replica"/>
    <s v="Lauderdale County"/>
    <s v="Lauderdale"/>
    <s v="MS"/>
    <n v="32.282676100000003"/>
    <n v="-88.594300000000004"/>
    <s v="not_available"/>
    <s v="Jeremy Gabrial"/>
    <n v="31"/>
    <s v="male"/>
    <s v="W"/>
    <s v="not_available"/>
    <b v="1"/>
    <b v="1"/>
    <n v="1829"/>
  </r>
  <r>
    <n v="2845"/>
    <x v="880"/>
    <s v="threat"/>
    <s v="not"/>
    <s v="gun"/>
    <s v="Marine City"/>
    <m/>
    <s v="MI"/>
    <n v="42.704049300000001"/>
    <n v="-82.501908700000001"/>
    <s v="not_available"/>
    <s v="Melissa Wiseman"/>
    <n v="36"/>
    <s v="female"/>
    <s v="W"/>
    <s v="not_available"/>
    <b v="0"/>
    <b v="0"/>
    <n v="1830"/>
  </r>
  <r>
    <n v="2847"/>
    <x v="880"/>
    <s v="threat"/>
    <s v="not"/>
    <s v="gun"/>
    <s v="Mead Township"/>
    <m/>
    <s v="PA"/>
    <n v="41.748565499999998"/>
    <n v="-79.065193100000002"/>
    <s v="not_available"/>
    <s v="Joseph Miller"/>
    <n v="54"/>
    <s v="male"/>
    <s v="W"/>
    <s v="not_available"/>
    <b v="0"/>
    <b v="0"/>
    <n v="1832"/>
  </r>
  <r>
    <n v="2840"/>
    <x v="881"/>
    <s v="attack"/>
    <s v="not"/>
    <s v="gun"/>
    <s v="New Straitsville"/>
    <s v="Perry"/>
    <s v="OH"/>
    <n v="39.576798799999999"/>
    <n v="-82.234239099999996"/>
    <s v="not_available"/>
    <s v="Timmy Wilson"/>
    <n v="24"/>
    <s v="male"/>
    <s v="W"/>
    <s v="not_available"/>
    <b v="0"/>
    <b v="0"/>
    <n v="3555"/>
  </r>
  <r>
    <n v="2844"/>
    <x v="881"/>
    <s v="attack"/>
    <s v="not"/>
    <s v="knife"/>
    <s v="Santa Rosa"/>
    <s v="Sonoma"/>
    <s v="CA"/>
    <n v="38.459472300000002"/>
    <n v="-122.7424949"/>
    <s v="not_available"/>
    <s v="Pablo Garcia"/>
    <n v="35"/>
    <s v="male"/>
    <s v="H"/>
    <s v="not_available"/>
    <b v="1"/>
    <b v="1"/>
    <n v="2966"/>
  </r>
  <r>
    <n v="2839"/>
    <x v="882"/>
    <s v="threat"/>
    <s v="foot"/>
    <s v="knife"/>
    <s v="Bon Aqua"/>
    <s v="Hickman"/>
    <s v="TN"/>
    <n v="35.9701065"/>
    <n v="-87.433717900000005"/>
    <s v="not_available"/>
    <s v="Kyle Andrew Lankford"/>
    <n v="32"/>
    <s v="male"/>
    <s v="W"/>
    <s v="not_available"/>
    <b v="0"/>
    <b v="0"/>
    <n v="3133"/>
  </r>
  <r>
    <n v="2842"/>
    <x v="882"/>
    <s v="point"/>
    <s v="foot"/>
    <s v="gun"/>
    <s v="Kansas City"/>
    <m/>
    <s v="MO"/>
    <n v="39.0626386"/>
    <n v="-94.553202400000004"/>
    <s v="not_available"/>
    <s v="Danatae Franklin"/>
    <n v="28"/>
    <s v="male"/>
    <s v="B"/>
    <s v="not_available"/>
    <b v="0"/>
    <b v="0"/>
    <n v="201"/>
  </r>
  <r>
    <n v="2841"/>
    <x v="883"/>
    <s v="attack"/>
    <s v="not"/>
    <s v="knife"/>
    <s v="North Bergen"/>
    <s v="Hudson"/>
    <s v="NJ"/>
    <n v="40.778885099999997"/>
    <n v="-74.034774400000003"/>
    <s v="not_available"/>
    <s v="Winston Espino Sanchez"/>
    <n v="45"/>
    <s v="male"/>
    <s v="H"/>
    <s v="not_available"/>
    <b v="0"/>
    <b v="0"/>
    <n v="3134"/>
  </r>
  <r>
    <n v="2848"/>
    <x v="883"/>
    <s v="threat"/>
    <s v="not"/>
    <s v="knife"/>
    <s v="Wichita"/>
    <m/>
    <s v="KS"/>
    <n v="37.706257999999998"/>
    <n v="-97.339370299999999"/>
    <s v="not_available"/>
    <s v="Jose Ortiz"/>
    <n v="29"/>
    <s v="male"/>
    <s v="H"/>
    <s v="not_available"/>
    <b v="0"/>
    <b v="0"/>
    <n v="238"/>
  </r>
  <r>
    <n v="2850"/>
    <x v="883"/>
    <s v="flee"/>
    <s v="car"/>
    <s v="unarmed"/>
    <s v="Blue Summit"/>
    <s v="Jackson"/>
    <s v="MO"/>
    <n v="39.088808800000002"/>
    <n v="-94.476441100000002"/>
    <s v="not_available"/>
    <s v="Christopher K. Sales"/>
    <n v="36"/>
    <s v="male"/>
    <s v="W"/>
    <s v="not_available"/>
    <b v="0"/>
    <b v="0"/>
    <n v="637"/>
  </r>
  <r>
    <n v="2849"/>
    <x v="884"/>
    <s v="point"/>
    <s v="not"/>
    <s v="gun"/>
    <s v="Junction City"/>
    <s v="Geary"/>
    <s v="KS"/>
    <n v="39.019190399999999"/>
    <n v="-96.859552899999997"/>
    <s v="not_available"/>
    <s v="Peter James Robbins"/>
    <n v="23"/>
    <s v="male"/>
    <s v="W"/>
    <s v="not_available"/>
    <b v="1"/>
    <b v="0"/>
    <n v="1833"/>
  </r>
  <r>
    <n v="2852"/>
    <x v="884"/>
    <s v="threat"/>
    <s v="other"/>
    <s v="gun"/>
    <s v="Dalton"/>
    <s v="Cook"/>
    <s v="IL"/>
    <n v="41.659480100000003"/>
    <n v="-87.587115999999995"/>
    <s v="not_available"/>
    <s v="Darreon Neal"/>
    <n v="17"/>
    <s v="male"/>
    <s v="B"/>
    <s v="not_available"/>
    <b v="0"/>
    <b v="0"/>
    <n v="1341"/>
  </r>
  <r>
    <n v="2851"/>
    <x v="885"/>
    <s v="attack"/>
    <s v="car"/>
    <m/>
    <s v="Kent"/>
    <s v="King"/>
    <s v="WA"/>
    <n v="47.390199500000001"/>
    <n v="-122.20161779999999"/>
    <s v="not_available"/>
    <s v="Eugene Nelson"/>
    <n v="20"/>
    <s v="male"/>
    <s v="B"/>
    <s v="not_available"/>
    <b v="0"/>
    <b v="0"/>
    <n v="1487"/>
  </r>
  <r>
    <n v="2853"/>
    <x v="886"/>
    <s v="point"/>
    <m/>
    <s v="gun"/>
    <s v="Dyer"/>
    <s v="Lake"/>
    <s v="IN"/>
    <n v="41.471849599999999"/>
    <n v="-87.518428200000002"/>
    <s v="not_available"/>
    <s v="Mark P. Coffey"/>
    <n v="33"/>
    <s v="male"/>
    <s v="W"/>
    <s v="not_available"/>
    <b v="1"/>
    <b v="0"/>
    <s v="1622;2958;2959"/>
  </r>
  <r>
    <n v="2856"/>
    <x v="886"/>
    <s v="shoot"/>
    <s v="not"/>
    <s v="gun"/>
    <s v="Los Angeles"/>
    <s v="Los Angeles"/>
    <s v="CA"/>
    <n v="34.062094299999998"/>
    <n v="-118.5016485"/>
    <s v="not_available"/>
    <s v="Eric Bogart"/>
    <n v="49"/>
    <s v="male"/>
    <s v="W"/>
    <s v="not_available"/>
    <b v="0"/>
    <b v="0"/>
    <n v="38"/>
  </r>
  <r>
    <n v="2855"/>
    <x v="887"/>
    <s v="shoot"/>
    <s v="not"/>
    <s v="gun"/>
    <s v="Channelview"/>
    <m/>
    <s v="TX"/>
    <n v="29.791414499999998"/>
    <n v="-95.134858899999998"/>
    <s v="not_available"/>
    <m/>
    <m/>
    <s v="male"/>
    <s v="H"/>
    <s v="not_available"/>
    <b v="0"/>
    <b v="0"/>
    <n v="160"/>
  </r>
  <r>
    <n v="2857"/>
    <x v="887"/>
    <s v="threat"/>
    <s v="not"/>
    <s v="gun"/>
    <s v="Philadelphia"/>
    <s v="Philadelphia"/>
    <s v="PA"/>
    <n v="39.909772599999997"/>
    <n v="-75.163426900000005"/>
    <s v="not_available"/>
    <s v="Tyrease Carlyle"/>
    <n v="31"/>
    <s v="male"/>
    <s v="B"/>
    <s v="not_available"/>
    <b v="1"/>
    <b v="0"/>
    <n v="671"/>
  </r>
  <r>
    <n v="2858"/>
    <x v="888"/>
    <s v="attack"/>
    <s v="not"/>
    <s v="knife"/>
    <s v="Frederickson"/>
    <s v="Pierce"/>
    <s v="WA"/>
    <n v="47.0843852"/>
    <n v="-122.35548780000001"/>
    <s v="not_available"/>
    <s v="Eduardo Navarrete"/>
    <n v="35"/>
    <s v="male"/>
    <s v="H"/>
    <s v="not_available"/>
    <b v="0"/>
    <b v="0"/>
    <n v="1116"/>
  </r>
  <r>
    <n v="2859"/>
    <x v="889"/>
    <s v="threat"/>
    <s v="not"/>
    <s v="gun"/>
    <s v="Habersham"/>
    <s v="Habersham"/>
    <s v="GA"/>
    <n v="34.596217000000003"/>
    <n v="-83.446269799999996"/>
    <s v="not_available"/>
    <s v="Christopher Collins"/>
    <n v="24"/>
    <s v="male"/>
    <s v="W"/>
    <s v="not_available"/>
    <b v="0"/>
    <b v="0"/>
    <n v="367"/>
  </r>
  <r>
    <n v="2860"/>
    <x v="889"/>
    <s v="threat"/>
    <s v="car"/>
    <s v="gun"/>
    <s v="La Crosse"/>
    <s v="La Crosse"/>
    <s v="WI"/>
    <n v="43.800455399999997"/>
    <n v="-91.236775100000003"/>
    <s v="not_available"/>
    <s v="Roger Burzinski"/>
    <n v="54"/>
    <s v="male"/>
    <s v="W"/>
    <s v="not_available"/>
    <b v="0"/>
    <b v="0"/>
    <n v="1836"/>
  </r>
  <r>
    <n v="2861"/>
    <x v="889"/>
    <s v="attack"/>
    <s v="foot"/>
    <s v="knife"/>
    <s v="Cosby"/>
    <s v="Cocke"/>
    <s v="TN"/>
    <n v="35.856758499999998"/>
    <n v="-83.250523200000003"/>
    <s v="not_available"/>
    <s v="Carmen William Rongione"/>
    <n v="41"/>
    <s v="male"/>
    <s v="W"/>
    <s v="not_available"/>
    <b v="0"/>
    <b v="0"/>
    <n v="1837"/>
  </r>
  <r>
    <n v="2862"/>
    <x v="889"/>
    <s v="flee"/>
    <s v="foot"/>
    <s v="knife"/>
    <s v="Salt Lake City"/>
    <s v="Salt Lake"/>
    <s v="UT"/>
    <n v="40.7471861"/>
    <n v="-111.8884371"/>
    <s v="not_available"/>
    <s v="Patrick Harmon"/>
    <n v="50"/>
    <s v="male"/>
    <s v="B"/>
    <s v="not_available"/>
    <b v="0"/>
    <b v="1"/>
    <n v="250"/>
  </r>
  <r>
    <n v="2863"/>
    <x v="889"/>
    <s v="attack"/>
    <s v="not"/>
    <s v="knife"/>
    <s v="Kennewick"/>
    <s v="Benton"/>
    <s v="WA"/>
    <n v="46.2115218"/>
    <n v="-119.1383459"/>
    <s v="not_available"/>
    <s v="Hussein Hassan"/>
    <n v="46"/>
    <s v="male"/>
    <s v="B"/>
    <s v="not_available"/>
    <b v="1"/>
    <b v="0"/>
    <n v="458"/>
  </r>
  <r>
    <n v="2864"/>
    <x v="890"/>
    <s v="point"/>
    <s v="foot"/>
    <s v="replica"/>
    <s v="Colorado Springs"/>
    <s v="El Paso"/>
    <s v="CO"/>
    <n v="38.835762000000003"/>
    <n v="-104.7709306"/>
    <s v="not_available"/>
    <s v="Steven James Young"/>
    <n v="45"/>
    <s v="male"/>
    <s v="W"/>
    <s v="not_available"/>
    <b v="0"/>
    <b v="0"/>
    <n v="893"/>
  </r>
  <r>
    <n v="2865"/>
    <x v="890"/>
    <s v="point"/>
    <s v="not"/>
    <s v="gun"/>
    <s v="Jacksonville"/>
    <m/>
    <s v="FL"/>
    <n v="30.220856000000001"/>
    <n v="-81.736272"/>
    <s v="not_available"/>
    <s v="Robert Emmett Bracewell Jr."/>
    <n v="20"/>
    <s v="male"/>
    <s v="W"/>
    <s v="not_available"/>
    <b v="0"/>
    <b v="0"/>
    <n v="17"/>
  </r>
  <r>
    <n v="2866"/>
    <x v="891"/>
    <s v="threat"/>
    <s v="not"/>
    <s v="vehicle"/>
    <s v="Thomasville"/>
    <s v="Thomas"/>
    <s v="GA"/>
    <n v="30.8256868"/>
    <n v="-83.978580199999996"/>
    <s v="not_available"/>
    <s v="Herbert Gilbert"/>
    <n v="37"/>
    <s v="male"/>
    <s v="B"/>
    <s v="not_available"/>
    <b v="0"/>
    <b v="1"/>
    <n v="1838"/>
  </r>
  <r>
    <n v="2872"/>
    <x v="892"/>
    <s v="undetermined"/>
    <s v="foot"/>
    <s v="gun"/>
    <s v="Los Angeles"/>
    <m/>
    <s v="CA"/>
    <n v="33.929465100000002"/>
    <n v="-118.25328260000001"/>
    <s v="not_available"/>
    <s v="Kenneth Lewis"/>
    <n v="34"/>
    <s v="male"/>
    <s v="B"/>
    <s v="not_available"/>
    <b v="0"/>
    <b v="0"/>
    <n v="20"/>
  </r>
  <r>
    <n v="2873"/>
    <x v="892"/>
    <s v="point"/>
    <s v="not"/>
    <s v="gun"/>
    <s v="Livermore"/>
    <m/>
    <s v="CA"/>
    <n v="37.697629200000002"/>
    <n v="-121.7898938"/>
    <s v="not_available"/>
    <s v="James Midkiff"/>
    <n v="54"/>
    <s v="male"/>
    <s v="W"/>
    <s v="not_available"/>
    <b v="1"/>
    <b v="0"/>
    <n v="1840"/>
  </r>
  <r>
    <n v="2882"/>
    <x v="893"/>
    <s v="undetermined"/>
    <s v="not"/>
    <s v="undetermined"/>
    <s v="Crenshaw County"/>
    <s v="Crenshaw"/>
    <s v="AL"/>
    <n v="31.758722200000001"/>
    <n v="-86.180730699999998"/>
    <s v="not_available"/>
    <s v="Peter Daniel Grima"/>
    <n v="65"/>
    <s v="male"/>
    <s v="W"/>
    <s v="not_available"/>
    <b v="0"/>
    <b v="0"/>
    <n v="1841"/>
  </r>
  <r>
    <n v="2883"/>
    <x v="893"/>
    <s v="threat"/>
    <s v="not"/>
    <s v="knife"/>
    <s v="Phoenix"/>
    <s v="Maricopa"/>
    <s v="AZ"/>
    <n v="33.458576000000001"/>
    <n v="-112.029127"/>
    <s v="not_available"/>
    <s v="Edgar Ramirez Carreto"/>
    <n v="28"/>
    <s v="male"/>
    <s v="H"/>
    <s v="not_available"/>
    <b v="1"/>
    <b v="0"/>
    <n v="80"/>
  </r>
  <r>
    <n v="2874"/>
    <x v="894"/>
    <s v="move"/>
    <s v="not"/>
    <s v="knife"/>
    <s v="Bloomfield"/>
    <s v="Essex"/>
    <s v="NJ"/>
    <n v="40.817626500000003"/>
    <n v="-74.191145899999995"/>
    <s v="not_available"/>
    <s v="Leroy Frank"/>
    <n v="60"/>
    <s v="male"/>
    <m/>
    <m/>
    <b v="0"/>
    <b v="0"/>
    <n v="1842"/>
  </r>
  <r>
    <n v="2879"/>
    <x v="894"/>
    <s v="shoot"/>
    <s v="not"/>
    <s v="gun"/>
    <s v="Fairchance"/>
    <s v="Fayette"/>
    <s v="PA"/>
    <n v="39.820534000000002"/>
    <n v="-79.756964999999994"/>
    <s v="not_available"/>
    <s v="Clarence Belsar III"/>
    <n v="26"/>
    <s v="male"/>
    <s v="W"/>
    <s v="not_available"/>
    <b v="0"/>
    <b v="0"/>
    <n v="19"/>
  </r>
  <r>
    <n v="2881"/>
    <x v="894"/>
    <s v="shoot"/>
    <s v="not"/>
    <s v="gun"/>
    <s v="Jacksonville"/>
    <m/>
    <s v="FL"/>
    <n v="30.237997799999999"/>
    <n v="-81.730668899999998"/>
    <s v="not_available"/>
    <s v="Derrick Rashard Brabham"/>
    <n v="25"/>
    <s v="male"/>
    <s v="B"/>
    <s v="not_available"/>
    <b v="0"/>
    <b v="0"/>
    <n v="17"/>
  </r>
  <r>
    <n v="2875"/>
    <x v="895"/>
    <s v="attack"/>
    <s v="not"/>
    <s v="other"/>
    <s v="Homewood"/>
    <m/>
    <s v="AL"/>
    <n v="33.449311700000003"/>
    <n v="-86.823582000000002"/>
    <s v="not_available"/>
    <s v="Thomas Justin Walton"/>
    <n v="32"/>
    <s v="male"/>
    <s v="W"/>
    <s v="not_available"/>
    <b v="0"/>
    <b v="0"/>
    <n v="516"/>
  </r>
  <r>
    <n v="2876"/>
    <x v="896"/>
    <s v="threat"/>
    <s v="not"/>
    <s v="gun"/>
    <s v="Yellville"/>
    <s v="Boone"/>
    <s v="AR"/>
    <n v="36.229793600000001"/>
    <n v="-93.107676499999997"/>
    <s v="not_available"/>
    <s v="Jonathan Bolger"/>
    <n v="44"/>
    <s v="male"/>
    <s v="W"/>
    <s v="not_available"/>
    <b v="0"/>
    <b v="0"/>
    <n v="1843"/>
  </r>
  <r>
    <n v="2877"/>
    <x v="896"/>
    <s v="point"/>
    <s v="not"/>
    <s v="gun"/>
    <s v="Brick"/>
    <s v="Ocean"/>
    <s v="NJ"/>
    <n v="40.067188399999999"/>
    <n v="-74.098173900000006"/>
    <s v="not_available"/>
    <s v="Keshawn Wilson"/>
    <n v="32"/>
    <s v="male"/>
    <s v="B"/>
    <s v="not_available"/>
    <b v="0"/>
    <b v="0"/>
    <n v="744"/>
  </r>
  <r>
    <n v="2878"/>
    <x v="896"/>
    <s v="threat"/>
    <s v="foot"/>
    <s v="undetermined"/>
    <s v="Madera"/>
    <s v="Madera"/>
    <s v="CA"/>
    <n v="36.923205400000001"/>
    <n v="-119.79396130000001"/>
    <s v="not_available"/>
    <m/>
    <m/>
    <s v="male"/>
    <m/>
    <m/>
    <b v="0"/>
    <b v="0"/>
    <n v="266"/>
  </r>
  <r>
    <n v="2884"/>
    <x v="897"/>
    <s v="point"/>
    <s v="not"/>
    <s v="replica"/>
    <s v="Morganton"/>
    <s v="Burke"/>
    <s v="NC"/>
    <n v="35.664930200000001"/>
    <n v="-81.842149899999995"/>
    <s v="not_available"/>
    <s v="Jeffrey Jacobs"/>
    <n v="42"/>
    <s v="male"/>
    <s v="W"/>
    <s v="not_available"/>
    <b v="0"/>
    <b v="0"/>
    <n v="1844"/>
  </r>
  <r>
    <n v="2885"/>
    <x v="897"/>
    <s v="shoot"/>
    <s v="not"/>
    <s v="gun"/>
    <s v="Colorado City"/>
    <s v="Pueblo"/>
    <s v="CO"/>
    <n v="37.956016200000001"/>
    <n v="-104.8023322"/>
    <s v="not_available"/>
    <s v="Dennia Flowers"/>
    <n v="66"/>
    <s v="male"/>
    <s v="W"/>
    <s v="not_available"/>
    <b v="0"/>
    <b v="0"/>
    <n v="1845"/>
  </r>
  <r>
    <n v="2886"/>
    <x v="897"/>
    <s v="threat"/>
    <s v="other"/>
    <s v="knife"/>
    <s v="Franklin"/>
    <s v="Kewaunee"/>
    <s v="WI"/>
    <n v="44.363885000000003"/>
    <n v="-87.664342700000006"/>
    <s v="not_available"/>
    <s v="Tyler Whitmire"/>
    <n v="22"/>
    <s v="male"/>
    <s v="W"/>
    <s v="not_available"/>
    <b v="1"/>
    <b v="0"/>
    <n v="1846"/>
  </r>
  <r>
    <n v="2888"/>
    <x v="897"/>
    <s v="shoot"/>
    <s v="not"/>
    <s v="gun"/>
    <s v="Steubenville"/>
    <m/>
    <s v="OH"/>
    <n v="40.359950099999999"/>
    <n v="-80.613871799999998"/>
    <s v="not_available"/>
    <s v="Nathaniel Richmond"/>
    <n v="51"/>
    <s v="male"/>
    <s v="B"/>
    <s v="not_available"/>
    <b v="0"/>
    <b v="0"/>
    <n v="3554"/>
  </r>
  <r>
    <n v="2892"/>
    <x v="897"/>
    <s v="shoot"/>
    <s v="not"/>
    <s v="gun"/>
    <s v="Pardeeville"/>
    <s v="Columbia"/>
    <s v="WI"/>
    <n v="43.532164999999999"/>
    <n v="-89.309456999999995"/>
    <s v="not_available"/>
    <s v="Thomas Selje"/>
    <n v="64"/>
    <s v="male"/>
    <s v="W"/>
    <s v="not_available"/>
    <b v="0"/>
    <b v="0"/>
    <n v="1849"/>
  </r>
  <r>
    <n v="2887"/>
    <x v="898"/>
    <s v="attack"/>
    <s v="not"/>
    <s v="knife"/>
    <s v="St. Louis"/>
    <s v="St. Louis City"/>
    <s v="MO"/>
    <n v="38.6625844"/>
    <n v="-90.267644500000003"/>
    <s v="not_available"/>
    <s v="Kiwi Herring"/>
    <n v="30"/>
    <s v="female"/>
    <s v="B"/>
    <s v="not_available"/>
    <b v="0"/>
    <b v="0"/>
    <n v="268"/>
  </r>
  <r>
    <n v="2890"/>
    <x v="898"/>
    <s v="attack"/>
    <s v="car"/>
    <m/>
    <s v="Albuquerque"/>
    <s v="Bernalillo"/>
    <s v="NM"/>
    <n v="35.203311300000003"/>
    <n v="-106.7033371"/>
    <s v="not_available"/>
    <s v="Henry Rivera Jr."/>
    <n v="71"/>
    <s v="male"/>
    <s v="H"/>
    <s v="not_available"/>
    <b v="0"/>
    <b v="0"/>
    <n v="1848"/>
  </r>
  <r>
    <n v="2891"/>
    <x v="898"/>
    <s v="threat"/>
    <s v="foot"/>
    <s v="knife"/>
    <s v="Orcutt"/>
    <s v="Santa Barbara"/>
    <s v="CA"/>
    <n v="34.895305899999997"/>
    <n v="-120.422377"/>
    <s v="not_available"/>
    <s v="Robert Earl Adams"/>
    <n v="30"/>
    <s v="male"/>
    <s v="W"/>
    <s v="not_available"/>
    <b v="0"/>
    <b v="0"/>
    <n v="1275"/>
  </r>
  <r>
    <n v="2893"/>
    <x v="898"/>
    <s v="threat"/>
    <s v="not"/>
    <s v="gun"/>
    <s v="Los Angeles"/>
    <s v="Los Angeles"/>
    <s v="CA"/>
    <n v="34.170630899999999"/>
    <n v="-118.527294"/>
    <s v="not_available"/>
    <s v="Konstantin Morozov"/>
    <n v="48"/>
    <s v="male"/>
    <s v="W"/>
    <s v="not_available"/>
    <b v="0"/>
    <b v="0"/>
    <n v="38"/>
  </r>
  <r>
    <n v="2988"/>
    <x v="898"/>
    <s v="point"/>
    <s v="not"/>
    <s v="gun"/>
    <s v="Durham"/>
    <s v="Butte"/>
    <s v="CA"/>
    <n v="39.645990300000001"/>
    <n v="-121.7784174"/>
    <s v="not_available"/>
    <s v="Mark Aaron Jensen"/>
    <n v="56"/>
    <s v="male"/>
    <s v="W"/>
    <s v="not_available"/>
    <b v="1"/>
    <b v="0"/>
    <n v="1895"/>
  </r>
  <r>
    <n v="2894"/>
    <x v="899"/>
    <s v="threat"/>
    <s v="not"/>
    <s v="gun"/>
    <s v="Olathe"/>
    <m/>
    <s v="KS"/>
    <n v="38.881641000000002"/>
    <n v="-94.805813999999998"/>
    <s v="not_available"/>
    <s v="Ciara Howard"/>
    <n v="26"/>
    <s v="female"/>
    <s v="W"/>
    <s v="not_available"/>
    <b v="1"/>
    <b v="0"/>
    <n v="1538"/>
  </r>
  <r>
    <n v="2895"/>
    <x v="900"/>
    <s v="threat"/>
    <s v="not"/>
    <s v="gun"/>
    <s v="Waterford Township"/>
    <s v="Oakland"/>
    <s v="MI"/>
    <n v="42.680226699999999"/>
    <n v="-83.340016199999994"/>
    <s v="not_available"/>
    <s v="Colton Puckett"/>
    <n v="28"/>
    <s v="male"/>
    <s v="W"/>
    <s v="not_available"/>
    <b v="1"/>
    <b v="0"/>
    <n v="1850"/>
  </r>
  <r>
    <n v="2896"/>
    <x v="900"/>
    <s v="shoot"/>
    <s v="foot"/>
    <s v="gun"/>
    <s v="Lemon Grove"/>
    <s v="San Diego"/>
    <s v="CA"/>
    <n v="32.724604100000001"/>
    <n v="-117.0155226"/>
    <s v="not_available"/>
    <s v="Isaias Raziel Ochoa"/>
    <n v="19"/>
    <s v="male"/>
    <s v="H"/>
    <s v="not_available"/>
    <b v="0"/>
    <b v="0"/>
    <s v="1851;4;262"/>
  </r>
  <r>
    <n v="2898"/>
    <x v="900"/>
    <s v="threat"/>
    <s v="foot"/>
    <s v="gun"/>
    <s v="Orange"/>
    <m/>
    <s v="NJ"/>
    <n v="40.772443000000003"/>
    <n v="-74.230289200000001"/>
    <s v="not_available"/>
    <s v="Scott Mayfield"/>
    <n v="24"/>
    <s v="male"/>
    <s v="B"/>
    <s v="not_available"/>
    <b v="0"/>
    <b v="0"/>
    <n v="1852"/>
  </r>
  <r>
    <n v="2897"/>
    <x v="901"/>
    <s v="threat"/>
    <s v="not"/>
    <s v="gun"/>
    <s v="Jacksonville"/>
    <s v="Duval"/>
    <s v="FL"/>
    <n v="30.342452999999999"/>
    <n v="-81.731178700000001"/>
    <s v="not_available"/>
    <s v="Daniel Blyler"/>
    <n v="44"/>
    <s v="male"/>
    <s v="W"/>
    <s v="not_available"/>
    <b v="0"/>
    <b v="0"/>
    <n v="17"/>
  </r>
  <r>
    <n v="2899"/>
    <x v="901"/>
    <s v="threat"/>
    <s v="not"/>
    <s v="gun"/>
    <s v="Sunrise"/>
    <s v="Broward"/>
    <s v="FL"/>
    <n v="26.1685467"/>
    <n v="-80.277063799999993"/>
    <s v="not_available"/>
    <s v="Kristen Ambury"/>
    <n v="28"/>
    <s v="female"/>
    <s v="W"/>
    <s v="not_available"/>
    <b v="1"/>
    <b v="0"/>
    <n v="1853"/>
  </r>
  <r>
    <n v="2900"/>
    <x v="901"/>
    <s v="attack"/>
    <s v="foot"/>
    <s v="unarmed"/>
    <s v="Woodville"/>
    <s v="Oglethorpe"/>
    <s v="GA"/>
    <n v="33.716338"/>
    <n v="-83.068009000000004"/>
    <s v="not_available"/>
    <s v="Charles David Robinson"/>
    <n v="47"/>
    <s v="male"/>
    <s v="B"/>
    <s v="not_available"/>
    <b v="0"/>
    <b v="0"/>
    <n v="1854"/>
  </r>
  <r>
    <n v="2901"/>
    <x v="902"/>
    <s v="shoot"/>
    <s v="foot"/>
    <s v="gun"/>
    <s v="Pine Bluff"/>
    <s v="Jefferson"/>
    <s v="AR"/>
    <n v="34.249794000000001"/>
    <n v="-91.987960599999994"/>
    <s v="not_available"/>
    <s v="Michael Malik Kawon Lee"/>
    <n v="18"/>
    <s v="male"/>
    <s v="B"/>
    <s v="not_available"/>
    <b v="0"/>
    <b v="1"/>
    <n v="1855"/>
  </r>
  <r>
    <n v="2902"/>
    <x v="903"/>
    <s v="shoot"/>
    <s v="not"/>
    <s v="gun"/>
    <s v="Farmington"/>
    <s v="San Juan"/>
    <s v="NM"/>
    <n v="36.7614898"/>
    <n v="-108.15558679999999"/>
    <s v="not_available"/>
    <s v="William Wilson"/>
    <n v="26"/>
    <s v="male"/>
    <s v="H"/>
    <s v="not_available"/>
    <b v="0"/>
    <b v="0"/>
    <s v="1856;81"/>
  </r>
  <r>
    <n v="2903"/>
    <x v="903"/>
    <s v="threat"/>
    <s v="not"/>
    <s v="gun"/>
    <s v="Kettering"/>
    <s v="Montgomery"/>
    <s v="OH"/>
    <n v="39.715721299999998"/>
    <n v="-84.1206739"/>
    <s v="not_available"/>
    <s v="Jason Hoops"/>
    <n v="33"/>
    <s v="male"/>
    <s v="W"/>
    <s v="not_available"/>
    <b v="0"/>
    <b v="0"/>
    <n v="1857"/>
  </r>
  <r>
    <n v="2904"/>
    <x v="903"/>
    <s v="attack"/>
    <s v="foot"/>
    <s v="knife"/>
    <s v="Sharpsburg"/>
    <m/>
    <s v="KY"/>
    <n v="38.247899599999997"/>
    <n v="-83.865394199999997"/>
    <s v="not_available"/>
    <s v="Dwayne Martin"/>
    <n v="34"/>
    <s v="male"/>
    <s v="W"/>
    <s v="not_available"/>
    <b v="0"/>
    <b v="0"/>
    <n v="130"/>
  </r>
  <r>
    <n v="2905"/>
    <x v="904"/>
    <s v="point"/>
    <s v="foot"/>
    <s v="gun"/>
    <s v="New Milford"/>
    <s v="Litchfield"/>
    <s v="CT"/>
    <n v="41.582953500000002"/>
    <n v="-73.395822499999994"/>
    <s v="not_available"/>
    <s v="Kostatinos Sfaelos"/>
    <n v="62"/>
    <s v="male"/>
    <s v="W"/>
    <s v="not_available"/>
    <b v="0"/>
    <b v="0"/>
    <n v="1858"/>
  </r>
  <r>
    <n v="2906"/>
    <x v="904"/>
    <s v="attack"/>
    <s v="car"/>
    <s v="undetermined"/>
    <s v="Newton"/>
    <s v="Harvey"/>
    <s v="KS"/>
    <n v="38.046661800000003"/>
    <n v="-97.322596700000005"/>
    <s v="not_available"/>
    <s v="William Matthew Holmes"/>
    <n v="24"/>
    <s v="male"/>
    <s v="B"/>
    <s v="not_available"/>
    <b v="1"/>
    <b v="1"/>
    <s v="1668;1223"/>
  </r>
  <r>
    <n v="2907"/>
    <x v="905"/>
    <s v="threat"/>
    <s v="not"/>
    <s v="blunt_object"/>
    <s v="Evansville"/>
    <s v="Vanderburgh"/>
    <s v="IN"/>
    <n v="37.974018999999998"/>
    <n v="-87.568622300000001"/>
    <s v="not_available"/>
    <s v="Ricky Ard"/>
    <n v="55"/>
    <s v="male"/>
    <s v="B"/>
    <s v="not_available"/>
    <b v="1"/>
    <b v="1"/>
    <n v="1172"/>
  </r>
  <r>
    <n v="2908"/>
    <x v="905"/>
    <s v="shoot"/>
    <s v="not"/>
    <s v="gun"/>
    <s v="Jacksonville"/>
    <s v="Calhoun"/>
    <s v="AL"/>
    <n v="33.775072399999999"/>
    <n v="-85.761534499999996"/>
    <s v="not_available"/>
    <s v="Larry Moore Miller"/>
    <n v="68"/>
    <s v="male"/>
    <m/>
    <m/>
    <b v="0"/>
    <b v="0"/>
    <n v="1859"/>
  </r>
  <r>
    <n v="2909"/>
    <x v="905"/>
    <s v="shoot"/>
    <s v="not"/>
    <s v="gun"/>
    <s v="Lincoln Parish"/>
    <s v="Lincoln"/>
    <s v="LA"/>
    <n v="32.534461899999997"/>
    <n v="-92.786383900000004"/>
    <s v="not_available"/>
    <s v="Joshua Mark Cloud"/>
    <n v="22"/>
    <s v="male"/>
    <s v="W"/>
    <s v="not_available"/>
    <b v="0"/>
    <b v="0"/>
    <n v="1860"/>
  </r>
  <r>
    <n v="2910"/>
    <x v="905"/>
    <s v="threat"/>
    <s v="not"/>
    <s v="gun"/>
    <s v="Watagua"/>
    <s v="Tarrant"/>
    <s v="TX"/>
    <n v="32.861578799999997"/>
    <n v="-97.249018300000003"/>
    <s v="not_available"/>
    <s v="Brandy Caldwell"/>
    <n v="46"/>
    <s v="female"/>
    <s v="W"/>
    <s v="not_available"/>
    <b v="1"/>
    <b v="0"/>
    <n v="1861"/>
  </r>
  <r>
    <n v="2911"/>
    <x v="906"/>
    <s v="move"/>
    <s v="foot"/>
    <s v="unarmed"/>
    <s v="Miami"/>
    <s v="Miami-Dade"/>
    <s v="FL"/>
    <n v="25.836684900000002"/>
    <n v="-80.223075300000005"/>
    <s v="not_available"/>
    <s v="Anthony Antonio Ford"/>
    <n v="27"/>
    <s v="male"/>
    <s v="B"/>
    <s v="not_available"/>
    <b v="0"/>
    <b v="0"/>
    <n v="219"/>
  </r>
  <r>
    <n v="2918"/>
    <x v="906"/>
    <s v="shoot"/>
    <s v="car"/>
    <s v="gun"/>
    <s v="Sacramento"/>
    <s v="Sacramento"/>
    <s v="CA"/>
    <n v="38.610510699999999"/>
    <n v="-121.3828646"/>
    <s v="not_available"/>
    <s v="Thomas Daniel Littlecloud"/>
    <n v="32"/>
    <s v="male"/>
    <s v="N"/>
    <s v="not_available"/>
    <b v="0"/>
    <b v="0"/>
    <n v="1069"/>
  </r>
  <r>
    <n v="2912"/>
    <x v="907"/>
    <s v="shoot"/>
    <s v="not"/>
    <s v="gun"/>
    <s v="Bakersfield"/>
    <s v="Kern"/>
    <s v="CA"/>
    <n v="35.310789999999997"/>
    <n v="-119.02117200000001"/>
    <s v="not_available"/>
    <s v="Issac Cervantes"/>
    <n v="22"/>
    <s v="male"/>
    <s v="H"/>
    <s v="not_available"/>
    <b v="0"/>
    <b v="0"/>
    <n v="7"/>
  </r>
  <r>
    <n v="2913"/>
    <x v="907"/>
    <s v="point"/>
    <s v="not"/>
    <s v="gun"/>
    <s v="Fort Myers"/>
    <s v="Lee"/>
    <s v="FL"/>
    <n v="26.431474999999999"/>
    <n v="-81.912104499999998"/>
    <s v="not_available"/>
    <s v="Debi Lynn Thorkelson"/>
    <n v="54"/>
    <s v="female"/>
    <s v="W"/>
    <s v="not_available"/>
    <b v="0"/>
    <b v="0"/>
    <n v="1525"/>
  </r>
  <r>
    <n v="2914"/>
    <x v="908"/>
    <s v="point"/>
    <s v="not"/>
    <s v="replica"/>
    <s v="Poultney"/>
    <m/>
    <s v="VT"/>
    <n v="43.552260400000002"/>
    <n v="-73.180773099999996"/>
    <s v="not_available"/>
    <s v="Michael Battles"/>
    <n v="32"/>
    <s v="male"/>
    <s v="W"/>
    <s v="not_available"/>
    <b v="1"/>
    <b v="0"/>
    <n v="1862"/>
  </r>
  <r>
    <n v="2915"/>
    <x v="908"/>
    <s v="threat"/>
    <s v="foot"/>
    <s v="unknown"/>
    <s v="Mount Hope"/>
    <s v="Grant"/>
    <s v="WI"/>
    <n v="43.028765700000001"/>
    <n v="-90.930631199999993"/>
    <s v="not_available"/>
    <s v="Roger Helgerson Jr."/>
    <n v="45"/>
    <s v="male"/>
    <s v="W"/>
    <s v="not_available"/>
    <b v="0"/>
    <b v="0"/>
    <n v="1863"/>
  </r>
  <r>
    <n v="2916"/>
    <x v="908"/>
    <s v="threat"/>
    <s v="foot"/>
    <s v="knife"/>
    <s v="Pittsfield"/>
    <s v="Berkshire"/>
    <s v="MA"/>
    <n v="42.437970499999999"/>
    <n v="-73.2591374"/>
    <s v="not_available"/>
    <s v="Daniel Gillis"/>
    <n v="36"/>
    <s v="male"/>
    <s v="W"/>
    <s v="not_available"/>
    <b v="1"/>
    <b v="0"/>
    <n v="1864"/>
  </r>
  <r>
    <n v="2917"/>
    <x v="909"/>
    <s v="point"/>
    <s v="not"/>
    <s v="gun"/>
    <s v="Beaumont"/>
    <s v="Riverside"/>
    <s v="CA"/>
    <n v="33.920560999999999"/>
    <n v="-116.9572127"/>
    <s v="not_available"/>
    <m/>
    <m/>
    <s v="male"/>
    <m/>
    <m/>
    <b v="0"/>
    <b v="0"/>
    <n v="1456"/>
  </r>
  <r>
    <n v="2919"/>
    <x v="910"/>
    <s v="shoot"/>
    <s v="not"/>
    <s v="gun"/>
    <s v="Milwaukee"/>
    <m/>
    <s v="WI"/>
    <n v="43.097270999999999"/>
    <n v="-87.961314999999999"/>
    <s v="not_available"/>
    <s v="Antwon Springer"/>
    <n v="37"/>
    <s v="male"/>
    <s v="B"/>
    <s v="not_available"/>
    <b v="0"/>
    <b v="0"/>
    <n v="1773"/>
  </r>
  <r>
    <n v="2920"/>
    <x v="910"/>
    <s v="threat"/>
    <s v="not"/>
    <s v="gun"/>
    <s v="Longview"/>
    <m/>
    <s v="WA"/>
    <n v="46.150527199999999"/>
    <n v="-122.96540779999999"/>
    <s v="not_available"/>
    <s v="Henry Stephen Rakoz Jr."/>
    <n v="47"/>
    <s v="male"/>
    <s v="W"/>
    <s v="not_available"/>
    <b v="0"/>
    <b v="0"/>
    <n v="1865"/>
  </r>
  <r>
    <n v="2921"/>
    <x v="910"/>
    <s v="attack"/>
    <s v="not"/>
    <s v="unarmed"/>
    <s v="Akron"/>
    <s v="Summit"/>
    <s v="OH"/>
    <n v="41.196757499999997"/>
    <n v="-81.450046999999998"/>
    <s v="not_available"/>
    <s v="William Porubsky"/>
    <n v="30"/>
    <s v="male"/>
    <s v="W"/>
    <s v="not_available"/>
    <b v="1"/>
    <b v="1"/>
    <n v="1866"/>
  </r>
  <r>
    <n v="2941"/>
    <x v="910"/>
    <s v="attack"/>
    <s v="car"/>
    <m/>
    <s v="Myrtle Beach"/>
    <s v="Horry"/>
    <s v="SC"/>
    <n v="33.668318999999997"/>
    <n v="-78.906828300000001"/>
    <s v="not_available"/>
    <s v="Jarvis Hayes"/>
    <n v="31"/>
    <s v="male"/>
    <s v="B"/>
    <s v="not_available"/>
    <b v="0"/>
    <b v="0"/>
    <n v="1198"/>
  </r>
  <r>
    <n v="2922"/>
    <x v="911"/>
    <s v="attack"/>
    <s v="not"/>
    <s v="other"/>
    <s v="Columbus"/>
    <s v="Muscogee"/>
    <s v="GA"/>
    <n v="32.422011599999998"/>
    <n v="-84.956789299999997"/>
    <s v="not_available"/>
    <s v="James Fuller"/>
    <n v="52"/>
    <s v="male"/>
    <s v="W"/>
    <s v="not_available"/>
    <b v="0"/>
    <b v="0"/>
    <n v="1519"/>
  </r>
  <r>
    <n v="2923"/>
    <x v="911"/>
    <s v="attack"/>
    <s v="not"/>
    <s v="knife"/>
    <s v="Toledo"/>
    <s v="Lucas"/>
    <s v="OH"/>
    <n v="41.6901358"/>
    <n v="-83.584717800000007"/>
    <s v="not_available"/>
    <s v="Shane Marsh"/>
    <n v="44"/>
    <s v="male"/>
    <s v="W"/>
    <s v="not_available"/>
    <b v="0"/>
    <b v="0"/>
    <n v="1867"/>
  </r>
  <r>
    <n v="2924"/>
    <x v="912"/>
    <s v="attack"/>
    <s v="car"/>
    <s v="vehicle"/>
    <s v="Spring"/>
    <m/>
    <s v="TX"/>
    <n v="29.982050000000001"/>
    <n v="-95.427434000000005"/>
    <s v="not_available"/>
    <m/>
    <m/>
    <s v="female"/>
    <m/>
    <m/>
    <b v="0"/>
    <b v="0"/>
    <n v="160"/>
  </r>
  <r>
    <n v="2925"/>
    <x v="912"/>
    <s v="threat"/>
    <s v="not"/>
    <s v="gun"/>
    <s v="Hohenwald"/>
    <m/>
    <s v="TN"/>
    <n v="35.547851299999998"/>
    <n v="-87.551962799999998"/>
    <s v="not_available"/>
    <s v="John Timmons"/>
    <n v="67"/>
    <s v="male"/>
    <m/>
    <m/>
    <b v="0"/>
    <b v="0"/>
    <n v="891"/>
  </r>
  <r>
    <n v="2934"/>
    <x v="912"/>
    <s v="attack"/>
    <s v="not"/>
    <s v="knife"/>
    <s v="Kendale Lakes"/>
    <s v="Miami-Dade"/>
    <s v="FL"/>
    <n v="25.706982"/>
    <n v="-80.427696999999995"/>
    <s v="not_available"/>
    <s v="Daniel Wheelock"/>
    <n v="16"/>
    <s v="male"/>
    <s v="W"/>
    <s v="not_available"/>
    <b v="0"/>
    <b v="0"/>
    <n v="219"/>
  </r>
  <r>
    <n v="2931"/>
    <x v="913"/>
    <s v="threat"/>
    <s v="not"/>
    <s v="gun"/>
    <s v="Charlotte"/>
    <s v="Mecklenburg"/>
    <s v="NC"/>
    <n v="35.278790999999998"/>
    <n v="-80.787569500000004"/>
    <s v="not_available"/>
    <s v="Rueben Galindo"/>
    <n v="29"/>
    <s v="male"/>
    <s v="H"/>
    <s v="not_available"/>
    <b v="0"/>
    <b v="0"/>
    <n v="354"/>
  </r>
  <r>
    <n v="2932"/>
    <x v="913"/>
    <s v="point"/>
    <s v="not"/>
    <s v="unarmed"/>
    <s v="Los Angeles"/>
    <s v="Los Angeles"/>
    <s v="CA"/>
    <n v="34.050263700000002"/>
    <n v="-118.2469586"/>
    <s v="not_available"/>
    <s v="Timothy Elam"/>
    <n v="42"/>
    <s v="male"/>
    <s v="W"/>
    <s v="not_available"/>
    <b v="0"/>
    <b v="0"/>
    <n v="266"/>
  </r>
  <r>
    <n v="2933"/>
    <x v="913"/>
    <s v="threat"/>
    <s v="not"/>
    <s v="knife"/>
    <s v="New York"/>
    <s v="Bronx"/>
    <s v="NY"/>
    <n v="40.887838299999999"/>
    <n v="-73.834457299999997"/>
    <s v="not_available"/>
    <s v="Miguel Richards"/>
    <n v="31"/>
    <s v="male"/>
    <s v="B"/>
    <s v="not_available"/>
    <b v="1"/>
    <b v="1"/>
    <n v="298"/>
  </r>
  <r>
    <n v="2944"/>
    <x v="914"/>
    <s v="shoot"/>
    <s v="car"/>
    <s v="gun"/>
    <s v="Sacramento"/>
    <s v="Sacramento"/>
    <s v="CA"/>
    <n v="38.528037099999999"/>
    <n v="-121.4698119"/>
    <s v="not_available"/>
    <s v="Eric Dwan Arnold"/>
    <n v="41"/>
    <s v="male"/>
    <s v="B"/>
    <s v="not_available"/>
    <b v="0"/>
    <b v="0"/>
    <n v="486"/>
  </r>
  <r>
    <n v="2942"/>
    <x v="915"/>
    <s v="point"/>
    <s v="not"/>
    <s v="gun"/>
    <s v="Amarillo"/>
    <s v="Potter"/>
    <s v="TX"/>
    <n v="35.222385500000001"/>
    <n v="-101.8817643"/>
    <s v="not_available"/>
    <s v="Billy Joe Elmore"/>
    <n v="45"/>
    <s v="male"/>
    <s v="W"/>
    <s v="not_available"/>
    <b v="0"/>
    <b v="0"/>
    <n v="984"/>
  </r>
  <r>
    <n v="2943"/>
    <x v="915"/>
    <s v="threat"/>
    <s v="not"/>
    <s v="undetermined"/>
    <s v="Monett"/>
    <m/>
    <s v="MO"/>
    <n v="36.928950200000003"/>
    <n v="-93.927707100000006"/>
    <s v="not_available"/>
    <s v="Michael Culhane"/>
    <n v="50"/>
    <s v="male"/>
    <s v="W"/>
    <s v="not_available"/>
    <b v="1"/>
    <b v="0"/>
    <n v="1878"/>
  </r>
  <r>
    <n v="2940"/>
    <x v="916"/>
    <s v="shoot"/>
    <s v="not"/>
    <s v="gun"/>
    <s v="Arcata"/>
    <s v="Humboldt"/>
    <s v="CA"/>
    <n v="40.869146100000002"/>
    <n v="-124.087318"/>
    <s v="not_available"/>
    <s v="Ervin Eugene Sweat Jr."/>
    <n v="26"/>
    <s v="male"/>
    <s v="B"/>
    <s v="not_available"/>
    <b v="0"/>
    <b v="0"/>
    <n v="1877"/>
  </r>
  <r>
    <n v="2935"/>
    <x v="917"/>
    <s v="attack"/>
    <s v="not"/>
    <s v="gun"/>
    <s v="Youngtown"/>
    <m/>
    <s v="AZ"/>
    <n v="33.599563199999999"/>
    <n v="-112.301706"/>
    <s v="not_available"/>
    <s v="Erick Perez"/>
    <n v="22"/>
    <s v="male"/>
    <s v="H"/>
    <s v="not_available"/>
    <b v="0"/>
    <b v="0"/>
    <s v="944;1875"/>
  </r>
  <r>
    <n v="2936"/>
    <x v="917"/>
    <s v="point"/>
    <s v="not"/>
    <s v="gun"/>
    <s v="Huntersville"/>
    <s v="Mecklenburg"/>
    <s v="NC"/>
    <n v="35.4070052"/>
    <n v="-80.860501799999994"/>
    <s v="not_available"/>
    <s v="Joseph Charles Cook"/>
    <n v="76"/>
    <s v="male"/>
    <s v="W"/>
    <s v="not_available"/>
    <b v="0"/>
    <b v="0"/>
    <n v="1876"/>
  </r>
  <r>
    <n v="2937"/>
    <x v="917"/>
    <s v="shoot"/>
    <s v="not"/>
    <s v="gun"/>
    <s v="Tacoma"/>
    <m/>
    <s v="WA"/>
    <n v="47.206207800000001"/>
    <n v="-122.4790988"/>
    <s v="not_available"/>
    <s v="Frankie Santos"/>
    <n v="58"/>
    <s v="male"/>
    <s v="H"/>
    <s v="not_available"/>
    <b v="0"/>
    <b v="0"/>
    <n v="475"/>
  </r>
  <r>
    <n v="2938"/>
    <x v="917"/>
    <s v="point"/>
    <s v="not"/>
    <s v="gun"/>
    <s v="Plano"/>
    <m/>
    <s v="TX"/>
    <n v="33.055808499999998"/>
    <n v="-96.726410999999999"/>
    <s v="not_available"/>
    <s v="Spencer Hight"/>
    <n v="32"/>
    <s v="male"/>
    <s v="W"/>
    <s v="not_available"/>
    <b v="0"/>
    <b v="0"/>
    <n v="1771"/>
  </r>
  <r>
    <n v="2939"/>
    <x v="917"/>
    <s v="attack"/>
    <s v="not"/>
    <m/>
    <s v="Chicago"/>
    <s v="Cook"/>
    <s v="IL"/>
    <n v="41.918741400000002"/>
    <n v="-87.756295399999999"/>
    <s v="not_available"/>
    <s v="Juan Flores"/>
    <n v="19"/>
    <s v="male"/>
    <s v="H"/>
    <s v="not_available"/>
    <b v="0"/>
    <b v="1"/>
    <n v="265"/>
  </r>
  <r>
    <n v="2945"/>
    <x v="918"/>
    <s v="threat"/>
    <s v="foot"/>
    <s v="unknown"/>
    <s v="Great Falls"/>
    <m/>
    <s v="MT"/>
    <n v="47.514930999999997"/>
    <n v="-111.2536841"/>
    <s v="not_available"/>
    <s v="Thomas Addison"/>
    <n v="25"/>
    <s v="male"/>
    <s v="N"/>
    <s v="not_available"/>
    <b v="0"/>
    <b v="0"/>
    <n v="1879"/>
  </r>
  <r>
    <n v="2946"/>
    <x v="918"/>
    <s v="point"/>
    <s v="car"/>
    <s v="gun"/>
    <s v="Hixson"/>
    <m/>
    <s v="TN"/>
    <n v="35.187268099999997"/>
    <n v="-85.192634400000003"/>
    <s v="not_available"/>
    <s v="Brian Patrick Allen"/>
    <n v="48"/>
    <s v="male"/>
    <s v="W"/>
    <s v="not_available"/>
    <b v="0"/>
    <b v="0"/>
    <n v="1880"/>
  </r>
  <r>
    <n v="2947"/>
    <x v="918"/>
    <s v="point"/>
    <s v="not"/>
    <s v="replica"/>
    <s v="Bassett"/>
    <s v="Los Angeles"/>
    <s v="CA"/>
    <n v="34.062745200000002"/>
    <n v="-117.9770214"/>
    <s v="not_available"/>
    <s v="Vincent Edward Hernandez Jr"/>
    <n v="39"/>
    <s v="male"/>
    <s v="H"/>
    <s v="not_available"/>
    <b v="0"/>
    <b v="0"/>
    <n v="20"/>
  </r>
  <r>
    <n v="2948"/>
    <x v="919"/>
    <s v="shoot"/>
    <s v="car"/>
    <s v="gun"/>
    <s v="Quartzsite"/>
    <s v="La Paz"/>
    <s v="AZ"/>
    <n v="33.661533900000002"/>
    <n v="-114.2294662"/>
    <s v="not_available"/>
    <s v="Rodolfo Ballardo"/>
    <n v="31"/>
    <s v="male"/>
    <s v="H"/>
    <s v="not_available"/>
    <b v="0"/>
    <b v="0"/>
    <n v="817"/>
  </r>
  <r>
    <n v="2955"/>
    <x v="920"/>
    <s v="attack"/>
    <s v="not"/>
    <s v="knife"/>
    <s v="Frametown"/>
    <m/>
    <s v="WV"/>
    <m/>
    <m/>
    <m/>
    <s v="Gary Joe McCourt Jr."/>
    <n v="50"/>
    <s v="male"/>
    <s v="W"/>
    <s v="not_available"/>
    <b v="0"/>
    <b v="0"/>
    <n v="360"/>
  </r>
  <r>
    <n v="2950"/>
    <x v="921"/>
    <s v="move"/>
    <s v="not"/>
    <s v="blunt_object"/>
    <s v="Haymarket"/>
    <s v="Prince William"/>
    <s v="VA"/>
    <n v="38.809621300000003"/>
    <n v="-77.662019999999998"/>
    <s v="not_available"/>
    <s v="Ruben Urbina"/>
    <n v="15"/>
    <s v="male"/>
    <s v="H"/>
    <s v="not_available"/>
    <b v="0"/>
    <b v="0"/>
    <n v="1881"/>
  </r>
  <r>
    <n v="2954"/>
    <x v="921"/>
    <s v="attack"/>
    <s v="car"/>
    <m/>
    <s v="Hallandale Beach"/>
    <m/>
    <s v="FL"/>
    <m/>
    <m/>
    <m/>
    <s v="Matthew Michael McTague"/>
    <n v="48"/>
    <s v="male"/>
    <s v="W"/>
    <s v="not_available"/>
    <b v="1"/>
    <b v="0"/>
    <n v="1293"/>
  </r>
  <r>
    <n v="2957"/>
    <x v="921"/>
    <s v="move"/>
    <s v="car"/>
    <s v="unarmed"/>
    <s v="San Jose"/>
    <s v="Santa Clara"/>
    <s v="CA"/>
    <n v="37.3904627"/>
    <n v="-121.842445"/>
    <s v="not_available"/>
    <s v="Jacob Dominguez"/>
    <n v="32"/>
    <s v="male"/>
    <s v="H"/>
    <s v="not_available"/>
    <b v="0"/>
    <b v="0"/>
    <n v="92"/>
  </r>
  <r>
    <n v="2956"/>
    <x v="922"/>
    <s v="threat"/>
    <s v="not"/>
    <s v="knife"/>
    <s v="Atlanta"/>
    <m/>
    <s v="GA"/>
    <m/>
    <m/>
    <m/>
    <s v="Scout Schultz"/>
    <n v="21"/>
    <m/>
    <s v="W"/>
    <s v="not_available"/>
    <b v="1"/>
    <b v="0"/>
    <n v="1882"/>
  </r>
  <r>
    <n v="2958"/>
    <x v="923"/>
    <s v="threat"/>
    <s v="not"/>
    <s v="knife"/>
    <s v="Los Angeles"/>
    <s v="Los Angeles"/>
    <s v="CA"/>
    <n v="34.028885799999998"/>
    <n v="-118.2129616"/>
    <s v="not_available"/>
    <s v="Eric Alvarez"/>
    <n v="40"/>
    <s v="male"/>
    <s v="H"/>
    <s v="not_available"/>
    <b v="0"/>
    <b v="0"/>
    <n v="266"/>
  </r>
  <r>
    <n v="2960"/>
    <x v="923"/>
    <s v="shoot"/>
    <s v="not"/>
    <s v="gun"/>
    <s v="Oak Harbor"/>
    <m/>
    <s v="WA"/>
    <n v="48.293155900000002"/>
    <n v="-122.64322439999999"/>
    <s v="not_available"/>
    <s v="Nicholas K. Perkins"/>
    <n v="37"/>
    <s v="male"/>
    <s v="W"/>
    <s v="not_available"/>
    <b v="1"/>
    <b v="0"/>
    <n v="1884"/>
  </r>
  <r>
    <n v="2961"/>
    <x v="923"/>
    <s v="shoot"/>
    <s v="foot"/>
    <s v="gun"/>
    <s v="West Milford"/>
    <s v="Harrison"/>
    <s v="WV"/>
    <n v="39.200912299999999"/>
    <n v="-80.404138000000003"/>
    <s v="not_available"/>
    <s v="Brian Ziro"/>
    <n v="21"/>
    <s v="male"/>
    <s v="B"/>
    <s v="not_available"/>
    <b v="0"/>
    <b v="0"/>
    <n v="360"/>
  </r>
  <r>
    <n v="2959"/>
    <x v="924"/>
    <s v="threat"/>
    <s v="not"/>
    <s v="gun"/>
    <s v="Piedmont"/>
    <s v="Calhoun"/>
    <s v="AL"/>
    <n v="33.9154233"/>
    <n v="-85.556722199999996"/>
    <s v="not_available"/>
    <s v="Jesse VanSipe"/>
    <n v="33"/>
    <s v="male"/>
    <s v="W"/>
    <s v="not_available"/>
    <b v="1"/>
    <b v="0"/>
    <n v="1883"/>
  </r>
  <r>
    <n v="2962"/>
    <x v="925"/>
    <s v="point"/>
    <s v="car"/>
    <s v="gun;knife"/>
    <s v="Monroe"/>
    <s v="Union"/>
    <s v="NC"/>
    <n v="35.013540499999998"/>
    <n v="-80.568704699999998"/>
    <s v="not_available"/>
    <s v="Joshua Stubbs"/>
    <n v="25"/>
    <s v="male"/>
    <s v="W"/>
    <s v="not_available"/>
    <b v="0"/>
    <b v="1"/>
    <n v="1885"/>
  </r>
  <r>
    <n v="2963"/>
    <x v="925"/>
    <s v="point"/>
    <s v="not"/>
    <s v="gun"/>
    <s v="Independence"/>
    <s v="Grayson"/>
    <s v="VA"/>
    <n v="36.637451499999997"/>
    <n v="-81.117662999999993"/>
    <s v="not_available"/>
    <s v="Jimme Knight Smith"/>
    <n v="55"/>
    <s v="male"/>
    <s v="W"/>
    <s v="not_available"/>
    <b v="1"/>
    <b v="0"/>
    <n v="1886"/>
  </r>
  <r>
    <n v="2964"/>
    <x v="925"/>
    <s v="undetermined"/>
    <m/>
    <s v="undetermined"/>
    <s v="Bernice"/>
    <s v="Union"/>
    <s v="LA"/>
    <n v="32.800986600000002"/>
    <n v="-92.504778900000005"/>
    <s v="not_available"/>
    <s v="Randall Ross"/>
    <n v="53"/>
    <s v="male"/>
    <s v="W"/>
    <s v="not_available"/>
    <b v="0"/>
    <b v="0"/>
    <n v="1887"/>
  </r>
  <r>
    <n v="2966"/>
    <x v="925"/>
    <s v="point"/>
    <s v="not"/>
    <s v="gun"/>
    <s v="La Porte"/>
    <s v="Harris"/>
    <s v="TX"/>
    <n v="29.669826700000002"/>
    <n v="-95.072852400000002"/>
    <s v="not_available"/>
    <m/>
    <m/>
    <s v="male"/>
    <m/>
    <m/>
    <b v="1"/>
    <b v="0"/>
    <n v="1888"/>
  </r>
  <r>
    <n v="2967"/>
    <x v="925"/>
    <s v="attack"/>
    <s v="not"/>
    <s v="knife"/>
    <s v="Chula Vista"/>
    <m/>
    <s v="CA"/>
    <n v="32.6158675"/>
    <n v="-117.0445459"/>
    <s v="not_available"/>
    <s v="David Scott"/>
    <n v="27"/>
    <s v="male"/>
    <s v="W"/>
    <s v="not_available"/>
    <b v="1"/>
    <b v="0"/>
    <n v="1312"/>
  </r>
  <r>
    <n v="2965"/>
    <x v="926"/>
    <s v="threat"/>
    <s v="not"/>
    <s v="blunt_object"/>
    <s v="Oklahoma City"/>
    <s v="Oklahoma"/>
    <s v="OK"/>
    <n v="35.408200100000002"/>
    <n v="-97.505753299999995"/>
    <s v="not_available"/>
    <s v="Magdiel Sanchez"/>
    <n v="35"/>
    <s v="male"/>
    <s v="H"/>
    <s v="not_available"/>
    <b v="0"/>
    <b v="0"/>
    <n v="23"/>
  </r>
  <r>
    <n v="2968"/>
    <x v="926"/>
    <s v="move"/>
    <s v="not"/>
    <s v="gun"/>
    <s v="Peoria"/>
    <s v="Peoria"/>
    <s v="IL"/>
    <n v="40.723740800000002"/>
    <n v="-89.635966499999995"/>
    <s v="not_available"/>
    <s v="Eddie Russell Jr."/>
    <n v="25"/>
    <s v="male"/>
    <s v="B"/>
    <s v="not_available"/>
    <b v="1"/>
    <b v="0"/>
    <n v="1889"/>
  </r>
  <r>
    <n v="2969"/>
    <x v="926"/>
    <s v="point"/>
    <s v="not"/>
    <s v="gun"/>
    <s v="Huntsville"/>
    <s v="Madison"/>
    <s v="AL"/>
    <n v="34.802543999999997"/>
    <n v="-86.614673999999994"/>
    <s v="not_available"/>
    <s v="Haraesheo Rice"/>
    <n v="31"/>
    <s v="male"/>
    <s v="B"/>
    <s v="not_available"/>
    <b v="1"/>
    <b v="0"/>
    <n v="531"/>
  </r>
  <r>
    <n v="2970"/>
    <x v="927"/>
    <s v="shoot"/>
    <s v="car"/>
    <s v="gun"/>
    <s v="Boswell"/>
    <s v="Choctaw"/>
    <s v="OK"/>
    <n v="34.029688100000001"/>
    <n v="-95.875020000000006"/>
    <s v="not_available"/>
    <s v="Mack Brinkley"/>
    <n v="70"/>
    <s v="male"/>
    <s v="W"/>
    <s v="not_available"/>
    <b v="0"/>
    <b v="0"/>
    <n v="101"/>
  </r>
  <r>
    <n v="2972"/>
    <x v="927"/>
    <s v="threat"/>
    <s v="not"/>
    <s v="knife"/>
    <s v="Tacoma"/>
    <m/>
    <s v="WA"/>
    <n v="47.185872000000003"/>
    <n v="-122.4024491"/>
    <s v="not_available"/>
    <s v="Matthew Wells"/>
    <n v="40"/>
    <s v="male"/>
    <s v="W"/>
    <s v="not_available"/>
    <b v="1"/>
    <b v="0"/>
    <n v="1116"/>
  </r>
  <r>
    <n v="2973"/>
    <x v="927"/>
    <s v="move"/>
    <s v="car"/>
    <s v="undetermined"/>
    <s v="Denver"/>
    <s v="Jefferson"/>
    <s v="CO"/>
    <n v="39.569166099999997"/>
    <n v="-105.1090739"/>
    <s v="not_available"/>
    <s v="Austin Dunsmore"/>
    <n v="25"/>
    <s v="male"/>
    <s v="B"/>
    <s v="not_available"/>
    <b v="0"/>
    <b v="0"/>
    <n v="1891"/>
  </r>
  <r>
    <n v="2974"/>
    <x v="927"/>
    <s v="attack"/>
    <s v="car"/>
    <m/>
    <s v="Rockwall"/>
    <s v="Rockwall"/>
    <s v="TX"/>
    <n v="32.927333099999998"/>
    <n v="-96.462917300000001"/>
    <s v="not_available"/>
    <s v="Jose Felix Reyes"/>
    <n v="38"/>
    <s v="male"/>
    <s v="H"/>
    <s v="not_available"/>
    <b v="0"/>
    <b v="0"/>
    <n v="1892"/>
  </r>
  <r>
    <n v="2971"/>
    <x v="928"/>
    <s v="point"/>
    <s v="not"/>
    <s v="gun;knife"/>
    <s v="Oceanside"/>
    <s v="San Diego"/>
    <s v="CA"/>
    <n v="33.179176400000003"/>
    <n v="-117.2983426"/>
    <s v="not_available"/>
    <s v="Alexander Ochoa"/>
    <n v="26"/>
    <s v="male"/>
    <s v="H"/>
    <s v="not_available"/>
    <b v="0"/>
    <b v="0"/>
    <n v="1890"/>
  </r>
  <r>
    <n v="2977"/>
    <x v="928"/>
    <s v="attack"/>
    <s v="not"/>
    <s v="gun"/>
    <s v="Huntington Beach"/>
    <s v="Orange"/>
    <s v="CA"/>
    <n v="33.729604600000002"/>
    <n v="-118.023691"/>
    <s v="not_available"/>
    <s v="Dillan Tabares"/>
    <n v="27"/>
    <s v="male"/>
    <s v="H"/>
    <s v="not_available"/>
    <b v="1"/>
    <b v="0"/>
    <n v="1684"/>
  </r>
  <r>
    <n v="2979"/>
    <x v="928"/>
    <s v="threat"/>
    <s v="not"/>
    <s v="undetermined"/>
    <s v="Denver"/>
    <s v="Adams"/>
    <s v="CO"/>
    <n v="39.856707"/>
    <n v="-104.91066050000001"/>
    <s v="not_available"/>
    <m/>
    <m/>
    <s v="male"/>
    <s v="W"/>
    <s v="not_available"/>
    <b v="0"/>
    <b v="0"/>
    <n v="106"/>
  </r>
  <r>
    <n v="2980"/>
    <x v="928"/>
    <s v="point"/>
    <s v="not"/>
    <s v="gun"/>
    <s v="Mesa"/>
    <s v="Maricopa"/>
    <s v="AZ"/>
    <n v="33.3931343"/>
    <n v="-111.8497938"/>
    <s v="not_available"/>
    <s v="Scott Farnsworth"/>
    <n v="28"/>
    <s v="male"/>
    <s v="W"/>
    <s v="not_available"/>
    <b v="1"/>
    <b v="0"/>
    <n v="319"/>
  </r>
  <r>
    <n v="2981"/>
    <x v="928"/>
    <s v="shoot"/>
    <s v="not"/>
    <s v="gun"/>
    <s v="Hattiesburg"/>
    <m/>
    <s v="MS"/>
    <m/>
    <m/>
    <m/>
    <s v="Bryan Wright"/>
    <n v="40"/>
    <s v="male"/>
    <s v="W"/>
    <s v="not_available"/>
    <b v="0"/>
    <b v="0"/>
    <n v="1541"/>
  </r>
  <r>
    <n v="2982"/>
    <x v="928"/>
    <s v="attack"/>
    <s v="car"/>
    <m/>
    <s v="Brooksville"/>
    <s v="Hernando"/>
    <s v="FL"/>
    <n v="28.517133399999999"/>
    <n v="-82.416312000000005"/>
    <s v="not_available"/>
    <s v="Scott Michael Chamberlain"/>
    <n v="44"/>
    <s v="male"/>
    <s v="W"/>
    <s v="not_available"/>
    <b v="1"/>
    <b v="0"/>
    <n v="991"/>
  </r>
  <r>
    <n v="2975"/>
    <x v="929"/>
    <s v="threat"/>
    <s v="not"/>
    <s v="gun"/>
    <s v="San Francisco"/>
    <s v="San Francisco"/>
    <s v="CA"/>
    <n v="37.796198199999999"/>
    <n v="-122.4125689"/>
    <s v="not_available"/>
    <s v="Damien Murray"/>
    <n v="39"/>
    <s v="male"/>
    <s v="B"/>
    <s v="not_available"/>
    <b v="0"/>
    <b v="1"/>
    <n v="196"/>
  </r>
  <r>
    <n v="2983"/>
    <x v="929"/>
    <s v="shoot"/>
    <s v="foot"/>
    <s v="gun"/>
    <s v="New Castle"/>
    <m/>
    <s v="IN"/>
    <n v="39.915681900000003"/>
    <n v="-85.371572"/>
    <s v="not_available"/>
    <s v="Jarred Burke"/>
    <n v="24"/>
    <s v="male"/>
    <s v="W"/>
    <s v="not_available"/>
    <b v="0"/>
    <b v="0"/>
    <n v="1894"/>
  </r>
  <r>
    <n v="2976"/>
    <x v="930"/>
    <s v="shoot"/>
    <s v="foot"/>
    <s v="gun"/>
    <s v="Palmetto"/>
    <m/>
    <s v="FL"/>
    <n v="27.535638899999999"/>
    <n v="-82.566323999999994"/>
    <s v="not_available"/>
    <s v="Anthony Robinson"/>
    <n v="32"/>
    <s v="male"/>
    <s v="B"/>
    <s v="not_available"/>
    <b v="0"/>
    <b v="0"/>
    <n v="1893"/>
  </r>
  <r>
    <n v="2978"/>
    <x v="930"/>
    <s v="point"/>
    <s v="not"/>
    <s v="other"/>
    <s v="Las Vegas"/>
    <s v="Clark"/>
    <s v="NV"/>
    <n v="36.160453699999998"/>
    <n v="-115.16748200000001"/>
    <s v="not_available"/>
    <s v="Cody O'Bryan"/>
    <n v="31"/>
    <s v="male"/>
    <s v="W"/>
    <s v="not_available"/>
    <b v="1"/>
    <b v="1"/>
    <n v="375"/>
  </r>
  <r>
    <n v="2984"/>
    <x v="931"/>
    <s v="point"/>
    <s v="not"/>
    <s v="gun"/>
    <s v="Fairview"/>
    <s v="Williamson"/>
    <s v="TN"/>
    <n v="35.994045999999997"/>
    <n v="-87.094496599999999"/>
    <s v="not_available"/>
    <s v="Jeffory Hughes"/>
    <n v="50"/>
    <s v="male"/>
    <s v="W"/>
    <s v="not_available"/>
    <b v="0"/>
    <b v="0"/>
    <n v="1897"/>
  </r>
  <r>
    <n v="2985"/>
    <x v="931"/>
    <s v="point"/>
    <s v="not"/>
    <s v="gun"/>
    <s v="Eugene"/>
    <s v="Lane"/>
    <s v="OR"/>
    <n v="44.093333100000002"/>
    <n v="-123.1249835"/>
    <s v="not_available"/>
    <s v="Roger Craig Nielsen"/>
    <n v="31"/>
    <s v="male"/>
    <s v="W"/>
    <s v="not_available"/>
    <b v="0"/>
    <b v="0"/>
    <n v="14"/>
  </r>
  <r>
    <n v="2986"/>
    <x v="931"/>
    <s v="threat"/>
    <s v="not"/>
    <s v="gun"/>
    <s v="Coolin"/>
    <m/>
    <s v="ID"/>
    <n v="48.476175900000001"/>
    <n v="-116.8413303"/>
    <s v="not_available"/>
    <s v="Craig A. Johnson"/>
    <n v="50"/>
    <s v="male"/>
    <s v="W"/>
    <s v="not_available"/>
    <b v="0"/>
    <b v="0"/>
    <n v="711"/>
  </r>
  <r>
    <n v="2987"/>
    <x v="932"/>
    <s v="shoot"/>
    <s v="car"/>
    <s v="gun"/>
    <s v="Emeryville"/>
    <s v="Alameda"/>
    <s v="CA"/>
    <n v="37.840056500000003"/>
    <n v="-122.2966325"/>
    <s v="not_available"/>
    <s v="Demilo Trayuon Hodge"/>
    <n v="45"/>
    <s v="male"/>
    <s v="B"/>
    <s v="not_available"/>
    <b v="0"/>
    <b v="0"/>
    <s v="114;1828"/>
  </r>
  <r>
    <n v="2989"/>
    <x v="932"/>
    <s v="shoot"/>
    <s v="car"/>
    <s v="gun"/>
    <s v="Spring Hill"/>
    <s v="Sarasota"/>
    <s v="FL"/>
    <n v="28.4400823"/>
    <n v="-82.477746199999999"/>
    <s v="not_available"/>
    <s v="Anthony Wallace"/>
    <n v="44"/>
    <s v="male"/>
    <s v="W"/>
    <s v="not_available"/>
    <b v="0"/>
    <b v="0"/>
    <n v="991"/>
  </r>
  <r>
    <n v="2990"/>
    <x v="932"/>
    <s v="point"/>
    <s v="not"/>
    <s v="gun"/>
    <s v="Griffin"/>
    <s v="Spalding"/>
    <s v="GA"/>
    <n v="33.273251399999999"/>
    <n v="-84.284525099999996"/>
    <s v="not_available"/>
    <s v="Guy Lynn Scott Jr."/>
    <n v="48"/>
    <s v="male"/>
    <s v="W"/>
    <s v="not_available"/>
    <b v="1"/>
    <b v="0"/>
    <n v="1896"/>
  </r>
  <r>
    <n v="2991"/>
    <x v="933"/>
    <s v="threat"/>
    <s v="not"/>
    <s v="blunt_object"/>
    <s v="Salt Lake City"/>
    <s v="Salt Lake"/>
    <s v="UT"/>
    <n v="40.762807299999999"/>
    <n v="-111.87679319999999"/>
    <s v="not_available"/>
    <s v="Michael Bruce Peterson"/>
    <n v="39"/>
    <s v="male"/>
    <s v="W"/>
    <s v="not_available"/>
    <b v="0"/>
    <b v="0"/>
    <n v="250"/>
  </r>
  <r>
    <n v="3202"/>
    <x v="933"/>
    <s v="attack"/>
    <s v="foot"/>
    <s v="gun"/>
    <s v="Topeka"/>
    <s v="Shawnee"/>
    <s v="KS"/>
    <n v="39.0516133"/>
    <n v="-95.655036300000006"/>
    <s v="not_available"/>
    <s v="Dominique Tyrell White"/>
    <n v="30"/>
    <s v="male"/>
    <s v="N"/>
    <s v="not_available"/>
    <b v="0"/>
    <b v="1"/>
    <n v="259"/>
  </r>
  <r>
    <n v="2992"/>
    <x v="934"/>
    <s v="shoot"/>
    <s v="car"/>
    <s v="gun"/>
    <s v="Columbua"/>
    <s v="Bartholomew"/>
    <s v="IN"/>
    <n v="39.209344399999999"/>
    <n v="-85.921447799999996"/>
    <s v="not_available"/>
    <s v="Quentin Starke"/>
    <n v="44"/>
    <s v="male"/>
    <s v="W"/>
    <s v="not_available"/>
    <b v="0"/>
    <b v="0"/>
    <n v="1633"/>
  </r>
  <r>
    <n v="2993"/>
    <x v="934"/>
    <s v="threat"/>
    <s v="not"/>
    <s v="gun"/>
    <s v="Palatka"/>
    <s v="Putnam"/>
    <s v="FL"/>
    <n v="29.648387199999998"/>
    <n v="-81.6687072"/>
    <s v="not_available"/>
    <s v="Tyrell Dewayne Pinkston"/>
    <n v="28"/>
    <s v="male"/>
    <s v="B"/>
    <s v="not_available"/>
    <b v="0"/>
    <b v="0"/>
    <n v="1898"/>
  </r>
  <r>
    <n v="2994"/>
    <x v="935"/>
    <s v="attack"/>
    <s v="car"/>
    <m/>
    <s v="Hialeah"/>
    <s v="Miami-Dade"/>
    <s v="FL"/>
    <n v="25.894116199999999"/>
    <n v="-80.326630699999995"/>
    <s v="not_available"/>
    <s v="Lester Jesus Machado"/>
    <n v="24"/>
    <s v="male"/>
    <s v="H"/>
    <s v="not_available"/>
    <b v="0"/>
    <b v="0"/>
    <n v="1899"/>
  </r>
  <r>
    <n v="2995"/>
    <x v="935"/>
    <s v="threat"/>
    <s v="other"/>
    <s v="gun"/>
    <s v="West Burlington"/>
    <s v="Des Moines"/>
    <s v="IA"/>
    <n v="40.804861699999996"/>
    <n v="-91.107056799999995"/>
    <s v="not_available"/>
    <s v="Marquis &quot;Bubba&quot; Jones"/>
    <n v="27"/>
    <s v="male"/>
    <s v="B"/>
    <s v="not_available"/>
    <b v="0"/>
    <b v="1"/>
    <n v="287"/>
  </r>
  <r>
    <n v="2997"/>
    <x v="935"/>
    <s v="threat"/>
    <s v="not"/>
    <s v="knife"/>
    <s v="Canton Township"/>
    <s v="Washington"/>
    <s v="PA"/>
    <n v="40.1936526"/>
    <n v="-80.290840799999998"/>
    <s v="not_available"/>
    <s v="Anthony Gallo"/>
    <n v="34"/>
    <s v="male"/>
    <s v="W"/>
    <s v="not_available"/>
    <b v="1"/>
    <b v="0"/>
    <n v="19"/>
  </r>
  <r>
    <n v="2998"/>
    <x v="935"/>
    <s v="flee"/>
    <s v="car"/>
    <s v="unarmed"/>
    <s v="Seward"/>
    <s v="Kenai Peninsula"/>
    <s v="AK"/>
    <n v="60.126113599999996"/>
    <n v="-149.4366374"/>
    <s v="not_available"/>
    <s v="Micah McComas"/>
    <n v="41"/>
    <s v="male"/>
    <s v="W"/>
    <s v="not_available"/>
    <b v="0"/>
    <b v="1"/>
    <n v="1900"/>
  </r>
  <r>
    <n v="3000"/>
    <x v="935"/>
    <s v="point"/>
    <s v="not"/>
    <s v="gun"/>
    <s v="North Fort Collins"/>
    <s v="Larimer"/>
    <s v="CO"/>
    <n v="40.611461499999997"/>
    <n v="-105.07673200000001"/>
    <s v="not_available"/>
    <s v="George Randall Newman"/>
    <n v="26"/>
    <s v="male"/>
    <s v="W"/>
    <s v="not_available"/>
    <b v="0"/>
    <b v="1"/>
    <n v="655"/>
  </r>
  <r>
    <n v="3022"/>
    <x v="935"/>
    <s v="threat"/>
    <s v="not"/>
    <s v="gun;knife"/>
    <s v="St. Louis"/>
    <s v="St. Louis"/>
    <s v="MO"/>
    <n v="38.569399199999999"/>
    <n v="-90.310957700000003"/>
    <s v="not_available"/>
    <s v="Joshua Lanflisi"/>
    <n v="38"/>
    <s v="male"/>
    <s v="W"/>
    <s v="not_available"/>
    <b v="1"/>
    <b v="0"/>
    <n v="268"/>
  </r>
  <r>
    <n v="2999"/>
    <x v="936"/>
    <s v="shoot"/>
    <s v="not"/>
    <s v="gun"/>
    <s v="Parkton"/>
    <m/>
    <s v="NC"/>
    <n v="34.897930000000002"/>
    <n v="-79.0194288"/>
    <s v="not_available"/>
    <s v="Kevin Anthony Battaglia"/>
    <n v="33"/>
    <s v="male"/>
    <s v="W"/>
    <s v="not_available"/>
    <b v="1"/>
    <b v="0"/>
    <n v="1901"/>
  </r>
  <r>
    <n v="3001"/>
    <x v="936"/>
    <s v="threat"/>
    <s v="foot"/>
    <s v="gun"/>
    <s v="West Ouachita"/>
    <s v="Ouachita"/>
    <s v="LA"/>
    <n v="32.450139900000003"/>
    <n v="-92.196745000000007"/>
    <s v="not_available"/>
    <s v="Marquinton T. Brooks"/>
    <n v="22"/>
    <s v="male"/>
    <s v="W"/>
    <s v="not_available"/>
    <b v="0"/>
    <b v="0"/>
    <n v="1348"/>
  </r>
  <r>
    <n v="3002"/>
    <x v="937"/>
    <s v="attack"/>
    <s v="not"/>
    <s v="blunt_object"/>
    <s v="Jefferson City"/>
    <s v="Cole"/>
    <s v="MO"/>
    <n v="38.570700100000003"/>
    <n v="-92.174723999999998"/>
    <s v="not_available"/>
    <s v="John Loaiza"/>
    <n v="40"/>
    <s v="male"/>
    <s v="W"/>
    <s v="not_available"/>
    <b v="0"/>
    <b v="0"/>
    <n v="1817"/>
  </r>
  <r>
    <n v="3011"/>
    <x v="938"/>
    <s v="move"/>
    <s v="not"/>
    <m/>
    <s v="Spokane"/>
    <m/>
    <s v="WA"/>
    <m/>
    <m/>
    <m/>
    <s v="Chad Cochell"/>
    <n v="34"/>
    <s v="male"/>
    <s v="W"/>
    <s v="not_available"/>
    <b v="1"/>
    <b v="0"/>
    <n v="708"/>
  </r>
  <r>
    <n v="3012"/>
    <x v="938"/>
    <s v="shoot"/>
    <s v="not"/>
    <s v="gun"/>
    <s v="Canandaigua"/>
    <s v="Ontario"/>
    <s v="NY"/>
    <n v="42.876347500000001"/>
    <n v="-77.269125200000005"/>
    <s v="not_available"/>
    <s v="Sandy Guardiola"/>
    <n v="48"/>
    <s v="female"/>
    <s v="B"/>
    <s v="not_available"/>
    <b v="0"/>
    <b v="0"/>
    <n v="1903"/>
  </r>
  <r>
    <n v="3013"/>
    <x v="938"/>
    <s v="point"/>
    <s v="not"/>
    <s v="gun"/>
    <s v="Thomas County"/>
    <s v="Thomas"/>
    <s v="GA"/>
    <n v="30.885801300000001"/>
    <n v="-83.976662899999994"/>
    <s v="not_available"/>
    <s v="Jomekia Minter"/>
    <n v="37"/>
    <s v="male"/>
    <s v="B"/>
    <s v="not_available"/>
    <b v="0"/>
    <b v="0"/>
    <n v="1838"/>
  </r>
  <r>
    <n v="3021"/>
    <x v="938"/>
    <s v="threat"/>
    <s v="not"/>
    <s v="gun"/>
    <s v="Mesa"/>
    <s v="Maricopa"/>
    <s v="AZ"/>
    <n v="33.4151843"/>
    <n v="-111.8314724"/>
    <s v="not_available"/>
    <s v="Michael Ferrell"/>
    <n v="67"/>
    <s v="male"/>
    <s v="W"/>
    <s v="not_available"/>
    <b v="0"/>
    <b v="0"/>
    <n v="319"/>
  </r>
  <r>
    <n v="3009"/>
    <x v="939"/>
    <s v="move"/>
    <s v="not"/>
    <s v="unarmed"/>
    <s v="Hiram"/>
    <s v="Paulding"/>
    <s v="GA"/>
    <n v="33.861899000000001"/>
    <n v="-84.773830500000003"/>
    <s v="not_available"/>
    <s v="Brandon Lee Bohanon"/>
    <n v="35"/>
    <s v="male"/>
    <s v="W"/>
    <s v="not_available"/>
    <b v="0"/>
    <b v="0"/>
    <n v="364"/>
  </r>
  <r>
    <n v="3014"/>
    <x v="939"/>
    <s v="threat"/>
    <s v="not"/>
    <s v="knife"/>
    <s v="Finney County"/>
    <s v="Finney"/>
    <s v="KS"/>
    <n v="38.062525200000003"/>
    <n v="-100.89030990000001"/>
    <s v="not_available"/>
    <s v="Cristino Umana-Garcia"/>
    <n v="29"/>
    <s v="male"/>
    <s v="H"/>
    <s v="not_available"/>
    <b v="1"/>
    <b v="0"/>
    <n v="1904"/>
  </r>
  <r>
    <n v="3015"/>
    <x v="939"/>
    <s v="shoot"/>
    <s v="not"/>
    <s v="gun"/>
    <s v="St. Paul"/>
    <m/>
    <s v="MN"/>
    <n v="44.963522099999999"/>
    <n v="-93.055886099999995"/>
    <s v="not_available"/>
    <s v="Phumee Lee"/>
    <n v="28"/>
    <s v="male"/>
    <s v="A"/>
    <s v="not_available"/>
    <b v="0"/>
    <b v="1"/>
    <n v="63"/>
  </r>
  <r>
    <n v="3018"/>
    <x v="939"/>
    <s v="shoot"/>
    <m/>
    <s v="gun"/>
    <s v="Leeds"/>
    <s v="Jefferson"/>
    <s v="AL"/>
    <n v="33.535384100000002"/>
    <n v="-86.577250699999993"/>
    <s v="not_available"/>
    <s v="Johnny Ray Leeds Jr."/>
    <n v="40"/>
    <s v="male"/>
    <s v="W"/>
    <s v="not_available"/>
    <b v="0"/>
    <b v="0"/>
    <n v="1905"/>
  </r>
  <r>
    <n v="3019"/>
    <x v="939"/>
    <s v="attack"/>
    <s v="not"/>
    <s v="knife"/>
    <s v="Brownsville"/>
    <s v="Cameron"/>
    <s v="TX"/>
    <n v="26.1927518"/>
    <n v="-97.6985454"/>
    <s v="not_available"/>
    <s v="German Ornelas"/>
    <n v="31"/>
    <s v="male"/>
    <s v="H"/>
    <s v="not_available"/>
    <b v="0"/>
    <b v="0"/>
    <n v="661"/>
  </r>
  <r>
    <n v="3005"/>
    <x v="940"/>
    <s v="shoot"/>
    <s v="car"/>
    <s v="gun"/>
    <s v="Golden"/>
    <s v="Jefferson"/>
    <s v="CO"/>
    <n v="39.776108600000001"/>
    <n v="-105.1746851"/>
    <s v="not_available"/>
    <s v="Dale Sisson"/>
    <n v="51"/>
    <s v="male"/>
    <s v="W"/>
    <s v="not_available"/>
    <b v="0"/>
    <b v="0"/>
    <n v="1165"/>
  </r>
  <r>
    <n v="3010"/>
    <x v="940"/>
    <s v="threat"/>
    <s v="not"/>
    <s v="gun"/>
    <s v="Perryopolis"/>
    <s v="Fayette"/>
    <s v="PA"/>
    <n v="40.0887849"/>
    <n v="-79.751621799999995"/>
    <s v="not_available"/>
    <s v="Garrett Hoose"/>
    <n v="47"/>
    <s v="male"/>
    <s v="W"/>
    <s v="not_available"/>
    <b v="1"/>
    <b v="0"/>
    <n v="19"/>
  </r>
  <r>
    <n v="3016"/>
    <x v="940"/>
    <s v="attack"/>
    <s v="not"/>
    <s v="knife"/>
    <s v="Orlando"/>
    <s v="Orange"/>
    <s v="FL"/>
    <n v="28.513656000000001"/>
    <n v="-81.332472899999999"/>
    <s v="not_available"/>
    <s v="Roberto Callejas"/>
    <n v="35"/>
    <s v="male"/>
    <s v="H"/>
    <s v="not_available"/>
    <b v="1"/>
    <b v="0"/>
    <n v="482"/>
  </r>
  <r>
    <n v="3017"/>
    <x v="940"/>
    <s v="flee"/>
    <s v="foot"/>
    <s v="gun"/>
    <s v="Miami"/>
    <s v="Miami-Dade"/>
    <s v="FL"/>
    <n v="25.794282800000001"/>
    <n v="-80.239879400000007"/>
    <s v="not_available"/>
    <s v="Ernesto Padron"/>
    <n v="52"/>
    <s v="male"/>
    <s v="H"/>
    <s v="not_available"/>
    <b v="0"/>
    <b v="0"/>
    <n v="219"/>
  </r>
  <r>
    <n v="3204"/>
    <x v="940"/>
    <s v="undetermined"/>
    <m/>
    <m/>
    <s v="Duarte"/>
    <m/>
    <s v="CA"/>
    <n v="34.142767900000003"/>
    <n v="-117.93771"/>
    <s v="not_available"/>
    <s v="Matthew Jonathan Luis Hurtado"/>
    <n v="28"/>
    <s v="male"/>
    <s v="H"/>
    <s v="not_available"/>
    <b v="0"/>
    <b v="0"/>
    <n v="1981"/>
  </r>
  <r>
    <n v="3023"/>
    <x v="941"/>
    <s v="shoot"/>
    <s v="car"/>
    <s v="gun"/>
    <s v="Charleston"/>
    <s v="Kanawha"/>
    <s v="WV"/>
    <n v="38.349148900000003"/>
    <n v="-81.629824400000004"/>
    <s v="not_available"/>
    <s v="Samuel David Lanham"/>
    <n v="25"/>
    <s v="male"/>
    <s v="W"/>
    <s v="not_available"/>
    <b v="1"/>
    <b v="0"/>
    <s v="1906;1515"/>
  </r>
  <r>
    <n v="3003"/>
    <x v="942"/>
    <s v="threat"/>
    <s v="foot"/>
    <s v="knife"/>
    <s v="Abingdon"/>
    <s v="Washington"/>
    <s v="VA"/>
    <n v="36.627947900000002"/>
    <n v="-82.046375999999995"/>
    <s v="not_available"/>
    <s v="Roberto Avendano"/>
    <m/>
    <s v="male"/>
    <s v="H"/>
    <s v="not_available"/>
    <b v="0"/>
    <b v="0"/>
    <n v="1902"/>
  </r>
  <r>
    <n v="3004"/>
    <x v="942"/>
    <s v="point"/>
    <s v="foot"/>
    <s v="gun"/>
    <s v="Mesa"/>
    <s v="Maricopa"/>
    <s v="AZ"/>
    <n v="33.378700000000002"/>
    <n v="-111.8487502"/>
    <s v="not_available"/>
    <s v="Sabrina Ann Garcia"/>
    <n v="34"/>
    <s v="female"/>
    <s v="H"/>
    <s v="not_available"/>
    <b v="1"/>
    <b v="0"/>
    <n v="319"/>
  </r>
  <r>
    <n v="3006"/>
    <x v="942"/>
    <s v="threat"/>
    <s v="not"/>
    <s v="knife"/>
    <s v="San Fernando"/>
    <s v="Los Angeles"/>
    <s v="CA"/>
    <n v="34.286998199999999"/>
    <n v="-118.44286889999999"/>
    <s v="not_available"/>
    <s v="Albert Garcia"/>
    <n v="58"/>
    <s v="male"/>
    <s v="H"/>
    <s v="not_available"/>
    <b v="0"/>
    <b v="0"/>
    <n v="1025"/>
  </r>
  <r>
    <n v="3007"/>
    <x v="942"/>
    <s v="threat"/>
    <s v="not"/>
    <s v="gun"/>
    <s v="Louisville"/>
    <s v="Jefferson"/>
    <s v="KY"/>
    <n v="38.157772199999997"/>
    <n v="-85.705184900000006"/>
    <s v="not_available"/>
    <s v="Corey Boykin"/>
    <n v="24"/>
    <s v="male"/>
    <s v="B"/>
    <s v="not_available"/>
    <b v="0"/>
    <b v="1"/>
    <n v="583"/>
  </r>
  <r>
    <n v="3008"/>
    <x v="942"/>
    <s v="attack"/>
    <s v="car"/>
    <s v="vehicle"/>
    <s v="Miami"/>
    <s v="Miami-Dade"/>
    <s v="FL"/>
    <n v="25.782969399999999"/>
    <n v="-80.132285400000001"/>
    <s v="not_available"/>
    <s v="Cariann Hithon"/>
    <n v="22"/>
    <s v="female"/>
    <s v="B"/>
    <s v="not_available"/>
    <b v="0"/>
    <b v="0"/>
    <n v="630"/>
  </r>
  <r>
    <n v="3033"/>
    <x v="942"/>
    <s v="shoot"/>
    <s v="not"/>
    <s v="gun"/>
    <s v="Pinetop-Lakeside"/>
    <s v="Navajo"/>
    <s v="AZ"/>
    <n v="34.154803000000001"/>
    <n v="-109.9749218"/>
    <s v="not_available"/>
    <s v="Glenn Southwood Jr."/>
    <n v="46"/>
    <s v="male"/>
    <s v="W"/>
    <s v="not_available"/>
    <b v="0"/>
    <b v="0"/>
    <n v="1521"/>
  </r>
  <r>
    <n v="3026"/>
    <x v="943"/>
    <s v="point"/>
    <m/>
    <s v="gun"/>
    <s v="Rochester"/>
    <s v="Grays Harbor"/>
    <s v="WA"/>
    <n v="46.8270865"/>
    <n v="-123.1605536"/>
    <s v="not_available"/>
    <s v="Daniel James"/>
    <n v="55"/>
    <s v="male"/>
    <m/>
    <m/>
    <b v="1"/>
    <b v="0"/>
    <n v="969"/>
  </r>
  <r>
    <n v="3025"/>
    <x v="944"/>
    <s v="attack"/>
    <s v="car"/>
    <m/>
    <s v="Biloxi"/>
    <s v="Harrison"/>
    <s v="MS"/>
    <n v="30.438498800000001"/>
    <n v="-88.953371000000004"/>
    <s v="not_available"/>
    <s v="Vincent Dronet"/>
    <n v="61"/>
    <s v="male"/>
    <s v="W"/>
    <s v="not_available"/>
    <b v="0"/>
    <b v="0"/>
    <n v="1161"/>
  </r>
  <r>
    <n v="3027"/>
    <x v="944"/>
    <s v="threat"/>
    <s v="not"/>
    <s v="gun"/>
    <s v="Marana"/>
    <s v="Pima"/>
    <s v="AZ"/>
    <n v="32.349797000000002"/>
    <n v="-111.0979249"/>
    <s v="not_available"/>
    <s v="Brandon Wade Rucker"/>
    <n v="43"/>
    <s v="male"/>
    <s v="W"/>
    <s v="not_available"/>
    <b v="0"/>
    <b v="0"/>
    <n v="215"/>
  </r>
  <r>
    <n v="3030"/>
    <x v="944"/>
    <s v="attack"/>
    <s v="foot"/>
    <s v="unarmed"/>
    <s v="Valdez"/>
    <s v="Las Animas"/>
    <s v="CO"/>
    <n v="37.125909299999996"/>
    <n v="-104.7025271"/>
    <s v="not_available"/>
    <s v="Kristian Martinez"/>
    <n v="44"/>
    <s v="male"/>
    <s v="H"/>
    <s v="not_available"/>
    <b v="0"/>
    <b v="0"/>
    <n v="1909"/>
  </r>
  <r>
    <n v="3029"/>
    <x v="945"/>
    <s v="shoot"/>
    <s v="foot"/>
    <s v="gun"/>
    <s v="Homewood"/>
    <s v="Jefferson"/>
    <s v="AL"/>
    <n v="33.445193699999997"/>
    <n v="-86.828876600000001"/>
    <s v="not_available"/>
    <s v="John Robert Payne"/>
    <n v="35"/>
    <s v="male"/>
    <s v="B"/>
    <s v="not_available"/>
    <b v="1"/>
    <b v="0"/>
    <n v="516"/>
  </r>
  <r>
    <n v="3031"/>
    <x v="945"/>
    <s v="shoot"/>
    <s v="not"/>
    <s v="gun"/>
    <s v="Flagstaff"/>
    <s v="Coconino"/>
    <s v="AZ"/>
    <n v="35.199613399999997"/>
    <n v="-111.6143081"/>
    <s v="not_available"/>
    <s v="Sean D. Brady"/>
    <n v="29"/>
    <s v="male"/>
    <s v="W"/>
    <s v="not_available"/>
    <b v="1"/>
    <b v="1"/>
    <n v="1268"/>
  </r>
  <r>
    <n v="3036"/>
    <x v="946"/>
    <s v="shoot"/>
    <s v="not"/>
    <s v="gun"/>
    <s v="Wayne County"/>
    <s v="Wayne"/>
    <s v="KY"/>
    <n v="36.7808961"/>
    <n v="-84.809252200000003"/>
    <s v="not_available"/>
    <s v="Paul Dolen"/>
    <n v="57"/>
    <s v="male"/>
    <s v="W"/>
    <s v="not_available"/>
    <b v="0"/>
    <b v="0"/>
    <n v="1911"/>
  </r>
  <r>
    <n v="3037"/>
    <x v="946"/>
    <s v="point"/>
    <s v="foot"/>
    <s v="gun"/>
    <s v="Charlottesville"/>
    <s v="Charlottesville City"/>
    <s v="VA"/>
    <n v="38.023876000000001"/>
    <n v="-78.455313000000004"/>
    <s v="not_available"/>
    <s v="J.C. Hawkins Jr."/>
    <n v="42"/>
    <s v="male"/>
    <s v="B"/>
    <s v="not_available"/>
    <b v="0"/>
    <b v="0"/>
    <n v="1912"/>
  </r>
  <r>
    <n v="3035"/>
    <x v="947"/>
    <s v="move"/>
    <s v="car"/>
    <s v="undetermined"/>
    <s v="Torrance"/>
    <s v="Los Angeles"/>
    <s v="CA"/>
    <n v="33.822966800000003"/>
    <n v="-118.3377021"/>
    <s v="not_available"/>
    <s v="Michael David Lopez"/>
    <n v="44"/>
    <s v="male"/>
    <s v="H"/>
    <s v="not_available"/>
    <b v="0"/>
    <b v="0"/>
    <n v="1507"/>
  </r>
  <r>
    <n v="3038"/>
    <x v="947"/>
    <s v="threat"/>
    <s v="not"/>
    <s v="gun"/>
    <s v="Olivehurst"/>
    <s v="Yuba"/>
    <s v="CA"/>
    <n v="39.076794399999997"/>
    <n v="-121.53631249999999"/>
    <s v="not_available"/>
    <s v="Eddie Sanders"/>
    <n v="25"/>
    <s v="male"/>
    <m/>
    <m/>
    <b v="0"/>
    <b v="0"/>
    <n v="226"/>
  </r>
  <r>
    <n v="3034"/>
    <x v="948"/>
    <s v="move"/>
    <s v="foot"/>
    <s v="gun"/>
    <s v="Baltimore"/>
    <s v="Baltimore City"/>
    <s v="MD"/>
    <n v="39.356629499999997"/>
    <n v="-76.5576942"/>
    <s v="not_available"/>
    <s v="Eric Garrison"/>
    <n v="20"/>
    <s v="male"/>
    <s v="B"/>
    <s v="not_available"/>
    <b v="0"/>
    <b v="1"/>
    <n v="149"/>
  </r>
  <r>
    <n v="3039"/>
    <x v="948"/>
    <s v="attack"/>
    <s v="not"/>
    <s v="gun"/>
    <s v="Simpsonville"/>
    <s v="Greenville"/>
    <s v="SC"/>
    <n v="34.752705800000001"/>
    <n v="-82.245247199999994"/>
    <s v="not_available"/>
    <s v="James Michael Chappell"/>
    <n v="32"/>
    <s v="male"/>
    <s v="W"/>
    <s v="not_available"/>
    <b v="0"/>
    <b v="0"/>
    <n v="395"/>
  </r>
  <r>
    <n v="3040"/>
    <x v="948"/>
    <s v="attack"/>
    <s v="car"/>
    <s v="gun"/>
    <s v="Kingwood"/>
    <s v="Harris"/>
    <s v="TX"/>
    <n v="30.042746600000001"/>
    <n v="-95.240630300000007"/>
    <s v="not_available"/>
    <s v="Joshua Clayton Johnson"/>
    <n v="31"/>
    <s v="male"/>
    <s v="W"/>
    <s v="not_available"/>
    <b v="0"/>
    <b v="0"/>
    <n v="1129"/>
  </r>
  <r>
    <n v="3041"/>
    <x v="948"/>
    <s v="threat"/>
    <s v="not"/>
    <s v="gun"/>
    <s v="Picture Rocks"/>
    <s v="Pima"/>
    <s v="AZ"/>
    <n v="32.344554700000003"/>
    <n v="-111.19942330000001"/>
    <s v="not_available"/>
    <s v="Luis David Flores"/>
    <n v="34"/>
    <s v="male"/>
    <s v="H"/>
    <s v="not_available"/>
    <b v="0"/>
    <b v="0"/>
    <n v="964"/>
  </r>
  <r>
    <n v="3042"/>
    <x v="948"/>
    <s v="shoot"/>
    <s v="not"/>
    <s v="gun"/>
    <s v="Atwater"/>
    <s v="Merced"/>
    <s v="CA"/>
    <n v="37.355716000000001"/>
    <n v="-120.5827937"/>
    <s v="not_available"/>
    <s v="Ezekiel Juan Duran"/>
    <n v="18"/>
    <s v="male"/>
    <s v="H"/>
    <s v="not_available"/>
    <b v="0"/>
    <b v="0"/>
    <n v="634"/>
  </r>
  <r>
    <n v="3043"/>
    <x v="949"/>
    <s v="threat"/>
    <s v="not"/>
    <m/>
    <s v="Hampton"/>
    <s v="Hampton City"/>
    <s v="VA"/>
    <n v="36.9948774"/>
    <n v="-76.393427299999999"/>
    <s v="not_available"/>
    <s v="DeAndre Bethea"/>
    <n v="24"/>
    <s v="male"/>
    <s v="B"/>
    <s v="not_available"/>
    <b v="0"/>
    <b v="0"/>
    <s v="1913;626"/>
  </r>
  <r>
    <n v="3044"/>
    <x v="950"/>
    <s v="shoot"/>
    <s v="foot"/>
    <s v="gun"/>
    <s v="Tucson"/>
    <s v="Pima"/>
    <s v="AZ"/>
    <n v="32.251153500000001"/>
    <n v="-110.82539559999999"/>
    <s v="not_available"/>
    <s v="Daniel Spear"/>
    <n v="35"/>
    <s v="male"/>
    <s v="W"/>
    <s v="not_available"/>
    <b v="0"/>
    <b v="0"/>
    <n v="397"/>
  </r>
  <r>
    <n v="3045"/>
    <x v="951"/>
    <s v="threat"/>
    <s v="not"/>
    <s v="gun"/>
    <s v="Clearwater"/>
    <s v="Pinellas"/>
    <s v="FL"/>
    <n v="27.956925200000001"/>
    <n v="-82.748280800000003"/>
    <s v="not_available"/>
    <s v="Mitchell Fox"/>
    <n v="34"/>
    <s v="male"/>
    <s v="W"/>
    <s v="not_available"/>
    <b v="1"/>
    <b v="0"/>
    <n v="1914"/>
  </r>
  <r>
    <n v="3047"/>
    <x v="951"/>
    <s v="shoot"/>
    <s v="other"/>
    <s v="gun"/>
    <s v="Kings Mountain"/>
    <s v="Cleveland"/>
    <s v="NC"/>
    <n v="35.2408261"/>
    <n v="-81.333080100000004"/>
    <s v="not_available"/>
    <s v="Matthew Whitley"/>
    <n v="26"/>
    <s v="male"/>
    <s v="W"/>
    <s v="not_available"/>
    <b v="0"/>
    <b v="0"/>
    <n v="1915"/>
  </r>
  <r>
    <n v="3049"/>
    <x v="951"/>
    <s v="threat"/>
    <s v="not"/>
    <s v="gun"/>
    <s v="Birmingham"/>
    <s v="Jefferson"/>
    <s v="AL"/>
    <n v="33.595540999999997"/>
    <n v="-86.700201000000007"/>
    <s v="not_available"/>
    <s v="Steven Wayne Truex"/>
    <n v="38"/>
    <s v="male"/>
    <s v="W"/>
    <s v="not_available"/>
    <b v="0"/>
    <b v="0"/>
    <n v="517"/>
  </r>
  <r>
    <n v="3050"/>
    <x v="951"/>
    <s v="attack"/>
    <s v="foot"/>
    <s v="unarmed"/>
    <s v="Corpus Christi"/>
    <s v="Nueces"/>
    <s v="TX"/>
    <n v="27.8024497"/>
    <n v="-97.4179113"/>
    <s v="not_available"/>
    <s v="Dewboy Lister"/>
    <n v="55"/>
    <s v="male"/>
    <s v="B"/>
    <s v="not_available"/>
    <b v="0"/>
    <b v="1"/>
    <n v="934"/>
  </r>
  <r>
    <n v="3048"/>
    <x v="952"/>
    <s v="point"/>
    <s v="not"/>
    <s v="gun"/>
    <s v="Moraine"/>
    <s v="Montgomery"/>
    <s v="OH"/>
    <n v="39.698363999999998"/>
    <n v="-84.250715099999994"/>
    <s v="not_available"/>
    <s v="Jamarco McShann"/>
    <n v="23"/>
    <s v="male"/>
    <s v="B"/>
    <s v="not_available"/>
    <b v="1"/>
    <b v="0"/>
    <n v="1916"/>
  </r>
  <r>
    <n v="3051"/>
    <x v="952"/>
    <s v="threat"/>
    <s v="not"/>
    <s v="knife"/>
    <s v="Houston"/>
    <s v="Harris"/>
    <s v="TX"/>
    <n v="29.848534600000001"/>
    <n v="-95.302213800000004"/>
    <s v="not_available"/>
    <s v="Jorge Cabrera"/>
    <n v="54"/>
    <s v="male"/>
    <m/>
    <m/>
    <b v="0"/>
    <b v="0"/>
    <n v="102"/>
  </r>
  <r>
    <n v="3052"/>
    <x v="952"/>
    <s v="attack"/>
    <s v="not"/>
    <s v="knife"/>
    <s v="Fort Smith"/>
    <s v="Sequoyah"/>
    <s v="OK"/>
    <n v="35.401828299999998"/>
    <n v="-94.605312400000003"/>
    <s v="not_available"/>
    <s v="Phillip Joel Trammell"/>
    <n v="30"/>
    <s v="male"/>
    <s v="W"/>
    <s v="not_available"/>
    <b v="0"/>
    <b v="1"/>
    <n v="1767"/>
  </r>
  <r>
    <n v="3053"/>
    <x v="953"/>
    <s v="threat"/>
    <s v="not"/>
    <s v="blunt_object"/>
    <s v="Cloverdale"/>
    <s v="Sonoma"/>
    <s v="CA"/>
    <n v="38.7991314"/>
    <n v="-123.0162912"/>
    <s v="not_available"/>
    <s v="Victor Gonzalez"/>
    <n v="44"/>
    <s v="male"/>
    <s v="H"/>
    <s v="not_available"/>
    <b v="0"/>
    <b v="0"/>
    <n v="1917"/>
  </r>
  <r>
    <n v="3054"/>
    <x v="953"/>
    <s v="shoot"/>
    <s v="not"/>
    <s v="gun"/>
    <s v="Girard"/>
    <m/>
    <s v="OH"/>
    <m/>
    <m/>
    <m/>
    <s v="Jason Marble"/>
    <n v="37"/>
    <s v="male"/>
    <s v="W"/>
    <s v="not_available"/>
    <b v="0"/>
    <b v="0"/>
    <n v="1918"/>
  </r>
  <r>
    <n v="3055"/>
    <x v="954"/>
    <s v="flee"/>
    <s v="car"/>
    <s v="unarmed"/>
    <s v="Ceres"/>
    <m/>
    <s v="CA"/>
    <n v="37.600895800000004"/>
    <n v="-121.0116273"/>
    <s v="not_available"/>
    <s v="Nicholas Pimentel"/>
    <n v="27"/>
    <s v="male"/>
    <s v="H"/>
    <s v="not_available"/>
    <b v="0"/>
    <b v="0"/>
    <n v="2"/>
  </r>
  <r>
    <n v="3058"/>
    <x v="954"/>
    <s v="point"/>
    <s v="not"/>
    <s v="gun"/>
    <s v="Sparks"/>
    <s v="Washoe"/>
    <s v="NV"/>
    <n v="39.548366600000001"/>
    <n v="-119.7707293"/>
    <s v="not_available"/>
    <s v="Johnny Bonta"/>
    <n v="43"/>
    <s v="male"/>
    <s v="N"/>
    <s v="not_available"/>
    <b v="0"/>
    <b v="0"/>
    <n v="1163"/>
  </r>
  <r>
    <n v="3059"/>
    <x v="954"/>
    <s v="shoot"/>
    <s v="foot"/>
    <s v="gun"/>
    <s v="St. Joseph"/>
    <s v="Buchanan"/>
    <s v="MO"/>
    <n v="39.7468194"/>
    <n v="-94.8479691"/>
    <s v="not_available"/>
    <s v="Samantha Hennard"/>
    <n v="25"/>
    <s v="female"/>
    <s v="W"/>
    <s v="not_available"/>
    <b v="0"/>
    <b v="0"/>
    <n v="1663"/>
  </r>
  <r>
    <n v="3061"/>
    <x v="954"/>
    <s v="attack"/>
    <s v="not"/>
    <s v="unarmed"/>
    <s v="Crandon"/>
    <m/>
    <s v="WI"/>
    <m/>
    <m/>
    <m/>
    <s v="Dexter David Anthony Baxter"/>
    <n v="30"/>
    <s v="male"/>
    <s v="N"/>
    <s v="not_available"/>
    <b v="0"/>
    <b v="0"/>
    <n v="1920"/>
  </r>
  <r>
    <n v="3062"/>
    <x v="955"/>
    <s v="point"/>
    <s v="not"/>
    <s v="gun"/>
    <s v="Lodi"/>
    <s v="San Joaquin"/>
    <s v="CA"/>
    <n v="38.145667799999998"/>
    <n v="-121.2763458"/>
    <s v="not_available"/>
    <s v="Matthew David Palaita"/>
    <n v="35"/>
    <s v="male"/>
    <s v="H"/>
    <s v="not_available"/>
    <b v="0"/>
    <b v="0"/>
    <n v="778"/>
  </r>
  <r>
    <n v="3064"/>
    <x v="955"/>
    <s v="threat"/>
    <s v="not"/>
    <s v="gun"/>
    <s v="Shelbyville"/>
    <s v="Shelby"/>
    <s v="KY"/>
    <n v="38.190614400000001"/>
    <n v="-85.218787599999999"/>
    <s v="not_available"/>
    <s v="Ashleigh Bertucci"/>
    <n v="31"/>
    <s v="female"/>
    <s v="W"/>
    <s v="not_available"/>
    <b v="1"/>
    <b v="1"/>
    <n v="1921"/>
  </r>
  <r>
    <n v="3069"/>
    <x v="955"/>
    <s v="threat"/>
    <s v="car"/>
    <s v="undetermined"/>
    <s v="Standing Rock Reservation"/>
    <s v="Sioux"/>
    <s v="ND"/>
    <n v="46.170672799999998"/>
    <n v="-100.682362"/>
    <s v="not_available"/>
    <s v="George Gipp Jr."/>
    <n v="35"/>
    <s v="male"/>
    <s v="N"/>
    <s v="not_available"/>
    <b v="0"/>
    <b v="0"/>
    <n v="1924"/>
  </r>
  <r>
    <n v="3065"/>
    <x v="956"/>
    <s v="threat"/>
    <s v="not"/>
    <s v="knife"/>
    <s v="Houston"/>
    <s v="Harris"/>
    <s v="TX"/>
    <n v="29.704035000000001"/>
    <n v="-95.564888999999994"/>
    <s v="not_available"/>
    <s v="David Campos"/>
    <n v="34"/>
    <s v="male"/>
    <s v="H"/>
    <s v="not_available"/>
    <b v="0"/>
    <b v="0"/>
    <n v="102"/>
  </r>
  <r>
    <n v="3066"/>
    <x v="956"/>
    <s v="attack"/>
    <s v="not"/>
    <s v="unarmed"/>
    <s v="Plymouth Township"/>
    <s v="Luzerne"/>
    <s v="PA"/>
    <n v="41.221365900000002"/>
    <n v="-76.019035500000001"/>
    <s v="not_available"/>
    <s v="Sean Bohinski"/>
    <n v="37"/>
    <s v="male"/>
    <s v="W"/>
    <s v="not_available"/>
    <b v="0"/>
    <b v="0"/>
    <n v="1922"/>
  </r>
  <r>
    <n v="3068"/>
    <x v="957"/>
    <s v="shoot"/>
    <s v="not"/>
    <s v="gun"/>
    <s v="St. Petersburg"/>
    <m/>
    <s v="FL"/>
    <n v="27.750100700000001"/>
    <n v="-82.698651999999996"/>
    <s v="not_available"/>
    <s v="Timothy Earl Jackson"/>
    <n v="33"/>
    <s v="male"/>
    <s v="B"/>
    <s v="not_available"/>
    <b v="0"/>
    <b v="0"/>
    <n v="481"/>
  </r>
  <r>
    <n v="3070"/>
    <x v="957"/>
    <s v="shoot"/>
    <s v="foot"/>
    <s v="gun"/>
    <s v="Cleveland"/>
    <s v="Cuyahoga"/>
    <s v="OH"/>
    <n v="41.535549600000003"/>
    <n v="-81.622635700000004"/>
    <s v="not_available"/>
    <s v="Antonio Levison"/>
    <n v="33"/>
    <s v="male"/>
    <s v="B"/>
    <s v="not_available"/>
    <b v="0"/>
    <b v="0"/>
    <n v="55"/>
  </r>
  <r>
    <n v="3071"/>
    <x v="958"/>
    <s v="shoot"/>
    <s v="other"/>
    <s v="gun"/>
    <s v="Fairhope"/>
    <s v="Baldwin"/>
    <s v="AL"/>
    <n v="30.523655699999999"/>
    <n v="-87.869185799999997"/>
    <s v="not_available"/>
    <s v="Sanders Surber"/>
    <n v="32"/>
    <s v="male"/>
    <s v="W"/>
    <s v="not_available"/>
    <b v="0"/>
    <b v="0"/>
    <n v="1930"/>
  </r>
  <r>
    <n v="3072"/>
    <x v="958"/>
    <s v="move"/>
    <s v="not"/>
    <m/>
    <s v="Erie"/>
    <s v="Erie"/>
    <s v="PA"/>
    <n v="42.1355687"/>
    <n v="-80.078619700000004"/>
    <s v="not_available"/>
    <s v="Charles L. Wallace"/>
    <n v="46"/>
    <s v="male"/>
    <m/>
    <m/>
    <b v="0"/>
    <b v="0"/>
    <n v="1926"/>
  </r>
  <r>
    <n v="3073"/>
    <x v="958"/>
    <s v="shoot"/>
    <s v="car"/>
    <s v="gun"/>
    <s v="Horseheads"/>
    <s v="Chemung"/>
    <s v="NY"/>
    <n v="42.148201299999997"/>
    <n v="-76.747332400000005"/>
    <s v="not_available"/>
    <s v="James M. Davis"/>
    <n v="34"/>
    <s v="male"/>
    <s v="W"/>
    <s v="not_available"/>
    <b v="0"/>
    <b v="0"/>
    <n v="1927"/>
  </r>
  <r>
    <n v="3074"/>
    <x v="959"/>
    <s v="threat"/>
    <s v="not"/>
    <s v="knife"/>
    <s v="Indiantown"/>
    <s v="Martin"/>
    <s v="FL"/>
    <n v="27.023810000000001"/>
    <n v="-80.485803899999993"/>
    <s v="not_available"/>
    <s v="Jerry Richardson"/>
    <n v="46"/>
    <s v="male"/>
    <s v="B"/>
    <s v="not_available"/>
    <b v="1"/>
    <b v="0"/>
    <n v="1928"/>
  </r>
  <r>
    <n v="3075"/>
    <x v="960"/>
    <s v="point"/>
    <s v="car"/>
    <s v="vehicle;gun"/>
    <s v="Greeley"/>
    <s v="Weld"/>
    <s v="CO"/>
    <n v="40.433783900000002"/>
    <n v="-104.7224767"/>
    <s v="not_available"/>
    <s v="Danny Sanchez"/>
    <n v="40"/>
    <s v="male"/>
    <s v="H"/>
    <s v="not_available"/>
    <b v="0"/>
    <b v="0"/>
    <n v="593"/>
  </r>
  <r>
    <n v="3076"/>
    <x v="960"/>
    <s v="move"/>
    <s v="car"/>
    <s v="gun"/>
    <s v="Black River Falls"/>
    <m/>
    <s v="WI"/>
    <m/>
    <m/>
    <m/>
    <s v="Lucas DeFord"/>
    <n v="27"/>
    <s v="male"/>
    <s v="N"/>
    <s v="not_available"/>
    <b v="0"/>
    <b v="1"/>
    <n v="1355"/>
  </r>
  <r>
    <n v="3077"/>
    <x v="960"/>
    <s v="threat"/>
    <s v="car"/>
    <s v="knife"/>
    <s v="Polk County"/>
    <s v="Polk"/>
    <s v="OR"/>
    <n v="45.059213700000001"/>
    <n v="-123.6090102"/>
    <s v="not_available"/>
    <s v="Baltazar Escalona-Baez"/>
    <n v="17"/>
    <s v="male"/>
    <s v="H"/>
    <s v="not_available"/>
    <b v="0"/>
    <b v="0"/>
    <n v="1357"/>
  </r>
  <r>
    <n v="3078"/>
    <x v="961"/>
    <s v="shoot"/>
    <s v="car"/>
    <s v="gun"/>
    <s v="Tate County"/>
    <s v="Panola"/>
    <s v="MS"/>
    <n v="34.514610500000003"/>
    <n v="-89.924037400000003"/>
    <s v="not_available"/>
    <s v="Eric Higgs"/>
    <n v="46"/>
    <s v="male"/>
    <s v="B"/>
    <s v="not_available"/>
    <b v="0"/>
    <b v="0"/>
    <n v="1929"/>
  </r>
  <r>
    <n v="3080"/>
    <x v="961"/>
    <s v="point"/>
    <s v="not"/>
    <s v="gun"/>
    <s v="Centennial"/>
    <s v="Arapahoe"/>
    <s v="CO"/>
    <n v="39.579973899999999"/>
    <n v="-104.83774219999999"/>
    <s v="not_available"/>
    <s v="Mark Bidon"/>
    <n v="50"/>
    <s v="male"/>
    <s v="W"/>
    <s v="not_available"/>
    <b v="0"/>
    <b v="0"/>
    <n v="565"/>
  </r>
  <r>
    <n v="3107"/>
    <x v="961"/>
    <s v="attack"/>
    <s v="not"/>
    <s v="knife"/>
    <s v="New Castle"/>
    <s v="Henry"/>
    <s v="IN"/>
    <n v="39.928935000000003"/>
    <n v="-85.370247599999999"/>
    <s v="not_available"/>
    <s v="Brandon Lee Flowers"/>
    <n v="41"/>
    <s v="male"/>
    <s v="W"/>
    <s v="not_available"/>
    <b v="0"/>
    <b v="0"/>
    <n v="1894"/>
  </r>
  <r>
    <n v="3205"/>
    <x v="961"/>
    <s v="threat"/>
    <s v="not"/>
    <m/>
    <s v="King of Prussia"/>
    <s v="Montgomery"/>
    <s v="PA"/>
    <n v="40.089230200000003"/>
    <n v="-75.385914499999998"/>
    <s v="not_available"/>
    <s v="Kalin Jackson"/>
    <n v="23"/>
    <s v="male"/>
    <s v="B"/>
    <s v="not_available"/>
    <b v="0"/>
    <b v="0"/>
    <n v="1982"/>
  </r>
  <r>
    <n v="3079"/>
    <x v="962"/>
    <s v="point"/>
    <s v="not"/>
    <s v="gun"/>
    <s v="Federal Way"/>
    <s v="King"/>
    <s v="WA"/>
    <n v="47.318707699999997"/>
    <n v="-122.3132753"/>
    <s v="not_available"/>
    <s v="Robert James Lightfeather"/>
    <n v="33"/>
    <s v="male"/>
    <s v="N"/>
    <s v="not_available"/>
    <b v="0"/>
    <b v="0"/>
    <n v="1488"/>
  </r>
  <r>
    <n v="3081"/>
    <x v="963"/>
    <s v="attack"/>
    <s v="not"/>
    <s v="knife"/>
    <s v="Sunnyvale"/>
    <s v="Santa Clara"/>
    <s v="CA"/>
    <n v="37.396784599999997"/>
    <n v="-122.0166025"/>
    <s v="not_available"/>
    <s v="Jesus Birelas-Contreras"/>
    <n v="25"/>
    <s v="male"/>
    <s v="H"/>
    <s v="not_available"/>
    <b v="0"/>
    <b v="0"/>
    <n v="188"/>
  </r>
  <r>
    <n v="3082"/>
    <x v="963"/>
    <s v="threat"/>
    <s v="not"/>
    <s v="undetermined"/>
    <s v="Riverside"/>
    <s v="Riverside"/>
    <s v="CA"/>
    <n v="33.937770299999997"/>
    <n v="-117.34304969999999"/>
    <s v="not_available"/>
    <s v="Luvelle Kennon"/>
    <n v="27"/>
    <s v="male"/>
    <s v="B"/>
    <s v="not_available"/>
    <b v="0"/>
    <b v="0"/>
    <n v="2273"/>
  </r>
  <r>
    <n v="3085"/>
    <x v="963"/>
    <s v="point"/>
    <s v="not"/>
    <s v="gun"/>
    <s v="Livingston"/>
    <s v="Overton"/>
    <s v="TN"/>
    <n v="36.410843"/>
    <n v="-85.341187000000005"/>
    <s v="not_available"/>
    <s v="Paul Landis Gorden"/>
    <n v="39"/>
    <s v="male"/>
    <s v="W"/>
    <s v="not_available"/>
    <b v="0"/>
    <b v="0"/>
    <n v="1931"/>
  </r>
  <r>
    <n v="3086"/>
    <x v="963"/>
    <s v="shoot"/>
    <s v="not"/>
    <s v="gun"/>
    <s v="Arlington"/>
    <s v="Tarrant"/>
    <s v="TX"/>
    <n v="32.660797899999999"/>
    <n v="-97.175776499999998"/>
    <s v="not_available"/>
    <s v="Vincent Hall"/>
    <n v="22"/>
    <s v="male"/>
    <s v="B"/>
    <s v="not_available"/>
    <b v="0"/>
    <b v="0"/>
    <n v="698"/>
  </r>
  <r>
    <n v="3087"/>
    <x v="963"/>
    <s v="threat"/>
    <s v="not"/>
    <s v="blunt_object"/>
    <s v="Las Cruces"/>
    <m/>
    <s v="NM"/>
    <n v="32.284631500000003"/>
    <n v="-106.84491800000001"/>
    <s v="not_available"/>
    <s v="Heather Denean Bubrig"/>
    <n v="37"/>
    <s v="female"/>
    <s v="W"/>
    <s v="not_available"/>
    <b v="1"/>
    <b v="0"/>
    <n v="682"/>
  </r>
  <r>
    <n v="3088"/>
    <x v="964"/>
    <s v="shoot"/>
    <s v="not"/>
    <s v="gun"/>
    <s v="Anniston"/>
    <s v="Calhoun"/>
    <s v="AL"/>
    <n v="33.684547100000003"/>
    <n v="-85.842743400000003"/>
    <s v="not_available"/>
    <s v="Jamee Almarez"/>
    <n v="27"/>
    <s v="male"/>
    <s v="H"/>
    <s v="not_available"/>
    <b v="0"/>
    <b v="0"/>
    <n v="1932"/>
  </r>
  <r>
    <n v="3089"/>
    <x v="964"/>
    <s v="attack"/>
    <s v="car"/>
    <m/>
    <s v="Pippa Passes"/>
    <s v="Knott"/>
    <s v="KY"/>
    <n v="37.358324500000002"/>
    <n v="-82.847395800000001"/>
    <s v="not_available"/>
    <s v="Christopher Jacobs"/>
    <n v="28"/>
    <s v="male"/>
    <s v="W"/>
    <s v="not_available"/>
    <b v="0"/>
    <b v="0"/>
    <n v="1933"/>
  </r>
  <r>
    <n v="3090"/>
    <x v="965"/>
    <s v="attack"/>
    <s v="not"/>
    <s v="other"/>
    <s v="Sacramento"/>
    <s v="Sacramento"/>
    <s v="CA"/>
    <n v="38.6316457"/>
    <n v="-121.4503416"/>
    <s v="not_available"/>
    <s v="Wallace Jory"/>
    <n v="56"/>
    <s v="male"/>
    <s v="W"/>
    <s v="not_available"/>
    <b v="1"/>
    <b v="0"/>
    <n v="1069"/>
  </r>
  <r>
    <n v="3091"/>
    <x v="965"/>
    <s v="shoot"/>
    <s v="not"/>
    <s v="gun"/>
    <s v="Lakeland"/>
    <s v="Polk"/>
    <s v="FL"/>
    <n v="28.088669500000002"/>
    <n v="-81.964626899999999"/>
    <s v="not_available"/>
    <s v="Jerry Roach"/>
    <n v="71"/>
    <s v="male"/>
    <s v="W"/>
    <s v="not_available"/>
    <b v="1"/>
    <b v="0"/>
    <n v="379"/>
  </r>
  <r>
    <n v="3092"/>
    <x v="965"/>
    <s v="shoot"/>
    <s v="not"/>
    <s v="gun"/>
    <s v="Inkster"/>
    <m/>
    <s v="MI"/>
    <n v="42.279162900000003"/>
    <n v="-83.306736000000001"/>
    <s v="not_available"/>
    <m/>
    <m/>
    <s v="male"/>
    <m/>
    <m/>
    <b v="0"/>
    <b v="0"/>
    <n v="479"/>
  </r>
  <r>
    <n v="3097"/>
    <x v="966"/>
    <s v="shoot"/>
    <s v="car"/>
    <s v="vehicle;gun"/>
    <s v="Port Orange"/>
    <s v="Volusia"/>
    <s v="FL"/>
    <n v="29.119945999999999"/>
    <n v="-81.023407000000006"/>
    <s v="not_available"/>
    <s v="Robert Powell"/>
    <n v="53"/>
    <s v="male"/>
    <s v="W"/>
    <s v="not_available"/>
    <b v="0"/>
    <b v="0"/>
    <n v="1936"/>
  </r>
  <r>
    <n v="3101"/>
    <x v="966"/>
    <s v="threat"/>
    <m/>
    <s v="knife"/>
    <s v="El Paso"/>
    <s v="El Paso"/>
    <s v="TX"/>
    <n v="31.808420999999999"/>
    <n v="-106.447542"/>
    <s v="not_available"/>
    <s v="Jorge Hidalgo"/>
    <n v="43"/>
    <s v="male"/>
    <m/>
    <m/>
    <b v="0"/>
    <b v="0"/>
    <n v="110"/>
  </r>
  <r>
    <n v="3104"/>
    <x v="966"/>
    <s v="shoot"/>
    <s v="not"/>
    <s v="gun"/>
    <s v="Batesville"/>
    <s v="Independence"/>
    <s v="AR"/>
    <n v="35.771483799999999"/>
    <n v="-91.630743600000002"/>
    <s v="not_available"/>
    <s v="Marvin Stair"/>
    <n v="44"/>
    <s v="male"/>
    <m/>
    <m/>
    <b v="0"/>
    <b v="0"/>
    <n v="1939"/>
  </r>
  <r>
    <n v="3105"/>
    <x v="966"/>
    <s v="point"/>
    <s v="car"/>
    <s v="vehicle;gun"/>
    <s v="Ohatchee"/>
    <s v="Calhoun"/>
    <s v="AL"/>
    <n v="33.731937000000002"/>
    <n v="-86.054905500000004"/>
    <s v="not_available"/>
    <s v="Christopher Edward Loftis"/>
    <n v="39"/>
    <s v="male"/>
    <s v="W"/>
    <s v="not_available"/>
    <b v="0"/>
    <b v="0"/>
    <n v="1883"/>
  </r>
  <r>
    <n v="3093"/>
    <x v="967"/>
    <s v="point"/>
    <s v="not"/>
    <s v="knife"/>
    <s v="Clarksville"/>
    <s v="Johnson"/>
    <s v="AR"/>
    <n v="35.469752900000003"/>
    <n v="-93.485131999999993"/>
    <s v="not_available"/>
    <s v="Nyung Kyee"/>
    <n v="56"/>
    <s v="male"/>
    <s v="A"/>
    <s v="not_available"/>
    <b v="0"/>
    <b v="0"/>
    <n v="1934"/>
  </r>
  <r>
    <n v="3096"/>
    <x v="967"/>
    <s v="threat"/>
    <s v="not"/>
    <s v="gun"/>
    <s v="Columbus"/>
    <s v="Lowndes"/>
    <s v="MS"/>
    <n v="33.496429599999999"/>
    <n v="-88.407053399999995"/>
    <s v="not_available"/>
    <s v="Raymond Davis"/>
    <n v="24"/>
    <s v="male"/>
    <s v="B"/>
    <s v="not_available"/>
    <b v="0"/>
    <b v="1"/>
    <n v="866"/>
  </r>
  <r>
    <n v="3099"/>
    <x v="967"/>
    <s v="shoot"/>
    <m/>
    <s v="gun"/>
    <s v="Parker"/>
    <s v="Douglas"/>
    <s v="CO"/>
    <n v="39.521894099999997"/>
    <n v="-104.7760076"/>
    <s v="not_available"/>
    <s v="Michael Wayne Marin"/>
    <n v="35"/>
    <s v="male"/>
    <s v="W"/>
    <s v="not_available"/>
    <b v="0"/>
    <b v="0"/>
    <n v="1937"/>
  </r>
  <r>
    <n v="3100"/>
    <x v="967"/>
    <s v="shoot"/>
    <m/>
    <s v="gun"/>
    <s v="Billings"/>
    <s v="Yellowstone"/>
    <s v="MT"/>
    <n v="45.753528000000003"/>
    <n v="-108.5802977"/>
    <s v="not_available"/>
    <s v="Frank Half Jr."/>
    <n v="30"/>
    <s v="male"/>
    <s v="N"/>
    <s v="not_available"/>
    <b v="0"/>
    <b v="0"/>
    <n v="105"/>
  </r>
  <r>
    <n v="3102"/>
    <x v="967"/>
    <s v="shoot"/>
    <s v="not"/>
    <s v="gun"/>
    <s v="Owen County"/>
    <s v="Owen"/>
    <s v="IN"/>
    <n v="39.358223899999999"/>
    <n v="-86.757438899999997"/>
    <s v="not_available"/>
    <s v="Mason Johnson III"/>
    <n v="31"/>
    <s v="male"/>
    <s v="W"/>
    <s v="not_available"/>
    <b v="1"/>
    <b v="0"/>
    <n v="1938"/>
  </r>
  <r>
    <n v="3103"/>
    <x v="967"/>
    <s v="undetermined"/>
    <s v="foot"/>
    <s v="gun"/>
    <s v="Bakersfield"/>
    <s v="Kern"/>
    <s v="CA"/>
    <n v="35.324911899999996"/>
    <n v="-119.02116909999999"/>
    <s v="not_available"/>
    <s v="Augustus Joshua Crawford"/>
    <n v="20"/>
    <s v="male"/>
    <s v="B"/>
    <s v="not_available"/>
    <b v="0"/>
    <b v="0"/>
    <n v="7"/>
  </r>
  <r>
    <n v="3095"/>
    <x v="968"/>
    <s v="shoot"/>
    <s v="not"/>
    <s v="gun"/>
    <s v="Meridian"/>
    <s v="Lauderdale"/>
    <s v="MS"/>
    <n v="32.394604100000002"/>
    <n v="-88.705069199999997"/>
    <s v="not_available"/>
    <s v="John Quincy Grady"/>
    <n v="35"/>
    <s v="male"/>
    <s v="W"/>
    <s v="not_available"/>
    <b v="0"/>
    <b v="0"/>
    <n v="1935"/>
  </r>
  <r>
    <n v="3108"/>
    <x v="968"/>
    <s v="attack"/>
    <s v="not"/>
    <s v="vehicle"/>
    <s v="Rudioso"/>
    <s v="Lincoln"/>
    <s v="NM"/>
    <n v="33.3670391"/>
    <n v="-105.6473577"/>
    <s v="not_available"/>
    <s v="Marylsa Sanchez"/>
    <n v="31"/>
    <s v="female"/>
    <s v="H"/>
    <s v="not_available"/>
    <b v="0"/>
    <b v="0"/>
    <n v="485"/>
  </r>
  <r>
    <n v="3111"/>
    <x v="968"/>
    <s v="undetermined"/>
    <s v="car"/>
    <m/>
    <s v="Rockford"/>
    <s v="Winnebago"/>
    <s v="IL"/>
    <n v="42.263570199999997"/>
    <n v="-89.024889599999995"/>
    <s v="not_available"/>
    <s v="Eddie Lee Patterson"/>
    <n v="49"/>
    <s v="male"/>
    <s v="B"/>
    <s v="not_available"/>
    <b v="0"/>
    <b v="0"/>
    <n v="484"/>
  </r>
  <r>
    <n v="3109"/>
    <x v="969"/>
    <s v="threat"/>
    <s v="not"/>
    <s v="knife"/>
    <s v="Lynchburg"/>
    <s v="Lynchburg City"/>
    <s v="VA"/>
    <n v="37.391364000000003"/>
    <n v="-79.144445000000005"/>
    <s v="not_available"/>
    <s v="Pamela Webber"/>
    <n v="54"/>
    <s v="female"/>
    <s v="W"/>
    <s v="not_available"/>
    <b v="1"/>
    <b v="0"/>
    <n v="1941"/>
  </r>
  <r>
    <n v="3112"/>
    <x v="969"/>
    <s v="point"/>
    <s v="car"/>
    <s v="gun"/>
    <s v="Barstow"/>
    <s v="San Bernardino"/>
    <s v="CA"/>
    <n v="34.896654300000002"/>
    <n v="-117.0212475"/>
    <s v="not_available"/>
    <s v="Jeffrey Todd Sprowl"/>
    <n v="48"/>
    <s v="male"/>
    <s v="W"/>
    <s v="not_available"/>
    <b v="0"/>
    <b v="0"/>
    <n v="785"/>
  </r>
  <r>
    <n v="3106"/>
    <x v="970"/>
    <s v="point"/>
    <s v="not"/>
    <s v="gun"/>
    <s v="Marietta"/>
    <s v="Cobb"/>
    <s v="GA"/>
    <n v="33.971552699999997"/>
    <n v="-84.479621600000002"/>
    <s v="not_available"/>
    <s v="Talathia Brooks"/>
    <n v="32"/>
    <s v="female"/>
    <s v="W"/>
    <s v="not_available"/>
    <b v="1"/>
    <b v="0"/>
    <n v="2851"/>
  </r>
  <r>
    <n v="3110"/>
    <x v="970"/>
    <s v="point"/>
    <s v="not"/>
    <s v="gun"/>
    <s v="Las Vegas"/>
    <s v="Clark"/>
    <s v="NV"/>
    <n v="36.114640700000002"/>
    <n v="-115.251994"/>
    <s v="not_available"/>
    <s v="Jarrett Varnado"/>
    <n v="35"/>
    <s v="male"/>
    <s v="B"/>
    <s v="not_available"/>
    <b v="0"/>
    <b v="0"/>
    <n v="375"/>
  </r>
  <r>
    <n v="3113"/>
    <x v="971"/>
    <s v="shoot"/>
    <s v="car"/>
    <s v="gun"/>
    <s v="Forest Park"/>
    <m/>
    <s v="GA"/>
    <n v="33.622054200000001"/>
    <n v="-84.369091800000007"/>
    <s v="not_available"/>
    <s v="James Jacob Bailey"/>
    <n v="30"/>
    <s v="male"/>
    <s v="W"/>
    <s v="not_available"/>
    <b v="0"/>
    <b v="0"/>
    <n v="1942"/>
  </r>
  <r>
    <n v="3114"/>
    <x v="971"/>
    <s v="attack"/>
    <s v="foot"/>
    <s v="gun"/>
    <s v="Clinton"/>
    <s v="Anderson"/>
    <s v="TN"/>
    <n v="36.113351799999997"/>
    <n v="-84.119712100000001"/>
    <s v="not_available"/>
    <s v="Roger Raymond York Jr."/>
    <n v="32"/>
    <s v="male"/>
    <s v="W"/>
    <s v="not_available"/>
    <b v="0"/>
    <b v="0"/>
    <n v="1943"/>
  </r>
  <r>
    <n v="3115"/>
    <x v="971"/>
    <s v="threat"/>
    <s v="not"/>
    <s v="gun"/>
    <s v="Roanoke"/>
    <s v="Roanoke City"/>
    <s v="VA"/>
    <n v="37.298247400000001"/>
    <n v="-79.931468300000006"/>
    <s v="not_available"/>
    <s v="Victor Demetrius Bray"/>
    <n v="31"/>
    <s v="male"/>
    <s v="W"/>
    <s v="not_available"/>
    <b v="0"/>
    <b v="0"/>
    <n v="1944"/>
  </r>
  <r>
    <n v="3117"/>
    <x v="971"/>
    <s v="threat"/>
    <s v="not"/>
    <s v="knife"/>
    <s v="Odanah"/>
    <s v="Ashland"/>
    <s v="WI"/>
    <n v="46.596730700000002"/>
    <n v="-90.649505899999994"/>
    <s v="not_available"/>
    <s v="Jason Ike Pero"/>
    <n v="14"/>
    <s v="male"/>
    <s v="N"/>
    <s v="not_available"/>
    <b v="0"/>
    <b v="0"/>
    <n v="1945"/>
  </r>
  <r>
    <n v="3118"/>
    <x v="972"/>
    <s v="shoot"/>
    <s v="car"/>
    <s v="gun"/>
    <s v="Salisbury"/>
    <s v="Rowan"/>
    <s v="NC"/>
    <n v="35.6656014"/>
    <n v="-80.499241299999994"/>
    <s v="not_available"/>
    <s v="Paul Jones III"/>
    <n v="25"/>
    <s v="male"/>
    <s v="B"/>
    <s v="not_available"/>
    <b v="0"/>
    <b v="0"/>
    <n v="1508"/>
  </r>
  <r>
    <n v="3119"/>
    <x v="972"/>
    <s v="shoot"/>
    <s v="car"/>
    <m/>
    <s v="Providence"/>
    <s v="Providence"/>
    <s v="RI"/>
    <n v="41.825229499999999"/>
    <n v="-71.419145999999998"/>
    <s v="not_available"/>
    <s v="Joseph Santos"/>
    <n v="32"/>
    <s v="male"/>
    <s v="W"/>
    <s v="not_available"/>
    <b v="0"/>
    <b v="1"/>
    <n v="1946"/>
  </r>
  <r>
    <n v="3120"/>
    <x v="972"/>
    <s v="point"/>
    <s v="not"/>
    <s v="gun"/>
    <s v="Neshoba County"/>
    <s v="Neshoba"/>
    <s v="MS"/>
    <n v="32.867597400000001"/>
    <n v="-89.124157499999995"/>
    <s v="not_available"/>
    <s v="Charles Edwin Nickels"/>
    <n v="35"/>
    <s v="male"/>
    <s v="W"/>
    <s v="not_available"/>
    <b v="1"/>
    <b v="0"/>
    <n v="1947"/>
  </r>
  <r>
    <n v="3127"/>
    <x v="972"/>
    <s v="threat"/>
    <s v="car"/>
    <s v="gun"/>
    <s v="Flatwoods"/>
    <s v="Greenup"/>
    <s v="KY"/>
    <n v="38.518304399999998"/>
    <n v="-82.727462900000006"/>
    <s v="not_available"/>
    <s v="Kiser L. Sturgell"/>
    <n v="27"/>
    <s v="male"/>
    <s v="W"/>
    <s v="not_available"/>
    <b v="0"/>
    <b v="0"/>
    <s v="1952;1950;1951"/>
  </r>
  <r>
    <n v="3128"/>
    <x v="972"/>
    <s v="accident"/>
    <s v="car"/>
    <s v="unarmed"/>
    <s v="Flatwoods"/>
    <s v="Greenup"/>
    <s v="KY"/>
    <n v="38.518304399999998"/>
    <n v="-82.727462900000006"/>
    <s v="not_available"/>
    <s v="Ashley Jenkins"/>
    <n v="23"/>
    <s v="female"/>
    <s v="W"/>
    <s v="not_available"/>
    <b v="0"/>
    <b v="0"/>
    <s v="1952;1950;1951"/>
  </r>
  <r>
    <n v="3125"/>
    <x v="973"/>
    <s v="shoot"/>
    <s v="not"/>
    <s v="gun"/>
    <s v="Gibson"/>
    <s v="Terrebonne"/>
    <s v="LA"/>
    <n v="29.687299400000001"/>
    <n v="-90.993757500000001"/>
    <s v="not_available"/>
    <s v="Terry A. Dubois Jr."/>
    <n v="55"/>
    <s v="male"/>
    <s v="W"/>
    <s v="not_available"/>
    <b v="1"/>
    <b v="0"/>
    <n v="680"/>
  </r>
  <r>
    <n v="3126"/>
    <x v="973"/>
    <s v="attack"/>
    <s v="not"/>
    <s v="knife"/>
    <s v="Phoenix"/>
    <s v="Maricopa"/>
    <s v="AZ"/>
    <n v="33.462627099999999"/>
    <n v="-112.0782186"/>
    <s v="not_available"/>
    <s v="Thomas Aikens"/>
    <n v="43"/>
    <s v="male"/>
    <s v="B"/>
    <s v="not_available"/>
    <b v="0"/>
    <b v="0"/>
    <n v="80"/>
  </r>
  <r>
    <n v="3129"/>
    <x v="973"/>
    <s v="shoot"/>
    <s v="not"/>
    <s v="gun"/>
    <s v="Crystal"/>
    <s v="Hennepin"/>
    <s v="MN"/>
    <n v="45.0496616"/>
    <n v="-93.343721700000003"/>
    <s v="not_available"/>
    <s v="Ronald L. Klitzka"/>
    <n v="62"/>
    <s v="male"/>
    <s v="W"/>
    <s v="not_available"/>
    <b v="1"/>
    <b v="0"/>
    <s v="1953;1954;1955"/>
  </r>
  <r>
    <n v="3130"/>
    <x v="973"/>
    <s v="flee"/>
    <s v="foot"/>
    <s v="gun"/>
    <s v="Denver"/>
    <s v="Denver"/>
    <s v="CO"/>
    <n v="39.748020799999999"/>
    <n v="-104.9946594"/>
    <s v="not_available"/>
    <s v="John Bazemore III"/>
    <n v="25"/>
    <s v="male"/>
    <s v="B"/>
    <s v="not_available"/>
    <b v="0"/>
    <b v="0"/>
    <n v="106"/>
  </r>
  <r>
    <n v="3131"/>
    <x v="973"/>
    <s v="move"/>
    <s v="not"/>
    <m/>
    <s v="Hinds County"/>
    <s v="Hinds"/>
    <s v="MS"/>
    <n v="32.371666599999998"/>
    <n v="-90.546033499999993"/>
    <s v="not_available"/>
    <m/>
    <m/>
    <s v="male"/>
    <s v="B"/>
    <s v="not_available"/>
    <b v="0"/>
    <b v="0"/>
    <n v="1956"/>
  </r>
  <r>
    <n v="3133"/>
    <x v="973"/>
    <s v="shoot"/>
    <s v="not"/>
    <s v="gun"/>
    <s v="Albuquerque"/>
    <s v="Bernalillo"/>
    <s v="NM"/>
    <n v="35.198621799999998"/>
    <n v="-106.610671"/>
    <s v="not_available"/>
    <s v="Matthew Joseph Scudero"/>
    <n v="50"/>
    <s v="male"/>
    <s v="W"/>
    <s v="not_available"/>
    <b v="0"/>
    <b v="0"/>
    <n v="469"/>
  </r>
  <r>
    <n v="3122"/>
    <x v="974"/>
    <s v="point"/>
    <s v="other"/>
    <s v="gun"/>
    <s v="Dakota City"/>
    <s v="Humboldt"/>
    <s v="IA"/>
    <n v="42.725763600000001"/>
    <n v="-94.205962099999994"/>
    <s v="not_available"/>
    <s v="Shane Jensen"/>
    <n v="19"/>
    <s v="male"/>
    <s v="W"/>
    <s v="not_available"/>
    <b v="1"/>
    <b v="0"/>
    <n v="1949"/>
  </r>
  <r>
    <n v="3123"/>
    <x v="974"/>
    <s v="point"/>
    <s v="not"/>
    <s v="gun"/>
    <s v="Las Vegas"/>
    <s v="Clark"/>
    <s v="NV"/>
    <n v="36.007007299999998"/>
    <n v="-115.14624329999999"/>
    <s v="not_available"/>
    <s v="Phillip Pitts"/>
    <n v="41"/>
    <s v="male"/>
    <s v="B"/>
    <s v="not_available"/>
    <b v="0"/>
    <b v="0"/>
    <n v="375"/>
  </r>
  <r>
    <n v="3132"/>
    <x v="974"/>
    <s v="point"/>
    <s v="not"/>
    <s v="gun"/>
    <s v="St. Tammany Parish"/>
    <s v="St. Tammany"/>
    <s v="LA"/>
    <n v="30.421387800000002"/>
    <n v="-89.781576299999998"/>
    <s v="not_available"/>
    <s v="Eddy Longoria"/>
    <n v="55"/>
    <s v="male"/>
    <s v="W"/>
    <s v="not_available"/>
    <b v="0"/>
    <b v="0"/>
    <n v="797"/>
  </r>
  <r>
    <n v="3121"/>
    <x v="975"/>
    <s v="move"/>
    <s v="car"/>
    <m/>
    <s v="Fall River"/>
    <s v="Bristol"/>
    <s v="MA"/>
    <n v="41.709805600000003"/>
    <n v="-71.145873800000004"/>
    <s v="not_available"/>
    <s v="Larry Ruiz-Barreto"/>
    <n v="19"/>
    <s v="male"/>
    <s v="H"/>
    <s v="not_available"/>
    <b v="0"/>
    <b v="0"/>
    <n v="1948"/>
  </r>
  <r>
    <n v="3134"/>
    <x v="976"/>
    <s v="attack"/>
    <s v="not"/>
    <s v="knife"/>
    <s v="Tremont"/>
    <m/>
    <s v="NY"/>
    <n v="40.846566500000002"/>
    <n v="-73.891856099999998"/>
    <s v="not_available"/>
    <s v="Cornell Lockhart"/>
    <n v="67"/>
    <s v="male"/>
    <s v="B"/>
    <s v="not_available"/>
    <b v="1"/>
    <b v="1"/>
    <n v="298"/>
  </r>
  <r>
    <n v="3135"/>
    <x v="976"/>
    <s v="attack"/>
    <s v="foot"/>
    <s v="unarmed"/>
    <s v="Baton Rouge"/>
    <m/>
    <s v="LA"/>
    <n v="30.501100900000001"/>
    <n v="-91.136159399999997"/>
    <s v="not_available"/>
    <s v="Calvin Toney"/>
    <n v="24"/>
    <s v="male"/>
    <s v="B"/>
    <s v="not_available"/>
    <b v="0"/>
    <b v="1"/>
    <n v="1098"/>
  </r>
  <r>
    <n v="3138"/>
    <x v="977"/>
    <s v="point"/>
    <s v="foot"/>
    <s v="gun"/>
    <s v="Phoenix"/>
    <s v="Maricopa"/>
    <s v="AZ"/>
    <n v="33.494750000000003"/>
    <n v="-112.20969030000001"/>
    <s v="not_available"/>
    <s v="Adam Brogdon"/>
    <n v="23"/>
    <s v="male"/>
    <m/>
    <m/>
    <b v="0"/>
    <b v="0"/>
    <n v="80"/>
  </r>
  <r>
    <n v="3140"/>
    <x v="977"/>
    <s v="threat"/>
    <s v="car"/>
    <s v="knife"/>
    <s v="Stockton"/>
    <s v="San Joaquin"/>
    <s v="CA"/>
    <n v="38.028685699999997"/>
    <n v="-121.30809240000001"/>
    <s v="not_available"/>
    <s v="Keian Jones"/>
    <n v="51"/>
    <s v="male"/>
    <m/>
    <m/>
    <b v="0"/>
    <b v="0"/>
    <n v="168"/>
  </r>
  <r>
    <n v="3139"/>
    <x v="978"/>
    <s v="threat"/>
    <s v="not"/>
    <s v="unarmed"/>
    <s v="Oklahoma City"/>
    <s v="Oklahoma"/>
    <s v="OK"/>
    <n v="35.443800299999999"/>
    <n v="-97.541111299999997"/>
    <s v="not_available"/>
    <s v="Dustin Robert Pigeon"/>
    <n v="29"/>
    <s v="male"/>
    <s v="A"/>
    <s v="not_available"/>
    <b v="1"/>
    <b v="1"/>
    <n v="23"/>
  </r>
  <r>
    <n v="3141"/>
    <x v="978"/>
    <s v="point"/>
    <s v="car"/>
    <s v="gun"/>
    <s v="Anchorage"/>
    <s v="Anchorage"/>
    <s v="AK"/>
    <n v="61.2180556"/>
    <n v="-149.9002778"/>
    <s v="not_available"/>
    <s v="Thomas Barclay"/>
    <n v="48"/>
    <s v="male"/>
    <s v="W"/>
    <s v="not_available"/>
    <b v="0"/>
    <b v="0"/>
    <n v="208"/>
  </r>
  <r>
    <n v="3142"/>
    <x v="978"/>
    <s v="shoot"/>
    <s v="car"/>
    <s v="gun"/>
    <s v="Van Nuys"/>
    <s v="Los Angeles"/>
    <s v="CA"/>
    <n v="34.201277099999999"/>
    <n v="-118.45746750000001"/>
    <s v="not_available"/>
    <s v="Oscar Anaya"/>
    <n v="22"/>
    <s v="male"/>
    <s v="H"/>
    <s v="not_available"/>
    <b v="0"/>
    <b v="0"/>
    <n v="38"/>
  </r>
  <r>
    <n v="3143"/>
    <x v="978"/>
    <s v="threat"/>
    <s v="not"/>
    <s v="knife"/>
    <s v="Jackson"/>
    <s v="Hinds"/>
    <s v="MS"/>
    <n v="32.344947599999998"/>
    <n v="-90.193767600000001"/>
    <s v="not_available"/>
    <m/>
    <m/>
    <s v="male"/>
    <s v="B"/>
    <s v="not_available"/>
    <b v="0"/>
    <b v="0"/>
    <n v="1957"/>
  </r>
  <r>
    <n v="3144"/>
    <x v="978"/>
    <s v="shoot"/>
    <s v="not"/>
    <s v="gun"/>
    <s v="Elmira"/>
    <s v="Chemung"/>
    <s v="NY"/>
    <n v="42.101644999999998"/>
    <n v="-76.801519499999998"/>
    <s v="not_available"/>
    <s v="Phillip Van Cise"/>
    <n v="59"/>
    <s v="male"/>
    <s v="W"/>
    <s v="not_available"/>
    <b v="1"/>
    <b v="0"/>
    <n v="1927"/>
  </r>
  <r>
    <n v="3207"/>
    <x v="979"/>
    <s v="shoot"/>
    <s v="not"/>
    <s v="gun"/>
    <s v="Cedar Lake"/>
    <s v="Fort Bend"/>
    <s v="TX"/>
    <n v="29.637491199999999"/>
    <n v="-95.754460199999997"/>
    <s v="not_available"/>
    <s v="Chester Randolph Ward"/>
    <n v="68"/>
    <s v="male"/>
    <s v="B"/>
    <s v="not_available"/>
    <b v="0"/>
    <b v="0"/>
    <n v="1983"/>
  </r>
  <r>
    <n v="3145"/>
    <x v="980"/>
    <s v="accident"/>
    <s v="car"/>
    <s v="unarmed"/>
    <s v="Albuquerque"/>
    <s v="Bernalillo"/>
    <s v="NM"/>
    <n v="35.097353200000001"/>
    <n v="-106.7084002"/>
    <s v="not_available"/>
    <s v="Martin Jim"/>
    <n v="25"/>
    <s v="male"/>
    <s v="W"/>
    <s v="not_available"/>
    <b v="0"/>
    <b v="0"/>
    <n v="469"/>
  </r>
  <r>
    <n v="3146"/>
    <x v="980"/>
    <s v="flee"/>
    <s v="car"/>
    <s v="unarmed"/>
    <s v="Albuquerque"/>
    <s v="Bernalillo"/>
    <s v="NM"/>
    <n v="35.097353200000001"/>
    <n v="-106.7084002"/>
    <s v="not_available"/>
    <s v="Isaac Padilla"/>
    <n v="23"/>
    <s v="male"/>
    <s v="H"/>
    <s v="not_available"/>
    <b v="0"/>
    <b v="0"/>
    <n v="469"/>
  </r>
  <r>
    <n v="3152"/>
    <x v="980"/>
    <s v="shoot"/>
    <s v="not"/>
    <s v="gun"/>
    <s v="West Monroe"/>
    <s v="Ouachita"/>
    <s v="LA"/>
    <n v="32.5028024"/>
    <n v="-92.157227700000007"/>
    <s v="not_available"/>
    <s v="Shady Bell Jr."/>
    <n v="46"/>
    <s v="male"/>
    <s v="B"/>
    <s v="not_available"/>
    <b v="0"/>
    <b v="0"/>
    <n v="1961"/>
  </r>
  <r>
    <n v="3167"/>
    <x v="980"/>
    <s v="undetermined"/>
    <s v="car"/>
    <s v="unarmed"/>
    <s v="Fairfax"/>
    <s v="Fairfax"/>
    <s v="VA"/>
    <n v="38.746915999999999"/>
    <n v="-77.058116999999996"/>
    <s v="not_available"/>
    <s v="Bijan C. Ghaisar"/>
    <n v="25"/>
    <s v="male"/>
    <s v="W"/>
    <s v="not_available"/>
    <b v="0"/>
    <b v="0"/>
    <n v="1970"/>
  </r>
  <r>
    <n v="3208"/>
    <x v="980"/>
    <s v="shoot"/>
    <s v="not"/>
    <s v="gun"/>
    <s v="Charleston"/>
    <m/>
    <s v="WV"/>
    <n v="38.369047299999998"/>
    <n v="-81.619841300000004"/>
    <s v="not_available"/>
    <s v="Seth Hardwick"/>
    <n v="30"/>
    <s v="male"/>
    <s v="W"/>
    <s v="not_available"/>
    <b v="0"/>
    <b v="0"/>
    <n v="1906"/>
  </r>
  <r>
    <n v="3149"/>
    <x v="981"/>
    <s v="accident"/>
    <s v="car"/>
    <s v="unarmed"/>
    <s v="Prichard"/>
    <s v="Mobile"/>
    <s v="AL"/>
    <n v="30.735348999999999"/>
    <n v="-88.101956999999999"/>
    <s v="not_available"/>
    <s v="Lawrence Hawkins"/>
    <n v="56"/>
    <s v="male"/>
    <s v="B"/>
    <s v="not_available"/>
    <b v="0"/>
    <b v="0"/>
    <n v="1958"/>
  </r>
  <r>
    <n v="3150"/>
    <x v="981"/>
    <s v="attack"/>
    <s v="car"/>
    <s v="vehicle"/>
    <s v="Billings"/>
    <s v="Yellowstone"/>
    <s v="MT"/>
    <n v="45.762597700000001"/>
    <n v="-108.51313500000001"/>
    <s v="not_available"/>
    <s v="Preston Bell"/>
    <n v="24"/>
    <s v="male"/>
    <s v="N"/>
    <s v="not_available"/>
    <b v="0"/>
    <b v="1"/>
    <n v="105"/>
  </r>
  <r>
    <n v="3151"/>
    <x v="981"/>
    <s v="point"/>
    <s v="car"/>
    <m/>
    <s v="Warren County"/>
    <s v="Warren"/>
    <s v="KY"/>
    <n v="36.831456099999997"/>
    <n v="-86.545113299999997"/>
    <s v="not_available"/>
    <s v="Brian Calvert"/>
    <n v="18"/>
    <s v="male"/>
    <s v="W"/>
    <s v="not_available"/>
    <b v="0"/>
    <b v="0"/>
    <s v="2968;2969"/>
  </r>
  <r>
    <n v="3147"/>
    <x v="982"/>
    <s v="shoot"/>
    <m/>
    <s v="gun"/>
    <s v="Lompoc"/>
    <s v="Santa Barbara"/>
    <s v="CA"/>
    <n v="34.650123999999998"/>
    <n v="-120.4488534"/>
    <s v="not_available"/>
    <s v="Geronimo Vicente Santos"/>
    <n v="34"/>
    <s v="male"/>
    <m/>
    <m/>
    <b v="0"/>
    <b v="0"/>
    <n v="1534"/>
  </r>
  <r>
    <n v="3148"/>
    <x v="982"/>
    <s v="point"/>
    <s v="car"/>
    <s v="gun"/>
    <s v="Greenville County"/>
    <s v="Greenville"/>
    <s v="SC"/>
    <n v="34.870538600000003"/>
    <n v="-82.425314700000001"/>
    <s v="not_available"/>
    <s v="Jacob McCarty"/>
    <n v="27"/>
    <s v="male"/>
    <s v="W"/>
    <s v="not_available"/>
    <b v="0"/>
    <b v="0"/>
    <n v="395"/>
  </r>
  <r>
    <n v="3153"/>
    <x v="982"/>
    <s v="shoot"/>
    <s v="not"/>
    <s v="gun"/>
    <s v="Davenport"/>
    <s v="Scott"/>
    <s v="IA"/>
    <n v="41.531979800000002"/>
    <n v="-90.569669200000007"/>
    <s v="not_available"/>
    <s v="Matthew Donald Tobin"/>
    <n v="26"/>
    <s v="male"/>
    <s v="W"/>
    <s v="not_available"/>
    <b v="0"/>
    <b v="0"/>
    <n v="1969"/>
  </r>
  <r>
    <n v="3154"/>
    <x v="983"/>
    <s v="flee"/>
    <s v="not"/>
    <s v="knife"/>
    <s v="Gulfport"/>
    <s v="Harrison"/>
    <s v="MS"/>
    <n v="30.4508516"/>
    <n v="-89.139641299999994"/>
    <s v="not_available"/>
    <s v="Seth William Johnson"/>
    <n v="15"/>
    <s v="male"/>
    <s v="W"/>
    <s v="not_available"/>
    <b v="0"/>
    <b v="0"/>
    <n v="1963"/>
  </r>
  <r>
    <n v="3155"/>
    <x v="984"/>
    <s v="threat"/>
    <s v="foot"/>
    <s v="gun"/>
    <s v="Klamath Falls"/>
    <s v="Klamath"/>
    <s v="OR"/>
    <n v="42.221143599999998"/>
    <n v="-121.7651315"/>
    <s v="not_available"/>
    <s v="Emilio John Cruz Hernandez"/>
    <n v="26"/>
    <s v="male"/>
    <s v="H"/>
    <s v="not_available"/>
    <b v="0"/>
    <b v="0"/>
    <n v="1964"/>
  </r>
  <r>
    <n v="3161"/>
    <x v="984"/>
    <s v="point"/>
    <s v="not"/>
    <s v="gun"/>
    <s v="Lebanon"/>
    <s v="Laclede"/>
    <s v="MO"/>
    <n v="37.649421699999998"/>
    <n v="-92.411176699999999"/>
    <s v="not_available"/>
    <s v="Nikolas Wanner"/>
    <n v="32"/>
    <s v="male"/>
    <s v="W"/>
    <s v="not_available"/>
    <b v="1"/>
    <b v="0"/>
    <n v="1967"/>
  </r>
  <r>
    <n v="3162"/>
    <x v="984"/>
    <s v="point"/>
    <m/>
    <s v="gun"/>
    <s v="St. Louis"/>
    <s v="St. Louis City"/>
    <s v="MO"/>
    <n v="38.677046300000001"/>
    <n v="-90.211944000000003"/>
    <s v="not_available"/>
    <s v="Rehyen Bost-McMurray"/>
    <n v="17"/>
    <s v="male"/>
    <s v="B"/>
    <s v="not_available"/>
    <b v="0"/>
    <b v="0"/>
    <n v="134"/>
  </r>
  <r>
    <n v="3163"/>
    <x v="984"/>
    <s v="point"/>
    <s v="not"/>
    <s v="gun"/>
    <s v="Pell City"/>
    <s v="St. Clair"/>
    <s v="AL"/>
    <n v="33.568313600000003"/>
    <n v="-86.271349099999995"/>
    <s v="not_available"/>
    <s v="Jackie Germaine Ragland"/>
    <n v="32"/>
    <s v="male"/>
    <s v="B"/>
    <s v="not_available"/>
    <b v="0"/>
    <b v="0"/>
    <n v="1968"/>
  </r>
  <r>
    <n v="3210"/>
    <x v="984"/>
    <s v="threat"/>
    <s v="not"/>
    <s v="knife"/>
    <s v="Holland Township"/>
    <s v="Allegan"/>
    <s v="MI"/>
    <n v="42.718092599999999"/>
    <n v="-86.164955399999997"/>
    <s v="not_available"/>
    <s v="David Leroy Thelen Jr."/>
    <n v="43"/>
    <s v="male"/>
    <s v="W"/>
    <s v="not_available"/>
    <b v="1"/>
    <b v="0"/>
    <n v="1536"/>
  </r>
  <r>
    <n v="3160"/>
    <x v="985"/>
    <s v="shoot"/>
    <s v="not"/>
    <s v="gun"/>
    <s v="Wimberley"/>
    <s v="Hays"/>
    <s v="TX"/>
    <n v="29.997436199999999"/>
    <n v="-98.098620400000001"/>
    <s v="not_available"/>
    <s v="Rocky Miles West"/>
    <n v="26"/>
    <s v="male"/>
    <s v="W"/>
    <s v="not_available"/>
    <b v="1"/>
    <b v="0"/>
    <n v="1966"/>
  </r>
  <r>
    <n v="3166"/>
    <x v="985"/>
    <s v="threat"/>
    <s v="not"/>
    <s v="unknown"/>
    <s v="Yuma"/>
    <s v="Yuma"/>
    <s v="AZ"/>
    <n v="32.702468799999998"/>
    <n v="-114.667509"/>
    <s v="not_available"/>
    <s v="Steve Steenhard"/>
    <n v="51"/>
    <s v="male"/>
    <s v="W"/>
    <s v="not_available"/>
    <b v="0"/>
    <b v="0"/>
    <n v="1360"/>
  </r>
  <r>
    <n v="3159"/>
    <x v="986"/>
    <s v="point"/>
    <s v="not"/>
    <s v="gun"/>
    <s v="Penasco"/>
    <s v="Taos"/>
    <s v="NM"/>
    <n v="36.144597900000001"/>
    <n v="-105.6625633"/>
    <s v="not_available"/>
    <s v="Nelson F. Rodarte"/>
    <n v="39"/>
    <s v="male"/>
    <s v="H"/>
    <s v="not_available"/>
    <b v="0"/>
    <b v="0"/>
    <n v="981"/>
  </r>
  <r>
    <n v="3156"/>
    <x v="987"/>
    <s v="shoot"/>
    <s v="car"/>
    <s v="gun"/>
    <s v="Lemoore"/>
    <s v="Kings"/>
    <s v="CA"/>
    <n v="36.286171000000003"/>
    <n v="-119.78986279999999"/>
    <s v="not_available"/>
    <s v="Johnny Castro"/>
    <n v="43"/>
    <s v="male"/>
    <s v="H"/>
    <s v="not_available"/>
    <b v="0"/>
    <b v="0"/>
    <n v="1965"/>
  </r>
  <r>
    <n v="3157"/>
    <x v="987"/>
    <s v="shoot"/>
    <s v="not"/>
    <s v="gun"/>
    <s v="Huntsville"/>
    <s v="Madison"/>
    <s v="AL"/>
    <n v="34.768992699999998"/>
    <n v="-86.5266321"/>
    <s v="not_available"/>
    <s v="William Freddy Carter Jr."/>
    <n v="31"/>
    <s v="male"/>
    <s v="W"/>
    <s v="not_available"/>
    <b v="0"/>
    <b v="0"/>
    <n v="531"/>
  </r>
  <r>
    <n v="3158"/>
    <x v="987"/>
    <s v="threat"/>
    <s v="not"/>
    <s v="knife"/>
    <s v="Covina"/>
    <s v="Los Angeles"/>
    <s v="CA"/>
    <n v="34.093494999999997"/>
    <n v="-117.8642571"/>
    <s v="not_available"/>
    <s v="Daniel Navarro"/>
    <n v="22"/>
    <s v="male"/>
    <s v="H"/>
    <s v="not_available"/>
    <b v="0"/>
    <b v="0"/>
    <n v="627"/>
  </r>
  <r>
    <n v="3164"/>
    <x v="988"/>
    <s v="shoot"/>
    <s v="car"/>
    <s v="gun"/>
    <s v="Yakima"/>
    <s v="Yakima"/>
    <s v="WA"/>
    <n v="46.702038999999999"/>
    <n v="-120.74181129999999"/>
    <s v="not_available"/>
    <s v="Christopher J.H. Escobedo"/>
    <n v="26"/>
    <s v="male"/>
    <m/>
    <m/>
    <b v="0"/>
    <b v="0"/>
    <n v="1303"/>
  </r>
  <r>
    <n v="3165"/>
    <x v="988"/>
    <s v="shoot"/>
    <s v="not"/>
    <s v="gun"/>
    <s v="South Gate"/>
    <s v="Los Angeles"/>
    <s v="CA"/>
    <n v="33.951048200000002"/>
    <n v="-118.22297570000001"/>
    <s v="not_available"/>
    <s v="Christian Chavez"/>
    <n v="40"/>
    <s v="male"/>
    <s v="H"/>
    <s v="not_available"/>
    <b v="1"/>
    <b v="0"/>
    <n v="494"/>
  </r>
  <r>
    <n v="3168"/>
    <x v="989"/>
    <s v="attack"/>
    <s v="car"/>
    <m/>
    <s v="Eaton County"/>
    <m/>
    <s v="MI"/>
    <m/>
    <m/>
    <m/>
    <s v="Robert Claude Smith"/>
    <n v="64"/>
    <s v="male"/>
    <s v="W"/>
    <s v="not_available"/>
    <b v="0"/>
    <b v="0"/>
    <n v="352"/>
  </r>
  <r>
    <n v="3169"/>
    <x v="989"/>
    <s v="shoot"/>
    <s v="not"/>
    <s v="gun"/>
    <s v="Reno"/>
    <s v="Washoe"/>
    <s v="NV"/>
    <n v="39.522434799999999"/>
    <n v="-119.81279739999999"/>
    <s v="not_available"/>
    <s v="Lucas Stone"/>
    <n v="30"/>
    <s v="male"/>
    <s v="W"/>
    <s v="not_available"/>
    <b v="0"/>
    <b v="0"/>
    <n v="933"/>
  </r>
  <r>
    <n v="3170"/>
    <x v="989"/>
    <s v="shoot"/>
    <s v="foot"/>
    <s v="gun"/>
    <s v="Hillyard"/>
    <s v="Spokane"/>
    <s v="WA"/>
    <n v="47.707701"/>
    <n v="-117.36810269999999"/>
    <s v="not_available"/>
    <s v="James C. Danforth"/>
    <n v="59"/>
    <s v="male"/>
    <s v="W"/>
    <s v="not_available"/>
    <b v="0"/>
    <b v="0"/>
    <n v="708"/>
  </r>
  <r>
    <n v="3171"/>
    <x v="990"/>
    <s v="attack"/>
    <m/>
    <s v="undetermined"/>
    <s v="Three Points"/>
    <m/>
    <s v="AZ"/>
    <m/>
    <m/>
    <m/>
    <m/>
    <m/>
    <s v="male"/>
    <m/>
    <m/>
    <b v="0"/>
    <b v="0"/>
    <n v="1971"/>
  </r>
  <r>
    <n v="3174"/>
    <x v="990"/>
    <s v="threat"/>
    <m/>
    <s v="gun"/>
    <s v="Chicago"/>
    <s v="Cook"/>
    <s v="IL"/>
    <n v="41.783694599999997"/>
    <n v="-87.615995999999996"/>
    <s v="not_available"/>
    <s v="Aquoness Cathery"/>
    <n v="24"/>
    <s v="male"/>
    <s v="B"/>
    <s v="not_available"/>
    <b v="0"/>
    <b v="1"/>
    <n v="265"/>
  </r>
  <r>
    <n v="3172"/>
    <x v="991"/>
    <s v="move"/>
    <s v="foot"/>
    <s v="gun"/>
    <s v="Hendersonville"/>
    <s v="Henderson"/>
    <s v="NC"/>
    <n v="35.3493888"/>
    <n v="-82.437665699999997"/>
    <s v="not_available"/>
    <s v="Rufus Cedric Baker"/>
    <n v="32"/>
    <s v="male"/>
    <s v="B"/>
    <s v="not_available"/>
    <b v="0"/>
    <b v="0"/>
    <n v="1972"/>
  </r>
  <r>
    <n v="3175"/>
    <x v="991"/>
    <s v="threat"/>
    <s v="car"/>
    <s v="gun"/>
    <s v="North Hollywood"/>
    <s v="Los Angeles"/>
    <s v="CA"/>
    <n v="34.198470299999997"/>
    <n v="-118.4073595"/>
    <s v="not_available"/>
    <s v="Juan Andres Barillas"/>
    <n v="37"/>
    <s v="male"/>
    <s v="H"/>
    <s v="not_available"/>
    <b v="0"/>
    <b v="0"/>
    <n v="38"/>
  </r>
  <r>
    <n v="3173"/>
    <x v="992"/>
    <s v="threat"/>
    <m/>
    <s v="knife"/>
    <s v="York"/>
    <s v="York"/>
    <s v="SC"/>
    <n v="35.033059299999998"/>
    <n v="-81.185559799999993"/>
    <s v="not_available"/>
    <s v="Trent Fondren"/>
    <n v="33"/>
    <s v="male"/>
    <s v="W"/>
    <s v="not_available"/>
    <b v="0"/>
    <b v="1"/>
    <n v="1973"/>
  </r>
  <r>
    <n v="3176"/>
    <x v="992"/>
    <s v="flee"/>
    <s v="car"/>
    <s v="unarmed"/>
    <s v="San Francisco"/>
    <s v="San Francisco"/>
    <s v="CA"/>
    <n v="37.718757799999999"/>
    <n v="-122.3877006"/>
    <s v="not_available"/>
    <s v="Keita O'Neil"/>
    <n v="42"/>
    <s v="male"/>
    <s v="B"/>
    <s v="not_available"/>
    <b v="0"/>
    <b v="1"/>
    <n v="196"/>
  </r>
  <r>
    <n v="3177"/>
    <x v="993"/>
    <s v="threat"/>
    <s v="not"/>
    <s v="knife"/>
    <s v="Colton"/>
    <s v="San Bernardino"/>
    <s v="CA"/>
    <n v="34.077768200000001"/>
    <n v="-117.3601608"/>
    <s v="not_available"/>
    <s v="Mario Guevara"/>
    <n v="37"/>
    <s v="male"/>
    <s v="H"/>
    <s v="not_available"/>
    <b v="1"/>
    <b v="0"/>
    <n v="1452"/>
  </r>
  <r>
    <n v="3180"/>
    <x v="993"/>
    <s v="point"/>
    <s v="not"/>
    <s v="gun"/>
    <s v="Colorado Springs"/>
    <s v="El Paso"/>
    <s v="CO"/>
    <n v="38.812517499999998"/>
    <n v="-104.8224798"/>
    <s v="not_available"/>
    <s v="Christopher Louis Willard"/>
    <n v="33"/>
    <s v="male"/>
    <s v="W"/>
    <s v="not_available"/>
    <b v="0"/>
    <b v="0"/>
    <n v="893"/>
  </r>
  <r>
    <n v="3178"/>
    <x v="994"/>
    <s v="attack"/>
    <s v="not"/>
    <s v="knife"/>
    <s v="La Marque"/>
    <s v="Galveston"/>
    <s v="TX"/>
    <n v="29.370302899999999"/>
    <n v="-94.958847700000007"/>
    <s v="not_available"/>
    <s v="Gregory Ray Ham"/>
    <n v="62"/>
    <s v="male"/>
    <s v="W"/>
    <s v="not_available"/>
    <b v="0"/>
    <b v="0"/>
    <n v="1974"/>
  </r>
  <r>
    <n v="3181"/>
    <x v="995"/>
    <s v="shoot"/>
    <s v="not"/>
    <s v="gun"/>
    <s v="Monticello"/>
    <m/>
    <s v="GA"/>
    <n v="33.3905697"/>
    <n v="-83.791173900000004"/>
    <s v="not_available"/>
    <s v="Jeffrey Scott Cantrell"/>
    <n v="46"/>
    <s v="male"/>
    <s v="W"/>
    <s v="not_available"/>
    <b v="0"/>
    <b v="0"/>
    <n v="1975"/>
  </r>
  <r>
    <n v="3182"/>
    <x v="996"/>
    <s v="threat"/>
    <s v="not"/>
    <s v="knife"/>
    <s v="Bronx"/>
    <s v="Bronx"/>
    <s v="NY"/>
    <n v="40.807520799999999"/>
    <n v="-73.919632300000004"/>
    <s v="not_available"/>
    <s v="Mario Sanabria"/>
    <n v="69"/>
    <s v="male"/>
    <s v="H"/>
    <s v="not_available"/>
    <b v="0"/>
    <b v="0"/>
    <n v="298"/>
  </r>
  <r>
    <n v="3183"/>
    <x v="996"/>
    <s v="shoot"/>
    <s v="not"/>
    <s v="gun"/>
    <s v="Bassett"/>
    <s v="Henry"/>
    <s v="VA"/>
    <n v="36.7914271"/>
    <n v="-79.996998300000001"/>
    <s v="not_available"/>
    <s v="Johnnie D. Carter"/>
    <n v="24"/>
    <s v="male"/>
    <s v="B"/>
    <s v="not_available"/>
    <b v="0"/>
    <b v="0"/>
    <n v="1976"/>
  </r>
  <r>
    <n v="3184"/>
    <x v="997"/>
    <s v="attack"/>
    <s v="not"/>
    <s v="unarmed"/>
    <s v="Lauderdale Lakes"/>
    <s v="Broward"/>
    <s v="FL"/>
    <n v="26.152200199999999"/>
    <n v="-80.196784600000001"/>
    <s v="not_available"/>
    <s v="Jean Pedro Pierre"/>
    <n v="42"/>
    <s v="male"/>
    <s v="B"/>
    <s v="not_available"/>
    <b v="1"/>
    <b v="1"/>
    <n v="579"/>
  </r>
  <r>
    <n v="3185"/>
    <x v="997"/>
    <s v="undetermined"/>
    <s v="not"/>
    <s v="gun"/>
    <s v="Coral Springs"/>
    <s v="Broward"/>
    <s v="FL"/>
    <n v="26.245495699999999"/>
    <n v="-80.276085199999997"/>
    <s v="not_available"/>
    <s v="Robert Page"/>
    <n v="71"/>
    <s v="male"/>
    <m/>
    <m/>
    <b v="1"/>
    <b v="0"/>
    <n v="579"/>
  </r>
  <r>
    <n v="3186"/>
    <x v="997"/>
    <s v="shoot"/>
    <s v="not"/>
    <s v="gun"/>
    <s v="Cheyenne"/>
    <s v="Laramie"/>
    <s v="WY"/>
    <n v="41.1609379"/>
    <n v="-104.7683251"/>
    <s v="not_available"/>
    <s v="Scott Addison"/>
    <n v="49"/>
    <s v="male"/>
    <s v="W"/>
    <s v="not_available"/>
    <b v="0"/>
    <b v="0"/>
    <s v="1977;658"/>
  </r>
  <r>
    <n v="3187"/>
    <x v="998"/>
    <s v="point"/>
    <s v="car"/>
    <s v="gun"/>
    <s v="Peshtigo"/>
    <s v="Marinette"/>
    <s v="WI"/>
    <n v="45.054430000000004"/>
    <n v="-87.749272099999999"/>
    <s v="not_available"/>
    <s v="Jesse Cole Shuping"/>
    <n v="35"/>
    <s v="male"/>
    <s v="W"/>
    <s v="not_available"/>
    <b v="0"/>
    <b v="0"/>
    <n v="1314"/>
  </r>
  <r>
    <n v="3188"/>
    <x v="998"/>
    <s v="flee"/>
    <s v="foot"/>
    <s v="unarmed"/>
    <s v="Denver"/>
    <s v="Adams"/>
    <s v="CO"/>
    <n v="39.854400900000002"/>
    <n v="-104.96595430000001"/>
    <s v="not_available"/>
    <s v="Kyler Grabbingbear"/>
    <n v="19"/>
    <s v="male"/>
    <s v="N"/>
    <s v="not_available"/>
    <b v="0"/>
    <b v="0"/>
    <n v="1978"/>
  </r>
  <r>
    <n v="3189"/>
    <x v="998"/>
    <s v="point"/>
    <s v="car"/>
    <s v="gun"/>
    <s v="Old Forge"/>
    <m/>
    <s v="PA"/>
    <m/>
    <m/>
    <m/>
    <s v="John Souder"/>
    <n v="40"/>
    <s v="male"/>
    <s v="W"/>
    <s v="not_available"/>
    <b v="0"/>
    <b v="0"/>
    <n v="19"/>
  </r>
  <r>
    <n v="3190"/>
    <x v="998"/>
    <s v="attack"/>
    <s v="car"/>
    <m/>
    <s v="Tucson"/>
    <s v="Pima"/>
    <s v="AZ"/>
    <n v="32.236643600000001"/>
    <n v="-110.88048620000001"/>
    <s v="not_available"/>
    <s v="Frederick Douglas Wilburn Jr."/>
    <n v="34"/>
    <s v="male"/>
    <s v="B"/>
    <s v="not_available"/>
    <b v="0"/>
    <b v="0"/>
    <n v="397"/>
  </r>
  <r>
    <n v="3193"/>
    <x v="999"/>
    <s v="shoot"/>
    <s v="not"/>
    <s v="gun"/>
    <s v="Redding"/>
    <s v="Shasta"/>
    <s v="CA"/>
    <n v="40.566635599999998"/>
    <n v="-122.32554159999999"/>
    <s v="not_available"/>
    <s v="Vernchoy Saechao"/>
    <n v="22"/>
    <s v="male"/>
    <s v="A"/>
    <s v="not_available"/>
    <b v="0"/>
    <b v="0"/>
    <n v="1009"/>
  </r>
  <r>
    <n v="3191"/>
    <x v="1000"/>
    <s v="shoot"/>
    <s v="not"/>
    <s v="gun"/>
    <s v="Dover"/>
    <s v="Kent"/>
    <s v="DE"/>
    <n v="39.162833999999997"/>
    <n v="-75.557897999999994"/>
    <s v="not_available"/>
    <s v="Juliun Pitcher"/>
    <n v="16"/>
    <s v="male"/>
    <s v="W"/>
    <s v="not_available"/>
    <b v="0"/>
    <b v="0"/>
    <n v="24"/>
  </r>
  <r>
    <n v="3197"/>
    <x v="1000"/>
    <s v="point"/>
    <s v="not"/>
    <s v="gun"/>
    <s v="Rose Bud"/>
    <s v="White"/>
    <s v="AR"/>
    <n v="35.330755500000002"/>
    <n v="-91.969140899999999"/>
    <s v="not_available"/>
    <s v="James Newman"/>
    <n v="69"/>
    <s v="male"/>
    <s v="W"/>
    <s v="not_available"/>
    <b v="0"/>
    <b v="0"/>
    <n v="1979"/>
  </r>
  <r>
    <n v="3192"/>
    <x v="1001"/>
    <s v="threat"/>
    <m/>
    <s v="knife"/>
    <s v="Point Loma"/>
    <s v="San Diego"/>
    <s v="CA"/>
    <n v="32.730580400000001"/>
    <n v="-117.2477627"/>
    <s v="not_available"/>
    <s v="Kyle Zahacefski"/>
    <n v="24"/>
    <s v="male"/>
    <s v="W"/>
    <s v="not_available"/>
    <b v="0"/>
    <b v="0"/>
    <n v="262"/>
  </r>
  <r>
    <n v="3194"/>
    <x v="1001"/>
    <s v="attack"/>
    <s v="not"/>
    <s v="other"/>
    <s v="Oklahoma City"/>
    <s v="Oklahoma"/>
    <s v="OK"/>
    <n v="35.406268599999997"/>
    <n v="-97.423603799999995"/>
    <s v="not_available"/>
    <s v="Kyle Anthony Mihecoby"/>
    <n v="28"/>
    <s v="male"/>
    <s v="N"/>
    <s v="not_available"/>
    <b v="0"/>
    <b v="0"/>
    <n v="23"/>
  </r>
  <r>
    <n v="3195"/>
    <x v="1001"/>
    <s v="attack"/>
    <s v="not"/>
    <s v="knife"/>
    <s v="Artesia"/>
    <s v="Los Angeles"/>
    <s v="CA"/>
    <n v="33.861151499999998"/>
    <n v="-118.072363"/>
    <s v="not_available"/>
    <s v="Frank Lopez"/>
    <n v="48"/>
    <s v="male"/>
    <m/>
    <m/>
    <b v="0"/>
    <b v="0"/>
    <n v="20"/>
  </r>
  <r>
    <n v="3196"/>
    <x v="1001"/>
    <s v="attack"/>
    <s v="not"/>
    <s v="knife"/>
    <s v="Mobile"/>
    <s v="Mobile"/>
    <s v="AL"/>
    <n v="30.6378722"/>
    <n v="-88.090138499999995"/>
    <s v="not_available"/>
    <s v="Ira Crawford"/>
    <n v="26"/>
    <s v="male"/>
    <m/>
    <m/>
    <b v="0"/>
    <b v="0"/>
    <n v="1307"/>
  </r>
  <r>
    <n v="3198"/>
    <x v="1002"/>
    <s v="shoot"/>
    <s v="car"/>
    <s v="gun"/>
    <s v="Seattle"/>
    <s v="King"/>
    <s v="WA"/>
    <n v="47.680256100000001"/>
    <n v="-122.2531984"/>
    <s v="not_available"/>
    <m/>
    <m/>
    <s v="male"/>
    <m/>
    <m/>
    <b v="0"/>
    <b v="1"/>
    <n v="651"/>
  </r>
  <r>
    <n v="3199"/>
    <x v="1002"/>
    <s v="threat"/>
    <m/>
    <s v="unknown"/>
    <s v="Great Falls"/>
    <s v="Cascade"/>
    <s v="MT"/>
    <n v="47.5165279"/>
    <n v="-111.2214417"/>
    <s v="not_available"/>
    <s v="Stacy Micheletti"/>
    <n v="51"/>
    <s v="male"/>
    <s v="W"/>
    <s v="not_available"/>
    <b v="0"/>
    <b v="0"/>
    <n v="1879"/>
  </r>
  <r>
    <n v="3201"/>
    <x v="1003"/>
    <s v="threat"/>
    <s v="not"/>
    <s v="undetermined"/>
    <s v="Rincon"/>
    <s v="Effingham"/>
    <s v="GA"/>
    <n v="32.240585199999998"/>
    <n v="-81.237481700000004"/>
    <s v="not_available"/>
    <s v="Marcia Metzger Aiken"/>
    <n v="50"/>
    <s v="female"/>
    <s v="W"/>
    <s v="not_available"/>
    <b v="1"/>
    <b v="0"/>
    <n v="919"/>
  </r>
  <r>
    <n v="3200"/>
    <x v="1004"/>
    <s v="attack"/>
    <m/>
    <s v="vehicle"/>
    <s v="Northglenn"/>
    <s v="Adams"/>
    <s v="CO"/>
    <n v="39.887708199999999"/>
    <n v="-104.9676908"/>
    <s v="not_available"/>
    <s v="Jeremy Patscheck"/>
    <m/>
    <s v="male"/>
    <m/>
    <m/>
    <b v="0"/>
    <b v="0"/>
    <n v="507"/>
  </r>
  <r>
    <n v="3211"/>
    <x v="1004"/>
    <s v="threat"/>
    <s v="not"/>
    <s v="unknown"/>
    <s v="Hamilton"/>
    <s v="Marion"/>
    <s v="AL"/>
    <n v="34.182509099999997"/>
    <n v="-88.085921900000002"/>
    <s v="not_available"/>
    <m/>
    <m/>
    <s v="male"/>
    <m/>
    <m/>
    <b v="0"/>
    <b v="0"/>
    <n v="1985"/>
  </r>
  <r>
    <n v="3213"/>
    <x v="1005"/>
    <s v="move"/>
    <s v="car"/>
    <m/>
    <s v="New Britain"/>
    <s v="Hartford"/>
    <s v="CT"/>
    <n v="41.672756300000003"/>
    <n v="-72.761317300000002"/>
    <s v="not_available"/>
    <s v="Zoe Dowdell"/>
    <n v="20"/>
    <s v="male"/>
    <s v="B"/>
    <s v="not_available"/>
    <b v="0"/>
    <b v="0"/>
    <n v="1987"/>
  </r>
  <r>
    <n v="3212"/>
    <x v="1006"/>
    <s v="shoot"/>
    <s v="not"/>
    <s v="gun"/>
    <s v="McMinnville"/>
    <s v="Warren"/>
    <s v="TN"/>
    <n v="35.598708500000001"/>
    <n v="-85.802015400000002"/>
    <s v="not_available"/>
    <s v="Clifford Keller"/>
    <n v="34"/>
    <s v="male"/>
    <s v="W"/>
    <s v="not_available"/>
    <b v="0"/>
    <b v="0"/>
    <n v="1986"/>
  </r>
  <r>
    <n v="3214"/>
    <x v="1006"/>
    <s v="point"/>
    <s v="foot"/>
    <s v="gun"/>
    <s v="Lexington"/>
    <s v="Rockbridge"/>
    <s v="VA"/>
    <n v="37.796024000000003"/>
    <n v="-79.422224900000003"/>
    <s v="not_available"/>
    <s v="Robert Allen Morrison"/>
    <n v="57"/>
    <s v="male"/>
    <m/>
    <m/>
    <b v="0"/>
    <b v="0"/>
    <n v="1988"/>
  </r>
  <r>
    <n v="3218"/>
    <x v="1006"/>
    <s v="threat"/>
    <s v="car"/>
    <s v="gun"/>
    <s v="Yonkers"/>
    <s v="Westchester"/>
    <s v="NY"/>
    <n v="40.906549699999999"/>
    <n v="-73.871335299999998"/>
    <s v="not_available"/>
    <s v="Eric Campbell"/>
    <m/>
    <s v="male"/>
    <m/>
    <m/>
    <b v="0"/>
    <b v="0"/>
    <s v="1992;1991"/>
  </r>
  <r>
    <n v="3219"/>
    <x v="1006"/>
    <s v="move"/>
    <s v="car"/>
    <m/>
    <s v="Wilmington"/>
    <s v="New Castle"/>
    <s v="DE"/>
    <n v="39.730058200000002"/>
    <n v="-75.652214999999998"/>
    <s v="not_available"/>
    <s v="Adam Radcliffe"/>
    <n v="30"/>
    <s v="male"/>
    <m/>
    <m/>
    <b v="0"/>
    <b v="0"/>
    <n v="24"/>
  </r>
  <r>
    <n v="3216"/>
    <x v="1007"/>
    <s v="threat"/>
    <s v="foot"/>
    <s v="unknown"/>
    <s v="Charleston"/>
    <s v="Bradley"/>
    <s v="TN"/>
    <n v="35.279871700000001"/>
    <n v="-84.761830599999996"/>
    <s v="not_available"/>
    <m/>
    <m/>
    <s v="male"/>
    <m/>
    <m/>
    <b v="0"/>
    <b v="0"/>
    <n v="1989"/>
  </r>
  <r>
    <n v="3217"/>
    <x v="1007"/>
    <s v="shoot"/>
    <s v="not"/>
    <s v="gun"/>
    <s v="Bremerton"/>
    <s v="Kitsap"/>
    <s v="WA"/>
    <n v="47.584282000000002"/>
    <n v="-122.64278299999999"/>
    <s v="not_available"/>
    <s v="Willy Floyd McCord"/>
    <n v="52"/>
    <s v="male"/>
    <m/>
    <m/>
    <b v="0"/>
    <b v="0"/>
    <n v="1990"/>
  </r>
  <r>
    <n v="3220"/>
    <x v="1007"/>
    <s v="attack"/>
    <s v="not"/>
    <s v="blunt_object"/>
    <s v="Valley Head"/>
    <s v="Randolph"/>
    <s v="WV"/>
    <n v="38.559201999999999"/>
    <n v="-80.010368900000003"/>
    <s v="not_available"/>
    <s v="Spencer Crumbley"/>
    <n v="52"/>
    <s v="male"/>
    <m/>
    <m/>
    <b v="0"/>
    <b v="0"/>
    <n v="360"/>
  </r>
  <r>
    <n v="3221"/>
    <x v="1008"/>
    <s v="threat"/>
    <s v="not"/>
    <s v="knife"/>
    <s v="Oak Park"/>
    <s v="Oakland"/>
    <s v="MI"/>
    <n v="42.459414199999998"/>
    <n v="-83.198687899999996"/>
    <s v="not_available"/>
    <s v="Todd A. Stone"/>
    <n v="48"/>
    <s v="male"/>
    <s v="B"/>
    <s v="not_available"/>
    <b v="0"/>
    <b v="0"/>
    <n v="1993"/>
  </r>
  <r>
    <n v="3223"/>
    <x v="1009"/>
    <s v="threat"/>
    <s v="foot"/>
    <s v="knife"/>
    <s v="Mulberry"/>
    <s v="White"/>
    <s v="AR"/>
    <n v="35.162070900000003"/>
    <n v="-91.779772399999999"/>
    <s v="not_available"/>
    <s v="Tom Heath"/>
    <n v="56"/>
    <s v="male"/>
    <m/>
    <m/>
    <b v="1"/>
    <b v="0"/>
    <n v="1995"/>
  </r>
  <r>
    <n v="3224"/>
    <x v="1009"/>
    <s v="threat"/>
    <s v="not"/>
    <s v="knife"/>
    <s v="The Colony"/>
    <s v="Denton"/>
    <s v="TX"/>
    <n v="33.100552299999997"/>
    <n v="-96.872022000000001"/>
    <s v="not_available"/>
    <m/>
    <n v="24"/>
    <s v="male"/>
    <m/>
    <m/>
    <b v="0"/>
    <b v="0"/>
    <n v="1996"/>
  </r>
  <r>
    <n v="3225"/>
    <x v="1009"/>
    <s v="threat"/>
    <s v="not"/>
    <s v="gun"/>
    <s v="Kirkland"/>
    <s v="King"/>
    <s v="WA"/>
    <n v="47.709339800000002"/>
    <n v="-122.19378879999999"/>
    <s v="not_available"/>
    <m/>
    <m/>
    <s v="male"/>
    <m/>
    <m/>
    <b v="0"/>
    <b v="0"/>
    <n v="863"/>
  </r>
  <r>
    <n v="3222"/>
    <x v="1010"/>
    <s v="threat"/>
    <s v="not"/>
    <s v="replica"/>
    <s v="Miami Township"/>
    <s v="Montgomery"/>
    <s v="OH"/>
    <n v="39.592700999999998"/>
    <n v="-84.245253700000006"/>
    <s v="not_available"/>
    <s v="Robert Edwards"/>
    <n v="33"/>
    <s v="male"/>
    <s v="W"/>
    <s v="not_available"/>
    <b v="1"/>
    <b v="0"/>
    <n v="3592"/>
  </r>
  <r>
    <n v="3226"/>
    <x v="1010"/>
    <s v="shoot"/>
    <s v="not"/>
    <s v="gun"/>
    <s v="Anchorage"/>
    <s v="Anchorage"/>
    <s v="AK"/>
    <n v="61.202731200000002"/>
    <n v="-149.88466439999999"/>
    <s v="not_available"/>
    <s v="Charles McBride"/>
    <n v="56"/>
    <s v="male"/>
    <m/>
    <m/>
    <b v="0"/>
    <b v="0"/>
    <n v="208"/>
  </r>
  <r>
    <n v="3227"/>
    <x v="1010"/>
    <s v="move"/>
    <s v="not"/>
    <s v="unarmed"/>
    <s v="Farmington"/>
    <s v="San Juan"/>
    <s v="NM"/>
    <n v="36.7191835"/>
    <n v="-108.1721395"/>
    <s v="not_available"/>
    <s v="Frankie Anchondo"/>
    <n v="35"/>
    <s v="male"/>
    <m/>
    <m/>
    <b v="0"/>
    <b v="0"/>
    <n v="1997"/>
  </r>
  <r>
    <n v="3228"/>
    <x v="1010"/>
    <s v="undetermined"/>
    <s v="foot"/>
    <s v="gun"/>
    <s v="Oceanside"/>
    <m/>
    <s v="CA"/>
    <n v="33.192352"/>
    <n v="-117.295349"/>
    <s v="not_available"/>
    <m/>
    <m/>
    <s v="male"/>
    <m/>
    <m/>
    <b v="0"/>
    <b v="0"/>
    <n v="4"/>
  </r>
  <r>
    <n v="3229"/>
    <x v="1011"/>
    <s v="accident"/>
    <s v="not"/>
    <s v="unarmed"/>
    <s v="Schertz"/>
    <s v="Bexar"/>
    <s v="TX"/>
    <n v="29.552492300000001"/>
    <n v="-98.256795100000005"/>
    <s v="not_available"/>
    <s v="Kameron Prescott"/>
    <n v="6"/>
    <s v="male"/>
    <s v="W"/>
    <s v="not_available"/>
    <b v="0"/>
    <b v="0"/>
    <n v="580"/>
  </r>
  <r>
    <n v="3230"/>
    <x v="1011"/>
    <s v="threat"/>
    <s v="foot"/>
    <s v="blunt_object"/>
    <s v="Schertz"/>
    <s v="Bexar"/>
    <s v="TX"/>
    <n v="29.552492300000001"/>
    <n v="-98.256795100000005"/>
    <s v="not_available"/>
    <s v="Amanda Lenee Jones"/>
    <n v="30"/>
    <s v="female"/>
    <s v="W"/>
    <s v="not_available"/>
    <b v="0"/>
    <b v="1"/>
    <n v="580"/>
  </r>
  <r>
    <n v="3239"/>
    <x v="1011"/>
    <s v="threat"/>
    <s v="foot"/>
    <s v="gun"/>
    <s v="Greeley"/>
    <s v="Weld"/>
    <s v="CO"/>
    <n v="40.377776900000001"/>
    <n v="-104.8033171"/>
    <s v="not_available"/>
    <s v="Jose Aguero"/>
    <n v="26"/>
    <s v="male"/>
    <s v="H"/>
    <s v="not_available"/>
    <b v="1"/>
    <b v="0"/>
    <n v="593"/>
  </r>
  <r>
    <n v="3236"/>
    <x v="1012"/>
    <s v="shoot"/>
    <s v="foot"/>
    <s v="gun"/>
    <s v="Harrisburg"/>
    <s v="Dauphin"/>
    <s v="PA"/>
    <n v="40.264749500000001"/>
    <n v="-76.863556900000006"/>
    <s v="not_available"/>
    <s v="Ahmed Aminamin El-Mofty"/>
    <n v="51"/>
    <s v="male"/>
    <m/>
    <m/>
    <b v="0"/>
    <b v="0"/>
    <n v="1398"/>
  </r>
  <r>
    <n v="3237"/>
    <x v="1012"/>
    <s v="shoot"/>
    <s v="foot"/>
    <s v="gun"/>
    <s v="Gilbert"/>
    <m/>
    <s v="MN"/>
    <n v="47.490030400000002"/>
    <n v="-92.464769599999997"/>
    <s v="not_available"/>
    <s v="Jeffrey John Golnick"/>
    <n v="40"/>
    <s v="male"/>
    <s v="W"/>
    <s v="not_available"/>
    <b v="0"/>
    <b v="0"/>
    <n v="1999"/>
  </r>
  <r>
    <n v="3238"/>
    <x v="1012"/>
    <s v="threat"/>
    <s v="not"/>
    <s v="gun"/>
    <s v="Pocatello"/>
    <m/>
    <s v="ID"/>
    <n v="42.883437200000003"/>
    <n v="-112.4332821"/>
    <s v="not_available"/>
    <s v="Lawrence McClellon"/>
    <n v="62"/>
    <s v="male"/>
    <m/>
    <m/>
    <b v="0"/>
    <b v="0"/>
    <n v="2001"/>
  </r>
  <r>
    <n v="3234"/>
    <x v="1013"/>
    <s v="threat"/>
    <s v="foot"/>
    <s v="blunt_object"/>
    <s v="Los Angeles"/>
    <s v="Los Angeles"/>
    <s v="CA"/>
    <n v="34.216562400000001"/>
    <n v="-118.5885317"/>
    <s v="not_available"/>
    <s v="Jesse Murillo"/>
    <n v="32"/>
    <s v="male"/>
    <m/>
    <m/>
    <b v="0"/>
    <b v="0"/>
    <n v="38"/>
  </r>
  <r>
    <n v="3235"/>
    <x v="1013"/>
    <s v="threat"/>
    <s v="not"/>
    <s v="undetermined"/>
    <s v="Canaan"/>
    <s v="Grafton"/>
    <s v="NH"/>
    <n v="43.646897500000001"/>
    <n v="-72.051230899999993"/>
    <s v="not_available"/>
    <s v="Jesse Champney"/>
    <n v="26"/>
    <s v="male"/>
    <m/>
    <m/>
    <b v="0"/>
    <b v="0"/>
    <n v="1998"/>
  </r>
  <r>
    <n v="3240"/>
    <x v="1014"/>
    <s v="threat"/>
    <s v="not"/>
    <s v="knife"/>
    <s v="Progreso"/>
    <m/>
    <s v="TX"/>
    <n v="26.1121886"/>
    <n v="-97.948878100000002"/>
    <s v="not_available"/>
    <s v="Evilio Gomez"/>
    <n v="46"/>
    <s v="male"/>
    <s v="H"/>
    <s v="not_available"/>
    <b v="0"/>
    <b v="0"/>
    <n v="2002"/>
  </r>
  <r>
    <n v="3265"/>
    <x v="1014"/>
    <s v="point"/>
    <s v="not"/>
    <s v="gun"/>
    <s v="Fairbanks"/>
    <s v="Fairbanks North Star"/>
    <s v="AK"/>
    <n v="64.837777799999998"/>
    <n v="-147.7163888"/>
    <s v="not_available"/>
    <s v="Cody Dalton Eyre"/>
    <n v="20"/>
    <s v="male"/>
    <s v="W"/>
    <s v="not_available"/>
    <b v="1"/>
    <b v="1"/>
    <n v="775"/>
  </r>
  <r>
    <n v="3266"/>
    <x v="1014"/>
    <s v="move"/>
    <s v="not"/>
    <s v="knife"/>
    <s v="Phoenix"/>
    <s v="Maricopa"/>
    <s v="AZ"/>
    <n v="33.475717199999998"/>
    <n v="-112.0476364"/>
    <s v="not_available"/>
    <s v="Charlie Joseph Murillo"/>
    <n v="25"/>
    <s v="male"/>
    <m/>
    <m/>
    <b v="0"/>
    <b v="0"/>
    <n v="80"/>
  </r>
  <r>
    <n v="3231"/>
    <x v="1015"/>
    <s v="point"/>
    <s v="not"/>
    <s v="gun"/>
    <s v="Tulsa"/>
    <s v="Tulsa"/>
    <s v="OK"/>
    <n v="36.1478459"/>
    <n v="-95.967111399999993"/>
    <s v="not_available"/>
    <s v="Jacob Craig"/>
    <m/>
    <s v="male"/>
    <m/>
    <m/>
    <b v="0"/>
    <b v="0"/>
    <n v="1313"/>
  </r>
  <r>
    <n v="3232"/>
    <x v="1015"/>
    <s v="shoot"/>
    <s v="not"/>
    <s v="gun"/>
    <s v="Yakima"/>
    <s v="Yakima"/>
    <s v="WA"/>
    <n v="46.574352900000001"/>
    <n v="-120.50952030000001"/>
    <s v="not_available"/>
    <s v="Adrian Escobar"/>
    <n v="28"/>
    <s v="male"/>
    <m/>
    <m/>
    <b v="0"/>
    <b v="0"/>
    <n v="1303"/>
  </r>
  <r>
    <n v="3262"/>
    <x v="1015"/>
    <s v="shoot"/>
    <s v="car"/>
    <s v="gun"/>
    <s v="Boring"/>
    <s v="Clackamas"/>
    <s v="OR"/>
    <n v="45.429181300000003"/>
    <n v="-122.34143779999999"/>
    <s v="not_available"/>
    <s v="Nathaniel Fritz Macalevy"/>
    <n v="44"/>
    <s v="male"/>
    <m/>
    <m/>
    <b v="0"/>
    <b v="0"/>
    <n v="277"/>
  </r>
  <r>
    <n v="3241"/>
    <x v="1016"/>
    <s v="undetermined"/>
    <s v="not"/>
    <s v="undetermined"/>
    <s v="Yakima"/>
    <s v="Yakima"/>
    <s v="WA"/>
    <n v="46.603113999999998"/>
    <n v="-120.50693819999999"/>
    <s v="not_available"/>
    <s v="Jose Garcia"/>
    <n v="31"/>
    <s v="male"/>
    <m/>
    <m/>
    <b v="1"/>
    <b v="0"/>
    <n v="1303"/>
  </r>
  <r>
    <n v="3242"/>
    <x v="1016"/>
    <s v="point"/>
    <s v="car"/>
    <s v="gun"/>
    <s v="Tulare"/>
    <s v="Tulare"/>
    <s v="CA"/>
    <n v="36.200196200000001"/>
    <n v="-119.3266016"/>
    <s v="not_available"/>
    <s v="Robert Miller"/>
    <n v="40"/>
    <s v="male"/>
    <m/>
    <m/>
    <b v="0"/>
    <b v="0"/>
    <n v="873"/>
  </r>
  <r>
    <n v="3243"/>
    <x v="1016"/>
    <s v="shoot"/>
    <m/>
    <s v="gun"/>
    <s v="Roswell"/>
    <s v="Chaves"/>
    <s v="NM"/>
    <n v="33.453408199999998"/>
    <n v="-104.4413766"/>
    <s v="not_available"/>
    <s v="James Alan Berrones"/>
    <n v="46"/>
    <s v="male"/>
    <m/>
    <m/>
    <b v="0"/>
    <b v="0"/>
    <n v="686"/>
  </r>
  <r>
    <n v="3244"/>
    <x v="1016"/>
    <s v="shoot"/>
    <s v="car"/>
    <s v="gun"/>
    <s v="Lawrence"/>
    <s v="Marion"/>
    <s v="IN"/>
    <n v="39.843130199999997"/>
    <n v="-86.013840500000001"/>
    <s v="not_available"/>
    <s v="Jesse Scarsbrook"/>
    <n v="28"/>
    <s v="male"/>
    <s v="B"/>
    <s v="not_available"/>
    <b v="0"/>
    <b v="0"/>
    <n v="2003"/>
  </r>
  <r>
    <n v="3245"/>
    <x v="1016"/>
    <s v="point"/>
    <s v="car"/>
    <s v="gun"/>
    <s v="Desert Hot Springs"/>
    <s v="Riverside"/>
    <s v="CA"/>
    <n v="33.951476100000001"/>
    <n v="-116.4814267"/>
    <s v="not_available"/>
    <s v="Robo Raikoglo"/>
    <n v="30"/>
    <s v="male"/>
    <s v="W"/>
    <s v="not_available"/>
    <b v="0"/>
    <b v="0"/>
    <n v="2004"/>
  </r>
  <r>
    <n v="3246"/>
    <x v="1016"/>
    <s v="shoot"/>
    <s v="not"/>
    <s v="gun"/>
    <s v="Farmers Branch"/>
    <s v="Dallas"/>
    <s v="TX"/>
    <n v="32.923921100000001"/>
    <n v="-96.889353499999999"/>
    <s v="not_available"/>
    <s v="Brooke Amelia Camacho"/>
    <n v="38"/>
    <s v="female"/>
    <s v="H"/>
    <s v="not_available"/>
    <b v="0"/>
    <b v="0"/>
    <n v="1167"/>
  </r>
  <r>
    <n v="3247"/>
    <x v="1016"/>
    <s v="threat"/>
    <s v="other"/>
    <s v="knife"/>
    <s v="Weakley County"/>
    <m/>
    <s v="TN"/>
    <n v="36.502357600000003"/>
    <n v="-88.678092899999996"/>
    <s v="not_available"/>
    <s v="Salvador Byassee"/>
    <n v="34"/>
    <s v="male"/>
    <m/>
    <m/>
    <b v="0"/>
    <b v="0"/>
    <n v="2005"/>
  </r>
  <r>
    <n v="3263"/>
    <x v="1016"/>
    <s v="shoot"/>
    <s v="foot"/>
    <s v="gun"/>
    <s v="Spokane"/>
    <s v="Spokane"/>
    <s v="WA"/>
    <n v="47.6691936"/>
    <n v="-117.42814749999999"/>
    <s v="not_available"/>
    <s v="Joshua Paul Spottedhorse"/>
    <n v="36"/>
    <s v="male"/>
    <s v="N"/>
    <s v="not_available"/>
    <b v="0"/>
    <b v="1"/>
    <n v="708"/>
  </r>
  <r>
    <n v="3249"/>
    <x v="1017"/>
    <s v="attack"/>
    <s v="car"/>
    <m/>
    <s v="Philadelphia"/>
    <m/>
    <s v="PA"/>
    <n v="40.051577399999999"/>
    <n v="-75.150162600000002"/>
    <s v="not_available"/>
    <s v="Dennis Plowden"/>
    <n v="25"/>
    <s v="male"/>
    <s v="B"/>
    <s v="not_available"/>
    <b v="0"/>
    <b v="0"/>
    <n v="671"/>
  </r>
  <r>
    <n v="3250"/>
    <x v="1017"/>
    <s v="accident"/>
    <s v="not"/>
    <s v="unarmed"/>
    <s v="Wichita"/>
    <s v="Sedgwick"/>
    <s v="KS"/>
    <n v="37.673280499999997"/>
    <n v="-97.352842600000002"/>
    <s v="not_available"/>
    <s v="Andrew Finch"/>
    <n v="28"/>
    <s v="male"/>
    <s v="W"/>
    <s v="not_available"/>
    <b v="0"/>
    <b v="0"/>
    <n v="238"/>
  </r>
  <r>
    <n v="3267"/>
    <x v="1017"/>
    <s v="shoot"/>
    <s v="not"/>
    <s v="gun"/>
    <s v="Chester"/>
    <s v="Chesterfield"/>
    <s v="VA"/>
    <n v="37.351578600000003"/>
    <n v="-77.3560126"/>
    <s v="not_available"/>
    <s v="Kenneth J. Perna-Rutsky"/>
    <n v="38"/>
    <s v="male"/>
    <s v="W"/>
    <s v="not_available"/>
    <b v="1"/>
    <b v="0"/>
    <n v="2009"/>
  </r>
  <r>
    <n v="3248"/>
    <x v="1018"/>
    <s v="threat"/>
    <s v="not"/>
    <s v="gun"/>
    <s v="Dover Township"/>
    <s v="York"/>
    <s v="PA"/>
    <n v="39.984966"/>
    <n v="-76.843768999999995"/>
    <s v="not_available"/>
    <s v="Isaiah Christian Green"/>
    <n v="20"/>
    <s v="male"/>
    <m/>
    <m/>
    <b v="0"/>
    <b v="0"/>
    <n v="2006"/>
  </r>
  <r>
    <n v="3252"/>
    <x v="1018"/>
    <s v="point"/>
    <s v="not"/>
    <s v="gun"/>
    <s v="Birmingham"/>
    <s v="Jefferson"/>
    <s v="AL"/>
    <n v="33.521336300000002"/>
    <n v="-86.799766700000006"/>
    <s v="not_available"/>
    <s v="Christopher Baird"/>
    <n v="37"/>
    <s v="male"/>
    <m/>
    <m/>
    <b v="0"/>
    <b v="0"/>
    <n v="517"/>
  </r>
  <r>
    <n v="3256"/>
    <x v="1018"/>
    <s v="point"/>
    <s v="car"/>
    <s v="gun"/>
    <s v="Elkhart"/>
    <s v="Elkhart"/>
    <s v="IN"/>
    <n v="41.670437999999997"/>
    <n v="-85.978846000000004"/>
    <s v="not_available"/>
    <s v="Corey Bailey"/>
    <n v="30"/>
    <s v="male"/>
    <s v="B"/>
    <s v="not_available"/>
    <b v="0"/>
    <b v="0"/>
    <n v="1551"/>
  </r>
  <r>
    <n v="3258"/>
    <x v="1019"/>
    <s v="threat"/>
    <s v="car"/>
    <s v="undetermined"/>
    <s v="Columbus"/>
    <s v="Muscogee"/>
    <s v="GA"/>
    <n v="32.443963199999999"/>
    <n v="-84.957625500000006"/>
    <s v="not_available"/>
    <s v="Jarvis Lykes"/>
    <n v="35"/>
    <s v="male"/>
    <m/>
    <m/>
    <b v="0"/>
    <b v="0"/>
    <n v="1038"/>
  </r>
  <r>
    <n v="3255"/>
    <x v="1020"/>
    <s v="shoot"/>
    <s v="not"/>
    <s v="gun"/>
    <s v="Redwood City"/>
    <s v="San Mateo"/>
    <s v="CA"/>
    <n v="37.487025899999999"/>
    <n v="-122.2256797"/>
    <s v="not_available"/>
    <s v="Marco Antonio Carlos"/>
    <n v="31"/>
    <s v="male"/>
    <s v="H"/>
    <s v="not_available"/>
    <b v="0"/>
    <b v="0"/>
    <n v="2007"/>
  </r>
  <r>
    <n v="3257"/>
    <x v="1020"/>
    <s v="undetermined"/>
    <m/>
    <s v="undetermined"/>
    <s v="Crowell"/>
    <m/>
    <s v="TX"/>
    <m/>
    <m/>
    <m/>
    <s v="Heath Wayne Hodges"/>
    <n v="36"/>
    <s v="male"/>
    <s v="W"/>
    <s v="not_available"/>
    <b v="0"/>
    <b v="0"/>
    <n v="2008"/>
  </r>
  <r>
    <n v="3260"/>
    <x v="1020"/>
    <s v="threat"/>
    <s v="not"/>
    <s v="gun"/>
    <s v="Los Angeles"/>
    <s v="Los Angeles"/>
    <s v="CA"/>
    <n v="34.195748100000003"/>
    <n v="-118.56662609999999"/>
    <s v="not_available"/>
    <s v="Oscar Sandoval"/>
    <n v="39"/>
    <s v="male"/>
    <m/>
    <m/>
    <b v="0"/>
    <b v="0"/>
    <n v="38"/>
  </r>
  <r>
    <n v="3254"/>
    <x v="1021"/>
    <s v="shoot"/>
    <s v="not"/>
    <s v="gun"/>
    <s v="Highlands Ranch"/>
    <s v="Douglas"/>
    <s v="CO"/>
    <n v="39.566093100000003"/>
    <n v="-104.9606003"/>
    <s v="not_available"/>
    <s v="Matthew Riehl"/>
    <n v="37"/>
    <s v="male"/>
    <m/>
    <m/>
    <b v="1"/>
    <b v="1"/>
    <n v="1435"/>
  </r>
  <r>
    <n v="3261"/>
    <x v="1021"/>
    <s v="threat"/>
    <s v="car"/>
    <m/>
    <s v="Delano"/>
    <s v="Kern"/>
    <s v="CA"/>
    <n v="35.786900600000003"/>
    <n v="-119.2409717"/>
    <s v="not_available"/>
    <s v="Ernie Macias"/>
    <n v="32"/>
    <s v="male"/>
    <m/>
    <m/>
    <b v="0"/>
    <b v="0"/>
    <n v="552"/>
  </r>
  <r>
    <n v="3275"/>
    <x v="1022"/>
    <s v="point"/>
    <s v="not"/>
    <s v="gun"/>
    <s v="Rossville"/>
    <m/>
    <s v="GA"/>
    <n v="34.939366999999997"/>
    <n v="-85.312135999999995"/>
    <s v="not_available"/>
    <s v="Mark Steven Parkinson"/>
    <n v="65"/>
    <s v="male"/>
    <s v="W"/>
    <s v="not_available"/>
    <b v="1"/>
    <b v="0"/>
    <n v="820"/>
  </r>
  <r>
    <n v="3288"/>
    <x v="1022"/>
    <s v="point"/>
    <s v="not"/>
    <s v="gun"/>
    <s v="Romance"/>
    <m/>
    <s v="AR"/>
    <m/>
    <m/>
    <m/>
    <s v="Archie Lawhon III"/>
    <n v="42"/>
    <s v="male"/>
    <s v="W"/>
    <s v="not_available"/>
    <b v="0"/>
    <b v="0"/>
    <n v="1979"/>
  </r>
  <r>
    <n v="3289"/>
    <x v="1022"/>
    <s v="shoot"/>
    <s v="not"/>
    <s v="gun"/>
    <s v="Edgewater"/>
    <s v="Volusia"/>
    <s v="FL"/>
    <n v="28.944407200000001"/>
    <n v="-80.910811600000002"/>
    <s v="not_available"/>
    <s v="Gary Johns"/>
    <n v="65"/>
    <s v="male"/>
    <s v="W"/>
    <s v="not_available"/>
    <b v="1"/>
    <b v="1"/>
    <n v="2017"/>
  </r>
  <r>
    <n v="3291"/>
    <x v="1023"/>
    <s v="shoot"/>
    <s v="not"/>
    <s v="gun"/>
    <s v="Camp Wood"/>
    <s v="Real"/>
    <s v="TX"/>
    <n v="29.6700947"/>
    <n v="-100.011109"/>
    <s v="not_available"/>
    <s v="Shana Diane Musquiz"/>
    <n v="30"/>
    <s v="female"/>
    <s v="W"/>
    <s v="not_available"/>
    <b v="0"/>
    <b v="0"/>
    <n v="2018"/>
  </r>
  <r>
    <n v="3292"/>
    <x v="1023"/>
    <s v="point"/>
    <s v="not"/>
    <s v="gun"/>
    <s v="Ozark"/>
    <s v="Franklin"/>
    <s v="AR"/>
    <n v="35.489732699999998"/>
    <n v="-93.834983500000007"/>
    <s v="not_available"/>
    <s v="Ronald Elliot"/>
    <n v="49"/>
    <s v="male"/>
    <s v="W"/>
    <s v="not_available"/>
    <b v="1"/>
    <b v="0"/>
    <n v="2019"/>
  </r>
  <r>
    <n v="3294"/>
    <x v="1023"/>
    <s v="attack"/>
    <s v="not"/>
    <s v="knife"/>
    <s v="Joplin"/>
    <s v="Jasper"/>
    <s v="MO"/>
    <n v="37.101282300000001"/>
    <n v="-94.509897800000005"/>
    <s v="not_available"/>
    <s v="Louis C. Miller"/>
    <n v="66"/>
    <s v="male"/>
    <m/>
    <m/>
    <b v="0"/>
    <b v="0"/>
    <n v="2020"/>
  </r>
  <r>
    <n v="3286"/>
    <x v="1024"/>
    <s v="shoot"/>
    <s v="not"/>
    <s v="gun"/>
    <s v="Oakland"/>
    <s v="Alameda"/>
    <s v="CA"/>
    <n v="37.8056202"/>
    <n v="-122.2959994"/>
    <s v="not_available"/>
    <s v="Shaleem Tindle"/>
    <n v="28"/>
    <s v="male"/>
    <s v="B"/>
    <s v="not_available"/>
    <b v="0"/>
    <b v="0"/>
    <n v="2015"/>
  </r>
  <r>
    <n v="3287"/>
    <x v="1025"/>
    <s v="shoot"/>
    <s v="not"/>
    <s v="gun"/>
    <s v="Boise"/>
    <s v="Ada"/>
    <s v="ID"/>
    <n v="43.620472200000002"/>
    <n v="-116.2239221"/>
    <s v="not_available"/>
    <s v="Robert Hansen"/>
    <n v="27"/>
    <s v="male"/>
    <s v="W"/>
    <s v="not_available"/>
    <b v="0"/>
    <b v="0"/>
    <n v="349"/>
  </r>
  <r>
    <n v="3295"/>
    <x v="1025"/>
    <s v="point"/>
    <s v="not"/>
    <s v="gun"/>
    <s v="Crandon"/>
    <m/>
    <s v="WI"/>
    <n v="45.545844600000002"/>
    <n v="-88.919991400000001"/>
    <s v="not_available"/>
    <s v="Brandon O. Cude"/>
    <n v="31"/>
    <s v="male"/>
    <s v="W"/>
    <s v="not_available"/>
    <b v="0"/>
    <b v="0"/>
    <n v="2021"/>
  </r>
  <r>
    <n v="3278"/>
    <x v="1026"/>
    <s v="point"/>
    <s v="not"/>
    <s v="gun"/>
    <s v="Springfield"/>
    <s v="Greene"/>
    <s v="MO"/>
    <n v="37.1537443"/>
    <n v="-93.277767299999994"/>
    <s v="not_available"/>
    <s v="William B. Oleson"/>
    <n v="46"/>
    <s v="male"/>
    <s v="W"/>
    <s v="not_available"/>
    <b v="0"/>
    <b v="0"/>
    <n v="350"/>
  </r>
  <r>
    <n v="3283"/>
    <x v="1026"/>
    <s v="point"/>
    <s v="not"/>
    <s v="gun"/>
    <s v="Whitehall"/>
    <s v="Franklin"/>
    <s v="OH"/>
    <n v="39.9575624"/>
    <n v="-82.854428299999995"/>
    <s v="not_available"/>
    <s v="Ledarren D. Mixon"/>
    <n v="28"/>
    <s v="male"/>
    <s v="B"/>
    <s v="not_available"/>
    <b v="0"/>
    <b v="0"/>
    <n v="2014"/>
  </r>
  <r>
    <n v="3293"/>
    <x v="1026"/>
    <s v="threat"/>
    <s v="not"/>
    <s v="gun"/>
    <s v="Long Beach"/>
    <s v="Los Angeles"/>
    <s v="CA"/>
    <n v="33.803251000000003"/>
    <n v="-118.1427877"/>
    <s v="not_available"/>
    <s v="Andy Vo"/>
    <n v="35"/>
    <s v="male"/>
    <s v="A"/>
    <s v="not_available"/>
    <b v="0"/>
    <b v="0"/>
    <n v="519"/>
  </r>
  <r>
    <n v="3268"/>
    <x v="1027"/>
    <s v="threat"/>
    <s v="not"/>
    <s v="knife;blunt_object"/>
    <s v="Albuquerque"/>
    <s v="Bernalillo"/>
    <s v="NM"/>
    <n v="35.078036500000003"/>
    <n v="-106.5453162"/>
    <s v="not_available"/>
    <s v="Daniel Saavedra-Arreola"/>
    <n v="24"/>
    <s v="male"/>
    <s v="H"/>
    <s v="not_available"/>
    <b v="0"/>
    <b v="0"/>
    <n v="508"/>
  </r>
  <r>
    <n v="3271"/>
    <x v="1027"/>
    <s v="shoot"/>
    <s v="not"/>
    <s v="gun"/>
    <s v="Little Rock"/>
    <m/>
    <s v="AR"/>
    <n v="34.805524400000003"/>
    <n v="-92.265918799999994"/>
    <s v="not_available"/>
    <s v="Charles Smith Jr."/>
    <n v="17"/>
    <s v="male"/>
    <s v="B"/>
    <s v="not_available"/>
    <b v="0"/>
    <b v="0"/>
    <n v="1696"/>
  </r>
  <r>
    <n v="3272"/>
    <x v="1027"/>
    <s v="threat"/>
    <s v="not"/>
    <s v="blunt_object"/>
    <s v="McLoud"/>
    <s v="Pottawatomie"/>
    <s v="OK"/>
    <n v="35.376893500000001"/>
    <n v="-97.124853000000002"/>
    <s v="not_available"/>
    <s v="Jonathan William Leroy"/>
    <n v="39"/>
    <s v="male"/>
    <s v="W"/>
    <s v="not_available"/>
    <b v="0"/>
    <b v="0"/>
    <n v="96"/>
  </r>
  <r>
    <n v="3274"/>
    <x v="1027"/>
    <s v="attack"/>
    <s v="not"/>
    <s v="gun"/>
    <s v="Round Rock"/>
    <m/>
    <s v="TX"/>
    <n v="30.504012700000001"/>
    <n v="-97.641047999999998"/>
    <s v="not_available"/>
    <s v="Richard Rangel"/>
    <n v="21"/>
    <s v="male"/>
    <s v="W"/>
    <s v="not_available"/>
    <b v="0"/>
    <b v="0"/>
    <n v="2011"/>
  </r>
  <r>
    <n v="3280"/>
    <x v="1027"/>
    <s v="threat"/>
    <s v="not"/>
    <s v="knife"/>
    <s v="Sparta"/>
    <s v="Monroe"/>
    <s v="WI"/>
    <n v="43.941774100000004"/>
    <n v="-90.824077200000005"/>
    <s v="not_available"/>
    <s v="Skyler Burnette"/>
    <n v="21"/>
    <s v="male"/>
    <s v="N"/>
    <s v="not_available"/>
    <b v="0"/>
    <b v="0"/>
    <n v="828"/>
  </r>
  <r>
    <n v="3281"/>
    <x v="1027"/>
    <s v="point"/>
    <s v="not"/>
    <s v="gun"/>
    <s v="San Carlos Park"/>
    <s v="Lee"/>
    <s v="FL"/>
    <n v="26.473123000000001"/>
    <n v="-81.823628999999997"/>
    <s v="not_available"/>
    <s v="Guillermo Mendoza"/>
    <n v="57"/>
    <s v="male"/>
    <s v="H"/>
    <s v="not_available"/>
    <b v="0"/>
    <b v="0"/>
    <n v="1525"/>
  </r>
  <r>
    <n v="3282"/>
    <x v="1027"/>
    <s v="flee"/>
    <s v="car"/>
    <s v="unarmed"/>
    <s v="Los Lunas"/>
    <s v="Valencia"/>
    <s v="NM"/>
    <n v="34.806165999999997"/>
    <n v="-106.7333599"/>
    <s v="not_available"/>
    <s v="John Bailon"/>
    <n v="40"/>
    <s v="male"/>
    <s v="B"/>
    <s v="not_available"/>
    <b v="0"/>
    <b v="0"/>
    <n v="553"/>
  </r>
  <r>
    <n v="3285"/>
    <x v="1027"/>
    <s v="threat"/>
    <s v="car"/>
    <s v="vehicle"/>
    <s v="Manchester Township"/>
    <s v="York"/>
    <s v="PA"/>
    <n v="40.001995800000003"/>
    <n v="-76.750553499999995"/>
    <s v="not_available"/>
    <s v="Gregory Stough"/>
    <n v="27"/>
    <s v="male"/>
    <s v="W"/>
    <s v="not_available"/>
    <b v="0"/>
    <b v="0"/>
    <n v="2006"/>
  </r>
  <r>
    <n v="4207"/>
    <x v="1027"/>
    <s v="point"/>
    <s v="not"/>
    <s v="gun"/>
    <s v="Birmingham"/>
    <m/>
    <s v="AL"/>
    <n v="33.63693"/>
    <n v="-86.660387"/>
    <s v="not_available"/>
    <s v="Jackie Harlan Roberts"/>
    <n v="62"/>
    <s v="male"/>
    <s v="W"/>
    <s v="not_available"/>
    <b v="0"/>
    <b v="0"/>
    <n v="1812"/>
  </r>
  <r>
    <n v="3269"/>
    <x v="1028"/>
    <s v="threat"/>
    <s v="foot"/>
    <s v="gun"/>
    <s v="Lauderhill"/>
    <s v="Broward"/>
    <s v="FL"/>
    <n v="26.129896500000001"/>
    <n v="-80.2010741"/>
    <s v="not_available"/>
    <s v="Trayvon Mitchell"/>
    <n v="38"/>
    <s v="male"/>
    <s v="B"/>
    <s v="not_available"/>
    <b v="0"/>
    <b v="0"/>
    <s v="644;2022"/>
  </r>
  <r>
    <n v="3270"/>
    <x v="1028"/>
    <s v="threat"/>
    <s v="not"/>
    <s v="knife"/>
    <s v="Santa Maria"/>
    <s v="Santa Barbara"/>
    <s v="CA"/>
    <n v="34.955042499999998"/>
    <n v="-120.43123780000001"/>
    <s v="not_available"/>
    <s v="Alejandro Valdez"/>
    <n v="27"/>
    <s v="male"/>
    <s v="H"/>
    <s v="not_available"/>
    <b v="1"/>
    <b v="0"/>
    <n v="563"/>
  </r>
  <r>
    <n v="3276"/>
    <x v="1028"/>
    <s v="shoot"/>
    <s v="not"/>
    <s v="gun"/>
    <s v="Danville"/>
    <s v="Danville City"/>
    <s v="VA"/>
    <n v="36.587274000000001"/>
    <n v="-79.364875799999993"/>
    <s v="not_available"/>
    <s v="Richard R. Towler"/>
    <n v="54"/>
    <s v="male"/>
    <s v="B"/>
    <s v="not_available"/>
    <b v="0"/>
    <b v="0"/>
    <n v="2012"/>
  </r>
  <r>
    <n v="3277"/>
    <x v="1028"/>
    <s v="move"/>
    <s v="not"/>
    <s v="unarmed"/>
    <s v="Sedona"/>
    <s v="Coconino"/>
    <s v="AZ"/>
    <n v="34.869739500000001"/>
    <n v="-111.7609896"/>
    <s v="not_available"/>
    <s v="Tyler Miller"/>
    <n v="51"/>
    <s v="male"/>
    <s v="W"/>
    <s v="not_available"/>
    <b v="1"/>
    <b v="0"/>
    <n v="2013"/>
  </r>
  <r>
    <n v="3290"/>
    <x v="1028"/>
    <s v="shoot"/>
    <s v="not"/>
    <s v="gun"/>
    <s v="Tacoma"/>
    <s v="Pierce"/>
    <s v="WA"/>
    <n v="47.203679000000001"/>
    <n v="-122.4364695"/>
    <s v="not_available"/>
    <s v="Michael Bender"/>
    <n v="27"/>
    <s v="male"/>
    <s v="W"/>
    <s v="not_available"/>
    <b v="0"/>
    <b v="0"/>
    <n v="475"/>
  </r>
  <r>
    <n v="3273"/>
    <x v="1029"/>
    <s v="shoot"/>
    <s v="car"/>
    <s v="gun"/>
    <s v="Horn Lake"/>
    <s v="DeSoto"/>
    <s v="MS"/>
    <n v="34.9626935"/>
    <n v="-90.009322900000001"/>
    <s v="not_available"/>
    <m/>
    <m/>
    <s v="male"/>
    <m/>
    <m/>
    <b v="0"/>
    <b v="0"/>
    <n v="2010"/>
  </r>
  <r>
    <n v="3297"/>
    <x v="1029"/>
    <s v="move"/>
    <s v="not"/>
    <s v="gun"/>
    <s v="Church Hill"/>
    <s v="Hawkins"/>
    <s v="TN"/>
    <n v="36.578730299999997"/>
    <n v="-82.751940300000001"/>
    <s v="not_available"/>
    <s v="Eugene Loftis"/>
    <n v="25"/>
    <s v="male"/>
    <s v="W"/>
    <s v="not_available"/>
    <b v="0"/>
    <b v="0"/>
    <n v="1396"/>
  </r>
  <r>
    <n v="3298"/>
    <x v="1029"/>
    <s v="point"/>
    <s v="foot"/>
    <s v="gun"/>
    <s v="Kansas City"/>
    <s v="Jackson"/>
    <s v="MO"/>
    <n v="39.016438100000002"/>
    <n v="-94.569798899999995"/>
    <s v="not_available"/>
    <s v="Frank William Pawul"/>
    <n v="32"/>
    <s v="male"/>
    <s v="W"/>
    <s v="not_available"/>
    <b v="0"/>
    <b v="0"/>
    <n v="201"/>
  </r>
  <r>
    <n v="3299"/>
    <x v="1029"/>
    <s v="threat"/>
    <m/>
    <s v="gun"/>
    <s v="Los Angeles"/>
    <s v="Los Angeles"/>
    <s v="CA"/>
    <n v="33.974695699999998"/>
    <n v="-118.2739535"/>
    <s v="not_available"/>
    <s v="Primitivo Macias-Rodriguez"/>
    <n v="46"/>
    <s v="male"/>
    <s v="H"/>
    <s v="not_available"/>
    <b v="0"/>
    <b v="0"/>
    <n v="38"/>
  </r>
  <r>
    <n v="4208"/>
    <x v="1029"/>
    <s v="point"/>
    <s v="foot"/>
    <s v="gun"/>
    <s v="Kansas City"/>
    <m/>
    <s v="MO"/>
    <n v="39.017321099999997"/>
    <n v="-94.567773500000001"/>
    <s v="not_available"/>
    <s v="Travis Griffin"/>
    <n v="20"/>
    <s v="male"/>
    <s v="B"/>
    <s v="not_available"/>
    <b v="0"/>
    <b v="0"/>
    <n v="201"/>
  </r>
  <r>
    <n v="3300"/>
    <x v="1030"/>
    <s v="threat"/>
    <s v="not"/>
    <s v="blunt_object"/>
    <s v="San Jose"/>
    <s v="Santa Clara"/>
    <s v="CA"/>
    <n v="37.219870999999998"/>
    <n v="-121.744587"/>
    <s v="not_available"/>
    <s v="Thompson Nguyen"/>
    <n v="27"/>
    <s v="male"/>
    <s v="A"/>
    <s v="not_available"/>
    <b v="1"/>
    <b v="1"/>
    <n v="92"/>
  </r>
  <r>
    <n v="3301"/>
    <x v="1031"/>
    <s v="threat"/>
    <s v="car"/>
    <s v="vehicle"/>
    <s v="Palmdale"/>
    <m/>
    <s v="CA"/>
    <n v="34.565395500000001"/>
    <n v="-118.04285609999999"/>
    <s v="not_available"/>
    <s v="Shalun Dique Smith"/>
    <n v="21"/>
    <s v="male"/>
    <s v="B"/>
    <s v="not_available"/>
    <b v="0"/>
    <b v="0"/>
    <n v="20"/>
  </r>
  <r>
    <n v="3302"/>
    <x v="1032"/>
    <s v="point"/>
    <m/>
    <s v="gun"/>
    <s v="Fort Worth"/>
    <s v="Tarrant"/>
    <s v="TX"/>
    <n v="32.7339409"/>
    <n v="-97.328626999999997"/>
    <s v="not_available"/>
    <s v="Jose Arroyo-Rosales Sr."/>
    <n v="60"/>
    <s v="male"/>
    <s v="H"/>
    <s v="not_available"/>
    <b v="0"/>
    <b v="0"/>
    <n v="116"/>
  </r>
  <r>
    <n v="3304"/>
    <x v="1032"/>
    <s v="point"/>
    <s v="car"/>
    <s v="gun"/>
    <s v="Lexington County"/>
    <s v="Lexington"/>
    <s v="SC"/>
    <n v="33.808312899999997"/>
    <n v="-81.170876300000003"/>
    <s v="not_available"/>
    <s v="Justin Coy Adkins"/>
    <n v="44"/>
    <s v="male"/>
    <s v="W"/>
    <s v="not_available"/>
    <b v="0"/>
    <b v="0"/>
    <n v="306"/>
  </r>
  <r>
    <n v="4242"/>
    <x v="1032"/>
    <s v="shoot"/>
    <s v="not"/>
    <s v="gun"/>
    <s v="Charlotte"/>
    <m/>
    <s v="NC"/>
    <m/>
    <m/>
    <m/>
    <s v="Jonathan Bennett"/>
    <n v="23"/>
    <s v="male"/>
    <s v="B"/>
    <s v="not_available"/>
    <b v="0"/>
    <b v="0"/>
    <n v="354"/>
  </r>
  <r>
    <n v="3308"/>
    <x v="1033"/>
    <s v="threat"/>
    <s v="not"/>
    <s v="gun"/>
    <s v="Elko"/>
    <s v="Elko"/>
    <s v="NV"/>
    <n v="40.832421099999998"/>
    <n v="-115.7631232"/>
    <s v="not_available"/>
    <s v="Jared S.R. Williams"/>
    <n v="31"/>
    <s v="male"/>
    <s v="W"/>
    <s v="not_available"/>
    <b v="0"/>
    <b v="0"/>
    <n v="2025"/>
  </r>
  <r>
    <n v="3313"/>
    <x v="1033"/>
    <s v="move"/>
    <s v="not"/>
    <s v="gun"/>
    <s v="Pittsburg"/>
    <s v="Contra Costa"/>
    <s v="CA"/>
    <n v="38.004761999999999"/>
    <n v="-121.8937442"/>
    <s v="not_available"/>
    <s v="Terry Amons"/>
    <n v="43"/>
    <s v="male"/>
    <s v="B"/>
    <s v="not_available"/>
    <b v="0"/>
    <b v="0"/>
    <n v="2027"/>
  </r>
  <r>
    <n v="3314"/>
    <x v="1033"/>
    <s v="threat"/>
    <s v="not"/>
    <s v="gun"/>
    <s v="Scottsville"/>
    <m/>
    <s v="KY"/>
    <n v="36.705381799999998"/>
    <n v="-86.398094599999993"/>
    <s v="not_available"/>
    <s v="Jason D. Whittemore"/>
    <n v="39"/>
    <s v="male"/>
    <s v="W"/>
    <s v="not_available"/>
    <b v="0"/>
    <b v="0"/>
    <n v="2028"/>
  </r>
  <r>
    <n v="3315"/>
    <x v="1033"/>
    <s v="shoot"/>
    <s v="car"/>
    <s v="gun"/>
    <s v="Sherwood"/>
    <s v="Washington"/>
    <s v="OR"/>
    <n v="45.381178900000002"/>
    <n v="-122.8562842"/>
    <s v="not_available"/>
    <s v="Remi Sabbe"/>
    <n v="54"/>
    <s v="male"/>
    <s v="W"/>
    <s v="not_available"/>
    <b v="0"/>
    <b v="0"/>
    <n v="2029"/>
  </r>
  <r>
    <n v="3316"/>
    <x v="1033"/>
    <s v="threat"/>
    <s v="not"/>
    <s v="gun"/>
    <s v="Columbus"/>
    <m/>
    <s v="OH"/>
    <n v="39.928604499999999"/>
    <n v="-82.858059299999994"/>
    <s v="not_available"/>
    <s v="Amanuel Dagebo"/>
    <n v="22"/>
    <s v="male"/>
    <s v="B"/>
    <s v="not_available"/>
    <b v="0"/>
    <b v="0"/>
    <n v="90"/>
  </r>
  <r>
    <n v="3317"/>
    <x v="1033"/>
    <s v="shoot"/>
    <s v="car"/>
    <s v="gun"/>
    <s v="Puyallup"/>
    <s v="Pierce"/>
    <s v="WA"/>
    <n v="47.109307999999999"/>
    <n v="-122.3360278"/>
    <s v="not_available"/>
    <s v="Juan Valencia"/>
    <n v="36"/>
    <s v="male"/>
    <s v="H"/>
    <s v="not_available"/>
    <b v="0"/>
    <b v="0"/>
    <n v="2030"/>
  </r>
  <r>
    <n v="4243"/>
    <x v="1033"/>
    <s v="point"/>
    <s v="not"/>
    <s v="gun"/>
    <s v="Cave Junction"/>
    <m/>
    <s v="OR"/>
    <m/>
    <m/>
    <m/>
    <s v="Jeffrey Alan Burleson"/>
    <n v="37"/>
    <s v="male"/>
    <s v="W"/>
    <s v="not_available"/>
    <b v="0"/>
    <b v="0"/>
    <n v="2353"/>
  </r>
  <r>
    <n v="3307"/>
    <x v="1034"/>
    <s v="move"/>
    <s v="not"/>
    <s v="gun"/>
    <s v="Huntersville"/>
    <s v="Mecklenburg"/>
    <s v="NC"/>
    <n v="35.397678599999999"/>
    <n v="-80.876321899999994"/>
    <s v="not_available"/>
    <s v="Joseph Hilton"/>
    <n v="42"/>
    <s v="male"/>
    <s v="W"/>
    <s v="not_available"/>
    <b v="1"/>
    <b v="1"/>
    <n v="1876"/>
  </r>
  <r>
    <n v="3311"/>
    <x v="1035"/>
    <s v="threat"/>
    <s v="not"/>
    <s v="gun"/>
    <s v="El Sereno"/>
    <m/>
    <s v="CA"/>
    <n v="34.083945900000003"/>
    <n v="-118.1947938"/>
    <s v="not_available"/>
    <s v="Christian Escobedo"/>
    <n v="22"/>
    <s v="male"/>
    <s v="H"/>
    <s v="not_available"/>
    <b v="0"/>
    <b v="0"/>
    <n v="38"/>
  </r>
  <r>
    <n v="8299"/>
    <x v="1035"/>
    <s v="undetermined"/>
    <s v="other"/>
    <s v="undetermined"/>
    <s v="Wheat Ridge"/>
    <m/>
    <s v="CO"/>
    <m/>
    <m/>
    <m/>
    <m/>
    <m/>
    <s v="male"/>
    <m/>
    <m/>
    <b v="0"/>
    <b v="0"/>
    <n v="2026"/>
  </r>
  <r>
    <n v="3309"/>
    <x v="1036"/>
    <s v="threat"/>
    <s v="not"/>
    <s v="gun"/>
    <s v="Eugene"/>
    <s v="Lane"/>
    <s v="OR"/>
    <n v="44.123506300000003"/>
    <n v="-123.1295428"/>
    <s v="not_available"/>
    <s v="Robert Martinez Jr."/>
    <n v="42"/>
    <s v="male"/>
    <s v="H"/>
    <s v="not_available"/>
    <b v="0"/>
    <b v="0"/>
    <n v="1786"/>
  </r>
  <r>
    <n v="3305"/>
    <x v="1037"/>
    <s v="threat"/>
    <s v="foot"/>
    <s v="replica"/>
    <s v="Montpelier"/>
    <s v="Washington"/>
    <s v="VT"/>
    <n v="44.2636222"/>
    <n v="-72.584023200000004"/>
    <s v="not_available"/>
    <s v="Nathan Giffin"/>
    <n v="32"/>
    <s v="male"/>
    <s v="W"/>
    <s v="not_available"/>
    <b v="1"/>
    <b v="0"/>
    <n v="2023"/>
  </r>
  <r>
    <n v="3306"/>
    <x v="1037"/>
    <s v="move"/>
    <s v="not"/>
    <s v="unknown"/>
    <s v="Bedford"/>
    <s v="Tarrant"/>
    <s v="TX"/>
    <n v="32.827575199999998"/>
    <n v="-97.154487799999998"/>
    <s v="not_available"/>
    <s v="Victor M. Reyes Jr."/>
    <n v="30"/>
    <s v="male"/>
    <s v="H"/>
    <s v="not_available"/>
    <b v="0"/>
    <b v="0"/>
    <n v="2024"/>
  </r>
  <r>
    <n v="3318"/>
    <x v="1037"/>
    <s v="attack"/>
    <s v="not"/>
    <s v="unarmed"/>
    <s v="Adams County"/>
    <s v="Adams"/>
    <s v="CO"/>
    <n v="39.833072199999997"/>
    <n v="-104.9865909"/>
    <s v="not_available"/>
    <s v="Bailey Turner"/>
    <n v="27"/>
    <s v="male"/>
    <s v="W"/>
    <s v="not_available"/>
    <b v="0"/>
    <b v="0"/>
    <n v="1978"/>
  </r>
  <r>
    <n v="3323"/>
    <x v="1037"/>
    <s v="point"/>
    <s v="not"/>
    <s v="gun"/>
    <s v="Gooding"/>
    <s v="Gooding"/>
    <s v="ID"/>
    <n v="42.931454600000002"/>
    <n v="-114.653594"/>
    <s v="not_available"/>
    <s v="Kerry Lee Nield"/>
    <n v="53"/>
    <s v="female"/>
    <s v="W"/>
    <s v="not_available"/>
    <b v="0"/>
    <b v="0"/>
    <s v="2036;2037"/>
  </r>
  <r>
    <n v="3319"/>
    <x v="1038"/>
    <s v="shoot"/>
    <s v="not"/>
    <s v="replica"/>
    <s v="Tulsa"/>
    <s v="Tulsa"/>
    <s v="OK"/>
    <n v="36.0377224"/>
    <n v="-95.805184100000005"/>
    <s v="not_available"/>
    <s v="Geraldine Townsend"/>
    <n v="72"/>
    <s v="female"/>
    <s v="B"/>
    <s v="not_available"/>
    <b v="0"/>
    <b v="0"/>
    <n v="1500"/>
  </r>
  <r>
    <n v="3320"/>
    <x v="1038"/>
    <s v="shoot"/>
    <s v="car"/>
    <s v="gun"/>
    <s v="Nashua"/>
    <s v="Chickasaw"/>
    <s v="IA"/>
    <n v="42.949415700000003"/>
    <n v="-92.548782900000006"/>
    <s v="not_available"/>
    <s v="Jihad Merrick"/>
    <n v="29"/>
    <s v="male"/>
    <s v="B"/>
    <s v="not_available"/>
    <b v="1"/>
    <b v="0"/>
    <s v="2032;2033;2034"/>
  </r>
  <r>
    <n v="3321"/>
    <x v="1038"/>
    <s v="move"/>
    <s v="car"/>
    <s v="gun"/>
    <s v="Memphis"/>
    <s v="Shelby"/>
    <s v="TN"/>
    <n v="35.1701032"/>
    <n v="-90.023944799999995"/>
    <s v="not_available"/>
    <s v="Brian Gregory"/>
    <n v="34"/>
    <s v="male"/>
    <s v="B"/>
    <s v="not_available"/>
    <b v="0"/>
    <b v="0"/>
    <n v="1446"/>
  </r>
  <r>
    <n v="3322"/>
    <x v="1038"/>
    <s v="point"/>
    <s v="foot"/>
    <s v="gun"/>
    <s v="Racine"/>
    <s v="Racine"/>
    <s v="WI"/>
    <n v="42.7155305"/>
    <n v="-87.785915200000005"/>
    <s v="not_available"/>
    <s v="Donte D. Shannon"/>
    <n v="26"/>
    <s v="male"/>
    <s v="B"/>
    <s v="not_available"/>
    <b v="0"/>
    <b v="0"/>
    <n v="2035"/>
  </r>
  <r>
    <n v="4244"/>
    <x v="1038"/>
    <s v="threat"/>
    <s v="not"/>
    <s v="knife"/>
    <s v="Phoenix"/>
    <m/>
    <s v="AZ"/>
    <m/>
    <m/>
    <m/>
    <s v="Jordan Keckhut"/>
    <n v="22"/>
    <s v="male"/>
    <s v="H"/>
    <s v="not_available"/>
    <b v="0"/>
    <b v="0"/>
    <n v="80"/>
  </r>
  <r>
    <n v="4245"/>
    <x v="1038"/>
    <s v="threat"/>
    <s v="not"/>
    <s v="unarmed"/>
    <s v="Franklin County"/>
    <m/>
    <s v="OH"/>
    <m/>
    <m/>
    <m/>
    <s v="Joseph Edward Haynes"/>
    <n v="16"/>
    <s v="male"/>
    <s v="W"/>
    <s v="not_available"/>
    <b v="0"/>
    <b v="0"/>
    <n v="2183"/>
  </r>
  <r>
    <n v="3324"/>
    <x v="1039"/>
    <s v="shoot"/>
    <s v="not"/>
    <s v="gun"/>
    <s v="Harrisburg"/>
    <s v="Dauphin"/>
    <s v="PA"/>
    <n v="40.265128099999998"/>
    <n v="-76.8621287"/>
    <s v="not_available"/>
    <s v="Kevin Sturgis"/>
    <n v="31"/>
    <s v="male"/>
    <s v="B"/>
    <s v="not_available"/>
    <b v="0"/>
    <b v="0"/>
    <s v="1398;1567"/>
  </r>
  <r>
    <n v="3325"/>
    <x v="1040"/>
    <s v="attack"/>
    <s v="not"/>
    <s v="knife"/>
    <s v="Boonville"/>
    <s v="Warrick"/>
    <s v="IN"/>
    <n v="38.038811600000002"/>
    <n v="-87.258055200000001"/>
    <s v="not_available"/>
    <s v="Marshall Coleman"/>
    <n v="58"/>
    <s v="male"/>
    <s v="W"/>
    <s v="not_available"/>
    <b v="1"/>
    <b v="0"/>
    <n v="2038"/>
  </r>
  <r>
    <n v="3326"/>
    <x v="1041"/>
    <s v="threat"/>
    <s v="not"/>
    <s v="knife"/>
    <s v="Fairmont"/>
    <s v="Martin"/>
    <s v="MN"/>
    <n v="43.647437600000003"/>
    <n v="-94.446899099999996"/>
    <s v="not_available"/>
    <s v="Nicholas Daniel Moore"/>
    <n v="23"/>
    <s v="male"/>
    <s v="W"/>
    <s v="not_available"/>
    <b v="0"/>
    <b v="0"/>
    <n v="2039"/>
  </r>
  <r>
    <n v="3327"/>
    <x v="1041"/>
    <s v="threat"/>
    <s v="not"/>
    <s v="gun"/>
    <s v="Dunwoody"/>
    <s v="DeKalb"/>
    <s v="GA"/>
    <n v="33.933295899999997"/>
    <n v="-84.333302500000002"/>
    <s v="not_available"/>
    <s v="Jason Lappe"/>
    <n v="44"/>
    <s v="male"/>
    <s v="W"/>
    <s v="not_available"/>
    <b v="0"/>
    <b v="0"/>
    <n v="2040"/>
  </r>
  <r>
    <n v="3328"/>
    <x v="1041"/>
    <s v="shoot"/>
    <s v="not"/>
    <s v="gun"/>
    <s v="Lake Wales"/>
    <s v="Polk"/>
    <s v="FL"/>
    <n v="27.838953499999999"/>
    <n v="-81.656152500000005"/>
    <s v="not_available"/>
    <s v="Shannon Jason Cables"/>
    <n v="46"/>
    <s v="male"/>
    <s v="W"/>
    <s v="not_available"/>
    <b v="0"/>
    <b v="0"/>
    <n v="805"/>
  </r>
  <r>
    <n v="3329"/>
    <x v="1041"/>
    <s v="threat"/>
    <s v="not"/>
    <s v="unarmed"/>
    <s v="Longview"/>
    <s v="Harrison"/>
    <s v="TX"/>
    <n v="32.555039000000001"/>
    <n v="-94.647220899999994"/>
    <s v="not_available"/>
    <s v="Arther McAfee Jr."/>
    <n v="61"/>
    <s v="male"/>
    <s v="B"/>
    <s v="not_available"/>
    <b v="1"/>
    <b v="0"/>
    <n v="2041"/>
  </r>
  <r>
    <n v="3330"/>
    <x v="1041"/>
    <s v="move"/>
    <m/>
    <m/>
    <s v="Overland Park"/>
    <s v="Johnson"/>
    <s v="KS"/>
    <n v="38.856922400000002"/>
    <n v="-94.694312800000006"/>
    <s v="not_available"/>
    <s v="John Albers"/>
    <n v="17"/>
    <s v="male"/>
    <s v="W"/>
    <s v="not_available"/>
    <b v="1"/>
    <b v="0"/>
    <n v="2042"/>
  </r>
  <r>
    <n v="3331"/>
    <x v="1042"/>
    <s v="threat"/>
    <s v="car"/>
    <m/>
    <s v="Rockledge"/>
    <s v="Brevard"/>
    <s v="FL"/>
    <n v="28.309577999999998"/>
    <n v="-80.704925700000004"/>
    <s v="not_available"/>
    <s v="Ronald Jay Lawson"/>
    <n v="46"/>
    <s v="male"/>
    <s v="W"/>
    <s v="not_available"/>
    <b v="0"/>
    <b v="0"/>
    <n v="28"/>
  </r>
  <r>
    <n v="3332"/>
    <x v="1042"/>
    <s v="threat"/>
    <s v="not"/>
    <s v="unknown"/>
    <s v="Ebey Island"/>
    <m/>
    <s v="WA"/>
    <n v="47.9780655"/>
    <n v="-122.16232650000001"/>
    <s v="not_available"/>
    <s v="Ilkka O. Hiironen"/>
    <n v="35"/>
    <s v="male"/>
    <s v="W"/>
    <s v="not_available"/>
    <b v="1"/>
    <b v="0"/>
    <n v="522"/>
  </r>
  <r>
    <n v="3333"/>
    <x v="1043"/>
    <s v="threat"/>
    <s v="not"/>
    <s v="gun"/>
    <s v="Battle Creek"/>
    <s v="Calhoun"/>
    <s v="MI"/>
    <n v="42.308290900000003"/>
    <n v="-85.189751999999999"/>
    <s v="not_available"/>
    <s v="Joshua Dale Prough"/>
    <n v="36"/>
    <s v="male"/>
    <s v="W"/>
    <s v="not_available"/>
    <b v="1"/>
    <b v="0"/>
    <n v="2043"/>
  </r>
  <r>
    <n v="3334"/>
    <x v="1043"/>
    <s v="threat"/>
    <s v="car"/>
    <m/>
    <s v="Irving"/>
    <s v="Dallas"/>
    <s v="TX"/>
    <n v="32.850849599999997"/>
    <n v="-96.988791800000001"/>
    <s v="not_available"/>
    <s v="Aaron Olivarez Candanoza"/>
    <n v="28"/>
    <s v="male"/>
    <s v="H"/>
    <s v="not_available"/>
    <b v="0"/>
    <b v="0"/>
    <n v="955"/>
  </r>
  <r>
    <n v="3335"/>
    <x v="1043"/>
    <s v="threat"/>
    <s v="not"/>
    <s v="unarmed"/>
    <s v="Sallisaw"/>
    <m/>
    <s v="OK"/>
    <n v="35.463441500000002"/>
    <n v="-94.788870000000003"/>
    <s v="not_available"/>
    <s v="Jonathan Duane Atchley"/>
    <n v="37"/>
    <s v="male"/>
    <s v="W"/>
    <s v="not_available"/>
    <b v="0"/>
    <b v="0"/>
    <n v="2044"/>
  </r>
  <r>
    <n v="3336"/>
    <x v="1043"/>
    <s v="threat"/>
    <m/>
    <s v="other"/>
    <s v="Millville"/>
    <s v="Cumberland"/>
    <s v="NJ"/>
    <n v="39.405414"/>
    <n v="-75.039199999999994"/>
    <s v="not_available"/>
    <s v="Edward C. Gandy Jr."/>
    <n v="47"/>
    <s v="male"/>
    <s v="W"/>
    <s v="not_available"/>
    <b v="1"/>
    <b v="0"/>
    <n v="2045"/>
  </r>
  <r>
    <n v="3337"/>
    <x v="1043"/>
    <s v="shoot"/>
    <s v="other"/>
    <s v="gun"/>
    <s v="Pueblo"/>
    <s v="Arapahoe"/>
    <s v="CO"/>
    <n v="39.694338799999997"/>
    <n v="-104.8658823"/>
    <s v="not_available"/>
    <s v="Joe Delira-Alires"/>
    <n v="35"/>
    <s v="male"/>
    <s v="H"/>
    <s v="not_available"/>
    <b v="0"/>
    <b v="1"/>
    <n v="151"/>
  </r>
  <r>
    <n v="3339"/>
    <x v="1043"/>
    <s v="threat"/>
    <s v="car"/>
    <s v="gun"/>
    <s v="Tulsa"/>
    <s v="Osage"/>
    <s v="OK"/>
    <n v="36.176482200000002"/>
    <n v="-96.010141000000004"/>
    <s v="not_available"/>
    <s v="Joseph E. Knight"/>
    <n v="40"/>
    <s v="male"/>
    <s v="W"/>
    <s v="not_available"/>
    <b v="0"/>
    <b v="0"/>
    <n v="1313"/>
  </r>
  <r>
    <n v="3341"/>
    <x v="1043"/>
    <s v="attack"/>
    <m/>
    <s v="unknown"/>
    <s v="Crescent City"/>
    <s v="Del Norte"/>
    <s v="CA"/>
    <n v="41.778368999999998"/>
    <n v="-124.20067899999999"/>
    <s v="not_available"/>
    <s v="Scott Senior"/>
    <n v="38"/>
    <s v="male"/>
    <m/>
    <m/>
    <b v="0"/>
    <b v="0"/>
    <n v="2046"/>
  </r>
  <r>
    <n v="3342"/>
    <x v="1044"/>
    <s v="shoot"/>
    <m/>
    <s v="replica"/>
    <s v="Chatham County"/>
    <s v="Chatham"/>
    <s v="GA"/>
    <n v="31.9971487"/>
    <n v="-81.071712300000002"/>
    <s v="not_available"/>
    <s v="Ricky Jerome Boyd"/>
    <n v="24"/>
    <s v="male"/>
    <s v="B"/>
    <s v="not_available"/>
    <b v="0"/>
    <b v="1"/>
    <n v="887"/>
  </r>
  <r>
    <n v="3343"/>
    <x v="1044"/>
    <s v="attack"/>
    <s v="foot"/>
    <s v="blunt_object"/>
    <s v="League City"/>
    <s v="Galveston"/>
    <s v="TX"/>
    <n v="29.494664799999999"/>
    <n v="-95.058359499999995"/>
    <s v="not_available"/>
    <s v="Alvaro Herrera"/>
    <n v="18"/>
    <s v="male"/>
    <s v="H"/>
    <s v="not_available"/>
    <b v="0"/>
    <b v="0"/>
    <n v="2048"/>
  </r>
  <r>
    <n v="3344"/>
    <x v="1044"/>
    <s v="threat"/>
    <s v="car"/>
    <s v="unarmed"/>
    <s v="Bradenton"/>
    <s v="Manatee"/>
    <s v="FL"/>
    <n v="27.429333499999998"/>
    <n v="-82.568217399999995"/>
    <s v="not_available"/>
    <s v="Corey Mobley"/>
    <n v="38"/>
    <s v="male"/>
    <s v="B"/>
    <s v="not_available"/>
    <b v="1"/>
    <b v="0"/>
    <n v="929"/>
  </r>
  <r>
    <n v="3350"/>
    <x v="1044"/>
    <s v="threat"/>
    <s v="foot"/>
    <s v="unknown"/>
    <s v="Idaho Falls"/>
    <s v="Bonneville"/>
    <s v="ID"/>
    <n v="43.488460199999999"/>
    <n v="-112.0339036"/>
    <s v="not_available"/>
    <s v="Shane McVey"/>
    <n v="54"/>
    <s v="male"/>
    <s v="W"/>
    <s v="not_available"/>
    <b v="0"/>
    <b v="0"/>
    <n v="2050"/>
  </r>
  <r>
    <n v="3346"/>
    <x v="1045"/>
    <s v="threat"/>
    <s v="foot"/>
    <s v="unknown"/>
    <s v="Sparks"/>
    <s v="Washoe"/>
    <s v="NV"/>
    <n v="39.544620899999998"/>
    <n v="-119.7606816"/>
    <s v="not_available"/>
    <s v="Humberto Vera-Munoz"/>
    <n v="27"/>
    <s v="male"/>
    <s v="H"/>
    <s v="not_available"/>
    <b v="0"/>
    <b v="0"/>
    <n v="1163"/>
  </r>
  <r>
    <n v="3351"/>
    <x v="1045"/>
    <s v="shoot"/>
    <s v="not"/>
    <s v="gun"/>
    <s v="Union Township"/>
    <s v="Isabella"/>
    <s v="MI"/>
    <n v="43.587807300000001"/>
    <n v="-84.825509699999998"/>
    <s v="not_available"/>
    <s v="David Byron Kidney"/>
    <n v="62"/>
    <s v="male"/>
    <s v="W"/>
    <s v="not_available"/>
    <b v="0"/>
    <b v="0"/>
    <n v="479"/>
  </r>
  <r>
    <n v="3348"/>
    <x v="1046"/>
    <s v="shoot"/>
    <s v="not"/>
    <s v="gun"/>
    <s v="Little Orleans"/>
    <s v="Allegany"/>
    <s v="MD"/>
    <n v="39.646805100000002"/>
    <n v="-78.368406699999994"/>
    <s v="not_available"/>
    <s v="William Charles Mackenzie"/>
    <n v="66"/>
    <s v="male"/>
    <s v="W"/>
    <s v="not_available"/>
    <b v="0"/>
    <b v="0"/>
    <n v="736"/>
  </r>
  <r>
    <n v="3349"/>
    <x v="1046"/>
    <s v="accident"/>
    <s v="not"/>
    <s v="unarmed"/>
    <s v="Houston"/>
    <s v="Harris"/>
    <s v="TX"/>
    <n v="29.827542099999999"/>
    <n v="-95.293402900000004"/>
    <s v="not_available"/>
    <s v="Ulises Valladares"/>
    <n v="47"/>
    <s v="male"/>
    <s v="H"/>
    <s v="not_available"/>
    <b v="0"/>
    <b v="0"/>
    <n v="2692"/>
  </r>
  <r>
    <n v="3352"/>
    <x v="1046"/>
    <s v="attack"/>
    <s v="other"/>
    <s v="knife"/>
    <s v="San Antonio"/>
    <s v="Bexar"/>
    <s v="TX"/>
    <n v="29.520820199999999"/>
    <n v="-98.491728100000003"/>
    <s v="not_available"/>
    <s v="Dustin Gonzales Castillo"/>
    <n v="19"/>
    <s v="male"/>
    <s v="H"/>
    <s v="not_available"/>
    <b v="0"/>
    <b v="0"/>
    <n v="44"/>
  </r>
  <r>
    <n v="3353"/>
    <x v="1046"/>
    <s v="point"/>
    <s v="not"/>
    <s v="replica"/>
    <s v="Buford"/>
    <s v="Gwinnett"/>
    <s v="GA"/>
    <n v="34.105679500000001"/>
    <n v="-84.030200600000001"/>
    <s v="not_available"/>
    <s v="Steven Hutchins"/>
    <n v="27"/>
    <s v="male"/>
    <s v="W"/>
    <s v="not_available"/>
    <b v="1"/>
    <b v="0"/>
    <n v="460"/>
  </r>
  <r>
    <n v="3347"/>
    <x v="1047"/>
    <s v="move"/>
    <m/>
    <s v="gun"/>
    <s v="Las Vegas"/>
    <m/>
    <s v="NV"/>
    <n v="35.999968799999998"/>
    <n v="-115.1217441"/>
    <s v="not_available"/>
    <s v="Axell Vivas"/>
    <n v="42"/>
    <s v="male"/>
    <s v="H"/>
    <s v="not_available"/>
    <b v="1"/>
    <b v="0"/>
    <n v="375"/>
  </r>
  <r>
    <n v="3358"/>
    <x v="1047"/>
    <s v="attack"/>
    <s v="car"/>
    <m/>
    <s v="Rock Falls"/>
    <s v="Whiteside"/>
    <s v="IL"/>
    <n v="41.786535700000002"/>
    <n v="-89.668814100000006"/>
    <s v="not_available"/>
    <s v="Nathaniel T. Edwards"/>
    <n v="43"/>
    <s v="male"/>
    <s v="B"/>
    <s v="not_available"/>
    <b v="0"/>
    <b v="0"/>
    <n v="2053"/>
  </r>
  <r>
    <n v="3361"/>
    <x v="1047"/>
    <s v="attack"/>
    <s v="not"/>
    <s v="knife"/>
    <s v="Alton"/>
    <s v="Madison"/>
    <s v="IL"/>
    <n v="38.8903143"/>
    <n v="-90.126616299999995"/>
    <s v="not_available"/>
    <s v="Matthew Zimmerman"/>
    <n v="42"/>
    <s v="male"/>
    <s v="W"/>
    <s v="not_available"/>
    <b v="0"/>
    <b v="0"/>
    <n v="2054"/>
  </r>
  <r>
    <n v="3357"/>
    <x v="1048"/>
    <s v="threat"/>
    <s v="not"/>
    <s v="knife"/>
    <s v="Walton"/>
    <m/>
    <s v="IN"/>
    <m/>
    <m/>
    <m/>
    <s v="William Pollard"/>
    <n v="45"/>
    <s v="male"/>
    <s v="B"/>
    <s v="not_available"/>
    <b v="1"/>
    <b v="0"/>
    <n v="2052"/>
  </r>
  <r>
    <n v="3359"/>
    <x v="1048"/>
    <s v="attack"/>
    <s v="car"/>
    <s v="vehicle"/>
    <s v="Jackson"/>
    <s v="Hinds"/>
    <s v="MS"/>
    <n v="32.3835111"/>
    <n v="-90.153480599999995"/>
    <s v="not_available"/>
    <s v="Crystalline Barnes"/>
    <n v="21"/>
    <s v="female"/>
    <s v="B"/>
    <s v="not_available"/>
    <b v="0"/>
    <b v="0"/>
    <n v="1957"/>
  </r>
  <r>
    <n v="3360"/>
    <x v="1048"/>
    <s v="point"/>
    <s v="not"/>
    <s v="gun"/>
    <s v="San Antonio"/>
    <s v="Bexar"/>
    <s v="TX"/>
    <n v="29.564672099999999"/>
    <n v="-98.499538599999994"/>
    <s v="not_available"/>
    <s v="Kirsten Kloppe"/>
    <n v="43"/>
    <s v="female"/>
    <s v="W"/>
    <s v="not_available"/>
    <b v="1"/>
    <b v="0"/>
    <n v="44"/>
  </r>
  <r>
    <n v="3354"/>
    <x v="1049"/>
    <s v="shoot"/>
    <s v="not"/>
    <s v="gun"/>
    <s v="London"/>
    <s v="Laurel"/>
    <s v="KY"/>
    <n v="37.118210500000004"/>
    <n v="-84.075165699999999"/>
    <s v="not_available"/>
    <s v="Anthony S. McDaniel"/>
    <n v="45"/>
    <s v="male"/>
    <s v="W"/>
    <s v="not_available"/>
    <b v="0"/>
    <b v="0"/>
    <n v="1152"/>
  </r>
  <r>
    <n v="3355"/>
    <x v="1049"/>
    <s v="shoot"/>
    <s v="foot"/>
    <s v="gun"/>
    <s v="Baltimore"/>
    <s v="Baltimore City"/>
    <s v="MD"/>
    <n v="39.277652799999998"/>
    <n v="-76.668703800000003"/>
    <s v="not_available"/>
    <s v="Billy Lewis Rucker"/>
    <n v="33"/>
    <s v="male"/>
    <s v="B"/>
    <s v="not_available"/>
    <b v="0"/>
    <b v="1"/>
    <n v="149"/>
  </r>
  <r>
    <n v="3356"/>
    <x v="1049"/>
    <s v="shoot"/>
    <s v="foot"/>
    <s v="gun"/>
    <s v="Chamblee"/>
    <s v="DeKalb"/>
    <s v="GA"/>
    <n v="33.878090700000001"/>
    <n v="-84.274585900000005"/>
    <s v="not_available"/>
    <s v="Paul David Johnson"/>
    <n v="38"/>
    <s v="male"/>
    <s v="W"/>
    <s v="not_available"/>
    <b v="0"/>
    <b v="0"/>
    <n v="2051"/>
  </r>
  <r>
    <n v="3362"/>
    <x v="1049"/>
    <s v="shoot"/>
    <s v="car"/>
    <s v="gun"/>
    <s v="Conroe"/>
    <s v="Montgomery"/>
    <s v="TX"/>
    <n v="30.3091449"/>
    <n v="-95.485730799999999"/>
    <s v="not_available"/>
    <s v="Gregory Kocian"/>
    <n v="33"/>
    <s v="male"/>
    <s v="W"/>
    <s v="not_available"/>
    <b v="0"/>
    <b v="0"/>
    <n v="1731"/>
  </r>
  <r>
    <n v="3365"/>
    <x v="1050"/>
    <s v="threat"/>
    <s v="foot"/>
    <s v="knife"/>
    <s v="Bronx"/>
    <s v="Bronx"/>
    <s v="NY"/>
    <n v="40.847168600000003"/>
    <n v="-73.886629499999998"/>
    <s v="not_available"/>
    <s v="Michael Hansford"/>
    <n v="52"/>
    <s v="male"/>
    <s v="B"/>
    <s v="not_available"/>
    <b v="0"/>
    <b v="1"/>
    <n v="298"/>
  </r>
  <r>
    <n v="4246"/>
    <x v="1050"/>
    <s v="attack"/>
    <s v="not"/>
    <s v="knife"/>
    <s v="Harris County"/>
    <m/>
    <s v="TX"/>
    <m/>
    <m/>
    <m/>
    <s v="Mark Renee Flores"/>
    <n v="46"/>
    <s v="male"/>
    <s v="H"/>
    <s v="not_available"/>
    <b v="0"/>
    <b v="0"/>
    <n v="160"/>
  </r>
  <r>
    <n v="3366"/>
    <x v="1051"/>
    <s v="threat"/>
    <s v="not"/>
    <s v="unarmed"/>
    <s v="Pink"/>
    <m/>
    <s v="OK"/>
    <n v="35.240378999999997"/>
    <n v="-97.105193"/>
    <s v="not_available"/>
    <s v="Ricky Leon Rusche"/>
    <n v="40"/>
    <s v="male"/>
    <s v="W"/>
    <s v="not_available"/>
    <b v="0"/>
    <b v="0"/>
    <n v="2055"/>
  </r>
  <r>
    <n v="3367"/>
    <x v="1052"/>
    <s v="threat"/>
    <s v="foot"/>
    <s v="knife"/>
    <s v="St. James"/>
    <s v="Watonwan"/>
    <s v="MN"/>
    <n v="43.981133300000003"/>
    <n v="-94.627637500000006"/>
    <s v="not_available"/>
    <s v="Gilbert Salas"/>
    <n v="20"/>
    <s v="male"/>
    <s v="H"/>
    <s v="not_available"/>
    <b v="0"/>
    <b v="0"/>
    <n v="2056"/>
  </r>
  <r>
    <n v="3368"/>
    <x v="1052"/>
    <s v="threat"/>
    <s v="not"/>
    <s v="knife"/>
    <s v="Arvada"/>
    <m/>
    <s v="CO"/>
    <n v="39.849907199999997"/>
    <n v="-105.0739763"/>
    <s v="not_available"/>
    <s v="Adrian Valdez"/>
    <n v="39"/>
    <s v="male"/>
    <s v="H"/>
    <s v="not_available"/>
    <b v="0"/>
    <b v="0"/>
    <n v="2026"/>
  </r>
  <r>
    <n v="3369"/>
    <x v="1053"/>
    <s v="attack"/>
    <s v="foot"/>
    <s v="unarmed"/>
    <s v="Waverly"/>
    <s v="Pike"/>
    <s v="OH"/>
    <n v="39.053694200000002"/>
    <n v="-82.9642439"/>
    <s v="not_available"/>
    <s v="James M. Burks"/>
    <n v="35"/>
    <s v="male"/>
    <s v="W"/>
    <s v="not_available"/>
    <b v="1"/>
    <b v="0"/>
    <n v="16"/>
  </r>
  <r>
    <n v="3370"/>
    <x v="1053"/>
    <s v="attack"/>
    <s v="not"/>
    <m/>
    <s v="Harrisburg"/>
    <s v="Dauphin"/>
    <s v="PA"/>
    <n v="40.248775799999997"/>
    <n v="-76.859385700000004"/>
    <s v="not_available"/>
    <s v="Albert E. Morton Jr."/>
    <n v="31"/>
    <s v="male"/>
    <s v="B"/>
    <s v="not_available"/>
    <b v="0"/>
    <b v="0"/>
    <n v="1398"/>
  </r>
  <r>
    <n v="3371"/>
    <x v="1053"/>
    <s v="shoot"/>
    <s v="foot"/>
    <s v="gun"/>
    <s v="Peoria"/>
    <s v="Peoria"/>
    <s v="IL"/>
    <n v="40.674959399999999"/>
    <n v="-89.617147500000002"/>
    <s v="not_available"/>
    <s v="Daniel O. El"/>
    <n v="32"/>
    <s v="male"/>
    <s v="B"/>
    <s v="not_available"/>
    <b v="0"/>
    <b v="0"/>
    <n v="1889"/>
  </r>
  <r>
    <n v="3372"/>
    <x v="1053"/>
    <s v="shoot"/>
    <s v="not"/>
    <s v="gun"/>
    <s v="Oklahoma City"/>
    <m/>
    <s v="OK"/>
    <n v="35.3185"/>
    <n v="-97.204808"/>
    <s v="not_available"/>
    <s v="William Young"/>
    <n v="56"/>
    <s v="male"/>
    <s v="W"/>
    <s v="not_available"/>
    <b v="0"/>
    <b v="0"/>
    <n v="23"/>
  </r>
  <r>
    <n v="3373"/>
    <x v="1053"/>
    <s v="point"/>
    <s v="foot"/>
    <s v="gun"/>
    <s v="Houston"/>
    <s v="Harris"/>
    <s v="TX"/>
    <n v="29.723006000000002"/>
    <n v="-95.459014199999999"/>
    <s v="not_available"/>
    <s v="Anthony Joe Williams"/>
    <n v="37"/>
    <s v="male"/>
    <s v="B"/>
    <s v="not_available"/>
    <b v="0"/>
    <b v="0"/>
    <n v="102"/>
  </r>
  <r>
    <n v="3374"/>
    <x v="1053"/>
    <s v="shoot"/>
    <s v="not"/>
    <s v="gun"/>
    <s v="Louisville"/>
    <s v="Jefferson"/>
    <s v="KY"/>
    <n v="38.189202999999999"/>
    <n v="-85.636690000000002"/>
    <s v="not_available"/>
    <s v="Alexander W. Simpson"/>
    <n v="32"/>
    <s v="male"/>
    <s v="W"/>
    <s v="not_available"/>
    <b v="0"/>
    <b v="0"/>
    <n v="583"/>
  </r>
  <r>
    <n v="3375"/>
    <x v="1053"/>
    <s v="threat"/>
    <s v="other"/>
    <s v="knife"/>
    <s v="Clayton"/>
    <s v="Rabun"/>
    <s v="GA"/>
    <n v="34.880453099999997"/>
    <n v="-83.388743199999993"/>
    <s v="not_available"/>
    <s v="Brett Dontae Bush"/>
    <n v="28"/>
    <s v="male"/>
    <s v="B"/>
    <s v="not_available"/>
    <b v="0"/>
    <b v="0"/>
    <n v="1263"/>
  </r>
  <r>
    <n v="3376"/>
    <x v="1053"/>
    <s v="threat"/>
    <m/>
    <s v="gun"/>
    <s v="Helena"/>
    <m/>
    <s v="MT"/>
    <n v="46.599448700000003"/>
    <n v="-111.8930033"/>
    <s v="not_available"/>
    <s v="Taylor Schnortz"/>
    <n v="26"/>
    <s v="male"/>
    <s v="W"/>
    <s v="not_available"/>
    <b v="1"/>
    <b v="0"/>
    <n v="2057"/>
  </r>
  <r>
    <n v="4248"/>
    <x v="1053"/>
    <s v="threat"/>
    <s v="not"/>
    <s v="vehicle"/>
    <s v="Louisville"/>
    <m/>
    <s v="KY"/>
    <m/>
    <m/>
    <m/>
    <s v="Billy Ray Riggs Jr."/>
    <n v="38"/>
    <s v="male"/>
    <s v="W"/>
    <s v="not_available"/>
    <b v="0"/>
    <b v="0"/>
    <n v="583"/>
  </r>
  <r>
    <n v="3377"/>
    <x v="1054"/>
    <s v="threat"/>
    <s v="not"/>
    <s v="knife"/>
    <s v="Charlotte"/>
    <s v="Mecklenburg"/>
    <s v="NC"/>
    <n v="35.245987"/>
    <n v="-80.910494999999997"/>
    <s v="not_available"/>
    <s v="Charlie Shoupe"/>
    <n v="27"/>
    <s v="male"/>
    <s v="W"/>
    <s v="not_available"/>
    <b v="1"/>
    <b v="1"/>
    <n v="354"/>
  </r>
  <r>
    <n v="3380"/>
    <x v="1054"/>
    <s v="point"/>
    <s v="not"/>
    <s v="gun"/>
    <s v="Winters"/>
    <s v="Runnels"/>
    <s v="TX"/>
    <n v="32.043934100000001"/>
    <n v="-99.987209500000006"/>
    <s v="not_available"/>
    <m/>
    <m/>
    <s v="male"/>
    <m/>
    <m/>
    <b v="1"/>
    <b v="0"/>
    <n v="2058"/>
  </r>
  <r>
    <n v="3379"/>
    <x v="1055"/>
    <s v="point"/>
    <s v="foot"/>
    <s v="replica"/>
    <s v="Atlanta"/>
    <s v="Fulton"/>
    <s v="GA"/>
    <n v="33.681735099999997"/>
    <n v="-84.418937200000002"/>
    <s v="not_available"/>
    <s v="Mitchell Kitchen"/>
    <m/>
    <s v="male"/>
    <s v="B"/>
    <s v="not_available"/>
    <b v="0"/>
    <b v="0"/>
    <n v="447"/>
  </r>
  <r>
    <n v="3381"/>
    <x v="1055"/>
    <s v="flee"/>
    <s v="foot"/>
    <s v="unarmed"/>
    <s v="Reading"/>
    <s v="Middlesex"/>
    <s v="MA"/>
    <n v="42.558630299999997"/>
    <n v="-71.106148599999997"/>
    <s v="not_available"/>
    <s v="Alan Greenough"/>
    <n v="43"/>
    <s v="male"/>
    <s v="W"/>
    <s v="not_available"/>
    <b v="0"/>
    <b v="0"/>
    <n v="2059"/>
  </r>
  <r>
    <n v="3383"/>
    <x v="1055"/>
    <s v="shoot"/>
    <s v="foot"/>
    <s v="gun"/>
    <s v="Gulfport"/>
    <s v="Harrison"/>
    <s v="MS"/>
    <n v="30.384225000000001"/>
    <n v="-89.090676999999999"/>
    <s v="not_available"/>
    <s v="Ernie Lizana"/>
    <n v="49"/>
    <s v="male"/>
    <s v="W"/>
    <s v="not_available"/>
    <b v="0"/>
    <b v="0"/>
    <n v="1963"/>
  </r>
  <r>
    <n v="3382"/>
    <x v="1056"/>
    <s v="move"/>
    <s v="foot"/>
    <s v="gun"/>
    <s v="Los Angeles"/>
    <s v="Los Angeles"/>
    <s v="CA"/>
    <n v="33.938823800000002"/>
    <n v="-118.296237"/>
    <s v="not_available"/>
    <s v="Anthony Jacob Weber"/>
    <n v="16"/>
    <s v="male"/>
    <s v="B"/>
    <s v="not_available"/>
    <b v="0"/>
    <b v="0"/>
    <n v="20"/>
  </r>
  <r>
    <n v="3384"/>
    <x v="1057"/>
    <s v="threat"/>
    <s v="not"/>
    <s v="gun"/>
    <s v="Nice"/>
    <s v="Lake"/>
    <s v="CA"/>
    <n v="39.123663100000002"/>
    <n v="-122.8574131"/>
    <s v="not_available"/>
    <s v="Jason Richard Sienze"/>
    <n v="35"/>
    <s v="male"/>
    <s v="W"/>
    <s v="not_available"/>
    <b v="0"/>
    <b v="0"/>
    <n v="2060"/>
  </r>
  <r>
    <n v="3385"/>
    <x v="1057"/>
    <s v="shoot"/>
    <s v="not"/>
    <s v="gun"/>
    <s v="Colorado Springs"/>
    <s v="El Paso"/>
    <s v="CO"/>
    <n v="38.847098099999997"/>
    <n v="-104.7502918"/>
    <s v="not_available"/>
    <s v="Manuel Zetina"/>
    <n v="19"/>
    <s v="male"/>
    <s v="H"/>
    <s v="not_available"/>
    <b v="0"/>
    <b v="0"/>
    <n v="1495"/>
  </r>
  <r>
    <n v="3386"/>
    <x v="1058"/>
    <s v="threat"/>
    <s v="not"/>
    <s v="unarmed"/>
    <s v="St. Augustine"/>
    <s v="St. Johns"/>
    <s v="FL"/>
    <n v="29.905894"/>
    <n v="-81.317830599999994"/>
    <s v="not_available"/>
    <s v="James Benny Hobbs"/>
    <n v="59"/>
    <s v="male"/>
    <s v="W"/>
    <s v="not_available"/>
    <b v="0"/>
    <b v="0"/>
    <s v="468;2061"/>
  </r>
  <r>
    <n v="3387"/>
    <x v="1058"/>
    <s v="threat"/>
    <s v="not"/>
    <s v="knife"/>
    <s v="Denver"/>
    <s v="Denver"/>
    <s v="CO"/>
    <n v="39.684113500000002"/>
    <n v="-105.01686290000001"/>
    <s v="not_available"/>
    <s v="Alex Duran"/>
    <n v="29"/>
    <s v="male"/>
    <s v="H"/>
    <s v="not_available"/>
    <b v="0"/>
    <b v="0"/>
    <n v="106"/>
  </r>
  <r>
    <n v="3388"/>
    <x v="1058"/>
    <s v="point"/>
    <s v="not"/>
    <s v="gun"/>
    <s v="Laguna Woods"/>
    <s v="Orange"/>
    <s v="CA"/>
    <n v="33.598414599999998"/>
    <n v="-117.7070052"/>
    <s v="not_available"/>
    <s v="Paul Mono"/>
    <n v="65"/>
    <s v="male"/>
    <m/>
    <m/>
    <b v="0"/>
    <b v="0"/>
    <n v="474"/>
  </r>
  <r>
    <n v="3389"/>
    <x v="1058"/>
    <s v="threat"/>
    <s v="car"/>
    <m/>
    <s v="Los Angeles"/>
    <s v="Los Angeles"/>
    <s v="CA"/>
    <n v="34.033327499999999"/>
    <n v="-118.1586228"/>
    <s v="not_available"/>
    <s v="Cesar Bautista"/>
    <n v="37"/>
    <s v="male"/>
    <s v="H"/>
    <s v="not_available"/>
    <b v="0"/>
    <b v="0"/>
    <n v="20"/>
  </r>
  <r>
    <n v="3390"/>
    <x v="1059"/>
    <s v="attack"/>
    <s v="car"/>
    <m/>
    <s v="Lantana"/>
    <s v="Palm Beach"/>
    <s v="FL"/>
    <n v="26.587412700000002"/>
    <n v="-80.068280900000005"/>
    <s v="not_available"/>
    <s v="Hugo Steven Selva"/>
    <n v="22"/>
    <s v="male"/>
    <s v="W"/>
    <s v="not_available"/>
    <b v="0"/>
    <b v="0"/>
    <n v="842"/>
  </r>
  <r>
    <n v="3392"/>
    <x v="1060"/>
    <s v="move"/>
    <s v="not"/>
    <s v="replica"/>
    <s v="Antioch"/>
    <s v="Contra Costa"/>
    <s v="CA"/>
    <n v="37.966647899999998"/>
    <n v="-121.8054587"/>
    <s v="not_available"/>
    <s v="Lloyd Harris Jr."/>
    <n v="40"/>
    <s v="male"/>
    <s v="W"/>
    <s v="not_available"/>
    <b v="0"/>
    <b v="0"/>
    <n v="1781"/>
  </r>
  <r>
    <n v="3393"/>
    <x v="1060"/>
    <s v="threat"/>
    <s v="not"/>
    <s v="knife"/>
    <s v="Grant-Valkaria"/>
    <m/>
    <s v="FL"/>
    <n v="27.906922000000002"/>
    <n v="-80.518425699999995"/>
    <s v="not_available"/>
    <s v="Ricardo Colon"/>
    <n v="35"/>
    <s v="male"/>
    <s v="H"/>
    <s v="not_available"/>
    <b v="1"/>
    <b v="0"/>
    <n v="28"/>
  </r>
  <r>
    <n v="3394"/>
    <x v="1061"/>
    <s v="shoot"/>
    <s v="not"/>
    <s v="gun"/>
    <s v="Locust Grove"/>
    <s v="Henry"/>
    <s v="GA"/>
    <n v="33.332503699999997"/>
    <n v="-84.110257799999999"/>
    <s v="not_available"/>
    <s v="Tierre Guthrie"/>
    <n v="39"/>
    <s v="male"/>
    <s v="B"/>
    <s v="not_available"/>
    <b v="0"/>
    <b v="0"/>
    <s v="1261;2063"/>
  </r>
  <r>
    <n v="3395"/>
    <x v="1061"/>
    <s v="flee"/>
    <s v="car"/>
    <s v="vehicle"/>
    <s v="Atlanta"/>
    <s v="Fulton"/>
    <s v="GA"/>
    <n v="33.731084500000001"/>
    <n v="-84.394883300000004"/>
    <s v="not_available"/>
    <s v="David Darden"/>
    <n v="36"/>
    <s v="male"/>
    <s v="B"/>
    <s v="not_available"/>
    <b v="0"/>
    <b v="0"/>
    <n v="1038"/>
  </r>
  <r>
    <n v="3402"/>
    <x v="1061"/>
    <s v="threat"/>
    <s v="not"/>
    <s v="gun"/>
    <s v="Flagstaff"/>
    <s v="Coconino"/>
    <s v="AZ"/>
    <n v="35.198474300000001"/>
    <n v="-111.6565777"/>
    <s v="not_available"/>
    <s v="John Hamilton"/>
    <n v="78"/>
    <s v="male"/>
    <s v="W"/>
    <s v="not_available"/>
    <b v="0"/>
    <b v="1"/>
    <n v="1268"/>
  </r>
  <r>
    <n v="3397"/>
    <x v="1062"/>
    <s v="threat"/>
    <s v="foot"/>
    <s v="replica"/>
    <s v="Columbus"/>
    <s v="Franklin"/>
    <s v="OH"/>
    <n v="39.952061399999998"/>
    <n v="-83.089094599999996"/>
    <s v="not_available"/>
    <s v="Steven Tyler Reed"/>
    <n v="25"/>
    <s v="male"/>
    <s v="W"/>
    <s v="not_available"/>
    <b v="0"/>
    <b v="0"/>
    <n v="90"/>
  </r>
  <r>
    <n v="3398"/>
    <x v="1062"/>
    <s v="threat"/>
    <s v="not"/>
    <s v="gun"/>
    <s v="Aurora"/>
    <s v="Arapahoe"/>
    <s v="CO"/>
    <n v="39.628421699999997"/>
    <n v="-104.7984491"/>
    <s v="not_available"/>
    <s v="Troy Jacques"/>
    <n v="41"/>
    <s v="male"/>
    <s v="W"/>
    <s v="not_available"/>
    <b v="0"/>
    <b v="0"/>
    <n v="21"/>
  </r>
  <r>
    <n v="3399"/>
    <x v="1062"/>
    <s v="threat"/>
    <s v="not"/>
    <s v="knife"/>
    <s v="Tampa"/>
    <s v="Hillsborough"/>
    <s v="FL"/>
    <n v="28.0448114"/>
    <n v="-82.438607599999997"/>
    <s v="not_available"/>
    <s v="Sidney T. Richardson"/>
    <n v="48"/>
    <s v="male"/>
    <s v="B"/>
    <s v="not_available"/>
    <b v="1"/>
    <b v="0"/>
    <n v="295"/>
  </r>
  <r>
    <n v="3404"/>
    <x v="1062"/>
    <s v="point"/>
    <s v="not"/>
    <s v="gun"/>
    <s v="Kingman"/>
    <s v="Mohave"/>
    <s v="AZ"/>
    <n v="35.224668200000004"/>
    <n v="-114.0143514"/>
    <s v="not_available"/>
    <s v="Michael Weber"/>
    <n v="63"/>
    <s v="male"/>
    <s v="W"/>
    <s v="not_available"/>
    <b v="0"/>
    <b v="1"/>
    <n v="596"/>
  </r>
  <r>
    <n v="3396"/>
    <x v="1063"/>
    <s v="threat"/>
    <s v="not"/>
    <s v="gun"/>
    <s v="Bolton"/>
    <s v="Chittenden"/>
    <s v="VT"/>
    <n v="44.373016200000002"/>
    <n v="-72.878482099999999"/>
    <s v="not_available"/>
    <s v="Benjamin Gregware"/>
    <n v="42"/>
    <s v="male"/>
    <s v="W"/>
    <s v="not_available"/>
    <b v="1"/>
    <b v="0"/>
    <s v="2065;1862"/>
  </r>
  <r>
    <n v="3400"/>
    <x v="1063"/>
    <s v="shoot"/>
    <s v="foot"/>
    <s v="gun"/>
    <s v="Pittsburgh"/>
    <s v="Allegheny"/>
    <s v="PA"/>
    <n v="40.454597999999997"/>
    <n v="-79.888451599999996"/>
    <s v="not_available"/>
    <s v="Mark Daniels"/>
    <n v="39"/>
    <s v="male"/>
    <s v="B"/>
    <s v="not_available"/>
    <b v="0"/>
    <b v="0"/>
    <n v="606"/>
  </r>
  <r>
    <n v="3410"/>
    <x v="1063"/>
    <s v="point"/>
    <s v="not"/>
    <s v="gun"/>
    <s v="Grant"/>
    <m/>
    <s v="OK"/>
    <m/>
    <m/>
    <m/>
    <m/>
    <m/>
    <s v="male"/>
    <m/>
    <m/>
    <b v="0"/>
    <b v="0"/>
    <n v="2071"/>
  </r>
  <r>
    <n v="3403"/>
    <x v="1064"/>
    <s v="point"/>
    <s v="not"/>
    <s v="gun"/>
    <s v="Homestead"/>
    <s v="Miami-Dade"/>
    <s v="FL"/>
    <n v="25.5151748"/>
    <n v="-80.414850099999995"/>
    <s v="not_available"/>
    <s v="Raymond Bishop"/>
    <n v="84"/>
    <s v="male"/>
    <s v="W"/>
    <s v="not_available"/>
    <b v="1"/>
    <b v="0"/>
    <n v="219"/>
  </r>
  <r>
    <n v="3405"/>
    <x v="1065"/>
    <s v="attack"/>
    <s v="foot"/>
    <s v="unarmed"/>
    <s v="Vallejo"/>
    <s v="Solano"/>
    <s v="CA"/>
    <n v="38.104112200000003"/>
    <n v="-122.2582093"/>
    <s v="not_available"/>
    <s v="Ronnell Foster"/>
    <n v="33"/>
    <s v="male"/>
    <s v="B"/>
    <s v="not_available"/>
    <b v="0"/>
    <b v="0"/>
    <n v="211"/>
  </r>
  <r>
    <n v="3411"/>
    <x v="1065"/>
    <s v="threat"/>
    <s v="not"/>
    <s v="gun;knife"/>
    <s v="Denver"/>
    <s v="Denver"/>
    <s v="CO"/>
    <n v="39.6764942"/>
    <n v="-104.9352272"/>
    <s v="not_available"/>
    <s v="Peter Le"/>
    <n v="52"/>
    <s v="male"/>
    <s v="A"/>
    <s v="not_available"/>
    <b v="0"/>
    <b v="0"/>
    <n v="106"/>
  </r>
  <r>
    <n v="4250"/>
    <x v="1065"/>
    <s v="threat"/>
    <s v="car"/>
    <s v="gun"/>
    <s v="Willits"/>
    <m/>
    <s v="CA"/>
    <m/>
    <m/>
    <m/>
    <s v="Dawn Elika Center"/>
    <n v="48"/>
    <s v="female"/>
    <s v="W"/>
    <s v="not_available"/>
    <b v="0"/>
    <b v="0"/>
    <n v="1426"/>
  </r>
  <r>
    <n v="3409"/>
    <x v="1066"/>
    <s v="point"/>
    <s v="foot"/>
    <s v="gun"/>
    <s v="Fort Worth"/>
    <s v="Tarrant"/>
    <s v="TX"/>
    <n v="32.898601399999997"/>
    <n v="-97.316247300000001"/>
    <s v="not_available"/>
    <m/>
    <m/>
    <s v="male"/>
    <m/>
    <m/>
    <b v="0"/>
    <b v="0"/>
    <n v="116"/>
  </r>
  <r>
    <n v="3413"/>
    <x v="1066"/>
    <s v="point"/>
    <s v="not"/>
    <s v="knife"/>
    <s v="Merrillville"/>
    <m/>
    <s v="IN"/>
    <n v="41.485673800000001"/>
    <n v="-87.348830500000005"/>
    <s v="not_available"/>
    <s v="Jimmy Terry"/>
    <n v="30"/>
    <s v="male"/>
    <s v="B"/>
    <s v="not_available"/>
    <b v="1"/>
    <b v="0"/>
    <n v="2066"/>
  </r>
  <r>
    <n v="3414"/>
    <x v="1066"/>
    <s v="threat"/>
    <s v="not"/>
    <s v="gun"/>
    <s v="Kokomo"/>
    <m/>
    <s v="IN"/>
    <n v="40.489324699999997"/>
    <n v="-86.127505400000004"/>
    <s v="not_available"/>
    <s v="Travis D. Tucker"/>
    <n v="29"/>
    <s v="male"/>
    <s v="W"/>
    <s v="not_available"/>
    <b v="0"/>
    <b v="0"/>
    <s v="2072;2067"/>
  </r>
  <r>
    <n v="3415"/>
    <x v="1066"/>
    <s v="shoot"/>
    <s v="other"/>
    <s v="gun"/>
    <s v="Belton"/>
    <m/>
    <s v="MO"/>
    <n v="38.798219400000001"/>
    <n v="-94.493915000000001"/>
    <s v="not_available"/>
    <s v="Preston Ray Holloway"/>
    <n v="27"/>
    <s v="male"/>
    <s v="W"/>
    <s v="not_available"/>
    <b v="1"/>
    <b v="0"/>
    <n v="2068"/>
  </r>
  <r>
    <n v="3416"/>
    <x v="1066"/>
    <s v="shoot"/>
    <s v="not"/>
    <s v="gun"/>
    <s v="Mobile"/>
    <s v="Mobile"/>
    <s v="AL"/>
    <n v="30.718672399999999"/>
    <n v="-88.172689899999995"/>
    <s v="not_available"/>
    <s v="Donald Fulton"/>
    <n v="41"/>
    <s v="male"/>
    <s v="W"/>
    <s v="not_available"/>
    <b v="1"/>
    <b v="0"/>
    <n v="1307"/>
  </r>
  <r>
    <n v="3408"/>
    <x v="1067"/>
    <s v="point"/>
    <s v="not"/>
    <s v="gun"/>
    <s v="Mesa"/>
    <s v="Maricopa"/>
    <s v="AZ"/>
    <n v="33.410973800000001"/>
    <n v="-111.7924613"/>
    <s v="not_available"/>
    <s v="Arthur Joseph Gonzales"/>
    <n v="57"/>
    <s v="male"/>
    <s v="H"/>
    <s v="not_available"/>
    <b v="0"/>
    <b v="0"/>
    <n v="319"/>
  </r>
  <r>
    <n v="3417"/>
    <x v="1067"/>
    <s v="shoot"/>
    <s v="car"/>
    <s v="gun"/>
    <s v="Montezuma Creek"/>
    <s v="Montezuma"/>
    <s v="UT"/>
    <n v="37.323303199999998"/>
    <n v="-108.900594"/>
    <s v="not_available"/>
    <s v="Fordell Hill"/>
    <n v="27"/>
    <s v="male"/>
    <s v="N"/>
    <s v="not_available"/>
    <b v="0"/>
    <b v="0"/>
    <n v="2069"/>
  </r>
  <r>
    <n v="3418"/>
    <x v="1067"/>
    <s v="shoot"/>
    <s v="not"/>
    <s v="gun"/>
    <s v="Henderson"/>
    <m/>
    <s v="NC"/>
    <n v="36.308810999999999"/>
    <n v="-78.401031000000003"/>
    <s v="not_available"/>
    <s v="Wesley Taylor"/>
    <n v="58"/>
    <s v="male"/>
    <s v="W"/>
    <s v="not_available"/>
    <b v="0"/>
    <b v="0"/>
    <n v="2070"/>
  </r>
  <r>
    <n v="3420"/>
    <x v="1068"/>
    <s v="threat"/>
    <m/>
    <s v="gun"/>
    <s v="Cocoa Beach"/>
    <s v="Brevard"/>
    <s v="FL"/>
    <n v="28.352435799999999"/>
    <n v="-80.611819100000005"/>
    <s v="not_available"/>
    <s v="Tim Berger"/>
    <n v="59"/>
    <s v="male"/>
    <s v="W"/>
    <s v="not_available"/>
    <b v="1"/>
    <b v="0"/>
    <n v="29"/>
  </r>
  <r>
    <n v="3421"/>
    <x v="1068"/>
    <s v="undetermined"/>
    <m/>
    <s v="undetermined"/>
    <s v="Sissonville"/>
    <m/>
    <s v="WV"/>
    <n v="38.530297900000001"/>
    <n v="-81.657099000000002"/>
    <s v="not_available"/>
    <s v="Odrey Paul Reed"/>
    <n v="39"/>
    <s v="male"/>
    <s v="W"/>
    <s v="not_available"/>
    <b v="1"/>
    <b v="0"/>
    <n v="5"/>
  </r>
  <r>
    <n v="3422"/>
    <x v="1069"/>
    <s v="shoot"/>
    <s v="not"/>
    <s v="gun"/>
    <s v="Inwood"/>
    <m/>
    <s v="WV"/>
    <n v="39.366343000000001"/>
    <n v="-78.038183000000004"/>
    <s v="not_available"/>
    <s v="Lamar Green"/>
    <n v="28"/>
    <s v="male"/>
    <s v="B"/>
    <s v="not_available"/>
    <b v="0"/>
    <b v="0"/>
    <n v="1760"/>
  </r>
  <r>
    <n v="3423"/>
    <x v="1069"/>
    <s v="threat"/>
    <s v="not"/>
    <m/>
    <s v="Hernando"/>
    <m/>
    <s v="FL"/>
    <m/>
    <m/>
    <m/>
    <s v="Ryan Batchelder"/>
    <n v="28"/>
    <s v="male"/>
    <s v="W"/>
    <s v="not_available"/>
    <b v="0"/>
    <b v="0"/>
    <n v="1674"/>
  </r>
  <r>
    <n v="3424"/>
    <x v="1069"/>
    <s v="threat"/>
    <s v="car"/>
    <m/>
    <s v="Las Cruces"/>
    <s v="Dona Ana"/>
    <s v="NM"/>
    <n v="32.309444300000003"/>
    <n v="-106.7639411"/>
    <s v="not_available"/>
    <s v="Nathaniel Montoya"/>
    <n v="23"/>
    <s v="male"/>
    <s v="H"/>
    <s v="not_available"/>
    <b v="0"/>
    <b v="0"/>
    <n v="1414"/>
  </r>
  <r>
    <n v="3425"/>
    <x v="1069"/>
    <s v="shoot"/>
    <s v="not"/>
    <s v="gun"/>
    <s v="Catoosa"/>
    <s v="Wagoner"/>
    <s v="OK"/>
    <n v="36.154305000000001"/>
    <n v="-95.672690200000005"/>
    <s v="not_available"/>
    <s v="Paul Stanley Strickland"/>
    <n v="55"/>
    <s v="male"/>
    <s v="W"/>
    <s v="not_available"/>
    <b v="1"/>
    <b v="0"/>
    <n v="1290"/>
  </r>
  <r>
    <n v="3426"/>
    <x v="1070"/>
    <s v="shoot"/>
    <s v="car"/>
    <s v="gun"/>
    <s v="Guadalupe County"/>
    <s v="Guadalupe"/>
    <s v="TX"/>
    <n v="29.572614300000001"/>
    <n v="-98.133087099999997"/>
    <s v="not_available"/>
    <s v="Ernest Manuel Montelongo"/>
    <n v="33"/>
    <s v="male"/>
    <s v="H"/>
    <s v="not_available"/>
    <b v="0"/>
    <b v="0"/>
    <n v="951"/>
  </r>
  <r>
    <n v="3406"/>
    <x v="1071"/>
    <s v="shoot"/>
    <s v="not"/>
    <s v="gun"/>
    <s v="Seattle"/>
    <s v="King"/>
    <s v="WA"/>
    <n v="47.672167100000003"/>
    <n v="-122.291147"/>
    <s v="not_available"/>
    <s v="Jason Seavers"/>
    <n v="41"/>
    <s v="male"/>
    <m/>
    <m/>
    <b v="0"/>
    <b v="0"/>
    <n v="651"/>
  </r>
  <r>
    <n v="3407"/>
    <x v="1071"/>
    <s v="point"/>
    <s v="other"/>
    <s v="gun"/>
    <s v="Austin"/>
    <s v="Travis"/>
    <s v="TX"/>
    <n v="30.1974141"/>
    <n v="-97.736231799999999"/>
    <s v="not_available"/>
    <s v="Thomas Vincent Alvarez"/>
    <n v="23"/>
    <s v="male"/>
    <s v="H"/>
    <s v="not_available"/>
    <b v="1"/>
    <b v="0"/>
    <n v="141"/>
  </r>
  <r>
    <n v="3412"/>
    <x v="1071"/>
    <s v="threat"/>
    <s v="foot"/>
    <s v="knife"/>
    <s v="Denton"/>
    <s v="Denton"/>
    <s v="TX"/>
    <n v="33.195858399999999"/>
    <n v="-97.096434799999997"/>
    <s v="not_available"/>
    <s v="Lawrence Shaw"/>
    <n v="45"/>
    <s v="male"/>
    <s v="B"/>
    <s v="not_available"/>
    <b v="0"/>
    <b v="1"/>
    <n v="2073"/>
  </r>
  <r>
    <n v="3427"/>
    <x v="1072"/>
    <s v="shoot"/>
    <s v="car"/>
    <s v="gun"/>
    <s v="Fort Washington"/>
    <s v="Prince George's"/>
    <s v="MD"/>
    <n v="38.755909199999998"/>
    <n v="-76.993289799999999"/>
    <s v="not_available"/>
    <s v="Glenn Tyndell II"/>
    <n v="37"/>
    <s v="male"/>
    <s v="B"/>
    <s v="not_available"/>
    <b v="0"/>
    <b v="0"/>
    <n v="471"/>
  </r>
  <r>
    <n v="3428"/>
    <x v="1072"/>
    <s v="shoot"/>
    <s v="foot"/>
    <s v="gun"/>
    <s v="Montgomery"/>
    <s v="Montgomery"/>
    <s v="AL"/>
    <n v="32.366411900000003"/>
    <n v="-86.329934600000001"/>
    <s v="not_available"/>
    <s v="Lonnie Smith"/>
    <n v="21"/>
    <s v="male"/>
    <s v="B"/>
    <s v="not_available"/>
    <b v="0"/>
    <b v="0"/>
    <n v="1131"/>
  </r>
  <r>
    <n v="3429"/>
    <x v="1072"/>
    <s v="shoot"/>
    <s v="car"/>
    <s v="gun"/>
    <s v="Stutsman County"/>
    <s v="Stutsman"/>
    <s v="ND"/>
    <n v="46.939183999999997"/>
    <n v="-98.990913899999995"/>
    <s v="not_available"/>
    <s v="Michael Andrew Schieffer"/>
    <n v="27"/>
    <s v="male"/>
    <s v="W"/>
    <s v="not_available"/>
    <b v="0"/>
    <b v="0"/>
    <n v="2074"/>
  </r>
  <r>
    <n v="3440"/>
    <x v="1072"/>
    <s v="shoot"/>
    <s v="foot"/>
    <s v="gun"/>
    <s v="Jackson"/>
    <s v="Hinds"/>
    <s v="MS"/>
    <n v="32.301612300000002"/>
    <n v="-90.205682100000004"/>
    <s v="not_available"/>
    <s v="Lee Edward Bonner"/>
    <n v="37"/>
    <s v="male"/>
    <s v="B"/>
    <s v="not_available"/>
    <b v="0"/>
    <b v="0"/>
    <n v="1957"/>
  </r>
  <r>
    <n v="3441"/>
    <x v="1072"/>
    <s v="flee"/>
    <s v="car"/>
    <s v="unarmed"/>
    <s v="Stratford"/>
    <s v="Sherman"/>
    <s v="TX"/>
    <n v="36.333914"/>
    <n v="-102.0701"/>
    <s v="not_available"/>
    <s v="Darion Baker"/>
    <n v="22"/>
    <s v="male"/>
    <s v="B"/>
    <s v="not_available"/>
    <b v="0"/>
    <b v="0"/>
    <n v="2079"/>
  </r>
  <r>
    <n v="3431"/>
    <x v="1073"/>
    <s v="threat"/>
    <m/>
    <s v="gun"/>
    <s v="Church Hill"/>
    <s v="Hawkins"/>
    <s v="TN"/>
    <n v="36.571490099999998"/>
    <n v="-82.713121999999998"/>
    <s v="not_available"/>
    <s v="Joshua D. Babb"/>
    <n v="26"/>
    <s v="male"/>
    <s v="B"/>
    <s v="not_available"/>
    <b v="0"/>
    <b v="0"/>
    <n v="1396"/>
  </r>
  <r>
    <n v="3432"/>
    <x v="1073"/>
    <s v="threat"/>
    <s v="foot"/>
    <s v="gun"/>
    <s v="Phoenix"/>
    <s v="Maricopa"/>
    <s v="AZ"/>
    <n v="33.406460799999998"/>
    <n v="-112.2722608"/>
    <s v="not_available"/>
    <s v="Jacob Uptain"/>
    <n v="27"/>
    <s v="male"/>
    <s v="W"/>
    <s v="not_available"/>
    <b v="0"/>
    <b v="0"/>
    <n v="80"/>
  </r>
  <r>
    <n v="3434"/>
    <x v="1074"/>
    <s v="threat"/>
    <s v="foot"/>
    <s v="unarmed"/>
    <s v="Woodbridge"/>
    <s v="Prince William"/>
    <s v="VA"/>
    <n v="38.583953299999997"/>
    <n v="-77.329717299999999"/>
    <s v="not_available"/>
    <s v="Mario Dantoni Bass"/>
    <n v="37"/>
    <s v="male"/>
    <s v="B"/>
    <s v="not_available"/>
    <b v="0"/>
    <b v="0"/>
    <n v="2061"/>
  </r>
  <r>
    <n v="3435"/>
    <x v="1074"/>
    <s v="threat"/>
    <s v="not"/>
    <s v="replica"/>
    <s v="Evansville"/>
    <s v="Vanderburgh"/>
    <s v="IN"/>
    <n v="37.955025599999999"/>
    <n v="-87.500864500000006"/>
    <s v="not_available"/>
    <s v="Douglas Kemp"/>
    <n v="58"/>
    <s v="male"/>
    <s v="W"/>
    <s v="not_available"/>
    <b v="0"/>
    <b v="0"/>
    <n v="1172"/>
  </r>
  <r>
    <n v="4247"/>
    <x v="1075"/>
    <s v="point"/>
    <s v="not"/>
    <s v="replica"/>
    <s v="Monongalia"/>
    <m/>
    <s v="WV"/>
    <m/>
    <m/>
    <m/>
    <s v="Randall Beymer"/>
    <n v="62"/>
    <s v="male"/>
    <s v="W"/>
    <s v="not_available"/>
    <b v="0"/>
    <b v="1"/>
    <n v="564"/>
  </r>
  <r>
    <n v="3442"/>
    <x v="1076"/>
    <s v="attack"/>
    <s v="not"/>
    <s v="knife"/>
    <s v="Oklahoma City"/>
    <s v="Oklahoma"/>
    <s v="OK"/>
    <n v="35.609800399999997"/>
    <n v="-97.558288399999995"/>
    <s v="not_available"/>
    <s v="Haydon Taylor"/>
    <n v="25"/>
    <s v="male"/>
    <s v="B"/>
    <s v="not_available"/>
    <b v="0"/>
    <b v="0"/>
    <n v="23"/>
  </r>
  <r>
    <n v="3444"/>
    <x v="1076"/>
    <s v="threat"/>
    <s v="foot"/>
    <s v="knife"/>
    <s v="Casper"/>
    <s v="Natrona"/>
    <s v="WY"/>
    <n v="42.835591299999997"/>
    <n v="-106.27648379999999"/>
    <s v="not_available"/>
    <s v="Douglas Oneyear"/>
    <n v="36"/>
    <s v="male"/>
    <s v="W"/>
    <s v="not_available"/>
    <b v="0"/>
    <b v="0"/>
    <n v="647"/>
  </r>
  <r>
    <n v="3445"/>
    <x v="1076"/>
    <s v="shoot"/>
    <s v="not"/>
    <s v="gun"/>
    <s v="Los Angeles"/>
    <s v="Los Angeles"/>
    <s v="CA"/>
    <n v="33.945062100000001"/>
    <n v="-118.3162603"/>
    <s v="not_available"/>
    <m/>
    <m/>
    <s v="male"/>
    <s v="H"/>
    <s v="not_available"/>
    <b v="0"/>
    <b v="0"/>
    <n v="38"/>
  </r>
  <r>
    <n v="3437"/>
    <x v="1077"/>
    <s v="shoot"/>
    <s v="foot"/>
    <s v="gun"/>
    <s v="Crawford County"/>
    <s v="Crawford"/>
    <s v="OH"/>
    <n v="40.945660099999998"/>
    <n v="-82.803424699999994"/>
    <s v="not_available"/>
    <s v="Aaron Clifford Fike"/>
    <n v="27"/>
    <s v="male"/>
    <s v="W"/>
    <s v="not_available"/>
    <b v="0"/>
    <b v="0"/>
    <n v="942"/>
  </r>
  <r>
    <n v="3438"/>
    <x v="1077"/>
    <s v="point"/>
    <m/>
    <s v="gun"/>
    <s v="Gilbert"/>
    <s v="Maricopa"/>
    <s v="AZ"/>
    <n v="33.369369900000002"/>
    <n v="-111.7048467"/>
    <s v="not_available"/>
    <s v="Joshua Kinnard"/>
    <n v="37"/>
    <s v="male"/>
    <s v="W"/>
    <s v="not_available"/>
    <b v="0"/>
    <b v="0"/>
    <n v="710"/>
  </r>
  <r>
    <n v="3439"/>
    <x v="1077"/>
    <s v="shoot"/>
    <s v="not"/>
    <s v="gun"/>
    <s v="Wamego"/>
    <s v="Pottawatomie"/>
    <s v="KS"/>
    <n v="39.205937300000002"/>
    <n v="-96.300923900000001"/>
    <s v="not_available"/>
    <s v="Ethan Straub"/>
    <n v="25"/>
    <s v="male"/>
    <s v="W"/>
    <s v="not_available"/>
    <b v="0"/>
    <b v="0"/>
    <s v="200;2076;2077;2078"/>
  </r>
  <r>
    <n v="3443"/>
    <x v="1077"/>
    <s v="threat"/>
    <s v="not"/>
    <s v="knife"/>
    <s v="Los Angeles"/>
    <s v="Los Angeles"/>
    <s v="CA"/>
    <n v="34.235477299999999"/>
    <n v="-118.4569509"/>
    <s v="not_available"/>
    <s v="Orbel Nazarians"/>
    <n v="22"/>
    <s v="male"/>
    <s v="W"/>
    <s v="not_available"/>
    <b v="1"/>
    <b v="1"/>
    <n v="38"/>
  </r>
  <r>
    <n v="3446"/>
    <x v="1077"/>
    <s v="shoot"/>
    <s v="not"/>
    <s v="gun"/>
    <s v="St. Louis"/>
    <s v="St. Louis"/>
    <s v="MO"/>
    <n v="38.752199900000001"/>
    <n v="-90.208300500000007"/>
    <s v="not_available"/>
    <s v="William Watson Jr."/>
    <n v="40"/>
    <s v="male"/>
    <s v="B"/>
    <s v="not_available"/>
    <b v="0"/>
    <b v="0"/>
    <n v="2080"/>
  </r>
  <r>
    <n v="3447"/>
    <x v="1078"/>
    <s v="shoot"/>
    <s v="not"/>
    <s v="gun"/>
    <s v="Dallas"/>
    <s v="Dallas"/>
    <s v="TX"/>
    <n v="32.738461999999998"/>
    <n v="-96.655660999999995"/>
    <s v="not_available"/>
    <s v="Marlon Smith"/>
    <n v="29"/>
    <s v="male"/>
    <s v="B"/>
    <s v="not_available"/>
    <b v="0"/>
    <b v="0"/>
    <n v="330"/>
  </r>
  <r>
    <n v="3448"/>
    <x v="1078"/>
    <s v="threat"/>
    <s v="car"/>
    <s v="gun"/>
    <s v="Chester"/>
    <s v="Chester"/>
    <s v="SC"/>
    <n v="34.717161500000003"/>
    <n v="-81.198006599999999"/>
    <s v="not_available"/>
    <s v="Dustin James Case"/>
    <n v="20"/>
    <s v="male"/>
    <s v="W"/>
    <s v="not_available"/>
    <b v="0"/>
    <b v="1"/>
    <n v="2081"/>
  </r>
  <r>
    <n v="3449"/>
    <x v="1078"/>
    <s v="shoot"/>
    <s v="not"/>
    <s v="gun"/>
    <s v="Coeur d'Alene"/>
    <s v="Kootenai"/>
    <s v="ID"/>
    <n v="47.696066899999998"/>
    <n v="-116.78633910000001"/>
    <s v="not_available"/>
    <s v="Curtis Bradley Ware"/>
    <n v="33"/>
    <s v="male"/>
    <s v="W"/>
    <s v="not_available"/>
    <b v="0"/>
    <b v="0"/>
    <n v="2082"/>
  </r>
  <r>
    <n v="3450"/>
    <x v="1079"/>
    <s v="shoot"/>
    <s v="not"/>
    <s v="gun"/>
    <s v="Orlando"/>
    <s v="Orange"/>
    <s v="FL"/>
    <n v="28.539969599999999"/>
    <n v="-81.379437699999997"/>
    <s v="not_available"/>
    <s v="Qawi A. Muhammad"/>
    <n v="48"/>
    <s v="male"/>
    <s v="B"/>
    <s v="not_available"/>
    <b v="0"/>
    <b v="0"/>
    <n v="482"/>
  </r>
  <r>
    <n v="4249"/>
    <x v="1079"/>
    <s v="threat"/>
    <s v="not"/>
    <s v="unknown"/>
    <s v="Alamosa"/>
    <m/>
    <s v="CO"/>
    <m/>
    <m/>
    <m/>
    <s v="Ernesto Michel"/>
    <n v="47"/>
    <s v="male"/>
    <s v="H"/>
    <s v="not_available"/>
    <b v="0"/>
    <b v="0"/>
    <n v="2354"/>
  </r>
  <r>
    <n v="3451"/>
    <x v="1080"/>
    <s v="threat"/>
    <s v="car"/>
    <s v="knife"/>
    <s v="Henrico"/>
    <s v="Henrico"/>
    <s v="VA"/>
    <n v="37.607545100000003"/>
    <n v="-77.522334900000004"/>
    <s v="not_available"/>
    <s v="Timothy M. Gray"/>
    <n v="40"/>
    <s v="male"/>
    <s v="B"/>
    <s v="not_available"/>
    <b v="0"/>
    <b v="0"/>
    <n v="448"/>
  </r>
  <r>
    <n v="3466"/>
    <x v="1080"/>
    <s v="threat"/>
    <s v="not"/>
    <s v="unknown"/>
    <s v="Tucson"/>
    <s v="Pima"/>
    <s v="AZ"/>
    <n v="32.177437300000001"/>
    <n v="-110.982564"/>
    <s v="not_available"/>
    <s v="Joel Jacobo"/>
    <n v="29"/>
    <s v="male"/>
    <s v="H"/>
    <s v="not_available"/>
    <b v="0"/>
    <b v="0"/>
    <n v="397"/>
  </r>
  <r>
    <n v="3453"/>
    <x v="1081"/>
    <s v="threat"/>
    <s v="not"/>
    <s v="unknown"/>
    <s v="Bristol Township"/>
    <s v="Bucks"/>
    <s v="PA"/>
    <n v="40.137359699999998"/>
    <n v="-74.840883599999998"/>
    <s v="not_available"/>
    <s v="Jose D. Gomez Burgos"/>
    <n v="29"/>
    <s v="male"/>
    <s v="H"/>
    <s v="not_available"/>
    <b v="0"/>
    <b v="0"/>
    <n v="2083"/>
  </r>
  <r>
    <n v="3454"/>
    <x v="1081"/>
    <s v="shoot"/>
    <s v="foot"/>
    <s v="gun"/>
    <s v="Glendale"/>
    <s v="Maricopa"/>
    <s v="AZ"/>
    <n v="33.567467499999999"/>
    <n v="-112.1516685"/>
    <s v="not_available"/>
    <s v="Stephen Hudak"/>
    <n v="44"/>
    <s v="male"/>
    <s v="W"/>
    <s v="not_available"/>
    <b v="0"/>
    <b v="0"/>
    <n v="80"/>
  </r>
  <r>
    <n v="3458"/>
    <x v="1081"/>
    <s v="threat"/>
    <s v="not"/>
    <s v="knife"/>
    <s v="Mesa"/>
    <s v="Maricopa"/>
    <s v="AZ"/>
    <n v="33.379167500000001"/>
    <n v="-111.636298"/>
    <s v="not_available"/>
    <s v="Christopher Race"/>
    <n v="36"/>
    <s v="male"/>
    <s v="W"/>
    <s v="not_available"/>
    <b v="0"/>
    <b v="0"/>
    <n v="319"/>
  </r>
  <r>
    <n v="3459"/>
    <x v="1081"/>
    <s v="attack"/>
    <s v="not"/>
    <s v="vehicle"/>
    <s v="Santa Ana"/>
    <s v="Orange"/>
    <s v="CA"/>
    <n v="33.707878000000001"/>
    <n v="-117.8500145"/>
    <s v="not_available"/>
    <s v="Erick Eduardo Mora Martinez"/>
    <n v="31"/>
    <s v="male"/>
    <s v="H"/>
    <s v="not_available"/>
    <b v="0"/>
    <b v="0"/>
    <n v="2085"/>
  </r>
  <r>
    <n v="3460"/>
    <x v="1081"/>
    <s v="threat"/>
    <s v="not"/>
    <s v="gun"/>
    <s v="Scottsdale"/>
    <s v="Maricopa"/>
    <s v="AZ"/>
    <n v="33.577108500000001"/>
    <n v="-111.886319"/>
    <s v="not_available"/>
    <s v="Erik Dunham"/>
    <n v="48"/>
    <s v="male"/>
    <s v="W"/>
    <s v="not_available"/>
    <b v="0"/>
    <b v="0"/>
    <n v="2086"/>
  </r>
  <r>
    <n v="3465"/>
    <x v="1081"/>
    <s v="point"/>
    <s v="not"/>
    <s v="unknown"/>
    <s v="Clarksville"/>
    <s v="Red River"/>
    <s v="TX"/>
    <n v="33.613999"/>
    <n v="-95.052096599999999"/>
    <s v="not_available"/>
    <m/>
    <m/>
    <s v="male"/>
    <m/>
    <m/>
    <b v="0"/>
    <b v="1"/>
    <n v="2089"/>
  </r>
  <r>
    <n v="3455"/>
    <x v="1082"/>
    <s v="threat"/>
    <s v="not"/>
    <s v="blunt_object"/>
    <s v="Pima County"/>
    <s v="Pima"/>
    <s v="AZ"/>
    <n v="32.124837100000001"/>
    <n v="-111.0652742"/>
    <s v="not_available"/>
    <s v="Amanda Alvarez"/>
    <n v="38"/>
    <s v="female"/>
    <s v="H"/>
    <s v="not_available"/>
    <b v="0"/>
    <b v="0"/>
    <n v="964"/>
  </r>
  <r>
    <n v="3457"/>
    <x v="1082"/>
    <s v="shoot"/>
    <s v="not"/>
    <s v="gun"/>
    <s v="Johnson County"/>
    <s v="Johnson"/>
    <s v="MO"/>
    <n v="38.831308"/>
    <n v="-93.754442999999995"/>
    <s v="not_available"/>
    <s v="Michael McEntee"/>
    <n v="70"/>
    <s v="male"/>
    <m/>
    <m/>
    <b v="0"/>
    <b v="0"/>
    <n v="2084"/>
  </r>
  <r>
    <n v="3467"/>
    <x v="1082"/>
    <s v="shoot"/>
    <s v="not"/>
    <s v="gun"/>
    <s v="Gulfport"/>
    <s v="Harrison"/>
    <s v="MS"/>
    <n v="30.400291299999999"/>
    <n v="-89.038892500000003"/>
    <s v="not_available"/>
    <s v="Marvin McMillian"/>
    <n v="41"/>
    <s v="male"/>
    <s v="B"/>
    <s v="not_available"/>
    <b v="0"/>
    <b v="0"/>
    <n v="392"/>
  </r>
  <r>
    <n v="3462"/>
    <x v="1083"/>
    <s v="threat"/>
    <s v="not"/>
    <s v="replica"/>
    <s v="Abington Township"/>
    <s v="Montgomery"/>
    <s v="PA"/>
    <n v="40.0801047"/>
    <n v="-75.112219699999997"/>
    <s v="not_available"/>
    <s v="Angel Luis Ortiz"/>
    <m/>
    <s v="male"/>
    <s v="H"/>
    <s v="not_available"/>
    <b v="0"/>
    <b v="0"/>
    <n v="2088"/>
  </r>
  <r>
    <n v="3452"/>
    <x v="1084"/>
    <s v="shoot"/>
    <s v="not"/>
    <s v="gun"/>
    <s v="Sandpoint"/>
    <s v="Bonner"/>
    <s v="ID"/>
    <n v="48.263557499999997"/>
    <n v="-116.5722706"/>
    <s v="not_available"/>
    <s v="Brandon Kuhlman"/>
    <n v="28"/>
    <s v="male"/>
    <s v="W"/>
    <s v="not_available"/>
    <b v="1"/>
    <b v="0"/>
    <n v="712"/>
  </r>
  <r>
    <n v="3461"/>
    <x v="1084"/>
    <s v="point"/>
    <s v="not"/>
    <s v="replica"/>
    <s v="Carroll County"/>
    <s v="Carroll"/>
    <s v="GA"/>
    <n v="33.715398100000002"/>
    <n v="-85.008918800000004"/>
    <s v="not_available"/>
    <s v="David Willoughby"/>
    <n v="33"/>
    <s v="male"/>
    <s v="W"/>
    <s v="not_available"/>
    <b v="0"/>
    <b v="0"/>
    <n v="2087"/>
  </r>
  <r>
    <n v="3463"/>
    <x v="1084"/>
    <s v="move"/>
    <s v="foot"/>
    <s v="knife"/>
    <s v="Lakeland"/>
    <s v="Polk"/>
    <s v="FL"/>
    <n v="28.039465400000001"/>
    <n v="-81.949804200000003"/>
    <s v="not_available"/>
    <s v="Ryan L. Smith"/>
    <n v="44"/>
    <s v="male"/>
    <s v="W"/>
    <s v="not_available"/>
    <b v="1"/>
    <b v="0"/>
    <n v="805"/>
  </r>
  <r>
    <n v="3464"/>
    <x v="1084"/>
    <s v="shoot"/>
    <s v="not"/>
    <s v="gun"/>
    <s v="Barnwell"/>
    <s v="Baldwin"/>
    <s v="AL"/>
    <n v="30.4213497"/>
    <n v="-87.860895799999994"/>
    <s v="not_available"/>
    <s v="Robert Lewis Yates"/>
    <n v="65"/>
    <s v="male"/>
    <s v="W"/>
    <s v="not_available"/>
    <b v="0"/>
    <b v="0"/>
    <n v="87"/>
  </r>
  <r>
    <n v="3469"/>
    <x v="1084"/>
    <s v="shoot"/>
    <m/>
    <s v="gun"/>
    <s v="Kansas City"/>
    <s v="Jackson"/>
    <s v="MO"/>
    <n v="39.036380299999998"/>
    <n v="-94.492156899999998"/>
    <s v="not_available"/>
    <m/>
    <m/>
    <s v="male"/>
    <m/>
    <m/>
    <b v="0"/>
    <b v="0"/>
    <n v="201"/>
  </r>
  <r>
    <n v="3472"/>
    <x v="1084"/>
    <s v="shoot"/>
    <s v="not"/>
    <s v="gun"/>
    <s v="Oil Springs"/>
    <m/>
    <s v="KY"/>
    <m/>
    <m/>
    <m/>
    <s v="Steven Dalton"/>
    <n v="35"/>
    <s v="male"/>
    <s v="W"/>
    <s v="not_available"/>
    <b v="1"/>
    <b v="0"/>
    <n v="2091"/>
  </r>
  <r>
    <n v="3474"/>
    <x v="1084"/>
    <s v="threat"/>
    <s v="not"/>
    <s v="knife"/>
    <s v="Farmington"/>
    <m/>
    <s v="NM"/>
    <n v="36.7248789"/>
    <n v="-108.18775770000001"/>
    <s v="not_available"/>
    <s v="Andrew Rossi"/>
    <n v="25"/>
    <s v="male"/>
    <s v="W"/>
    <s v="not_available"/>
    <b v="0"/>
    <b v="0"/>
    <n v="1997"/>
  </r>
  <r>
    <n v="3475"/>
    <x v="1085"/>
    <s v="point"/>
    <s v="not"/>
    <s v="gun"/>
    <s v="North Manchester"/>
    <s v="Wabash"/>
    <s v="IN"/>
    <n v="40.999781800000001"/>
    <n v="-85.795225500000001"/>
    <s v="not_available"/>
    <s v="Michael Kline"/>
    <n v="40"/>
    <s v="male"/>
    <s v="W"/>
    <s v="not_available"/>
    <b v="0"/>
    <b v="1"/>
    <n v="2092"/>
  </r>
  <r>
    <n v="3476"/>
    <x v="1085"/>
    <s v="shoot"/>
    <s v="not"/>
    <s v="gun"/>
    <s v="Terre Haute"/>
    <m/>
    <s v="IN"/>
    <n v="39.450380099999997"/>
    <n v="-87.385162300000005"/>
    <s v="not_available"/>
    <s v="Michael Reynolds"/>
    <n v="36"/>
    <s v="male"/>
    <s v="W"/>
    <s v="not_available"/>
    <b v="1"/>
    <b v="0"/>
    <n v="124"/>
  </r>
  <r>
    <n v="3477"/>
    <x v="1085"/>
    <s v="point"/>
    <s v="foot"/>
    <s v="gun"/>
    <s v="Pueblo"/>
    <s v="Pueblo"/>
    <s v="CO"/>
    <n v="38.275605499999998"/>
    <n v="-104.5939348"/>
    <s v="not_available"/>
    <s v="Steven Peters"/>
    <n v="55"/>
    <s v="male"/>
    <s v="W"/>
    <s v="not_available"/>
    <b v="0"/>
    <b v="0"/>
    <n v="151"/>
  </r>
  <r>
    <n v="3478"/>
    <x v="1085"/>
    <s v="shoot"/>
    <s v="not"/>
    <s v="gun"/>
    <s v="San Francisco"/>
    <s v="San Francisco"/>
    <s v="CA"/>
    <n v="37.758704399999999"/>
    <n v="-122.41799109999999"/>
    <s v="not_available"/>
    <s v="Jesus Delgado-Duarte"/>
    <n v="19"/>
    <s v="male"/>
    <s v="H"/>
    <s v="not_available"/>
    <b v="0"/>
    <b v="0"/>
    <n v="196"/>
  </r>
  <r>
    <n v="3480"/>
    <x v="1085"/>
    <s v="threat"/>
    <s v="not"/>
    <s v="gun"/>
    <s v="Shelbyville"/>
    <s v="Shelby"/>
    <s v="TX"/>
    <n v="31.638703400000001"/>
    <n v="-93.955325299999998"/>
    <s v="not_available"/>
    <s v="Louis Troy Risinger"/>
    <n v="70"/>
    <s v="male"/>
    <s v="W"/>
    <s v="not_available"/>
    <b v="0"/>
    <b v="0"/>
    <n v="2093"/>
  </r>
  <r>
    <n v="3481"/>
    <x v="1085"/>
    <s v="shoot"/>
    <s v="not"/>
    <s v="gun"/>
    <s v="Clinton"/>
    <s v="Henry"/>
    <s v="MO"/>
    <n v="38.368060800000002"/>
    <n v="-93.780279300000004"/>
    <s v="not_available"/>
    <s v="James E. Waters"/>
    <n v="37"/>
    <s v="male"/>
    <s v="B"/>
    <s v="not_available"/>
    <b v="1"/>
    <b v="0"/>
    <n v="613"/>
  </r>
  <r>
    <n v="3479"/>
    <x v="1086"/>
    <s v="point"/>
    <s v="not"/>
    <s v="gun"/>
    <s v="Long Beach"/>
    <s v="Los Angeles"/>
    <s v="CA"/>
    <n v="33.767091399999998"/>
    <n v="-118.1951409"/>
    <s v="not_available"/>
    <s v="Donald McFarlane"/>
    <n v="53"/>
    <s v="male"/>
    <s v="W"/>
    <s v="not_available"/>
    <b v="0"/>
    <b v="0"/>
    <n v="519"/>
  </r>
  <r>
    <n v="3482"/>
    <x v="1086"/>
    <s v="threat"/>
    <s v="not"/>
    <s v="blunt_object"/>
    <s v="Austin"/>
    <s v="Travis"/>
    <s v="TX"/>
    <n v="30.2722242"/>
    <n v="-97.688359500000004"/>
    <s v="not_available"/>
    <s v="Victor Ancira"/>
    <n v="46"/>
    <s v="male"/>
    <s v="H"/>
    <s v="not_available"/>
    <b v="1"/>
    <b v="0"/>
    <n v="141"/>
  </r>
  <r>
    <n v="4252"/>
    <x v="1086"/>
    <s v="accident"/>
    <s v="not"/>
    <s v="unarmed"/>
    <s v="Bexar County"/>
    <m/>
    <s v="TX"/>
    <n v="29.668644700000002"/>
    <n v="-98.669274200000004"/>
    <s v="not_available"/>
    <s v="Amelia Huron-Macias"/>
    <n v="84"/>
    <s v="female"/>
    <s v="W"/>
    <s v="not_available"/>
    <b v="0"/>
    <b v="0"/>
    <n v="951"/>
  </r>
  <r>
    <n v="3483"/>
    <x v="1087"/>
    <s v="shoot"/>
    <s v="other"/>
    <s v="gun"/>
    <s v="Spotsylvania"/>
    <s v="Utah"/>
    <s v="VA"/>
    <n v="40.0571731"/>
    <n v="-111.6763248"/>
    <s v="not_available"/>
    <s v="Jamil Harvey"/>
    <n v="29"/>
    <s v="male"/>
    <s v="B"/>
    <s v="not_available"/>
    <b v="0"/>
    <b v="0"/>
    <n v="2094"/>
  </r>
  <r>
    <n v="3493"/>
    <x v="1087"/>
    <s v="threat"/>
    <s v="not"/>
    <s v="replica"/>
    <s v="Pottstown"/>
    <s v="Montgomery"/>
    <s v="PA"/>
    <n v="40.2459591"/>
    <n v="-75.654061900000002"/>
    <s v="not_available"/>
    <m/>
    <m/>
    <s v="male"/>
    <m/>
    <m/>
    <b v="1"/>
    <b v="0"/>
    <n v="2097"/>
  </r>
  <r>
    <n v="3494"/>
    <x v="1087"/>
    <s v="shoot"/>
    <s v="foot"/>
    <s v="gun"/>
    <s v="Pilot Station"/>
    <m/>
    <s v="AK"/>
    <m/>
    <m/>
    <m/>
    <s v="Dwight Heckman"/>
    <n v="27"/>
    <s v="male"/>
    <s v="N"/>
    <s v="not_available"/>
    <b v="0"/>
    <b v="0"/>
    <n v="775"/>
  </r>
  <r>
    <n v="4254"/>
    <x v="1087"/>
    <s v="undetermined"/>
    <m/>
    <s v="undetermined"/>
    <s v="Jurupa Valley"/>
    <m/>
    <s v="CA"/>
    <n v="33.999901199999996"/>
    <n v="-117.49981289999999"/>
    <s v="not_available"/>
    <m/>
    <n v="32"/>
    <s v="male"/>
    <s v="H"/>
    <s v="not_available"/>
    <b v="0"/>
    <b v="0"/>
    <n v="2273"/>
  </r>
  <r>
    <n v="3485"/>
    <x v="1088"/>
    <s v="threat"/>
    <s v="not"/>
    <s v="knife"/>
    <s v="Tarpon Springs"/>
    <s v="Pinellas"/>
    <s v="FL"/>
    <n v="28.1499864"/>
    <n v="-82.764754400000001"/>
    <s v="not_available"/>
    <s v="Alkeeta Allena Walker"/>
    <n v="32"/>
    <s v="female"/>
    <s v="W"/>
    <s v="not_available"/>
    <b v="0"/>
    <b v="0"/>
    <n v="1790"/>
  </r>
  <r>
    <n v="3492"/>
    <x v="1088"/>
    <s v="shoot"/>
    <s v="foot"/>
    <s v="gun"/>
    <s v="Phoenix"/>
    <s v="Maricopa"/>
    <s v="AZ"/>
    <n v="33.486903900000001"/>
    <n v="-112.1637918"/>
    <s v="not_available"/>
    <s v="David Gardea"/>
    <n v="27"/>
    <s v="male"/>
    <s v="H"/>
    <s v="not_available"/>
    <b v="0"/>
    <b v="0"/>
    <n v="80"/>
  </r>
  <r>
    <n v="4253"/>
    <x v="1088"/>
    <s v="attack"/>
    <s v="not"/>
    <s v="knife"/>
    <s v="Arlington"/>
    <m/>
    <s v="TX"/>
    <n v="32.651994199999997"/>
    <n v="-97.139765400000002"/>
    <s v="not_available"/>
    <s v="Hieu Than"/>
    <n v="38"/>
    <s v="male"/>
    <s v="A"/>
    <s v="not_available"/>
    <b v="0"/>
    <b v="0"/>
    <n v="698"/>
  </r>
  <r>
    <n v="3488"/>
    <x v="1089"/>
    <s v="shoot"/>
    <s v="not"/>
    <s v="gun"/>
    <s v="Hillsboro"/>
    <s v="Washington"/>
    <s v="OR"/>
    <n v="45.504605400000003"/>
    <n v="-122.92641759999999"/>
    <s v="not_available"/>
    <s v="Daniel Stacey Reynolds"/>
    <n v="20"/>
    <s v="male"/>
    <s v="B"/>
    <s v="not_available"/>
    <b v="1"/>
    <b v="0"/>
    <n v="1295"/>
  </r>
  <r>
    <n v="3491"/>
    <x v="1089"/>
    <s v="shoot"/>
    <s v="not"/>
    <s v="gun"/>
    <s v="Fontana"/>
    <s v="San Bernardino"/>
    <s v="CA"/>
    <n v="34.119283500000002"/>
    <n v="-117.44458"/>
    <s v="not_available"/>
    <s v="Orion Godbout"/>
    <n v="45"/>
    <s v="male"/>
    <s v="H"/>
    <s v="not_available"/>
    <b v="0"/>
    <b v="0"/>
    <n v="45"/>
  </r>
  <r>
    <n v="3486"/>
    <x v="1090"/>
    <s v="point"/>
    <s v="not"/>
    <s v="gun"/>
    <s v="Oakland"/>
    <m/>
    <s v="CA"/>
    <n v="37.830715099999999"/>
    <n v="-122.2739522"/>
    <s v="not_available"/>
    <s v="Joshua Pawlik"/>
    <n v="32"/>
    <s v="male"/>
    <s v="W"/>
    <s v="not_available"/>
    <b v="1"/>
    <b v="0"/>
    <n v="558"/>
  </r>
  <r>
    <n v="3498"/>
    <x v="1090"/>
    <s v="flee"/>
    <s v="foot"/>
    <s v="gun"/>
    <s v="Fort Sumner"/>
    <s v="De Baca"/>
    <s v="NM"/>
    <n v="34.471784100000001"/>
    <n v="-104.2455076"/>
    <s v="not_available"/>
    <s v="Andy Lucero"/>
    <n v="48"/>
    <s v="male"/>
    <s v="H"/>
    <s v="not_available"/>
    <b v="0"/>
    <b v="0"/>
    <n v="81"/>
  </r>
  <r>
    <n v="3499"/>
    <x v="1090"/>
    <s v="shoot"/>
    <s v="not"/>
    <s v="gun"/>
    <s v="Midland"/>
    <s v="Midland"/>
    <s v="TX"/>
    <n v="31.9299988"/>
    <n v="-102.0772956"/>
    <s v="not_available"/>
    <s v="Juan Garcia Alvarez"/>
    <n v="57"/>
    <s v="male"/>
    <s v="H"/>
    <s v="not_available"/>
    <b v="0"/>
    <b v="0"/>
    <n v="575"/>
  </r>
  <r>
    <n v="3487"/>
    <x v="1091"/>
    <s v="threat"/>
    <s v="car"/>
    <s v="knife"/>
    <s v="Elgin"/>
    <m/>
    <s v="IL"/>
    <n v="42.066353100000001"/>
    <n v="-88.282751099999999"/>
    <s v="not_available"/>
    <s v="Decynthia Clements"/>
    <n v="34"/>
    <s v="female"/>
    <s v="B"/>
    <s v="not_available"/>
    <b v="1"/>
    <b v="1"/>
    <n v="2104"/>
  </r>
  <r>
    <n v="3490"/>
    <x v="1091"/>
    <s v="shoot"/>
    <s v="foot"/>
    <s v="gun"/>
    <s v="Blackman Township"/>
    <s v="Jackson"/>
    <s v="MI"/>
    <n v="42.2540379"/>
    <n v="-84.365730600000006"/>
    <s v="not_available"/>
    <s v="Kenneth Scott Townley"/>
    <n v="47"/>
    <s v="male"/>
    <s v="W"/>
    <s v="not_available"/>
    <b v="0"/>
    <b v="0"/>
    <n v="2096"/>
  </r>
  <r>
    <n v="3495"/>
    <x v="1091"/>
    <s v="shoot"/>
    <s v="not"/>
    <s v="gun"/>
    <s v="Lexington"/>
    <s v="Davidson"/>
    <s v="NC"/>
    <n v="35.811594900000003"/>
    <n v="-80.353555999999998"/>
    <s v="not_available"/>
    <s v="Brisco Tim Woodell"/>
    <n v="61"/>
    <s v="male"/>
    <s v="W"/>
    <s v="not_available"/>
    <b v="0"/>
    <b v="0"/>
    <n v="2098"/>
  </r>
  <r>
    <n v="3496"/>
    <x v="1091"/>
    <s v="attack"/>
    <s v="car"/>
    <m/>
    <s v="West Fargo"/>
    <s v="Cass"/>
    <s v="ND"/>
    <n v="46.866476800000001"/>
    <n v="-96.918383899999995"/>
    <s v="not_available"/>
    <s v="Justin Lee Dietrich"/>
    <n v="32"/>
    <s v="male"/>
    <s v="W"/>
    <s v="not_available"/>
    <b v="0"/>
    <b v="0"/>
    <s v="2099;2100"/>
  </r>
  <r>
    <n v="3497"/>
    <x v="1091"/>
    <s v="attack"/>
    <s v="not"/>
    <s v="blunt_object"/>
    <s v="Manhasset"/>
    <s v="Nassau"/>
    <s v="NY"/>
    <n v="40.789920000000002"/>
    <n v="-73.707060799999994"/>
    <s v="not_available"/>
    <s v="Michael Ward"/>
    <n v="46"/>
    <s v="male"/>
    <s v="B"/>
    <s v="not_available"/>
    <b v="0"/>
    <b v="0"/>
    <n v="2101"/>
  </r>
  <r>
    <n v="3503"/>
    <x v="1091"/>
    <s v="attack"/>
    <s v="foot"/>
    <s v="blunt_object"/>
    <s v="Tulare"/>
    <m/>
    <s v="CA"/>
    <n v="36.217062200000001"/>
    <n v="-119.3372628"/>
    <s v="not_available"/>
    <s v="Jontell Reedom"/>
    <n v="27"/>
    <s v="male"/>
    <s v="B"/>
    <s v="not_available"/>
    <b v="1"/>
    <b v="0"/>
    <n v="2106"/>
  </r>
  <r>
    <n v="4251"/>
    <x v="1091"/>
    <s v="threat"/>
    <s v="not"/>
    <s v="gun"/>
    <s v="Colorado Springs"/>
    <m/>
    <s v="CO"/>
    <n v="38.809381199999997"/>
    <n v="-104.8220682"/>
    <s v="not_available"/>
    <s v="Corky Lee Oliver"/>
    <n v="31"/>
    <s v="male"/>
    <s v="W"/>
    <s v="not_available"/>
    <b v="0"/>
    <b v="0"/>
    <n v="1495"/>
  </r>
  <r>
    <n v="3501"/>
    <x v="1092"/>
    <s v="threat"/>
    <s v="not"/>
    <s v="gun"/>
    <s v="Sandy"/>
    <m/>
    <s v="UT"/>
    <n v="40.589271599999996"/>
    <n v="-111.885732"/>
    <s v="not_available"/>
    <s v="Bryan Liles"/>
    <n v="31"/>
    <s v="male"/>
    <s v="W"/>
    <s v="not_available"/>
    <b v="0"/>
    <b v="0"/>
    <n v="2103"/>
  </r>
  <r>
    <n v="3500"/>
    <x v="1093"/>
    <s v="threat"/>
    <s v="foot"/>
    <m/>
    <s v="Keizer"/>
    <m/>
    <s v="OR"/>
    <n v="45.002245100000003"/>
    <n v="-123.010998"/>
    <s v="not_available"/>
    <s v="Ryan Chapman"/>
    <n v="26"/>
    <s v="male"/>
    <s v="W"/>
    <s v="not_available"/>
    <b v="0"/>
    <b v="0"/>
    <n v="2102"/>
  </r>
  <r>
    <n v="3511"/>
    <x v="1093"/>
    <s v="attack"/>
    <s v="not"/>
    <s v="unarmed"/>
    <s v="East Baton Rouge"/>
    <s v="East Baton Rouge"/>
    <s v="LA"/>
    <n v="30.453472300000001"/>
    <n v="-91.127407199999993"/>
    <s v="not_available"/>
    <s v="Shermichael Ezeff"/>
    <n v="31"/>
    <s v="male"/>
    <s v="B"/>
    <s v="not_available"/>
    <b v="1"/>
    <b v="0"/>
    <n v="818"/>
  </r>
  <r>
    <n v="3513"/>
    <x v="1093"/>
    <s v="threat"/>
    <m/>
    <s v="unknown"/>
    <s v="Parmelee"/>
    <m/>
    <s v="SD"/>
    <m/>
    <m/>
    <m/>
    <m/>
    <m/>
    <s v="male"/>
    <m/>
    <m/>
    <b v="0"/>
    <b v="0"/>
    <n v="1083"/>
  </r>
  <r>
    <n v="3514"/>
    <x v="1094"/>
    <s v="attack"/>
    <s v="not"/>
    <s v="unarmed"/>
    <s v="Casa Grande"/>
    <s v="Pinal"/>
    <s v="AZ"/>
    <n v="32.941802199999998"/>
    <n v="-111.72122899999999"/>
    <s v="not_available"/>
    <s v="Cameron Hall"/>
    <n v="27"/>
    <s v="male"/>
    <s v="B"/>
    <s v="not_available"/>
    <b v="0"/>
    <b v="0"/>
    <n v="1532"/>
  </r>
  <r>
    <n v="3507"/>
    <x v="1095"/>
    <s v="shoot"/>
    <s v="not"/>
    <s v="gun"/>
    <s v="Clarksville"/>
    <m/>
    <s v="TN"/>
    <n v="36.5707454"/>
    <n v="-87.270331600000006"/>
    <s v="not_available"/>
    <s v="James Alfonso Vaughn"/>
    <n v="49"/>
    <s v="male"/>
    <s v="B"/>
    <s v="not_available"/>
    <b v="0"/>
    <b v="0"/>
    <n v="2107"/>
  </r>
  <r>
    <n v="3508"/>
    <x v="1095"/>
    <s v="threat"/>
    <s v="foot"/>
    <s v="knife"/>
    <s v="Jonesborough"/>
    <m/>
    <s v="TN"/>
    <n v="36.301599000000003"/>
    <n v="-82.459819400000001"/>
    <s v="not_available"/>
    <s v="Mark Clinton Harrell Jr."/>
    <n v="26"/>
    <s v="male"/>
    <s v="W"/>
    <s v="not_available"/>
    <b v="1"/>
    <b v="0"/>
    <n v="2108"/>
  </r>
  <r>
    <n v="3510"/>
    <x v="1095"/>
    <s v="move"/>
    <s v="not"/>
    <s v="knife"/>
    <s v="Elk Plain"/>
    <m/>
    <s v="WA"/>
    <n v="47.027577999999998"/>
    <n v="-122.375311"/>
    <s v="not_available"/>
    <s v="William Langfitt"/>
    <n v="28"/>
    <s v="male"/>
    <s v="W"/>
    <s v="not_available"/>
    <b v="1"/>
    <b v="0"/>
    <n v="1116"/>
  </r>
  <r>
    <n v="3512"/>
    <x v="1095"/>
    <s v="threat"/>
    <m/>
    <s v="blunt_object"/>
    <s v="Burnsville"/>
    <m/>
    <s v="NC"/>
    <n v="35.932962400000001"/>
    <n v="-82.353903599999995"/>
    <s v="not_available"/>
    <s v="Bobby Lovin"/>
    <n v="62"/>
    <s v="male"/>
    <s v="W"/>
    <s v="not_available"/>
    <b v="0"/>
    <b v="0"/>
    <n v="2109"/>
  </r>
  <r>
    <n v="4257"/>
    <x v="1095"/>
    <s v="attack"/>
    <s v="not"/>
    <s v="undetermined"/>
    <s v="Harris County"/>
    <m/>
    <s v="TX"/>
    <n v="30.032695199999999"/>
    <n v="-95.522250099999994"/>
    <s v="not_available"/>
    <m/>
    <n v="34"/>
    <s v="male"/>
    <m/>
    <m/>
    <b v="0"/>
    <b v="0"/>
    <n v="160"/>
  </r>
  <r>
    <n v="3504"/>
    <x v="1096"/>
    <s v="move"/>
    <s v="car"/>
    <s v="gun"/>
    <s v="Valley View"/>
    <m/>
    <s v="CA"/>
    <n v="33.219761599999998"/>
    <n v="-116.9729166"/>
    <s v="not_available"/>
    <s v="Osbaldo Jimenez Ramirez"/>
    <n v="50"/>
    <s v="male"/>
    <s v="H"/>
    <s v="not_available"/>
    <b v="0"/>
    <b v="0"/>
    <n v="1687"/>
  </r>
  <r>
    <n v="3502"/>
    <x v="1097"/>
    <s v="attack"/>
    <s v="car"/>
    <m/>
    <s v="Lancaster"/>
    <m/>
    <s v="TX"/>
    <n v="32.606112199999998"/>
    <n v="-96.767551400000002"/>
    <s v="not_available"/>
    <m/>
    <m/>
    <s v="male"/>
    <m/>
    <m/>
    <b v="0"/>
    <b v="0"/>
    <n v="2105"/>
  </r>
  <r>
    <n v="3506"/>
    <x v="1097"/>
    <s v="move"/>
    <s v="foot"/>
    <s v="unarmed"/>
    <s v="Sacramento"/>
    <m/>
    <s v="CA"/>
    <n v="38.486779599999998"/>
    <n v="-121.47466850000001"/>
    <s v="not_available"/>
    <s v="Stephon Clark"/>
    <n v="23"/>
    <s v="male"/>
    <s v="B"/>
    <s v="not_available"/>
    <b v="0"/>
    <b v="1"/>
    <n v="486"/>
  </r>
  <r>
    <n v="3509"/>
    <x v="1097"/>
    <s v="threat"/>
    <s v="foot"/>
    <s v="knife"/>
    <s v="South El Monte"/>
    <m/>
    <s v="CA"/>
    <n v="34.033478500000001"/>
    <n v="-118.0472398"/>
    <s v="not_available"/>
    <s v="Manuel Borrego"/>
    <n v="40"/>
    <s v="male"/>
    <s v="H"/>
    <s v="not_available"/>
    <b v="0"/>
    <b v="0"/>
    <n v="20"/>
  </r>
  <r>
    <n v="3515"/>
    <x v="1098"/>
    <s v="threat"/>
    <s v="not"/>
    <s v="knife"/>
    <s v="Greenville"/>
    <m/>
    <s v="SC"/>
    <n v="34.869678499999999"/>
    <n v="-82.410670600000003"/>
    <s v="not_available"/>
    <s v="Jermaine Massey"/>
    <n v="35"/>
    <s v="male"/>
    <s v="B"/>
    <s v="not_available"/>
    <b v="0"/>
    <b v="1"/>
    <n v="395"/>
  </r>
  <r>
    <n v="3516"/>
    <x v="1098"/>
    <s v="point"/>
    <s v="other"/>
    <s v="gun"/>
    <s v="Utica"/>
    <m/>
    <s v="KY"/>
    <n v="37.679877699999999"/>
    <n v="-87.095006400000003"/>
    <s v="not_available"/>
    <s v="Quintin J. Horner"/>
    <n v="50"/>
    <s v="male"/>
    <s v="N"/>
    <s v="not_available"/>
    <b v="0"/>
    <b v="0"/>
    <n v="130"/>
  </r>
  <r>
    <n v="3517"/>
    <x v="1098"/>
    <s v="threat"/>
    <s v="not"/>
    <s v="other"/>
    <s v="Lone Rock"/>
    <m/>
    <s v="AR"/>
    <n v="36.157712699999998"/>
    <n v="-92.369280200000006"/>
    <s v="not_available"/>
    <s v="Michael Lavelle Holliman"/>
    <n v="50"/>
    <s v="male"/>
    <s v="W"/>
    <s v="not_available"/>
    <b v="0"/>
    <b v="0"/>
    <n v="2110"/>
  </r>
  <r>
    <n v="3520"/>
    <x v="1098"/>
    <s v="flee"/>
    <s v="car"/>
    <s v="unarmed"/>
    <s v="Denver"/>
    <m/>
    <s v="CO"/>
    <n v="39.775668000000003"/>
    <n v="-104.902361"/>
    <s v="not_available"/>
    <s v="Steven Nguyen"/>
    <n v="27"/>
    <s v="male"/>
    <s v="A"/>
    <s v="not_available"/>
    <b v="0"/>
    <b v="0"/>
    <n v="106"/>
  </r>
  <r>
    <n v="3518"/>
    <x v="1099"/>
    <s v="point"/>
    <s v="not"/>
    <s v="gun"/>
    <s v="Scott County"/>
    <m/>
    <s v="KY"/>
    <n v="38.230637000000002"/>
    <n v="-84.545761400000004"/>
    <s v="not_available"/>
    <s v="Joel Pflum"/>
    <n v="32"/>
    <s v="male"/>
    <s v="W"/>
    <s v="not_available"/>
    <b v="0"/>
    <b v="0"/>
    <n v="2111"/>
  </r>
  <r>
    <n v="3519"/>
    <x v="1099"/>
    <s v="point"/>
    <s v="not"/>
    <s v="gun"/>
    <s v="Timberlake"/>
    <m/>
    <s v="NC"/>
    <n v="36.3305267"/>
    <n v="-78.935099199999996"/>
    <s v="not_available"/>
    <s v="Kent Earl Pittman"/>
    <n v="56"/>
    <s v="male"/>
    <s v="W"/>
    <s v="not_available"/>
    <b v="1"/>
    <b v="0"/>
    <n v="2112"/>
  </r>
  <r>
    <n v="3528"/>
    <x v="1099"/>
    <s v="point"/>
    <s v="not"/>
    <s v="gun"/>
    <s v="Winter Haven"/>
    <m/>
    <s v="FL"/>
    <m/>
    <m/>
    <m/>
    <s v="Chance Christopher Haegele"/>
    <n v="20"/>
    <s v="male"/>
    <s v="W"/>
    <s v="not_available"/>
    <b v="1"/>
    <b v="0"/>
    <n v="805"/>
  </r>
  <r>
    <n v="3533"/>
    <x v="1099"/>
    <s v="threat"/>
    <s v="not"/>
    <s v="replica"/>
    <s v="Princeton"/>
    <s v="Mercer"/>
    <s v="NJ"/>
    <n v="40.350270799999997"/>
    <n v="-74.658278999999993"/>
    <s v="not_available"/>
    <s v="Scott Mielentz"/>
    <n v="56"/>
    <s v="male"/>
    <s v="W"/>
    <s v="not_available"/>
    <b v="1"/>
    <b v="0"/>
    <n v="2120"/>
  </r>
  <r>
    <n v="3523"/>
    <x v="1100"/>
    <s v="point"/>
    <s v="not"/>
    <s v="gun"/>
    <s v="Owasso"/>
    <m/>
    <s v="OK"/>
    <n v="36.311850100000001"/>
    <n v="-95.8065201"/>
    <s v="not_available"/>
    <s v="Duane Preciado"/>
    <n v="39"/>
    <s v="male"/>
    <s v="N"/>
    <s v="not_available"/>
    <b v="1"/>
    <b v="1"/>
    <n v="2115"/>
  </r>
  <r>
    <n v="3524"/>
    <x v="1100"/>
    <s v="threat"/>
    <s v="not"/>
    <s v="knife"/>
    <s v="Mannford"/>
    <m/>
    <s v="OK"/>
    <n v="36.121856000000001"/>
    <n v="-96.357491899999999"/>
    <s v="not_available"/>
    <s v="Mark Allen Lunn"/>
    <n v="47"/>
    <s v="male"/>
    <s v="W"/>
    <s v="not_available"/>
    <b v="1"/>
    <b v="0"/>
    <n v="2116"/>
  </r>
  <r>
    <n v="3525"/>
    <x v="1100"/>
    <s v="shoot"/>
    <s v="not"/>
    <s v="gun"/>
    <s v="Amelia Island"/>
    <m/>
    <s v="FL"/>
    <n v="30.589723599999999"/>
    <n v="-81.444544500000006"/>
    <s v="not_available"/>
    <s v="Jason M. Raffaeli"/>
    <n v="25"/>
    <s v="male"/>
    <s v="W"/>
    <s v="not_available"/>
    <b v="1"/>
    <b v="0"/>
    <n v="1761"/>
  </r>
  <r>
    <n v="3534"/>
    <x v="1100"/>
    <s v="shoot"/>
    <s v="not"/>
    <s v="gun"/>
    <s v="San Francisco"/>
    <m/>
    <s v="CA"/>
    <n v="37.716263900000001"/>
    <n v="-122.44024349999999"/>
    <s v="not_available"/>
    <s v="Jehad Eid"/>
    <n v="21"/>
    <s v="male"/>
    <s v="A"/>
    <s v="not_available"/>
    <b v="0"/>
    <b v="0"/>
    <n v="196"/>
  </r>
  <r>
    <n v="4256"/>
    <x v="1100"/>
    <s v="attack"/>
    <s v="foot"/>
    <s v="knife"/>
    <s v="Littlefield"/>
    <m/>
    <s v="TX"/>
    <n v="33.928072399999998"/>
    <n v="-102.3349645"/>
    <s v="not_available"/>
    <s v="Angel Uolla"/>
    <n v="18"/>
    <s v="male"/>
    <s v="H"/>
    <s v="not_available"/>
    <b v="0"/>
    <b v="0"/>
    <n v="2119"/>
  </r>
  <r>
    <n v="3521"/>
    <x v="1101"/>
    <s v="shoot"/>
    <s v="foot"/>
    <s v="gun"/>
    <s v="Aurora"/>
    <m/>
    <s v="IL"/>
    <n v="41.756538200000001"/>
    <n v="-88.311903400000006"/>
    <s v="not_available"/>
    <s v="Santiago Calderon"/>
    <n v="36"/>
    <s v="male"/>
    <s v="H"/>
    <s v="not_available"/>
    <b v="0"/>
    <b v="0"/>
    <n v="2113"/>
  </r>
  <r>
    <n v="3529"/>
    <x v="1101"/>
    <s v="attack"/>
    <s v="not"/>
    <s v="unarmed"/>
    <s v="Greenspoint"/>
    <m/>
    <s v="TX"/>
    <n v="29.9505227"/>
    <n v="-95.399536400000002"/>
    <s v="not_available"/>
    <s v="Danny Thomas"/>
    <n v="35"/>
    <s v="male"/>
    <s v="B"/>
    <s v="not_available"/>
    <b v="1"/>
    <b v="0"/>
    <n v="160"/>
  </r>
  <r>
    <n v="3522"/>
    <x v="1102"/>
    <s v="point"/>
    <s v="not"/>
    <s v="gun"/>
    <s v="Abilene"/>
    <m/>
    <s v="TX"/>
    <n v="32.443777900000001"/>
    <n v="-99.771109499999994"/>
    <s v="not_available"/>
    <s v="Michael Leroy McGinnis II"/>
    <n v="29"/>
    <s v="male"/>
    <s v="W"/>
    <s v="not_available"/>
    <b v="0"/>
    <b v="0"/>
    <n v="2114"/>
  </r>
  <r>
    <n v="3526"/>
    <x v="1102"/>
    <s v="attack"/>
    <s v="not"/>
    <s v="unarmed"/>
    <s v="Bogalusa"/>
    <m/>
    <s v="LA"/>
    <n v="30.787629299999999"/>
    <n v="-89.859299100000001"/>
    <s v="not_available"/>
    <s v="Daniel Allen Young"/>
    <n v="32"/>
    <s v="male"/>
    <m/>
    <m/>
    <b v="0"/>
    <b v="0"/>
    <n v="2117"/>
  </r>
  <r>
    <n v="3527"/>
    <x v="1102"/>
    <s v="point"/>
    <s v="foot"/>
    <s v="gun"/>
    <s v="Childress"/>
    <m/>
    <s v="TX"/>
    <m/>
    <m/>
    <m/>
    <s v="Steven Cortez"/>
    <n v="20"/>
    <s v="male"/>
    <s v="H"/>
    <s v="not_available"/>
    <b v="0"/>
    <b v="0"/>
    <n v="2118"/>
  </r>
  <r>
    <n v="3536"/>
    <x v="1102"/>
    <s v="attack"/>
    <s v="not"/>
    <m/>
    <s v="Largo"/>
    <s v="Pinellas"/>
    <s v="FL"/>
    <n v="27.928742700000001"/>
    <n v="-82.788272500000005"/>
    <s v="not_available"/>
    <s v="Linus F. Phillip"/>
    <n v="30"/>
    <s v="male"/>
    <s v="B"/>
    <s v="not_available"/>
    <b v="0"/>
    <b v="0"/>
    <n v="2121"/>
  </r>
  <r>
    <n v="3540"/>
    <x v="1102"/>
    <s v="attack"/>
    <s v="not"/>
    <s v="knife"/>
    <s v="Phoenix"/>
    <m/>
    <s v="AZ"/>
    <n v="33.494665099999999"/>
    <n v="-112.2205809"/>
    <s v="not_available"/>
    <s v="Kevin Robles"/>
    <n v="23"/>
    <s v="male"/>
    <s v="W"/>
    <s v="not_available"/>
    <b v="0"/>
    <b v="0"/>
    <n v="80"/>
  </r>
  <r>
    <n v="3541"/>
    <x v="1102"/>
    <s v="threat"/>
    <s v="car"/>
    <s v="unknown"/>
    <s v="Genesee Township"/>
    <m/>
    <s v="MI"/>
    <n v="43.051052300000002"/>
    <n v="-83.635802900000002"/>
    <s v="not_available"/>
    <s v="Kevin Hall"/>
    <n v="40"/>
    <s v="male"/>
    <s v="W"/>
    <s v="not_available"/>
    <b v="0"/>
    <b v="0"/>
    <s v="2122;479"/>
  </r>
  <r>
    <n v="3542"/>
    <x v="1102"/>
    <s v="threat"/>
    <s v="not"/>
    <s v="other"/>
    <s v="Douglas"/>
    <m/>
    <s v="AZ"/>
    <n v="31.350821700000001"/>
    <n v="-109.54826850000001"/>
    <s v="not_available"/>
    <s v="Robert Vega"/>
    <n v="48"/>
    <s v="male"/>
    <s v="H"/>
    <s v="not_available"/>
    <b v="0"/>
    <b v="0"/>
    <n v="2123"/>
  </r>
  <r>
    <n v="3569"/>
    <x v="1102"/>
    <s v="threat"/>
    <s v="not"/>
    <s v="unknown"/>
    <s v="Scottsdale"/>
    <s v="Maricopa"/>
    <s v="AZ"/>
    <n v="33.536596699999997"/>
    <n v="-111.8841279"/>
    <s v="not_available"/>
    <m/>
    <m/>
    <s v="male"/>
    <m/>
    <m/>
    <b v="0"/>
    <b v="0"/>
    <n v="2136"/>
  </r>
  <r>
    <n v="3537"/>
    <x v="1103"/>
    <s v="attack"/>
    <s v="not"/>
    <s v="unarmed"/>
    <s v="Nikolaevsk"/>
    <m/>
    <s v="AK"/>
    <n v="59.8094617"/>
    <n v="-151.61704180000001"/>
    <s v="not_available"/>
    <s v="Nikolai Yakunin"/>
    <n v="42"/>
    <s v="male"/>
    <s v="W"/>
    <s v="not_available"/>
    <b v="0"/>
    <b v="0"/>
    <n v="775"/>
  </r>
  <r>
    <n v="3538"/>
    <x v="1103"/>
    <s v="move"/>
    <s v="foot"/>
    <s v="knife"/>
    <s v="Anchorage"/>
    <m/>
    <s v="AK"/>
    <n v="61.215555000000002"/>
    <n v="-149.81677769999999"/>
    <s v="not_available"/>
    <s v="Zander M. Clark"/>
    <n v="20"/>
    <s v="male"/>
    <s v="N"/>
    <s v="not_available"/>
    <b v="0"/>
    <b v="0"/>
    <n v="208"/>
  </r>
  <r>
    <n v="3539"/>
    <x v="1103"/>
    <s v="shoot"/>
    <s v="not"/>
    <s v="gun"/>
    <s v="Columbus"/>
    <m/>
    <s v="OH"/>
    <n v="39.877364"/>
    <n v="-82.835139499999997"/>
    <s v="not_available"/>
    <s v="Kaitlin Marie Demeo"/>
    <n v="25"/>
    <s v="female"/>
    <s v="W"/>
    <s v="not_available"/>
    <b v="0"/>
    <b v="0"/>
    <n v="90"/>
  </r>
  <r>
    <n v="3535"/>
    <x v="1104"/>
    <s v="shoot"/>
    <s v="not"/>
    <s v="gun"/>
    <s v="Austin"/>
    <m/>
    <s v="TX"/>
    <n v="30.197784200000001"/>
    <n v="-97.756100000000004"/>
    <s v="not_available"/>
    <s v="Hugo Alvarez"/>
    <n v="28"/>
    <s v="male"/>
    <s v="H"/>
    <s v="not_available"/>
    <b v="0"/>
    <b v="0"/>
    <n v="141"/>
  </r>
  <r>
    <n v="3543"/>
    <x v="1105"/>
    <s v="threat"/>
    <s v="car"/>
    <s v="gun"/>
    <s v="Wise County"/>
    <m/>
    <s v="VA"/>
    <m/>
    <m/>
    <m/>
    <s v="Nathan C. Castle"/>
    <n v="34"/>
    <s v="male"/>
    <s v="W"/>
    <s v="not_available"/>
    <b v="0"/>
    <b v="0"/>
    <n v="2124"/>
  </r>
  <r>
    <n v="3548"/>
    <x v="1106"/>
    <s v="shoot"/>
    <s v="not"/>
    <s v="gun"/>
    <s v="Sanford"/>
    <m/>
    <s v="NC"/>
    <n v="35.476852399999999"/>
    <n v="-79.16713"/>
    <s v="not_available"/>
    <s v="Juan Carlos Romero"/>
    <n v="41"/>
    <s v="male"/>
    <s v="H"/>
    <s v="not_available"/>
    <b v="0"/>
    <b v="1"/>
    <n v="2126"/>
  </r>
  <r>
    <n v="3551"/>
    <x v="1106"/>
    <s v="attack"/>
    <s v="other"/>
    <s v="unarmed"/>
    <s v="Midway"/>
    <m/>
    <s v="FL"/>
    <n v="30.4078932"/>
    <n v="-86.991646900000006"/>
    <s v="not_available"/>
    <s v="Isaac Michael Scroggie"/>
    <n v="24"/>
    <s v="male"/>
    <s v="W"/>
    <s v="not_available"/>
    <b v="1"/>
    <b v="1"/>
    <n v="121"/>
  </r>
  <r>
    <n v="3552"/>
    <x v="1106"/>
    <s v="threat"/>
    <s v="not"/>
    <s v="knife"/>
    <s v="Nampa"/>
    <m/>
    <s v="ID"/>
    <n v="43.610970899999998"/>
    <n v="-116.54318240000001"/>
    <s v="not_available"/>
    <s v="Evan Bashir"/>
    <n v="29"/>
    <s v="male"/>
    <s v="W"/>
    <s v="not_available"/>
    <b v="0"/>
    <b v="0"/>
    <n v="2129"/>
  </r>
  <r>
    <n v="3553"/>
    <x v="1106"/>
    <s v="attack"/>
    <s v="car"/>
    <s v="vehicle"/>
    <s v="Montgomery"/>
    <m/>
    <s v="AL"/>
    <n v="32.418418000000003"/>
    <n v="-86.2826089"/>
    <s v="not_available"/>
    <s v="Holly Knighton"/>
    <n v="33"/>
    <s v="female"/>
    <s v="W"/>
    <s v="not_available"/>
    <b v="0"/>
    <b v="0"/>
    <n v="1131"/>
  </r>
  <r>
    <n v="3554"/>
    <x v="1106"/>
    <s v="point"/>
    <s v="not"/>
    <s v="gun"/>
    <s v="Phoenix"/>
    <m/>
    <s v="AZ"/>
    <n v="33.457754899999998"/>
    <n v="-112.1216763"/>
    <s v="not_available"/>
    <s v="Jose Aaron Gonzalez"/>
    <n v="44"/>
    <s v="male"/>
    <s v="H"/>
    <s v="not_available"/>
    <b v="0"/>
    <b v="0"/>
    <n v="80"/>
  </r>
  <r>
    <n v="3544"/>
    <x v="1107"/>
    <s v="threat"/>
    <s v="not"/>
    <s v="gun;knife"/>
    <s v="Stillwater"/>
    <m/>
    <s v="OK"/>
    <n v="36.134170400000002"/>
    <n v="-97.062708900000004"/>
    <s v="not_available"/>
    <s v="William John Dominguez"/>
    <n v="31"/>
    <s v="male"/>
    <s v="W"/>
    <s v="not_available"/>
    <b v="1"/>
    <b v="0"/>
    <n v="164"/>
  </r>
  <r>
    <n v="3545"/>
    <x v="1107"/>
    <s v="shoot"/>
    <s v="foot"/>
    <s v="gun"/>
    <s v="Lower Macungie Township"/>
    <s v="Lehigh"/>
    <s v="PA"/>
    <n v="40.553407100000001"/>
    <n v="-75.579940100000002"/>
    <s v="not_available"/>
    <s v="Aaron Ibrahem"/>
    <n v="26"/>
    <s v="male"/>
    <s v="W"/>
    <s v="not_available"/>
    <b v="0"/>
    <b v="0"/>
    <n v="19"/>
  </r>
  <r>
    <n v="3546"/>
    <x v="1107"/>
    <s v="point"/>
    <s v="not"/>
    <s v="gun"/>
    <s v="Elizabethtown"/>
    <m/>
    <s v="KY"/>
    <n v="37.755478500000002"/>
    <n v="-85.904017400000001"/>
    <s v="not_available"/>
    <s v="Jesse Kilgus"/>
    <n v="51"/>
    <s v="male"/>
    <s v="W"/>
    <s v="not_available"/>
    <b v="0"/>
    <b v="0"/>
    <s v="130;2125"/>
  </r>
  <r>
    <n v="3547"/>
    <x v="1107"/>
    <s v="attack"/>
    <s v="car"/>
    <m/>
    <s v="Sylacauga"/>
    <m/>
    <s v="AL"/>
    <n v="33.163345999999997"/>
    <n v="-86.279805899999999"/>
    <s v="not_available"/>
    <s v="Gerald Richard Johns"/>
    <n v="64"/>
    <s v="male"/>
    <s v="W"/>
    <s v="not_available"/>
    <b v="0"/>
    <b v="0"/>
    <n v="860"/>
  </r>
  <r>
    <n v="3549"/>
    <x v="1107"/>
    <s v="threat"/>
    <s v="car"/>
    <s v="gun"/>
    <s v="Swansea"/>
    <m/>
    <s v="SC"/>
    <n v="33.7896809"/>
    <n v="-80.992234600000003"/>
    <s v="not_available"/>
    <s v="Robert B. Shaw"/>
    <n v="29"/>
    <s v="male"/>
    <s v="W"/>
    <s v="not_available"/>
    <b v="1"/>
    <b v="0"/>
    <s v="2128;306;2127"/>
  </r>
  <r>
    <n v="3550"/>
    <x v="1107"/>
    <s v="threat"/>
    <s v="not"/>
    <s v="knife"/>
    <s v="Surprise"/>
    <m/>
    <s v="AZ"/>
    <n v="33.638749799999999"/>
    <n v="-112.3247015"/>
    <s v="not_available"/>
    <s v="George Pappas"/>
    <n v="61"/>
    <s v="male"/>
    <s v="W"/>
    <s v="not_available"/>
    <b v="0"/>
    <b v="0"/>
    <n v="1540"/>
  </r>
  <r>
    <n v="3555"/>
    <x v="1108"/>
    <s v="point"/>
    <s v="other"/>
    <s v="gun"/>
    <s v="Pasadena"/>
    <m/>
    <s v="TX"/>
    <n v="29.701719000000001"/>
    <n v="-95.208387000000002"/>
    <s v="not_available"/>
    <s v="Marco Antonio Saavedra"/>
    <n v="44"/>
    <s v="male"/>
    <s v="H"/>
    <s v="not_available"/>
    <b v="1"/>
    <b v="1"/>
    <n v="2130"/>
  </r>
  <r>
    <n v="3556"/>
    <x v="1108"/>
    <s v="shoot"/>
    <s v="car"/>
    <s v="gun"/>
    <s v="Charleston"/>
    <m/>
    <s v="WV"/>
    <n v="38.366881200000002"/>
    <n v="-81.657286200000001"/>
    <s v="not_available"/>
    <s v="Rodney Toler"/>
    <n v="39"/>
    <s v="male"/>
    <s v="B"/>
    <s v="not_available"/>
    <b v="1"/>
    <b v="0"/>
    <n v="2131"/>
  </r>
  <r>
    <n v="3557"/>
    <x v="1108"/>
    <s v="threat"/>
    <s v="not"/>
    <s v="knife"/>
    <s v="Las Vegas"/>
    <m/>
    <s v="NV"/>
    <n v="36.146785700000002"/>
    <n v="-115.15325489999999"/>
    <s v="not_available"/>
    <s v="Christopher Gatewood"/>
    <n v="39"/>
    <s v="male"/>
    <s v="W"/>
    <s v="not_available"/>
    <b v="0"/>
    <b v="1"/>
    <n v="375"/>
  </r>
  <r>
    <n v="3559"/>
    <x v="1108"/>
    <s v="threat"/>
    <s v="other"/>
    <s v="gun"/>
    <s v="Clarksville"/>
    <m/>
    <s v="TN"/>
    <n v="36.571336199999998"/>
    <n v="-87.303667399999995"/>
    <s v="not_available"/>
    <s v="James Decoursey"/>
    <n v="35"/>
    <s v="male"/>
    <s v="W"/>
    <s v="not_available"/>
    <b v="0"/>
    <b v="0"/>
    <n v="2107"/>
  </r>
  <r>
    <n v="3560"/>
    <x v="1109"/>
    <s v="move"/>
    <s v="not"/>
    <s v="gun"/>
    <s v="Winston-Salem"/>
    <s v="Forsyth"/>
    <s v="NC"/>
    <n v="36.117738799999998"/>
    <n v="-80.217281"/>
    <s v="not_available"/>
    <s v="Edward Van McCrae"/>
    <n v="60"/>
    <s v="male"/>
    <s v="B"/>
    <s v="not_available"/>
    <b v="0"/>
    <b v="0"/>
    <n v="2132"/>
  </r>
  <r>
    <n v="3568"/>
    <x v="1109"/>
    <s v="threat"/>
    <s v="not"/>
    <s v="replica"/>
    <s v="Atwater"/>
    <s v="Merced"/>
    <s v="CA"/>
    <n v="37.352600000000002"/>
    <n v="-120.62647699999999"/>
    <s v="not_available"/>
    <s v="Timothy Breckenridge"/>
    <n v="42"/>
    <s v="male"/>
    <s v="W"/>
    <s v="not_available"/>
    <b v="0"/>
    <b v="0"/>
    <n v="1003"/>
  </r>
  <r>
    <n v="3567"/>
    <x v="1110"/>
    <s v="point"/>
    <s v="not"/>
    <s v="knife"/>
    <s v="Guthrie"/>
    <s v="Logan"/>
    <s v="OK"/>
    <n v="35.882221800000003"/>
    <n v="-97.416355600000003"/>
    <s v="not_available"/>
    <s v="Jason Birt"/>
    <n v="27"/>
    <s v="male"/>
    <s v="W"/>
    <s v="not_available"/>
    <b v="0"/>
    <b v="0"/>
    <n v="3559"/>
  </r>
  <r>
    <n v="3576"/>
    <x v="1110"/>
    <s v="attack"/>
    <s v="not"/>
    <m/>
    <s v="Reno"/>
    <s v="Washoe"/>
    <s v="NV"/>
    <n v="39.483206500000001"/>
    <n v="-119.78010519999999"/>
    <s v="not_available"/>
    <s v="Nicolas Sedano"/>
    <n v="21"/>
    <s v="male"/>
    <s v="H"/>
    <s v="not_available"/>
    <b v="0"/>
    <b v="0"/>
    <n v="933"/>
  </r>
  <r>
    <n v="3561"/>
    <x v="1111"/>
    <s v="threat"/>
    <s v="not"/>
    <s v="gun"/>
    <s v="San Antonio"/>
    <s v="Bexar"/>
    <s v="TX"/>
    <n v="29.608973500000001"/>
    <n v="-98.487252999999995"/>
    <s v="not_available"/>
    <s v="Cresencio Rodriguez"/>
    <n v="33"/>
    <s v="male"/>
    <s v="H"/>
    <s v="not_available"/>
    <b v="0"/>
    <b v="0"/>
    <n v="580"/>
  </r>
  <r>
    <n v="3562"/>
    <x v="1111"/>
    <s v="shoot"/>
    <s v="not"/>
    <s v="gun"/>
    <s v="New Llano"/>
    <s v="Vernon"/>
    <s v="LA"/>
    <n v="31.1143869"/>
    <n v="-93.282837900000004"/>
    <s v="not_available"/>
    <s v="Bobby Hinton"/>
    <n v="60"/>
    <s v="male"/>
    <s v="B"/>
    <s v="not_available"/>
    <b v="0"/>
    <b v="0"/>
    <n v="2133"/>
  </r>
  <r>
    <n v="3563"/>
    <x v="1111"/>
    <s v="shoot"/>
    <s v="car"/>
    <s v="gun"/>
    <s v="Goodbee"/>
    <s v="St. Tammany"/>
    <s v="LA"/>
    <n v="30.495661500000001"/>
    <n v="-90.193358799999999"/>
    <s v="not_available"/>
    <s v="Joseph Walden Johnson Jr."/>
    <n v="24"/>
    <s v="male"/>
    <s v="W"/>
    <s v="not_available"/>
    <b v="0"/>
    <b v="0"/>
    <n v="797"/>
  </r>
  <r>
    <n v="3564"/>
    <x v="1111"/>
    <s v="shoot"/>
    <s v="car"/>
    <s v="gun"/>
    <s v="Tampa"/>
    <s v="Hillsborough"/>
    <s v="FL"/>
    <n v="27.975990700000001"/>
    <n v="-82.442914599999995"/>
    <s v="not_available"/>
    <s v="Timothy Wyatt"/>
    <n v="41"/>
    <s v="male"/>
    <s v="B"/>
    <s v="not_available"/>
    <b v="0"/>
    <b v="0"/>
    <n v="295"/>
  </r>
  <r>
    <n v="3565"/>
    <x v="1111"/>
    <s v="threat"/>
    <s v="not"/>
    <s v="knife"/>
    <s v="Greenville"/>
    <s v="Pitt"/>
    <s v="NC"/>
    <n v="35.554375399999998"/>
    <n v="-77.431861999999995"/>
    <s v="not_available"/>
    <s v="Brian Bellamy"/>
    <n v="41"/>
    <s v="male"/>
    <s v="B"/>
    <s v="not_available"/>
    <b v="0"/>
    <b v="0"/>
    <n v="706"/>
  </r>
  <r>
    <n v="3566"/>
    <x v="1111"/>
    <s v="shoot"/>
    <s v="not"/>
    <s v="gun"/>
    <s v="Jackson"/>
    <s v="Jackson"/>
    <s v="MI"/>
    <n v="42.240101500000002"/>
    <n v="-84.405233199999998"/>
    <s v="not_available"/>
    <s v="Christopher Hall"/>
    <n v="34"/>
    <s v="male"/>
    <s v="B"/>
    <s v="not_available"/>
    <b v="1"/>
    <b v="0"/>
    <n v="2134"/>
  </r>
  <r>
    <n v="3572"/>
    <x v="1111"/>
    <s v="threat"/>
    <s v="not"/>
    <s v="knife"/>
    <s v="Brownsville"/>
    <s v="Cameron"/>
    <s v="TX"/>
    <n v="25.965983099999999"/>
    <n v="-97.477719199999996"/>
    <s v="not_available"/>
    <s v="Luis Yair Alvarez"/>
    <n v="23"/>
    <s v="male"/>
    <s v="H"/>
    <s v="not_available"/>
    <b v="1"/>
    <b v="0"/>
    <n v="2137"/>
  </r>
  <r>
    <n v="3573"/>
    <x v="1111"/>
    <s v="threat"/>
    <m/>
    <s v="knife"/>
    <s v="Belton"/>
    <s v="Cass"/>
    <s v="MO"/>
    <n v="38.813074800000003"/>
    <n v="-94.537696299999993"/>
    <s v="not_available"/>
    <s v="Donald McCarter"/>
    <n v="38"/>
    <s v="male"/>
    <s v="W"/>
    <s v="not_available"/>
    <b v="0"/>
    <b v="0"/>
    <n v="2068"/>
  </r>
  <r>
    <n v="4255"/>
    <x v="1111"/>
    <s v="threat"/>
    <s v="foot"/>
    <s v="gun"/>
    <s v="Phoenix"/>
    <m/>
    <s v="AZ"/>
    <m/>
    <m/>
    <m/>
    <s v="John Wussler"/>
    <n v="58"/>
    <s v="male"/>
    <s v="W"/>
    <s v="not_available"/>
    <b v="0"/>
    <b v="0"/>
    <n v="80"/>
  </r>
  <r>
    <n v="3579"/>
    <x v="1112"/>
    <s v="threat"/>
    <s v="not"/>
    <s v="gun"/>
    <s v="Huntsville"/>
    <s v="Madison"/>
    <s v="AL"/>
    <n v="34.717345600000002"/>
    <n v="-86.6662994"/>
    <s v="not_available"/>
    <s v="Jeffrey Louis Parker"/>
    <n v="49"/>
    <s v="male"/>
    <s v="W"/>
    <s v="not_available"/>
    <b v="1"/>
    <b v="1"/>
    <n v="531"/>
  </r>
  <r>
    <n v="3574"/>
    <x v="1113"/>
    <s v="threat"/>
    <s v="not"/>
    <s v="knife"/>
    <s v="Okmulgee"/>
    <s v="Okmulgee"/>
    <s v="OK"/>
    <n v="35.625431300000002"/>
    <n v="-95.972807099999997"/>
    <s v="not_available"/>
    <s v="Deshawn Antonio Carswell"/>
    <n v="27"/>
    <s v="male"/>
    <s v="B"/>
    <s v="not_available"/>
    <b v="1"/>
    <b v="0"/>
    <n v="2138"/>
  </r>
  <r>
    <n v="3575"/>
    <x v="1113"/>
    <s v="threat"/>
    <s v="foot"/>
    <s v="gun"/>
    <s v="Corpus Christi"/>
    <s v="Nueces"/>
    <s v="TX"/>
    <n v="27.690370999999999"/>
    <n v="-97.364290199999999"/>
    <s v="not_available"/>
    <s v="Adan Rene Marrero"/>
    <n v="34"/>
    <s v="male"/>
    <s v="H"/>
    <s v="not_available"/>
    <b v="0"/>
    <b v="0"/>
    <n v="934"/>
  </r>
  <r>
    <n v="3577"/>
    <x v="1113"/>
    <s v="point"/>
    <s v="not"/>
    <s v="blunt_object"/>
    <s v="New York"/>
    <s v="Kings"/>
    <s v="NY"/>
    <n v="40.664339900000002"/>
    <n v="-73.931536600000001"/>
    <s v="not_available"/>
    <s v="Saheed Vassell"/>
    <n v="34"/>
    <s v="male"/>
    <s v="B"/>
    <s v="not_available"/>
    <b v="1"/>
    <b v="0"/>
    <n v="298"/>
  </r>
  <r>
    <n v="3580"/>
    <x v="1113"/>
    <s v="point"/>
    <s v="not"/>
    <s v="gun"/>
    <s v="Molena"/>
    <s v="Pike"/>
    <s v="GA"/>
    <n v="33.060278500000003"/>
    <n v="-84.404518199999998"/>
    <s v="not_available"/>
    <s v="Grady Parks"/>
    <n v="70"/>
    <s v="male"/>
    <m/>
    <m/>
    <b v="0"/>
    <b v="0"/>
    <n v="2139"/>
  </r>
  <r>
    <n v="3581"/>
    <x v="1113"/>
    <s v="shoot"/>
    <s v="not"/>
    <s v="gun"/>
    <s v="Phoenix"/>
    <s v="Maricopa"/>
    <s v="AZ"/>
    <n v="33.654583000000002"/>
    <n v="-112.1519114"/>
    <s v="not_available"/>
    <s v="Alexis Stinson"/>
    <n v="44"/>
    <s v="female"/>
    <s v="W"/>
    <s v="not_available"/>
    <b v="0"/>
    <b v="0"/>
    <n v="80"/>
  </r>
  <r>
    <n v="3584"/>
    <x v="1113"/>
    <s v="shoot"/>
    <s v="foot"/>
    <s v="gun"/>
    <s v="Mesa"/>
    <m/>
    <s v="AZ"/>
    <n v="33.379290500000003"/>
    <n v="-111.7395645"/>
    <s v="not_available"/>
    <s v="Kelvin Baldwin"/>
    <n v="30"/>
    <s v="male"/>
    <s v="W"/>
    <s v="not_available"/>
    <b v="0"/>
    <b v="0"/>
    <n v="319"/>
  </r>
  <r>
    <n v="3578"/>
    <x v="1114"/>
    <s v="point"/>
    <s v="not"/>
    <s v="gun"/>
    <s v="Greece"/>
    <s v="Monroe"/>
    <s v="NY"/>
    <n v="43.245198700000003"/>
    <n v="-77.700041499999998"/>
    <s v="not_available"/>
    <s v="Robert Litolff"/>
    <n v="81"/>
    <s v="male"/>
    <s v="W"/>
    <s v="not_available"/>
    <b v="0"/>
    <b v="0"/>
    <n v="541"/>
  </r>
  <r>
    <n v="3582"/>
    <x v="1114"/>
    <s v="shoot"/>
    <s v="not"/>
    <s v="gun"/>
    <s v="Volant"/>
    <m/>
    <s v="PA"/>
    <n v="41.113447200000003"/>
    <n v="-80.259001600000005"/>
    <s v="not_available"/>
    <s v="William Frazier II"/>
    <n v="40"/>
    <s v="male"/>
    <s v="W"/>
    <s v="not_available"/>
    <b v="0"/>
    <b v="0"/>
    <n v="2140"/>
  </r>
  <r>
    <n v="3583"/>
    <x v="1114"/>
    <s v="threat"/>
    <s v="not"/>
    <s v="knife"/>
    <s v="South Bend"/>
    <m/>
    <s v="IN"/>
    <n v="41.671886499999999"/>
    <n v="-86.278961100000004"/>
    <s v="not_available"/>
    <s v="Terrance Eppenger"/>
    <n v="27"/>
    <s v="male"/>
    <s v="B"/>
    <s v="not_available"/>
    <b v="0"/>
    <b v="0"/>
    <n v="2141"/>
  </r>
  <r>
    <n v="3586"/>
    <x v="1114"/>
    <s v="attack"/>
    <s v="not"/>
    <s v="vehicle"/>
    <s v="Barstow"/>
    <m/>
    <s v="CA"/>
    <n v="34.884613999999999"/>
    <n v="-116.9941228"/>
    <s v="not_available"/>
    <s v="Diante Yarber"/>
    <n v="26"/>
    <s v="male"/>
    <s v="B"/>
    <s v="not_available"/>
    <b v="0"/>
    <b v="0"/>
    <n v="785"/>
  </r>
  <r>
    <n v="3587"/>
    <x v="1114"/>
    <s v="shoot"/>
    <s v="foot"/>
    <s v="gun"/>
    <s v="Fremont"/>
    <m/>
    <s v="CA"/>
    <n v="37.567598699999998"/>
    <n v="-122.024092"/>
    <s v="not_available"/>
    <s v="Nathaniel Prasad"/>
    <n v="18"/>
    <s v="male"/>
    <s v="A"/>
    <s v="not_available"/>
    <b v="0"/>
    <b v="0"/>
    <n v="120"/>
  </r>
  <r>
    <n v="3623"/>
    <x v="1114"/>
    <s v="threat"/>
    <s v="foot"/>
    <s v="gun"/>
    <s v="Reynoldsville"/>
    <s v="Harrison"/>
    <s v="WV"/>
    <n v="39.293229099999998"/>
    <n v="-80.438834900000003"/>
    <s v="not_available"/>
    <s v="Raymond Lyle Bell"/>
    <n v="59"/>
    <s v="male"/>
    <s v="W"/>
    <s v="not_available"/>
    <b v="0"/>
    <b v="1"/>
    <n v="2152"/>
  </r>
  <r>
    <n v="4259"/>
    <x v="1114"/>
    <s v="threat"/>
    <s v="not"/>
    <s v="knife"/>
    <s v="South Bend"/>
    <m/>
    <s v="IN"/>
    <n v="41.671886499999999"/>
    <n v="-86.278961100000004"/>
    <s v="not_available"/>
    <s v="Rafael Ramirez"/>
    <n v="56"/>
    <s v="male"/>
    <s v="H"/>
    <s v="not_available"/>
    <b v="1"/>
    <b v="0"/>
    <n v="2141"/>
  </r>
  <r>
    <n v="3588"/>
    <x v="1115"/>
    <s v="shoot"/>
    <s v="car"/>
    <s v="gun"/>
    <s v="Marysville"/>
    <m/>
    <s v="CA"/>
    <m/>
    <m/>
    <m/>
    <s v="Jonathan Erick Alexander"/>
    <n v="26"/>
    <s v="male"/>
    <s v="B"/>
    <s v="not_available"/>
    <b v="0"/>
    <b v="0"/>
    <n v="226"/>
  </r>
  <r>
    <n v="3590"/>
    <x v="1115"/>
    <s v="attack"/>
    <s v="foot"/>
    <s v="knife"/>
    <s v="Searcy County"/>
    <s v="Searcy"/>
    <s v="AR"/>
    <n v="35.9525212"/>
    <n v="-92.599083500000006"/>
    <s v="not_available"/>
    <s v="Daniel Allen Yielding"/>
    <n v="23"/>
    <s v="male"/>
    <s v="W"/>
    <s v="not_available"/>
    <b v="0"/>
    <b v="0"/>
    <n v="2142"/>
  </r>
  <r>
    <n v="4258"/>
    <x v="1115"/>
    <s v="shoot"/>
    <s v="not"/>
    <s v="gun"/>
    <s v="Federal Way"/>
    <m/>
    <s v="WA"/>
    <n v="47.350029599999999"/>
    <n v="-122.29740409999999"/>
    <s v="not_available"/>
    <s v="Mitchell Nelson"/>
    <n v="36"/>
    <s v="male"/>
    <s v="W"/>
    <s v="not_available"/>
    <b v="0"/>
    <b v="0"/>
    <n v="1488"/>
  </r>
  <r>
    <n v="4260"/>
    <x v="1115"/>
    <s v="point"/>
    <s v="not"/>
    <s v="gun"/>
    <s v="Las Vegas"/>
    <m/>
    <s v="NV"/>
    <n v="36.164410400000001"/>
    <n v="-115.0406215"/>
    <s v="not_available"/>
    <s v="Junior Davis Lopez"/>
    <n v="22"/>
    <s v="male"/>
    <s v="H"/>
    <s v="not_available"/>
    <b v="1"/>
    <b v="0"/>
    <n v="375"/>
  </r>
  <r>
    <n v="3591"/>
    <x v="1116"/>
    <s v="threat"/>
    <s v="other"/>
    <s v="knife"/>
    <s v="Portland"/>
    <s v="Multnomah"/>
    <s v="OR"/>
    <n v="45.5189387"/>
    <n v="-122.6603985"/>
    <s v="not_available"/>
    <s v="John A. Elifritz"/>
    <n v="48"/>
    <s v="male"/>
    <s v="W"/>
    <s v="not_available"/>
    <b v="1"/>
    <b v="0"/>
    <n v="618"/>
  </r>
  <r>
    <n v="3592"/>
    <x v="1116"/>
    <s v="shoot"/>
    <s v="not"/>
    <s v="gun"/>
    <s v="Oroville"/>
    <s v="Butte"/>
    <s v="CA"/>
    <n v="39.506225700000002"/>
    <n v="-121.56712949999999"/>
    <s v="not_available"/>
    <s v="Larry Siordia"/>
    <n v="33"/>
    <s v="male"/>
    <s v="W"/>
    <s v="not_available"/>
    <b v="0"/>
    <b v="0"/>
    <n v="1895"/>
  </r>
  <r>
    <n v="3593"/>
    <x v="1117"/>
    <s v="point"/>
    <s v="not"/>
    <s v="replica"/>
    <s v="Cathedral City"/>
    <s v="Riverside"/>
    <s v="CA"/>
    <n v="33.804578800000002"/>
    <n v="-116.4653532"/>
    <s v="not_available"/>
    <s v="Carlos Roman Urias"/>
    <n v="24"/>
    <s v="male"/>
    <s v="H"/>
    <s v="not_available"/>
    <b v="0"/>
    <b v="0"/>
    <n v="878"/>
  </r>
  <r>
    <n v="3594"/>
    <x v="1117"/>
    <s v="threat"/>
    <s v="other"/>
    <s v="unarmed"/>
    <s v="Danville"/>
    <s v="Danville City"/>
    <s v="VA"/>
    <n v="36.617099000000003"/>
    <n v="-79.383624900000001"/>
    <s v="not_available"/>
    <s v="Juan Markee Jones"/>
    <n v="25"/>
    <s v="male"/>
    <s v="B"/>
    <s v="not_available"/>
    <b v="0"/>
    <b v="1"/>
    <n v="2012"/>
  </r>
  <r>
    <n v="3595"/>
    <x v="1117"/>
    <s v="flee"/>
    <s v="foot"/>
    <s v="knife"/>
    <s v="West Valley City"/>
    <s v="Salt Lake"/>
    <s v="UT"/>
    <n v="40.694954099999997"/>
    <n v="-111.9476386"/>
    <s v="not_available"/>
    <s v="Elijah James Smith"/>
    <n v="20"/>
    <s v="male"/>
    <s v="B"/>
    <s v="not_available"/>
    <b v="0"/>
    <b v="1"/>
    <n v="229"/>
  </r>
  <r>
    <n v="3596"/>
    <x v="1117"/>
    <s v="threat"/>
    <s v="not"/>
    <s v="knife"/>
    <s v="Louisville"/>
    <s v="Jefferson"/>
    <s v="KY"/>
    <n v="38.150295"/>
    <n v="-85.841027499999996"/>
    <s v="not_available"/>
    <s v="Russell Bowman"/>
    <n v="45"/>
    <s v="male"/>
    <s v="W"/>
    <s v="not_available"/>
    <b v="1"/>
    <b v="1"/>
    <n v="583"/>
  </r>
  <r>
    <n v="3597"/>
    <x v="1118"/>
    <s v="attack"/>
    <s v="not"/>
    <s v="knife"/>
    <s v="Troy"/>
    <s v="Oakland"/>
    <s v="MI"/>
    <n v="42.5910236"/>
    <n v="-83.1162147"/>
    <s v="not_available"/>
    <s v="Robert George Issa"/>
    <n v="23"/>
    <s v="male"/>
    <s v="W"/>
    <s v="not_available"/>
    <b v="0"/>
    <b v="0"/>
    <n v="2143"/>
  </r>
  <r>
    <n v="3598"/>
    <x v="1118"/>
    <s v="attack"/>
    <s v="not"/>
    <s v="knife"/>
    <s v="Billings"/>
    <s v="Yellowstone"/>
    <s v="MT"/>
    <n v="45.779422400000001"/>
    <n v="-108.5100673"/>
    <s v="not_available"/>
    <s v="Zachary Glen Hoven"/>
    <n v="29"/>
    <s v="male"/>
    <s v="W"/>
    <s v="not_available"/>
    <b v="0"/>
    <b v="1"/>
    <n v="105"/>
  </r>
  <r>
    <n v="3599"/>
    <x v="1118"/>
    <s v="flee"/>
    <s v="foot"/>
    <s v="gun"/>
    <s v="Reseda"/>
    <s v="Los Angeles"/>
    <s v="CA"/>
    <n v="34.1888535"/>
    <n v="-118.56224419999999"/>
    <s v="not_available"/>
    <s v="Daniel Joseph Carver"/>
    <n v="29"/>
    <s v="male"/>
    <s v="W"/>
    <s v="not_available"/>
    <b v="0"/>
    <b v="1"/>
    <n v="38"/>
  </r>
  <r>
    <n v="4262"/>
    <x v="1118"/>
    <s v="threat"/>
    <s v="not"/>
    <s v="gun"/>
    <s v="Oaks"/>
    <m/>
    <s v="OK"/>
    <n v="36.190655999999997"/>
    <n v="-94.859978699999999"/>
    <s v="not_available"/>
    <s v="James Matthew Rogers"/>
    <n v="34"/>
    <s v="male"/>
    <s v="W"/>
    <s v="not_available"/>
    <b v="0"/>
    <b v="1"/>
    <n v="101"/>
  </r>
  <r>
    <n v="3600"/>
    <x v="1119"/>
    <s v="threat"/>
    <s v="not"/>
    <s v="replica"/>
    <s v="Billings"/>
    <s v="Yellowstone"/>
    <s v="MT"/>
    <n v="45.784094099999997"/>
    <n v="-108.5538174"/>
    <s v="not_available"/>
    <s v="Shawn Michael Hubbard"/>
    <n v="44"/>
    <s v="male"/>
    <s v="W"/>
    <s v="not_available"/>
    <b v="0"/>
    <b v="0"/>
    <n v="105"/>
  </r>
  <r>
    <n v="3601"/>
    <x v="1119"/>
    <s v="threat"/>
    <s v="not"/>
    <s v="gun"/>
    <s v="Tucson"/>
    <m/>
    <s v="AZ"/>
    <n v="32.264830099999998"/>
    <n v="-110.95922160000001"/>
    <s v="not_available"/>
    <s v="Mark Powell"/>
    <n v="39"/>
    <s v="male"/>
    <m/>
    <m/>
    <b v="0"/>
    <b v="0"/>
    <n v="397"/>
  </r>
  <r>
    <n v="3602"/>
    <x v="1119"/>
    <s v="threat"/>
    <s v="foot"/>
    <s v="knife"/>
    <s v="Baldwin Hills"/>
    <s v="Los Angeles"/>
    <s v="CA"/>
    <n v="34.010366699999999"/>
    <n v="-118.33934600000001"/>
    <s v="not_available"/>
    <s v="Grechario Mack"/>
    <n v="30"/>
    <s v="male"/>
    <s v="B"/>
    <s v="not_available"/>
    <b v="1"/>
    <b v="0"/>
    <n v="38"/>
  </r>
  <r>
    <n v="3603"/>
    <x v="1119"/>
    <s v="flee"/>
    <s v="car"/>
    <m/>
    <s v="Royal Oak"/>
    <m/>
    <s v="MI"/>
    <n v="42.517865"/>
    <n v="-83.187336000000002"/>
    <s v="not_available"/>
    <s v="Antonino Thomas Gordon"/>
    <n v="28"/>
    <s v="male"/>
    <s v="W"/>
    <s v="not_available"/>
    <b v="0"/>
    <b v="0"/>
    <n v="2144"/>
  </r>
  <r>
    <n v="3605"/>
    <x v="1120"/>
    <s v="shoot"/>
    <s v="not"/>
    <s v="gun"/>
    <s v="Winn Parish"/>
    <s v="Winn"/>
    <s v="LA"/>
    <n v="31.826081500000001"/>
    <n v="-92.932412600000006"/>
    <s v="not_available"/>
    <s v="Betty Lemoine"/>
    <n v="71"/>
    <s v="female"/>
    <s v="W"/>
    <s v="not_available"/>
    <b v="0"/>
    <b v="0"/>
    <n v="2145"/>
  </r>
  <r>
    <n v="3606"/>
    <x v="1120"/>
    <s v="shoot"/>
    <s v="not"/>
    <s v="gun"/>
    <s v="Gardena"/>
    <s v="Los Angeles"/>
    <s v="CA"/>
    <n v="33.916412200000003"/>
    <n v="-118.3177876"/>
    <s v="not_available"/>
    <s v="Kenneth Ross Jr."/>
    <n v="25"/>
    <s v="male"/>
    <s v="B"/>
    <s v="not_available"/>
    <b v="0"/>
    <b v="0"/>
    <n v="1661"/>
  </r>
  <r>
    <n v="3607"/>
    <x v="1120"/>
    <s v="point"/>
    <s v="not"/>
    <s v="gun"/>
    <s v="Pembroke"/>
    <s v="Genesee"/>
    <s v="NY"/>
    <n v="43.0260259"/>
    <n v="-78.3993933"/>
    <s v="not_available"/>
    <s v="Keith Alan Kent"/>
    <n v="61"/>
    <s v="male"/>
    <s v="W"/>
    <s v="not_available"/>
    <b v="1"/>
    <b v="1"/>
    <n v="2146"/>
  </r>
  <r>
    <n v="3613"/>
    <x v="1120"/>
    <s v="threat"/>
    <s v="not"/>
    <s v="knife"/>
    <s v="Sparta"/>
    <s v="Alleghany"/>
    <s v="NC"/>
    <n v="36.506497199999998"/>
    <n v="-81.120369999999994"/>
    <s v="not_available"/>
    <s v="Chad Eric Montgomery"/>
    <n v="39"/>
    <s v="male"/>
    <s v="W"/>
    <s v="not_available"/>
    <b v="0"/>
    <b v="1"/>
    <n v="2149"/>
  </r>
  <r>
    <n v="3637"/>
    <x v="1120"/>
    <s v="shoot"/>
    <s v="not"/>
    <s v="gun"/>
    <s v="Winn Parish"/>
    <s v="Winn"/>
    <s v="LA"/>
    <n v="31.826081500000001"/>
    <n v="-92.932412600000006"/>
    <s v="not_available"/>
    <s v="Kendall Lemoine"/>
    <n v="50"/>
    <s v="male"/>
    <s v="W"/>
    <s v="not_available"/>
    <b v="0"/>
    <b v="0"/>
    <n v="2145"/>
  </r>
  <r>
    <n v="3608"/>
    <x v="1121"/>
    <s v="shoot"/>
    <s v="not"/>
    <s v="gun"/>
    <s v="Atlanta"/>
    <s v="Fulton"/>
    <s v="GA"/>
    <n v="33.766443500000001"/>
    <n v="-84.433599799999996"/>
    <s v="not_available"/>
    <s v="Dashaun Shepard"/>
    <m/>
    <s v="male"/>
    <s v="B"/>
    <s v="not_available"/>
    <b v="1"/>
    <b v="0"/>
    <n v="447"/>
  </r>
  <r>
    <n v="3609"/>
    <x v="1121"/>
    <s v="threat"/>
    <s v="not"/>
    <s v="gun"/>
    <s v="Lake Elmo"/>
    <s v="Washington"/>
    <s v="MN"/>
    <n v="44.999410699999999"/>
    <n v="-92.880099599999994"/>
    <s v="not_available"/>
    <s v="Benjamin Evans"/>
    <n v="23"/>
    <s v="male"/>
    <s v="W"/>
    <s v="not_available"/>
    <b v="1"/>
    <b v="0"/>
    <n v="2147"/>
  </r>
  <r>
    <n v="3610"/>
    <x v="1121"/>
    <s v="attack"/>
    <s v="not"/>
    <s v="knife"/>
    <s v="Helena-West Helena"/>
    <s v="Phillips"/>
    <s v="AR"/>
    <n v="34.545014199999997"/>
    <n v="-90.635779099999993"/>
    <s v="not_available"/>
    <s v="Rumondale Jones"/>
    <n v="39"/>
    <s v="male"/>
    <s v="B"/>
    <s v="not_available"/>
    <b v="0"/>
    <b v="0"/>
    <n v="2148"/>
  </r>
  <r>
    <n v="3611"/>
    <x v="1121"/>
    <s v="point"/>
    <s v="other"/>
    <s v="gun"/>
    <s v="Washington"/>
    <s v="Washington"/>
    <s v="PA"/>
    <n v="40.162572599999997"/>
    <n v="-80.196577300000001"/>
    <s v="not_available"/>
    <s v="Steven Brooks"/>
    <n v="45"/>
    <s v="male"/>
    <s v="B"/>
    <s v="not_available"/>
    <b v="0"/>
    <b v="0"/>
    <n v="19"/>
  </r>
  <r>
    <n v="3614"/>
    <x v="1121"/>
    <s v="threat"/>
    <s v="not"/>
    <s v="knife"/>
    <s v="Trinidad"/>
    <s v="Las Animas"/>
    <s v="CO"/>
    <n v="37.1627662"/>
    <n v="-104.51052369999999"/>
    <s v="not_available"/>
    <m/>
    <m/>
    <s v="male"/>
    <m/>
    <m/>
    <b v="0"/>
    <b v="0"/>
    <n v="435"/>
  </r>
  <r>
    <n v="3612"/>
    <x v="1122"/>
    <s v="threat"/>
    <s v="not"/>
    <s v="knife"/>
    <s v="Waco"/>
    <s v="McLennan"/>
    <s v="TX"/>
    <n v="31.5185241"/>
    <n v="-97.1495891"/>
    <s v="not_available"/>
    <s v="Kenneth Warren Resendez"/>
    <n v="34"/>
    <s v="male"/>
    <s v="W"/>
    <s v="not_available"/>
    <b v="0"/>
    <b v="0"/>
    <n v="521"/>
  </r>
  <r>
    <n v="3621"/>
    <x v="1122"/>
    <s v="threat"/>
    <s v="car"/>
    <s v="gun"/>
    <s v="Thornton"/>
    <s v="Adams"/>
    <s v="CO"/>
    <n v="39.856245000000001"/>
    <n v="-104.974352"/>
    <s v="not_available"/>
    <s v="Bruce Arnold Allee"/>
    <n v="31"/>
    <s v="male"/>
    <s v="W"/>
    <s v="not_available"/>
    <b v="0"/>
    <b v="0"/>
    <n v="2151"/>
  </r>
  <r>
    <n v="3617"/>
    <x v="1123"/>
    <s v="flee"/>
    <s v="car"/>
    <s v="gun"/>
    <s v="Millville"/>
    <s v="Cumberland"/>
    <s v="NJ"/>
    <n v="39.379638999999997"/>
    <n v="-75.026852000000005"/>
    <s v="not_available"/>
    <s v="Jose Pietri"/>
    <n v="55"/>
    <s v="male"/>
    <s v="H"/>
    <s v="not_available"/>
    <b v="0"/>
    <b v="0"/>
    <s v="52;2045"/>
  </r>
  <r>
    <n v="3618"/>
    <x v="1123"/>
    <s v="point"/>
    <s v="other"/>
    <s v="gun"/>
    <s v="Phoenix"/>
    <s v="Maricopa"/>
    <s v="AZ"/>
    <n v="33.480438900000003"/>
    <n v="-112.08922680000001"/>
    <s v="not_available"/>
    <s v="Andre Lavance Rippy"/>
    <n v="39"/>
    <s v="male"/>
    <s v="B"/>
    <s v="not_available"/>
    <b v="0"/>
    <b v="0"/>
    <n v="80"/>
  </r>
  <r>
    <n v="3619"/>
    <x v="1123"/>
    <s v="attack"/>
    <s v="not"/>
    <s v="vehicle"/>
    <s v="Carrollton"/>
    <s v="Carroll"/>
    <s v="GA"/>
    <n v="33.628201400000002"/>
    <n v="-85.126734400000004"/>
    <s v="not_available"/>
    <s v="Jessie Thedford"/>
    <n v="32"/>
    <s v="male"/>
    <s v="W"/>
    <s v="not_available"/>
    <b v="0"/>
    <b v="0"/>
    <n v="2087"/>
  </r>
  <r>
    <n v="3620"/>
    <x v="1123"/>
    <s v="shoot"/>
    <s v="not"/>
    <s v="gun"/>
    <s v="Phoenix"/>
    <s v="Maricopa"/>
    <s v="AZ"/>
    <n v="33.377750399999996"/>
    <n v="-112.0732673"/>
    <s v="not_available"/>
    <s v="Eduardo Andrade"/>
    <n v="44"/>
    <s v="male"/>
    <s v="H"/>
    <s v="not_available"/>
    <b v="0"/>
    <b v="0"/>
    <n v="80"/>
  </r>
  <r>
    <n v="4263"/>
    <x v="1123"/>
    <s v="point"/>
    <s v="not"/>
    <s v="replica"/>
    <s v="Anaheim"/>
    <m/>
    <s v="CA"/>
    <n v="33.852162800000002"/>
    <n v="-117.9341908"/>
    <s v="not_available"/>
    <s v="Petrica Peter Muntean"/>
    <n v="24"/>
    <s v="male"/>
    <s v="W"/>
    <s v="not_available"/>
    <b v="1"/>
    <b v="1"/>
    <n v="79"/>
  </r>
  <r>
    <n v="3616"/>
    <x v="1124"/>
    <s v="threat"/>
    <s v="not"/>
    <s v="knife"/>
    <s v="Lodge Grass"/>
    <s v="Big Horn"/>
    <s v="MT"/>
    <n v="45.317140700000003"/>
    <n v="-107.3702263"/>
    <s v="not_available"/>
    <s v="Ruben Stewart"/>
    <n v="36"/>
    <s v="male"/>
    <s v="N"/>
    <s v="not_available"/>
    <b v="0"/>
    <b v="0"/>
    <n v="2150"/>
  </r>
  <r>
    <n v="3622"/>
    <x v="1125"/>
    <s v="attack"/>
    <s v="car"/>
    <s v="knife"/>
    <s v="Magna"/>
    <s v="Salt Lake"/>
    <s v="UT"/>
    <n v="40.711222399999997"/>
    <n v="-112.09177769999999"/>
    <s v="not_available"/>
    <s v="Lonnie Marcel Bowen"/>
    <n v="41"/>
    <s v="male"/>
    <s v="B"/>
    <s v="not_available"/>
    <b v="1"/>
    <b v="0"/>
    <n v="1107"/>
  </r>
  <r>
    <n v="3624"/>
    <x v="1125"/>
    <s v="attack"/>
    <s v="car"/>
    <m/>
    <s v="Austell"/>
    <s v="Cobb"/>
    <s v="GA"/>
    <n v="33.772059400000003"/>
    <n v="-84.555469099999996"/>
    <s v="not_available"/>
    <s v="Sanchez Lowe"/>
    <n v="25"/>
    <s v="male"/>
    <s v="B"/>
    <s v="not_available"/>
    <b v="0"/>
    <b v="0"/>
    <n v="2851"/>
  </r>
  <r>
    <n v="3625"/>
    <x v="1125"/>
    <s v="attack"/>
    <s v="car"/>
    <s v="vehicle"/>
    <s v="Tishomingo"/>
    <s v="Johnston"/>
    <s v="OK"/>
    <n v="34.250057099999999"/>
    <n v="-96.688593999999995"/>
    <s v="not_available"/>
    <s v="Justin Monjay"/>
    <n v="39"/>
    <s v="male"/>
    <s v="W"/>
    <s v="not_available"/>
    <b v="0"/>
    <b v="0"/>
    <n v="2153"/>
  </r>
  <r>
    <n v="3631"/>
    <x v="1125"/>
    <s v="attack"/>
    <s v="car"/>
    <m/>
    <s v="Cumberland County"/>
    <s v="Cumberland"/>
    <s v="KY"/>
    <n v="36.857701900000002"/>
    <n v="-85.327027000000001"/>
    <s v="not_available"/>
    <s v="Charles Whitley"/>
    <n v="40"/>
    <s v="male"/>
    <s v="W"/>
    <s v="not_available"/>
    <b v="0"/>
    <b v="0"/>
    <n v="2157"/>
  </r>
  <r>
    <n v="3626"/>
    <x v="1126"/>
    <s v="attack"/>
    <s v="not"/>
    <s v="knife"/>
    <s v="Douglasville"/>
    <s v="Douglas"/>
    <s v="GA"/>
    <n v="33.746963299999997"/>
    <n v="-84.722142199999993"/>
    <s v="not_available"/>
    <s v="Justin Oakes"/>
    <n v="32"/>
    <s v="male"/>
    <s v="W"/>
    <s v="not_available"/>
    <b v="0"/>
    <b v="1"/>
    <n v="986"/>
  </r>
  <r>
    <n v="3627"/>
    <x v="1126"/>
    <s v="point"/>
    <s v="foot"/>
    <s v="gun"/>
    <s v="Greene County"/>
    <s v="Greene"/>
    <s v="MO"/>
    <n v="37.206077000000001"/>
    <n v="-93.088867800000003"/>
    <s v="not_available"/>
    <s v="William Ray Simcoe Jr."/>
    <n v="45"/>
    <s v="male"/>
    <s v="W"/>
    <s v="not_available"/>
    <b v="0"/>
    <b v="0"/>
    <n v="2154"/>
  </r>
  <r>
    <n v="3628"/>
    <x v="1126"/>
    <s v="shoot"/>
    <s v="not"/>
    <s v="gun"/>
    <s v="Fort Lauderdale"/>
    <s v="Broward"/>
    <s v="FL"/>
    <n v="26.1362369"/>
    <n v="-80.153979800000002"/>
    <s v="not_available"/>
    <s v="Dytadious Mobley"/>
    <n v="31"/>
    <s v="male"/>
    <s v="B"/>
    <s v="not_available"/>
    <b v="0"/>
    <b v="0"/>
    <n v="534"/>
  </r>
  <r>
    <n v="3629"/>
    <x v="1126"/>
    <s v="move"/>
    <s v="not"/>
    <s v="knife"/>
    <s v="Sugar House"/>
    <s v="Salt Lake"/>
    <s v="UT"/>
    <n v="40.743877599999998"/>
    <n v="-111.85959219999999"/>
    <s v="not_available"/>
    <s v="Delorean Pikyavit"/>
    <n v="32"/>
    <s v="male"/>
    <s v="N"/>
    <s v="not_available"/>
    <b v="1"/>
    <b v="0"/>
    <n v="250"/>
  </r>
  <r>
    <n v="3630"/>
    <x v="1126"/>
    <s v="point"/>
    <s v="not"/>
    <s v="gun"/>
    <s v="Pavilion Township"/>
    <s v="Kalamazoo"/>
    <s v="MI"/>
    <n v="42.2448567"/>
    <n v="-85.495859100000004"/>
    <s v="not_available"/>
    <s v="David Teneyuque"/>
    <n v="48"/>
    <s v="male"/>
    <s v="B"/>
    <s v="not_available"/>
    <b v="0"/>
    <b v="0"/>
    <s v="2155;2156;478;479"/>
  </r>
  <r>
    <n v="3634"/>
    <x v="1127"/>
    <s v="flee"/>
    <s v="car"/>
    <s v="vehicle"/>
    <s v="Foresthill"/>
    <s v="Placer"/>
    <s v="CA"/>
    <n v="38.923318299999998"/>
    <n v="-121.05395799999999"/>
    <s v="not_available"/>
    <s v="Lockwood Adrian Gibson"/>
    <n v="49"/>
    <s v="male"/>
    <s v="W"/>
    <s v="not_available"/>
    <b v="1"/>
    <b v="0"/>
    <n v="266"/>
  </r>
  <r>
    <n v="3636"/>
    <x v="1127"/>
    <s v="threat"/>
    <s v="not"/>
    <s v="unarmed"/>
    <s v="Orlando"/>
    <s v="Orange"/>
    <s v="FL"/>
    <n v="28.6160022"/>
    <n v="-81.379954400000003"/>
    <s v="not_available"/>
    <s v="James Bauduy"/>
    <n v="48"/>
    <s v="male"/>
    <s v="B"/>
    <s v="not_available"/>
    <b v="0"/>
    <b v="0"/>
    <n v="326"/>
  </r>
  <r>
    <n v="3638"/>
    <x v="1127"/>
    <s v="point"/>
    <s v="not"/>
    <s v="gun"/>
    <s v="Mackinaw"/>
    <s v="Tazewell"/>
    <s v="IL"/>
    <n v="40.529482999999999"/>
    <n v="-89.279359999999997"/>
    <s v="not_available"/>
    <s v="Matthew G. Brown"/>
    <n v="18"/>
    <s v="male"/>
    <s v="W"/>
    <s v="not_available"/>
    <b v="0"/>
    <b v="0"/>
    <n v="2159"/>
  </r>
  <r>
    <n v="3632"/>
    <x v="1128"/>
    <s v="move"/>
    <m/>
    <s v="knife"/>
    <s v="Boone"/>
    <s v="Boone"/>
    <s v="IA"/>
    <n v="42.057285200000003"/>
    <n v="-93.883966000000001"/>
    <s v="not_available"/>
    <s v="Timothy Wayne Anderson"/>
    <n v="48"/>
    <s v="male"/>
    <s v="W"/>
    <s v="not_available"/>
    <b v="0"/>
    <b v="0"/>
    <n v="1343"/>
  </r>
  <r>
    <n v="3633"/>
    <x v="1128"/>
    <s v="move"/>
    <s v="foot"/>
    <s v="gun"/>
    <s v="Memphis"/>
    <s v="Shelby"/>
    <s v="TN"/>
    <n v="35.176521299999997"/>
    <n v="-89.863829899999999"/>
    <s v="not_available"/>
    <s v="Terrence Carlton"/>
    <n v="25"/>
    <s v="male"/>
    <s v="B"/>
    <s v="not_available"/>
    <b v="0"/>
    <b v="0"/>
    <n v="31"/>
  </r>
  <r>
    <n v="3635"/>
    <x v="1129"/>
    <s v="attack"/>
    <s v="not"/>
    <s v="gun"/>
    <s v="West Olive"/>
    <s v="Ottawa"/>
    <s v="MI"/>
    <n v="42.932028899999999"/>
    <n v="-86.141961199999997"/>
    <s v="not_available"/>
    <s v="Matthew Hartman"/>
    <n v="27"/>
    <s v="male"/>
    <s v="W"/>
    <s v="not_available"/>
    <b v="0"/>
    <b v="0"/>
    <s v="1536;2158"/>
  </r>
  <r>
    <n v="3639"/>
    <x v="1129"/>
    <s v="shoot"/>
    <s v="foot"/>
    <s v="gun"/>
    <s v="Louisville"/>
    <s v="Jefferson"/>
    <s v="KY"/>
    <n v="38.2028781"/>
    <n v="-85.664567099999999"/>
    <s v="not_available"/>
    <s v="Miguel Escalona Vivas"/>
    <n v="37"/>
    <s v="male"/>
    <s v="H"/>
    <s v="not_available"/>
    <b v="0"/>
    <b v="0"/>
    <n v="2160"/>
  </r>
  <r>
    <n v="3640"/>
    <x v="1130"/>
    <s v="threat"/>
    <s v="foot"/>
    <s v="gun"/>
    <s v="San Antonio"/>
    <s v="Bexar"/>
    <s v="TX"/>
    <n v="29.426443299999999"/>
    <n v="-98.493754100000004"/>
    <s v="not_available"/>
    <s v="Jesse Pena"/>
    <n v="44"/>
    <s v="male"/>
    <s v="H"/>
    <s v="not_available"/>
    <b v="0"/>
    <b v="0"/>
    <n v="44"/>
  </r>
  <r>
    <n v="3642"/>
    <x v="1130"/>
    <s v="shoot"/>
    <m/>
    <s v="gun"/>
    <s v="Louisville"/>
    <s v="Jefferson"/>
    <s v="KY"/>
    <n v="38.269734999999997"/>
    <n v="-85.796196899999998"/>
    <s v="not_available"/>
    <s v="Demonjhea Jordan"/>
    <n v="27"/>
    <s v="male"/>
    <s v="B"/>
    <s v="not_available"/>
    <b v="0"/>
    <b v="1"/>
    <n v="583"/>
  </r>
  <r>
    <n v="4266"/>
    <x v="1130"/>
    <s v="shoot"/>
    <s v="not"/>
    <s v="gun"/>
    <s v="Amarillo"/>
    <m/>
    <s v="TX"/>
    <n v="35.165351600000001"/>
    <n v="-101.8993943"/>
    <s v="not_available"/>
    <m/>
    <m/>
    <s v="male"/>
    <m/>
    <m/>
    <b v="1"/>
    <b v="0"/>
    <n v="984"/>
  </r>
  <r>
    <n v="3641"/>
    <x v="1131"/>
    <s v="point"/>
    <s v="foot"/>
    <s v="gun"/>
    <s v="Colorado Springs"/>
    <s v="El Paso"/>
    <s v="CO"/>
    <n v="38.853617700000001"/>
    <n v="-104.8497357"/>
    <s v="not_available"/>
    <s v="Jese Paul Schlegel"/>
    <n v="41"/>
    <s v="male"/>
    <s v="W"/>
    <s v="not_available"/>
    <b v="0"/>
    <b v="0"/>
    <n v="893"/>
  </r>
  <r>
    <n v="3643"/>
    <x v="1131"/>
    <s v="attack"/>
    <s v="not"/>
    <s v="knife"/>
    <s v="Louisville"/>
    <s v="Jefferson"/>
    <s v="KY"/>
    <n v="38.2693224"/>
    <n v="-85.815815400000005"/>
    <s v="not_available"/>
    <s v="Isaac Jackson"/>
    <n v="42"/>
    <s v="male"/>
    <s v="B"/>
    <s v="not_available"/>
    <b v="0"/>
    <b v="0"/>
    <n v="583"/>
  </r>
  <r>
    <n v="3644"/>
    <x v="1131"/>
    <s v="threat"/>
    <s v="car"/>
    <s v="gun"/>
    <s v="Denver"/>
    <s v="Denver"/>
    <s v="CO"/>
    <n v="39.740198700000001"/>
    <n v="-104.9034654"/>
    <s v="not_available"/>
    <s v="Charles Boeh"/>
    <n v="36"/>
    <s v="male"/>
    <s v="W"/>
    <s v="not_available"/>
    <b v="0"/>
    <b v="0"/>
    <n v="106"/>
  </r>
  <r>
    <n v="4264"/>
    <x v="1131"/>
    <s v="point"/>
    <s v="not"/>
    <s v="gun"/>
    <s v="Grand Canyon Caverns"/>
    <m/>
    <s v="AZ"/>
    <n v="35.528326700000001"/>
    <n v="-113.2313159"/>
    <s v="not_available"/>
    <s v="James D. Warren"/>
    <n v="89"/>
    <s v="male"/>
    <m/>
    <m/>
    <b v="1"/>
    <b v="0"/>
    <n v="2355"/>
  </r>
  <r>
    <n v="4265"/>
    <x v="1131"/>
    <s v="point"/>
    <s v="not"/>
    <s v="gun"/>
    <s v="Grand Prairie"/>
    <m/>
    <s v="TX"/>
    <n v="32.691364"/>
    <n v="-97.036842699999994"/>
    <s v="not_available"/>
    <s v="Carlos Deone High"/>
    <n v="37"/>
    <s v="male"/>
    <s v="B"/>
    <s v="not_available"/>
    <b v="0"/>
    <b v="0"/>
    <n v="1664"/>
  </r>
  <r>
    <n v="3646"/>
    <x v="1132"/>
    <s v="attack"/>
    <s v="car"/>
    <s v="knife"/>
    <s v="Vernon"/>
    <s v="Wilbarger"/>
    <s v="TX"/>
    <n v="34.156823299999999"/>
    <n v="-99.264315199999999"/>
    <s v="not_available"/>
    <s v="Anthony Lamar Carter"/>
    <n v="22"/>
    <s v="male"/>
    <m/>
    <m/>
    <b v="0"/>
    <b v="0"/>
    <n v="2161"/>
  </r>
  <r>
    <n v="3648"/>
    <x v="1132"/>
    <s v="attack"/>
    <s v="car"/>
    <s v="vehicle"/>
    <s v="Palermo"/>
    <s v="Butte"/>
    <s v="CA"/>
    <n v="39.447464699999998"/>
    <n v="-121.5510833"/>
    <s v="not_available"/>
    <s v="Myra Lisa Micalizio"/>
    <n v="56"/>
    <s v="female"/>
    <s v="W"/>
    <s v="not_available"/>
    <b v="0"/>
    <b v="1"/>
    <n v="1895"/>
  </r>
  <r>
    <n v="4267"/>
    <x v="1132"/>
    <s v="shoot"/>
    <s v="not"/>
    <s v="gun"/>
    <s v="Shelby Township"/>
    <m/>
    <s v="MI"/>
    <n v="42.684605300000001"/>
    <n v="-83.030841800000005"/>
    <s v="not_available"/>
    <s v="Brian Scott Tietze"/>
    <n v="35"/>
    <s v="male"/>
    <s v="W"/>
    <s v="not_available"/>
    <b v="1"/>
    <b v="0"/>
    <n v="2350"/>
  </r>
  <r>
    <n v="3649"/>
    <x v="1133"/>
    <s v="threat"/>
    <s v="not"/>
    <s v="knife"/>
    <s v="Johns Creek"/>
    <s v="Fulton"/>
    <s v="GA"/>
    <n v="34.047609399999999"/>
    <n v="-84.176174200000005"/>
    <s v="not_available"/>
    <s v="Shukri Ali Said"/>
    <n v="36"/>
    <s v="female"/>
    <s v="B"/>
    <s v="not_available"/>
    <b v="1"/>
    <b v="0"/>
    <n v="2162"/>
  </r>
  <r>
    <n v="3652"/>
    <x v="1133"/>
    <s v="threat"/>
    <s v="not"/>
    <s v="gun"/>
    <s v="Northglenn"/>
    <s v="Adams"/>
    <s v="CO"/>
    <n v="39.902988899999997"/>
    <n v="-104.9777893"/>
    <s v="not_available"/>
    <s v="David Navarro"/>
    <n v="46"/>
    <s v="male"/>
    <s v="W"/>
    <s v="not_available"/>
    <b v="0"/>
    <b v="0"/>
    <n v="507"/>
  </r>
  <r>
    <n v="3653"/>
    <x v="1133"/>
    <s v="point"/>
    <s v="not"/>
    <s v="gun"/>
    <s v="Elk Grove"/>
    <s v="Sacramento"/>
    <s v="CA"/>
    <n v="38.425516000000002"/>
    <n v="-121.483194"/>
    <s v="not_available"/>
    <s v="Nolberto Hernandez Leon"/>
    <n v="26"/>
    <s v="male"/>
    <s v="H"/>
    <s v="not_available"/>
    <b v="0"/>
    <b v="0"/>
    <n v="2163"/>
  </r>
  <r>
    <n v="3750"/>
    <x v="1133"/>
    <s v="shoot"/>
    <s v="not"/>
    <s v="gun"/>
    <s v="Casselberry"/>
    <s v="Seminole"/>
    <s v="FL"/>
    <n v="28.6804162"/>
    <n v="-81.337055500000005"/>
    <s v="not_available"/>
    <s v="Joseph L. Hoffman"/>
    <n v="41"/>
    <s v="male"/>
    <s v="W"/>
    <s v="not_available"/>
    <b v="0"/>
    <b v="0"/>
    <n v="2207"/>
  </r>
  <r>
    <n v="3650"/>
    <x v="1134"/>
    <s v="attack"/>
    <s v="foot"/>
    <s v="unarmed"/>
    <s v="Shreveport"/>
    <s v="Bossier"/>
    <s v="LA"/>
    <n v="32.517309699999998"/>
    <n v="-93.744533700000005"/>
    <s v="not_available"/>
    <s v="Brandon Busher"/>
    <n v="38"/>
    <s v="male"/>
    <s v="W"/>
    <s v="not_available"/>
    <b v="0"/>
    <b v="0"/>
    <n v="772"/>
  </r>
  <r>
    <n v="3651"/>
    <x v="1134"/>
    <s v="threat"/>
    <s v="not"/>
    <s v="unknown"/>
    <s v="Redlands"/>
    <s v="San Bernardino"/>
    <s v="CA"/>
    <n v="34.048362300000001"/>
    <n v="-117.20985949999999"/>
    <s v="not_available"/>
    <m/>
    <n v="42"/>
    <s v="male"/>
    <s v="W"/>
    <s v="not_available"/>
    <b v="0"/>
    <b v="0"/>
    <n v="1190"/>
  </r>
  <r>
    <n v="3654"/>
    <x v="1134"/>
    <s v="point"/>
    <s v="not"/>
    <s v="gun"/>
    <s v="Franklin"/>
    <m/>
    <s v="NC"/>
    <n v="35.164422899999998"/>
    <n v="-83.408598400000002"/>
    <s v="not_available"/>
    <s v="Michael Scott Knibbs"/>
    <n v="47"/>
    <s v="male"/>
    <s v="W"/>
    <s v="not_available"/>
    <b v="0"/>
    <b v="0"/>
    <n v="2165"/>
  </r>
  <r>
    <n v="3655"/>
    <x v="1134"/>
    <s v="shoot"/>
    <s v="not"/>
    <s v="gun"/>
    <s v="Moorland"/>
    <s v="Webster"/>
    <s v="IA"/>
    <n v="42.456020299999999"/>
    <n v="-94.359236499999994"/>
    <s v="not_available"/>
    <s v="Joshua Lee Ewing"/>
    <n v="26"/>
    <s v="male"/>
    <s v="W"/>
    <s v="not_available"/>
    <b v="0"/>
    <b v="0"/>
    <n v="2164"/>
  </r>
  <r>
    <n v="3656"/>
    <x v="1135"/>
    <s v="threat"/>
    <m/>
    <s v="gun"/>
    <s v="Columbus"/>
    <s v="Franklin"/>
    <s v="OH"/>
    <n v="40.056061499999998"/>
    <n v="-82.962304799999998"/>
    <s v="not_available"/>
    <s v="Vigil Wolford"/>
    <n v="59"/>
    <s v="male"/>
    <m/>
    <m/>
    <b v="0"/>
    <b v="0"/>
    <n v="90"/>
  </r>
  <r>
    <n v="4268"/>
    <x v="1135"/>
    <s v="threat"/>
    <s v="not"/>
    <s v="knife"/>
    <s v="Columbus"/>
    <m/>
    <s v="OH"/>
    <n v="40.0502501"/>
    <n v="-82.962689699999999"/>
    <s v="not_available"/>
    <s v="Abadi Gebregziber"/>
    <n v="64"/>
    <s v="male"/>
    <s v="B"/>
    <s v="not_available"/>
    <b v="0"/>
    <b v="0"/>
    <n v="90"/>
  </r>
  <r>
    <n v="3657"/>
    <x v="1136"/>
    <s v="shoot"/>
    <s v="car"/>
    <s v="gun"/>
    <s v="San Antonio"/>
    <s v="Bexar"/>
    <s v="TX"/>
    <n v="29.378483599999999"/>
    <n v="-98.523657700000001"/>
    <s v="not_available"/>
    <m/>
    <m/>
    <s v="male"/>
    <m/>
    <m/>
    <b v="0"/>
    <b v="0"/>
    <n v="2166"/>
  </r>
  <r>
    <n v="3658"/>
    <x v="1136"/>
    <s v="shoot"/>
    <s v="other"/>
    <s v="gun"/>
    <s v="Quartzsite"/>
    <s v="La Paz"/>
    <s v="AZ"/>
    <n v="33.6624579"/>
    <n v="-114.2352155"/>
    <s v="not_available"/>
    <m/>
    <m/>
    <s v="male"/>
    <m/>
    <m/>
    <b v="0"/>
    <b v="0"/>
    <n v="817"/>
  </r>
  <r>
    <n v="4273"/>
    <x v="1136"/>
    <s v="threat"/>
    <s v="not"/>
    <s v="knife"/>
    <s v="League City"/>
    <m/>
    <s v="TX"/>
    <n v="29.4853448"/>
    <n v="-95.156523000000007"/>
    <s v="not_available"/>
    <s v="Roger Fortner"/>
    <n v="49"/>
    <s v="male"/>
    <s v="W"/>
    <s v="not_available"/>
    <b v="0"/>
    <b v="0"/>
    <n v="2048"/>
  </r>
  <r>
    <n v="3659"/>
    <x v="1137"/>
    <s v="threat"/>
    <m/>
    <s v="blunt_object"/>
    <s v="Box Elder"/>
    <s v="Pennington"/>
    <s v="SD"/>
    <n v="44.112487700000003"/>
    <n v="-103.06823230000001"/>
    <s v="not_available"/>
    <s v="Jason Wayne Traversie"/>
    <n v="44"/>
    <s v="male"/>
    <s v="W"/>
    <s v="not_available"/>
    <b v="0"/>
    <b v="0"/>
    <n v="2167"/>
  </r>
  <r>
    <n v="3660"/>
    <x v="1137"/>
    <s v="shoot"/>
    <s v="not"/>
    <s v="gun"/>
    <s v="Liberty"/>
    <s v="Alamance"/>
    <s v="NC"/>
    <n v="35.887436999999998"/>
    <n v="-79.532071000000002"/>
    <s v="not_available"/>
    <s v="Billy Carson Pike Jr."/>
    <n v="48"/>
    <s v="male"/>
    <s v="W"/>
    <s v="not_available"/>
    <b v="0"/>
    <b v="0"/>
    <n v="2168"/>
  </r>
  <r>
    <n v="3661"/>
    <x v="1137"/>
    <s v="threat"/>
    <m/>
    <s v="gun"/>
    <s v="Kansas City"/>
    <s v="Wyandotte"/>
    <s v="KS"/>
    <n v="39.124044499999997"/>
    <n v="-94.655997900000003"/>
    <s v="not_available"/>
    <s v="Manuel G. Palacio"/>
    <n v="27"/>
    <s v="male"/>
    <s v="H"/>
    <s v="not_available"/>
    <b v="0"/>
    <b v="0"/>
    <n v="2169"/>
  </r>
  <r>
    <n v="3662"/>
    <x v="1137"/>
    <s v="shoot"/>
    <s v="not"/>
    <s v="gun"/>
    <s v="Dallas"/>
    <s v="Dallas"/>
    <s v="TX"/>
    <n v="32.806807999999997"/>
    <n v="-96.678869500000005"/>
    <s v="not_available"/>
    <s v="Timothy Raye Mayfield"/>
    <n v="67"/>
    <s v="male"/>
    <s v="B"/>
    <s v="not_available"/>
    <b v="0"/>
    <b v="0"/>
    <n v="330"/>
  </r>
  <r>
    <n v="3663"/>
    <x v="1137"/>
    <s v="point"/>
    <s v="car"/>
    <s v="gun"/>
    <s v="Columbus"/>
    <s v="Muscogee"/>
    <s v="GA"/>
    <n v="32.496475199999999"/>
    <n v="-84.980249200000003"/>
    <s v="not_available"/>
    <s v="Damion Collier"/>
    <n v="24"/>
    <s v="male"/>
    <s v="B"/>
    <s v="not_available"/>
    <b v="0"/>
    <b v="0"/>
    <n v="1519"/>
  </r>
  <r>
    <n v="3664"/>
    <x v="1138"/>
    <s v="attack"/>
    <s v="not"/>
    <s v="knife"/>
    <s v="Orosi"/>
    <s v="Tulare"/>
    <s v="CA"/>
    <n v="36.547649300000003"/>
    <n v="-119.2959177"/>
    <s v="not_available"/>
    <s v="Anthony Trujillo"/>
    <n v="26"/>
    <s v="male"/>
    <s v="H"/>
    <s v="not_available"/>
    <b v="1"/>
    <b v="0"/>
    <n v="873"/>
  </r>
  <r>
    <n v="3666"/>
    <x v="1138"/>
    <s v="attack"/>
    <s v="not"/>
    <s v="knife"/>
    <s v="Sandia"/>
    <s v="Jim Wells"/>
    <s v="TX"/>
    <n v="28.0216818"/>
    <n v="-97.880226699999994"/>
    <s v="not_available"/>
    <s v="Sean Louis Justin"/>
    <n v="28"/>
    <s v="male"/>
    <s v="W"/>
    <s v="not_available"/>
    <b v="0"/>
    <b v="0"/>
    <n v="2170"/>
  </r>
  <r>
    <n v="3742"/>
    <x v="1139"/>
    <s v="shoot"/>
    <s v="car"/>
    <s v="gun"/>
    <s v="Terre Haute"/>
    <s v="Vigo"/>
    <s v="IN"/>
    <n v="39.369827999999998"/>
    <n v="-87.398213400000003"/>
    <s v="not_available"/>
    <s v="Christopher A. Wolfe"/>
    <n v="21"/>
    <s v="male"/>
    <s v="W"/>
    <s v="not_available"/>
    <b v="0"/>
    <b v="0"/>
    <n v="377"/>
  </r>
  <r>
    <n v="3744"/>
    <x v="1139"/>
    <s v="threat"/>
    <s v="not"/>
    <s v="replica"/>
    <s v="Oakfield"/>
    <s v="Aroostook"/>
    <s v="ME"/>
    <n v="46.108140599999999"/>
    <n v="-68.114854500000007"/>
    <s v="not_available"/>
    <s v="John Corneil"/>
    <n v="54"/>
    <s v="male"/>
    <m/>
    <m/>
    <b v="0"/>
    <b v="0"/>
    <n v="514"/>
  </r>
  <r>
    <n v="3670"/>
    <x v="1140"/>
    <s v="shoot"/>
    <s v="not"/>
    <s v="gun"/>
    <s v="Kettering"/>
    <s v="Montgomery"/>
    <s v="OH"/>
    <n v="39.669465000000002"/>
    <n v="-84.135510999999994"/>
    <s v="not_available"/>
    <s v="Mitchell Simmons"/>
    <n v="24"/>
    <s v="male"/>
    <s v="W"/>
    <s v="not_available"/>
    <b v="0"/>
    <b v="0"/>
    <n v="1857"/>
  </r>
  <r>
    <n v="3671"/>
    <x v="1140"/>
    <s v="shoot"/>
    <s v="foot"/>
    <s v="gun"/>
    <s v="Scottsdale"/>
    <s v="Maricopa"/>
    <s v="AZ"/>
    <n v="33.4513113"/>
    <n v="-111.8987573"/>
    <s v="not_available"/>
    <s v="Stephen Charles Arthur"/>
    <n v="51"/>
    <s v="male"/>
    <m/>
    <m/>
    <b v="0"/>
    <b v="0"/>
    <n v="510"/>
  </r>
  <r>
    <n v="3743"/>
    <x v="1140"/>
    <s v="shoot"/>
    <s v="foot"/>
    <s v="gun"/>
    <s v="Bexar County"/>
    <s v="Bexar"/>
    <s v="TX"/>
    <n v="29.253678000000001"/>
    <n v="-98.492774400000002"/>
    <s v="not_available"/>
    <s v="Matthew Mathison"/>
    <n v="59"/>
    <s v="male"/>
    <m/>
    <m/>
    <b v="1"/>
    <b v="0"/>
    <n v="580"/>
  </r>
  <r>
    <n v="3745"/>
    <x v="1140"/>
    <s v="attack"/>
    <s v="car"/>
    <s v="vehicle"/>
    <s v="Aurora"/>
    <s v="Lawrence"/>
    <s v="MO"/>
    <n v="36.970891000000002"/>
    <n v="-93.717979"/>
    <s v="not_available"/>
    <s v="Savannah Hill"/>
    <n v="21"/>
    <s v="female"/>
    <s v="W"/>
    <s v="not_available"/>
    <b v="0"/>
    <b v="0"/>
    <n v="1264"/>
  </r>
  <r>
    <n v="3667"/>
    <x v="1141"/>
    <s v="point"/>
    <s v="not"/>
    <s v="gun"/>
    <s v="Fairview"/>
    <m/>
    <s v="OH"/>
    <n v="40.057375999999998"/>
    <n v="-81.234380700000003"/>
    <s v="not_available"/>
    <s v="Dwight Dearth"/>
    <n v="73"/>
    <s v="male"/>
    <s v="W"/>
    <s v="not_available"/>
    <b v="1"/>
    <b v="0"/>
    <n v="2171"/>
  </r>
  <r>
    <n v="3668"/>
    <x v="1141"/>
    <s v="point"/>
    <s v="car"/>
    <s v="gun"/>
    <s v="Prague"/>
    <s v="Lincoln"/>
    <s v="OK"/>
    <n v="35.486737599999998"/>
    <n v="-96.685884900000005"/>
    <s v="not_available"/>
    <s v="Franklin Robert Vaughn"/>
    <n v="39"/>
    <s v="male"/>
    <s v="W"/>
    <s v="not_available"/>
    <b v="0"/>
    <b v="0"/>
    <n v="2172"/>
  </r>
  <r>
    <n v="3669"/>
    <x v="1141"/>
    <s v="attack"/>
    <s v="car"/>
    <s v="other"/>
    <s v="East Point"/>
    <s v="Fulton"/>
    <s v="GA"/>
    <n v="33.6521367"/>
    <n v="-84.485278699999995"/>
    <s v="not_available"/>
    <s v="Terence Leslie"/>
    <n v="32"/>
    <s v="male"/>
    <s v="B"/>
    <s v="not_available"/>
    <b v="0"/>
    <b v="0"/>
    <n v="2173"/>
  </r>
  <r>
    <n v="3673"/>
    <x v="1141"/>
    <s v="shoot"/>
    <s v="not"/>
    <s v="gun"/>
    <s v="Casper"/>
    <s v="Natrona"/>
    <s v="WY"/>
    <n v="42.835296200000002"/>
    <n v="-106.2978727"/>
    <s v="not_available"/>
    <s v="David P. Wolosin"/>
    <n v="38"/>
    <s v="male"/>
    <s v="W"/>
    <s v="not_available"/>
    <b v="0"/>
    <b v="0"/>
    <n v="647"/>
  </r>
  <r>
    <n v="3672"/>
    <x v="1142"/>
    <s v="attack"/>
    <s v="car"/>
    <m/>
    <s v="Orlando"/>
    <s v="Orange"/>
    <s v="FL"/>
    <n v="28.553108600000002"/>
    <n v="-81.352059299999993"/>
    <s v="not_available"/>
    <s v="Juan Alberto Silva"/>
    <n v="32"/>
    <s v="male"/>
    <s v="H"/>
    <s v="not_available"/>
    <b v="0"/>
    <b v="0"/>
    <n v="482"/>
  </r>
  <r>
    <n v="3674"/>
    <x v="1142"/>
    <s v="threat"/>
    <s v="not"/>
    <s v="gun"/>
    <s v="Tulsa"/>
    <s v="Tulsa"/>
    <s v="OK"/>
    <n v="36.104538099999999"/>
    <n v="-95.8511393"/>
    <s v="not_available"/>
    <s v="Albert Odom"/>
    <n v="26"/>
    <s v="male"/>
    <s v="W"/>
    <s v="not_available"/>
    <b v="0"/>
    <b v="1"/>
    <n v="1313"/>
  </r>
  <r>
    <n v="3675"/>
    <x v="1142"/>
    <s v="shoot"/>
    <s v="car"/>
    <s v="gun"/>
    <s v="Floyd County"/>
    <s v="Floyd"/>
    <s v="GA"/>
    <n v="34.2144221"/>
    <n v="-85.186954700000001"/>
    <s v="not_available"/>
    <s v="Kimberly McCann"/>
    <n v="55"/>
    <s v="female"/>
    <s v="W"/>
    <s v="not_available"/>
    <b v="0"/>
    <b v="0"/>
    <s v="2174;1038"/>
  </r>
  <r>
    <n v="3680"/>
    <x v="1142"/>
    <s v="threat"/>
    <s v="not"/>
    <s v="gun"/>
    <s v="Appleton"/>
    <s v="Outagamie"/>
    <s v="WI"/>
    <n v="44.262194800000003"/>
    <n v="-88.368014700000003"/>
    <s v="not_available"/>
    <s v="David J. Robinson"/>
    <n v="50"/>
    <s v="male"/>
    <s v="W"/>
    <s v="not_available"/>
    <b v="1"/>
    <b v="1"/>
    <n v="1745"/>
  </r>
  <r>
    <n v="3747"/>
    <x v="1142"/>
    <s v="threat"/>
    <s v="not"/>
    <s v="gun"/>
    <s v="Yuma"/>
    <s v="Yuma"/>
    <s v="AZ"/>
    <n v="32.720769699999998"/>
    <n v="-114.61764049999999"/>
    <s v="not_available"/>
    <s v="Lisa Rivera"/>
    <n v="49"/>
    <s v="female"/>
    <s v="H"/>
    <s v="not_available"/>
    <b v="0"/>
    <b v="0"/>
    <n v="1360"/>
  </r>
  <r>
    <n v="3748"/>
    <x v="1142"/>
    <s v="shoot"/>
    <s v="not"/>
    <s v="gun"/>
    <s v="Hackett"/>
    <s v="Sebastian"/>
    <s v="AR"/>
    <n v="35.1984894"/>
    <n v="-94.354839100000007"/>
    <s v="not_available"/>
    <s v="Peter Boden"/>
    <n v="48"/>
    <s v="male"/>
    <s v="W"/>
    <s v="not_available"/>
    <b v="0"/>
    <b v="0"/>
    <n v="2205"/>
  </r>
  <r>
    <n v="3677"/>
    <x v="1143"/>
    <s v="shoot"/>
    <s v="not"/>
    <s v="gun"/>
    <s v="Lancaster"/>
    <s v="Lancaster"/>
    <s v="PA"/>
    <n v="40.076480400000001"/>
    <n v="-76.298503600000004"/>
    <s v="not_available"/>
    <s v="John Simson"/>
    <n v="65"/>
    <s v="male"/>
    <s v="W"/>
    <s v="not_available"/>
    <b v="0"/>
    <b v="0"/>
    <n v="2177"/>
  </r>
  <r>
    <n v="3678"/>
    <x v="1143"/>
    <s v="threat"/>
    <s v="foot"/>
    <s v="knife"/>
    <s v="Tucson"/>
    <s v="Pima"/>
    <s v="AZ"/>
    <n v="32.250606599999998"/>
    <n v="-110.9097415"/>
    <s v="not_available"/>
    <s v="Charles Hutchison"/>
    <n v="37"/>
    <s v="male"/>
    <m/>
    <m/>
    <b v="0"/>
    <b v="0"/>
    <n v="397"/>
  </r>
  <r>
    <n v="3679"/>
    <x v="1143"/>
    <s v="threat"/>
    <s v="other"/>
    <s v="replica"/>
    <s v="Glade Spring"/>
    <s v="Washington"/>
    <s v="VA"/>
    <n v="36.769380200000001"/>
    <n v="-81.780951200000004"/>
    <s v="not_available"/>
    <s v="Phillip Cameron Gibson II"/>
    <n v="37"/>
    <s v="male"/>
    <s v="W"/>
    <s v="not_available"/>
    <b v="0"/>
    <b v="0"/>
    <s v="448;2178"/>
  </r>
  <r>
    <n v="4274"/>
    <x v="1143"/>
    <s v="threat"/>
    <s v="foot"/>
    <s v="knife"/>
    <s v="Greeley"/>
    <m/>
    <s v="CO"/>
    <n v="40.426676899999997"/>
    <n v="-104.74465309999999"/>
    <s v="not_available"/>
    <s v="Thomas Junior Garcia"/>
    <n v="45"/>
    <s v="male"/>
    <s v="H"/>
    <s v="not_available"/>
    <b v="0"/>
    <b v="0"/>
    <n v="593"/>
  </r>
  <r>
    <n v="3682"/>
    <x v="1144"/>
    <s v="shoot"/>
    <s v="not"/>
    <s v="gun"/>
    <s v="Jackson"/>
    <m/>
    <s v="MS"/>
    <n v="32.253904400000003"/>
    <n v="-90.244338499999998"/>
    <s v="not_available"/>
    <s v="Elliott Reed"/>
    <n v="33"/>
    <s v="male"/>
    <s v="B"/>
    <s v="not_available"/>
    <b v="0"/>
    <b v="0"/>
    <n v="1957"/>
  </r>
  <r>
    <n v="3683"/>
    <x v="1145"/>
    <s v="attack"/>
    <s v="not"/>
    <s v="vehicle"/>
    <s v="Morristown"/>
    <s v="Hamblen"/>
    <s v="TN"/>
    <n v="36.201454499999997"/>
    <n v="-83.276346000000004"/>
    <s v="not_available"/>
    <s v="Kenneth Carter"/>
    <n v="46"/>
    <s v="male"/>
    <s v="W"/>
    <s v="not_available"/>
    <b v="0"/>
    <b v="0"/>
    <n v="625"/>
  </r>
  <r>
    <n v="3684"/>
    <x v="1145"/>
    <s v="threat"/>
    <s v="not"/>
    <s v="gun"/>
    <s v="Lower Burrell"/>
    <s v="Westmoreland"/>
    <s v="PA"/>
    <n v="40.583150600000003"/>
    <n v="-79.728737499999994"/>
    <s v="not_available"/>
    <s v="Michael E. Hutchman"/>
    <n v="33"/>
    <s v="male"/>
    <s v="W"/>
    <s v="not_available"/>
    <b v="0"/>
    <b v="0"/>
    <n v="2179"/>
  </r>
  <r>
    <n v="3692"/>
    <x v="1146"/>
    <s v="shoot"/>
    <s v="car"/>
    <s v="gun"/>
    <s v="York"/>
    <m/>
    <s v="WI"/>
    <n v="44.595701200000001"/>
    <n v="-90.476762600000001"/>
    <s v="not_available"/>
    <s v="Kelly Abbott"/>
    <n v="51"/>
    <s v="male"/>
    <m/>
    <m/>
    <b v="0"/>
    <b v="0"/>
    <s v="2988;2182"/>
  </r>
  <r>
    <n v="3746"/>
    <x v="1146"/>
    <s v="shoot"/>
    <s v="car"/>
    <s v="gun"/>
    <s v="Clark County"/>
    <m/>
    <s v="WI"/>
    <m/>
    <m/>
    <m/>
    <s v="Kelly G. Abbott"/>
    <n v="51"/>
    <s v="male"/>
    <s v="W"/>
    <s v="not_available"/>
    <b v="0"/>
    <b v="0"/>
    <n v="2182"/>
  </r>
  <r>
    <n v="3749"/>
    <x v="1146"/>
    <s v="threat"/>
    <s v="not"/>
    <s v="knife"/>
    <s v="Haughton"/>
    <s v="Bossier"/>
    <s v="LA"/>
    <n v="32.487359400000003"/>
    <n v="-93.509664700000002"/>
    <s v="not_available"/>
    <s v="Benjamin Lee Sellers"/>
    <n v="33"/>
    <s v="male"/>
    <s v="W"/>
    <s v="not_available"/>
    <b v="0"/>
    <b v="0"/>
    <n v="2206"/>
  </r>
  <r>
    <n v="3751"/>
    <x v="1146"/>
    <s v="point"/>
    <s v="foot"/>
    <s v="gun"/>
    <s v="Evansville"/>
    <s v="Vanderburgh"/>
    <s v="IN"/>
    <n v="37.999476000000001"/>
    <n v="-87.547612999999998"/>
    <s v="not_available"/>
    <s v="Barry Freeman"/>
    <n v="51"/>
    <s v="male"/>
    <s v="W"/>
    <s v="not_available"/>
    <b v="0"/>
    <b v="0"/>
    <n v="1172"/>
  </r>
  <r>
    <n v="3752"/>
    <x v="1146"/>
    <s v="shoot"/>
    <s v="not"/>
    <s v="gun"/>
    <s v="Talihina"/>
    <s v="Le Flore"/>
    <s v="OK"/>
    <n v="34.751489300000003"/>
    <n v="-95.048016200000006"/>
    <s v="not_available"/>
    <s v="Bradley Daniel Webster"/>
    <n v="52"/>
    <s v="male"/>
    <s v="W"/>
    <s v="not_available"/>
    <b v="0"/>
    <b v="0"/>
    <n v="101"/>
  </r>
  <r>
    <n v="3753"/>
    <x v="1146"/>
    <s v="attack"/>
    <s v="not"/>
    <s v="knife"/>
    <s v="Blackfoot"/>
    <s v="Bingham"/>
    <s v="ID"/>
    <n v="43.180130300000002"/>
    <n v="-112.3562776"/>
    <s v="not_available"/>
    <s v="Jacob T. Eldridge"/>
    <n v="24"/>
    <s v="male"/>
    <s v="N"/>
    <s v="not_available"/>
    <b v="0"/>
    <b v="0"/>
    <n v="2208"/>
  </r>
  <r>
    <n v="3693"/>
    <x v="1147"/>
    <s v="shoot"/>
    <s v="car"/>
    <s v="gun"/>
    <s v="Columbus"/>
    <s v="Franklin"/>
    <s v="OH"/>
    <n v="39.932017999999999"/>
    <n v="-83.048420500000006"/>
    <s v="not_available"/>
    <s v="Darrell J. Bruffy"/>
    <n v="55"/>
    <s v="male"/>
    <s v="W"/>
    <s v="not_available"/>
    <b v="0"/>
    <b v="0"/>
    <n v="2183"/>
  </r>
  <r>
    <n v="3686"/>
    <x v="1148"/>
    <s v="threat"/>
    <s v="not"/>
    <s v="unknown"/>
    <s v="Portsmouth"/>
    <s v="Portsmouth City"/>
    <s v="VA"/>
    <n v="36.814979200000003"/>
    <n v="-76.367361299999999"/>
    <s v="not_available"/>
    <s v="Willie Rogers Marable"/>
    <n v="28"/>
    <s v="male"/>
    <s v="B"/>
    <s v="not_available"/>
    <b v="0"/>
    <b v="0"/>
    <n v="286"/>
  </r>
  <r>
    <n v="3689"/>
    <x v="1148"/>
    <s v="shoot"/>
    <s v="not"/>
    <s v="gun"/>
    <s v="Amite"/>
    <s v="Tangipahoa"/>
    <s v="LA"/>
    <n v="30.7791274"/>
    <n v="-90.292661800000005"/>
    <s v="not_available"/>
    <s v="Philip Steven McMichael"/>
    <n v="36"/>
    <s v="male"/>
    <s v="W"/>
    <s v="not_available"/>
    <b v="0"/>
    <b v="0"/>
    <n v="2180"/>
  </r>
  <r>
    <n v="3690"/>
    <x v="1148"/>
    <s v="shoot"/>
    <s v="not"/>
    <s v="gun"/>
    <s v="Carnesville"/>
    <s v="Franklin"/>
    <s v="GA"/>
    <n v="34.406030600000001"/>
    <n v="-83.191669599999997"/>
    <s v="not_available"/>
    <s v="James Brian Kay"/>
    <n v="54"/>
    <s v="male"/>
    <m/>
    <m/>
    <b v="0"/>
    <b v="0"/>
    <n v="2181"/>
  </r>
  <r>
    <n v="3691"/>
    <x v="1148"/>
    <s v="threat"/>
    <s v="not"/>
    <s v="gun"/>
    <s v="Dearborn Heights"/>
    <s v="Wayne"/>
    <s v="MI"/>
    <n v="42.342229199999998"/>
    <n v="-83.273628900000006"/>
    <s v="not_available"/>
    <s v="James Collins Jr."/>
    <n v="38"/>
    <s v="male"/>
    <m/>
    <m/>
    <b v="0"/>
    <b v="0"/>
    <n v="992"/>
  </r>
  <r>
    <n v="3685"/>
    <x v="1149"/>
    <s v="point"/>
    <s v="not"/>
    <s v="gun"/>
    <s v="Clinton"/>
    <s v="Prince George's"/>
    <s v="MD"/>
    <n v="38.769300999999999"/>
    <n v="-76.881602999999998"/>
    <s v="not_available"/>
    <s v="Anthony Trice Jr."/>
    <n v="24"/>
    <s v="male"/>
    <s v="B"/>
    <s v="not_available"/>
    <b v="0"/>
    <b v="0"/>
    <n v="471"/>
  </r>
  <r>
    <n v="3687"/>
    <x v="1149"/>
    <s v="attack"/>
    <s v="not"/>
    <s v="unarmed"/>
    <s v="Royal Oak"/>
    <s v="Oakland"/>
    <s v="MI"/>
    <n v="42.481617300000003"/>
    <n v="-83.127482799999996"/>
    <s v="not_available"/>
    <s v="Cody Reynolds"/>
    <n v="20"/>
    <s v="male"/>
    <s v="W"/>
    <s v="not_available"/>
    <b v="0"/>
    <b v="0"/>
    <n v="2144"/>
  </r>
  <r>
    <n v="3688"/>
    <x v="1149"/>
    <s v="point"/>
    <s v="not"/>
    <s v="gun"/>
    <s v="Wales"/>
    <m/>
    <s v="ME"/>
    <n v="44.155246200000001"/>
    <n v="-70.080335000000005"/>
    <s v="not_available"/>
    <s v="William N. Derick"/>
    <n v="54"/>
    <s v="male"/>
    <s v="W"/>
    <s v="not_available"/>
    <b v="0"/>
    <b v="0"/>
    <n v="514"/>
  </r>
  <r>
    <n v="3694"/>
    <x v="1149"/>
    <s v="threat"/>
    <s v="not"/>
    <s v="gun"/>
    <s v="Quincy"/>
    <s v="Adams"/>
    <s v="IL"/>
    <n v="39.915920999999997"/>
    <n v="-91.398157999999995"/>
    <s v="not_available"/>
    <s v="Rollie J. Davis Sr."/>
    <n v="53"/>
    <s v="male"/>
    <s v="W"/>
    <s v="not_available"/>
    <b v="0"/>
    <b v="0"/>
    <n v="2184"/>
  </r>
  <r>
    <n v="3695"/>
    <x v="1149"/>
    <s v="shoot"/>
    <s v="not"/>
    <s v="gun"/>
    <s v="San Antonio"/>
    <s v="Bexar"/>
    <s v="TX"/>
    <n v="29.412005000000001"/>
    <n v="-98.470252799999997"/>
    <s v="not_available"/>
    <s v="Bob Browning Cruz"/>
    <n v="36"/>
    <s v="male"/>
    <s v="H"/>
    <s v="not_available"/>
    <b v="0"/>
    <b v="0"/>
    <n v="44"/>
  </r>
  <r>
    <n v="3696"/>
    <x v="1149"/>
    <s v="attack"/>
    <s v="car"/>
    <s v="unarmed"/>
    <s v="Richmond"/>
    <s v="Richmond City"/>
    <s v="VA"/>
    <n v="37.552785"/>
    <n v="-77.442173499999996"/>
    <s v="not_available"/>
    <s v="Marcus-David L. Peters"/>
    <n v="24"/>
    <s v="male"/>
    <s v="B"/>
    <s v="not_available"/>
    <b v="0"/>
    <b v="1"/>
    <n v="696"/>
  </r>
  <r>
    <n v="3698"/>
    <x v="1150"/>
    <s v="threat"/>
    <s v="car"/>
    <s v="gun"/>
    <s v="Lake Mary"/>
    <s v="Seminole"/>
    <s v="FL"/>
    <n v="28.756243999999999"/>
    <n v="-81.347059000000002"/>
    <s v="not_available"/>
    <s v="David M. Romansky"/>
    <n v="34"/>
    <s v="male"/>
    <s v="W"/>
    <s v="not_available"/>
    <b v="0"/>
    <b v="0"/>
    <n v="2186"/>
  </r>
  <r>
    <n v="3705"/>
    <x v="1151"/>
    <s v="threat"/>
    <s v="not"/>
    <s v="knife"/>
    <s v="Martins Ferry"/>
    <s v="Belmont"/>
    <s v="OH"/>
    <n v="40.0999816"/>
    <n v="-80.742624599999999"/>
    <s v="not_available"/>
    <s v="Kevin Nickle"/>
    <n v="59"/>
    <s v="male"/>
    <s v="W"/>
    <s v="not_available"/>
    <b v="0"/>
    <b v="0"/>
    <n v="2188"/>
  </r>
  <r>
    <n v="3708"/>
    <x v="1152"/>
    <s v="shoot"/>
    <s v="not"/>
    <s v="gun"/>
    <s v="Norman"/>
    <m/>
    <s v="OK"/>
    <n v="35.219688499999997"/>
    <n v="-97.257194299999995"/>
    <s v="not_available"/>
    <s v="Daniel Timothy Johnson"/>
    <n v="34"/>
    <s v="male"/>
    <s v="W"/>
    <s v="not_available"/>
    <b v="0"/>
    <b v="0"/>
    <n v="2055"/>
  </r>
  <r>
    <n v="3703"/>
    <x v="1153"/>
    <s v="point"/>
    <s v="foot"/>
    <s v="gun"/>
    <s v="Plymouth Township"/>
    <s v="Wayne"/>
    <s v="MI"/>
    <n v="42.352719700000002"/>
    <n v="-83.420272999999995"/>
    <s v="not_available"/>
    <m/>
    <m/>
    <s v="male"/>
    <m/>
    <m/>
    <b v="1"/>
    <b v="0"/>
    <n v="2187"/>
  </r>
  <r>
    <n v="3704"/>
    <x v="1153"/>
    <s v="threat"/>
    <m/>
    <s v="unknown"/>
    <s v="Laredo"/>
    <s v="Webb"/>
    <s v="TX"/>
    <n v="27.442138700000001"/>
    <n v="-99.489379299999996"/>
    <s v="not_available"/>
    <s v="Reynaldo Pena"/>
    <n v="29"/>
    <s v="male"/>
    <s v="H"/>
    <s v="not_available"/>
    <b v="0"/>
    <b v="0"/>
    <n v="203"/>
  </r>
  <r>
    <n v="3706"/>
    <x v="1153"/>
    <s v="threat"/>
    <s v="car"/>
    <s v="knife"/>
    <s v="Gresham"/>
    <s v="Multnomah"/>
    <s v="OR"/>
    <n v="45.482946699999999"/>
    <n v="-122.4681063"/>
    <s v="not_available"/>
    <s v="Dmitri Bullard"/>
    <n v="24"/>
    <s v="male"/>
    <s v="W"/>
    <s v="not_available"/>
    <b v="0"/>
    <b v="0"/>
    <n v="1271"/>
  </r>
  <r>
    <n v="3700"/>
    <x v="1154"/>
    <s v="attack"/>
    <m/>
    <m/>
    <s v="Sunridge"/>
    <s v="Douglas"/>
    <s v="NV"/>
    <n v="39.0930921"/>
    <n v="-119.7720552"/>
    <s v="not_available"/>
    <s v="Jimmy Alan Moss"/>
    <n v="77"/>
    <s v="male"/>
    <s v="W"/>
    <s v="not_available"/>
    <b v="0"/>
    <b v="0"/>
    <n v="684"/>
  </r>
  <r>
    <n v="3701"/>
    <x v="1154"/>
    <s v="shoot"/>
    <s v="not"/>
    <s v="gun"/>
    <s v="Columbus"/>
    <s v="Franklin"/>
    <s v="OH"/>
    <n v="39.956268399999999"/>
    <n v="-83.034941399999994"/>
    <s v="not_available"/>
    <s v="Corey Cordova"/>
    <n v="30"/>
    <s v="male"/>
    <s v="W"/>
    <s v="not_available"/>
    <b v="0"/>
    <b v="0"/>
    <n v="90"/>
  </r>
  <r>
    <n v="3702"/>
    <x v="1154"/>
    <s v="shoot"/>
    <s v="not"/>
    <s v="gun"/>
    <s v="Pueblo"/>
    <s v="Pueblo"/>
    <s v="CO"/>
    <n v="38.273426600000001"/>
    <n v="-104.4881848"/>
    <s v="not_available"/>
    <s v="Santiago Evans-Valencia"/>
    <n v="36"/>
    <s v="male"/>
    <s v="H"/>
    <s v="not_available"/>
    <b v="0"/>
    <b v="0"/>
    <n v="1845"/>
  </r>
  <r>
    <n v="3699"/>
    <x v="1155"/>
    <s v="threat"/>
    <s v="foot"/>
    <s v="gun"/>
    <s v="Baxter"/>
    <s v="Harlan"/>
    <s v="KY"/>
    <n v="36.863320000000002"/>
    <n v="-83.328643999999997"/>
    <s v="not_available"/>
    <s v="Bradley J. Grant"/>
    <n v="36"/>
    <s v="male"/>
    <s v="W"/>
    <s v="not_available"/>
    <b v="0"/>
    <b v="0"/>
    <n v="130"/>
  </r>
  <r>
    <n v="3707"/>
    <x v="1156"/>
    <s v="shoot"/>
    <s v="foot"/>
    <s v="gun"/>
    <s v="Joshua Tree"/>
    <s v="San Bernardino"/>
    <s v="CA"/>
    <n v="34.1205505"/>
    <n v="-116.3704034"/>
    <s v="not_available"/>
    <s v="Ray Wyatt"/>
    <n v="58"/>
    <s v="male"/>
    <s v="W"/>
    <s v="not_available"/>
    <b v="1"/>
    <b v="0"/>
    <n v="236"/>
  </r>
  <r>
    <n v="3719"/>
    <x v="1156"/>
    <s v="attack"/>
    <s v="car"/>
    <m/>
    <s v="West Memphis"/>
    <m/>
    <s v="AR"/>
    <m/>
    <m/>
    <m/>
    <s v="Ronald Clinton"/>
    <n v="47"/>
    <s v="male"/>
    <s v="B"/>
    <s v="not_available"/>
    <b v="0"/>
    <b v="0"/>
    <n v="1716"/>
  </r>
  <r>
    <n v="3709"/>
    <x v="1157"/>
    <s v="threat"/>
    <s v="not"/>
    <s v="knife"/>
    <s v="Mathis"/>
    <s v="San Patricio"/>
    <s v="TX"/>
    <n v="28.098814999999998"/>
    <n v="-97.834688999999997"/>
    <s v="not_available"/>
    <s v="Martin Sandejo"/>
    <n v="49"/>
    <s v="male"/>
    <s v="H"/>
    <s v="not_available"/>
    <b v="0"/>
    <b v="0"/>
    <n v="2189"/>
  </r>
  <r>
    <n v="3710"/>
    <x v="1158"/>
    <s v="point"/>
    <s v="foot"/>
    <s v="gun"/>
    <s v="Gurnee"/>
    <m/>
    <s v="IL"/>
    <n v="42.379570999999999"/>
    <n v="-87.943223599999996"/>
    <s v="not_available"/>
    <s v="Makell Meyerin"/>
    <n v="31"/>
    <s v="female"/>
    <s v="W"/>
    <s v="not_available"/>
    <b v="0"/>
    <b v="0"/>
    <n v="2190"/>
  </r>
  <r>
    <n v="3718"/>
    <x v="1158"/>
    <s v="threat"/>
    <s v="not"/>
    <s v="knife"/>
    <s v="Fox Crossing"/>
    <m/>
    <s v="WI"/>
    <m/>
    <m/>
    <m/>
    <s v="Joshua M. Gomoll"/>
    <n v="25"/>
    <s v="male"/>
    <s v="W"/>
    <s v="not_available"/>
    <b v="1"/>
    <b v="0"/>
    <n v="2194"/>
  </r>
  <r>
    <n v="3720"/>
    <x v="1158"/>
    <s v="attack"/>
    <s v="not"/>
    <s v="unarmed"/>
    <s v="Rio Bravo"/>
    <s v="Webb"/>
    <s v="TX"/>
    <n v="27.3641887"/>
    <n v="-99.480041499999999"/>
    <s v="not_available"/>
    <s v="Claudia Patricia Gomez Gonzalez"/>
    <n v="20"/>
    <s v="female"/>
    <s v="H"/>
    <s v="not_available"/>
    <b v="0"/>
    <b v="0"/>
    <n v="2195"/>
  </r>
  <r>
    <n v="3717"/>
    <x v="1159"/>
    <s v="attack"/>
    <s v="foot"/>
    <s v="unarmed"/>
    <s v="Citra"/>
    <m/>
    <s v="FL"/>
    <n v="29.411917200000001"/>
    <n v="-82.109885500000004"/>
    <s v="not_available"/>
    <s v="Dustin D. Odom"/>
    <n v="30"/>
    <s v="male"/>
    <s v="W"/>
    <s v="not_available"/>
    <b v="0"/>
    <b v="1"/>
    <n v="1084"/>
  </r>
  <r>
    <n v="3737"/>
    <x v="1159"/>
    <s v="attack"/>
    <s v="not"/>
    <s v="unarmed"/>
    <s v="Cleveland"/>
    <s v="Cuyahoga"/>
    <s v="OH"/>
    <n v="41.515391100000002"/>
    <n v="-81.680455499999994"/>
    <s v="not_available"/>
    <s v="Brett Luengo"/>
    <n v="33"/>
    <s v="male"/>
    <s v="W"/>
    <s v="not_available"/>
    <b v="1"/>
    <b v="0"/>
    <n v="2202"/>
  </r>
  <r>
    <n v="3715"/>
    <x v="1160"/>
    <s v="attack"/>
    <s v="not"/>
    <s v="vehicle"/>
    <s v="Dumas"/>
    <s v="Moore"/>
    <s v="TX"/>
    <n v="36.032524000000002"/>
    <n v="-101.999269"/>
    <s v="not_available"/>
    <s v="Augustine Oliva"/>
    <n v="29"/>
    <s v="male"/>
    <s v="W"/>
    <s v="not_available"/>
    <b v="0"/>
    <b v="0"/>
    <n v="2193"/>
  </r>
  <r>
    <n v="3716"/>
    <x v="1160"/>
    <s v="threat"/>
    <s v="car"/>
    <s v="knife"/>
    <s v="Hammett"/>
    <s v="Elmore"/>
    <s v="ID"/>
    <n v="42.945730699999999"/>
    <n v="-115.4661859"/>
    <s v="not_available"/>
    <s v="Jon Jay Lewis"/>
    <n v="55"/>
    <s v="male"/>
    <m/>
    <m/>
    <b v="0"/>
    <b v="0"/>
    <n v="1394"/>
  </r>
  <r>
    <n v="3736"/>
    <x v="1160"/>
    <s v="threat"/>
    <s v="not"/>
    <s v="knife"/>
    <s v="Fort Morgan"/>
    <s v="Morgan"/>
    <s v="CO"/>
    <n v="40.253400599999999"/>
    <n v="-103.7730399"/>
    <s v="not_available"/>
    <s v="Dustin Montano"/>
    <n v="31"/>
    <s v="male"/>
    <s v="W"/>
    <s v="not_available"/>
    <b v="1"/>
    <b v="0"/>
    <n v="2201"/>
  </r>
  <r>
    <n v="3714"/>
    <x v="1161"/>
    <s v="threat"/>
    <s v="not"/>
    <s v="gun"/>
    <s v="Silsbee"/>
    <m/>
    <s v="TX"/>
    <n v="30.3490976"/>
    <n v="-94.177962399999998"/>
    <s v="not_available"/>
    <s v="Homer Woodroe Tyler Jr."/>
    <n v="51"/>
    <s v="male"/>
    <s v="W"/>
    <s v="not_available"/>
    <b v="0"/>
    <b v="0"/>
    <n v="2192"/>
  </r>
  <r>
    <n v="3712"/>
    <x v="1162"/>
    <s v="threat"/>
    <s v="not"/>
    <s v="knife"/>
    <s v="San Diego"/>
    <s v="San Diego"/>
    <s v="CA"/>
    <n v="32.5639276"/>
    <n v="-117.0840074"/>
    <s v="not_available"/>
    <s v="Raul Rivera"/>
    <n v="42"/>
    <s v="male"/>
    <s v="H"/>
    <s v="not_available"/>
    <b v="1"/>
    <b v="1"/>
    <n v="262"/>
  </r>
  <r>
    <n v="3713"/>
    <x v="1162"/>
    <s v="shoot"/>
    <s v="not"/>
    <s v="gun"/>
    <s v="Grand Junction"/>
    <s v="Mesa"/>
    <s v="CO"/>
    <n v="39.076903899999998"/>
    <n v="-108.51079919999999"/>
    <s v="not_available"/>
    <s v="Eugene Baylis"/>
    <n v="67"/>
    <s v="male"/>
    <s v="W"/>
    <s v="not_available"/>
    <b v="0"/>
    <b v="0"/>
    <n v="2191"/>
  </r>
  <r>
    <n v="3735"/>
    <x v="1162"/>
    <s v="threat"/>
    <s v="not"/>
    <s v="knife"/>
    <s v="Everton"/>
    <m/>
    <s v="MO"/>
    <m/>
    <m/>
    <m/>
    <m/>
    <m/>
    <s v="male"/>
    <m/>
    <m/>
    <b v="1"/>
    <b v="0"/>
    <n v="2200"/>
  </r>
  <r>
    <n v="3711"/>
    <x v="1163"/>
    <s v="point"/>
    <s v="car"/>
    <s v="gun"/>
    <s v="West Jordan"/>
    <m/>
    <s v="UT"/>
    <m/>
    <m/>
    <m/>
    <s v="Michael Glad"/>
    <n v="23"/>
    <s v="male"/>
    <s v="W"/>
    <s v="not_available"/>
    <b v="0"/>
    <b v="0"/>
    <n v="751"/>
  </r>
  <r>
    <n v="3722"/>
    <x v="1164"/>
    <s v="threat"/>
    <s v="not"/>
    <s v="gun"/>
    <s v="Phoenix"/>
    <s v="Maricopa"/>
    <s v="AZ"/>
    <n v="33.575127299999998"/>
    <n v="-112.12087959999999"/>
    <s v="not_available"/>
    <s v="Rabi Brown"/>
    <n v="34"/>
    <s v="male"/>
    <s v="N"/>
    <s v="not_available"/>
    <b v="0"/>
    <b v="0"/>
    <n v="80"/>
  </r>
  <r>
    <n v="3724"/>
    <x v="1164"/>
    <s v="attack"/>
    <s v="not"/>
    <s v="blunt_object"/>
    <s v="Riverbank"/>
    <s v="Stanislaus"/>
    <s v="CA"/>
    <n v="37.739971400000002"/>
    <n v="-120.9401069"/>
    <s v="not_available"/>
    <s v="Armando Osuna"/>
    <n v="51"/>
    <s v="male"/>
    <s v="H"/>
    <s v="not_available"/>
    <b v="0"/>
    <b v="0"/>
    <n v="1672"/>
  </r>
  <r>
    <n v="3733"/>
    <x v="1164"/>
    <s v="flee"/>
    <s v="foot"/>
    <s v="replica"/>
    <s v="Cottonwood Heights"/>
    <s v="Salt Lake"/>
    <s v="UT"/>
    <n v="40.629859400000001"/>
    <n v="-111.8278119"/>
    <s v="not_available"/>
    <s v="Zane Anthony James"/>
    <n v="19"/>
    <s v="male"/>
    <s v="W"/>
    <s v="not_available"/>
    <b v="0"/>
    <b v="0"/>
    <n v="2198"/>
  </r>
  <r>
    <n v="3721"/>
    <x v="1165"/>
    <s v="attack"/>
    <s v="foot"/>
    <s v="blunt_object"/>
    <s v="Los Angeles"/>
    <s v="Los Angeles"/>
    <s v="CA"/>
    <n v="34.268270700000002"/>
    <n v="-118.4301447"/>
    <s v="not_available"/>
    <s v="Bryan Rodriguez"/>
    <n v="29"/>
    <s v="male"/>
    <s v="H"/>
    <s v="not_available"/>
    <b v="0"/>
    <b v="1"/>
    <n v="38"/>
  </r>
  <r>
    <n v="3734"/>
    <x v="1165"/>
    <s v="undetermined"/>
    <s v="not"/>
    <s v="gun"/>
    <s v="Florida City"/>
    <m/>
    <s v="FL"/>
    <n v="25.461471"/>
    <n v="-80.480491599999993"/>
    <s v="not_available"/>
    <s v="Juvan Simon"/>
    <n v="23"/>
    <s v="male"/>
    <s v="B"/>
    <s v="not_available"/>
    <b v="0"/>
    <b v="0"/>
    <n v="2199"/>
  </r>
  <r>
    <n v="3725"/>
    <x v="1166"/>
    <s v="threat"/>
    <s v="not"/>
    <s v="knife"/>
    <s v="Fullerton"/>
    <s v="Orange"/>
    <s v="CA"/>
    <n v="33.8741415"/>
    <n v="-117.89831909999999"/>
    <s v="not_available"/>
    <s v="Katherine Brazeau"/>
    <n v="46"/>
    <s v="female"/>
    <s v="W"/>
    <s v="not_available"/>
    <b v="1"/>
    <b v="0"/>
    <n v="2196"/>
  </r>
  <r>
    <n v="3726"/>
    <x v="1166"/>
    <s v="attack"/>
    <s v="car"/>
    <s v="knife"/>
    <s v="Thomasville"/>
    <s v="Davidson"/>
    <s v="NC"/>
    <n v="35.907749600000002"/>
    <n v="-80.075653399999993"/>
    <s v="not_available"/>
    <s v="Jerick Rasheem Gray"/>
    <n v="42"/>
    <s v="male"/>
    <s v="B"/>
    <s v="not_available"/>
    <b v="0"/>
    <b v="0"/>
    <n v="1508"/>
  </r>
  <r>
    <n v="3727"/>
    <x v="1167"/>
    <s v="attack"/>
    <s v="not"/>
    <s v="unarmed"/>
    <s v="Dundee"/>
    <m/>
    <s v="FL"/>
    <n v="28.026943500000002"/>
    <n v="-81.611505600000001"/>
    <s v="not_available"/>
    <s v="Andres Estrada"/>
    <n v="21"/>
    <s v="male"/>
    <s v="H"/>
    <s v="not_available"/>
    <b v="0"/>
    <b v="0"/>
    <n v="805"/>
  </r>
  <r>
    <n v="3731"/>
    <x v="1167"/>
    <s v="attack"/>
    <s v="not"/>
    <s v="knife"/>
    <s v="Honolulu"/>
    <s v="Honolulu"/>
    <s v="HI"/>
    <n v="21.390674400000002"/>
    <n v="-158.00457729999999"/>
    <s v="not_available"/>
    <s v="Renie Cablay"/>
    <n v="55"/>
    <s v="male"/>
    <s v="A"/>
    <s v="not_available"/>
    <b v="1"/>
    <b v="0"/>
    <n v="1346"/>
  </r>
  <r>
    <n v="3732"/>
    <x v="1167"/>
    <s v="threat"/>
    <s v="not"/>
    <s v="knife"/>
    <s v="Torrance"/>
    <s v="Los Angeles"/>
    <s v="CA"/>
    <n v="33.849890299999998"/>
    <n v="-118.3515503"/>
    <s v="not_available"/>
    <m/>
    <m/>
    <s v="male"/>
    <s v="W"/>
    <s v="not_available"/>
    <b v="0"/>
    <b v="0"/>
    <n v="1507"/>
  </r>
  <r>
    <n v="3730"/>
    <x v="1168"/>
    <s v="attack"/>
    <s v="car"/>
    <m/>
    <s v="Chicago"/>
    <s v="Cook"/>
    <s v="IL"/>
    <n v="41.871817999999998"/>
    <n v="-87.764647600000004"/>
    <s v="not_available"/>
    <s v="Gus Tousis"/>
    <n v="43"/>
    <s v="male"/>
    <s v="B"/>
    <s v="not_available"/>
    <b v="0"/>
    <b v="0"/>
    <n v="2197"/>
  </r>
  <r>
    <n v="3728"/>
    <x v="1169"/>
    <s v="threat"/>
    <s v="car"/>
    <s v="unarmed"/>
    <s v="Chickasha"/>
    <s v="Grady"/>
    <s v="OK"/>
    <n v="35.052565000000001"/>
    <n v="-97.936432600000003"/>
    <s v="not_available"/>
    <s v="Julio Eduardo Hernandez Mata"/>
    <n v="32"/>
    <s v="male"/>
    <s v="H"/>
    <s v="not_available"/>
    <b v="0"/>
    <b v="0"/>
    <n v="101"/>
  </r>
  <r>
    <n v="3729"/>
    <x v="1169"/>
    <s v="threat"/>
    <s v="not"/>
    <s v="blunt_object"/>
    <s v="Mecca"/>
    <s v="Riverside"/>
    <s v="CA"/>
    <n v="33.569380299999999"/>
    <n v="-116.0789606"/>
    <s v="not_available"/>
    <m/>
    <m/>
    <s v="male"/>
    <m/>
    <m/>
    <b v="0"/>
    <b v="0"/>
    <n v="267"/>
  </r>
  <r>
    <n v="3741"/>
    <x v="1169"/>
    <s v="point"/>
    <s v="car"/>
    <s v="gun"/>
    <s v="Jurupa Valley"/>
    <s v="Riverside"/>
    <s v="CA"/>
    <n v="34.012724200000001"/>
    <n v="-117.4818159"/>
    <s v="not_available"/>
    <s v="Rudy Molina"/>
    <n v="34"/>
    <s v="male"/>
    <s v="H"/>
    <s v="not_available"/>
    <b v="0"/>
    <b v="0"/>
    <n v="267"/>
  </r>
  <r>
    <n v="3738"/>
    <x v="1170"/>
    <s v="shoot"/>
    <s v="foot"/>
    <s v="gun"/>
    <s v="Springfield"/>
    <s v="Greene"/>
    <s v="MO"/>
    <n v="37.235750600000003"/>
    <n v="-93.307044099999999"/>
    <s v="not_available"/>
    <s v="Joshua S. Stanford"/>
    <n v="40"/>
    <s v="male"/>
    <s v="W"/>
    <s v="not_available"/>
    <b v="0"/>
    <b v="0"/>
    <n v="350"/>
  </r>
  <r>
    <n v="3739"/>
    <x v="1171"/>
    <s v="point"/>
    <s v="not"/>
    <s v="gun"/>
    <s v="Pearland"/>
    <s v="Brazoria"/>
    <s v="TX"/>
    <n v="29.571081899999999"/>
    <n v="-95.286395600000006"/>
    <s v="not_available"/>
    <s v="Abel Guzman"/>
    <n v="55"/>
    <s v="male"/>
    <s v="H"/>
    <s v="not_available"/>
    <b v="1"/>
    <b v="0"/>
    <n v="2203"/>
  </r>
  <r>
    <n v="3740"/>
    <x v="1171"/>
    <s v="threat"/>
    <s v="not"/>
    <s v="gun"/>
    <s v="Wilmington"/>
    <s v="New Hanover"/>
    <s v="NC"/>
    <n v="34.285424800000001"/>
    <n v="-77.836169799999993"/>
    <s v="not_available"/>
    <s v="Joshua Nash Bryant"/>
    <n v="20"/>
    <s v="male"/>
    <s v="W"/>
    <s v="not_available"/>
    <b v="1"/>
    <b v="0"/>
    <n v="2204"/>
  </r>
  <r>
    <n v="3755"/>
    <x v="1172"/>
    <s v="threat"/>
    <m/>
    <s v="gun"/>
    <s v="Chicago"/>
    <s v="Cook"/>
    <s v="IL"/>
    <n v="41.809510799999998"/>
    <n v="-87.619317699999996"/>
    <s v="not_available"/>
    <s v="Maurice Granton Jr."/>
    <n v="24"/>
    <s v="male"/>
    <s v="B"/>
    <s v="not_available"/>
    <b v="0"/>
    <b v="0"/>
    <n v="265"/>
  </r>
  <r>
    <n v="3757"/>
    <x v="1172"/>
    <s v="threat"/>
    <m/>
    <s v="knife"/>
    <s v="Merrick"/>
    <s v="Nassau"/>
    <s v="NY"/>
    <n v="40.665461999999998"/>
    <n v="-73.563231000000002"/>
    <s v="not_available"/>
    <s v="Alan Goyano"/>
    <n v="43"/>
    <s v="male"/>
    <s v="H"/>
    <s v="not_available"/>
    <b v="0"/>
    <b v="0"/>
    <n v="2101"/>
  </r>
  <r>
    <n v="3758"/>
    <x v="1172"/>
    <s v="point"/>
    <s v="not"/>
    <s v="gun"/>
    <s v="LaGrange"/>
    <s v="Troup"/>
    <s v="GA"/>
    <n v="33.0362218"/>
    <n v="-85.032244399999996"/>
    <s v="not_available"/>
    <s v="Roger Dale Sims"/>
    <n v="56"/>
    <s v="male"/>
    <s v="W"/>
    <s v="not_available"/>
    <b v="1"/>
    <b v="0"/>
    <n v="2209"/>
  </r>
  <r>
    <n v="3805"/>
    <x v="1172"/>
    <s v="threat"/>
    <s v="not"/>
    <s v="gun"/>
    <s v="Delaware"/>
    <s v="Delaware"/>
    <s v="OH"/>
    <n v="40.295317300000001"/>
    <n v="-83.038369000000003"/>
    <s v="not_available"/>
    <s v="Brian Puskas"/>
    <n v="47"/>
    <s v="male"/>
    <s v="W"/>
    <s v="not_available"/>
    <b v="1"/>
    <b v="0"/>
    <n v="2225"/>
  </r>
  <r>
    <n v="3754"/>
    <x v="1173"/>
    <s v="shoot"/>
    <s v="car"/>
    <s v="gun"/>
    <s v="Albuquerque"/>
    <s v="Bernalillo"/>
    <s v="NM"/>
    <n v="35.069122"/>
    <n v="-106.638414"/>
    <s v="not_available"/>
    <s v="Wes Allen"/>
    <n v="33"/>
    <s v="male"/>
    <s v="W"/>
    <s v="not_available"/>
    <b v="0"/>
    <b v="0"/>
    <n v="1114"/>
  </r>
  <r>
    <n v="3756"/>
    <x v="1173"/>
    <s v="threat"/>
    <m/>
    <s v="knife"/>
    <s v="Austin"/>
    <s v="Travis"/>
    <s v="TX"/>
    <n v="30.198148199999999"/>
    <n v="-97.697699200000002"/>
    <s v="not_available"/>
    <s v="Leslie Yolanda Salazar"/>
    <n v="20"/>
    <s v="female"/>
    <s v="W"/>
    <s v="not_available"/>
    <b v="0"/>
    <b v="1"/>
    <n v="141"/>
  </r>
  <r>
    <n v="3850"/>
    <x v="1173"/>
    <s v="shoot"/>
    <s v="not"/>
    <s v="gun"/>
    <s v="Gary"/>
    <s v="Lake"/>
    <s v="IN"/>
    <n v="41.593369600000003"/>
    <n v="-87.3464271"/>
    <s v="not_available"/>
    <s v="Raymon Truitt II"/>
    <n v="28"/>
    <s v="male"/>
    <s v="B"/>
    <s v="not_available"/>
    <b v="0"/>
    <b v="0"/>
    <n v="2240"/>
  </r>
  <r>
    <n v="3851"/>
    <x v="1173"/>
    <s v="threat"/>
    <s v="not"/>
    <s v="gun"/>
    <s v="Benton City"/>
    <s v="Benton"/>
    <s v="WA"/>
    <n v="46.263189699999998"/>
    <n v="-119.487802"/>
    <s v="not_available"/>
    <s v="Douglas Conner"/>
    <n v="50"/>
    <s v="male"/>
    <s v="W"/>
    <s v="not_available"/>
    <b v="0"/>
    <b v="0"/>
    <n v="1806"/>
  </r>
  <r>
    <n v="3761"/>
    <x v="1174"/>
    <s v="threat"/>
    <s v="not"/>
    <s v="unarmed"/>
    <s v="Madison County"/>
    <m/>
    <s v="MS"/>
    <n v="32.455940699999999"/>
    <n v="-90.057690300000004"/>
    <s v="not_available"/>
    <s v="Michael Renfroe"/>
    <n v="36"/>
    <s v="male"/>
    <s v="W"/>
    <s v="not_available"/>
    <b v="0"/>
    <b v="0"/>
    <n v="2211"/>
  </r>
  <r>
    <n v="3849"/>
    <x v="1174"/>
    <s v="shoot"/>
    <s v="car"/>
    <s v="gun"/>
    <s v="Hardwick"/>
    <s v="Warren"/>
    <s v="NJ"/>
    <n v="41.030920000000002"/>
    <n v="-75.038097100000002"/>
    <s v="not_available"/>
    <s v="Todd Gregory"/>
    <n v="47"/>
    <s v="male"/>
    <s v="W"/>
    <s v="not_available"/>
    <b v="1"/>
    <b v="0"/>
    <n v="576"/>
  </r>
  <r>
    <n v="3760"/>
    <x v="1175"/>
    <s v="threat"/>
    <s v="car"/>
    <s v="vehicle"/>
    <s v="Deptford"/>
    <s v="Gloucester"/>
    <s v="NJ"/>
    <n v="39.838225100000002"/>
    <n v="-75.0974322"/>
    <s v="not_available"/>
    <s v="LaShanda Anderson"/>
    <n v="36"/>
    <s v="female"/>
    <s v="B"/>
    <s v="not_available"/>
    <b v="0"/>
    <b v="0"/>
    <n v="2210"/>
  </r>
  <r>
    <n v="3762"/>
    <x v="1175"/>
    <s v="shoot"/>
    <s v="not"/>
    <s v="gun"/>
    <s v="Temple"/>
    <s v="Bell"/>
    <s v="TX"/>
    <n v="31.076421"/>
    <n v="-97.372450499999999"/>
    <s v="not_available"/>
    <s v="Timothy Owen"/>
    <n v="49"/>
    <s v="male"/>
    <s v="W"/>
    <s v="not_available"/>
    <b v="0"/>
    <b v="0"/>
    <n v="2212"/>
  </r>
  <r>
    <n v="3759"/>
    <x v="1176"/>
    <s v="threat"/>
    <s v="foot"/>
    <s v="unknown"/>
    <s v="Westminister"/>
    <s v="Jefferson"/>
    <s v="CO"/>
    <n v="39.863109299999998"/>
    <n v="-105.0835649"/>
    <s v="not_available"/>
    <s v="Brandon Vieweg"/>
    <n v="34"/>
    <s v="male"/>
    <s v="W"/>
    <s v="not_available"/>
    <b v="0"/>
    <b v="0"/>
    <n v="507"/>
  </r>
  <r>
    <n v="3763"/>
    <x v="1177"/>
    <s v="attack"/>
    <s v="not"/>
    <s v="unarmed"/>
    <s v="Silver Spring"/>
    <s v="Montgomery"/>
    <s v="MD"/>
    <n v="39.005270000000003"/>
    <n v="-77.014418000000006"/>
    <s v="not_available"/>
    <s v="Robert Lawrence White"/>
    <n v="41"/>
    <s v="male"/>
    <s v="B"/>
    <s v="not_available"/>
    <b v="1"/>
    <b v="1"/>
    <n v="1700"/>
  </r>
  <r>
    <n v="3765"/>
    <x v="1177"/>
    <s v="threat"/>
    <s v="car"/>
    <s v="knife"/>
    <s v="Whittier"/>
    <m/>
    <s v="CA"/>
    <n v="33.981676100000001"/>
    <n v="-118.0241439"/>
    <s v="not_available"/>
    <s v="Nicolas Moncada"/>
    <n v="29"/>
    <s v="male"/>
    <s v="H"/>
    <s v="not_available"/>
    <b v="0"/>
    <b v="0"/>
    <n v="1529"/>
  </r>
  <r>
    <n v="3764"/>
    <x v="1178"/>
    <s v="point"/>
    <s v="car"/>
    <s v="gun"/>
    <s v="Danville"/>
    <m/>
    <s v="IL"/>
    <n v="40.141916600000002"/>
    <n v="-87.642248899999998"/>
    <s v="not_available"/>
    <s v="DeNathe M. Guilliford"/>
    <n v="34"/>
    <s v="male"/>
    <s v="B"/>
    <s v="not_available"/>
    <b v="0"/>
    <b v="0"/>
    <n v="2213"/>
  </r>
  <r>
    <n v="3766"/>
    <x v="1178"/>
    <s v="threat"/>
    <s v="not"/>
    <s v="unarmed"/>
    <s v="Phoenix"/>
    <s v="Maricopa"/>
    <s v="AZ"/>
    <n v="33.487520400000001"/>
    <n v="-112.0736709"/>
    <s v="not_available"/>
    <s v="Alexandre J. Aldrich"/>
    <n v="34"/>
    <s v="male"/>
    <s v="W"/>
    <s v="not_available"/>
    <b v="0"/>
    <b v="0"/>
    <n v="80"/>
  </r>
  <r>
    <n v="3767"/>
    <x v="1178"/>
    <s v="shoot"/>
    <s v="not"/>
    <s v="gun"/>
    <s v="Washington"/>
    <s v="Washington"/>
    <s v="DC"/>
    <n v="38.877246800000002"/>
    <n v="-77.005615899999995"/>
    <s v="not_available"/>
    <s v="Marqueese Alston"/>
    <n v="22"/>
    <s v="male"/>
    <s v="B"/>
    <s v="not_available"/>
    <b v="0"/>
    <b v="0"/>
    <n v="882"/>
  </r>
  <r>
    <n v="3768"/>
    <x v="1178"/>
    <s v="shoot"/>
    <m/>
    <s v="gun"/>
    <s v="Monroe"/>
    <s v="Walton"/>
    <s v="GA"/>
    <n v="33.892648600000001"/>
    <n v="-83.751057099999997"/>
    <s v="not_available"/>
    <s v="Chavius Hollis"/>
    <n v="26"/>
    <s v="male"/>
    <s v="B"/>
    <s v="not_available"/>
    <b v="1"/>
    <b v="0"/>
    <n v="1511"/>
  </r>
  <r>
    <n v="3769"/>
    <x v="1178"/>
    <s v="threat"/>
    <s v="not"/>
    <s v="knife"/>
    <s v="Hardwick"/>
    <s v="Warren"/>
    <s v="NJ"/>
    <n v="41.022809199999998"/>
    <n v="-74.9187972"/>
    <s v="not_available"/>
    <s v="Stephen Cogelia"/>
    <n v="32"/>
    <s v="male"/>
    <s v="W"/>
    <s v="not_available"/>
    <b v="0"/>
    <b v="0"/>
    <n v="576"/>
  </r>
  <r>
    <n v="3771"/>
    <x v="1179"/>
    <s v="shoot"/>
    <s v="foot"/>
    <s v="gun"/>
    <s v="Denver"/>
    <m/>
    <s v="CO"/>
    <n v="39.740016599999997"/>
    <n v="-104.9787527"/>
    <s v="not_available"/>
    <m/>
    <m/>
    <s v="male"/>
    <m/>
    <m/>
    <b v="0"/>
    <b v="0"/>
    <n v="106"/>
  </r>
  <r>
    <n v="3774"/>
    <x v="1179"/>
    <s v="shoot"/>
    <s v="not"/>
    <s v="gun"/>
    <s v="Pike County"/>
    <s v="Pike"/>
    <s v="OH"/>
    <n v="39.012710900000002"/>
    <n v="-83.092280000000002"/>
    <s v="not_available"/>
    <s v="David Arthur"/>
    <n v="44"/>
    <s v="male"/>
    <s v="W"/>
    <s v="not_available"/>
    <b v="0"/>
    <b v="0"/>
    <n v="16"/>
  </r>
  <r>
    <n v="3848"/>
    <x v="1179"/>
    <s v="point"/>
    <s v="not"/>
    <s v="replica"/>
    <s v="Eustis"/>
    <s v="Lake"/>
    <s v="FL"/>
    <n v="28.839623499999998"/>
    <n v="-81.684909300000001"/>
    <s v="not_available"/>
    <s v="Dillan Shane Ezell"/>
    <n v="21"/>
    <s v="male"/>
    <s v="W"/>
    <s v="not_available"/>
    <b v="1"/>
    <b v="0"/>
    <n v="2239"/>
  </r>
  <r>
    <n v="3770"/>
    <x v="1180"/>
    <s v="point"/>
    <s v="not"/>
    <s v="gun"/>
    <s v="Denver"/>
    <s v="Adams"/>
    <s v="CO"/>
    <n v="39.8218125"/>
    <n v="-105.00250339999999"/>
    <s v="not_available"/>
    <m/>
    <m/>
    <s v="female"/>
    <m/>
    <m/>
    <b v="0"/>
    <b v="0"/>
    <n v="1978"/>
  </r>
  <r>
    <n v="3772"/>
    <x v="1180"/>
    <s v="shoot"/>
    <s v="foot"/>
    <s v="gun"/>
    <s v="Hall County"/>
    <s v="Hall"/>
    <s v="GA"/>
    <n v="34.261651499999999"/>
    <n v="-83.855524599999995"/>
    <s v="not_available"/>
    <s v="Joseph Villanueva"/>
    <n v="29"/>
    <s v="male"/>
    <s v="H"/>
    <s v="not_available"/>
    <b v="0"/>
    <b v="0"/>
    <n v="865"/>
  </r>
  <r>
    <n v="3773"/>
    <x v="1180"/>
    <s v="attack"/>
    <s v="car"/>
    <s v="vehicle;gun"/>
    <s v="Las Vegas"/>
    <s v="Clark"/>
    <s v="NV"/>
    <n v="36.1886522"/>
    <n v="-115.02114"/>
    <s v="not_available"/>
    <s v="Terrence White"/>
    <n v="18"/>
    <s v="male"/>
    <s v="B"/>
    <s v="not_available"/>
    <b v="0"/>
    <b v="0"/>
    <n v="375"/>
  </r>
  <r>
    <n v="3776"/>
    <x v="1180"/>
    <s v="shoot"/>
    <s v="not"/>
    <s v="gun"/>
    <s v="Kansas City"/>
    <s v="Jackson"/>
    <s v="MO"/>
    <n v="39.100005600000003"/>
    <n v="-94.585590800000006"/>
    <s v="not_available"/>
    <s v="Timothy Mosley"/>
    <n v="33"/>
    <s v="male"/>
    <s v="B"/>
    <s v="not_available"/>
    <b v="0"/>
    <b v="0"/>
    <n v="201"/>
  </r>
  <r>
    <n v="3778"/>
    <x v="1180"/>
    <s v="undetermined"/>
    <s v="not"/>
    <s v="knife"/>
    <s v="Kansas City"/>
    <s v="Clay"/>
    <s v="MO"/>
    <n v="39.162692800000002"/>
    <n v="-94.5313558"/>
    <s v="not_available"/>
    <s v="Ashley Dean Fulkerson"/>
    <n v="28"/>
    <s v="female"/>
    <s v="W"/>
    <s v="not_available"/>
    <b v="0"/>
    <b v="0"/>
    <n v="201"/>
  </r>
  <r>
    <n v="3779"/>
    <x v="1180"/>
    <s v="threat"/>
    <s v="not"/>
    <s v="gun"/>
    <s v="Kansas City"/>
    <s v="Jackson"/>
    <s v="MO"/>
    <n v="39.100005600000003"/>
    <n v="-94.585590800000006"/>
    <s v="not_available"/>
    <s v="Robert A. White"/>
    <m/>
    <s v="male"/>
    <s v="W"/>
    <s v="not_available"/>
    <b v="1"/>
    <b v="0"/>
    <n v="201"/>
  </r>
  <r>
    <n v="3780"/>
    <x v="1180"/>
    <s v="threat"/>
    <s v="not"/>
    <s v="gun"/>
    <s v="Kirkland"/>
    <s v="King"/>
    <s v="WA"/>
    <n v="47.7312619"/>
    <n v="-122.1755868"/>
    <s v="not_available"/>
    <s v="Marcelo Castellano"/>
    <n v="40"/>
    <s v="male"/>
    <s v="H"/>
    <s v="not_available"/>
    <b v="0"/>
    <b v="0"/>
    <n v="2214"/>
  </r>
  <r>
    <n v="3846"/>
    <x v="1181"/>
    <s v="threat"/>
    <s v="foot"/>
    <s v="unarmed"/>
    <s v="Nokomis"/>
    <s v="Montgomery"/>
    <s v="IL"/>
    <n v="39.307284899999999"/>
    <n v="-89.288607200000001"/>
    <s v="not_available"/>
    <s v="David L. Hicks"/>
    <n v="40"/>
    <s v="male"/>
    <s v="W"/>
    <s v="not_available"/>
    <b v="0"/>
    <b v="0"/>
    <n v="2238"/>
  </r>
  <r>
    <n v="3781"/>
    <x v="1182"/>
    <s v="point"/>
    <s v="not"/>
    <s v="replica"/>
    <s v="Mesa"/>
    <s v="Maricopa"/>
    <s v="AZ"/>
    <n v="33.451796600000002"/>
    <n v="-111.7707743"/>
    <s v="not_available"/>
    <s v="Michael D. Fletcher"/>
    <n v="53"/>
    <s v="male"/>
    <m/>
    <m/>
    <b v="0"/>
    <b v="0"/>
    <n v="319"/>
  </r>
  <r>
    <n v="3782"/>
    <x v="1182"/>
    <s v="move"/>
    <s v="not"/>
    <s v="knife"/>
    <s v="Warwick"/>
    <s v="Orange"/>
    <s v="NY"/>
    <n v="41.25929"/>
    <n v="-74.359686699999997"/>
    <s v="not_available"/>
    <s v="Dwayne Clyburn"/>
    <n v="37"/>
    <s v="male"/>
    <s v="B"/>
    <s v="not_available"/>
    <b v="0"/>
    <b v="0"/>
    <n v="2215"/>
  </r>
  <r>
    <n v="3783"/>
    <x v="1182"/>
    <s v="shoot"/>
    <s v="car"/>
    <s v="unarmed"/>
    <s v="Albuquerque"/>
    <s v="Bernalillo"/>
    <s v="NM"/>
    <n v="35.075060200000003"/>
    <n v="-106.62209679999999"/>
    <s v="not_available"/>
    <s v="Richard Rivera"/>
    <n v="47"/>
    <s v="male"/>
    <s v="H"/>
    <s v="not_available"/>
    <b v="0"/>
    <b v="0"/>
    <n v="508"/>
  </r>
  <r>
    <n v="3784"/>
    <x v="1182"/>
    <s v="attack"/>
    <s v="not"/>
    <s v="knife"/>
    <s v="Van Nuys"/>
    <s v="Los Angeles"/>
    <s v="CA"/>
    <n v="34.186681299999996"/>
    <n v="-118.4443701"/>
    <s v="not_available"/>
    <m/>
    <n v="30"/>
    <s v="male"/>
    <m/>
    <m/>
    <b v="1"/>
    <b v="0"/>
    <n v="38"/>
  </r>
  <r>
    <n v="3786"/>
    <x v="1182"/>
    <s v="point"/>
    <s v="car"/>
    <s v="gun"/>
    <s v="Phoenix"/>
    <s v="Maricopa"/>
    <s v="AZ"/>
    <n v="33.567560399999998"/>
    <n v="-112.1341608"/>
    <s v="not_available"/>
    <s v="Ronald Barney"/>
    <n v="48"/>
    <s v="male"/>
    <m/>
    <m/>
    <b v="0"/>
    <b v="0"/>
    <n v="80"/>
  </r>
  <r>
    <n v="3785"/>
    <x v="1183"/>
    <s v="shoot"/>
    <s v="not"/>
    <s v="gun"/>
    <s v="Trenton"/>
    <s v="Mercer"/>
    <s v="NJ"/>
    <n v="40.209439000000003"/>
    <n v="-74.752750000000006"/>
    <s v="not_available"/>
    <s v="Tahaji Wells"/>
    <n v="33"/>
    <s v="male"/>
    <s v="B"/>
    <s v="not_available"/>
    <b v="0"/>
    <b v="0"/>
    <n v="2216"/>
  </r>
  <r>
    <n v="3790"/>
    <x v="1183"/>
    <s v="threat"/>
    <s v="not"/>
    <s v="gun"/>
    <s v="South Salt Lake"/>
    <m/>
    <s v="UT"/>
    <n v="40.7019552"/>
    <n v="-111.8786803"/>
    <s v="not_available"/>
    <s v="Abe Martinez"/>
    <n v="44"/>
    <s v="male"/>
    <s v="H"/>
    <s v="not_available"/>
    <b v="0"/>
    <b v="0"/>
    <n v="2218"/>
  </r>
  <r>
    <n v="3787"/>
    <x v="1184"/>
    <s v="point"/>
    <s v="not"/>
    <s v="gun"/>
    <s v="Cumming"/>
    <s v="Forsyth"/>
    <s v="GA"/>
    <n v="34.2307378"/>
    <n v="-84.230715700000005"/>
    <s v="not_available"/>
    <s v="Charles Spillers"/>
    <n v="65"/>
    <s v="male"/>
    <s v="W"/>
    <s v="not_available"/>
    <b v="0"/>
    <b v="0"/>
    <n v="1606"/>
  </r>
  <r>
    <n v="3788"/>
    <x v="1184"/>
    <s v="shoot"/>
    <s v="not"/>
    <s v="gun"/>
    <s v="Stone Mountain"/>
    <m/>
    <s v="GA"/>
    <n v="33.753636999999998"/>
    <n v="-84.195606999999995"/>
    <s v="not_available"/>
    <s v="Jonathan Buckley"/>
    <n v="20"/>
    <s v="male"/>
    <s v="B"/>
    <s v="not_available"/>
    <b v="0"/>
    <b v="0"/>
    <n v="329"/>
  </r>
  <r>
    <n v="3789"/>
    <x v="1184"/>
    <s v="flee"/>
    <s v="foot"/>
    <s v="unarmed"/>
    <s v="Pittsburgh"/>
    <s v="Allegheny"/>
    <s v="PA"/>
    <n v="40.397190600000002"/>
    <n v="-79.838812399999995"/>
    <s v="not_available"/>
    <s v="Antwon Rose Jr."/>
    <n v="17"/>
    <s v="male"/>
    <s v="B"/>
    <s v="not_available"/>
    <b v="0"/>
    <b v="0"/>
    <n v="2217"/>
  </r>
  <r>
    <n v="3791"/>
    <x v="1184"/>
    <s v="attack"/>
    <s v="not"/>
    <s v="knife"/>
    <s v="Tucumcari"/>
    <s v="Quay"/>
    <s v="NM"/>
    <n v="35.166877200000002"/>
    <n v="-103.7325278"/>
    <s v="not_available"/>
    <s v="Robert Roybal"/>
    <n v="55"/>
    <s v="male"/>
    <s v="W"/>
    <s v="not_available"/>
    <b v="0"/>
    <b v="0"/>
    <n v="2219"/>
  </r>
  <r>
    <n v="3792"/>
    <x v="1185"/>
    <s v="attack"/>
    <s v="foot"/>
    <s v="unarmed"/>
    <s v="Kingsland"/>
    <s v="Camden"/>
    <s v="GA"/>
    <n v="30.7889266"/>
    <n v="-81.653497099999996"/>
    <s v="not_available"/>
    <s v="Anthony Marcell Green"/>
    <n v="33"/>
    <s v="male"/>
    <s v="B"/>
    <s v="not_available"/>
    <b v="0"/>
    <b v="1"/>
    <n v="2220"/>
  </r>
  <r>
    <n v="3793"/>
    <x v="1185"/>
    <s v="shoot"/>
    <s v="not"/>
    <s v="gun"/>
    <s v="Parma"/>
    <s v="Cuyahoga"/>
    <s v="OH"/>
    <n v="41.3948562"/>
    <n v="-81.770089799999994"/>
    <s v="not_available"/>
    <s v="Jonathan Legg"/>
    <n v="29"/>
    <s v="male"/>
    <s v="W"/>
    <s v="not_available"/>
    <b v="0"/>
    <b v="0"/>
    <n v="862"/>
  </r>
  <r>
    <n v="3794"/>
    <x v="1185"/>
    <s v="threat"/>
    <s v="not"/>
    <s v="blunt_object"/>
    <s v="Bend"/>
    <s v="Deschutes"/>
    <s v="OR"/>
    <n v="44.091555700000001"/>
    <n v="-121.26110439999999"/>
    <s v="not_available"/>
    <s v="Jesse Wade Powell"/>
    <n v="44"/>
    <s v="male"/>
    <s v="W"/>
    <s v="not_available"/>
    <b v="0"/>
    <b v="0"/>
    <n v="1284"/>
  </r>
  <r>
    <n v="3795"/>
    <x v="1186"/>
    <s v="attack"/>
    <s v="not"/>
    <s v="knife"/>
    <s v="Fairfield"/>
    <s v="Butler"/>
    <s v="OH"/>
    <n v="39.313819899999999"/>
    <n v="-84.564548000000002"/>
    <s v="not_available"/>
    <s v="Logan Williamson"/>
    <n v="37"/>
    <s v="male"/>
    <s v="W"/>
    <s v="not_available"/>
    <b v="0"/>
    <b v="0"/>
    <n v="2221"/>
  </r>
  <r>
    <n v="3842"/>
    <x v="1186"/>
    <s v="attack"/>
    <s v="not"/>
    <s v="knife"/>
    <s v="Atlantic City"/>
    <m/>
    <s v="NJ"/>
    <n v="39.367910600000002"/>
    <n v="-74.435365399999995"/>
    <s v="not_available"/>
    <s v="Timothy Deal"/>
    <n v="32"/>
    <s v="male"/>
    <s v="B"/>
    <s v="not_available"/>
    <b v="0"/>
    <b v="1"/>
    <n v="636"/>
  </r>
  <r>
    <n v="3843"/>
    <x v="1186"/>
    <s v="attack"/>
    <s v="not"/>
    <s v="knife"/>
    <s v="Harrisonburg"/>
    <s v="Harrisonburg City"/>
    <s v="VA"/>
    <n v="38.435867700000003"/>
    <n v="-78.848703099999994"/>
    <s v="not_available"/>
    <s v="Thomas Albun Beall Jr."/>
    <n v="31"/>
    <s v="male"/>
    <s v="W"/>
    <s v="not_available"/>
    <b v="0"/>
    <b v="0"/>
    <n v="799"/>
  </r>
  <r>
    <n v="3844"/>
    <x v="1186"/>
    <s v="point"/>
    <s v="not"/>
    <s v="replica"/>
    <s v="Inglewood"/>
    <s v="Los Angeles"/>
    <s v="CA"/>
    <n v="33.963093700000002"/>
    <n v="-118.35486950000001"/>
    <s v="not_available"/>
    <m/>
    <m/>
    <s v="male"/>
    <m/>
    <m/>
    <b v="1"/>
    <b v="0"/>
    <n v="1113"/>
  </r>
  <r>
    <n v="3845"/>
    <x v="1186"/>
    <s v="attack"/>
    <s v="not"/>
    <s v="knife"/>
    <s v="Albany"/>
    <s v="Albany"/>
    <s v="NY"/>
    <n v="42.667423900000003"/>
    <n v="-73.7779156"/>
    <s v="not_available"/>
    <s v="Schuyler Lake"/>
    <n v="20"/>
    <s v="male"/>
    <s v="W"/>
    <s v="not_available"/>
    <b v="1"/>
    <b v="0"/>
    <n v="2237"/>
  </r>
  <r>
    <n v="3796"/>
    <x v="1187"/>
    <s v="shoot"/>
    <s v="foot"/>
    <s v="gun"/>
    <s v="Minneapolis"/>
    <s v="Hennepin"/>
    <s v="MN"/>
    <n v="45.042086699999999"/>
    <n v="-93.2888576"/>
    <s v="not_available"/>
    <s v="Thurman Blevins"/>
    <n v="30"/>
    <s v="male"/>
    <s v="B"/>
    <s v="not_available"/>
    <b v="0"/>
    <b v="1"/>
    <n v="109"/>
  </r>
  <r>
    <n v="3797"/>
    <x v="1187"/>
    <s v="attack"/>
    <s v="not"/>
    <s v="knife"/>
    <s v="Monroe"/>
    <s v="Ouachita"/>
    <s v="LA"/>
    <n v="32.4917655"/>
    <n v="-92.096855099999999"/>
    <s v="not_available"/>
    <s v="Detandel Pickens Devon"/>
    <n v="25"/>
    <s v="male"/>
    <s v="B"/>
    <s v="not_available"/>
    <b v="0"/>
    <b v="0"/>
    <n v="509"/>
  </r>
  <r>
    <n v="3800"/>
    <x v="1187"/>
    <s v="shoot"/>
    <s v="not"/>
    <s v="gun"/>
    <s v="San Diego"/>
    <s v="San Diego"/>
    <s v="CA"/>
    <n v="32.7223167"/>
    <n v="-117.16930979999999"/>
    <s v="not_available"/>
    <m/>
    <m/>
    <s v="male"/>
    <m/>
    <m/>
    <b v="0"/>
    <b v="0"/>
    <n v="262"/>
  </r>
  <r>
    <n v="3801"/>
    <x v="1187"/>
    <s v="point"/>
    <s v="not"/>
    <s v="gun"/>
    <s v="Coos Bay"/>
    <s v="Coos"/>
    <s v="OR"/>
    <n v="43.357838000000001"/>
    <n v="-124.2172331"/>
    <s v="not_available"/>
    <s v="Eric Sweet"/>
    <n v="47"/>
    <s v="male"/>
    <s v="W"/>
    <s v="not_available"/>
    <b v="0"/>
    <b v="0"/>
    <s v="2224;524;2223"/>
  </r>
  <r>
    <n v="3802"/>
    <x v="1187"/>
    <s v="threat"/>
    <s v="not"/>
    <s v="gun;knife"/>
    <s v="Meridian"/>
    <s v="Ada"/>
    <s v="ID"/>
    <n v="43.623124799999999"/>
    <n v="-116.403757"/>
    <s v="not_available"/>
    <s v="Robert L. Barton"/>
    <n v="48"/>
    <s v="male"/>
    <s v="W"/>
    <s v="not_available"/>
    <b v="0"/>
    <b v="0"/>
    <n v="1630"/>
  </r>
  <r>
    <n v="3804"/>
    <x v="1187"/>
    <s v="shoot"/>
    <s v="car"/>
    <s v="gun"/>
    <s v="Centennial"/>
    <s v="Arapahoe"/>
    <s v="CO"/>
    <n v="39.602233699999999"/>
    <n v="-104.90406299999999"/>
    <s v="not_available"/>
    <s v="Andrew Payne"/>
    <n v="38"/>
    <s v="male"/>
    <m/>
    <m/>
    <b v="0"/>
    <b v="0"/>
    <n v="565"/>
  </r>
  <r>
    <n v="3841"/>
    <x v="1187"/>
    <s v="attack"/>
    <s v="not"/>
    <s v="other"/>
    <s v="North Shore"/>
    <s v="Honolulu"/>
    <s v="HI"/>
    <n v="21.679688299999999"/>
    <n v="-158.035785"/>
    <s v="not_available"/>
    <s v="Steven Allan Kaluahinui Hyer Jr."/>
    <n v="32"/>
    <s v="male"/>
    <s v="A"/>
    <s v="not_available"/>
    <b v="1"/>
    <b v="0"/>
    <n v="1077"/>
  </r>
  <r>
    <n v="3798"/>
    <x v="1188"/>
    <s v="threat"/>
    <m/>
    <s v="unknown"/>
    <s v="Galveston"/>
    <s v="Galveston"/>
    <s v="TX"/>
    <n v="29.288934900000001"/>
    <n v="-94.8268688"/>
    <s v="not_available"/>
    <s v="Luis Argueta"/>
    <n v="18"/>
    <s v="male"/>
    <s v="H"/>
    <s v="not_available"/>
    <b v="0"/>
    <b v="0"/>
    <n v="2222"/>
  </r>
  <r>
    <n v="3803"/>
    <x v="1188"/>
    <s v="point"/>
    <s v="car"/>
    <s v="gun"/>
    <s v="Garland"/>
    <s v="Dallas"/>
    <s v="TX"/>
    <n v="32.868340600000003"/>
    <n v="-96.670511700000006"/>
    <s v="not_available"/>
    <s v="Bobby Blade"/>
    <n v="29"/>
    <s v="male"/>
    <s v="W"/>
    <s v="not_available"/>
    <b v="0"/>
    <b v="0"/>
    <n v="892"/>
  </r>
  <r>
    <n v="3838"/>
    <x v="1188"/>
    <s v="threat"/>
    <s v="car"/>
    <s v="gun"/>
    <s v="Grenada"/>
    <s v="Grenada"/>
    <s v="MS"/>
    <n v="33.721302000000001"/>
    <n v="-89.837939000000006"/>
    <s v="not_available"/>
    <s v="William Shawn Mann"/>
    <n v="30"/>
    <s v="male"/>
    <s v="W"/>
    <s v="not_available"/>
    <b v="0"/>
    <b v="0"/>
    <n v="2228"/>
  </r>
  <r>
    <n v="3840"/>
    <x v="1188"/>
    <s v="shoot"/>
    <s v="not"/>
    <s v="gun"/>
    <s v="Prompton"/>
    <s v="Wayne"/>
    <s v="PA"/>
    <n v="41.580546900000002"/>
    <n v="-75.334496999999999"/>
    <s v="not_available"/>
    <s v="James Sorrentino"/>
    <n v="36"/>
    <s v="male"/>
    <m/>
    <m/>
    <b v="1"/>
    <b v="0"/>
    <n v="665"/>
  </r>
  <r>
    <n v="3807"/>
    <x v="1189"/>
    <s v="point"/>
    <s v="foot"/>
    <s v="gun"/>
    <s v="Aurora"/>
    <s v="Arapahoe"/>
    <s v="CO"/>
    <n v="39.739989399999999"/>
    <n v="-104.8842666"/>
    <s v="not_available"/>
    <s v="Joey Bronson"/>
    <n v="39"/>
    <s v="male"/>
    <s v="W"/>
    <s v="not_available"/>
    <b v="0"/>
    <b v="0"/>
    <n v="21"/>
  </r>
  <r>
    <n v="3808"/>
    <x v="1190"/>
    <s v="point"/>
    <s v="car"/>
    <s v="gun"/>
    <s v="Aurora"/>
    <s v="Arapahoe"/>
    <s v="CO"/>
    <n v="39.725597899999997"/>
    <n v="-104.8194965"/>
    <s v="not_available"/>
    <s v="Anthony Sanchez"/>
    <n v="36"/>
    <s v="male"/>
    <s v="H"/>
    <s v="not_available"/>
    <b v="0"/>
    <b v="1"/>
    <n v="21"/>
  </r>
  <r>
    <n v="3809"/>
    <x v="1190"/>
    <s v="shoot"/>
    <s v="not"/>
    <s v="gun"/>
    <s v="Russellville"/>
    <s v="Pope"/>
    <s v="AR"/>
    <n v="35.288622400000001"/>
    <n v="-93.138347899999999"/>
    <s v="not_available"/>
    <s v="Joshua Cartwright"/>
    <n v="36"/>
    <s v="male"/>
    <s v="W"/>
    <s v="not_available"/>
    <b v="0"/>
    <b v="0"/>
    <n v="2226"/>
  </r>
  <r>
    <n v="3811"/>
    <x v="1190"/>
    <s v="shoot"/>
    <s v="not"/>
    <s v="gun"/>
    <s v="Dade City"/>
    <s v="Pasco"/>
    <s v="FL"/>
    <n v="28.286543000000002"/>
    <n v="-82.143518"/>
    <s v="not_available"/>
    <s v="James Palmquist"/>
    <n v="54"/>
    <s v="male"/>
    <s v="W"/>
    <s v="not_available"/>
    <b v="1"/>
    <b v="0"/>
    <n v="1491"/>
  </r>
  <r>
    <n v="3813"/>
    <x v="1190"/>
    <s v="undetermined"/>
    <s v="car"/>
    <s v="unknown"/>
    <s v="Pomona"/>
    <s v="Los Angeles"/>
    <s v="CA"/>
    <n v="34.046328699999997"/>
    <n v="-117.8120212"/>
    <s v="not_available"/>
    <s v="Rodney Lee Hunter"/>
    <n v="27"/>
    <s v="male"/>
    <s v="B"/>
    <s v="not_available"/>
    <b v="0"/>
    <b v="0"/>
    <s v="2229;1598"/>
  </r>
  <r>
    <n v="3815"/>
    <x v="1190"/>
    <s v="undetermined"/>
    <m/>
    <s v="gun"/>
    <s v="Portland"/>
    <s v="Multnomah"/>
    <s v="OR"/>
    <n v="45.510011400000003"/>
    <n v="-122.68464539999999"/>
    <s v="not_available"/>
    <s v="Jason Washington"/>
    <n v="45"/>
    <s v="male"/>
    <s v="W"/>
    <s v="not_available"/>
    <b v="0"/>
    <b v="0"/>
    <n v="2227"/>
  </r>
  <r>
    <n v="3818"/>
    <x v="1190"/>
    <s v="shoot"/>
    <s v="not"/>
    <s v="gun"/>
    <s v="Phoenix"/>
    <s v="Maricopa"/>
    <s v="AZ"/>
    <n v="33.513798000000001"/>
    <n v="-112.144735"/>
    <s v="not_available"/>
    <s v="Chukwumankpam Mbegbu"/>
    <n v="19"/>
    <s v="male"/>
    <s v="B"/>
    <s v="not_available"/>
    <b v="0"/>
    <b v="0"/>
    <n v="80"/>
  </r>
  <r>
    <n v="3819"/>
    <x v="1190"/>
    <s v="threat"/>
    <m/>
    <s v="blunt_object"/>
    <s v="North Pole"/>
    <m/>
    <s v="AK"/>
    <n v="64.811365499999994"/>
    <n v="-147.4254889"/>
    <s v="not_available"/>
    <s v="Garry Glenn Lawrence Jr."/>
    <n v="36"/>
    <s v="male"/>
    <s v="W"/>
    <s v="not_available"/>
    <b v="0"/>
    <b v="0"/>
    <n v="775"/>
  </r>
  <r>
    <n v="3820"/>
    <x v="1190"/>
    <s v="threat"/>
    <s v="foot"/>
    <s v="knife"/>
    <s v="Lawrenceburg"/>
    <s v="Lawrence"/>
    <s v="TN"/>
    <n v="35.265528099999997"/>
    <n v="-87.322808100000003"/>
    <s v="not_available"/>
    <s v="Randy Thomas Groom"/>
    <n v="33"/>
    <s v="male"/>
    <s v="W"/>
    <s v="not_available"/>
    <b v="0"/>
    <b v="0"/>
    <n v="2231"/>
  </r>
  <r>
    <n v="3836"/>
    <x v="1190"/>
    <s v="point"/>
    <s v="car"/>
    <s v="gun"/>
    <s v="Waterford Township"/>
    <m/>
    <s v="MI"/>
    <n v="42.690007399999999"/>
    <n v="-83.350049100000007"/>
    <s v="not_available"/>
    <s v="Steve Ballard"/>
    <n v="56"/>
    <s v="male"/>
    <s v="W"/>
    <s v="not_available"/>
    <b v="1"/>
    <b v="0"/>
    <n v="1850"/>
  </r>
  <r>
    <n v="3814"/>
    <x v="1191"/>
    <s v="undetermined"/>
    <s v="not"/>
    <s v="blunt_object"/>
    <s v="Santa Ana"/>
    <s v="Orange"/>
    <s v="CA"/>
    <n v="33.748366500000003"/>
    <n v="-117.8743558"/>
    <s v="not_available"/>
    <m/>
    <m/>
    <s v="male"/>
    <m/>
    <m/>
    <b v="0"/>
    <b v="0"/>
    <n v="33"/>
  </r>
  <r>
    <n v="3816"/>
    <x v="1191"/>
    <s v="shoot"/>
    <s v="foot"/>
    <s v="gun"/>
    <s v="Boise"/>
    <s v="Ada"/>
    <s v="ID"/>
    <n v="43.587290500000002"/>
    <n v="-116.29623429999999"/>
    <s v="not_available"/>
    <s v="Daniel Norris"/>
    <n v="33"/>
    <s v="male"/>
    <s v="W"/>
    <s v="not_available"/>
    <b v="0"/>
    <b v="0"/>
    <n v="1630"/>
  </r>
  <r>
    <n v="3817"/>
    <x v="1191"/>
    <s v="move"/>
    <s v="not"/>
    <s v="knife"/>
    <s v="Grandview"/>
    <s v="Jackson"/>
    <s v="MO"/>
    <n v="38.854744199999999"/>
    <n v="-94.523575600000001"/>
    <s v="not_available"/>
    <s v="Larry San Nicolas"/>
    <n v="60"/>
    <s v="male"/>
    <s v="A"/>
    <s v="not_available"/>
    <b v="0"/>
    <b v="0"/>
    <n v="2230"/>
  </r>
  <r>
    <n v="3823"/>
    <x v="1191"/>
    <s v="threat"/>
    <s v="not"/>
    <s v="knife"/>
    <s v="Panora"/>
    <s v="Guthrie"/>
    <s v="IA"/>
    <n v="41.692475299999998"/>
    <n v="-94.371006699999995"/>
    <s v="not_available"/>
    <s v="Joshua B. Reed"/>
    <n v="26"/>
    <s v="male"/>
    <s v="W"/>
    <s v="not_available"/>
    <b v="0"/>
    <b v="0"/>
    <n v="2232"/>
  </r>
  <r>
    <n v="3824"/>
    <x v="1192"/>
    <s v="shoot"/>
    <s v="not"/>
    <s v="gun"/>
    <s v="South Elgin"/>
    <s v="Kane"/>
    <s v="IL"/>
    <n v="41.985060900000001"/>
    <n v="-88.299059700000001"/>
    <s v="not_available"/>
    <s v="Frank Dripps"/>
    <n v="52"/>
    <s v="male"/>
    <s v="W"/>
    <s v="not_available"/>
    <b v="0"/>
    <b v="0"/>
    <n v="2233"/>
  </r>
  <r>
    <n v="3930"/>
    <x v="1192"/>
    <s v="attack"/>
    <s v="not"/>
    <s v="knife"/>
    <s v="Fayetteville"/>
    <m/>
    <s v="NC"/>
    <n v="35.044586799999998"/>
    <n v="-78.971467200000006"/>
    <s v="not_available"/>
    <s v="Lemuel Bunn"/>
    <n v="40"/>
    <s v="male"/>
    <s v="B"/>
    <s v="not_available"/>
    <b v="0"/>
    <b v="0"/>
    <n v="1557"/>
  </r>
  <r>
    <n v="3969"/>
    <x v="1192"/>
    <s v="attack"/>
    <s v="not"/>
    <s v="knife"/>
    <s v="Lawton"/>
    <m/>
    <s v="OK"/>
    <m/>
    <m/>
    <m/>
    <s v="Millard Clark Jr."/>
    <n v="41"/>
    <s v="male"/>
    <s v="W"/>
    <s v="not_available"/>
    <b v="0"/>
    <b v="0"/>
    <n v="853"/>
  </r>
  <r>
    <n v="3970"/>
    <x v="1192"/>
    <s v="flee"/>
    <s v="foot"/>
    <s v="gun"/>
    <s v="Chicago"/>
    <m/>
    <s v="IL"/>
    <n v="41.885593"/>
    <n v="-87.743163899999999"/>
    <s v="not_available"/>
    <s v="Terrell Eason"/>
    <n v="33"/>
    <s v="male"/>
    <s v="B"/>
    <s v="not_available"/>
    <b v="0"/>
    <b v="1"/>
    <n v="265"/>
  </r>
  <r>
    <n v="3821"/>
    <x v="1193"/>
    <s v="shoot"/>
    <s v="not"/>
    <s v="gun"/>
    <s v="Spalding County"/>
    <s v="Spalding"/>
    <s v="GA"/>
    <n v="33.284646299999999"/>
    <n v="-84.344574300000005"/>
    <s v="not_available"/>
    <s v="Ryan Force"/>
    <n v="35"/>
    <s v="male"/>
    <m/>
    <m/>
    <b v="1"/>
    <b v="1"/>
    <n v="1896"/>
  </r>
  <r>
    <n v="3822"/>
    <x v="1193"/>
    <s v="attack"/>
    <s v="not"/>
    <s v="knife"/>
    <s v="Pueblo"/>
    <s v="Pueblo"/>
    <s v="CO"/>
    <n v="38.245833400000002"/>
    <n v="-104.613479"/>
    <s v="not_available"/>
    <s v="Emmanuel Bitsuie"/>
    <n v="32"/>
    <s v="male"/>
    <s v="N"/>
    <s v="not_available"/>
    <b v="0"/>
    <b v="0"/>
    <n v="151"/>
  </r>
  <r>
    <n v="3834"/>
    <x v="1193"/>
    <s v="point"/>
    <s v="not"/>
    <s v="gun"/>
    <s v="Red Bluff"/>
    <s v="Tehama"/>
    <s v="CA"/>
    <n v="40.155898700000002"/>
    <n v="-122.2210226"/>
    <s v="not_available"/>
    <s v="Abraham Noe Flores"/>
    <n v="34"/>
    <s v="male"/>
    <s v="H"/>
    <s v="not_available"/>
    <b v="1"/>
    <b v="0"/>
    <n v="140"/>
  </r>
  <r>
    <n v="3825"/>
    <x v="1194"/>
    <s v="attack"/>
    <s v="foot"/>
    <s v="unarmed"/>
    <s v="Devil's Lake"/>
    <s v="Ramsey"/>
    <s v="ND"/>
    <n v="48.112779000000003"/>
    <n v="-98.865120200000007"/>
    <s v="not_available"/>
    <s v="Daniel A. Fuller"/>
    <n v="26"/>
    <s v="male"/>
    <s v="W"/>
    <s v="not_available"/>
    <b v="0"/>
    <b v="1"/>
    <n v="2234"/>
  </r>
  <r>
    <n v="3826"/>
    <x v="1194"/>
    <s v="threat"/>
    <s v="not"/>
    <s v="knife"/>
    <s v="Louisville"/>
    <s v="Jefferson"/>
    <s v="KY"/>
    <n v="38.174259399999997"/>
    <n v="-85.762025499999993"/>
    <s v="not_available"/>
    <s v="Raad Fakhri Salman"/>
    <n v="62"/>
    <s v="male"/>
    <s v="A"/>
    <s v="not_available"/>
    <b v="0"/>
    <b v="0"/>
    <n v="583"/>
  </r>
  <r>
    <n v="3827"/>
    <x v="1194"/>
    <s v="shoot"/>
    <s v="other"/>
    <s v="gun"/>
    <s v="Tempe"/>
    <s v="Maricopa"/>
    <s v="AZ"/>
    <n v="33.3927744"/>
    <n v="-111.97833439999999"/>
    <s v="not_available"/>
    <s v="Sylvia Marie Bejarano"/>
    <n v="33"/>
    <s v="female"/>
    <s v="H"/>
    <s v="not_available"/>
    <b v="0"/>
    <b v="0"/>
    <n v="247"/>
  </r>
  <r>
    <n v="3971"/>
    <x v="1194"/>
    <s v="threat"/>
    <s v="not"/>
    <s v="gun"/>
    <s v="Eustis"/>
    <m/>
    <s v="FL"/>
    <n v="28.852765099999999"/>
    <n v="-81.685646700000007"/>
    <s v="not_available"/>
    <s v="Tracy A. Richards"/>
    <n v="55"/>
    <s v="male"/>
    <s v="W"/>
    <s v="not_available"/>
    <b v="1"/>
    <b v="0"/>
    <n v="545"/>
  </r>
  <r>
    <n v="3972"/>
    <x v="1194"/>
    <s v="point"/>
    <s v="not"/>
    <s v="replica"/>
    <s v="Calaveras County"/>
    <m/>
    <s v="CA"/>
    <n v="38.189947099999998"/>
    <n v="-120.6127451"/>
    <s v="not_available"/>
    <s v="John James Corrigan"/>
    <n v="38"/>
    <s v="male"/>
    <s v="W"/>
    <s v="not_available"/>
    <b v="1"/>
    <b v="0"/>
    <s v="266;2276"/>
  </r>
  <r>
    <n v="3828"/>
    <x v="1195"/>
    <s v="shoot"/>
    <s v="not"/>
    <s v="gun"/>
    <s v="Overland Park"/>
    <s v="Johnson"/>
    <s v="KS"/>
    <n v="38.985745899999998"/>
    <n v="-94.695721500000005"/>
    <s v="not_available"/>
    <s v="Charles Webb"/>
    <n v="43"/>
    <s v="male"/>
    <s v="B"/>
    <s v="not_available"/>
    <b v="0"/>
    <b v="0"/>
    <n v="2042"/>
  </r>
  <r>
    <n v="3973"/>
    <x v="1195"/>
    <s v="move"/>
    <m/>
    <s v="other"/>
    <s v="Copper Center"/>
    <m/>
    <s v="AK"/>
    <n v="61.980451700000003"/>
    <n v="-145.33052129999999"/>
    <s v="not_available"/>
    <s v="Eric Hash"/>
    <n v="38"/>
    <s v="male"/>
    <s v="A"/>
    <s v="not_available"/>
    <b v="0"/>
    <b v="1"/>
    <n v="775"/>
  </r>
  <r>
    <n v="3830"/>
    <x v="1196"/>
    <s v="attack"/>
    <s v="foot"/>
    <s v="unarmed"/>
    <s v="Amity"/>
    <s v="Yamhill"/>
    <s v="OR"/>
    <n v="45.121707200000003"/>
    <n v="-123.2020266"/>
    <s v="not_available"/>
    <s v="Kelly Kenneth Sutton"/>
    <n v="27"/>
    <s v="male"/>
    <s v="W"/>
    <s v="not_available"/>
    <b v="0"/>
    <b v="0"/>
    <n v="699"/>
  </r>
  <r>
    <n v="3832"/>
    <x v="1196"/>
    <s v="point"/>
    <s v="not"/>
    <s v="knife"/>
    <s v="Jacksonville"/>
    <s v="Duval"/>
    <s v="FL"/>
    <n v="30.442572500000001"/>
    <n v="-81.627165300000001"/>
    <s v="not_available"/>
    <s v="Harold Kraai"/>
    <n v="52"/>
    <s v="male"/>
    <s v="W"/>
    <s v="not_available"/>
    <b v="1"/>
    <b v="0"/>
    <n v="17"/>
  </r>
  <r>
    <n v="3835"/>
    <x v="1196"/>
    <s v="point"/>
    <s v="other"/>
    <s v="unknown"/>
    <s v="Adams County"/>
    <s v="Adams"/>
    <s v="CO"/>
    <n v="39.823632699999997"/>
    <n v="-104.98744139999999"/>
    <s v="not_available"/>
    <m/>
    <m/>
    <s v="male"/>
    <m/>
    <m/>
    <b v="0"/>
    <b v="0"/>
    <n v="1978"/>
  </r>
  <r>
    <n v="3865"/>
    <x v="1196"/>
    <s v="threat"/>
    <m/>
    <s v="unarmed"/>
    <s v="Vineland"/>
    <s v="Cumberland"/>
    <s v="NJ"/>
    <n v="39.487310399999998"/>
    <n v="-75.027367499999997"/>
    <s v="not_available"/>
    <s v="Rashaun Washington"/>
    <n v="37"/>
    <s v="male"/>
    <s v="B"/>
    <s v="not_available"/>
    <b v="1"/>
    <b v="1"/>
    <n v="1225"/>
  </r>
  <r>
    <n v="3829"/>
    <x v="1197"/>
    <s v="threat"/>
    <s v="other"/>
    <s v="gun"/>
    <s v="Westminster"/>
    <s v="Orange"/>
    <s v="CA"/>
    <n v="33.744432099999997"/>
    <n v="-118.0206695"/>
    <s v="not_available"/>
    <m/>
    <m/>
    <s v="male"/>
    <m/>
    <m/>
    <b v="0"/>
    <b v="0"/>
    <n v="33"/>
  </r>
  <r>
    <n v="3831"/>
    <x v="1197"/>
    <s v="threat"/>
    <s v="not"/>
    <s v="gun"/>
    <s v="Tucson"/>
    <s v="Pima"/>
    <s v="AZ"/>
    <n v="32.222219899999999"/>
    <n v="-110.7666085"/>
    <s v="not_available"/>
    <s v="Craig Yelton"/>
    <n v="34"/>
    <s v="male"/>
    <s v="W"/>
    <s v="not_available"/>
    <b v="0"/>
    <b v="0"/>
    <n v="397"/>
  </r>
  <r>
    <n v="3833"/>
    <x v="1197"/>
    <s v="threat"/>
    <s v="not"/>
    <s v="gun"/>
    <s v="Grand Forks"/>
    <m/>
    <s v="ND"/>
    <m/>
    <m/>
    <m/>
    <s v="John Francis Murphy"/>
    <n v="41"/>
    <s v="male"/>
    <s v="W"/>
    <s v="not_available"/>
    <b v="1"/>
    <b v="0"/>
    <n v="2235"/>
  </r>
  <r>
    <n v="3855"/>
    <x v="1198"/>
    <s v="attack"/>
    <s v="not"/>
    <s v="knife"/>
    <s v="Garland"/>
    <s v="Hopkins"/>
    <s v="TX"/>
    <n v="33.121701000000002"/>
    <n v="-95.666932000000003"/>
    <s v="not_available"/>
    <s v="Shaun Gates"/>
    <n v="40"/>
    <s v="male"/>
    <s v="W"/>
    <s v="not_available"/>
    <b v="0"/>
    <b v="0"/>
    <n v="455"/>
  </r>
  <r>
    <n v="3856"/>
    <x v="1198"/>
    <s v="shoot"/>
    <s v="car"/>
    <s v="gun"/>
    <s v="Miami"/>
    <s v="Miami-Dade"/>
    <s v="FL"/>
    <n v="25.881914999999999"/>
    <n v="-80.287612999999993"/>
    <s v="not_available"/>
    <s v="Leonardo Cano"/>
    <n v="53"/>
    <s v="male"/>
    <s v="H"/>
    <s v="not_available"/>
    <b v="0"/>
    <b v="0"/>
    <n v="219"/>
  </r>
  <r>
    <n v="3976"/>
    <x v="1198"/>
    <s v="threat"/>
    <s v="car"/>
    <s v="gun"/>
    <s v="Casper"/>
    <m/>
    <s v="WY"/>
    <n v="42.829147399999997"/>
    <n v="-106.3532355"/>
    <s v="not_available"/>
    <s v="William T. McCollum"/>
    <n v="21"/>
    <s v="male"/>
    <s v="W"/>
    <s v="not_available"/>
    <b v="1"/>
    <b v="0"/>
    <n v="647"/>
  </r>
  <r>
    <n v="3852"/>
    <x v="1199"/>
    <s v="threat"/>
    <s v="not"/>
    <s v="knife"/>
    <s v="Willis"/>
    <s v="Montgomery"/>
    <s v="TX"/>
    <n v="30.461439599999999"/>
    <n v="-95.540776899999997"/>
    <s v="not_available"/>
    <s v="Laura Mae Bond"/>
    <n v="45"/>
    <s v="female"/>
    <s v="W"/>
    <s v="not_available"/>
    <b v="0"/>
    <b v="0"/>
    <n v="575"/>
  </r>
  <r>
    <n v="3853"/>
    <x v="1199"/>
    <s v="threat"/>
    <s v="not"/>
    <s v="replica"/>
    <s v="Los Banos"/>
    <s v="Merced"/>
    <s v="CA"/>
    <n v="37.062311000000001"/>
    <n v="-120.845037"/>
    <s v="not_available"/>
    <s v="Salome Ramirez"/>
    <n v="34"/>
    <s v="male"/>
    <s v="H"/>
    <s v="not_available"/>
    <b v="0"/>
    <b v="0"/>
    <n v="1825"/>
  </r>
  <r>
    <n v="3854"/>
    <x v="1199"/>
    <s v="shoot"/>
    <s v="car"/>
    <s v="gun"/>
    <s v="Las Vegas"/>
    <s v="Clark"/>
    <s v="NV"/>
    <n v="36.164529100000003"/>
    <n v="-115.1238426"/>
    <s v="not_available"/>
    <s v="Fidel Miranda"/>
    <n v="22"/>
    <s v="male"/>
    <s v="H"/>
    <s v="not_available"/>
    <b v="0"/>
    <b v="0"/>
    <n v="375"/>
  </r>
  <r>
    <n v="3861"/>
    <x v="1200"/>
    <s v="attack"/>
    <s v="not"/>
    <s v="knife"/>
    <s v="Chanhassen"/>
    <s v="Carver"/>
    <s v="MN"/>
    <n v="44.8910044"/>
    <n v="-93.584254200000004"/>
    <s v="not_available"/>
    <s v="Archer Amorosi"/>
    <n v="16"/>
    <s v="male"/>
    <s v="W"/>
    <s v="not_available"/>
    <b v="1"/>
    <b v="1"/>
    <n v="2241"/>
  </r>
  <r>
    <n v="3862"/>
    <x v="1200"/>
    <s v="shoot"/>
    <s v="not"/>
    <s v="gun"/>
    <s v="Dilley"/>
    <s v="Frio"/>
    <s v="TX"/>
    <n v="28.671017200000001"/>
    <n v="-99.1685181"/>
    <s v="not_available"/>
    <s v="Juan Luna"/>
    <n v="25"/>
    <s v="male"/>
    <s v="H"/>
    <s v="not_available"/>
    <b v="0"/>
    <b v="1"/>
    <n v="2242"/>
  </r>
  <r>
    <n v="3857"/>
    <x v="1201"/>
    <s v="move"/>
    <s v="foot"/>
    <s v="gun"/>
    <s v="Chicago"/>
    <s v="Cook"/>
    <s v="IL"/>
    <n v="41.766444300000003"/>
    <n v="-87.575868900000003"/>
    <s v="not_available"/>
    <s v="Harith Augustus"/>
    <n v="37"/>
    <s v="male"/>
    <s v="B"/>
    <s v="not_available"/>
    <b v="0"/>
    <b v="1"/>
    <n v="265"/>
  </r>
  <r>
    <n v="3858"/>
    <x v="1201"/>
    <s v="shoot"/>
    <s v="not"/>
    <s v="gun"/>
    <s v="Florence"/>
    <s v="Florence"/>
    <s v="SC"/>
    <n v="34.1873486"/>
    <n v="-79.835327699999993"/>
    <s v="not_available"/>
    <s v="Jethro Benjamin"/>
    <n v="68"/>
    <s v="male"/>
    <s v="B"/>
    <s v="not_available"/>
    <b v="0"/>
    <b v="0"/>
    <n v="91"/>
  </r>
  <r>
    <n v="3859"/>
    <x v="1202"/>
    <s v="shoot"/>
    <s v="not"/>
    <s v="gun"/>
    <s v="Kansas City"/>
    <m/>
    <s v="MO"/>
    <m/>
    <m/>
    <m/>
    <s v="Marlin Mack"/>
    <n v="25"/>
    <s v="male"/>
    <s v="B"/>
    <s v="not_available"/>
    <b v="0"/>
    <b v="0"/>
    <n v="201"/>
  </r>
  <r>
    <n v="3860"/>
    <x v="1202"/>
    <s v="point"/>
    <s v="not"/>
    <s v="gun"/>
    <s v="Alvin"/>
    <s v="Brazoria"/>
    <s v="TX"/>
    <n v="29.420022800000002"/>
    <n v="-95.2586704"/>
    <s v="not_available"/>
    <s v="Isaac Chapa"/>
    <n v="34"/>
    <s v="male"/>
    <s v="W"/>
    <s v="not_available"/>
    <b v="1"/>
    <b v="0"/>
    <n v="1528"/>
  </r>
  <r>
    <n v="3941"/>
    <x v="1202"/>
    <s v="attack"/>
    <s v="not"/>
    <s v="gun"/>
    <s v="Albuquerque"/>
    <m/>
    <s v="NM"/>
    <n v="35.069737699999997"/>
    <n v="-106.63924849999999"/>
    <s v="not_available"/>
    <s v="Jonathan Molina"/>
    <n v="23"/>
    <s v="male"/>
    <s v="H"/>
    <s v="not_available"/>
    <b v="0"/>
    <b v="0"/>
    <n v="81"/>
  </r>
  <r>
    <n v="3864"/>
    <x v="1203"/>
    <s v="move"/>
    <s v="car"/>
    <s v="unknown"/>
    <s v="Altoona"/>
    <s v="Polk"/>
    <s v="IA"/>
    <n v="41.655400399999998"/>
    <n v="-93.466292499999994"/>
    <s v="not_available"/>
    <s v="Isaiah Hayes"/>
    <n v="25"/>
    <s v="male"/>
    <s v="W"/>
    <s v="not_available"/>
    <b v="0"/>
    <b v="0"/>
    <n v="2243"/>
  </r>
  <r>
    <n v="3867"/>
    <x v="1203"/>
    <s v="threat"/>
    <m/>
    <s v="gun"/>
    <s v="Sparks"/>
    <s v="Washoe"/>
    <s v="NV"/>
    <n v="39.551542699999999"/>
    <n v="-119.7653346"/>
    <s v="not_available"/>
    <s v="Rolando Brizuela"/>
    <n v="57"/>
    <s v="male"/>
    <s v="H"/>
    <s v="not_available"/>
    <b v="0"/>
    <b v="0"/>
    <n v="1163"/>
  </r>
  <r>
    <n v="3868"/>
    <x v="1203"/>
    <s v="shoot"/>
    <s v="car"/>
    <s v="gun"/>
    <s v="Tucson"/>
    <s v="Pima"/>
    <s v="AZ"/>
    <n v="32.178049600000001"/>
    <n v="-110.9263746"/>
    <s v="not_available"/>
    <s v="Juan Manuel Correa-Leyva"/>
    <n v="27"/>
    <s v="male"/>
    <s v="H"/>
    <s v="not_available"/>
    <b v="0"/>
    <b v="0"/>
    <n v="964"/>
  </r>
  <r>
    <n v="3942"/>
    <x v="1203"/>
    <s v="shoot"/>
    <s v="not"/>
    <s v="gun"/>
    <s v="Lenoir"/>
    <m/>
    <s v="NC"/>
    <n v="35.9400513"/>
    <n v="-81.528611900000001"/>
    <s v="not_available"/>
    <s v="Kerry Edwin Townsend"/>
    <n v="51"/>
    <s v="male"/>
    <s v="W"/>
    <s v="not_available"/>
    <b v="0"/>
    <b v="0"/>
    <n v="1572"/>
  </r>
  <r>
    <n v="3866"/>
    <x v="1204"/>
    <s v="shoot"/>
    <s v="not"/>
    <s v="gun"/>
    <s v="Albuquerque"/>
    <s v="Bernalillo"/>
    <s v="NM"/>
    <n v="35.13053"/>
    <n v="-106.71603210000001"/>
    <s v="not_available"/>
    <s v="Arthur Lujan"/>
    <n v="30"/>
    <s v="male"/>
    <s v="H"/>
    <s v="not_available"/>
    <b v="0"/>
    <b v="0"/>
    <s v="81;508"/>
  </r>
  <r>
    <n v="3869"/>
    <x v="1204"/>
    <s v="point"/>
    <s v="not"/>
    <s v="gun"/>
    <s v="Fletcher"/>
    <m/>
    <s v="NC"/>
    <n v="35.425216399999996"/>
    <n v="-82.502858200000006"/>
    <s v="not_available"/>
    <s v="Wesley Shelton"/>
    <n v="33"/>
    <s v="male"/>
    <s v="W"/>
    <s v="not_available"/>
    <b v="0"/>
    <b v="0"/>
    <n v="2244"/>
  </r>
  <r>
    <n v="3872"/>
    <x v="1204"/>
    <s v="point"/>
    <s v="not"/>
    <s v="gun"/>
    <s v="Pattison"/>
    <m/>
    <s v="TX"/>
    <n v="29.820962399999999"/>
    <n v="-95.991846899999999"/>
    <s v="not_available"/>
    <s v="Mickey Coy"/>
    <m/>
    <s v="male"/>
    <s v="W"/>
    <s v="not_available"/>
    <b v="0"/>
    <b v="0"/>
    <n v="2245"/>
  </r>
  <r>
    <n v="3870"/>
    <x v="1205"/>
    <s v="threat"/>
    <s v="foot"/>
    <s v="gun"/>
    <s v="Peoria"/>
    <m/>
    <s v="IL"/>
    <n v="40.680971200000002"/>
    <n v="-89.620694200000003"/>
    <s v="not_available"/>
    <s v="Luis Cruz"/>
    <n v="19"/>
    <s v="male"/>
    <s v="H"/>
    <s v="not_available"/>
    <b v="0"/>
    <b v="0"/>
    <n v="1889"/>
  </r>
  <r>
    <n v="3871"/>
    <x v="1205"/>
    <s v="threat"/>
    <s v="other"/>
    <s v="gun"/>
    <s v="Pico Rivera"/>
    <m/>
    <s v="CA"/>
    <n v="33.969198200000001"/>
    <n v="-118.08972970000001"/>
    <s v="not_available"/>
    <s v="Carmen Pizarro"/>
    <n v="22"/>
    <s v="male"/>
    <s v="H"/>
    <s v="not_available"/>
    <b v="0"/>
    <b v="0"/>
    <n v="20"/>
  </r>
  <r>
    <n v="3877"/>
    <x v="1206"/>
    <s v="shoot"/>
    <s v="not"/>
    <s v="replica"/>
    <s v="Fresno"/>
    <m/>
    <s v="CA"/>
    <n v="36.754838900000003"/>
    <n v="-119.82872089999999"/>
    <s v="not_available"/>
    <s v="Ruben Maya"/>
    <n v="37"/>
    <s v="male"/>
    <s v="H"/>
    <s v="not_available"/>
    <b v="0"/>
    <b v="0"/>
    <n v="700"/>
  </r>
  <r>
    <n v="3880"/>
    <x v="1206"/>
    <s v="shoot"/>
    <s v="foot"/>
    <s v="gun"/>
    <s v="San Antonio"/>
    <m/>
    <s v="TX"/>
    <n v="29.457809699999999"/>
    <n v="-98.708596299999996"/>
    <s v="not_available"/>
    <s v="Javier Lopez"/>
    <n v="19"/>
    <s v="male"/>
    <s v="W"/>
    <s v="not_available"/>
    <b v="0"/>
    <b v="0"/>
    <n v="160"/>
  </r>
  <r>
    <n v="3944"/>
    <x v="1206"/>
    <s v="shoot"/>
    <s v="car"/>
    <s v="gun"/>
    <s v="Puna"/>
    <m/>
    <s v="HI"/>
    <n v="19.497503300000002"/>
    <n v="-154.95081039999999"/>
    <s v="not_available"/>
    <s v="Justin Waiki"/>
    <n v="33"/>
    <s v="male"/>
    <s v="A"/>
    <s v="not_available"/>
    <b v="0"/>
    <b v="0"/>
    <n v="1077"/>
  </r>
  <r>
    <n v="3945"/>
    <x v="1206"/>
    <s v="point"/>
    <s v="not"/>
    <s v="gun"/>
    <s v="Lady Lake"/>
    <m/>
    <s v="FL"/>
    <n v="28.909947200000001"/>
    <n v="-81.959846499999998"/>
    <s v="not_available"/>
    <s v="Anthony Coleman"/>
    <n v="38"/>
    <s v="male"/>
    <s v="W"/>
    <s v="not_available"/>
    <b v="0"/>
    <b v="0"/>
    <n v="2268"/>
  </r>
  <r>
    <n v="3946"/>
    <x v="1206"/>
    <s v="shoot"/>
    <s v="car"/>
    <s v="gun"/>
    <s v="Riverside"/>
    <m/>
    <s v="CA"/>
    <n v="33.945910300000001"/>
    <n v="-117.43901"/>
    <s v="not_available"/>
    <s v="Arthur Levario Jr."/>
    <n v="45"/>
    <s v="male"/>
    <s v="H"/>
    <s v="not_available"/>
    <b v="0"/>
    <b v="0"/>
    <n v="2273"/>
  </r>
  <r>
    <n v="3874"/>
    <x v="1207"/>
    <s v="attack"/>
    <s v="foot"/>
    <s v="vehicle;gun"/>
    <s v="Tucson"/>
    <m/>
    <s v="AZ"/>
    <n v="32.131288699999999"/>
    <n v="-111.0868383"/>
    <s v="not_available"/>
    <s v="Vincent James Ewer II"/>
    <n v="39"/>
    <s v="male"/>
    <s v="W"/>
    <s v="not_available"/>
    <b v="0"/>
    <b v="0"/>
    <n v="964"/>
  </r>
  <r>
    <n v="3878"/>
    <x v="1207"/>
    <s v="attack"/>
    <s v="not"/>
    <s v="vehicle"/>
    <s v="Mesa"/>
    <m/>
    <s v="AZ"/>
    <n v="33.393144599999999"/>
    <n v="-111.8746201"/>
    <s v="not_available"/>
    <s v="Anthony C. Lopez"/>
    <n v="21"/>
    <s v="male"/>
    <s v="H"/>
    <s v="not_available"/>
    <b v="0"/>
    <b v="0"/>
    <n v="319"/>
  </r>
  <r>
    <n v="3879"/>
    <x v="1207"/>
    <s v="attack"/>
    <s v="not"/>
    <s v="knife"/>
    <s v="Toledo"/>
    <m/>
    <s v="OH"/>
    <n v="41.595110499999997"/>
    <n v="-83.646660100000005"/>
    <s v="not_available"/>
    <s v="Dale Slocum"/>
    <n v="56"/>
    <s v="male"/>
    <s v="W"/>
    <s v="not_available"/>
    <b v="0"/>
    <b v="0"/>
    <n v="1867"/>
  </r>
  <r>
    <n v="3895"/>
    <x v="1207"/>
    <s v="accident"/>
    <s v="foot"/>
    <s v="unarmed"/>
    <s v="Los Angeles"/>
    <m/>
    <s v="CA"/>
    <n v="34.107212799999999"/>
    <n v="-118.27216420000001"/>
    <s v="not_available"/>
    <s v="Melyda Marciela Corado"/>
    <n v="27"/>
    <s v="female"/>
    <s v="H"/>
    <s v="not_available"/>
    <b v="0"/>
    <b v="1"/>
    <n v="38"/>
  </r>
  <r>
    <n v="3947"/>
    <x v="1207"/>
    <s v="threat"/>
    <s v="foot"/>
    <s v="replica"/>
    <s v="Anaheim"/>
    <m/>
    <s v="CA"/>
    <n v="33.828003899999999"/>
    <n v="-117.9252206"/>
    <s v="not_available"/>
    <s v="Eliuth Penaloza Nava"/>
    <n v="50"/>
    <s v="male"/>
    <s v="H"/>
    <s v="not_available"/>
    <b v="1"/>
    <b v="0"/>
    <n v="79"/>
  </r>
  <r>
    <n v="3873"/>
    <x v="1208"/>
    <s v="attack"/>
    <s v="car"/>
    <s v="vehicle"/>
    <s v="Bixby"/>
    <m/>
    <s v="OK"/>
    <n v="35.926005600000003"/>
    <n v="-95.882686000000007"/>
    <s v="not_available"/>
    <s v="Logan Simpson"/>
    <n v="16"/>
    <s v="male"/>
    <s v="W"/>
    <s v="not_available"/>
    <b v="0"/>
    <b v="0"/>
    <n v="2246"/>
  </r>
  <r>
    <n v="3906"/>
    <x v="1208"/>
    <s v="shoot"/>
    <s v="not"/>
    <s v="gun"/>
    <s v="Hanover"/>
    <m/>
    <s v="CO"/>
    <n v="38.563748799999999"/>
    <n v="-104.473917"/>
    <s v="not_available"/>
    <s v="William Bacorn"/>
    <n v="18"/>
    <s v="male"/>
    <s v="W"/>
    <s v="not_available"/>
    <b v="0"/>
    <b v="0"/>
    <n v="893"/>
  </r>
  <r>
    <n v="3957"/>
    <x v="1208"/>
    <s v="threat"/>
    <s v="not"/>
    <s v="unknown"/>
    <s v="Riverside"/>
    <m/>
    <s v="CA"/>
    <n v="33.982712499999998"/>
    <n v="-117.3246101"/>
    <s v="not_available"/>
    <s v="Juan Garcia"/>
    <n v="38"/>
    <s v="male"/>
    <s v="H"/>
    <s v="not_available"/>
    <b v="0"/>
    <b v="0"/>
    <n v="2278"/>
  </r>
  <r>
    <n v="3958"/>
    <x v="1208"/>
    <s v="attack"/>
    <s v="foot"/>
    <s v="knife"/>
    <s v="Highland"/>
    <m/>
    <s v="CA"/>
    <n v="34.123142100000003"/>
    <n v="-117.2215502"/>
    <s v="not_available"/>
    <s v="Juan Ramon Ramos"/>
    <n v="32"/>
    <s v="male"/>
    <s v="H"/>
    <s v="not_available"/>
    <b v="0"/>
    <b v="0"/>
    <n v="2270"/>
  </r>
  <r>
    <n v="3881"/>
    <x v="1209"/>
    <s v="threat"/>
    <s v="not"/>
    <s v="knife"/>
    <s v="Burlington"/>
    <m/>
    <s v="NC"/>
    <n v="44.457272799999998"/>
    <n v="-73.179553400000003"/>
    <s v="not_available"/>
    <s v="Rosalio Hernandez Ortega"/>
    <n v="33"/>
    <s v="male"/>
    <s v="H"/>
    <s v="not_available"/>
    <b v="1"/>
    <b v="0"/>
    <n v="2247"/>
  </r>
  <r>
    <n v="3883"/>
    <x v="1209"/>
    <s v="point"/>
    <s v="not"/>
    <s v="gun"/>
    <s v="Bristol"/>
    <m/>
    <s v="VA"/>
    <n v="36.605872900000001"/>
    <n v="-82.161934200000005"/>
    <s v="not_available"/>
    <s v="Paul Meade"/>
    <n v="71"/>
    <s v="male"/>
    <s v="W"/>
    <s v="not_available"/>
    <b v="1"/>
    <b v="0"/>
    <n v="2249"/>
  </r>
  <r>
    <n v="3961"/>
    <x v="1209"/>
    <s v="threat"/>
    <s v="not"/>
    <s v="knife"/>
    <s v="Silver Spring"/>
    <m/>
    <s v="MD"/>
    <n v="39.070932499999998"/>
    <n v="-76.950080799999995"/>
    <s v="not_available"/>
    <s v="John Carlos Natera-Perez"/>
    <n v="30"/>
    <s v="male"/>
    <s v="H"/>
    <s v="not_available"/>
    <b v="1"/>
    <b v="0"/>
    <n v="1700"/>
  </r>
  <r>
    <n v="3882"/>
    <x v="1210"/>
    <s v="attack"/>
    <s v="car"/>
    <s v="vehicle"/>
    <s v="Soddy-Daisy"/>
    <m/>
    <s v="TN"/>
    <n v="35.313163699999997"/>
    <n v="-85.169333300000005"/>
    <s v="not_available"/>
    <s v="Donna Lynn Allen"/>
    <n v="39"/>
    <s v="female"/>
    <s v="W"/>
    <s v="not_available"/>
    <b v="0"/>
    <b v="0"/>
    <n v="2248"/>
  </r>
  <r>
    <n v="3886"/>
    <x v="1210"/>
    <s v="threat"/>
    <s v="car"/>
    <s v="gun"/>
    <s v="Starke"/>
    <m/>
    <s v="FL"/>
    <n v="29.9512781"/>
    <n v="-82.108977600000003"/>
    <s v="not_available"/>
    <s v="Devaughdre Delsha Rogers"/>
    <n v="19"/>
    <s v="male"/>
    <s v="B"/>
    <s v="not_available"/>
    <b v="0"/>
    <b v="0"/>
    <n v="2250"/>
  </r>
  <r>
    <n v="3887"/>
    <x v="1210"/>
    <s v="threat"/>
    <s v="not"/>
    <s v="gun"/>
    <s v="Seaside"/>
    <m/>
    <s v="OR"/>
    <n v="45.984642600000001"/>
    <n v="-123.92457109999999"/>
    <s v="not_available"/>
    <s v="Cashus Dean Case"/>
    <n v="44"/>
    <s v="male"/>
    <s v="W"/>
    <s v="not_available"/>
    <b v="0"/>
    <b v="1"/>
    <n v="1088"/>
  </r>
  <r>
    <n v="3885"/>
    <x v="1211"/>
    <s v="attack"/>
    <s v="car"/>
    <s v="vehicle"/>
    <s v="Spokane"/>
    <m/>
    <s v="WA"/>
    <n v="47.646021300000001"/>
    <n v="-117.3629135"/>
    <s v="not_available"/>
    <s v="Richard R. Bahr"/>
    <n v="54"/>
    <s v="male"/>
    <s v="W"/>
    <s v="not_available"/>
    <b v="0"/>
    <b v="0"/>
    <n v="708"/>
  </r>
  <r>
    <n v="3894"/>
    <x v="1211"/>
    <s v="threat"/>
    <s v="not"/>
    <s v="gun"/>
    <s v="Amarillo"/>
    <m/>
    <s v="TX"/>
    <n v="35.193297700000002"/>
    <n v="-101.8096651"/>
    <s v="not_available"/>
    <s v="Jose Luis Rodriguez"/>
    <m/>
    <s v="male"/>
    <s v="H"/>
    <s v="not_available"/>
    <b v="0"/>
    <b v="0"/>
    <n v="984"/>
  </r>
  <r>
    <n v="3959"/>
    <x v="1211"/>
    <s v="move"/>
    <s v="not"/>
    <s v="unarmed"/>
    <s v="Lake Havasu"/>
    <m/>
    <s v="AZ"/>
    <m/>
    <m/>
    <m/>
    <s v="Brent C. Bowdon"/>
    <n v="56"/>
    <s v="male"/>
    <s v="W"/>
    <s v="not_available"/>
    <b v="1"/>
    <b v="1"/>
    <n v="1320"/>
  </r>
  <r>
    <n v="3960"/>
    <x v="1211"/>
    <s v="point"/>
    <s v="not"/>
    <s v="gun"/>
    <s v="LaFollette"/>
    <m/>
    <s v="TN"/>
    <n v="36.4278069"/>
    <n v="-83.996284099999997"/>
    <s v="not_available"/>
    <s v="Michael Heatherly"/>
    <n v="64"/>
    <s v="male"/>
    <s v="W"/>
    <s v="not_available"/>
    <b v="1"/>
    <b v="0"/>
    <n v="2271"/>
  </r>
  <r>
    <n v="3888"/>
    <x v="1212"/>
    <s v="threat"/>
    <s v="foot"/>
    <s v="gun"/>
    <s v="Nashville"/>
    <m/>
    <s v="TN"/>
    <n v="36.161454999999997"/>
    <n v="-86.799818999999999"/>
    <s v="not_available"/>
    <s v="Daniel Hambrick"/>
    <n v="25"/>
    <s v="male"/>
    <s v="B"/>
    <s v="not_available"/>
    <b v="0"/>
    <b v="1"/>
    <n v="450"/>
  </r>
  <r>
    <n v="3890"/>
    <x v="1212"/>
    <s v="point"/>
    <s v="foot"/>
    <s v="gun"/>
    <s v="Walton County"/>
    <m/>
    <s v="GA"/>
    <n v="33.689706299999997"/>
    <n v="-83.653679999999994"/>
    <s v="not_available"/>
    <s v="William Earnest Brooks"/>
    <n v="43"/>
    <s v="male"/>
    <m/>
    <m/>
    <b v="0"/>
    <b v="0"/>
    <s v="2251;1511"/>
  </r>
  <r>
    <n v="3891"/>
    <x v="1212"/>
    <s v="move"/>
    <s v="not"/>
    <s v="gun"/>
    <s v="Kent Station"/>
    <m/>
    <s v="WA"/>
    <n v="47.384574399999998"/>
    <n v="-122.2329228"/>
    <s v="not_available"/>
    <s v="Jesus Hernandez Murillo"/>
    <n v="18"/>
    <s v="male"/>
    <s v="H"/>
    <s v="not_available"/>
    <b v="0"/>
    <b v="0"/>
    <n v="1247"/>
  </r>
  <r>
    <n v="3892"/>
    <x v="1212"/>
    <s v="threat"/>
    <s v="not"/>
    <s v="gun"/>
    <s v="Lakemoor"/>
    <m/>
    <s v="IL"/>
    <n v="42.336835000000001"/>
    <n v="-88.182771000000002"/>
    <s v="not_available"/>
    <s v="Kenneth Edwin Martell"/>
    <n v="36"/>
    <s v="male"/>
    <s v="W"/>
    <s v="not_available"/>
    <b v="0"/>
    <b v="0"/>
    <n v="2253"/>
  </r>
  <r>
    <n v="3901"/>
    <x v="1212"/>
    <s v="undetermined"/>
    <s v="not"/>
    <s v="replica"/>
    <s v="Redondo Beach"/>
    <m/>
    <s v="CA"/>
    <n v="33.878250899999998"/>
    <n v="-118.3662487"/>
    <s v="not_available"/>
    <s v="Sergio Acosta"/>
    <n v="24"/>
    <s v="male"/>
    <s v="H"/>
    <s v="not_available"/>
    <b v="0"/>
    <b v="0"/>
    <n v="2255"/>
  </r>
  <r>
    <n v="3905"/>
    <x v="1212"/>
    <s v="point"/>
    <s v="not"/>
    <s v="gun"/>
    <s v="Springdale"/>
    <m/>
    <s v="AR"/>
    <n v="36.168553500000002"/>
    <n v="-94.043148200000005"/>
    <s v="not_available"/>
    <s v="Iman Joseph Buford"/>
    <n v="30"/>
    <s v="male"/>
    <s v="W"/>
    <s v="not_available"/>
    <b v="0"/>
    <b v="0"/>
    <n v="1477"/>
  </r>
  <r>
    <n v="3962"/>
    <x v="1212"/>
    <s v="shoot"/>
    <s v="not"/>
    <s v="gun"/>
    <s v="Nanakuli"/>
    <m/>
    <s v="HI"/>
    <n v="21.388528900000001"/>
    <n v="-158.13654299999999"/>
    <s v="not_available"/>
    <s v="Gavalynn Mahuka"/>
    <n v="53"/>
    <s v="male"/>
    <s v="A"/>
    <s v="not_available"/>
    <b v="1"/>
    <b v="0"/>
    <n v="1346"/>
  </r>
  <r>
    <n v="3898"/>
    <x v="1213"/>
    <s v="accident"/>
    <m/>
    <s v="unarmed"/>
    <s v="Savannah"/>
    <m/>
    <s v="GA"/>
    <n v="32.084950900000003"/>
    <n v="-81.122751600000001"/>
    <s v="not_available"/>
    <s v="Cynthia Fields"/>
    <n v="60"/>
    <s v="female"/>
    <s v="B"/>
    <s v="not_available"/>
    <b v="0"/>
    <b v="0"/>
    <n v="887"/>
  </r>
  <r>
    <n v="4031"/>
    <x v="1213"/>
    <s v="shoot"/>
    <s v="not"/>
    <s v="gun"/>
    <s v="Los Angeles"/>
    <m/>
    <s v="CA"/>
    <n v="34.210073299999998"/>
    <n v="-118.46178620000001"/>
    <s v="not_available"/>
    <s v="Richard Mendoza"/>
    <n v="32"/>
    <s v="male"/>
    <s v="H"/>
    <s v="not_available"/>
    <b v="0"/>
    <b v="1"/>
    <n v="38"/>
  </r>
  <r>
    <n v="3896"/>
    <x v="1214"/>
    <s v="threat"/>
    <s v="foot"/>
    <s v="gun"/>
    <s v="Toledo"/>
    <m/>
    <s v="OH"/>
    <n v="41.683095100000003"/>
    <n v="-83.542403899999996"/>
    <s v="not_available"/>
    <s v="Lamar C. Richardson Jr."/>
    <n v="25"/>
    <s v="male"/>
    <s v="B"/>
    <s v="not_available"/>
    <b v="0"/>
    <b v="1"/>
    <n v="1867"/>
  </r>
  <r>
    <n v="3897"/>
    <x v="1214"/>
    <s v="undetermined"/>
    <s v="not"/>
    <s v="unarmed"/>
    <s v="South Whitehall Township"/>
    <m/>
    <s v="PA"/>
    <n v="40.575569700000003"/>
    <n v="-75.529963800000004"/>
    <s v="not_available"/>
    <s v="Joseph Santos"/>
    <n v="44"/>
    <s v="male"/>
    <s v="H"/>
    <s v="not_available"/>
    <b v="0"/>
    <b v="0"/>
    <n v="2254"/>
  </r>
  <r>
    <n v="3900"/>
    <x v="1214"/>
    <s v="attack"/>
    <s v="car"/>
    <s v="vehicle"/>
    <s v="Adams County"/>
    <m/>
    <s v="CO"/>
    <n v="39.814108300000001"/>
    <n v="-105.0204617"/>
    <s v="not_available"/>
    <s v="Isaiah Nathaniel Leyva"/>
    <n v="19"/>
    <s v="male"/>
    <m/>
    <m/>
    <b v="0"/>
    <b v="0"/>
    <s v="1978;21"/>
  </r>
  <r>
    <n v="3902"/>
    <x v="1214"/>
    <s v="undetermined"/>
    <s v="car"/>
    <s v="undetermined"/>
    <s v="Pineville"/>
    <m/>
    <s v="LA"/>
    <n v="31.339715999999999"/>
    <n v="-92.414207000000005"/>
    <s v="not_available"/>
    <s v="Michael Neal"/>
    <n v="32"/>
    <s v="male"/>
    <s v="W"/>
    <s v="not_available"/>
    <b v="0"/>
    <b v="0"/>
    <n v="2256"/>
  </r>
  <r>
    <n v="3904"/>
    <x v="1214"/>
    <s v="point"/>
    <s v="not"/>
    <s v="gun"/>
    <s v="Aberdeen"/>
    <m/>
    <s v="NC"/>
    <n v="35.133705399999997"/>
    <n v="-79.478232399999996"/>
    <s v="not_available"/>
    <s v="Arthur Kenzie Garner"/>
    <n v="33"/>
    <s v="male"/>
    <s v="W"/>
    <s v="not_available"/>
    <b v="0"/>
    <b v="0"/>
    <n v="2257"/>
  </r>
  <r>
    <n v="3899"/>
    <x v="1215"/>
    <s v="accident"/>
    <s v="not"/>
    <s v="gun"/>
    <s v="Aurora"/>
    <m/>
    <s v="CO"/>
    <n v="39.747394"/>
    <n v="-104.823921"/>
    <s v="not_available"/>
    <s v="Richard Gary Black Jr."/>
    <m/>
    <s v="male"/>
    <s v="W"/>
    <s v="not_available"/>
    <b v="0"/>
    <b v="0"/>
    <n v="21"/>
  </r>
  <r>
    <n v="3908"/>
    <x v="1216"/>
    <s v="shoot"/>
    <s v="foot"/>
    <s v="gun"/>
    <s v="Mississippi County"/>
    <m/>
    <s v="AR"/>
    <m/>
    <m/>
    <m/>
    <s v="James Edward Blackmon"/>
    <n v="35"/>
    <s v="male"/>
    <s v="B"/>
    <s v="not_available"/>
    <b v="0"/>
    <b v="0"/>
    <n v="2258"/>
  </r>
  <r>
    <n v="3963"/>
    <x v="1216"/>
    <s v="shoot"/>
    <s v="not"/>
    <s v="gun"/>
    <s v="Glendale"/>
    <m/>
    <s v="AZ"/>
    <n v="33.379081399999997"/>
    <n v="-111.7739117"/>
    <s v="not_available"/>
    <s v="Skyler Martin"/>
    <n v="23"/>
    <s v="male"/>
    <s v="H"/>
    <s v="not_available"/>
    <b v="0"/>
    <b v="0"/>
    <n v="62"/>
  </r>
  <r>
    <n v="3907"/>
    <x v="1217"/>
    <s v="threat"/>
    <s v="foot"/>
    <s v="gun"/>
    <s v="Oxon Hill"/>
    <m/>
    <s v="MD"/>
    <n v="38.803330099999997"/>
    <n v="-76.989697000000007"/>
    <s v="not_available"/>
    <s v="David Edward Hall"/>
    <n v="27"/>
    <s v="male"/>
    <s v="B"/>
    <s v="not_available"/>
    <b v="0"/>
    <b v="0"/>
    <n v="477"/>
  </r>
  <r>
    <n v="3909"/>
    <x v="1217"/>
    <s v="threat"/>
    <s v="not"/>
    <s v="gun"/>
    <s v="Tucson"/>
    <m/>
    <s v="AZ"/>
    <n v="32.140926399999998"/>
    <n v="-110.9125433"/>
    <s v="not_available"/>
    <s v="David Judge"/>
    <n v="53"/>
    <s v="male"/>
    <s v="W"/>
    <s v="not_available"/>
    <b v="0"/>
    <b v="0"/>
    <n v="397"/>
  </r>
  <r>
    <n v="3910"/>
    <x v="1217"/>
    <s v="point"/>
    <s v="not"/>
    <s v="gun"/>
    <s v="Hereford"/>
    <m/>
    <s v="TX"/>
    <n v="34.809045699999999"/>
    <n v="-102.4147529"/>
    <s v="not_available"/>
    <s v="Jonathan Joey Mendoza"/>
    <n v="35"/>
    <s v="male"/>
    <s v="H"/>
    <s v="not_available"/>
    <b v="0"/>
    <b v="0"/>
    <n v="984"/>
  </r>
  <r>
    <n v="3911"/>
    <x v="1217"/>
    <s v="shoot"/>
    <s v="car"/>
    <s v="gun"/>
    <s v="Sussex County"/>
    <m/>
    <s v="VA"/>
    <n v="37.918337299999997"/>
    <n v="-77.458742400000006"/>
    <s v="not_available"/>
    <s v="Tramaine Marquese Poole"/>
    <n v="41"/>
    <s v="male"/>
    <s v="B"/>
    <s v="not_available"/>
    <b v="0"/>
    <b v="0"/>
    <n v="448"/>
  </r>
  <r>
    <n v="3924"/>
    <x v="1218"/>
    <s v="attack"/>
    <s v="car"/>
    <s v="vehicle"/>
    <s v="Westminster"/>
    <m/>
    <s v="CO"/>
    <n v="39.914079999999998"/>
    <n v="-105.0529793"/>
    <s v="not_available"/>
    <s v="Michael Lee Gonzales"/>
    <n v="57"/>
    <s v="male"/>
    <s v="W"/>
    <s v="not_available"/>
    <b v="0"/>
    <b v="0"/>
    <n v="1239"/>
  </r>
  <r>
    <n v="3925"/>
    <x v="1218"/>
    <s v="shoot"/>
    <s v="not"/>
    <s v="replica"/>
    <s v="Apopka"/>
    <m/>
    <s v="FL"/>
    <n v="28.623503800000002"/>
    <n v="-81.542765000000003"/>
    <s v="not_available"/>
    <s v="Landon Christopher Wooten"/>
    <n v="18"/>
    <s v="male"/>
    <s v="W"/>
    <s v="not_available"/>
    <b v="0"/>
    <b v="0"/>
    <n v="326"/>
  </r>
  <r>
    <n v="3919"/>
    <x v="1219"/>
    <s v="point"/>
    <s v="not"/>
    <s v="gun"/>
    <s v="Pine Bluff"/>
    <m/>
    <s v="AR"/>
    <n v="34.245507099999998"/>
    <n v="-92.030511099999998"/>
    <s v="not_available"/>
    <s v="Danny Lee"/>
    <n v="34"/>
    <s v="male"/>
    <s v="B"/>
    <s v="not_available"/>
    <b v="0"/>
    <b v="0"/>
    <n v="1855"/>
  </r>
  <r>
    <n v="3920"/>
    <x v="1219"/>
    <s v="shoot"/>
    <s v="not"/>
    <s v="gun"/>
    <s v="Trumann"/>
    <m/>
    <s v="AR"/>
    <m/>
    <m/>
    <m/>
    <s v="Johnny Kelley"/>
    <n v="49"/>
    <s v="male"/>
    <s v="W"/>
    <s v="not_available"/>
    <b v="1"/>
    <b v="0"/>
    <n v="2261"/>
  </r>
  <r>
    <n v="3923"/>
    <x v="1219"/>
    <s v="point"/>
    <s v="not"/>
    <s v="gun"/>
    <s v="Deer Park"/>
    <m/>
    <s v="WA"/>
    <n v="47.996553499999997"/>
    <n v="-117.4586422"/>
    <s v="not_available"/>
    <s v="Josh Martin"/>
    <n v="31"/>
    <s v="male"/>
    <s v="W"/>
    <s v="not_available"/>
    <b v="1"/>
    <b v="0"/>
    <n v="2264"/>
  </r>
  <r>
    <n v="3926"/>
    <x v="1219"/>
    <s v="threat"/>
    <s v="not"/>
    <s v="other"/>
    <s v="Seville"/>
    <m/>
    <s v="FL"/>
    <n v="29.315986200000001"/>
    <n v="-81.492576999999997"/>
    <s v="not_available"/>
    <s v="Emmanuel Alquisiras"/>
    <n v="29"/>
    <s v="male"/>
    <s v="H"/>
    <s v="not_available"/>
    <b v="1"/>
    <b v="1"/>
    <n v="178"/>
  </r>
  <r>
    <n v="3921"/>
    <x v="1220"/>
    <s v="shoot"/>
    <s v="not"/>
    <s v="gun"/>
    <s v="Liberty"/>
    <m/>
    <s v="MO"/>
    <n v="39.233950100000001"/>
    <n v="-94.439265700000007"/>
    <s v="not_available"/>
    <s v="Eric Benjamen Richards"/>
    <n v="33"/>
    <s v="male"/>
    <s v="W"/>
    <s v="not_available"/>
    <b v="1"/>
    <b v="0"/>
    <n v="2262"/>
  </r>
  <r>
    <n v="3922"/>
    <x v="1220"/>
    <s v="threat"/>
    <s v="not"/>
    <s v="gun"/>
    <s v="Delray Beach"/>
    <m/>
    <s v="FL"/>
    <n v="26.4505281"/>
    <n v="-80.101350499999995"/>
    <s v="not_available"/>
    <s v="John Randolph"/>
    <n v="38"/>
    <s v="male"/>
    <s v="W"/>
    <s v="not_available"/>
    <b v="1"/>
    <b v="0"/>
    <n v="2263"/>
  </r>
  <r>
    <n v="8122"/>
    <x v="1220"/>
    <s v="shoot"/>
    <s v="not"/>
    <s v="gun"/>
    <s v="Las Vegas"/>
    <m/>
    <s v="NV"/>
    <n v="36.146740100000002"/>
    <n v="-115.1586696"/>
    <s v="not_available"/>
    <s v="Danzel Boyd"/>
    <n v="28"/>
    <s v="male"/>
    <m/>
    <m/>
    <b v="0"/>
    <b v="1"/>
    <n v="375"/>
  </r>
  <r>
    <n v="3913"/>
    <x v="1221"/>
    <s v="threat"/>
    <s v="not"/>
    <s v="gun"/>
    <s v="St. Paul"/>
    <m/>
    <s v="MN"/>
    <n v="44.952153199999998"/>
    <n v="-93.138259300000001"/>
    <s v="not_available"/>
    <s v="William James Hughes"/>
    <n v="43"/>
    <s v="male"/>
    <s v="N"/>
    <s v="not_available"/>
    <b v="0"/>
    <b v="1"/>
    <n v="63"/>
  </r>
  <r>
    <n v="3914"/>
    <x v="1221"/>
    <s v="threat"/>
    <s v="not"/>
    <s v="gun"/>
    <s v="Hesperia"/>
    <m/>
    <s v="CA"/>
    <n v="34.421341300000002"/>
    <n v="-117.35091850000001"/>
    <s v="not_available"/>
    <s v="Kevin Rhinehart"/>
    <n v="58"/>
    <s v="male"/>
    <m/>
    <m/>
    <b v="0"/>
    <b v="0"/>
    <n v="2259"/>
  </r>
  <r>
    <n v="3916"/>
    <x v="1221"/>
    <s v="attack"/>
    <s v="not"/>
    <s v="blunt_object"/>
    <s v="Las Cruces"/>
    <m/>
    <s v="NM"/>
    <n v="32.338878700000002"/>
    <n v="-106.767633"/>
    <s v="not_available"/>
    <s v="James Bishop"/>
    <n v="29"/>
    <s v="male"/>
    <s v="W"/>
    <s v="not_available"/>
    <b v="1"/>
    <b v="0"/>
    <n v="1414"/>
  </r>
  <r>
    <n v="3918"/>
    <x v="1221"/>
    <s v="shoot"/>
    <s v="not"/>
    <s v="gun"/>
    <s v="Van Buren"/>
    <m/>
    <s v="AR"/>
    <n v="35.471563799999998"/>
    <n v="-94.368086199999993"/>
    <s v="not_available"/>
    <s v="Johnny Fisher"/>
    <n v="68"/>
    <s v="male"/>
    <s v="W"/>
    <s v="not_available"/>
    <b v="0"/>
    <b v="0"/>
    <n v="2260"/>
  </r>
  <r>
    <n v="3912"/>
    <x v="1222"/>
    <s v="attack"/>
    <s v="not"/>
    <s v="knife"/>
    <s v="Las Vegas"/>
    <m/>
    <s v="NV"/>
    <n v="36.182696499999999"/>
    <n v="-115.16951109999999"/>
    <s v="not_available"/>
    <s v="Spurgeon Daniels"/>
    <n v="62"/>
    <s v="male"/>
    <s v="B"/>
    <s v="not_available"/>
    <b v="1"/>
    <b v="1"/>
    <n v="375"/>
  </r>
  <r>
    <n v="3927"/>
    <x v="1222"/>
    <s v="attack"/>
    <s v="not"/>
    <s v="blunt_object"/>
    <s v="Atlanta"/>
    <m/>
    <s v="GA"/>
    <n v="33.807499300000003"/>
    <n v="-84.449066599999995"/>
    <s v="not_available"/>
    <s v="Levester Taylor"/>
    <n v="39"/>
    <s v="male"/>
    <s v="B"/>
    <s v="not_available"/>
    <b v="0"/>
    <b v="0"/>
    <n v="329"/>
  </r>
  <r>
    <n v="3928"/>
    <x v="1222"/>
    <s v="shoot"/>
    <s v="not"/>
    <s v="gun"/>
    <s v="Philadelphia"/>
    <m/>
    <s v="PA"/>
    <n v="40.025105500000002"/>
    <n v="-75.164004000000006"/>
    <s v="not_available"/>
    <s v="Ricardo Giddings"/>
    <n v="59"/>
    <s v="male"/>
    <s v="B"/>
    <s v="not_available"/>
    <b v="0"/>
    <b v="0"/>
    <n v="671"/>
  </r>
  <r>
    <n v="3929"/>
    <x v="1223"/>
    <s v="point"/>
    <s v="not"/>
    <s v="gun"/>
    <s v="Monroe County"/>
    <m/>
    <s v="IN"/>
    <n v="39.107953600000002"/>
    <n v="-86.605946599999996"/>
    <s v="not_available"/>
    <s v="Daniel Boyer"/>
    <n v="24"/>
    <s v="male"/>
    <s v="W"/>
    <s v="not_available"/>
    <b v="0"/>
    <b v="1"/>
    <n v="2265"/>
  </r>
  <r>
    <n v="3932"/>
    <x v="1223"/>
    <s v="threat"/>
    <m/>
    <s v="gun"/>
    <s v="Los Angeles"/>
    <m/>
    <s v="CA"/>
    <n v="34.009238500000002"/>
    <n v="-118.2565171"/>
    <s v="not_available"/>
    <s v="Daniel Valdez"/>
    <n v="70"/>
    <s v="male"/>
    <s v="H"/>
    <s v="not_available"/>
    <b v="0"/>
    <b v="0"/>
    <n v="38"/>
  </r>
  <r>
    <n v="3933"/>
    <x v="1223"/>
    <s v="threat"/>
    <s v="other"/>
    <s v="gun"/>
    <s v="Salt River Reservation"/>
    <m/>
    <s v="AZ"/>
    <n v="33.516711000000001"/>
    <n v="-111.76736219999999"/>
    <s v="not_available"/>
    <s v="Pedro Lucero"/>
    <n v="42"/>
    <s v="male"/>
    <s v="H"/>
    <s v="not_available"/>
    <b v="0"/>
    <b v="0"/>
    <n v="2267"/>
  </r>
  <r>
    <n v="3934"/>
    <x v="1223"/>
    <s v="move"/>
    <s v="car"/>
    <s v="vehicle"/>
    <s v="Shreveport"/>
    <m/>
    <s v="LA"/>
    <n v="32.491671199999999"/>
    <n v="-93.746050299999993"/>
    <s v="not_available"/>
    <s v="Michael Ducote"/>
    <n v="26"/>
    <s v="male"/>
    <s v="W"/>
    <s v="not_available"/>
    <b v="0"/>
    <b v="0"/>
    <n v="772"/>
  </r>
  <r>
    <n v="3931"/>
    <x v="1224"/>
    <s v="attack"/>
    <s v="not"/>
    <s v="vehicle"/>
    <s v="Carthage"/>
    <m/>
    <s v="TN"/>
    <n v="36.263432799999997"/>
    <n v="-85.950076999999993"/>
    <s v="not_available"/>
    <s v="Joseph Robbins"/>
    <n v="24"/>
    <s v="male"/>
    <s v="W"/>
    <s v="not_available"/>
    <b v="0"/>
    <b v="0"/>
    <n v="2266"/>
  </r>
  <r>
    <n v="3936"/>
    <x v="1224"/>
    <s v="attack"/>
    <s v="not"/>
    <s v="other"/>
    <s v="San Diego"/>
    <m/>
    <s v="CA"/>
    <n v="32.693959200000002"/>
    <n v="-117.1081011"/>
    <s v="not_available"/>
    <s v="Vaughn Denham"/>
    <n v="48"/>
    <s v="male"/>
    <s v="B"/>
    <s v="not_available"/>
    <b v="0"/>
    <b v="0"/>
    <n v="262"/>
  </r>
  <r>
    <n v="3938"/>
    <x v="1224"/>
    <s v="attack"/>
    <s v="not"/>
    <s v="knife"/>
    <s v="Las Vegas"/>
    <m/>
    <s v="NV"/>
    <n v="36.102107699999998"/>
    <n v="-115.05438030000001"/>
    <s v="not_available"/>
    <s v="Fuller William"/>
    <n v="30"/>
    <s v="male"/>
    <m/>
    <m/>
    <b v="1"/>
    <b v="1"/>
    <n v="375"/>
  </r>
  <r>
    <n v="3940"/>
    <x v="1224"/>
    <s v="attack"/>
    <s v="not"/>
    <s v="knife"/>
    <s v="Omaha"/>
    <m/>
    <s v="NE"/>
    <n v="41.271720299999998"/>
    <n v="-95.939707200000001"/>
    <s v="not_available"/>
    <s v="Stephen L. Caldwell"/>
    <n v="54"/>
    <s v="male"/>
    <s v="B"/>
    <s v="not_available"/>
    <b v="0"/>
    <b v="0"/>
    <n v="158"/>
  </r>
  <r>
    <n v="3935"/>
    <x v="1225"/>
    <s v="shoot"/>
    <s v="foot"/>
    <s v="gun"/>
    <s v="Philadelphia"/>
    <m/>
    <s v="PA"/>
    <n v="39.926824799999999"/>
    <n v="-75.178967400000005"/>
    <s v="not_available"/>
    <s v="Charles Meadows"/>
    <n v="48"/>
    <s v="male"/>
    <s v="B"/>
    <s v="not_available"/>
    <b v="0"/>
    <b v="0"/>
    <n v="671"/>
  </r>
  <r>
    <n v="3937"/>
    <x v="1225"/>
    <s v="point"/>
    <s v="not"/>
    <s v="gun"/>
    <s v="Durham"/>
    <m/>
    <s v="NC"/>
    <n v="35.954672299999999"/>
    <n v="-78.995010399999998"/>
    <s v="not_available"/>
    <s v="Shaun Jeffery Christy"/>
    <n v="37"/>
    <s v="male"/>
    <s v="W"/>
    <s v="not_available"/>
    <b v="1"/>
    <b v="1"/>
    <n v="1662"/>
  </r>
  <r>
    <n v="3950"/>
    <x v="1225"/>
    <s v="threat"/>
    <s v="foot"/>
    <s v="gun"/>
    <s v="Landover"/>
    <m/>
    <s v="MD"/>
    <n v="38.913448000000002"/>
    <n v="-76.871238000000005"/>
    <s v="not_available"/>
    <s v="Gregory Campfield Jr."/>
    <n v="40"/>
    <s v="male"/>
    <s v="B"/>
    <s v="not_available"/>
    <b v="0"/>
    <b v="0"/>
    <n v="471"/>
  </r>
  <r>
    <n v="3951"/>
    <x v="1225"/>
    <s v="shoot"/>
    <s v="foot"/>
    <s v="gun"/>
    <s v="Columbus"/>
    <m/>
    <s v="OH"/>
    <n v="40.0647837"/>
    <n v="-82.999277000000006"/>
    <s v="not_available"/>
    <s v="Montae Shackleford"/>
    <n v="28"/>
    <s v="male"/>
    <s v="B"/>
    <s v="not_available"/>
    <b v="0"/>
    <b v="0"/>
    <n v="90"/>
  </r>
  <r>
    <n v="3948"/>
    <x v="1226"/>
    <s v="shoot"/>
    <m/>
    <s v="gun"/>
    <s v="Denham Springs"/>
    <m/>
    <s v="LA"/>
    <n v="30.591000000000001"/>
    <n v="-90.929206399999998"/>
    <s v="not_available"/>
    <s v="Jackey Sampson"/>
    <n v="43"/>
    <s v="male"/>
    <s v="W"/>
    <s v="not_available"/>
    <b v="0"/>
    <b v="0"/>
    <n v="1485"/>
  </r>
  <r>
    <n v="3952"/>
    <x v="1227"/>
    <s v="point"/>
    <s v="foot"/>
    <s v="gun"/>
    <s v="Akron"/>
    <m/>
    <s v="OH"/>
    <n v="41.033374199999997"/>
    <n v="-81.569377000000003"/>
    <s v="not_available"/>
    <s v="Robert Talbert"/>
    <n v="49"/>
    <s v="male"/>
    <m/>
    <m/>
    <b v="1"/>
    <b v="0"/>
    <n v="815"/>
  </r>
  <r>
    <n v="3954"/>
    <x v="1228"/>
    <s v="threat"/>
    <s v="not"/>
    <s v="knife"/>
    <s v="Hawkins"/>
    <m/>
    <s v="WI"/>
    <n v="45.508891300000002"/>
    <n v="-90.719543200000004"/>
    <s v="not_available"/>
    <s v="Adam Knowlton"/>
    <n v="35"/>
    <s v="male"/>
    <s v="W"/>
    <s v="not_available"/>
    <b v="1"/>
    <b v="0"/>
    <n v="2269"/>
  </r>
  <r>
    <n v="3955"/>
    <x v="1228"/>
    <s v="attack"/>
    <s v="foot"/>
    <s v="gun"/>
    <s v="Los Angeles"/>
    <m/>
    <s v="CA"/>
    <n v="34.044276799999999"/>
    <n v="-118.1619252"/>
    <s v="not_available"/>
    <s v="Anthony Daniel Vargas"/>
    <n v="21"/>
    <s v="male"/>
    <s v="H"/>
    <s v="not_available"/>
    <b v="0"/>
    <b v="0"/>
    <n v="20"/>
  </r>
  <r>
    <n v="3956"/>
    <x v="1228"/>
    <s v="shoot"/>
    <s v="car"/>
    <s v="gun"/>
    <s v="Waynesboro"/>
    <m/>
    <s v="VA"/>
    <n v="38.068469200000003"/>
    <n v="-78.889468199999996"/>
    <s v="not_available"/>
    <s v="Anthony Makai Hutchinson"/>
    <n v="40"/>
    <s v="male"/>
    <s v="B"/>
    <s v="not_available"/>
    <b v="0"/>
    <b v="0"/>
    <n v="3547"/>
  </r>
  <r>
    <n v="3953"/>
    <x v="1229"/>
    <s v="point"/>
    <s v="foot"/>
    <s v="gun"/>
    <s v="Oklahoma City"/>
    <m/>
    <s v="OK"/>
    <n v="35.435239799999998"/>
    <n v="-97.601046299999993"/>
    <s v="not_available"/>
    <s v="Christopher Anthony Stone"/>
    <n v="32"/>
    <s v="male"/>
    <s v="B"/>
    <s v="not_available"/>
    <b v="0"/>
    <b v="0"/>
    <n v="23"/>
  </r>
  <r>
    <n v="3964"/>
    <x v="1229"/>
    <s v="threat"/>
    <s v="not"/>
    <s v="gun"/>
    <s v="Milwaukee"/>
    <m/>
    <s v="WI"/>
    <n v="43.021157500000001"/>
    <n v="-87.923914300000007"/>
    <s v="not_available"/>
    <s v="Mario Hobson"/>
    <n v="48"/>
    <s v="male"/>
    <s v="B"/>
    <s v="not_available"/>
    <b v="1"/>
    <b v="1"/>
    <n v="253"/>
  </r>
  <r>
    <n v="3965"/>
    <x v="1229"/>
    <s v="shoot"/>
    <s v="foot"/>
    <s v="gun"/>
    <s v="Richton Park"/>
    <m/>
    <s v="IL"/>
    <n v="41.480589199999997"/>
    <n v="-87.700922599999998"/>
    <s v="not_available"/>
    <s v="Mark Harvey"/>
    <n v="32"/>
    <s v="male"/>
    <s v="B"/>
    <s v="not_available"/>
    <b v="0"/>
    <b v="1"/>
    <s v="2272;1206"/>
  </r>
  <r>
    <n v="3966"/>
    <x v="1229"/>
    <s v="move"/>
    <s v="not"/>
    <s v="gun"/>
    <s v="Creston"/>
    <m/>
    <s v="IA"/>
    <n v="41.053118300000001"/>
    <n v="-94.386066700000001"/>
    <s v="not_available"/>
    <s v="Chris Cameron"/>
    <n v="31"/>
    <s v="male"/>
    <s v="W"/>
    <s v="not_available"/>
    <b v="1"/>
    <b v="0"/>
    <n v="2274"/>
  </r>
  <r>
    <n v="3967"/>
    <x v="1230"/>
    <s v="point"/>
    <s v="not"/>
    <s v="gun;knife"/>
    <s v="Fresno"/>
    <m/>
    <s v="CA"/>
    <n v="36.738674799999998"/>
    <n v="-119.7362572"/>
    <s v="not_available"/>
    <m/>
    <m/>
    <s v="male"/>
    <s v="H"/>
    <s v="not_available"/>
    <b v="1"/>
    <b v="1"/>
    <n v="700"/>
  </r>
  <r>
    <n v="3968"/>
    <x v="1231"/>
    <s v="shoot"/>
    <s v="not"/>
    <s v="gun"/>
    <s v="Olustee"/>
    <m/>
    <s v="FL"/>
    <n v="30.204122600000002"/>
    <n v="-82.428730000000002"/>
    <s v="not_available"/>
    <s v="Charlie &quot;Lee&quot; Hodges"/>
    <n v="58"/>
    <s v="male"/>
    <s v="W"/>
    <s v="not_available"/>
    <b v="0"/>
    <b v="0"/>
    <n v="2275"/>
  </r>
  <r>
    <n v="3974"/>
    <x v="1231"/>
    <s v="attack"/>
    <s v="not"/>
    <s v="knife"/>
    <s v="Wasilla"/>
    <m/>
    <s v="AK"/>
    <n v="61.5813889"/>
    <n v="-149.43944440000001"/>
    <s v="not_available"/>
    <s v="Adrian Herron"/>
    <n v="30"/>
    <s v="male"/>
    <s v="B"/>
    <s v="not_available"/>
    <b v="0"/>
    <b v="0"/>
    <n v="2277"/>
  </r>
  <r>
    <n v="3975"/>
    <x v="1232"/>
    <s v="point"/>
    <m/>
    <s v="gun"/>
    <s v="Austin"/>
    <m/>
    <s v="TX"/>
    <n v="30.268066000000001"/>
    <n v="-97.742812999999998"/>
    <s v="not_available"/>
    <s v="Aquantis Jaymond Griffin"/>
    <n v="21"/>
    <s v="male"/>
    <s v="B"/>
    <s v="not_available"/>
    <b v="0"/>
    <b v="0"/>
    <n v="141"/>
  </r>
  <r>
    <n v="3977"/>
    <x v="1233"/>
    <s v="threat"/>
    <s v="other"/>
    <s v="gun"/>
    <s v="Ceres"/>
    <m/>
    <s v="CA"/>
    <n v="37.580188100000001"/>
    <n v="-120.8013565"/>
    <s v="not_available"/>
    <s v="Carmen Spencer Mendez"/>
    <n v="15"/>
    <s v="male"/>
    <s v="H"/>
    <s v="not_available"/>
    <b v="0"/>
    <b v="1"/>
    <n v="2"/>
  </r>
  <r>
    <n v="3982"/>
    <x v="1233"/>
    <s v="move"/>
    <s v="foot"/>
    <s v="gun"/>
    <s v="Phoenix"/>
    <m/>
    <s v="AZ"/>
    <n v="33.392242799999998"/>
    <n v="-112.09053900000001"/>
    <s v="not_available"/>
    <s v="Andres Arteaga"/>
    <n v="28"/>
    <s v="male"/>
    <s v="H"/>
    <s v="not_available"/>
    <b v="0"/>
    <b v="0"/>
    <n v="80"/>
  </r>
  <r>
    <n v="3984"/>
    <x v="1233"/>
    <s v="move"/>
    <s v="not"/>
    <s v="knife"/>
    <s v="Los Angeles"/>
    <m/>
    <s v="CA"/>
    <n v="34.015102599999999"/>
    <n v="-118.4013861"/>
    <s v="not_available"/>
    <s v="Michael Harrison"/>
    <n v="30"/>
    <s v="male"/>
    <s v="W"/>
    <s v="not_available"/>
    <b v="0"/>
    <b v="0"/>
    <s v="20;2279"/>
  </r>
  <r>
    <n v="3978"/>
    <x v="1234"/>
    <s v="threat"/>
    <s v="not"/>
    <s v="replica"/>
    <s v="Bakersfield"/>
    <m/>
    <s v="CA"/>
    <n v="35.328670500000001"/>
    <n v="-119.0527227"/>
    <s v="not_available"/>
    <s v="Christopher Alexander Okamoto"/>
    <n v="21"/>
    <s v="male"/>
    <s v="B"/>
    <s v="not_available"/>
    <b v="0"/>
    <b v="0"/>
    <n v="7"/>
  </r>
  <r>
    <n v="3980"/>
    <x v="1234"/>
    <s v="point"/>
    <s v="not"/>
    <s v="gun"/>
    <s v="Spokane"/>
    <m/>
    <s v="WA"/>
    <n v="47.694487799999997"/>
    <n v="-117.2184901"/>
    <s v="not_available"/>
    <s v="Bryan C. Bayne"/>
    <n v="42"/>
    <s v="male"/>
    <m/>
    <m/>
    <b v="1"/>
    <b v="0"/>
    <n v="708"/>
  </r>
  <r>
    <n v="3981"/>
    <x v="1234"/>
    <s v="point"/>
    <s v="not"/>
    <s v="gun"/>
    <s v="Atlanta"/>
    <m/>
    <s v="GA"/>
    <n v="33.726759000000001"/>
    <n v="-84.407687999999993"/>
    <s v="not_available"/>
    <s v="Jeremiah Perdue"/>
    <n v="33"/>
    <s v="male"/>
    <s v="B"/>
    <s v="not_available"/>
    <b v="0"/>
    <b v="0"/>
    <n v="447"/>
  </r>
  <r>
    <n v="3983"/>
    <x v="1234"/>
    <s v="move"/>
    <s v="not"/>
    <s v="gun"/>
    <s v="Great Falls"/>
    <m/>
    <s v="MT"/>
    <n v="47.513800199999999"/>
    <n v="-111.2413634"/>
    <s v="not_available"/>
    <s v="Charles Marcotte"/>
    <m/>
    <s v="male"/>
    <s v="W"/>
    <s v="not_available"/>
    <b v="0"/>
    <b v="0"/>
    <n v="1879"/>
  </r>
  <r>
    <n v="3985"/>
    <x v="1235"/>
    <s v="attack"/>
    <s v="car"/>
    <s v="vehicle"/>
    <s v="Philadelphia"/>
    <m/>
    <s v="PA"/>
    <n v="40.031627800000003"/>
    <n v="-75.041331700000001"/>
    <s v="not_available"/>
    <s v="Jeffrey Dennis"/>
    <n v="36"/>
    <s v="male"/>
    <s v="B"/>
    <s v="not_available"/>
    <b v="0"/>
    <b v="0"/>
    <n v="671"/>
  </r>
  <r>
    <n v="3986"/>
    <x v="1235"/>
    <s v="shoot"/>
    <s v="not"/>
    <s v="gun"/>
    <s v="Gonic"/>
    <m/>
    <s v="NH"/>
    <n v="43.275708999999999"/>
    <n v="-70.9817477"/>
    <s v="not_available"/>
    <s v="Douglas Heath"/>
    <n v="38"/>
    <s v="male"/>
    <s v="W"/>
    <s v="not_available"/>
    <b v="0"/>
    <b v="0"/>
    <n v="2280"/>
  </r>
  <r>
    <n v="3988"/>
    <x v="1236"/>
    <s v="threat"/>
    <s v="not"/>
    <s v="vehicle"/>
    <s v="Los Lunas"/>
    <m/>
    <s v="NM"/>
    <n v="34.7366022"/>
    <n v="-106.64809510000001"/>
    <s v="not_available"/>
    <s v="Virginia Romero"/>
    <n v="34"/>
    <s v="female"/>
    <s v="H"/>
    <s v="not_available"/>
    <b v="0"/>
    <b v="0"/>
    <n v="553"/>
  </r>
  <r>
    <n v="3993"/>
    <x v="1236"/>
    <s v="attack"/>
    <s v="not"/>
    <s v="knife"/>
    <s v="Columbus"/>
    <m/>
    <s v="OH"/>
    <n v="39.961175500000003"/>
    <n v="-82.998794200000006"/>
    <s v="not_available"/>
    <s v="Donna Castleberry"/>
    <n v="23"/>
    <s v="female"/>
    <s v="W"/>
    <s v="not_available"/>
    <b v="0"/>
    <b v="0"/>
    <n v="90"/>
  </r>
  <r>
    <n v="3987"/>
    <x v="1237"/>
    <s v="point"/>
    <s v="not"/>
    <s v="other"/>
    <s v="Enoree"/>
    <m/>
    <s v="SC"/>
    <n v="34.693445799999999"/>
    <n v="-81.835550600000005"/>
    <s v="not_available"/>
    <s v="Jeffery Paul Fabio"/>
    <n v="44"/>
    <s v="male"/>
    <s v="W"/>
    <s v="not_available"/>
    <b v="1"/>
    <b v="0"/>
    <n v="163"/>
  </r>
  <r>
    <n v="3989"/>
    <x v="1237"/>
    <s v="shoot"/>
    <s v="not"/>
    <s v="replica"/>
    <s v="Cincinnati"/>
    <m/>
    <s v="OH"/>
    <n v="39.127255900000002"/>
    <n v="-84.483793199999994"/>
    <s v="not_available"/>
    <s v="James Clay"/>
    <n v="20"/>
    <s v="male"/>
    <s v="B"/>
    <s v="not_available"/>
    <b v="0"/>
    <b v="1"/>
    <n v="577"/>
  </r>
  <r>
    <n v="3992"/>
    <x v="1237"/>
    <s v="threat"/>
    <m/>
    <s v="knife"/>
    <s v="Bakersfield"/>
    <m/>
    <s v="CA"/>
    <n v="35.444868999999997"/>
    <n v="-119.087813"/>
    <s v="not_available"/>
    <s v="Felipe Perez Casas"/>
    <n v="41"/>
    <s v="male"/>
    <s v="H"/>
    <s v="not_available"/>
    <b v="0"/>
    <b v="0"/>
    <n v="266"/>
  </r>
  <r>
    <n v="3994"/>
    <x v="1238"/>
    <s v="threat"/>
    <s v="not"/>
    <s v="gun"/>
    <s v="Montgomery County"/>
    <m/>
    <s v="VA"/>
    <n v="37.152000000000001"/>
    <n v="-80.512484999999998"/>
    <s v="not_available"/>
    <s v="Taylor K.E. Tincher"/>
    <n v="18"/>
    <s v="male"/>
    <s v="W"/>
    <s v="not_available"/>
    <b v="1"/>
    <b v="0"/>
    <n v="2281"/>
  </r>
  <r>
    <n v="3995"/>
    <x v="1238"/>
    <s v="shoot"/>
    <s v="not"/>
    <s v="gun"/>
    <s v="Manchester Township"/>
    <m/>
    <s v="PA"/>
    <n v="39.984251700000002"/>
    <n v="-76.733697199999995"/>
    <s v="not_available"/>
    <s v="Logan Montgomery"/>
    <n v="29"/>
    <s v="male"/>
    <s v="W"/>
    <s v="not_available"/>
    <b v="0"/>
    <b v="0"/>
    <n v="2282"/>
  </r>
  <r>
    <n v="3998"/>
    <x v="1238"/>
    <s v="shoot"/>
    <s v="car"/>
    <s v="gun"/>
    <s v="Alamosa"/>
    <m/>
    <s v="CO"/>
    <n v="37.469449099999999"/>
    <n v="-105.8700214"/>
    <s v="not_available"/>
    <s v="Jennifer Sharp"/>
    <n v="37"/>
    <s v="female"/>
    <s v="W"/>
    <s v="not_available"/>
    <b v="0"/>
    <b v="0"/>
    <n v="1165"/>
  </r>
  <r>
    <n v="3996"/>
    <x v="1239"/>
    <s v="point"/>
    <s v="not"/>
    <s v="gun"/>
    <s v="Blacksburg"/>
    <m/>
    <s v="SC"/>
    <n v="35.0660071"/>
    <n v="-81.524972000000005"/>
    <s v="not_available"/>
    <s v="Stephanie B. Owens"/>
    <n v="41"/>
    <s v="female"/>
    <s v="W"/>
    <s v="not_available"/>
    <b v="1"/>
    <b v="0"/>
    <n v="2283"/>
  </r>
  <r>
    <n v="3990"/>
    <x v="1240"/>
    <s v="attack"/>
    <s v="car"/>
    <s v="gun;vehicle"/>
    <s v="Phoenix"/>
    <m/>
    <s v="AZ"/>
    <n v="33.459577199999998"/>
    <n v="-112.14312870000001"/>
    <s v="not_available"/>
    <s v="Fabian Ortiz Adame"/>
    <n v="25"/>
    <s v="male"/>
    <s v="W"/>
    <s v="not_available"/>
    <b v="0"/>
    <b v="0"/>
    <n v="80"/>
  </r>
  <r>
    <n v="3991"/>
    <x v="1240"/>
    <s v="shoot"/>
    <s v="not"/>
    <s v="gun"/>
    <s v="Phoenix"/>
    <m/>
    <s v="AZ"/>
    <n v="33.639505499999999"/>
    <n v="-112.13436160000001"/>
    <s v="not_available"/>
    <s v="Bryce Schenkenberg"/>
    <n v="20"/>
    <s v="male"/>
    <s v="W"/>
    <s v="not_available"/>
    <b v="0"/>
    <b v="0"/>
    <n v="80"/>
  </r>
  <r>
    <n v="4004"/>
    <x v="1240"/>
    <s v="threat"/>
    <s v="not"/>
    <s v="knife"/>
    <s v="Redding"/>
    <m/>
    <s v="CA"/>
    <n v="40.571025900000002"/>
    <n v="-122.3530647"/>
    <s v="not_available"/>
    <s v="Eric Jay Hames"/>
    <n v="34"/>
    <s v="male"/>
    <s v="W"/>
    <s v="not_available"/>
    <b v="1"/>
    <b v="0"/>
    <n v="1009"/>
  </r>
  <r>
    <n v="3999"/>
    <x v="1241"/>
    <s v="threat"/>
    <s v="not"/>
    <s v="unknown"/>
    <s v="Tarboro"/>
    <m/>
    <s v="NC"/>
    <n v="35.926757000000002"/>
    <n v="-77.572004800000002"/>
    <s v="not_available"/>
    <s v="Sebastian Siney Chamale"/>
    <n v="37"/>
    <s v="male"/>
    <s v="H"/>
    <s v="not_available"/>
    <b v="0"/>
    <b v="0"/>
    <n v="400"/>
  </r>
  <r>
    <n v="4002"/>
    <x v="1241"/>
    <s v="shoot"/>
    <s v="not"/>
    <s v="gun"/>
    <s v="Redlands"/>
    <m/>
    <s v="CA"/>
    <n v="34.022778700000003"/>
    <n v="-117.1163614"/>
    <s v="not_available"/>
    <s v="Tyler Hodge"/>
    <n v="18"/>
    <s v="male"/>
    <s v="W"/>
    <s v="not_available"/>
    <b v="1"/>
    <b v="0"/>
    <n v="1190"/>
  </r>
  <r>
    <n v="4000"/>
    <x v="1242"/>
    <s v="threat"/>
    <s v="not"/>
    <s v="gun"/>
    <s v="Washington Court House"/>
    <m/>
    <s v="OH"/>
    <n v="39.670968600000002"/>
    <n v="-83.334933699999993"/>
    <s v="not_available"/>
    <s v="Randall McKenzie"/>
    <n v="72"/>
    <s v="male"/>
    <s v="W"/>
    <s v="not_available"/>
    <b v="0"/>
    <b v="0"/>
    <n v="2284"/>
  </r>
  <r>
    <n v="4001"/>
    <x v="1242"/>
    <s v="attack"/>
    <s v="car"/>
    <s v="vehicle"/>
    <s v="Houston"/>
    <m/>
    <s v="TX"/>
    <n v="29.783983899999999"/>
    <n v="-95.270859700000003"/>
    <s v="not_available"/>
    <s v="Jalon Johnson"/>
    <n v="17"/>
    <s v="male"/>
    <s v="B"/>
    <s v="not_available"/>
    <b v="0"/>
    <b v="0"/>
    <n v="160"/>
  </r>
  <r>
    <n v="4005"/>
    <x v="1243"/>
    <s v="point"/>
    <s v="not"/>
    <s v="gun"/>
    <s v="Beverly Hills"/>
    <m/>
    <s v="FL"/>
    <n v="28.948422000000001"/>
    <n v="-82.5362966"/>
    <s v="not_available"/>
    <s v="Jessica Cribbs"/>
    <n v="45"/>
    <s v="female"/>
    <s v="W"/>
    <s v="not_available"/>
    <b v="0"/>
    <b v="0"/>
    <n v="1674"/>
  </r>
  <r>
    <n v="4006"/>
    <x v="1243"/>
    <s v="threat"/>
    <s v="not"/>
    <s v="replica"/>
    <s v="Pasadena"/>
    <m/>
    <s v="CA"/>
    <n v="34.113560300000003"/>
    <n v="-118.1527937"/>
    <s v="not_available"/>
    <s v="Vanessa Marquez"/>
    <n v="49"/>
    <s v="female"/>
    <s v="H"/>
    <s v="not_available"/>
    <b v="1"/>
    <b v="1"/>
    <n v="1793"/>
  </r>
  <r>
    <n v="4010"/>
    <x v="1244"/>
    <s v="point"/>
    <s v="not"/>
    <s v="gun"/>
    <s v="Floral City"/>
    <m/>
    <s v="FL"/>
    <n v="28.780460999999999"/>
    <n v="-82.241826000000003"/>
    <s v="not_available"/>
    <s v="Dennis Ray Blalock"/>
    <n v="64"/>
    <s v="male"/>
    <s v="W"/>
    <s v="not_available"/>
    <b v="1"/>
    <b v="0"/>
    <n v="1674"/>
  </r>
  <r>
    <n v="4012"/>
    <x v="1244"/>
    <s v="threat"/>
    <s v="not"/>
    <s v="knife"/>
    <s v="Fairview"/>
    <m/>
    <s v="TN"/>
    <n v="35.427235899999999"/>
    <n v="-88.665738099999999"/>
    <s v="not_available"/>
    <s v="Chase Sullivan"/>
    <n v="36"/>
    <s v="male"/>
    <s v="W"/>
    <s v="not_available"/>
    <b v="1"/>
    <b v="0"/>
    <n v="1897"/>
  </r>
  <r>
    <n v="4044"/>
    <x v="1244"/>
    <s v="point"/>
    <s v="not"/>
    <s v="gun"/>
    <s v="Sedalia"/>
    <m/>
    <s v="CO"/>
    <n v="39.438361399999998"/>
    <n v="-104.9588988"/>
    <s v="not_available"/>
    <s v="Paul Askins"/>
    <n v="61"/>
    <s v="male"/>
    <s v="W"/>
    <s v="not_available"/>
    <b v="0"/>
    <b v="1"/>
    <n v="1435"/>
  </r>
  <r>
    <n v="4011"/>
    <x v="1245"/>
    <s v="attack"/>
    <s v="car"/>
    <s v="vehicle"/>
    <s v="Arlington"/>
    <m/>
    <s v="TX"/>
    <n v="32.699507599999997"/>
    <n v="-97.149329699999996"/>
    <s v="not_available"/>
    <s v="Oshae Terry"/>
    <n v="24"/>
    <s v="male"/>
    <s v="B"/>
    <s v="not_available"/>
    <b v="0"/>
    <b v="0"/>
    <n v="698"/>
  </r>
  <r>
    <n v="4007"/>
    <x v="1246"/>
    <s v="move"/>
    <m/>
    <s v="gun"/>
    <s v="Bernalillo"/>
    <m/>
    <s v="NM"/>
    <n v="35.318049199999997"/>
    <n v="-106.5436922"/>
    <s v="not_available"/>
    <s v="Fernand &quot;Fred&quot; Lete"/>
    <n v="70"/>
    <s v="male"/>
    <s v="H"/>
    <s v="not_available"/>
    <b v="0"/>
    <b v="0"/>
    <n v="2285"/>
  </r>
  <r>
    <n v="4008"/>
    <x v="1246"/>
    <s v="move"/>
    <s v="not"/>
    <s v="knife"/>
    <s v="Cheney"/>
    <m/>
    <s v="WA"/>
    <n v="47.483243100000003"/>
    <n v="-117.5818439"/>
    <s v="not_available"/>
    <s v="Steve L. Anderson"/>
    <n v="40"/>
    <s v="male"/>
    <s v="W"/>
    <s v="not_available"/>
    <b v="1"/>
    <b v="0"/>
    <n v="2286"/>
  </r>
  <r>
    <n v="4015"/>
    <x v="1247"/>
    <s v="attack"/>
    <s v="not"/>
    <s v="knife"/>
    <s v="Westminster"/>
    <m/>
    <s v="CO"/>
    <n v="39.872179000000003"/>
    <n v="-105.0295362"/>
    <s v="not_available"/>
    <s v="Timmy Henley"/>
    <n v="27"/>
    <s v="male"/>
    <s v="W"/>
    <s v="not_available"/>
    <b v="0"/>
    <b v="0"/>
    <n v="1239"/>
  </r>
  <r>
    <n v="4013"/>
    <x v="1248"/>
    <s v="threat"/>
    <s v="not"/>
    <s v="unarmed"/>
    <s v="Hollywood"/>
    <m/>
    <s v="FL"/>
    <n v="25.9979817"/>
    <n v="-80.201153500000004"/>
    <s v="not_available"/>
    <s v="James Leatherwood"/>
    <n v="23"/>
    <s v="male"/>
    <s v="B"/>
    <s v="not_available"/>
    <b v="0"/>
    <b v="0"/>
    <s v="1293;957"/>
  </r>
  <r>
    <n v="4014"/>
    <x v="1248"/>
    <s v="threat"/>
    <s v="car"/>
    <s v="undetermined"/>
    <s v="Morris"/>
    <m/>
    <s v="AL"/>
    <n v="33.748923300000001"/>
    <n v="-86.806761199999997"/>
    <s v="not_available"/>
    <s v="Mitchell Owen Buel"/>
    <n v="33"/>
    <s v="male"/>
    <s v="W"/>
    <s v="not_available"/>
    <b v="0"/>
    <b v="0"/>
    <n v="860"/>
  </r>
  <r>
    <n v="4018"/>
    <x v="1248"/>
    <s v="shoot"/>
    <s v="not"/>
    <s v="gun"/>
    <s v="Jonesville"/>
    <m/>
    <s v="NC"/>
    <n v="36.2121292"/>
    <n v="-80.831528500000005"/>
    <s v="not_available"/>
    <s v="Christopher Sage"/>
    <n v="45"/>
    <s v="male"/>
    <s v="W"/>
    <s v="not_available"/>
    <b v="0"/>
    <b v="0"/>
    <n v="2289"/>
  </r>
  <r>
    <n v="4017"/>
    <x v="1249"/>
    <s v="point"/>
    <s v="foot"/>
    <s v="replica"/>
    <s v="Sacramento"/>
    <m/>
    <s v="CA"/>
    <n v="38.561660099999997"/>
    <n v="-121.4923771"/>
    <s v="not_available"/>
    <s v="Darell Richards"/>
    <n v="19"/>
    <s v="male"/>
    <s v="B"/>
    <s v="not_available"/>
    <b v="0"/>
    <b v="0"/>
    <n v="486"/>
  </r>
  <r>
    <n v="4023"/>
    <x v="1250"/>
    <s v="attack"/>
    <m/>
    <s v="gun"/>
    <s v="Pawtucket"/>
    <m/>
    <s v="RI"/>
    <n v="41.877932000000001"/>
    <n v="-71.354260499999995"/>
    <s v="not_available"/>
    <s v="DaShawn Cole"/>
    <n v="28"/>
    <s v="male"/>
    <s v="B"/>
    <s v="not_available"/>
    <b v="0"/>
    <b v="0"/>
    <n v="1189"/>
  </r>
  <r>
    <n v="4024"/>
    <x v="1251"/>
    <s v="shoot"/>
    <s v="not"/>
    <s v="gun"/>
    <s v="Citronelle"/>
    <m/>
    <s v="AL"/>
    <n v="31.066125899999999"/>
    <n v="-88.290021800000005"/>
    <s v="not_available"/>
    <s v="Elman Jerald Roberts"/>
    <n v="63"/>
    <s v="male"/>
    <s v="W"/>
    <s v="not_available"/>
    <b v="0"/>
    <b v="0"/>
    <s v="2292;2293"/>
  </r>
  <r>
    <n v="4020"/>
    <x v="1252"/>
    <s v="move"/>
    <s v="not"/>
    <s v="gun;knife"/>
    <s v="Missouri City"/>
    <m/>
    <s v="TX"/>
    <n v="29.5955309"/>
    <n v="-95.564942799999997"/>
    <s v="not_available"/>
    <s v="Dereshia Blackwell"/>
    <n v="39"/>
    <s v="female"/>
    <s v="B"/>
    <s v="not_available"/>
    <b v="0"/>
    <b v="0"/>
    <n v="2291"/>
  </r>
  <r>
    <n v="4021"/>
    <x v="1252"/>
    <s v="shoot"/>
    <s v="not"/>
    <s v="gun"/>
    <s v="Greenville"/>
    <m/>
    <s v="NC"/>
    <n v="35.610759199999997"/>
    <n v="-77.370925900000003"/>
    <s v="not_available"/>
    <s v="Brandon Joyner"/>
    <m/>
    <s v="male"/>
    <s v="B"/>
    <s v="not_available"/>
    <b v="0"/>
    <b v="0"/>
    <n v="706"/>
  </r>
  <r>
    <n v="4022"/>
    <x v="1252"/>
    <s v="threat"/>
    <s v="not"/>
    <s v="knife"/>
    <s v="Stanwood"/>
    <m/>
    <s v="WA"/>
    <n v="48.241996800000003"/>
    <n v="-122.3405806"/>
    <s v="not_available"/>
    <s v="Adam Jensen"/>
    <n v="43"/>
    <s v="male"/>
    <m/>
    <m/>
    <b v="0"/>
    <b v="0"/>
    <n v="522"/>
  </r>
  <r>
    <n v="4025"/>
    <x v="1253"/>
    <s v="threat"/>
    <s v="not"/>
    <s v="gun;knife"/>
    <s v="Tucson"/>
    <m/>
    <s v="AZ"/>
    <n v="32.177819200000002"/>
    <n v="-110.9682722"/>
    <s v="not_available"/>
    <s v="Joel R. Andrade"/>
    <n v="53"/>
    <s v="male"/>
    <m/>
    <m/>
    <b v="1"/>
    <b v="0"/>
    <n v="397"/>
  </r>
  <r>
    <n v="4027"/>
    <x v="1254"/>
    <s v="shoot"/>
    <m/>
    <s v="gun"/>
    <s v="Georgetown"/>
    <m/>
    <s v="KY"/>
    <n v="38.216306099999997"/>
    <n v="-84.534725600000002"/>
    <s v="not_available"/>
    <s v="Edward Reynolds"/>
    <n v="57"/>
    <s v="male"/>
    <s v="W"/>
    <s v="not_available"/>
    <b v="0"/>
    <b v="0"/>
    <n v="2111"/>
  </r>
  <r>
    <n v="4026"/>
    <x v="1255"/>
    <s v="shoot"/>
    <s v="not"/>
    <s v="gun"/>
    <s v="Buffalo"/>
    <m/>
    <s v="NY"/>
    <n v="42.907973699999999"/>
    <n v="-78.891864100000006"/>
    <s v="not_available"/>
    <s v="Rafael Rivera"/>
    <n v="32"/>
    <s v="male"/>
    <s v="H"/>
    <s v="not_available"/>
    <b v="0"/>
    <b v="1"/>
    <n v="1735"/>
  </r>
  <r>
    <n v="4029"/>
    <x v="1255"/>
    <s v="shoot"/>
    <s v="not"/>
    <s v="gun"/>
    <s v="Gary"/>
    <m/>
    <s v="IN"/>
    <n v="41.599089200000002"/>
    <n v="-87.287534600000001"/>
    <s v="not_available"/>
    <s v="Thomas Watkins"/>
    <n v="38"/>
    <s v="male"/>
    <s v="B"/>
    <s v="not_available"/>
    <b v="0"/>
    <b v="0"/>
    <n v="1919"/>
  </r>
  <r>
    <n v="4028"/>
    <x v="1256"/>
    <s v="attack"/>
    <s v="not"/>
    <s v="knife"/>
    <s v="Henderson"/>
    <m/>
    <s v="NV"/>
    <n v="36.075767399999997"/>
    <n v="-115.0557888"/>
    <s v="not_available"/>
    <s v="Ryan Yamasaki"/>
    <n v="36"/>
    <s v="male"/>
    <s v="A"/>
    <s v="not_available"/>
    <b v="0"/>
    <b v="1"/>
    <n v="629"/>
  </r>
  <r>
    <n v="4030"/>
    <x v="1257"/>
    <s v="point"/>
    <s v="not"/>
    <s v="gun"/>
    <s v="Detroit"/>
    <m/>
    <s v="MI"/>
    <n v="42.361952000000002"/>
    <n v="-83.236282000000003"/>
    <s v="not_available"/>
    <s v="Detric Driver"/>
    <n v="46"/>
    <s v="male"/>
    <s v="B"/>
    <s v="not_available"/>
    <b v="0"/>
    <b v="1"/>
    <n v="615"/>
  </r>
  <r>
    <n v="4032"/>
    <x v="1257"/>
    <s v="point"/>
    <s v="not"/>
    <s v="gun"/>
    <s v="Cumming"/>
    <m/>
    <s v="GA"/>
    <n v="34.220525899999998"/>
    <n v="-84.091213100000004"/>
    <s v="not_available"/>
    <s v="Garrett Finley Mitchell"/>
    <n v="31"/>
    <s v="male"/>
    <s v="W"/>
    <s v="not_available"/>
    <b v="0"/>
    <b v="0"/>
    <n v="1606"/>
  </r>
  <r>
    <n v="4041"/>
    <x v="1257"/>
    <s v="point"/>
    <s v="not"/>
    <s v="gun"/>
    <s v="Mesa"/>
    <m/>
    <s v="AZ"/>
    <n v="33.415448300000001"/>
    <n v="-111.6717632"/>
    <s v="not_available"/>
    <s v="David Huffines Jr."/>
    <n v="40"/>
    <s v="male"/>
    <s v="W"/>
    <s v="not_available"/>
    <b v="1"/>
    <b v="0"/>
    <n v="319"/>
  </r>
  <r>
    <n v="4034"/>
    <x v="1258"/>
    <s v="point"/>
    <s v="not"/>
    <s v="gun"/>
    <s v="Ankeny"/>
    <m/>
    <s v="IA"/>
    <n v="41.703226100000002"/>
    <n v="-93.623748899999995"/>
    <s v="not_available"/>
    <s v="Christopher Lee Leonard"/>
    <n v="31"/>
    <s v="male"/>
    <s v="W"/>
    <s v="not_available"/>
    <b v="0"/>
    <b v="1"/>
    <n v="2295"/>
  </r>
  <r>
    <n v="4042"/>
    <x v="1258"/>
    <s v="attack"/>
    <s v="not"/>
    <s v="knife"/>
    <s v="Jacksonville"/>
    <m/>
    <s v="AR"/>
    <n v="34.855315500000003"/>
    <n v="-92.096949199999997"/>
    <s v="not_available"/>
    <s v="Stephen Dove"/>
    <n v="50"/>
    <s v="male"/>
    <s v="W"/>
    <s v="not_available"/>
    <b v="0"/>
    <b v="1"/>
    <n v="2299"/>
  </r>
  <r>
    <n v="4035"/>
    <x v="1259"/>
    <s v="point"/>
    <s v="not"/>
    <s v="gun"/>
    <s v="Lancaster"/>
    <m/>
    <s v="PA"/>
    <n v="40.036182400000001"/>
    <n v="-76.297314"/>
    <s v="not_available"/>
    <s v="Ricardo Avenia"/>
    <n v="29"/>
    <s v="male"/>
    <s v="H"/>
    <s v="not_available"/>
    <b v="0"/>
    <b v="0"/>
    <n v="500"/>
  </r>
  <r>
    <n v="4036"/>
    <x v="1259"/>
    <s v="threat"/>
    <s v="not"/>
    <s v="gun"/>
    <s v="Walla Walla"/>
    <m/>
    <s v="WA"/>
    <n v="46.049190899999999"/>
    <n v="-118.3685108"/>
    <s v="not_available"/>
    <s v="Christopher Adam Borland"/>
    <n v="40"/>
    <s v="male"/>
    <m/>
    <m/>
    <b v="1"/>
    <b v="0"/>
    <n v="2296"/>
  </r>
  <r>
    <n v="4037"/>
    <x v="1259"/>
    <s v="threat"/>
    <s v="not"/>
    <s v="unknown"/>
    <s v="Manitowoc"/>
    <m/>
    <s v="WI"/>
    <n v="44.081006799999997"/>
    <n v="-87.690846500000006"/>
    <s v="not_available"/>
    <s v="Bruce Smith"/>
    <n v="25"/>
    <s v="male"/>
    <s v="W"/>
    <s v="not_available"/>
    <b v="0"/>
    <b v="0"/>
    <n v="2297"/>
  </r>
  <r>
    <n v="4043"/>
    <x v="1259"/>
    <s v="shoot"/>
    <s v="not"/>
    <s v="gun"/>
    <s v="Shreveport"/>
    <m/>
    <s v="LA"/>
    <n v="32.484930400000003"/>
    <n v="-93.793045000000006"/>
    <s v="not_available"/>
    <s v="Jerry Foster"/>
    <n v="31"/>
    <s v="male"/>
    <s v="B"/>
    <s v="not_available"/>
    <b v="0"/>
    <b v="0"/>
    <n v="772"/>
  </r>
  <r>
    <n v="4038"/>
    <x v="1260"/>
    <s v="threat"/>
    <s v="foot"/>
    <s v="gun"/>
    <s v="Temple Hills"/>
    <m/>
    <s v="MD"/>
    <n v="38.803956999999997"/>
    <n v="-76.951934300000005"/>
    <s v="not_available"/>
    <s v="Jose Alvarez"/>
    <n v="23"/>
    <s v="male"/>
    <s v="H"/>
    <s v="not_available"/>
    <b v="0"/>
    <b v="0"/>
    <n v="477"/>
  </r>
  <r>
    <n v="4039"/>
    <x v="1260"/>
    <s v="attack"/>
    <s v="not"/>
    <s v="knife"/>
    <s v="Maspeth"/>
    <m/>
    <s v="NY"/>
    <n v="40.733563099999998"/>
    <n v="-73.895962999999995"/>
    <s v="not_available"/>
    <s v="Susan Muller"/>
    <n v="54"/>
    <s v="female"/>
    <s v="W"/>
    <s v="not_available"/>
    <b v="1"/>
    <b v="1"/>
    <n v="298"/>
  </r>
  <r>
    <n v="4040"/>
    <x v="1260"/>
    <s v="attack"/>
    <s v="car"/>
    <s v="vehicle"/>
    <s v="Christian County"/>
    <m/>
    <s v="KY"/>
    <n v="37.009182699999997"/>
    <n v="-87.314406599999998"/>
    <s v="not_available"/>
    <s v="Damon Christopher Gayheart"/>
    <n v="44"/>
    <s v="male"/>
    <s v="W"/>
    <s v="not_available"/>
    <b v="0"/>
    <b v="0"/>
    <n v="2298"/>
  </r>
  <r>
    <n v="4033"/>
    <x v="1261"/>
    <s v="point"/>
    <s v="foot"/>
    <s v="gun"/>
    <s v="Virginia Beach"/>
    <m/>
    <s v="VA"/>
    <n v="36.862820399999997"/>
    <n v="-75.981342600000005"/>
    <s v="not_available"/>
    <s v="Michael James Murphy"/>
    <n v="43"/>
    <s v="male"/>
    <s v="W"/>
    <s v="not_available"/>
    <b v="0"/>
    <b v="0"/>
    <n v="771"/>
  </r>
  <r>
    <n v="4045"/>
    <x v="1261"/>
    <s v="attack"/>
    <s v="not"/>
    <s v="knife"/>
    <s v="Marysville"/>
    <m/>
    <s v="WA"/>
    <n v="48.114135099999999"/>
    <n v="-122.153536"/>
    <s v="not_available"/>
    <s v="Jeffrey Sims"/>
    <n v="37"/>
    <s v="male"/>
    <s v="W"/>
    <s v="not_available"/>
    <b v="1"/>
    <b v="0"/>
    <n v="2300"/>
  </r>
  <r>
    <n v="8303"/>
    <x v="1262"/>
    <s v="shoot"/>
    <m/>
    <s v="gun"/>
    <s v="Middleton"/>
    <m/>
    <s v="WI"/>
    <m/>
    <m/>
    <m/>
    <s v="Anthony Tong"/>
    <m/>
    <s v="male"/>
    <m/>
    <m/>
    <b v="1"/>
    <b v="1"/>
    <n v="3529"/>
  </r>
  <r>
    <n v="8304"/>
    <x v="1262"/>
    <s v="shoot"/>
    <s v="car"/>
    <s v="gun"/>
    <s v="Los Angeles"/>
    <m/>
    <s v="CA"/>
    <m/>
    <m/>
    <m/>
    <s v="Rene Herrera"/>
    <n v="39"/>
    <s v="male"/>
    <s v="H"/>
    <s v="not_available"/>
    <b v="0"/>
    <b v="0"/>
    <n v="20"/>
  </r>
  <r>
    <n v="8305"/>
    <x v="1262"/>
    <s v="flee"/>
    <s v="car"/>
    <s v="unarmed"/>
    <s v="Los Angeles"/>
    <m/>
    <s v="CA"/>
    <m/>
    <m/>
    <m/>
    <s v="Fernando Cruz"/>
    <n v="18"/>
    <s v="male"/>
    <s v="H"/>
    <s v="not_available"/>
    <b v="0"/>
    <b v="0"/>
    <n v="20"/>
  </r>
  <r>
    <n v="4050"/>
    <x v="1263"/>
    <s v="point"/>
    <s v="not"/>
    <s v="gun"/>
    <s v="Honolulu"/>
    <m/>
    <s v="HI"/>
    <n v="21.278207999999999"/>
    <n v="-157.82792019999999"/>
    <s v="not_available"/>
    <s v="Freddie Joe Whitmore"/>
    <n v="55"/>
    <s v="male"/>
    <s v="W"/>
    <s v="not_available"/>
    <b v="0"/>
    <b v="0"/>
    <n v="1346"/>
  </r>
  <r>
    <n v="4051"/>
    <x v="1263"/>
    <s v="shoot"/>
    <s v="car"/>
    <s v="gun"/>
    <s v="Miami"/>
    <m/>
    <s v="FL"/>
    <n v="25.7767309"/>
    <n v="-80.312347500000001"/>
    <s v="not_available"/>
    <s v="Alexander Carballido"/>
    <n v="40"/>
    <s v="male"/>
    <s v="H"/>
    <s v="not_available"/>
    <b v="0"/>
    <b v="0"/>
    <n v="219"/>
  </r>
  <r>
    <n v="8231"/>
    <x v="1263"/>
    <s v="threat"/>
    <m/>
    <s v="gun"/>
    <s v="Longmont"/>
    <m/>
    <s v="CO"/>
    <m/>
    <m/>
    <m/>
    <s v="Gillie Thurby III"/>
    <n v="28"/>
    <s v="male"/>
    <m/>
    <m/>
    <b v="0"/>
    <b v="0"/>
    <n v="2366"/>
  </r>
  <r>
    <n v="4048"/>
    <x v="1264"/>
    <s v="point"/>
    <s v="foot"/>
    <s v="gun"/>
    <s v="Henderson"/>
    <m/>
    <s v="NV"/>
    <n v="36.046134600000002"/>
    <n v="-115.0292051"/>
    <s v="not_available"/>
    <s v="Joshua Works"/>
    <n v="26"/>
    <s v="male"/>
    <s v="W"/>
    <s v="not_available"/>
    <b v="0"/>
    <b v="1"/>
    <n v="629"/>
  </r>
  <r>
    <n v="4053"/>
    <x v="1265"/>
    <s v="shoot"/>
    <s v="not"/>
    <s v="gun"/>
    <s v="Baltimore"/>
    <m/>
    <s v="MD"/>
    <n v="39.290605200000002"/>
    <n v="-76.630006399999999"/>
    <s v="not_available"/>
    <s v="Nathaniel Sassafras"/>
    <n v="29"/>
    <s v="male"/>
    <s v="B"/>
    <s v="not_available"/>
    <b v="0"/>
    <b v="1"/>
    <n v="149"/>
  </r>
  <r>
    <n v="8230"/>
    <x v="1265"/>
    <s v="threat"/>
    <m/>
    <s v="knife"/>
    <s v="Oak Harbor"/>
    <m/>
    <s v="WA"/>
    <m/>
    <m/>
    <m/>
    <s v="Richard J. Jackson"/>
    <n v="36"/>
    <s v="male"/>
    <m/>
    <m/>
    <b v="0"/>
    <b v="0"/>
    <n v="1884"/>
  </r>
  <r>
    <n v="4047"/>
    <x v="1266"/>
    <s v="attack"/>
    <s v="not"/>
    <s v="knife"/>
    <s v="Williamsburg"/>
    <m/>
    <s v="KY"/>
    <n v="36.635774900000001"/>
    <n v="-84.115395899999996"/>
    <s v="not_available"/>
    <s v="Ronald W. Leach"/>
    <n v="29"/>
    <s v="male"/>
    <s v="W"/>
    <s v="not_available"/>
    <b v="0"/>
    <b v="0"/>
    <n v="130"/>
  </r>
  <r>
    <n v="4052"/>
    <x v="1266"/>
    <s v="threat"/>
    <s v="not"/>
    <s v="vehicle"/>
    <s v="Stead"/>
    <m/>
    <s v="NV"/>
    <m/>
    <m/>
    <m/>
    <s v="Phillip Serrano"/>
    <n v="44"/>
    <s v="male"/>
    <m/>
    <m/>
    <b v="1"/>
    <b v="1"/>
    <n v="933"/>
  </r>
  <r>
    <n v="4054"/>
    <x v="1266"/>
    <s v="shoot"/>
    <s v="not"/>
    <s v="gun"/>
    <s v="East Los Angeles"/>
    <m/>
    <s v="CA"/>
    <n v="34.047940099999998"/>
    <n v="-118.1872712"/>
    <s v="not_available"/>
    <s v="Ivan Pena"/>
    <n v="42"/>
    <s v="male"/>
    <s v="H"/>
    <s v="not_available"/>
    <b v="0"/>
    <b v="0"/>
    <n v="20"/>
  </r>
  <r>
    <n v="4082"/>
    <x v="1266"/>
    <s v="shoot"/>
    <s v="not"/>
    <s v="gun"/>
    <s v="Peoria"/>
    <m/>
    <s v="AZ"/>
    <n v="33.581191699999998"/>
    <n v="-112.22900079999999"/>
    <s v="not_available"/>
    <s v="Michael Stout"/>
    <n v="20"/>
    <s v="male"/>
    <s v="W"/>
    <s v="not_available"/>
    <b v="0"/>
    <b v="0"/>
    <n v="2301"/>
  </r>
  <r>
    <n v="4055"/>
    <x v="1267"/>
    <s v="move"/>
    <s v="not"/>
    <s v="gun"/>
    <s v="Orlando"/>
    <m/>
    <s v="FL"/>
    <n v="28.492667999999998"/>
    <n v="-81.412150699999998"/>
    <s v="not_available"/>
    <s v="Dravious Burch"/>
    <n v="34"/>
    <s v="male"/>
    <s v="B"/>
    <s v="not_available"/>
    <b v="0"/>
    <b v="0"/>
    <n v="482"/>
  </r>
  <r>
    <n v="4056"/>
    <x v="1267"/>
    <s v="threat"/>
    <s v="not"/>
    <s v="knife"/>
    <s v="Stanfordville"/>
    <m/>
    <s v="NY"/>
    <n v="41.867128899999997"/>
    <n v="-73.713711700000005"/>
    <s v="not_available"/>
    <s v="Jaime Lopez"/>
    <n v="41"/>
    <s v="male"/>
    <s v="H"/>
    <s v="not_available"/>
    <b v="0"/>
    <b v="0"/>
    <n v="1234"/>
  </r>
  <r>
    <n v="4065"/>
    <x v="1268"/>
    <s v="attack"/>
    <s v="car"/>
    <s v="vehicle"/>
    <s v="Newark"/>
    <m/>
    <s v="NJ"/>
    <n v="40.707296700000001"/>
    <n v="-74.208766800000006"/>
    <s v="not_available"/>
    <s v="Paul Braswell"/>
    <n v="29"/>
    <s v="male"/>
    <s v="B"/>
    <s v="not_available"/>
    <b v="0"/>
    <b v="0"/>
    <n v="1473"/>
  </r>
  <r>
    <n v="4063"/>
    <x v="1269"/>
    <s v="point"/>
    <s v="car"/>
    <s v="gun;knife"/>
    <s v="Enid"/>
    <m/>
    <s v="OK"/>
    <n v="36.395589100000002"/>
    <n v="-97.878391100000002"/>
    <s v="not_available"/>
    <s v="Joey Leon Nelson"/>
    <n v="19"/>
    <s v="male"/>
    <s v="W"/>
    <s v="not_available"/>
    <b v="0"/>
    <b v="0"/>
    <n v="2302"/>
  </r>
  <r>
    <n v="4064"/>
    <x v="1269"/>
    <s v="threat"/>
    <s v="not"/>
    <s v="knife"/>
    <s v="Honolulu"/>
    <m/>
    <s v="HI"/>
    <n v="21.3238406"/>
    <n v="-157.87812299999999"/>
    <s v="not_available"/>
    <s v="Michael Perez"/>
    <n v="37"/>
    <s v="male"/>
    <s v="H"/>
    <s v="not_available"/>
    <b v="0"/>
    <b v="0"/>
    <n v="1346"/>
  </r>
  <r>
    <n v="4066"/>
    <x v="1269"/>
    <s v="threat"/>
    <s v="foot"/>
    <s v="gun"/>
    <s v="Las Cruces"/>
    <m/>
    <s v="NM"/>
    <n v="32.295182799999999"/>
    <n v="-106.7629043"/>
    <s v="not_available"/>
    <s v="Juan Angel Pinedo"/>
    <n v="32"/>
    <s v="male"/>
    <s v="H"/>
    <s v="not_available"/>
    <b v="0"/>
    <b v="0"/>
    <n v="1414"/>
  </r>
  <r>
    <n v="4068"/>
    <x v="1269"/>
    <s v="threat"/>
    <s v="not"/>
    <s v="vehicle"/>
    <s v="Hammond"/>
    <m/>
    <s v="LA"/>
    <n v="30.503800200000001"/>
    <n v="-90.462357699999998"/>
    <s v="not_available"/>
    <s v="Coltin Brennan Leblanc"/>
    <n v="23"/>
    <s v="male"/>
    <s v="W"/>
    <s v="not_available"/>
    <b v="0"/>
    <b v="1"/>
    <n v="509"/>
  </r>
  <r>
    <n v="4069"/>
    <x v="1269"/>
    <s v="threat"/>
    <s v="not"/>
    <s v="gun"/>
    <s v="Palatka"/>
    <m/>
    <s v="FL"/>
    <n v="29.648429100000001"/>
    <n v="-81.670278499999995"/>
    <s v="not_available"/>
    <s v="Datwan Keyo Lewis"/>
    <n v="41"/>
    <s v="male"/>
    <s v="B"/>
    <s v="not_available"/>
    <b v="0"/>
    <b v="0"/>
    <n v="1898"/>
  </r>
  <r>
    <n v="4067"/>
    <x v="1270"/>
    <s v="shoot"/>
    <s v="not"/>
    <s v="gun"/>
    <s v="Johns Island"/>
    <m/>
    <s v="SC"/>
    <n v="32.7416336"/>
    <n v="-80.122324300000002"/>
    <s v="not_available"/>
    <s v="Joseph Dawson"/>
    <n v="24"/>
    <s v="male"/>
    <s v="W"/>
    <s v="not_available"/>
    <b v="0"/>
    <b v="0"/>
    <n v="535"/>
  </r>
  <r>
    <n v="4059"/>
    <x v="1271"/>
    <s v="threat"/>
    <s v="car"/>
    <s v="undetermined"/>
    <s v="Okmulgee"/>
    <m/>
    <s v="OK"/>
    <n v="35.632543800000001"/>
    <n v="-95.983140899999995"/>
    <s v="not_available"/>
    <s v="Justin Snelson"/>
    <n v="54"/>
    <s v="male"/>
    <s v="N"/>
    <s v="not_available"/>
    <b v="0"/>
    <b v="0"/>
    <n v="1073"/>
  </r>
  <r>
    <n v="4060"/>
    <x v="1271"/>
    <s v="point"/>
    <m/>
    <s v="other"/>
    <s v="Nampa"/>
    <m/>
    <s v="ID"/>
    <n v="43.585328099999998"/>
    <n v="-116.5749266"/>
    <s v="not_available"/>
    <s v="Thomas Howard Luedtke"/>
    <n v="58"/>
    <s v="male"/>
    <s v="W"/>
    <s v="not_available"/>
    <b v="1"/>
    <b v="0"/>
    <n v="2129"/>
  </r>
  <r>
    <n v="4062"/>
    <x v="1271"/>
    <s v="threat"/>
    <s v="not"/>
    <s v="gun"/>
    <s v="Epping"/>
    <m/>
    <s v="NH"/>
    <n v="43.027517099999997"/>
    <n v="-71.080383299999994"/>
    <s v="not_available"/>
    <s v="Walter Welch Jr."/>
    <n v="40"/>
    <s v="male"/>
    <s v="W"/>
    <s v="not_available"/>
    <b v="0"/>
    <b v="0"/>
    <n v="1998"/>
  </r>
  <r>
    <n v="4058"/>
    <x v="1272"/>
    <s v="shoot"/>
    <m/>
    <s v="gun"/>
    <s v="Portland"/>
    <m/>
    <s v="OR"/>
    <n v="45.5202551"/>
    <n v="-122.67444450000001"/>
    <s v="not_available"/>
    <s v="Patrick K. Kimmons"/>
    <n v="27"/>
    <s v="male"/>
    <s v="B"/>
    <s v="not_available"/>
    <b v="0"/>
    <b v="0"/>
    <n v="618"/>
  </r>
  <r>
    <n v="4103"/>
    <x v="1272"/>
    <s v="threat"/>
    <s v="not"/>
    <s v="blunt_object"/>
    <s v="Greenback"/>
    <m/>
    <s v="TN"/>
    <n v="35.602892500000003"/>
    <n v="-84.059886300000002"/>
    <s v="not_available"/>
    <s v="Brian Lee Rogers"/>
    <n v="40"/>
    <s v="male"/>
    <s v="W"/>
    <s v="not_available"/>
    <b v="1"/>
    <b v="0"/>
    <n v="2313"/>
  </r>
  <r>
    <n v="4070"/>
    <x v="1273"/>
    <s v="point"/>
    <s v="foot"/>
    <s v="knife"/>
    <s v="Hastings"/>
    <m/>
    <s v="MN"/>
    <n v="44.731228100000003"/>
    <n v="-92.858972300000005"/>
    <s v="not_available"/>
    <s v="Keagan Johnson"/>
    <n v="23"/>
    <s v="male"/>
    <s v="W"/>
    <s v="not_available"/>
    <b v="0"/>
    <b v="1"/>
    <n v="2303"/>
  </r>
  <r>
    <n v="4073"/>
    <x v="1273"/>
    <s v="threat"/>
    <s v="not"/>
    <s v="unarmed"/>
    <s v="Orlando"/>
    <m/>
    <s v="FL"/>
    <n v="28.525933800000001"/>
    <n v="-81.377213999999995"/>
    <s v="not_available"/>
    <s v="Brian Baker"/>
    <n v="33"/>
    <s v="male"/>
    <s v="W"/>
    <s v="not_available"/>
    <b v="1"/>
    <b v="0"/>
    <n v="482"/>
  </r>
  <r>
    <n v="8302"/>
    <x v="1273"/>
    <s v="threat"/>
    <m/>
    <s v="gun"/>
    <s v="Houston"/>
    <m/>
    <s v="TX"/>
    <m/>
    <m/>
    <m/>
    <s v="Nowy Angel Duron"/>
    <n v="29"/>
    <s v="male"/>
    <m/>
    <m/>
    <b v="0"/>
    <b v="0"/>
    <n v="160"/>
  </r>
  <r>
    <n v="4072"/>
    <x v="1274"/>
    <s v="shoot"/>
    <s v="not"/>
    <s v="gun"/>
    <s v="Mableton"/>
    <m/>
    <s v="GA"/>
    <n v="33.8079283"/>
    <n v="-84.563262800000004"/>
    <s v="not_available"/>
    <s v="James &quot;Cody&quot; Martin"/>
    <n v="26"/>
    <s v="male"/>
    <s v="W"/>
    <s v="not_available"/>
    <b v="1"/>
    <b v="0"/>
    <n v="2851"/>
  </r>
  <r>
    <n v="4074"/>
    <x v="1274"/>
    <s v="attack"/>
    <s v="not"/>
    <s v="vehicle"/>
    <s v="Victorville"/>
    <m/>
    <s v="CA"/>
    <n v="34.522258700000002"/>
    <n v="-117.3072375"/>
    <s v="not_available"/>
    <s v="LaJuana Philips"/>
    <n v="36"/>
    <s v="female"/>
    <s v="B"/>
    <s v="not_available"/>
    <b v="0"/>
    <b v="0"/>
    <n v="2305"/>
  </r>
  <r>
    <n v="4071"/>
    <x v="1275"/>
    <s v="point"/>
    <s v="not"/>
    <s v="gun"/>
    <s v="Bartlett"/>
    <m/>
    <s v="TN"/>
    <n v="35.206321000000003"/>
    <n v="-89.886916999999997"/>
    <s v="not_available"/>
    <s v="Toby Bailey"/>
    <n v="38"/>
    <s v="male"/>
    <s v="B"/>
    <s v="not_available"/>
    <b v="1"/>
    <b v="0"/>
    <n v="2304"/>
  </r>
  <r>
    <n v="4151"/>
    <x v="1276"/>
    <s v="attack"/>
    <m/>
    <s v="knife"/>
    <s v="Greenville"/>
    <m/>
    <s v="MS"/>
    <n v="33.341020100000001"/>
    <n v="-91.082450800000004"/>
    <s v="not_available"/>
    <s v="Arthur Harbison"/>
    <n v="25"/>
    <s v="male"/>
    <s v="W"/>
    <s v="not_available"/>
    <b v="0"/>
    <b v="0"/>
    <n v="1619"/>
  </r>
  <r>
    <n v="4153"/>
    <x v="1276"/>
    <s v="point"/>
    <s v="not"/>
    <s v="gun"/>
    <s v="Scarbo"/>
    <m/>
    <s v="WV"/>
    <n v="37.979633800000002"/>
    <n v="-81.270603399999999"/>
    <s v="not_available"/>
    <s v="William Cox"/>
    <n v="45"/>
    <s v="male"/>
    <m/>
    <m/>
    <b v="0"/>
    <b v="0"/>
    <n v="360"/>
  </r>
  <r>
    <n v="4080"/>
    <x v="1277"/>
    <s v="point"/>
    <s v="not"/>
    <s v="gun"/>
    <s v="Hayti"/>
    <m/>
    <s v="MO"/>
    <m/>
    <m/>
    <m/>
    <m/>
    <m/>
    <s v="male"/>
    <m/>
    <m/>
    <b v="0"/>
    <b v="0"/>
    <n v="2309"/>
  </r>
  <r>
    <n v="4156"/>
    <x v="1277"/>
    <s v="shoot"/>
    <s v="not"/>
    <s v="gun"/>
    <s v="Nashville"/>
    <m/>
    <s v="TN"/>
    <n v="36.199276900000001"/>
    <n v="-86.823408700000002"/>
    <s v="not_available"/>
    <s v="Sershawn Martez Dillon"/>
    <n v="31"/>
    <s v="male"/>
    <s v="B"/>
    <s v="not_available"/>
    <b v="0"/>
    <b v="0"/>
    <n v="450"/>
  </r>
  <r>
    <n v="4157"/>
    <x v="1277"/>
    <s v="attack"/>
    <s v="foot"/>
    <s v="gun"/>
    <s v="Klamath Falls"/>
    <m/>
    <s v="OR"/>
    <n v="42.518118000000001"/>
    <n v="-121.918888"/>
    <s v="not_available"/>
    <s v="Phillip Samuel Moskios Jr."/>
    <n v="48"/>
    <s v="male"/>
    <s v="W"/>
    <s v="not_available"/>
    <b v="0"/>
    <b v="0"/>
    <n v="524"/>
  </r>
  <r>
    <n v="4160"/>
    <x v="1277"/>
    <s v="threat"/>
    <s v="not"/>
    <s v="knife"/>
    <s v="Chinle"/>
    <m/>
    <s v="AZ"/>
    <m/>
    <m/>
    <m/>
    <s v="Venson Kee Yazzie"/>
    <n v="43"/>
    <s v="male"/>
    <s v="N"/>
    <s v="not_available"/>
    <b v="0"/>
    <b v="0"/>
    <n v="1843"/>
  </r>
  <r>
    <n v="4076"/>
    <x v="1278"/>
    <s v="attack"/>
    <s v="not"/>
    <s v="knife"/>
    <s v="Honolulu"/>
    <m/>
    <s v="HI"/>
    <n v="21.3054819"/>
    <n v="-157.85749179999999"/>
    <s v="not_available"/>
    <s v="Tison Dinney"/>
    <n v="51"/>
    <s v="male"/>
    <s v="A"/>
    <s v="not_available"/>
    <b v="1"/>
    <b v="1"/>
    <n v="1346"/>
  </r>
  <r>
    <n v="4077"/>
    <x v="1278"/>
    <s v="point"/>
    <s v="not"/>
    <s v="replica"/>
    <s v="Auburn"/>
    <m/>
    <s v="CA"/>
    <n v="38.9381992"/>
    <n v="-121.10726"/>
    <s v="not_available"/>
    <s v="Nicholas Salisbury"/>
    <n v="36"/>
    <s v="male"/>
    <s v="W"/>
    <s v="not_available"/>
    <b v="1"/>
    <b v="0"/>
    <n v="2307"/>
  </r>
  <r>
    <n v="4078"/>
    <x v="1278"/>
    <s v="shoot"/>
    <s v="not"/>
    <s v="gun"/>
    <s v="Lawtey"/>
    <m/>
    <s v="FL"/>
    <n v="30.027646699999998"/>
    <n v="-82.115626199999994"/>
    <s v="not_available"/>
    <s v="Anthony Lee Hodges"/>
    <n v="39"/>
    <s v="male"/>
    <s v="W"/>
    <s v="not_available"/>
    <b v="1"/>
    <b v="0"/>
    <n v="2250"/>
  </r>
  <r>
    <n v="4075"/>
    <x v="1279"/>
    <s v="threat"/>
    <s v="foot"/>
    <s v="knife"/>
    <s v="Clovis"/>
    <m/>
    <s v="NM"/>
    <n v="34.3922849"/>
    <n v="-103.19648650000001"/>
    <s v="not_available"/>
    <s v="Aaron Joseph Chavez"/>
    <n v="22"/>
    <s v="male"/>
    <s v="H"/>
    <s v="not_available"/>
    <b v="0"/>
    <b v="0"/>
    <n v="2306"/>
  </r>
  <r>
    <n v="4079"/>
    <x v="1279"/>
    <s v="threat"/>
    <s v="car"/>
    <s v="gun"/>
    <s v="Okarche"/>
    <m/>
    <s v="OK"/>
    <n v="35.725876700000001"/>
    <n v="-97.976722699999996"/>
    <s v="not_available"/>
    <s v="Alexander G. Lindahl"/>
    <n v="24"/>
    <s v="male"/>
    <s v="W"/>
    <s v="not_available"/>
    <b v="0"/>
    <b v="0"/>
    <n v="2308"/>
  </r>
  <r>
    <n v="4081"/>
    <x v="1279"/>
    <s v="attack"/>
    <s v="car"/>
    <s v="vehicle"/>
    <s v="Oak Ridge"/>
    <m/>
    <s v="TN"/>
    <n v="36.024842599999999"/>
    <n v="-84.217974499999997"/>
    <s v="not_available"/>
    <s v="Isaiah Ramirez"/>
    <n v="36"/>
    <s v="male"/>
    <s v="W"/>
    <s v="not_available"/>
    <b v="0"/>
    <b v="0"/>
    <n v="2310"/>
  </r>
  <r>
    <n v="4097"/>
    <x v="1279"/>
    <s v="move"/>
    <s v="car"/>
    <s v="gun"/>
    <s v="Larimer County"/>
    <m/>
    <s v="CO"/>
    <m/>
    <m/>
    <m/>
    <s v="Travis N. Craven"/>
    <n v="25"/>
    <s v="male"/>
    <s v="W"/>
    <s v="not_available"/>
    <b v="0"/>
    <b v="0"/>
    <n v="1056"/>
  </r>
  <r>
    <n v="4083"/>
    <x v="1280"/>
    <s v="threat"/>
    <s v="not"/>
    <s v="knife"/>
    <s v="Portland"/>
    <m/>
    <s v="OR"/>
    <n v="45.468133000000002"/>
    <n v="-122.57843"/>
    <s v="not_available"/>
    <s v="Samuel E. Rice"/>
    <n v="30"/>
    <s v="male"/>
    <s v="W"/>
    <s v="not_available"/>
    <b v="0"/>
    <b v="0"/>
    <n v="618"/>
  </r>
  <r>
    <n v="4085"/>
    <x v="1280"/>
    <s v="point"/>
    <s v="not"/>
    <s v="gun"/>
    <s v="El Paso"/>
    <m/>
    <s v="TX"/>
    <n v="31.783025800000001"/>
    <n v="-106.32623270000001"/>
    <s v="not_available"/>
    <s v="Richard Palafox"/>
    <n v="76"/>
    <s v="male"/>
    <s v="W"/>
    <s v="not_available"/>
    <b v="0"/>
    <b v="0"/>
    <n v="110"/>
  </r>
  <r>
    <n v="4086"/>
    <x v="1280"/>
    <s v="shoot"/>
    <s v="car"/>
    <s v="gun"/>
    <s v="Rochester"/>
    <m/>
    <s v="NY"/>
    <n v="43.1726508"/>
    <n v="-77.579942799999998"/>
    <s v="not_available"/>
    <s v="Terrell Blake"/>
    <n v="39"/>
    <s v="male"/>
    <s v="B"/>
    <s v="not_available"/>
    <b v="0"/>
    <b v="0"/>
    <n v="1149"/>
  </r>
  <r>
    <n v="4087"/>
    <x v="1280"/>
    <s v="move"/>
    <s v="not"/>
    <s v="knife"/>
    <s v="Thousand Oaks"/>
    <m/>
    <s v="CA"/>
    <m/>
    <m/>
    <m/>
    <s v="Michael Johnson"/>
    <n v="26"/>
    <s v="male"/>
    <s v="W"/>
    <s v="not_available"/>
    <b v="1"/>
    <b v="1"/>
    <n v="975"/>
  </r>
  <r>
    <n v="4090"/>
    <x v="1280"/>
    <s v="point"/>
    <s v="not"/>
    <s v="gun"/>
    <s v="Sullivan"/>
    <m/>
    <s v="IN"/>
    <n v="39.101494700000003"/>
    <n v="-87.427452000000002"/>
    <s v="not_available"/>
    <s v="Leslie Shayne Miller"/>
    <n v="49"/>
    <s v="female"/>
    <s v="W"/>
    <s v="not_available"/>
    <b v="0"/>
    <b v="0"/>
    <n v="124"/>
  </r>
  <r>
    <n v="4092"/>
    <x v="1280"/>
    <s v="shoot"/>
    <s v="foot"/>
    <s v="gun"/>
    <s v="Las Vegas"/>
    <m/>
    <s v="NV"/>
    <n v="36.015047600000003"/>
    <n v="-115.24354169999999"/>
    <s v="not_available"/>
    <s v="Kenneth Ryan Busse Jr."/>
    <n v="21"/>
    <s v="male"/>
    <s v="W"/>
    <s v="not_available"/>
    <b v="1"/>
    <b v="1"/>
    <n v="375"/>
  </r>
  <r>
    <n v="4125"/>
    <x v="1280"/>
    <s v="shoot"/>
    <s v="not"/>
    <s v="gun"/>
    <s v="Milwaukee"/>
    <m/>
    <s v="WI"/>
    <n v="43.133927700000001"/>
    <n v="-88.037848600000004"/>
    <s v="not_available"/>
    <s v="Alonzo L. Smith"/>
    <n v="31"/>
    <s v="male"/>
    <s v="B"/>
    <s v="not_available"/>
    <b v="0"/>
    <b v="1"/>
    <n v="253"/>
  </r>
  <r>
    <n v="4084"/>
    <x v="1281"/>
    <s v="threat"/>
    <s v="car"/>
    <s v="gun"/>
    <s v="Huntington Beach"/>
    <m/>
    <s v="CA"/>
    <n v="33.666980500000001"/>
    <n v="-118.00312340000001"/>
    <s v="not_available"/>
    <m/>
    <m/>
    <s v="male"/>
    <m/>
    <m/>
    <b v="0"/>
    <b v="0"/>
    <n v="1684"/>
  </r>
  <r>
    <n v="4089"/>
    <x v="1281"/>
    <s v="threat"/>
    <m/>
    <s v="knife"/>
    <s v="West Jordan"/>
    <m/>
    <s v="UT"/>
    <n v="40.624062299999999"/>
    <n v="-111.9853648"/>
    <s v="not_available"/>
    <s v="Diamonte Riviore"/>
    <n v="22"/>
    <s v="male"/>
    <s v="B"/>
    <s v="not_available"/>
    <b v="0"/>
    <b v="0"/>
    <n v="751"/>
  </r>
  <r>
    <n v="8301"/>
    <x v="1281"/>
    <s v="attack"/>
    <s v="foot"/>
    <s v="undetermined"/>
    <s v="Panama City"/>
    <m/>
    <s v="FL"/>
    <m/>
    <m/>
    <m/>
    <s v="Dakota Frank Brooks"/>
    <n v="26"/>
    <s v="male"/>
    <s v="W"/>
    <s v="not_available"/>
    <b v="0"/>
    <b v="0"/>
    <n v="3528"/>
  </r>
  <r>
    <n v="4088"/>
    <x v="1282"/>
    <s v="shoot"/>
    <m/>
    <s v="gun"/>
    <s v="Cobb County"/>
    <m/>
    <s v="GA"/>
    <n v="33.895425799999998"/>
    <n v="-84.451366399999998"/>
    <s v="not_available"/>
    <s v="Matthew Chambers"/>
    <n v="34"/>
    <s v="male"/>
    <m/>
    <m/>
    <b v="0"/>
    <b v="0"/>
    <n v="2851"/>
  </r>
  <r>
    <n v="4096"/>
    <x v="1282"/>
    <s v="threat"/>
    <s v="not"/>
    <s v="knife"/>
    <s v="Orem"/>
    <m/>
    <s v="UT"/>
    <n v="40.298965299999999"/>
    <n v="-111.6818761"/>
    <s v="not_available"/>
    <s v="Jacob E. Albrethsen"/>
    <n v="17"/>
    <s v="male"/>
    <s v="W"/>
    <s v="not_available"/>
    <b v="0"/>
    <b v="0"/>
    <n v="2861"/>
  </r>
  <r>
    <n v="4098"/>
    <x v="1282"/>
    <s v="threat"/>
    <s v="not"/>
    <s v="knife"/>
    <s v="Fort Smith"/>
    <m/>
    <s v="AR"/>
    <n v="35.407068000000002"/>
    <n v="-94.373654599999995"/>
    <s v="not_available"/>
    <s v="Samuel Morris"/>
    <n v="27"/>
    <s v="male"/>
    <s v="B"/>
    <s v="not_available"/>
    <b v="0"/>
    <b v="0"/>
    <n v="2312"/>
  </r>
  <r>
    <n v="4099"/>
    <x v="1282"/>
    <s v="attack"/>
    <s v="not"/>
    <s v="vehicle"/>
    <s v="Puna"/>
    <m/>
    <s v="HI"/>
    <n v="19.551363500000001"/>
    <n v="-154.87339030000001"/>
    <s v="not_available"/>
    <s v="Ashley Elisna Grammer"/>
    <n v="26"/>
    <s v="female"/>
    <s v="A"/>
    <s v="not_available"/>
    <b v="0"/>
    <b v="0"/>
    <n v="1092"/>
  </r>
  <r>
    <n v="4100"/>
    <x v="1282"/>
    <s v="shoot"/>
    <s v="not"/>
    <s v="gun"/>
    <s v="Chandler"/>
    <m/>
    <s v="AZ"/>
    <n v="33.335146000000002"/>
    <n v="-111.8590772"/>
    <s v="not_available"/>
    <s v="Kay Kenniker"/>
    <n v="84"/>
    <s v="male"/>
    <s v="W"/>
    <s v="not_available"/>
    <b v="1"/>
    <b v="0"/>
    <n v="195"/>
  </r>
  <r>
    <n v="4091"/>
    <x v="1283"/>
    <s v="attack"/>
    <s v="not"/>
    <s v="knife"/>
    <s v="Woodville"/>
    <m/>
    <s v="CA"/>
    <n v="36.092672100000001"/>
    <n v="-119.1967262"/>
    <s v="not_available"/>
    <s v="Umberto Sanchez Ramoz"/>
    <n v="17"/>
    <s v="male"/>
    <s v="H"/>
    <s v="not_available"/>
    <b v="1"/>
    <b v="0"/>
    <n v="873"/>
  </r>
  <r>
    <n v="4093"/>
    <x v="1283"/>
    <s v="move"/>
    <s v="not"/>
    <s v="gun"/>
    <s v="Alamogordo"/>
    <m/>
    <s v="NM"/>
    <n v="32.885462500000003"/>
    <n v="-105.9567914"/>
    <s v="not_available"/>
    <s v="Gregory Allen Tilly"/>
    <n v="55"/>
    <s v="male"/>
    <m/>
    <m/>
    <b v="0"/>
    <b v="0"/>
    <n v="1434"/>
  </r>
  <r>
    <n v="4101"/>
    <x v="1283"/>
    <s v="shoot"/>
    <s v="not"/>
    <s v="gun"/>
    <s v="Jeffersonville"/>
    <m/>
    <s v="OH"/>
    <n v="39.651631700000003"/>
    <n v="-83.541789399999999"/>
    <s v="not_available"/>
    <s v="Eric Jamar Lupain Stromer"/>
    <n v="22"/>
    <s v="male"/>
    <s v="B"/>
    <s v="not_available"/>
    <b v="0"/>
    <b v="0"/>
    <n v="2284"/>
  </r>
  <r>
    <n v="4102"/>
    <x v="1283"/>
    <s v="shoot"/>
    <s v="not"/>
    <s v="gun"/>
    <s v="Hall County"/>
    <m/>
    <s v="GA"/>
    <n v="34.2653496"/>
    <n v="-83.7410663"/>
    <s v="not_available"/>
    <s v="James Christopher Manus"/>
    <n v="41"/>
    <s v="male"/>
    <s v="W"/>
    <s v="not_available"/>
    <b v="0"/>
    <b v="0"/>
    <n v="865"/>
  </r>
  <r>
    <n v="4108"/>
    <x v="1284"/>
    <s v="shoot"/>
    <m/>
    <s v="gun"/>
    <s v="Hilltop"/>
    <m/>
    <s v="OH"/>
    <n v="39.946715900000001"/>
    <n v="-83.063557299999999"/>
    <s v="not_available"/>
    <s v="Hustes Davila"/>
    <n v="58"/>
    <s v="male"/>
    <s v="H"/>
    <s v="not_available"/>
    <b v="0"/>
    <b v="0"/>
    <n v="2183"/>
  </r>
  <r>
    <n v="4107"/>
    <x v="1285"/>
    <s v="attack"/>
    <s v="not"/>
    <s v="vehicle"/>
    <s v="Tacoma"/>
    <m/>
    <s v="WA"/>
    <n v="47.237662999999998"/>
    <n v="-122.4101861"/>
    <s v="not_available"/>
    <s v="Donald Judd"/>
    <n v="45"/>
    <s v="male"/>
    <m/>
    <m/>
    <b v="0"/>
    <b v="0"/>
    <n v="2314"/>
  </r>
  <r>
    <n v="4104"/>
    <x v="1286"/>
    <s v="shoot"/>
    <s v="foot"/>
    <s v="gun"/>
    <s v="Longview"/>
    <m/>
    <s v="WA"/>
    <n v="46.117138500000003"/>
    <n v="-122.9314368"/>
    <s v="not_available"/>
    <s v="Weston Willow Well Cole"/>
    <n v="29"/>
    <s v="male"/>
    <s v="W"/>
    <s v="not_available"/>
    <b v="0"/>
    <b v="0"/>
    <n v="1865"/>
  </r>
  <r>
    <n v="4105"/>
    <x v="1286"/>
    <s v="shoot"/>
    <s v="foot"/>
    <s v="gun"/>
    <s v="Memphis"/>
    <m/>
    <s v="TN"/>
    <n v="35.078067799999999"/>
    <n v="-89.884410099999997"/>
    <s v="not_available"/>
    <s v="Keyshon Parham"/>
    <n v="19"/>
    <s v="male"/>
    <s v="B"/>
    <s v="not_available"/>
    <b v="0"/>
    <b v="0"/>
    <n v="1446"/>
  </r>
  <r>
    <n v="4106"/>
    <x v="1286"/>
    <s v="accident"/>
    <s v="not"/>
    <s v="unarmed"/>
    <s v="San Antonio"/>
    <m/>
    <s v="TX"/>
    <n v="29.4403811"/>
    <n v="-98.527791800000003"/>
    <s v="not_available"/>
    <s v="Charles Roundtree"/>
    <n v="18"/>
    <s v="male"/>
    <s v="B"/>
    <s v="not_available"/>
    <b v="0"/>
    <b v="0"/>
    <n v="44"/>
  </r>
  <r>
    <n v="4112"/>
    <x v="1286"/>
    <s v="threat"/>
    <s v="not"/>
    <s v="knife"/>
    <s v="Quinlan"/>
    <m/>
    <s v="TX"/>
    <n v="32.917630000000003"/>
    <n v="-96.126395000000002"/>
    <s v="not_available"/>
    <m/>
    <m/>
    <s v="male"/>
    <m/>
    <m/>
    <b v="0"/>
    <b v="0"/>
    <n v="2316"/>
  </r>
  <r>
    <n v="4129"/>
    <x v="1286"/>
    <s v="threat"/>
    <m/>
    <s v="knife"/>
    <s v="Kearns"/>
    <m/>
    <s v="UT"/>
    <n v="40.647908000000001"/>
    <n v="-111.997258"/>
    <s v="not_available"/>
    <s v="James Lyle Kuehn"/>
    <n v="61"/>
    <s v="male"/>
    <s v="W"/>
    <s v="not_available"/>
    <b v="0"/>
    <b v="0"/>
    <n v="2323"/>
  </r>
  <r>
    <n v="4113"/>
    <x v="1287"/>
    <s v="attack"/>
    <s v="other"/>
    <s v="gun"/>
    <s v="Wheat Ridge"/>
    <m/>
    <s v="CO"/>
    <n v="39.785638800000001"/>
    <n v="-105.1095093"/>
    <s v="not_available"/>
    <s v="Bailey Greek"/>
    <n v="18"/>
    <s v="male"/>
    <s v="W"/>
    <s v="not_available"/>
    <b v="0"/>
    <b v="0"/>
    <n v="2026"/>
  </r>
  <r>
    <n v="4114"/>
    <x v="1287"/>
    <s v="move"/>
    <s v="car"/>
    <s v="vehicle"/>
    <s v="Salt Lake City"/>
    <m/>
    <s v="UT"/>
    <n v="40.763204999999999"/>
    <n v="-111.8781486"/>
    <s v="not_available"/>
    <s v="Andrey Tkachenko"/>
    <n v="23"/>
    <s v="male"/>
    <s v="W"/>
    <s v="not_available"/>
    <b v="0"/>
    <b v="0"/>
    <n v="250"/>
  </r>
  <r>
    <n v="4115"/>
    <x v="1287"/>
    <s v="attack"/>
    <s v="car"/>
    <s v="vehicle"/>
    <s v="Elkhorn"/>
    <m/>
    <s v="WI"/>
    <n v="42.722795300000001"/>
    <n v="-88.542893699999993"/>
    <s v="not_available"/>
    <s v="Sean Dutcher"/>
    <n v="38"/>
    <s v="male"/>
    <s v="W"/>
    <s v="not_available"/>
    <b v="0"/>
    <b v="0"/>
    <n v="1133"/>
  </r>
  <r>
    <n v="4117"/>
    <x v="1287"/>
    <s v="move"/>
    <s v="not"/>
    <s v="undetermined"/>
    <s v="Vineland"/>
    <m/>
    <s v="NJ"/>
    <n v="39.450547899999997"/>
    <n v="-75.043587900000006"/>
    <s v="not_available"/>
    <s v="Jacob Servais"/>
    <n v="19"/>
    <s v="male"/>
    <s v="B"/>
    <s v="not_available"/>
    <b v="0"/>
    <b v="0"/>
    <n v="2317"/>
  </r>
  <r>
    <n v="4161"/>
    <x v="1287"/>
    <s v="point"/>
    <s v="not"/>
    <s v="replica"/>
    <s v="Monroe"/>
    <m/>
    <s v="GA"/>
    <n v="33.803978000000001"/>
    <n v="-83.710735"/>
    <s v="not_available"/>
    <s v="Mahlon Edward Summerour"/>
    <n v="63"/>
    <s v="male"/>
    <s v="B"/>
    <s v="not_available"/>
    <b v="1"/>
    <b v="0"/>
    <n v="2325"/>
  </r>
  <r>
    <n v="8300"/>
    <x v="1287"/>
    <s v="shoot"/>
    <s v="not"/>
    <s v="gun"/>
    <s v="Cartersville"/>
    <m/>
    <s v="GA"/>
    <m/>
    <m/>
    <m/>
    <s v="Kenneth Martin Anderson"/>
    <n v="27"/>
    <s v="male"/>
    <m/>
    <m/>
    <b v="0"/>
    <b v="0"/>
    <n v="1038"/>
  </r>
  <r>
    <n v="4116"/>
    <x v="1288"/>
    <s v="attack"/>
    <s v="car"/>
    <s v="vehicle"/>
    <s v="Miami"/>
    <m/>
    <s v="FL"/>
    <n v="25.947718699999999"/>
    <n v="-80.203341300000005"/>
    <s v="not_available"/>
    <s v="Neico Crooks Jr."/>
    <n v="21"/>
    <s v="male"/>
    <s v="B"/>
    <s v="not_available"/>
    <b v="0"/>
    <b v="0"/>
    <n v="346"/>
  </r>
  <r>
    <n v="4124"/>
    <x v="1288"/>
    <s v="move"/>
    <s v="not"/>
    <s v="knife"/>
    <s v="Brockton"/>
    <m/>
    <s v="MA"/>
    <m/>
    <m/>
    <m/>
    <s v="Christopher Calabro"/>
    <n v="25"/>
    <s v="male"/>
    <s v="W"/>
    <s v="not_available"/>
    <b v="1"/>
    <b v="0"/>
    <n v="622"/>
  </r>
  <r>
    <n v="4122"/>
    <x v="1289"/>
    <s v="point"/>
    <s v="not"/>
    <s v="gun"/>
    <s v="Paris"/>
    <m/>
    <s v="TX"/>
    <n v="33.661932999999998"/>
    <n v="-95.536207000000005"/>
    <s v="not_available"/>
    <s v="Edward Paul Zumski III"/>
    <n v="35"/>
    <s v="male"/>
    <s v="W"/>
    <s v="not_available"/>
    <b v="0"/>
    <b v="0"/>
    <n v="2320"/>
  </r>
  <r>
    <n v="4126"/>
    <x v="1289"/>
    <s v="threat"/>
    <s v="not"/>
    <s v="gun"/>
    <s v="Spanaway"/>
    <m/>
    <s v="WA"/>
    <n v="47.110773999999999"/>
    <n v="-122.437518"/>
    <s v="not_available"/>
    <s v="Robert Smith Jr."/>
    <n v="50"/>
    <s v="male"/>
    <s v="W"/>
    <s v="not_available"/>
    <b v="0"/>
    <b v="0"/>
    <n v="1116"/>
  </r>
  <r>
    <n v="4132"/>
    <x v="1289"/>
    <s v="shoot"/>
    <s v="not"/>
    <s v="gun"/>
    <s v="Darlington County"/>
    <m/>
    <s v="SC"/>
    <n v="34.364750999999998"/>
    <n v="-80.221435999999997"/>
    <s v="not_available"/>
    <s v="Kimberly Norris"/>
    <n v="34"/>
    <s v="female"/>
    <s v="W"/>
    <s v="not_available"/>
    <b v="0"/>
    <b v="1"/>
    <n v="2324"/>
  </r>
  <r>
    <n v="4118"/>
    <x v="1290"/>
    <s v="threat"/>
    <s v="not"/>
    <s v="gun"/>
    <s v="Washington"/>
    <m/>
    <s v="NC"/>
    <n v="35.556097999999999"/>
    <n v="-77.056448799999998"/>
    <s v="not_available"/>
    <s v="Cedric Pritchard"/>
    <m/>
    <s v="male"/>
    <s v="B"/>
    <s v="not_available"/>
    <b v="0"/>
    <b v="1"/>
    <n v="2318"/>
  </r>
  <r>
    <n v="4119"/>
    <x v="1290"/>
    <s v="undetermined"/>
    <s v="car"/>
    <s v="undetermined"/>
    <s v="Quincy"/>
    <m/>
    <s v="FL"/>
    <n v="30.588086000000001"/>
    <n v="-84.591057599999999"/>
    <s v="not_available"/>
    <m/>
    <m/>
    <s v="male"/>
    <m/>
    <m/>
    <b v="0"/>
    <b v="0"/>
    <n v="2319"/>
  </r>
  <r>
    <n v="4120"/>
    <x v="1291"/>
    <s v="threat"/>
    <s v="not"/>
    <s v="blunt_object"/>
    <s v="Snellville"/>
    <m/>
    <s v="GA"/>
    <m/>
    <m/>
    <m/>
    <s v="Tafahree Maynard"/>
    <n v="18"/>
    <s v="male"/>
    <s v="B"/>
    <s v="not_available"/>
    <b v="0"/>
    <b v="0"/>
    <n v="460"/>
  </r>
  <r>
    <n v="4121"/>
    <x v="1291"/>
    <s v="attack"/>
    <s v="not"/>
    <s v="knife"/>
    <s v="Riverton"/>
    <m/>
    <s v="UT"/>
    <n v="40.53707"/>
    <n v="-111.931072"/>
    <s v="not_available"/>
    <s v="Jason Whittle"/>
    <n v="26"/>
    <s v="male"/>
    <s v="W"/>
    <s v="not_available"/>
    <b v="1"/>
    <b v="0"/>
    <n v="1029"/>
  </r>
  <r>
    <n v="4123"/>
    <x v="1291"/>
    <s v="attack"/>
    <s v="not"/>
    <s v="unknown"/>
    <s v="Newport"/>
    <m/>
    <s v="TN"/>
    <n v="36.072602099999997"/>
    <n v="-83.182192499999999"/>
    <s v="not_available"/>
    <s v="William David Williamson"/>
    <n v="61"/>
    <s v="male"/>
    <s v="W"/>
    <s v="not_available"/>
    <b v="0"/>
    <b v="0"/>
    <n v="1837"/>
  </r>
  <r>
    <n v="4127"/>
    <x v="1292"/>
    <s v="shoot"/>
    <s v="not"/>
    <s v="gun"/>
    <s v="Tulsa"/>
    <m/>
    <s v="OK"/>
    <n v="36.147587999999999"/>
    <n v="-95.922763000000003"/>
    <s v="not_available"/>
    <s v="Shaunday Mullins"/>
    <n v="37"/>
    <s v="male"/>
    <s v="N"/>
    <s v="not_available"/>
    <b v="0"/>
    <b v="0"/>
    <n v="1313"/>
  </r>
  <r>
    <n v="4131"/>
    <x v="1292"/>
    <s v="threat"/>
    <s v="car"/>
    <s v="undetermined"/>
    <s v="Davenport"/>
    <m/>
    <s v="IA"/>
    <n v="41.587147299999998"/>
    <n v="-90.5716185"/>
    <s v="not_available"/>
    <s v="Robert Mitchell"/>
    <n v="27"/>
    <s v="male"/>
    <s v="W"/>
    <s v="not_available"/>
    <b v="0"/>
    <b v="1"/>
    <n v="1962"/>
  </r>
  <r>
    <n v="4133"/>
    <x v="1292"/>
    <s v="attack"/>
    <s v="car"/>
    <s v="unarmed"/>
    <s v="Alderwood Manor"/>
    <m/>
    <s v="WA"/>
    <n v="47.824180900000002"/>
    <n v="-122.2385086"/>
    <s v="not_available"/>
    <s v="Nickolas Michael Peters"/>
    <n v="24"/>
    <s v="male"/>
    <s v="W"/>
    <s v="not_available"/>
    <b v="0"/>
    <b v="0"/>
    <n v="522"/>
  </r>
  <r>
    <n v="4162"/>
    <x v="1292"/>
    <s v="shoot"/>
    <s v="car"/>
    <s v="gun"/>
    <s v="Pittsburg"/>
    <m/>
    <s v="CA"/>
    <n v="38.028585200000002"/>
    <n v="-121.8876786"/>
    <s v="not_available"/>
    <s v="Salvador Morales"/>
    <n v="37"/>
    <s v="male"/>
    <s v="H"/>
    <s v="not_available"/>
    <b v="0"/>
    <b v="1"/>
    <n v="2027"/>
  </r>
  <r>
    <n v="4142"/>
    <x v="1293"/>
    <s v="threat"/>
    <s v="not"/>
    <s v="gun;knife"/>
    <s v="Detroit"/>
    <m/>
    <s v="MI"/>
    <n v="42.351234300000002"/>
    <n v="-83.190329899999995"/>
    <s v="not_available"/>
    <m/>
    <n v="45"/>
    <s v="male"/>
    <m/>
    <m/>
    <b v="0"/>
    <b v="1"/>
    <n v="615"/>
  </r>
  <r>
    <n v="4141"/>
    <x v="1294"/>
    <s v="attack"/>
    <s v="not"/>
    <s v="gun;vehicle"/>
    <s v="St. Louis"/>
    <m/>
    <s v="MO"/>
    <n v="38.773082600000002"/>
    <n v="-90.218777099999997"/>
    <s v="not_available"/>
    <s v="Armond Beckwith-Bell"/>
    <n v="28"/>
    <s v="male"/>
    <s v="B"/>
    <s v="not_available"/>
    <b v="0"/>
    <b v="0"/>
    <n v="268"/>
  </r>
  <r>
    <n v="4135"/>
    <x v="1295"/>
    <s v="move"/>
    <s v="not"/>
    <s v="unknown"/>
    <s v="Las Vegas"/>
    <m/>
    <s v="NV"/>
    <n v="36.050140499999998"/>
    <n v="-115.21496860000001"/>
    <s v="not_available"/>
    <s v="Lloyd Gerald Napouk"/>
    <n v="44"/>
    <s v="male"/>
    <s v="A"/>
    <s v="not_available"/>
    <b v="1"/>
    <b v="1"/>
    <n v="375"/>
  </r>
  <r>
    <n v="4140"/>
    <x v="1295"/>
    <s v="point"/>
    <s v="not"/>
    <s v="gun"/>
    <s v="Houston"/>
    <m/>
    <s v="TX"/>
    <n v="30.054748"/>
    <n v="-95.176660699999999"/>
    <s v="not_available"/>
    <s v="Christopher Carroll"/>
    <n v="30"/>
    <s v="male"/>
    <s v="B"/>
    <s v="not_available"/>
    <b v="1"/>
    <b v="0"/>
    <n v="102"/>
  </r>
  <r>
    <n v="4134"/>
    <x v="1296"/>
    <s v="move"/>
    <s v="not"/>
    <s v="other"/>
    <s v="Hollywood"/>
    <m/>
    <s v="CA"/>
    <n v="34.097743299999998"/>
    <n v="-118.3269785"/>
    <s v="not_available"/>
    <s v="Albert Ramon Dorsey"/>
    <n v="30"/>
    <s v="male"/>
    <s v="B"/>
    <s v="not_available"/>
    <b v="0"/>
    <b v="1"/>
    <n v="38"/>
  </r>
  <r>
    <n v="4136"/>
    <x v="1296"/>
    <s v="shoot"/>
    <s v="car"/>
    <s v="gun"/>
    <s v="South Lake Tahoe"/>
    <m/>
    <s v="CA"/>
    <m/>
    <m/>
    <m/>
    <s v="Billy Jo Johnson"/>
    <n v="34"/>
    <s v="male"/>
    <s v="W"/>
    <s v="not_available"/>
    <b v="0"/>
    <b v="0"/>
    <n v="584"/>
  </r>
  <r>
    <n v="4137"/>
    <x v="1296"/>
    <s v="shoot"/>
    <s v="car"/>
    <s v="gun"/>
    <s v="Phoenix"/>
    <m/>
    <s v="AZ"/>
    <m/>
    <m/>
    <m/>
    <s v="Arnaldo Caraveo"/>
    <n v="27"/>
    <s v="male"/>
    <s v="H"/>
    <s v="not_available"/>
    <b v="0"/>
    <b v="0"/>
    <n v="319"/>
  </r>
  <r>
    <n v="4138"/>
    <x v="1296"/>
    <s v="attack"/>
    <s v="car"/>
    <s v="vehicle"/>
    <s v="Parkville"/>
    <m/>
    <s v="MD"/>
    <n v="39.373265500000002"/>
    <n v="-76.565040800000006"/>
    <s v="not_available"/>
    <s v="Derrick Alexander Sellman"/>
    <n v="28"/>
    <s v="male"/>
    <s v="B"/>
    <s v="not_available"/>
    <b v="0"/>
    <b v="0"/>
    <n v="128"/>
  </r>
  <r>
    <n v="4139"/>
    <x v="1296"/>
    <s v="point"/>
    <s v="not"/>
    <s v="replica"/>
    <s v="Jackson"/>
    <m/>
    <s v="GA"/>
    <n v="33.173719200000001"/>
    <n v="-84.027091299999995"/>
    <s v="not_available"/>
    <s v="Ida Christy Stiles"/>
    <n v="42"/>
    <s v="female"/>
    <s v="W"/>
    <s v="not_available"/>
    <b v="1"/>
    <b v="0"/>
    <n v="2325"/>
  </r>
  <r>
    <n v="4143"/>
    <x v="1297"/>
    <s v="point"/>
    <s v="not"/>
    <s v="gun"/>
    <s v="Port Orange"/>
    <m/>
    <s v="FL"/>
    <n v="29.1060464"/>
    <n v="-81.031458099999995"/>
    <s v="not_available"/>
    <s v="John Wurms"/>
    <n v="32"/>
    <s v="male"/>
    <s v="W"/>
    <s v="not_available"/>
    <b v="0"/>
    <b v="1"/>
    <n v="178"/>
  </r>
  <r>
    <n v="4144"/>
    <x v="1297"/>
    <s v="move"/>
    <s v="foot"/>
    <s v="gun"/>
    <s v="Jacksonville"/>
    <m/>
    <s v="FL"/>
    <n v="30.3722508"/>
    <n v="-81.686468199999993"/>
    <s v="not_available"/>
    <s v="Tony Bernard Smith Jr."/>
    <n v="24"/>
    <s v="male"/>
    <s v="B"/>
    <s v="not_available"/>
    <b v="0"/>
    <b v="0"/>
    <n v="17"/>
  </r>
  <r>
    <n v="4145"/>
    <x v="1297"/>
    <s v="shoot"/>
    <s v="car"/>
    <s v="replica"/>
    <s v="Houston"/>
    <m/>
    <s v="TX"/>
    <n v="30.027031900000001"/>
    <n v="-95.5302133"/>
    <s v="not_available"/>
    <s v="Jose Centeno, Jr."/>
    <n v="17"/>
    <s v="male"/>
    <s v="H"/>
    <s v="not_available"/>
    <b v="0"/>
    <b v="1"/>
    <n v="160"/>
  </r>
  <r>
    <n v="4146"/>
    <x v="1297"/>
    <s v="attack"/>
    <s v="car"/>
    <s v="vehicle"/>
    <s v="North Las Vegas"/>
    <m/>
    <s v="NV"/>
    <n v="36.194676000000001"/>
    <n v="-115.105181"/>
    <s v="not_available"/>
    <s v="Gonzalo Rico-Jimenez"/>
    <n v="26"/>
    <s v="male"/>
    <s v="H"/>
    <s v="not_available"/>
    <b v="0"/>
    <b v="0"/>
    <n v="493"/>
  </r>
  <r>
    <n v="4158"/>
    <x v="1298"/>
    <s v="attack"/>
    <s v="foot"/>
    <s v="unarmed"/>
    <s v="Idaho Falls"/>
    <m/>
    <s v="ID"/>
    <n v="43.4978239"/>
    <n v="-112.03239240000001"/>
    <s v="not_available"/>
    <s v="Jesse J. Quinton"/>
    <n v="35"/>
    <s v="male"/>
    <s v="B"/>
    <s v="not_available"/>
    <b v="0"/>
    <b v="0"/>
    <n v="2331"/>
  </r>
  <r>
    <n v="4159"/>
    <x v="1298"/>
    <s v="attack"/>
    <s v="not"/>
    <s v="knife"/>
    <s v="Charleston"/>
    <m/>
    <s v="WV"/>
    <n v="38.378040200000001"/>
    <n v="-81.665828599999998"/>
    <s v="not_available"/>
    <s v="Andrew Moore"/>
    <n v="25"/>
    <s v="male"/>
    <s v="W"/>
    <s v="not_available"/>
    <b v="0"/>
    <b v="0"/>
    <n v="1906"/>
  </r>
  <r>
    <n v="4147"/>
    <x v="1299"/>
    <s v="shoot"/>
    <s v="not"/>
    <s v="gun"/>
    <s v="Bandon"/>
    <m/>
    <s v="OR"/>
    <n v="43.089471500000002"/>
    <n v="-124.41520439999999"/>
    <s v="not_available"/>
    <s v="Robert Charles Foster"/>
    <n v="65"/>
    <s v="male"/>
    <m/>
    <m/>
    <b v="1"/>
    <b v="0"/>
    <s v="2328;524;2326;2327"/>
  </r>
  <r>
    <n v="4150"/>
    <x v="1299"/>
    <s v="move"/>
    <s v="not"/>
    <s v="vehicle"/>
    <s v="Danville"/>
    <m/>
    <s v="CA"/>
    <n v="37.823042999999998"/>
    <n v="-121.9988238"/>
    <s v="not_available"/>
    <s v="Laudemer Arboleda"/>
    <n v="33"/>
    <s v="male"/>
    <s v="B"/>
    <s v="not_available"/>
    <b v="1"/>
    <b v="1"/>
    <n v="204"/>
  </r>
  <r>
    <n v="4228"/>
    <x v="1299"/>
    <s v="threat"/>
    <s v="not"/>
    <s v="unknown"/>
    <s v="Shelby Township"/>
    <m/>
    <s v="MI"/>
    <m/>
    <m/>
    <m/>
    <s v="Kanwarbir Malhi"/>
    <n v="25"/>
    <s v="male"/>
    <s v="A"/>
    <s v="not_available"/>
    <b v="0"/>
    <b v="0"/>
    <n v="2350"/>
  </r>
  <r>
    <n v="4148"/>
    <x v="1300"/>
    <s v="shoot"/>
    <s v="foot"/>
    <s v="gun"/>
    <s v="St. Clair Shores"/>
    <m/>
    <s v="MI"/>
    <n v="42.4957736"/>
    <n v="-82.897602899999995"/>
    <s v="not_available"/>
    <s v="Theoddeus Gray"/>
    <n v="29"/>
    <s v="male"/>
    <s v="B"/>
    <s v="not_available"/>
    <b v="0"/>
    <b v="0"/>
    <n v="2329"/>
  </r>
  <r>
    <n v="4154"/>
    <x v="1300"/>
    <s v="threat"/>
    <s v="not"/>
    <s v="gun"/>
    <s v="Albuquerque"/>
    <m/>
    <s v="NM"/>
    <n v="35.058264200000004"/>
    <n v="-106.5687495"/>
    <s v="not_available"/>
    <s v="Anthony David Chavez"/>
    <n v="18"/>
    <s v="male"/>
    <s v="H"/>
    <s v="not_available"/>
    <b v="0"/>
    <b v="0"/>
    <n v="508"/>
  </r>
  <r>
    <n v="4164"/>
    <x v="1300"/>
    <s v="attack"/>
    <s v="car"/>
    <s v="vehicle"/>
    <s v="Clear Creek Canyon"/>
    <m/>
    <s v="CO"/>
    <n v="39.796903399999998"/>
    <n v="-105.04261870000001"/>
    <s v="not_available"/>
    <s v="Ryan Millsap"/>
    <n v="19"/>
    <s v="male"/>
    <s v="W"/>
    <s v="not_available"/>
    <b v="0"/>
    <b v="0"/>
    <s v="1891;1165"/>
  </r>
  <r>
    <n v="4229"/>
    <x v="1300"/>
    <s v="threat"/>
    <s v="foot"/>
    <s v="unarmed"/>
    <s v="Laramie"/>
    <m/>
    <s v="WY"/>
    <m/>
    <m/>
    <m/>
    <s v="Robbie Ramirez"/>
    <n v="39"/>
    <s v="male"/>
    <s v="H"/>
    <s v="not_available"/>
    <b v="1"/>
    <b v="0"/>
    <n v="958"/>
  </r>
  <r>
    <n v="4149"/>
    <x v="1301"/>
    <s v="shoot"/>
    <s v="not"/>
    <s v="gun"/>
    <s v="Glen Burnie"/>
    <m/>
    <s v="MD"/>
    <n v="39.194080700000001"/>
    <n v="-76.650958000000003"/>
    <s v="not_available"/>
    <s v="Gary J. Willis"/>
    <n v="61"/>
    <s v="male"/>
    <s v="W"/>
    <s v="not_available"/>
    <b v="0"/>
    <b v="0"/>
    <n v="2330"/>
  </r>
  <r>
    <n v="4152"/>
    <x v="1301"/>
    <s v="point"/>
    <s v="not"/>
    <s v="gun"/>
    <s v="Cocke County"/>
    <m/>
    <s v="TN"/>
    <n v="35.938757600000002"/>
    <n v="-83.223862100000005"/>
    <s v="not_available"/>
    <s v="Henry Gregory Stroud"/>
    <n v="36"/>
    <s v="male"/>
    <s v="W"/>
    <s v="not_available"/>
    <b v="1"/>
    <b v="0"/>
    <n v="1837"/>
  </r>
  <r>
    <n v="4155"/>
    <x v="1301"/>
    <s v="point"/>
    <s v="not"/>
    <s v="gun"/>
    <s v="Port Charlotte"/>
    <m/>
    <s v="FL"/>
    <n v="26.959689900000001"/>
    <n v="-82.069195199999996"/>
    <s v="not_available"/>
    <s v="George Smith"/>
    <n v="72"/>
    <s v="male"/>
    <s v="W"/>
    <s v="not_available"/>
    <b v="1"/>
    <b v="0"/>
    <n v="1671"/>
  </r>
  <r>
    <n v="4163"/>
    <x v="1301"/>
    <s v="attack"/>
    <s v="not"/>
    <s v="blunt_object"/>
    <s v="Camp Croft"/>
    <m/>
    <s v="SC"/>
    <n v="34.881625100000001"/>
    <n v="-81.870339400000006"/>
    <s v="not_available"/>
    <s v="Anovath Troy Kongvongxay"/>
    <n v="48"/>
    <s v="male"/>
    <s v="A"/>
    <s v="not_available"/>
    <b v="1"/>
    <b v="0"/>
    <n v="163"/>
  </r>
  <r>
    <n v="4230"/>
    <x v="1302"/>
    <s v="point"/>
    <s v="not"/>
    <s v="gun"/>
    <s v="St. Cloud"/>
    <m/>
    <s v="FL"/>
    <m/>
    <m/>
    <m/>
    <m/>
    <n v="67"/>
    <s v="male"/>
    <m/>
    <m/>
    <b v="1"/>
    <b v="0"/>
    <n v="1748"/>
  </r>
  <r>
    <n v="4165"/>
    <x v="1303"/>
    <s v="point"/>
    <s v="not"/>
    <s v="gun"/>
    <s v="Corona"/>
    <m/>
    <s v="CA"/>
    <n v="33.898811000000002"/>
    <n v="-117.516538"/>
    <s v="not_available"/>
    <s v="Delson Silva"/>
    <n v="68"/>
    <s v="male"/>
    <m/>
    <m/>
    <b v="0"/>
    <b v="0"/>
    <n v="315"/>
  </r>
  <r>
    <n v="4166"/>
    <x v="1303"/>
    <s v="shoot"/>
    <s v="not"/>
    <s v="gun"/>
    <s v="San Antonio"/>
    <m/>
    <s v="TX"/>
    <n v="29.424164000000001"/>
    <n v="-98.489795999999998"/>
    <s v="not_available"/>
    <m/>
    <m/>
    <s v="male"/>
    <m/>
    <m/>
    <b v="0"/>
    <b v="0"/>
    <n v="1721"/>
  </r>
  <r>
    <n v="4231"/>
    <x v="1304"/>
    <s v="point"/>
    <s v="foot"/>
    <s v="gun"/>
    <s v="Charleston View"/>
    <m/>
    <s v="CA"/>
    <m/>
    <m/>
    <m/>
    <s v="Jesus &quot;Chuy&quot; Guzman"/>
    <n v="34"/>
    <s v="male"/>
    <s v="H"/>
    <s v="not_available"/>
    <b v="0"/>
    <b v="0"/>
    <n v="1981"/>
  </r>
  <r>
    <n v="4168"/>
    <x v="1305"/>
    <s v="threat"/>
    <s v="not"/>
    <s v="knife"/>
    <s v="Minneapolis"/>
    <m/>
    <s v="MN"/>
    <n v="45.022385100000001"/>
    <n v="-93.304204799999994"/>
    <s v="not_available"/>
    <s v="Travis Jordan"/>
    <n v="36"/>
    <s v="male"/>
    <s v="B"/>
    <s v="not_available"/>
    <b v="1"/>
    <b v="1"/>
    <n v="109"/>
  </r>
  <r>
    <n v="4170"/>
    <x v="1305"/>
    <s v="attack"/>
    <s v="car"/>
    <s v="blunt_object"/>
    <s v="Ogden"/>
    <m/>
    <s v="UT"/>
    <m/>
    <m/>
    <m/>
    <s v="Christopher William Parrish"/>
    <n v="33"/>
    <s v="male"/>
    <s v="W"/>
    <s v="not_available"/>
    <b v="0"/>
    <b v="0"/>
    <n v="1115"/>
  </r>
  <r>
    <n v="4171"/>
    <x v="1305"/>
    <s v="undetermined"/>
    <s v="car"/>
    <s v="unarmed"/>
    <s v="Salt Lake City"/>
    <m/>
    <s v="UT"/>
    <n v="40.786666099999998"/>
    <n v="-111.9461395"/>
    <s v="not_available"/>
    <s v="Cody Paris Belgard"/>
    <n v="30"/>
    <s v="male"/>
    <s v="W"/>
    <s v="not_available"/>
    <b v="0"/>
    <b v="1"/>
    <n v="250"/>
  </r>
  <r>
    <n v="4173"/>
    <x v="1305"/>
    <s v="point"/>
    <s v="not"/>
    <s v="gun"/>
    <s v="Shakopee"/>
    <m/>
    <s v="MN"/>
    <n v="44.790876900000001"/>
    <n v="-93.531166900000002"/>
    <s v="not_available"/>
    <s v="James Hanchett"/>
    <n v="61"/>
    <s v="male"/>
    <s v="W"/>
    <s v="not_available"/>
    <b v="0"/>
    <b v="0"/>
    <n v="2334"/>
  </r>
  <r>
    <n v="4167"/>
    <x v="1306"/>
    <s v="shoot"/>
    <s v="not"/>
    <s v="gun"/>
    <s v="Clarksdale"/>
    <m/>
    <s v="MS"/>
    <n v="34.206646300000003"/>
    <n v="-90.5722095"/>
    <s v="not_available"/>
    <s v="Patrick Bryant"/>
    <n v="41"/>
    <s v="male"/>
    <s v="B"/>
    <s v="not_available"/>
    <b v="0"/>
    <b v="0"/>
    <n v="2332"/>
  </r>
  <r>
    <n v="4169"/>
    <x v="1307"/>
    <s v="threat"/>
    <s v="not"/>
    <s v="unarmed"/>
    <s v="Wagoner"/>
    <m/>
    <s v="OK"/>
    <n v="35.958086999999999"/>
    <n v="-95.378360000000001"/>
    <s v="not_available"/>
    <s v="Elisha Edward Kelley"/>
    <n v="52"/>
    <s v="male"/>
    <s v="W"/>
    <s v="not_available"/>
    <b v="0"/>
    <b v="0"/>
    <n v="1290"/>
  </r>
  <r>
    <n v="4172"/>
    <x v="1307"/>
    <s v="accident"/>
    <s v="not"/>
    <s v="gun"/>
    <s v="Robbins"/>
    <m/>
    <s v="IL"/>
    <n v="41.649270000000001"/>
    <n v="-87.692454999999995"/>
    <s v="not_available"/>
    <s v="Jemel Roberson"/>
    <n v="26"/>
    <s v="male"/>
    <s v="B"/>
    <s v="not_available"/>
    <b v="0"/>
    <b v="0"/>
    <n v="2333"/>
  </r>
  <r>
    <n v="4232"/>
    <x v="1307"/>
    <s v="shoot"/>
    <s v="foot"/>
    <s v="gun"/>
    <s v="Hemet"/>
    <m/>
    <s v="CA"/>
    <m/>
    <m/>
    <m/>
    <m/>
    <m/>
    <s v="male"/>
    <s v="H"/>
    <s v="not_available"/>
    <b v="0"/>
    <b v="0"/>
    <n v="713"/>
  </r>
  <r>
    <n v="4177"/>
    <x v="1308"/>
    <s v="attack"/>
    <s v="not"/>
    <s v="knife"/>
    <s v="Mantoloking"/>
    <m/>
    <s v="NJ"/>
    <n v="40.057181"/>
    <n v="-74.048113000000001"/>
    <s v="not_available"/>
    <s v="Edward M. Walsh"/>
    <n v="39"/>
    <s v="male"/>
    <s v="W"/>
    <s v="not_available"/>
    <b v="0"/>
    <b v="0"/>
    <n v="2336"/>
  </r>
  <r>
    <n v="4178"/>
    <x v="1308"/>
    <s v="attack"/>
    <s v="not"/>
    <s v="knife"/>
    <s v="Fresno"/>
    <m/>
    <s v="CA"/>
    <n v="36.8615481"/>
    <n v="-119.7797312"/>
    <s v="not_available"/>
    <s v="Marty West"/>
    <n v="63"/>
    <s v="male"/>
    <s v="W"/>
    <s v="not_available"/>
    <b v="1"/>
    <b v="1"/>
    <n v="700"/>
  </r>
  <r>
    <n v="4179"/>
    <x v="1308"/>
    <s v="threat"/>
    <s v="not"/>
    <s v="gun"/>
    <s v="Catoosa"/>
    <m/>
    <s v="OK"/>
    <n v="36.162554900000003"/>
    <n v="-95.636330999999998"/>
    <s v="not_available"/>
    <s v="Andrew Kana"/>
    <n v="36"/>
    <s v="male"/>
    <s v="A"/>
    <s v="not_available"/>
    <b v="0"/>
    <b v="0"/>
    <n v="125"/>
  </r>
  <r>
    <n v="4180"/>
    <x v="1308"/>
    <s v="undetermined"/>
    <s v="other"/>
    <s v="gun"/>
    <s v="Oklahoma City"/>
    <m/>
    <s v="OK"/>
    <m/>
    <m/>
    <m/>
    <s v="Tony Mathis"/>
    <n v="47"/>
    <s v="male"/>
    <s v="B"/>
    <s v="not_available"/>
    <b v="0"/>
    <b v="0"/>
    <n v="23"/>
  </r>
  <r>
    <n v="4181"/>
    <x v="1308"/>
    <s v="move"/>
    <s v="not"/>
    <s v="knife"/>
    <s v="Alpine"/>
    <m/>
    <s v="CA"/>
    <n v="32.836029799999999"/>
    <n v="-116.75652839999999"/>
    <s v="not_available"/>
    <s v="Danny Ayala"/>
    <m/>
    <s v="male"/>
    <s v="H"/>
    <s v="not_available"/>
    <b v="0"/>
    <b v="1"/>
    <n v="4"/>
  </r>
  <r>
    <n v="4224"/>
    <x v="1308"/>
    <s v="shoot"/>
    <s v="not"/>
    <s v="gun"/>
    <s v="Chattanooga"/>
    <m/>
    <s v="TN"/>
    <n v="34.985500000000002"/>
    <n v="-85.283220200000002"/>
    <s v="not_available"/>
    <s v="Cesar Alehandro Ramos"/>
    <n v="25"/>
    <s v="male"/>
    <s v="H"/>
    <s v="not_available"/>
    <b v="0"/>
    <b v="0"/>
    <n v="654"/>
  </r>
  <r>
    <n v="4175"/>
    <x v="1309"/>
    <s v="attack"/>
    <s v="car"/>
    <s v="unknown"/>
    <s v="Phoenix"/>
    <m/>
    <s v="AZ"/>
    <n v="33.523888700000001"/>
    <n v="-112.2031482"/>
    <s v="not_available"/>
    <s v="Timothy Leon"/>
    <n v="24"/>
    <s v="male"/>
    <s v="B"/>
    <s v="not_available"/>
    <b v="0"/>
    <b v="0"/>
    <n v="62"/>
  </r>
  <r>
    <n v="4196"/>
    <x v="1309"/>
    <s v="shoot"/>
    <s v="not"/>
    <s v="gun"/>
    <s v="Pratt"/>
    <m/>
    <s v="KS"/>
    <n v="37.650745800000003"/>
    <n v="-98.739206699999997"/>
    <s v="not_available"/>
    <s v="Rene Prieto"/>
    <n v="38"/>
    <s v="male"/>
    <s v="H"/>
    <s v="not_available"/>
    <b v="1"/>
    <b v="0"/>
    <n v="2340"/>
  </r>
  <r>
    <n v="4174"/>
    <x v="1310"/>
    <s v="shoot"/>
    <s v="not"/>
    <s v="gun"/>
    <s v="Wythe County"/>
    <m/>
    <s v="VA"/>
    <n v="36.950280599999999"/>
    <n v="-80.949341000000004"/>
    <s v="not_available"/>
    <s v="Olajuwon Murphy"/>
    <n v="22"/>
    <s v="male"/>
    <s v="B"/>
    <s v="not_available"/>
    <b v="0"/>
    <b v="0"/>
    <n v="2335"/>
  </r>
  <r>
    <n v="4213"/>
    <x v="1310"/>
    <s v="point"/>
    <s v="not"/>
    <s v="gun"/>
    <s v="Auburn"/>
    <m/>
    <s v="MA"/>
    <n v="42.2055431"/>
    <n v="-71.841944100000006"/>
    <s v="not_available"/>
    <s v="Joseph Loughery"/>
    <n v="59"/>
    <s v="male"/>
    <s v="W"/>
    <s v="not_available"/>
    <b v="0"/>
    <b v="0"/>
    <n v="2343"/>
  </r>
  <r>
    <n v="4233"/>
    <x v="1310"/>
    <s v="attack"/>
    <s v="not"/>
    <s v="knife"/>
    <s v="Haynesville"/>
    <m/>
    <s v="AL"/>
    <m/>
    <m/>
    <m/>
    <s v="George Crenshaw"/>
    <n v="55"/>
    <s v="male"/>
    <m/>
    <m/>
    <b v="0"/>
    <b v="0"/>
    <n v="2351"/>
  </r>
  <r>
    <n v="4234"/>
    <x v="1310"/>
    <s v="attack"/>
    <s v="not"/>
    <s v="knife"/>
    <s v="Spartanburg"/>
    <m/>
    <s v="SC"/>
    <m/>
    <m/>
    <m/>
    <s v="John David Manning"/>
    <n v="29"/>
    <s v="male"/>
    <s v="W"/>
    <s v="not_available"/>
    <b v="0"/>
    <b v="0"/>
    <n v="220"/>
  </r>
  <r>
    <n v="4186"/>
    <x v="1311"/>
    <s v="move"/>
    <s v="not"/>
    <s v="gun"/>
    <s v="Centennial"/>
    <m/>
    <s v="CO"/>
    <n v="39.594940999999999"/>
    <n v="-104.8761832"/>
    <s v="not_available"/>
    <s v="Allen Fanning"/>
    <n v="18"/>
    <s v="male"/>
    <s v="B"/>
    <s v="not_available"/>
    <b v="0"/>
    <b v="0"/>
    <n v="565"/>
  </r>
  <r>
    <n v="4187"/>
    <x v="1311"/>
    <s v="threat"/>
    <s v="not"/>
    <s v="knife"/>
    <s v="Hayward"/>
    <m/>
    <s v="CA"/>
    <n v="37.662700800000003"/>
    <n v="-122.07806100000001"/>
    <s v="not_available"/>
    <s v="Agustin Gonsalez"/>
    <n v="29"/>
    <s v="male"/>
    <s v="H"/>
    <s v="not_available"/>
    <b v="1"/>
    <b v="0"/>
    <n v="1432"/>
  </r>
  <r>
    <n v="4189"/>
    <x v="1311"/>
    <s v="attack"/>
    <s v="not"/>
    <s v="knife"/>
    <s v="Augusta"/>
    <m/>
    <s v="GA"/>
    <n v="33.480422400000002"/>
    <n v="-82.083354099999994"/>
    <s v="not_available"/>
    <s v="Jack Fields, Jr. Jr."/>
    <n v="25"/>
    <s v="male"/>
    <s v="B"/>
    <s v="not_available"/>
    <b v="1"/>
    <b v="0"/>
    <n v="603"/>
  </r>
  <r>
    <n v="4190"/>
    <x v="1311"/>
    <s v="move"/>
    <s v="car"/>
    <s v="blunt_object"/>
    <s v="Paradise"/>
    <m/>
    <s v="CA"/>
    <n v="39.649818000000003"/>
    <n v="-121.5595443"/>
    <s v="not_available"/>
    <s v="GD Hendrix"/>
    <n v="48"/>
    <s v="male"/>
    <s v="W"/>
    <s v="not_available"/>
    <b v="1"/>
    <b v="0"/>
    <s v="808;442;1895"/>
  </r>
  <r>
    <n v="4235"/>
    <x v="1311"/>
    <s v="shoot"/>
    <s v="not"/>
    <s v="gun"/>
    <s v="Demopolis"/>
    <m/>
    <s v="AL"/>
    <m/>
    <m/>
    <m/>
    <s v="Steven Smith Jr."/>
    <n v="60"/>
    <s v="male"/>
    <s v="W"/>
    <s v="not_available"/>
    <b v="0"/>
    <b v="0"/>
    <n v="2352"/>
  </r>
  <r>
    <n v="4191"/>
    <x v="1312"/>
    <s v="shoot"/>
    <s v="not"/>
    <s v="gun"/>
    <s v="Houston"/>
    <m/>
    <s v="TX"/>
    <n v="29.860112399999998"/>
    <n v="-95.524692099999996"/>
    <s v="not_available"/>
    <m/>
    <m/>
    <s v="male"/>
    <m/>
    <m/>
    <b v="0"/>
    <b v="0"/>
    <n v="102"/>
  </r>
  <r>
    <n v="4182"/>
    <x v="1313"/>
    <s v="point"/>
    <s v="not"/>
    <s v="gun"/>
    <s v="Missoula"/>
    <m/>
    <s v="MT"/>
    <n v="46.857087800000002"/>
    <n v="-114.003652"/>
    <s v="not_available"/>
    <s v="Jenessa M. Cooper"/>
    <n v="49"/>
    <s v="female"/>
    <s v="W"/>
    <s v="not_available"/>
    <b v="1"/>
    <b v="0"/>
    <n v="2337"/>
  </r>
  <r>
    <n v="4185"/>
    <x v="1313"/>
    <s v="attack"/>
    <s v="car"/>
    <s v="vehicle"/>
    <s v="Fort Pierce"/>
    <m/>
    <s v="FL"/>
    <n v="27.417468"/>
    <n v="-80.396818400000001"/>
    <s v="not_available"/>
    <s v="Rio Antwuan Thomas"/>
    <n v="27"/>
    <s v="male"/>
    <s v="B"/>
    <s v="not_available"/>
    <b v="0"/>
    <b v="0"/>
    <n v="6"/>
  </r>
  <r>
    <n v="4184"/>
    <x v="1314"/>
    <s v="shoot"/>
    <s v="not"/>
    <s v="gun"/>
    <s v="Los Angeles"/>
    <m/>
    <s v="CA"/>
    <n v="33.950688"/>
    <n v="-118.24530230000001"/>
    <s v="not_available"/>
    <m/>
    <m/>
    <s v="male"/>
    <m/>
    <m/>
    <b v="0"/>
    <b v="0"/>
    <n v="38"/>
  </r>
  <r>
    <n v="4183"/>
    <x v="1315"/>
    <s v="shoot"/>
    <s v="not"/>
    <s v="gun"/>
    <s v="Indianapolis"/>
    <m/>
    <s v="IN"/>
    <n v="39.675558000000002"/>
    <n v="-86.184146100000007"/>
    <s v="not_available"/>
    <s v="Daniel Cedars"/>
    <n v="65"/>
    <s v="male"/>
    <s v="W"/>
    <s v="not_available"/>
    <b v="0"/>
    <b v="0"/>
    <n v="77"/>
  </r>
  <r>
    <n v="4192"/>
    <x v="1315"/>
    <s v="attack"/>
    <s v="car"/>
    <s v="vehicle"/>
    <s v="Meridian"/>
    <m/>
    <s v="ID"/>
    <n v="43.597543799999997"/>
    <n v="-116.3937239"/>
    <s v="not_available"/>
    <s v="Christopher Williams"/>
    <n v="41"/>
    <s v="male"/>
    <s v="W"/>
    <s v="not_available"/>
    <b v="0"/>
    <b v="0"/>
    <n v="2331"/>
  </r>
  <r>
    <n v="4236"/>
    <x v="1316"/>
    <s v="point"/>
    <s v="not"/>
    <s v="gun"/>
    <s v="Phoenix"/>
    <m/>
    <s v="AZ"/>
    <m/>
    <m/>
    <m/>
    <s v="Craig Allen"/>
    <n v="71"/>
    <s v="male"/>
    <m/>
    <m/>
    <b v="0"/>
    <b v="0"/>
    <n v="2267"/>
  </r>
  <r>
    <n v="4237"/>
    <x v="1316"/>
    <s v="attack"/>
    <s v="not"/>
    <s v="vehicle"/>
    <s v="Magnolia"/>
    <m/>
    <s v="AR"/>
    <n v="33.257189500000003"/>
    <n v="-93.231530300000003"/>
    <s v="not_available"/>
    <s v="Roderick McDaniel"/>
    <n v="33"/>
    <s v="male"/>
    <s v="B"/>
    <s v="not_available"/>
    <b v="0"/>
    <b v="0"/>
    <n v="2339"/>
  </r>
  <r>
    <n v="4193"/>
    <x v="1317"/>
    <s v="threat"/>
    <s v="not"/>
    <s v="knife"/>
    <s v="Stillwater"/>
    <m/>
    <s v="MN"/>
    <n v="45.0454352"/>
    <n v="-92.807948400000001"/>
    <s v="not_available"/>
    <s v="Keaton James Larson"/>
    <n v="22"/>
    <s v="male"/>
    <s v="W"/>
    <s v="not_available"/>
    <b v="1"/>
    <b v="1"/>
    <n v="2338"/>
  </r>
  <r>
    <n v="4194"/>
    <x v="1317"/>
    <s v="threat"/>
    <s v="not"/>
    <s v="gun"/>
    <s v="Franklinton"/>
    <m/>
    <s v="OH"/>
    <m/>
    <m/>
    <m/>
    <s v="Billy G. Heeter"/>
    <n v="52"/>
    <s v="male"/>
    <s v="W"/>
    <s v="not_available"/>
    <b v="1"/>
    <b v="0"/>
    <n v="90"/>
  </r>
  <r>
    <n v="4197"/>
    <x v="1317"/>
    <s v="shoot"/>
    <s v="not"/>
    <s v="gun"/>
    <s v="Lincoln Township"/>
    <m/>
    <s v="MI"/>
    <n v="43.9514712"/>
    <n v="-84.889056999999994"/>
    <s v="not_available"/>
    <s v="Robert William Reid"/>
    <n v="42"/>
    <s v="male"/>
    <s v="W"/>
    <s v="not_available"/>
    <b v="1"/>
    <b v="0"/>
    <n v="2341"/>
  </r>
  <r>
    <n v="4212"/>
    <x v="1317"/>
    <s v="shoot"/>
    <s v="not"/>
    <s v="gun"/>
    <s v="Talladega"/>
    <m/>
    <s v="AL"/>
    <m/>
    <m/>
    <m/>
    <s v="Eugene Benjamin Weathers"/>
    <n v="48"/>
    <s v="male"/>
    <s v="B"/>
    <s v="not_available"/>
    <b v="0"/>
    <b v="0"/>
    <n v="780"/>
  </r>
  <r>
    <n v="4214"/>
    <x v="1317"/>
    <s v="attack"/>
    <s v="not"/>
    <s v="knife"/>
    <s v="Bell Gardens"/>
    <m/>
    <s v="CA"/>
    <n v="33.973856699999999"/>
    <n v="-118.1597538"/>
    <s v="not_available"/>
    <s v="Martin Lopez"/>
    <n v="24"/>
    <s v="male"/>
    <s v="H"/>
    <s v="not_available"/>
    <b v="0"/>
    <b v="0"/>
    <n v="2346"/>
  </r>
  <r>
    <n v="4238"/>
    <x v="1317"/>
    <s v="attack"/>
    <s v="foot"/>
    <s v="undetermined"/>
    <s v="Pasadena"/>
    <m/>
    <s v="TX"/>
    <m/>
    <m/>
    <m/>
    <m/>
    <m/>
    <s v="male"/>
    <m/>
    <m/>
    <b v="0"/>
    <b v="0"/>
    <n v="2130"/>
  </r>
  <r>
    <n v="4199"/>
    <x v="1318"/>
    <s v="threat"/>
    <s v="not"/>
    <s v="gun"/>
    <s v="Hoover"/>
    <m/>
    <s v="AL"/>
    <n v="33.377223700000002"/>
    <n v="-86.810525900000002"/>
    <s v="not_available"/>
    <s v="Emantic Fitzgerald Bradford Jr."/>
    <n v="21"/>
    <s v="male"/>
    <s v="B"/>
    <s v="not_available"/>
    <b v="0"/>
    <b v="0"/>
    <n v="610"/>
  </r>
  <r>
    <n v="4201"/>
    <x v="1318"/>
    <s v="threat"/>
    <s v="foot"/>
    <s v="knife"/>
    <s v="Palmer"/>
    <m/>
    <s v="AK"/>
    <m/>
    <m/>
    <m/>
    <s v="Cameron McCarthy"/>
    <n v="20"/>
    <s v="male"/>
    <s v="W"/>
    <s v="not_available"/>
    <b v="0"/>
    <b v="0"/>
    <n v="775"/>
  </r>
  <r>
    <n v="4205"/>
    <x v="1318"/>
    <s v="point"/>
    <s v="not"/>
    <s v="gun"/>
    <s v="Gunnison County"/>
    <m/>
    <s v="CO"/>
    <m/>
    <m/>
    <m/>
    <s v="Patrick Michael Langhoff"/>
    <n v="59"/>
    <s v="male"/>
    <s v="W"/>
    <s v="not_available"/>
    <b v="0"/>
    <b v="0"/>
    <n v="1165"/>
  </r>
  <r>
    <n v="4203"/>
    <x v="1319"/>
    <s v="point"/>
    <s v="not"/>
    <s v="gun"/>
    <s v="Bremen"/>
    <m/>
    <s v="KY"/>
    <n v="37.361433300000002"/>
    <n v="-87.218607800000001"/>
    <s v="not_available"/>
    <s v="Christopher L. Anderson"/>
    <n v="46"/>
    <s v="male"/>
    <s v="W"/>
    <s v="not_available"/>
    <b v="0"/>
    <b v="0"/>
    <n v="130"/>
  </r>
  <r>
    <n v="4225"/>
    <x v="1319"/>
    <s v="attack"/>
    <s v="not"/>
    <s v="gun"/>
    <s v="Detroit"/>
    <m/>
    <s v="MI"/>
    <n v="42.3367644"/>
    <n v="-83.123788200000007"/>
    <s v="not_available"/>
    <s v="Martez Webb"/>
    <n v="23"/>
    <s v="male"/>
    <s v="B"/>
    <s v="not_available"/>
    <b v="0"/>
    <b v="0"/>
    <n v="2349"/>
  </r>
  <r>
    <n v="4202"/>
    <x v="1320"/>
    <s v="attack"/>
    <s v="car"/>
    <s v="vehicle"/>
    <s v="South Salt Lake"/>
    <m/>
    <s v="UT"/>
    <m/>
    <m/>
    <m/>
    <s v="Felix Anthony Calata"/>
    <n v="32"/>
    <s v="male"/>
    <s v="H"/>
    <s v="not_available"/>
    <b v="1"/>
    <b v="0"/>
    <n v="2218"/>
  </r>
  <r>
    <n v="4223"/>
    <x v="1321"/>
    <s v="attack"/>
    <s v="not"/>
    <s v="knife"/>
    <s v="South Knoxville"/>
    <m/>
    <s v="TN"/>
    <m/>
    <m/>
    <m/>
    <s v="Sierra McCauley"/>
    <n v="23"/>
    <s v="female"/>
    <m/>
    <m/>
    <b v="1"/>
    <b v="0"/>
    <n v="2348"/>
  </r>
  <r>
    <n v="4206"/>
    <x v="1322"/>
    <s v="shoot"/>
    <s v="car"/>
    <s v="gun"/>
    <s v="Centennial"/>
    <m/>
    <s v="CO"/>
    <n v="39.578876299999997"/>
    <n v="-104.8766025"/>
    <s v="not_available"/>
    <s v="Nicholas Charles Ryan"/>
    <n v="19"/>
    <s v="male"/>
    <s v="W"/>
    <s v="not_available"/>
    <b v="0"/>
    <b v="1"/>
    <n v="1435"/>
  </r>
  <r>
    <n v="4209"/>
    <x v="1322"/>
    <s v="shoot"/>
    <s v="not"/>
    <s v="gun"/>
    <s v="Clinton"/>
    <m/>
    <s v="UT"/>
    <n v="41.145781900000003"/>
    <n v="-112.0553219"/>
    <s v="not_available"/>
    <s v="Allen Scott Culpepper"/>
    <n v="64"/>
    <s v="male"/>
    <s v="W"/>
    <s v="not_available"/>
    <b v="1"/>
    <b v="0"/>
    <n v="1450"/>
  </r>
  <r>
    <n v="4210"/>
    <x v="1322"/>
    <s v="attack"/>
    <s v="car"/>
    <s v="vehicle"/>
    <s v="Topeka"/>
    <m/>
    <s v="KS"/>
    <n v="39.072273000000003"/>
    <n v="-95.661302000000006"/>
    <s v="not_available"/>
    <s v="Jarmane Logan"/>
    <n v="35"/>
    <s v="male"/>
    <s v="B"/>
    <s v="not_available"/>
    <b v="0"/>
    <b v="0"/>
    <n v="259"/>
  </r>
  <r>
    <n v="4216"/>
    <x v="1322"/>
    <s v="attack"/>
    <m/>
    <s v="knife"/>
    <s v="Virginia"/>
    <m/>
    <s v="MN"/>
    <n v="47.521385500000001"/>
    <n v="-92.534829799999997"/>
    <s v="not_available"/>
    <s v="J Scot Alan Widmark"/>
    <n v="41"/>
    <s v="male"/>
    <s v="W"/>
    <s v="not_available"/>
    <b v="0"/>
    <b v="0"/>
    <n v="2344"/>
  </r>
  <r>
    <n v="4220"/>
    <x v="1322"/>
    <s v="point"/>
    <s v="not"/>
    <s v="gun"/>
    <s v="Honolulu"/>
    <m/>
    <s v="HI"/>
    <m/>
    <m/>
    <m/>
    <s v="Bert E. Mercado"/>
    <n v="42"/>
    <s v="male"/>
    <s v="A"/>
    <s v="not_available"/>
    <b v="1"/>
    <b v="0"/>
    <n v="1077"/>
  </r>
  <r>
    <n v="4217"/>
    <x v="1323"/>
    <s v="shoot"/>
    <s v="foot"/>
    <s v="gun"/>
    <s v="Lakewood"/>
    <m/>
    <s v="CO"/>
    <n v="39.736740599999997"/>
    <n v="-105.054372"/>
    <s v="not_available"/>
    <m/>
    <m/>
    <s v="male"/>
    <m/>
    <m/>
    <b v="0"/>
    <b v="0"/>
    <n v="1236"/>
  </r>
  <r>
    <n v="4219"/>
    <x v="1323"/>
    <s v="shoot"/>
    <m/>
    <s v="gun"/>
    <s v="Louisville"/>
    <m/>
    <s v="KY"/>
    <n v="38.167341"/>
    <n v="-85.571790899999996"/>
    <s v="not_available"/>
    <s v="Benjamin Kennedy"/>
    <n v="35"/>
    <s v="male"/>
    <s v="W"/>
    <s v="not_available"/>
    <b v="0"/>
    <b v="1"/>
    <n v="583"/>
  </r>
  <r>
    <n v="4221"/>
    <x v="1323"/>
    <s v="attack"/>
    <s v="car"/>
    <s v="vehicle"/>
    <s v="Vancouver"/>
    <m/>
    <s v="WA"/>
    <n v="45.674353000000004"/>
    <n v="-122.5614714"/>
    <s v="not_available"/>
    <s v="David Villagran"/>
    <n v="33"/>
    <s v="male"/>
    <s v="H"/>
    <s v="not_available"/>
    <b v="0"/>
    <b v="0"/>
    <n v="1169"/>
  </r>
  <r>
    <n v="4218"/>
    <x v="1324"/>
    <s v="threat"/>
    <s v="not"/>
    <s v="gun"/>
    <s v="Bemidji"/>
    <m/>
    <s v="MN"/>
    <n v="47.4977205"/>
    <n v="-94.895932500000001"/>
    <s v="not_available"/>
    <s v="Vernon May"/>
    <n v="32"/>
    <s v="male"/>
    <s v="N"/>
    <s v="not_available"/>
    <b v="0"/>
    <b v="1"/>
    <n v="2345"/>
  </r>
  <r>
    <n v="4222"/>
    <x v="1324"/>
    <s v="undetermined"/>
    <s v="not"/>
    <s v="unknown"/>
    <s v="Old Town"/>
    <m/>
    <s v="ME"/>
    <n v="44.920772300000003"/>
    <n v="-68.676059199999997"/>
    <s v="not_available"/>
    <s v="Adrian Bunker"/>
    <n v="37"/>
    <s v="male"/>
    <s v="W"/>
    <s v="not_available"/>
    <b v="0"/>
    <b v="0"/>
    <n v="2347"/>
  </r>
  <r>
    <n v="4227"/>
    <x v="1325"/>
    <s v="point"/>
    <s v="not"/>
    <s v="gun"/>
    <s v="Phoenix"/>
    <m/>
    <s v="AZ"/>
    <n v="33.480465500000001"/>
    <n v="-112.1343828"/>
    <s v="not_available"/>
    <s v="Miguel Angel Duran Delgado"/>
    <n v="46"/>
    <s v="male"/>
    <m/>
    <m/>
    <b v="0"/>
    <b v="0"/>
    <n v="80"/>
  </r>
  <r>
    <n v="4241"/>
    <x v="1325"/>
    <s v="shoot"/>
    <s v="not"/>
    <s v="gun"/>
    <s v="Ogden"/>
    <m/>
    <s v="UT"/>
    <m/>
    <m/>
    <m/>
    <s v="Ricardo Galvan"/>
    <n v="37"/>
    <s v="male"/>
    <s v="H"/>
    <s v="not_available"/>
    <b v="0"/>
    <b v="1"/>
    <n v="1115"/>
  </r>
  <r>
    <n v="4331"/>
    <x v="1325"/>
    <s v="point"/>
    <s v="car"/>
    <s v="gun"/>
    <s v="New Underwood"/>
    <m/>
    <s v="SD"/>
    <m/>
    <m/>
    <m/>
    <s v="Matthew Lorenzen"/>
    <n v="19"/>
    <s v="male"/>
    <s v="W"/>
    <s v="not_available"/>
    <b v="1"/>
    <b v="0"/>
    <n v="1139"/>
  </r>
  <r>
    <n v="4239"/>
    <x v="1326"/>
    <s v="attack"/>
    <s v="not"/>
    <s v="knife"/>
    <s v="Las Vegas"/>
    <m/>
    <s v="NV"/>
    <m/>
    <m/>
    <m/>
    <s v="Demontry Floytra Boyd"/>
    <n v="43"/>
    <s v="male"/>
    <s v="B"/>
    <s v="not_available"/>
    <b v="0"/>
    <b v="1"/>
    <n v="375"/>
  </r>
  <r>
    <n v="4240"/>
    <x v="1326"/>
    <s v="attack"/>
    <s v="not"/>
    <s v="knife"/>
    <s v="Pensacola"/>
    <m/>
    <s v="FL"/>
    <m/>
    <m/>
    <m/>
    <s v="John Young"/>
    <n v="65"/>
    <s v="male"/>
    <s v="B"/>
    <s v="not_available"/>
    <b v="0"/>
    <b v="0"/>
    <n v="1080"/>
  </r>
  <r>
    <n v="4272"/>
    <x v="1326"/>
    <s v="attack"/>
    <s v="not"/>
    <s v="knife"/>
    <s v="Tamarac"/>
    <m/>
    <s v="FL"/>
    <n v="26.213190300000001"/>
    <n v="-80.254527100000004"/>
    <s v="not_available"/>
    <s v="Jarvis Randall"/>
    <n v="30"/>
    <s v="male"/>
    <s v="B"/>
    <s v="not_available"/>
    <b v="1"/>
    <b v="0"/>
    <n v="579"/>
  </r>
  <r>
    <n v="4269"/>
    <x v="1327"/>
    <s v="point"/>
    <s v="not"/>
    <s v="replica"/>
    <s v="Ogden"/>
    <m/>
    <s v="UT"/>
    <n v="41.244565000000001"/>
    <n v="-111.995214"/>
    <s v="not_available"/>
    <s v="Anthony Ray Borden-Cortez"/>
    <n v="18"/>
    <s v="male"/>
    <s v="H"/>
    <s v="not_available"/>
    <b v="0"/>
    <b v="1"/>
    <n v="1115"/>
  </r>
  <r>
    <n v="4270"/>
    <x v="1328"/>
    <s v="attack"/>
    <s v="foot"/>
    <s v="gun"/>
    <s v="Napa"/>
    <m/>
    <s v="CA"/>
    <n v="38.3101828"/>
    <n v="-122.28511109999999"/>
    <s v="not_available"/>
    <s v="David Alejandro Molina"/>
    <n v="27"/>
    <s v="male"/>
    <s v="H"/>
    <s v="not_available"/>
    <b v="1"/>
    <b v="0"/>
    <n v="282"/>
  </r>
  <r>
    <n v="4271"/>
    <x v="1328"/>
    <s v="attack"/>
    <s v="not"/>
    <s v="knife"/>
    <s v="Philadephia"/>
    <m/>
    <s v="PA"/>
    <n v="39.989969500000001"/>
    <n v="-75.097303999999994"/>
    <s v="not_available"/>
    <s v="Justin Smith"/>
    <n v="41"/>
    <s v="male"/>
    <s v="W"/>
    <s v="not_available"/>
    <b v="0"/>
    <b v="0"/>
    <n v="671"/>
  </r>
  <r>
    <n v="4276"/>
    <x v="1328"/>
    <s v="shoot"/>
    <s v="foot"/>
    <s v="gun"/>
    <s v="Martinez"/>
    <m/>
    <s v="CA"/>
    <n v="38.009416600000002"/>
    <n v="-122.0984776"/>
    <s v="not_available"/>
    <s v="Paul Ridgeway"/>
    <n v="41"/>
    <s v="male"/>
    <s v="W"/>
    <s v="not_available"/>
    <b v="0"/>
    <b v="0"/>
    <n v="204"/>
  </r>
  <r>
    <n v="4279"/>
    <x v="1328"/>
    <s v="attack"/>
    <s v="not"/>
    <s v="knife"/>
    <s v="Richmond"/>
    <m/>
    <s v="VA"/>
    <n v="37.548075500000003"/>
    <n v="-77.466423000000006"/>
    <s v="not_available"/>
    <s v="Anthony M. Edwards"/>
    <n v="33"/>
    <s v="male"/>
    <s v="B"/>
    <s v="not_available"/>
    <b v="0"/>
    <b v="0"/>
    <n v="696"/>
  </r>
  <r>
    <n v="4275"/>
    <x v="1329"/>
    <s v="shoot"/>
    <s v="not"/>
    <s v="gun"/>
    <s v="Henry County"/>
    <m/>
    <s v="GA"/>
    <n v="33.455790100000002"/>
    <n v="-84.169519899999997"/>
    <s v="not_available"/>
    <s v="Dimaggio McNelly"/>
    <n v="53"/>
    <s v="male"/>
    <s v="B"/>
    <s v="not_available"/>
    <b v="1"/>
    <b v="0"/>
    <n v="1298"/>
  </r>
  <r>
    <n v="4277"/>
    <x v="1329"/>
    <s v="shoot"/>
    <s v="car"/>
    <s v="gun"/>
    <s v="Redding"/>
    <m/>
    <s v="CA"/>
    <n v="40.508126099999998"/>
    <n v="-122.3116921"/>
    <s v="not_available"/>
    <s v="Benjamin David Larson"/>
    <n v="42"/>
    <s v="male"/>
    <s v="W"/>
    <s v="not_available"/>
    <b v="0"/>
    <b v="0"/>
    <n v="1009"/>
  </r>
  <r>
    <n v="4287"/>
    <x v="1329"/>
    <s v="shoot"/>
    <s v="not"/>
    <s v="gun"/>
    <s v="Pahrump"/>
    <m/>
    <s v="NV"/>
    <n v="36.251789600000002"/>
    <n v="-116.0084616"/>
    <s v="not_available"/>
    <s v="Jason O'Bannon"/>
    <n v="46"/>
    <s v="male"/>
    <s v="W"/>
    <s v="not_available"/>
    <b v="1"/>
    <b v="1"/>
    <n v="1751"/>
  </r>
  <r>
    <n v="4281"/>
    <x v="1330"/>
    <s v="attack"/>
    <s v="not"/>
    <s v="unknown"/>
    <s v="Fort Pierce"/>
    <m/>
    <s v="FL"/>
    <n v="27.447087100000001"/>
    <n v="-80.336480899999998"/>
    <s v="not_available"/>
    <s v="Jesus Lainez"/>
    <n v="51"/>
    <s v="male"/>
    <s v="H"/>
    <s v="not_available"/>
    <b v="0"/>
    <b v="0"/>
    <n v="930"/>
  </r>
  <r>
    <n v="4315"/>
    <x v="1330"/>
    <s v="point"/>
    <s v="not"/>
    <s v="gun"/>
    <s v="Columbus"/>
    <m/>
    <s v="OH"/>
    <n v="39.973192699999998"/>
    <n v="-82.967494700000003"/>
    <s v="not_available"/>
    <s v="Julius Ervin Tate Jr."/>
    <n v="16"/>
    <s v="male"/>
    <s v="B"/>
    <s v="not_available"/>
    <b v="0"/>
    <b v="0"/>
    <n v="90"/>
  </r>
  <r>
    <n v="4286"/>
    <x v="1331"/>
    <s v="threat"/>
    <s v="car"/>
    <s v="knife"/>
    <s v="West Wendover"/>
    <m/>
    <s v="NV"/>
    <n v="40.739156999999999"/>
    <n v="-114.067222"/>
    <s v="not_available"/>
    <s v="James N. Robertson"/>
    <n v="41"/>
    <s v="male"/>
    <s v="W"/>
    <s v="not_available"/>
    <b v="0"/>
    <b v="0"/>
    <n v="2357"/>
  </r>
  <r>
    <n v="4282"/>
    <x v="1332"/>
    <s v="point"/>
    <s v="not"/>
    <s v="gun"/>
    <s v="Savannah"/>
    <m/>
    <s v="GA"/>
    <n v="32.040317399999999"/>
    <n v="-81.200233499999996"/>
    <s v="not_available"/>
    <s v="Joshua Boyd"/>
    <n v="24"/>
    <s v="male"/>
    <s v="B"/>
    <s v="not_available"/>
    <b v="0"/>
    <b v="0"/>
    <n v="887"/>
  </r>
  <r>
    <n v="4283"/>
    <x v="1332"/>
    <s v="threat"/>
    <s v="not"/>
    <s v="replica"/>
    <s v="Torrance"/>
    <m/>
    <s v="CA"/>
    <n v="33.829944099999999"/>
    <n v="-118.3110348"/>
    <s v="not_available"/>
    <s v="Christopher Deandre Mitchell"/>
    <n v="23"/>
    <s v="male"/>
    <s v="B"/>
    <s v="not_available"/>
    <b v="0"/>
    <b v="1"/>
    <n v="1507"/>
  </r>
  <r>
    <n v="4284"/>
    <x v="1332"/>
    <s v="point"/>
    <s v="not"/>
    <s v="gun"/>
    <s v="Springdale"/>
    <m/>
    <s v="AR"/>
    <n v="36.151792"/>
    <n v="-94.062053000000006"/>
    <s v="not_available"/>
    <s v="Terry Don King"/>
    <n v="50"/>
    <s v="male"/>
    <s v="W"/>
    <s v="not_available"/>
    <b v="0"/>
    <b v="0"/>
    <n v="1338"/>
  </r>
  <r>
    <n v="4285"/>
    <x v="1333"/>
    <s v="point"/>
    <s v="car"/>
    <s v="gun"/>
    <s v="Noble County"/>
    <m/>
    <s v="OK"/>
    <n v="36.479491799999998"/>
    <n v="-97.327153699999997"/>
    <s v="not_available"/>
    <s v="Shane Wentling"/>
    <n v="41"/>
    <s v="male"/>
    <s v="W"/>
    <s v="not_available"/>
    <b v="0"/>
    <b v="0"/>
    <n v="2356"/>
  </r>
  <r>
    <n v="4289"/>
    <x v="1333"/>
    <s v="attack"/>
    <s v="not"/>
    <s v="knife"/>
    <s v="Fredonia"/>
    <m/>
    <s v="NY"/>
    <n v="42.434264499999998"/>
    <n v="-79.321822100000006"/>
    <s v="not_available"/>
    <s v="George Penev"/>
    <n v="23"/>
    <s v="male"/>
    <s v="W"/>
    <s v="not_available"/>
    <b v="1"/>
    <b v="0"/>
    <n v="2358"/>
  </r>
  <r>
    <n v="4290"/>
    <x v="1333"/>
    <s v="threat"/>
    <s v="not"/>
    <s v="knife"/>
    <s v="Redwood City"/>
    <m/>
    <s v="CA"/>
    <n v="37.477936800000002"/>
    <n v="-122.22893910000001"/>
    <s v="not_available"/>
    <s v="Kyle Hart"/>
    <n v="33"/>
    <s v="male"/>
    <s v="W"/>
    <s v="not_available"/>
    <b v="1"/>
    <b v="0"/>
    <n v="2007"/>
  </r>
  <r>
    <n v="4288"/>
    <x v="1334"/>
    <s v="shoot"/>
    <s v="not"/>
    <s v="gun"/>
    <s v="Bibb County"/>
    <m/>
    <s v="GA"/>
    <n v="32.755622500000001"/>
    <n v="-83.761928299999994"/>
    <s v="not_available"/>
    <s v="Kaley Gay"/>
    <n v="25"/>
    <s v="female"/>
    <s v="W"/>
    <s v="not_available"/>
    <b v="0"/>
    <b v="0"/>
    <n v="1479"/>
  </r>
  <r>
    <n v="4291"/>
    <x v="1334"/>
    <s v="point"/>
    <s v="not"/>
    <s v="gun"/>
    <s v="Pahoa"/>
    <m/>
    <s v="HI"/>
    <n v="19.529065200000002"/>
    <n v="-154.92005710000001"/>
    <s v="not_available"/>
    <s v="Tori Kaneshiro"/>
    <n v="30"/>
    <s v="female"/>
    <s v="A"/>
    <s v="not_available"/>
    <b v="0"/>
    <b v="0"/>
    <n v="1077"/>
  </r>
  <r>
    <n v="4292"/>
    <x v="1334"/>
    <s v="threat"/>
    <s v="not"/>
    <s v="gun"/>
    <s v="Rangley"/>
    <m/>
    <s v="CO"/>
    <n v="40.097014199999997"/>
    <n v="-108.8235437"/>
    <s v="not_available"/>
    <s v="Daniel Pierce"/>
    <n v="58"/>
    <s v="male"/>
    <s v="W"/>
    <s v="not_available"/>
    <b v="1"/>
    <b v="1"/>
    <n v="2359"/>
  </r>
  <r>
    <n v="4293"/>
    <x v="1334"/>
    <s v="attack"/>
    <s v="foot"/>
    <s v="knife"/>
    <s v="Buffalo"/>
    <m/>
    <s v="NY"/>
    <n v="42.946113500000003"/>
    <n v="-78.890915000000007"/>
    <s v="not_available"/>
    <s v="Marcus Neal"/>
    <n v="47"/>
    <s v="male"/>
    <s v="B"/>
    <s v="not_available"/>
    <b v="1"/>
    <b v="0"/>
    <n v="1735"/>
  </r>
  <r>
    <n v="4295"/>
    <x v="1334"/>
    <s v="threat"/>
    <s v="car"/>
    <s v="knife"/>
    <s v="Pope County"/>
    <m/>
    <s v="AR"/>
    <m/>
    <m/>
    <m/>
    <s v="Haze Connor Martin"/>
    <n v="22"/>
    <s v="male"/>
    <s v="W"/>
    <s v="not_available"/>
    <b v="0"/>
    <b v="0"/>
    <n v="1547"/>
  </r>
  <r>
    <n v="4296"/>
    <x v="1334"/>
    <s v="shoot"/>
    <s v="not"/>
    <s v="gun"/>
    <s v="Calhoun"/>
    <m/>
    <s v="GA"/>
    <n v="34.499421499999997"/>
    <n v="-84.951363000000001"/>
    <s v="not_available"/>
    <s v="Tameka LaShay Simpson"/>
    <n v="27"/>
    <s v="female"/>
    <s v="B"/>
    <s v="not_available"/>
    <b v="0"/>
    <b v="0"/>
    <n v="2360"/>
  </r>
  <r>
    <n v="4297"/>
    <x v="1335"/>
    <s v="attack"/>
    <s v="car"/>
    <s v="vehicle"/>
    <s v="St. Louis"/>
    <m/>
    <s v="MO"/>
    <n v="38.7015271"/>
    <n v="-90.263449800000004"/>
    <s v="not_available"/>
    <s v="Demario Bass"/>
    <n v="29"/>
    <s v="male"/>
    <s v="B"/>
    <s v="not_available"/>
    <b v="0"/>
    <b v="0"/>
    <n v="134"/>
  </r>
  <r>
    <n v="4298"/>
    <x v="1335"/>
    <s v="shoot"/>
    <s v="not"/>
    <s v="gun"/>
    <s v="Jacksonville"/>
    <m/>
    <s v="FL"/>
    <n v="30.177212099999998"/>
    <n v="-81.600551300000006"/>
    <s v="not_available"/>
    <s v="Jason Emerson Connell"/>
    <n v="43"/>
    <s v="male"/>
    <s v="W"/>
    <s v="not_available"/>
    <b v="0"/>
    <b v="0"/>
    <n v="17"/>
  </r>
  <r>
    <n v="4299"/>
    <x v="1335"/>
    <s v="point"/>
    <s v="not"/>
    <s v="replica"/>
    <s v="Jacksonville"/>
    <m/>
    <s v="FL"/>
    <n v="30.428554999999999"/>
    <n v="-81.657315199999999"/>
    <s v="not_available"/>
    <s v="Dylan Parker Thomas"/>
    <n v="18"/>
    <s v="male"/>
    <s v="W"/>
    <s v="not_available"/>
    <b v="0"/>
    <b v="0"/>
    <n v="17"/>
  </r>
  <r>
    <n v="4300"/>
    <x v="1335"/>
    <s v="shoot"/>
    <s v="foot"/>
    <s v="gun"/>
    <s v="Albuquerque"/>
    <m/>
    <s v="NM"/>
    <n v="35.123274199999997"/>
    <n v="-106.5865515"/>
    <s v="not_available"/>
    <s v="Gabriel Romero"/>
    <n v="19"/>
    <s v="male"/>
    <s v="H"/>
    <s v="not_available"/>
    <b v="1"/>
    <b v="0"/>
    <n v="508"/>
  </r>
  <r>
    <n v="4317"/>
    <x v="1336"/>
    <s v="point"/>
    <s v="not"/>
    <s v="gun"/>
    <s v="Memphis"/>
    <m/>
    <s v="TN"/>
    <n v="35.203492400000002"/>
    <n v="-89.930286800000005"/>
    <s v="not_available"/>
    <s v="Andre Horton"/>
    <n v="42"/>
    <s v="male"/>
    <s v="B"/>
    <s v="not_available"/>
    <b v="1"/>
    <b v="0"/>
    <n v="31"/>
  </r>
  <r>
    <n v="4306"/>
    <x v="1337"/>
    <s v="threat"/>
    <s v="not"/>
    <s v="knife"/>
    <s v="Shirley"/>
    <m/>
    <s v="NY"/>
    <n v="40.786684200000003"/>
    <n v="-72.871733800000001"/>
    <s v="not_available"/>
    <s v="Walter Kellogg"/>
    <n v="57"/>
    <s v="male"/>
    <s v="W"/>
    <s v="not_available"/>
    <b v="1"/>
    <b v="0"/>
    <n v="421"/>
  </r>
  <r>
    <n v="4308"/>
    <x v="1337"/>
    <s v="attack"/>
    <s v="not"/>
    <s v="knife"/>
    <s v="Hanford"/>
    <m/>
    <s v="CA"/>
    <n v="36.298527"/>
    <n v="-119.59054829999999"/>
    <s v="not_available"/>
    <s v="Edgar Espinoza"/>
    <n v="35"/>
    <s v="male"/>
    <s v="H"/>
    <s v="not_available"/>
    <b v="0"/>
    <b v="0"/>
    <n v="544"/>
  </r>
  <r>
    <n v="4304"/>
    <x v="1338"/>
    <s v="point"/>
    <s v="not"/>
    <s v="gun"/>
    <s v="Mesa"/>
    <m/>
    <s v="AZ"/>
    <n v="33.4368579"/>
    <n v="-111.6153113"/>
    <s v="not_available"/>
    <s v="Edward Rudhman"/>
    <n v="50"/>
    <s v="male"/>
    <s v="W"/>
    <s v="not_available"/>
    <b v="1"/>
    <b v="0"/>
    <n v="2361"/>
  </r>
  <r>
    <n v="4305"/>
    <x v="1338"/>
    <s v="move"/>
    <m/>
    <s v="gun"/>
    <s v="Apple Creek"/>
    <m/>
    <s v="OH"/>
    <n v="40.751722899999997"/>
    <n v="-81.839303799999996"/>
    <s v="not_available"/>
    <s v="Rodney J. Geiser"/>
    <n v="60"/>
    <s v="male"/>
    <s v="W"/>
    <s v="not_available"/>
    <b v="1"/>
    <b v="1"/>
    <n v="2362"/>
  </r>
  <r>
    <n v="4307"/>
    <x v="1338"/>
    <s v="threat"/>
    <s v="not"/>
    <s v="knife"/>
    <s v="Oklahoma City"/>
    <m/>
    <s v="OK"/>
    <m/>
    <m/>
    <m/>
    <s v="Jacob Mohow"/>
    <n v="35"/>
    <s v="male"/>
    <s v="W"/>
    <s v="not_available"/>
    <b v="1"/>
    <b v="0"/>
    <n v="23"/>
  </r>
  <r>
    <n v="4316"/>
    <x v="1338"/>
    <s v="shoot"/>
    <s v="not"/>
    <s v="gun"/>
    <s v="Kansas City"/>
    <m/>
    <s v="KS"/>
    <n v="39.109530499999998"/>
    <n v="-94.649356299999994"/>
    <s v="not_available"/>
    <s v="Richard L. Johnson"/>
    <n v="46"/>
    <s v="male"/>
    <s v="B"/>
    <s v="not_available"/>
    <b v="0"/>
    <b v="0"/>
    <n v="2169"/>
  </r>
  <r>
    <n v="4321"/>
    <x v="1338"/>
    <s v="threat"/>
    <s v="not"/>
    <s v="knife"/>
    <s v="Darlington County"/>
    <m/>
    <s v="SC"/>
    <n v="34.3210731"/>
    <n v="-79.891339099999996"/>
    <s v="not_available"/>
    <s v="April Webster"/>
    <n v="47"/>
    <s v="female"/>
    <s v="B"/>
    <s v="not_available"/>
    <b v="1"/>
    <b v="0"/>
    <n v="2324"/>
  </r>
  <r>
    <n v="4301"/>
    <x v="1339"/>
    <s v="shoot"/>
    <s v="not"/>
    <s v="gun"/>
    <s v="Phoenix"/>
    <m/>
    <s v="AZ"/>
    <m/>
    <m/>
    <m/>
    <m/>
    <m/>
    <s v="male"/>
    <m/>
    <m/>
    <b v="0"/>
    <b v="0"/>
    <n v="80"/>
  </r>
  <r>
    <n v="4303"/>
    <x v="1339"/>
    <s v="threat"/>
    <s v="not"/>
    <s v="gun"/>
    <s v="Natomas"/>
    <m/>
    <s v="CA"/>
    <m/>
    <m/>
    <m/>
    <m/>
    <m/>
    <s v="male"/>
    <s v="W"/>
    <s v="not_available"/>
    <b v="0"/>
    <b v="0"/>
    <n v="1069"/>
  </r>
  <r>
    <n v="4302"/>
    <x v="1340"/>
    <s v="point"/>
    <s v="foot"/>
    <s v="gun"/>
    <s v="Hopewell"/>
    <m/>
    <s v="VA"/>
    <n v="37.294908"/>
    <n v="-77.292875899999999"/>
    <s v="not_available"/>
    <s v="Angel Viola Decarlo"/>
    <n v="31"/>
    <s v="female"/>
    <s v="B"/>
    <s v="not_available"/>
    <b v="0"/>
    <b v="0"/>
    <n v="1178"/>
  </r>
  <r>
    <n v="4311"/>
    <x v="1340"/>
    <s v="shoot"/>
    <s v="car"/>
    <s v="gun"/>
    <s v="Terre Haute"/>
    <m/>
    <s v="IN"/>
    <m/>
    <m/>
    <m/>
    <s v="David Frederick"/>
    <n v="24"/>
    <s v="male"/>
    <s v="W"/>
    <s v="not_available"/>
    <b v="0"/>
    <b v="0"/>
    <n v="377"/>
  </r>
  <r>
    <n v="4312"/>
    <x v="1340"/>
    <s v="attack"/>
    <s v="car"/>
    <s v="unarmed"/>
    <s v="Franklin Township"/>
    <m/>
    <s v="PA"/>
    <n v="40.838260900000002"/>
    <n v="-75.653223600000004"/>
    <s v="not_available"/>
    <s v="Danny Washington"/>
    <n v="27"/>
    <s v="male"/>
    <s v="B"/>
    <s v="not_available"/>
    <b v="0"/>
    <b v="0"/>
    <n v="19"/>
  </r>
  <r>
    <n v="4314"/>
    <x v="1340"/>
    <s v="attack"/>
    <m/>
    <s v="gun"/>
    <s v="Union City"/>
    <m/>
    <s v="PA"/>
    <n v="41.8898522"/>
    <n v="-79.846527800000004"/>
    <s v="not_available"/>
    <s v="Keith A. Hawley"/>
    <n v="27"/>
    <s v="male"/>
    <s v="W"/>
    <s v="not_available"/>
    <b v="0"/>
    <b v="0"/>
    <n v="19"/>
  </r>
  <r>
    <n v="4310"/>
    <x v="1341"/>
    <s v="shoot"/>
    <s v="not"/>
    <s v="gun"/>
    <s v="Fort Worth"/>
    <m/>
    <s v="TX"/>
    <n v="32.7134845"/>
    <n v="-97.276180999999994"/>
    <s v="not_available"/>
    <m/>
    <m/>
    <s v="male"/>
    <m/>
    <m/>
    <b v="1"/>
    <b v="0"/>
    <n v="116"/>
  </r>
  <r>
    <n v="4313"/>
    <x v="1341"/>
    <s v="attack"/>
    <s v="not"/>
    <s v="undetermined"/>
    <s v="Phoenix"/>
    <m/>
    <s v="AZ"/>
    <n v="33.473112200000003"/>
    <n v="-112.004198"/>
    <s v="not_available"/>
    <m/>
    <m/>
    <s v="male"/>
    <m/>
    <m/>
    <b v="0"/>
    <b v="0"/>
    <n v="80"/>
  </r>
  <r>
    <n v="4319"/>
    <x v="1342"/>
    <s v="point"/>
    <s v="car"/>
    <s v="gun"/>
    <s v="Lake Elsinore"/>
    <m/>
    <s v="CA"/>
    <n v="33.685201300000003"/>
    <n v="-117.3332187"/>
    <s v="not_available"/>
    <m/>
    <m/>
    <s v="male"/>
    <m/>
    <m/>
    <b v="0"/>
    <b v="0"/>
    <n v="267"/>
  </r>
  <r>
    <n v="4320"/>
    <x v="1342"/>
    <s v="attack"/>
    <s v="not"/>
    <s v="other"/>
    <s v="Toledo"/>
    <m/>
    <s v="OH"/>
    <n v="41.656548800000003"/>
    <n v="-83.533991400000005"/>
    <s v="not_available"/>
    <s v="Damon Barstad"/>
    <n v="23"/>
    <s v="male"/>
    <s v="W"/>
    <s v="not_available"/>
    <b v="0"/>
    <b v="0"/>
    <n v="1867"/>
  </r>
  <r>
    <n v="4330"/>
    <x v="1343"/>
    <s v="attack"/>
    <s v="not"/>
    <s v="gun"/>
    <s v="Azusa"/>
    <m/>
    <s v="CA"/>
    <n v="34.119697100000003"/>
    <n v="-117.9338755"/>
    <s v="not_available"/>
    <s v="Jose Lemus"/>
    <n v="57"/>
    <s v="male"/>
    <s v="H"/>
    <s v="not_available"/>
    <b v="0"/>
    <b v="0"/>
    <n v="588"/>
  </r>
  <r>
    <n v="4410"/>
    <x v="1343"/>
    <s v="threat"/>
    <s v="not"/>
    <s v="knife"/>
    <s v="Springfield"/>
    <m/>
    <s v="FL"/>
    <n v="30.1979015"/>
    <n v="-85.622548100000003"/>
    <s v="not_available"/>
    <s v="David MacAdams"/>
    <n v="56"/>
    <s v="male"/>
    <s v="W"/>
    <s v="not_available"/>
    <b v="0"/>
    <b v="0"/>
    <n v="2387"/>
  </r>
  <r>
    <n v="4326"/>
    <x v="1344"/>
    <s v="shoot"/>
    <s v="not"/>
    <s v="gun"/>
    <s v="Albuquerque"/>
    <m/>
    <s v="NM"/>
    <n v="35.080068699999998"/>
    <n v="-106.5591354"/>
    <s v="not_available"/>
    <s v="Jason Delgado Perez"/>
    <n v="36"/>
    <s v="male"/>
    <s v="H"/>
    <s v="not_available"/>
    <b v="1"/>
    <b v="0"/>
    <n v="508"/>
  </r>
  <r>
    <n v="4329"/>
    <x v="1344"/>
    <s v="shoot"/>
    <s v="car"/>
    <s v="gun"/>
    <s v="Wailuku"/>
    <m/>
    <s v="HI"/>
    <n v="20.884113800000002"/>
    <n v="-156.5015186"/>
    <s v="not_available"/>
    <s v="Kaulana &quot;Toji&quot; Reinhardt"/>
    <m/>
    <s v="male"/>
    <s v="A"/>
    <s v="not_available"/>
    <b v="0"/>
    <b v="1"/>
    <n v="695"/>
  </r>
  <r>
    <n v="4327"/>
    <x v="1345"/>
    <s v="shoot"/>
    <s v="not"/>
    <s v="gun"/>
    <s v="Albuquerque"/>
    <m/>
    <s v="NM"/>
    <n v="35.106926999999999"/>
    <n v="-106.606178"/>
    <s v="not_available"/>
    <s v="Abdias Flores"/>
    <m/>
    <s v="male"/>
    <s v="H"/>
    <s v="not_available"/>
    <b v="0"/>
    <b v="0"/>
    <n v="508"/>
  </r>
  <r>
    <n v="4324"/>
    <x v="1346"/>
    <s v="attack"/>
    <s v="car"/>
    <s v="vehicle"/>
    <s v="San Jose"/>
    <m/>
    <s v="CA"/>
    <n v="37.3107118"/>
    <n v="-121.9233055"/>
    <s v="not_available"/>
    <s v="Jennifer Vasquez"/>
    <n v="24"/>
    <s v="female"/>
    <s v="H"/>
    <s v="not_available"/>
    <b v="0"/>
    <b v="0"/>
    <n v="92"/>
  </r>
  <r>
    <n v="4325"/>
    <x v="1346"/>
    <s v="shoot"/>
    <s v="not"/>
    <s v="gun"/>
    <s v="Buckeye"/>
    <m/>
    <s v="AZ"/>
    <n v="33.436236000000001"/>
    <n v="-112.5713267"/>
    <s v="not_available"/>
    <s v="Antonio A. Ramos"/>
    <n v="34"/>
    <s v="male"/>
    <s v="H"/>
    <s v="not_available"/>
    <b v="0"/>
    <b v="0"/>
    <n v="1342"/>
  </r>
  <r>
    <n v="4322"/>
    <x v="1347"/>
    <s v="attack"/>
    <s v="car"/>
    <s v="vehicle"/>
    <s v="Lakeland"/>
    <m/>
    <s v="FL"/>
    <n v="28.039465400000001"/>
    <n v="-81.949804200000003"/>
    <s v="not_available"/>
    <s v="Michael Jerome Taylor"/>
    <n v="17"/>
    <s v="male"/>
    <s v="B"/>
    <s v="not_available"/>
    <b v="0"/>
    <b v="0"/>
    <n v="379"/>
  </r>
  <r>
    <n v="4323"/>
    <x v="1347"/>
    <s v="point"/>
    <s v="not"/>
    <s v="gun"/>
    <s v="Rector"/>
    <m/>
    <s v="AR"/>
    <n v="36.259023200000001"/>
    <n v="-90.292664900000005"/>
    <s v="not_available"/>
    <s v="Gary Warbritton"/>
    <n v="21"/>
    <s v="male"/>
    <s v="W"/>
    <s v="not_available"/>
    <b v="0"/>
    <b v="0"/>
    <n v="2363"/>
  </r>
  <r>
    <n v="4328"/>
    <x v="1347"/>
    <s v="shoot"/>
    <s v="not"/>
    <s v="gun"/>
    <s v="Clearwater"/>
    <m/>
    <s v="FL"/>
    <n v="27.964670399999999"/>
    <n v="-82.778637099999997"/>
    <s v="not_available"/>
    <s v="Wayne Falana Jr."/>
    <n v="35"/>
    <s v="male"/>
    <s v="B"/>
    <s v="not_available"/>
    <b v="1"/>
    <b v="0"/>
    <n v="1914"/>
  </r>
  <r>
    <n v="4333"/>
    <x v="1348"/>
    <s v="point"/>
    <s v="not"/>
    <s v="gun"/>
    <s v="Tullahoma"/>
    <m/>
    <s v="TN"/>
    <n v="35.389809499999998"/>
    <n v="-86.240040800000003"/>
    <s v="not_available"/>
    <s v="Mark Wade &quot;Cornbread&quot; Luttrell Jr."/>
    <n v="34"/>
    <s v="male"/>
    <s v="W"/>
    <s v="not_available"/>
    <b v="0"/>
    <b v="0"/>
    <n v="2364"/>
  </r>
  <r>
    <n v="4336"/>
    <x v="1348"/>
    <s v="move"/>
    <s v="not"/>
    <s v="gun"/>
    <s v="Crawfordsville"/>
    <m/>
    <s v="IN"/>
    <m/>
    <m/>
    <m/>
    <s v="Glenn A. Rightsell"/>
    <n v="56"/>
    <s v="male"/>
    <s v="W"/>
    <s v="not_available"/>
    <b v="0"/>
    <b v="0"/>
    <n v="124"/>
  </r>
  <r>
    <n v="4338"/>
    <x v="1348"/>
    <s v="threat"/>
    <s v="not"/>
    <s v="knife"/>
    <s v="Port Arthur"/>
    <m/>
    <s v="TX"/>
    <n v="29.874745000000001"/>
    <n v="-93.956533899999997"/>
    <s v="not_available"/>
    <s v="Shane Lyons"/>
    <n v="35"/>
    <s v="male"/>
    <s v="B"/>
    <s v="not_available"/>
    <b v="0"/>
    <b v="0"/>
    <n v="1300"/>
  </r>
  <r>
    <n v="4346"/>
    <x v="1348"/>
    <s v="move"/>
    <s v="not"/>
    <s v="gun"/>
    <s v="Phoenix"/>
    <m/>
    <s v="AZ"/>
    <n v="33.610776100000002"/>
    <n v="-112.1684506"/>
    <s v="not_available"/>
    <s v="Edwin C. Bundy"/>
    <n v="46"/>
    <s v="male"/>
    <s v="W"/>
    <s v="not_available"/>
    <b v="0"/>
    <b v="0"/>
    <n v="80"/>
  </r>
  <r>
    <n v="4412"/>
    <x v="1349"/>
    <s v="point"/>
    <s v="not"/>
    <s v="gun"/>
    <s v="St. Joseph"/>
    <m/>
    <s v="MO"/>
    <n v="39.758030400000003"/>
    <n v="-94.845393099999995"/>
    <s v="not_available"/>
    <s v="Christopher Kelly"/>
    <n v="42"/>
    <s v="male"/>
    <s v="W"/>
    <s v="not_available"/>
    <b v="0"/>
    <b v="0"/>
    <n v="1663"/>
  </r>
  <r>
    <n v="4339"/>
    <x v="1350"/>
    <s v="threat"/>
    <s v="not"/>
    <s v="knife"/>
    <s v="Llano"/>
    <m/>
    <s v="TX"/>
    <n v="30.756263799999999"/>
    <n v="-98.675157799999994"/>
    <s v="not_available"/>
    <s v="Warren Jay Beaubien"/>
    <n v="49"/>
    <s v="male"/>
    <s v="W"/>
    <s v="not_available"/>
    <b v="0"/>
    <b v="0"/>
    <n v="951"/>
  </r>
  <r>
    <n v="4341"/>
    <x v="1350"/>
    <s v="attack"/>
    <s v="not"/>
    <s v="blunt_object"/>
    <s v="Rockford"/>
    <m/>
    <s v="IL"/>
    <n v="42.272580300000001"/>
    <n v="-89.106334899999993"/>
    <s v="not_available"/>
    <s v="Kerry D. Blake Jr."/>
    <n v="44"/>
    <s v="male"/>
    <s v="B"/>
    <s v="not_available"/>
    <b v="1"/>
    <b v="0"/>
    <n v="484"/>
  </r>
  <r>
    <n v="4411"/>
    <x v="1350"/>
    <s v="threat"/>
    <s v="not"/>
    <s v="knife"/>
    <s v="Danbury"/>
    <m/>
    <s v="CT"/>
    <n v="41.385753800000003"/>
    <n v="-73.4437006"/>
    <s v="not_available"/>
    <s v="Paul Arbitelle"/>
    <n v="45"/>
    <s v="male"/>
    <s v="W"/>
    <s v="not_available"/>
    <b v="0"/>
    <b v="0"/>
    <n v="2388"/>
  </r>
  <r>
    <n v="4332"/>
    <x v="1351"/>
    <s v="point"/>
    <s v="foot"/>
    <s v="gun"/>
    <s v="Seattle"/>
    <m/>
    <s v="WA"/>
    <n v="47.6987235"/>
    <n v="-122.344605"/>
    <s v="not_available"/>
    <s v="Iosia Faletogo"/>
    <n v="36"/>
    <s v="male"/>
    <s v="A"/>
    <s v="not_available"/>
    <b v="0"/>
    <b v="1"/>
    <n v="651"/>
  </r>
  <r>
    <n v="4335"/>
    <x v="1351"/>
    <s v="shoot"/>
    <s v="car"/>
    <s v="gun"/>
    <s v="Fort Dodge"/>
    <m/>
    <s v="IA"/>
    <n v="42.4974694"/>
    <n v="-94.168015800000006"/>
    <s v="not_available"/>
    <s v="Matthew Hurley"/>
    <n v="45"/>
    <s v="male"/>
    <s v="W"/>
    <s v="not_available"/>
    <b v="0"/>
    <b v="0"/>
    <n v="2365"/>
  </r>
  <r>
    <n v="4337"/>
    <x v="1351"/>
    <s v="threat"/>
    <s v="foot"/>
    <s v="undetermined"/>
    <s v="Longmont"/>
    <m/>
    <s v="CO"/>
    <n v="40.198537199999997"/>
    <n v="-105.10696470000001"/>
    <s v="not_available"/>
    <s v="Jesus Ramos"/>
    <n v="34"/>
    <s v="male"/>
    <s v="H"/>
    <s v="not_available"/>
    <b v="1"/>
    <b v="0"/>
    <n v="2366"/>
  </r>
  <r>
    <n v="4340"/>
    <x v="1351"/>
    <s v="threat"/>
    <s v="not"/>
    <s v="knife"/>
    <s v="Van Nuys"/>
    <m/>
    <s v="CA"/>
    <n v="34.193673599999997"/>
    <n v="-118.4291922"/>
    <s v="not_available"/>
    <m/>
    <n v="18"/>
    <s v="male"/>
    <m/>
    <m/>
    <b v="0"/>
    <b v="1"/>
    <n v="38"/>
  </r>
  <r>
    <n v="4334"/>
    <x v="1352"/>
    <s v="attack"/>
    <s v="foot"/>
    <s v="gun"/>
    <s v="Davidson County"/>
    <m/>
    <s v="NC"/>
    <n v="35.5146722"/>
    <n v="-80.144568699999994"/>
    <s v="not_available"/>
    <s v="Dylan Michael Smith"/>
    <n v="26"/>
    <s v="male"/>
    <s v="W"/>
    <s v="not_available"/>
    <b v="0"/>
    <b v="0"/>
    <n v="2098"/>
  </r>
  <r>
    <n v="4504"/>
    <x v="1352"/>
    <s v="move"/>
    <s v="car"/>
    <s v="vehicle"/>
    <s v="Shallotte"/>
    <m/>
    <s v="NC"/>
    <n v="33.979089000000002"/>
    <n v="-78.367940500000003"/>
    <s v="not_available"/>
    <s v="Brandon Lovell Webster"/>
    <n v="28"/>
    <s v="male"/>
    <s v="B"/>
    <s v="not_available"/>
    <b v="0"/>
    <b v="0"/>
    <n v="1199"/>
  </r>
  <r>
    <n v="4342"/>
    <x v="1353"/>
    <s v="attack"/>
    <s v="foot"/>
    <s v="vehicle"/>
    <s v="Niles"/>
    <m/>
    <s v="OH"/>
    <n v="41.189037999999996"/>
    <n v="-80.753852899999998"/>
    <s v="not_available"/>
    <s v="Matthew Burroughs"/>
    <n v="35"/>
    <s v="male"/>
    <s v="B"/>
    <s v="not_available"/>
    <b v="0"/>
    <b v="0"/>
    <n v="2368"/>
  </r>
  <r>
    <n v="4343"/>
    <x v="1353"/>
    <s v="threat"/>
    <s v="not"/>
    <s v="knife"/>
    <s v="Whitehaven"/>
    <m/>
    <s v="TN"/>
    <n v="35.046607100000003"/>
    <n v="-90.0195626"/>
    <s v="not_available"/>
    <s v="Abdoulaye Thiam"/>
    <n v="20"/>
    <s v="male"/>
    <s v="B"/>
    <s v="not_available"/>
    <b v="0"/>
    <b v="1"/>
    <n v="31"/>
  </r>
  <r>
    <n v="4345"/>
    <x v="1353"/>
    <s v="attack"/>
    <s v="other"/>
    <s v="other"/>
    <s v="San Antonio"/>
    <m/>
    <s v="TX"/>
    <n v="29.509129099999999"/>
    <n v="-98.409398699999997"/>
    <s v="not_available"/>
    <s v="Arron Thomas Lambert"/>
    <n v="33"/>
    <s v="male"/>
    <s v="W"/>
    <s v="not_available"/>
    <b v="0"/>
    <b v="0"/>
    <n v="44"/>
  </r>
  <r>
    <n v="4344"/>
    <x v="1354"/>
    <s v="shoot"/>
    <m/>
    <s v="gun"/>
    <s v="San Antonio"/>
    <m/>
    <s v="TX"/>
    <n v="29.370042000000002"/>
    <n v="-98.503929999999997"/>
    <s v="not_available"/>
    <s v="Samuel Garcia"/>
    <n v="39"/>
    <s v="male"/>
    <s v="H"/>
    <s v="not_available"/>
    <b v="0"/>
    <b v="0"/>
    <n v="44"/>
  </r>
  <r>
    <n v="4347"/>
    <x v="1354"/>
    <s v="shoot"/>
    <s v="not"/>
    <s v="gun"/>
    <s v="Greenport"/>
    <m/>
    <s v="NY"/>
    <n v="41.103432599999998"/>
    <n v="-72.359250099999997"/>
    <s v="not_available"/>
    <s v="Robert Myers"/>
    <n v="63"/>
    <s v="male"/>
    <s v="W"/>
    <s v="not_available"/>
    <b v="1"/>
    <b v="0"/>
    <n v="2369"/>
  </r>
  <r>
    <n v="4348"/>
    <x v="1354"/>
    <s v="attack"/>
    <m/>
    <s v="knife"/>
    <s v="Albert Lea"/>
    <m/>
    <s v="MN"/>
    <n v="43.646307200000003"/>
    <n v="-93.371178"/>
    <s v="not_available"/>
    <s v="Joseph Roberts"/>
    <n v="27"/>
    <s v="male"/>
    <s v="W"/>
    <s v="not_available"/>
    <b v="1"/>
    <b v="0"/>
    <n v="2370"/>
  </r>
  <r>
    <n v="4349"/>
    <x v="1354"/>
    <s v="shoot"/>
    <s v="not"/>
    <s v="gun"/>
    <s v="Visalia"/>
    <m/>
    <s v="CA"/>
    <n v="36.340894599999999"/>
    <n v="-119.29061950000001"/>
    <s v="not_available"/>
    <s v="Abiel Innis De Joel Rios"/>
    <n v="33"/>
    <s v="male"/>
    <s v="H"/>
    <s v="not_available"/>
    <b v="1"/>
    <b v="0"/>
    <n v="591"/>
  </r>
  <r>
    <n v="4350"/>
    <x v="1354"/>
    <s v="threat"/>
    <s v="car"/>
    <s v="gun"/>
    <s v="Millbrook"/>
    <m/>
    <s v="AL"/>
    <n v="32.466403399999997"/>
    <n v="-86.392055299999996"/>
    <s v="not_available"/>
    <s v="Jae Wesley Hardy"/>
    <n v="27"/>
    <s v="male"/>
    <s v="B"/>
    <s v="not_available"/>
    <b v="0"/>
    <b v="0"/>
    <n v="370"/>
  </r>
  <r>
    <n v="4505"/>
    <x v="1354"/>
    <s v="move"/>
    <s v="not"/>
    <s v="gun"/>
    <s v="Bozeman"/>
    <m/>
    <s v="MT"/>
    <n v="45.647035199999998"/>
    <n v="-111.056369"/>
    <s v="not_available"/>
    <s v="Eric David Sauerhagen"/>
    <n v="31"/>
    <s v="male"/>
    <s v="W"/>
    <s v="not_available"/>
    <b v="0"/>
    <b v="0"/>
    <n v="2409"/>
  </r>
  <r>
    <n v="4367"/>
    <x v="1355"/>
    <s v="shoot"/>
    <s v="not"/>
    <s v="gun"/>
    <s v="Treme"/>
    <m/>
    <s v="LA"/>
    <n v="29.967773900000001"/>
    <n v="-90.078764899999996"/>
    <s v="not_available"/>
    <s v="Zonell Williams"/>
    <n v="33"/>
    <s v="male"/>
    <s v="B"/>
    <s v="not_available"/>
    <b v="1"/>
    <b v="1"/>
    <n v="145"/>
  </r>
  <r>
    <n v="4506"/>
    <x v="1355"/>
    <s v="attack"/>
    <s v="car"/>
    <s v="vehicle"/>
    <s v="Amarillo"/>
    <m/>
    <s v="TX"/>
    <n v="35.175439300000001"/>
    <n v="-101.84111780000001"/>
    <s v="not_available"/>
    <s v="Jeremy Dean Duncan"/>
    <n v="39"/>
    <s v="male"/>
    <s v="W"/>
    <s v="not_available"/>
    <b v="0"/>
    <b v="0"/>
    <n v="984"/>
  </r>
  <r>
    <n v="4507"/>
    <x v="1355"/>
    <s v="move"/>
    <s v="car"/>
    <s v="replica"/>
    <s v="San Marcos"/>
    <m/>
    <s v="TX"/>
    <n v="29.874025400000001"/>
    <n v="-97.955138199999993"/>
    <s v="not_available"/>
    <s v="John Richard Camacho"/>
    <n v="27"/>
    <s v="male"/>
    <s v="W"/>
    <s v="not_available"/>
    <b v="0"/>
    <b v="0"/>
    <n v="2410"/>
  </r>
  <r>
    <n v="4508"/>
    <x v="1355"/>
    <s v="point"/>
    <s v="not"/>
    <s v="gun"/>
    <s v="Houston"/>
    <m/>
    <s v="TX"/>
    <n v="29.826507599999999"/>
    <n v="-95.3997466"/>
    <s v="not_available"/>
    <s v="Lawrence Thompson III"/>
    <n v="32"/>
    <s v="male"/>
    <s v="B"/>
    <s v="not_available"/>
    <b v="1"/>
    <b v="0"/>
    <n v="102"/>
  </r>
  <r>
    <n v="4355"/>
    <x v="1356"/>
    <s v="threat"/>
    <s v="not"/>
    <s v="blunt_object"/>
    <s v="Fresno"/>
    <m/>
    <s v="CA"/>
    <n v="36.812235200000003"/>
    <n v="-119.7587331"/>
    <s v="not_available"/>
    <s v="Oliver Hernandez"/>
    <n v="29"/>
    <s v="male"/>
    <s v="H"/>
    <s v="not_available"/>
    <b v="0"/>
    <b v="0"/>
    <n v="700"/>
  </r>
  <r>
    <n v="4356"/>
    <x v="1356"/>
    <s v="shoot"/>
    <s v="not"/>
    <s v="gun"/>
    <s v="Union County"/>
    <m/>
    <s v="SC"/>
    <n v="34.727791199999999"/>
    <n v="-81.587271599999994"/>
    <s v="not_available"/>
    <s v="Harold Thompson"/>
    <n v="81"/>
    <s v="male"/>
    <m/>
    <m/>
    <b v="0"/>
    <b v="0"/>
    <n v="2372"/>
  </r>
  <r>
    <n v="4357"/>
    <x v="1356"/>
    <s v="threat"/>
    <s v="not"/>
    <s v="gun"/>
    <s v="Lemon Grove"/>
    <m/>
    <s v="CA"/>
    <n v="32.745832200000002"/>
    <n v="-117.0326458"/>
    <s v="not_available"/>
    <s v="Adolfo Gonzalez"/>
    <n v="28"/>
    <s v="male"/>
    <s v="H"/>
    <s v="not_available"/>
    <b v="0"/>
    <b v="0"/>
    <n v="4"/>
  </r>
  <r>
    <n v="4360"/>
    <x v="1356"/>
    <s v="shoot"/>
    <s v="not"/>
    <s v="gun"/>
    <s v="Milwaukie"/>
    <m/>
    <s v="OR"/>
    <n v="45.416668299999998"/>
    <n v="-122.6394861"/>
    <s v="not_available"/>
    <s v="David John Engebretson"/>
    <n v="50"/>
    <s v="male"/>
    <s v="W"/>
    <s v="not_available"/>
    <b v="0"/>
    <b v="0"/>
    <n v="277"/>
  </r>
  <r>
    <n v="4361"/>
    <x v="1356"/>
    <s v="shoot"/>
    <s v="not"/>
    <s v="gun"/>
    <s v="Santa Clara"/>
    <m/>
    <s v="CA"/>
    <m/>
    <m/>
    <m/>
    <s v="Shaun Kennedy"/>
    <n v="55"/>
    <s v="male"/>
    <s v="W"/>
    <s v="not_available"/>
    <b v="0"/>
    <b v="0"/>
    <n v="27"/>
  </r>
  <r>
    <n v="4352"/>
    <x v="1357"/>
    <s v="shoot"/>
    <s v="car"/>
    <s v="gun"/>
    <s v="Hurricane"/>
    <m/>
    <s v="WV"/>
    <m/>
    <m/>
    <m/>
    <s v="Kevin Shawn Hanson"/>
    <n v="42"/>
    <s v="male"/>
    <s v="B"/>
    <s v="not_available"/>
    <b v="0"/>
    <b v="0"/>
    <s v="2371;1470"/>
  </r>
  <r>
    <n v="4353"/>
    <x v="1357"/>
    <s v="threat"/>
    <s v="not"/>
    <s v="knife"/>
    <s v="Portland"/>
    <m/>
    <s v="OR"/>
    <n v="45.510939299999997"/>
    <n v="-122.5643117"/>
    <s v="not_available"/>
    <s v="Andre C. Gladen"/>
    <n v="36"/>
    <s v="male"/>
    <s v="B"/>
    <s v="not_available"/>
    <b v="1"/>
    <b v="0"/>
    <n v="618"/>
  </r>
  <r>
    <n v="4358"/>
    <x v="1357"/>
    <s v="threat"/>
    <s v="not"/>
    <s v="knife"/>
    <s v="Glen Valley"/>
    <m/>
    <s v="CA"/>
    <n v="33.868648499999999"/>
    <n v="-117.3165202"/>
    <s v="not_available"/>
    <m/>
    <m/>
    <s v="male"/>
    <m/>
    <m/>
    <b v="0"/>
    <b v="0"/>
    <n v="267"/>
  </r>
  <r>
    <n v="4359"/>
    <x v="1357"/>
    <s v="shoot"/>
    <s v="not"/>
    <s v="gun"/>
    <s v="Cache"/>
    <m/>
    <s v="OK"/>
    <n v="34.638970200000003"/>
    <n v="-98.6327146"/>
    <s v="not_available"/>
    <s v="James McDonald"/>
    <m/>
    <s v="male"/>
    <s v="W"/>
    <s v="not_available"/>
    <b v="0"/>
    <b v="0"/>
    <n v="1226"/>
  </r>
  <r>
    <n v="5409"/>
    <x v="1357"/>
    <s v="threat"/>
    <s v="not"/>
    <s v="gun"/>
    <s v="Houston"/>
    <m/>
    <s v="TX"/>
    <n v="29.935403000000001"/>
    <n v="-95.496493999999998"/>
    <s v="not_available"/>
    <s v="Nil Houer"/>
    <n v="38"/>
    <s v="male"/>
    <s v="A"/>
    <s v="not_available"/>
    <b v="0"/>
    <b v="0"/>
    <n v="160"/>
  </r>
  <r>
    <n v="4351"/>
    <x v="1358"/>
    <s v="shoot"/>
    <s v="car"/>
    <s v="gun"/>
    <s v="Kent"/>
    <m/>
    <s v="WA"/>
    <n v="47.377853600000002"/>
    <n v="-122.2151384"/>
    <s v="not_available"/>
    <s v="Miguel Barraza-Lugo"/>
    <n v="38"/>
    <s v="male"/>
    <s v="H"/>
    <s v="not_available"/>
    <b v="0"/>
    <b v="0"/>
    <n v="1487"/>
  </r>
  <r>
    <n v="4362"/>
    <x v="1358"/>
    <s v="attack"/>
    <s v="not"/>
    <s v="blunt_object"/>
    <s v="Spokane"/>
    <m/>
    <s v="WA"/>
    <m/>
    <m/>
    <m/>
    <s v="David Novak"/>
    <n v="35"/>
    <s v="male"/>
    <s v="W"/>
    <s v="not_available"/>
    <b v="0"/>
    <b v="1"/>
    <n v="708"/>
  </r>
  <r>
    <n v="4510"/>
    <x v="1358"/>
    <s v="attack"/>
    <s v="not"/>
    <s v="knife"/>
    <s v="Tulsa"/>
    <m/>
    <s v="OK"/>
    <n v="36.137405600000001"/>
    <n v="-95.940860200000003"/>
    <s v="not_available"/>
    <s v="Jeremy Dale Edmonds"/>
    <n v="42"/>
    <s v="male"/>
    <s v="W"/>
    <s v="not_available"/>
    <b v="0"/>
    <b v="0"/>
    <n v="2055"/>
  </r>
  <r>
    <n v="4364"/>
    <x v="1359"/>
    <s v="point"/>
    <s v="not"/>
    <s v="gun"/>
    <s v="Leadwood"/>
    <m/>
    <s v="MO"/>
    <n v="37.867272900000003"/>
    <n v="-90.593181900000005"/>
    <s v="not_available"/>
    <s v="Michael W. Mobley"/>
    <n v="53"/>
    <s v="male"/>
    <m/>
    <m/>
    <b v="0"/>
    <b v="0"/>
    <n v="1264"/>
  </r>
  <r>
    <n v="4520"/>
    <x v="1359"/>
    <s v="attack"/>
    <s v="not"/>
    <s v="blunt_object"/>
    <s v="Midland"/>
    <m/>
    <s v="TX"/>
    <n v="32.032457299999997"/>
    <n v="-102.0043417"/>
    <s v="not_available"/>
    <s v="Jerald Wilson"/>
    <n v="33"/>
    <s v="male"/>
    <m/>
    <m/>
    <b v="1"/>
    <b v="0"/>
    <n v="2411"/>
  </r>
  <r>
    <n v="4368"/>
    <x v="1360"/>
    <s v="threat"/>
    <s v="not"/>
    <s v="gun"/>
    <s v="Eclectic"/>
    <m/>
    <s v="AL"/>
    <n v="32.676514900000001"/>
    <n v="-86.099593799999994"/>
    <s v="not_available"/>
    <s v="Johnny Lee Burney"/>
    <n v="70"/>
    <s v="male"/>
    <s v="B"/>
    <s v="not_available"/>
    <b v="0"/>
    <b v="0"/>
    <n v="2374"/>
  </r>
  <r>
    <n v="4374"/>
    <x v="1360"/>
    <s v="attack"/>
    <s v="car"/>
    <s v="gun;vehicle"/>
    <s v="Wichita"/>
    <m/>
    <s v="KS"/>
    <n v="37.699172799999999"/>
    <n v="-97.338559599999996"/>
    <s v="not_available"/>
    <s v="Geoffrey Morris"/>
    <n v="29"/>
    <s v="male"/>
    <s v="W"/>
    <s v="not_available"/>
    <b v="0"/>
    <b v="0"/>
    <n v="238"/>
  </r>
  <r>
    <n v="4366"/>
    <x v="1361"/>
    <s v="threat"/>
    <s v="other"/>
    <s v="gun"/>
    <s v="Lake Charles"/>
    <m/>
    <s v="LA"/>
    <n v="30.274052600000001"/>
    <n v="-93.182903899999999"/>
    <s v="not_available"/>
    <s v="Juston Landry"/>
    <n v="26"/>
    <s v="male"/>
    <s v="B"/>
    <s v="not_available"/>
    <b v="0"/>
    <b v="0"/>
    <n v="509"/>
  </r>
  <r>
    <n v="4379"/>
    <x v="1361"/>
    <s v="shoot"/>
    <s v="foot"/>
    <s v="gun"/>
    <s v="Arlington"/>
    <m/>
    <s v="TX"/>
    <n v="32.750208200000003"/>
    <n v="-97.131721900000002"/>
    <s v="not_available"/>
    <s v="Treshun Symone Miller"/>
    <n v="20"/>
    <s v="male"/>
    <s v="B"/>
    <s v="not_available"/>
    <b v="0"/>
    <b v="0"/>
    <n v="698"/>
  </r>
  <r>
    <n v="4381"/>
    <x v="1361"/>
    <s v="shoot"/>
    <s v="not"/>
    <s v="gun"/>
    <s v="Eugene"/>
    <m/>
    <s v="OR"/>
    <n v="44.078835099999999"/>
    <n v="-123.1660905"/>
    <s v="not_available"/>
    <s v="Charles Frederick Landeros"/>
    <n v="30"/>
    <s v="male"/>
    <s v="H"/>
    <s v="not_available"/>
    <b v="0"/>
    <b v="1"/>
    <n v="14"/>
  </r>
  <r>
    <n v="4390"/>
    <x v="1361"/>
    <s v="threat"/>
    <s v="not"/>
    <s v="gun"/>
    <s v="Phoenix"/>
    <m/>
    <s v="AZ"/>
    <n v="33.508797299999998"/>
    <n v="-112.25501079999999"/>
    <s v="not_available"/>
    <s v="Jacob Michael Harris"/>
    <n v="19"/>
    <s v="male"/>
    <s v="B"/>
    <s v="not_available"/>
    <b v="0"/>
    <b v="0"/>
    <n v="80"/>
  </r>
  <r>
    <n v="4522"/>
    <x v="1361"/>
    <s v="move"/>
    <s v="not"/>
    <s v="blunt_object"/>
    <s v="Huntsville"/>
    <m/>
    <s v="TX"/>
    <n v="30.713927900000002"/>
    <n v="-95.570500300000006"/>
    <s v="not_available"/>
    <m/>
    <m/>
    <s v="male"/>
    <m/>
    <m/>
    <b v="0"/>
    <b v="0"/>
    <n v="2414"/>
  </r>
  <r>
    <n v="4378"/>
    <x v="1362"/>
    <s v="threat"/>
    <s v="not"/>
    <s v="knife"/>
    <s v="Colorado Springs"/>
    <m/>
    <s v="CO"/>
    <n v="38.8139106"/>
    <n v="-104.8337114"/>
    <s v="not_available"/>
    <s v="Bill Akes"/>
    <n v="48"/>
    <s v="male"/>
    <s v="W"/>
    <s v="not_available"/>
    <b v="0"/>
    <b v="0"/>
    <n v="893"/>
  </r>
  <r>
    <n v="4382"/>
    <x v="1362"/>
    <s v="point"/>
    <s v="not"/>
    <s v="replica"/>
    <s v="Dearborn County"/>
    <m/>
    <s v="IN"/>
    <n v="39.246707800000003"/>
    <n v="-85.056141800000006"/>
    <s v="not_available"/>
    <s v="Christopher A. Schmitt"/>
    <n v="58"/>
    <s v="male"/>
    <s v="W"/>
    <s v="not_available"/>
    <b v="1"/>
    <b v="0"/>
    <s v="2377;124"/>
  </r>
  <r>
    <n v="4375"/>
    <x v="1363"/>
    <s v="flee"/>
    <s v="car"/>
    <s v="unarmed"/>
    <s v="Calabasas"/>
    <m/>
    <s v="CA"/>
    <n v="34.149647100000003"/>
    <n v="-118.6645614"/>
    <s v="not_available"/>
    <s v="Dimas Diaz Jr."/>
    <n v="38"/>
    <s v="male"/>
    <s v="H"/>
    <s v="not_available"/>
    <b v="0"/>
    <b v="0"/>
    <n v="266"/>
  </r>
  <r>
    <n v="4376"/>
    <x v="1363"/>
    <s v="shoot"/>
    <s v="not"/>
    <s v="gun"/>
    <s v="Cathedral City"/>
    <m/>
    <s v="CA"/>
    <n v="33.823212900000001"/>
    <n v="-116.45828760000001"/>
    <s v="not_available"/>
    <s v="Roberto Tapia"/>
    <n v="28"/>
    <s v="male"/>
    <s v="H"/>
    <s v="not_available"/>
    <b v="0"/>
    <b v="0"/>
    <n v="878"/>
  </r>
  <r>
    <n v="4385"/>
    <x v="1363"/>
    <s v="threat"/>
    <s v="not"/>
    <s v="gun"/>
    <s v="White Lake"/>
    <m/>
    <s v="SD"/>
    <m/>
    <m/>
    <m/>
    <s v="Nathan Thoe"/>
    <n v="34"/>
    <s v="male"/>
    <s v="W"/>
    <s v="not_available"/>
    <b v="0"/>
    <b v="0"/>
    <n v="2379"/>
  </r>
  <r>
    <n v="4403"/>
    <x v="1363"/>
    <s v="attack"/>
    <s v="not"/>
    <s v="knife"/>
    <s v="Lakewood"/>
    <m/>
    <s v="WA"/>
    <n v="47.177077099999998"/>
    <n v="-122.5231022"/>
    <s v="not_available"/>
    <s v="Keith Harvey"/>
    <n v="43"/>
    <s v="male"/>
    <m/>
    <m/>
    <b v="1"/>
    <b v="0"/>
    <n v="296"/>
  </r>
  <r>
    <n v="4370"/>
    <x v="1364"/>
    <s v="attack"/>
    <s v="not"/>
    <s v="gun"/>
    <s v="Linda"/>
    <m/>
    <s v="CA"/>
    <n v="39.127657800000001"/>
    <n v="-121.554057"/>
    <s v="not_available"/>
    <s v="Jahmal Derrick Stewart"/>
    <n v="45"/>
    <s v="male"/>
    <s v="B"/>
    <s v="not_available"/>
    <b v="0"/>
    <b v="0"/>
    <n v="226"/>
  </r>
  <r>
    <n v="4371"/>
    <x v="1364"/>
    <s v="move"/>
    <s v="not"/>
    <s v="gun"/>
    <s v="Gainesville"/>
    <m/>
    <s v="GA"/>
    <n v="34.328250400000002"/>
    <n v="-83.885209000000003"/>
    <s v="not_available"/>
    <s v="Rodney Hamilton"/>
    <n v="62"/>
    <s v="male"/>
    <m/>
    <m/>
    <b v="0"/>
    <b v="0"/>
    <n v="2375"/>
  </r>
  <r>
    <n v="4372"/>
    <x v="1364"/>
    <s v="accident"/>
    <s v="car"/>
    <s v="unarmed"/>
    <s v="Pueblo"/>
    <m/>
    <s v="CO"/>
    <n v="38.365794899999997"/>
    <n v="-104.713115"/>
    <s v="not_available"/>
    <s v="Amiliano Antonio Apodaca"/>
    <n v="18"/>
    <s v="male"/>
    <s v="H"/>
    <s v="not_available"/>
    <b v="0"/>
    <b v="0"/>
    <n v="1845"/>
  </r>
  <r>
    <n v="4387"/>
    <x v="1364"/>
    <s v="threat"/>
    <s v="foot"/>
    <s v="gun"/>
    <s v="El Paso"/>
    <m/>
    <s v="TX"/>
    <m/>
    <m/>
    <m/>
    <s v="Louis Jose Burrus"/>
    <n v="25"/>
    <s v="male"/>
    <s v="H"/>
    <s v="not_available"/>
    <b v="0"/>
    <b v="0"/>
    <n v="110"/>
  </r>
  <r>
    <n v="4517"/>
    <x v="1364"/>
    <s v="attack"/>
    <s v="foot"/>
    <s v="knife"/>
    <s v="Vacaville"/>
    <m/>
    <s v="CA"/>
    <n v="38.354415699999997"/>
    <n v="-121.97988700000001"/>
    <s v="not_available"/>
    <s v="Nathaniel Holland"/>
    <n v="38"/>
    <s v="male"/>
    <s v="B"/>
    <s v="not_available"/>
    <b v="0"/>
    <b v="0"/>
    <n v="114"/>
  </r>
  <r>
    <n v="4518"/>
    <x v="1364"/>
    <s v="shoot"/>
    <s v="not"/>
    <s v="gun"/>
    <s v="Odessa"/>
    <m/>
    <s v="TX"/>
    <n v="31.915061600000001"/>
    <n v="-102.40187779999999"/>
    <s v="not_available"/>
    <s v="Damon Murad Asad"/>
    <n v="33"/>
    <s v="male"/>
    <s v="W"/>
    <s v="not_available"/>
    <b v="0"/>
    <b v="0"/>
    <n v="852"/>
  </r>
  <r>
    <n v="4519"/>
    <x v="1364"/>
    <s v="shoot"/>
    <s v="not"/>
    <s v="gun"/>
    <s v="Logan Township"/>
    <m/>
    <s v="NJ"/>
    <n v="39.778810100000001"/>
    <n v="-75.377317000000005"/>
    <s v="not_available"/>
    <s v="William Owens"/>
    <n v="39"/>
    <s v="male"/>
    <s v="B"/>
    <s v="not_available"/>
    <b v="0"/>
    <b v="0"/>
    <s v="2412;2413"/>
  </r>
  <r>
    <n v="4369"/>
    <x v="1365"/>
    <s v="threat"/>
    <s v="not"/>
    <s v="gun"/>
    <s v="Aurora"/>
    <m/>
    <s v="CO"/>
    <n v="39.690159000000001"/>
    <n v="-104.8613783"/>
    <s v="not_available"/>
    <s v="Dean Heerdt"/>
    <n v="58"/>
    <s v="male"/>
    <s v="W"/>
    <s v="not_available"/>
    <b v="0"/>
    <b v="0"/>
    <n v="21"/>
  </r>
  <r>
    <n v="4383"/>
    <x v="1365"/>
    <s v="shoot"/>
    <s v="car"/>
    <s v="gun"/>
    <s v="Roseville"/>
    <m/>
    <s v="CA"/>
    <m/>
    <m/>
    <m/>
    <s v="Stanley Stepanski III"/>
    <n v="48"/>
    <s v="male"/>
    <s v="W"/>
    <s v="not_available"/>
    <b v="0"/>
    <b v="0"/>
    <s v="266;2307;2378"/>
  </r>
  <r>
    <n v="4386"/>
    <x v="1365"/>
    <s v="threat"/>
    <s v="foot"/>
    <s v="replica"/>
    <s v="Tempe"/>
    <m/>
    <s v="AZ"/>
    <m/>
    <m/>
    <m/>
    <s v="Antonio Arce"/>
    <n v="14"/>
    <s v="male"/>
    <s v="H"/>
    <s v="not_available"/>
    <b v="0"/>
    <b v="1"/>
    <n v="247"/>
  </r>
  <r>
    <n v="4402"/>
    <x v="1365"/>
    <s v="move"/>
    <s v="car"/>
    <s v="vehicle"/>
    <s v="Atlanta"/>
    <m/>
    <s v="GA"/>
    <n v="33.7436468"/>
    <n v="-84.403798499999994"/>
    <s v="not_available"/>
    <s v="D'ettrick Griffin"/>
    <n v="18"/>
    <s v="male"/>
    <s v="B"/>
    <s v="not_available"/>
    <b v="0"/>
    <b v="0"/>
    <n v="447"/>
  </r>
  <r>
    <n v="4516"/>
    <x v="1365"/>
    <s v="shoot"/>
    <s v="foot"/>
    <s v="gun"/>
    <s v="St. Louis"/>
    <m/>
    <s v="MO"/>
    <n v="38.679394700000003"/>
    <n v="-90.261270699999997"/>
    <s v="not_available"/>
    <s v="Quency Chavez Floyd"/>
    <n v="22"/>
    <s v="male"/>
    <s v="B"/>
    <s v="not_available"/>
    <b v="0"/>
    <b v="0"/>
    <n v="134"/>
  </r>
  <r>
    <n v="4389"/>
    <x v="1366"/>
    <s v="undetermined"/>
    <s v="car"/>
    <s v="unarmed"/>
    <s v="Fort Lupton"/>
    <m/>
    <s v="CO"/>
    <n v="40.0871402"/>
    <n v="-104.8180794"/>
    <s v="not_available"/>
    <s v="Shawn Joseph Billinger"/>
    <n v="46"/>
    <s v="male"/>
    <s v="W"/>
    <s v="not_available"/>
    <b v="1"/>
    <b v="1"/>
    <n v="2380"/>
  </r>
  <r>
    <n v="4391"/>
    <x v="1366"/>
    <s v="threat"/>
    <s v="car"/>
    <s v="vehicle"/>
    <s v="West Memphis"/>
    <m/>
    <s v="AR"/>
    <n v="35.153612000000003"/>
    <n v="-90.162632099999996"/>
    <s v="not_available"/>
    <s v="D'Angelo Brown"/>
    <m/>
    <s v="male"/>
    <s v="B"/>
    <s v="not_available"/>
    <b v="0"/>
    <b v="0"/>
    <n v="1716"/>
  </r>
  <r>
    <n v="4392"/>
    <x v="1366"/>
    <s v="threat"/>
    <s v="car"/>
    <s v="vehicle"/>
    <s v="West Memphis"/>
    <m/>
    <s v="AR"/>
    <n v="35.153612000000003"/>
    <n v="-90.162632099999996"/>
    <s v="not_available"/>
    <s v="Megan Rivera"/>
    <m/>
    <s v="female"/>
    <s v="W"/>
    <s v="not_available"/>
    <b v="0"/>
    <b v="0"/>
    <n v="1716"/>
  </r>
  <r>
    <n v="4393"/>
    <x v="1366"/>
    <s v="threat"/>
    <s v="foot"/>
    <s v="gun"/>
    <s v="Sperry"/>
    <m/>
    <s v="OK"/>
    <n v="36.264026700000002"/>
    <n v="-95.978001399999997"/>
    <s v="not_available"/>
    <s v="Terry Lee Cockrell"/>
    <n v="57"/>
    <s v="male"/>
    <s v="W"/>
    <s v="not_available"/>
    <b v="1"/>
    <b v="1"/>
    <n v="46"/>
  </r>
  <r>
    <n v="4401"/>
    <x v="1366"/>
    <s v="move"/>
    <s v="foot"/>
    <s v="knife"/>
    <s v="Charlotte"/>
    <m/>
    <s v="NC"/>
    <n v="35.181012299999999"/>
    <n v="-80.915420299999994"/>
    <s v="not_available"/>
    <s v="Danny Kelley"/>
    <n v="32"/>
    <s v="male"/>
    <s v="W"/>
    <s v="not_available"/>
    <b v="0"/>
    <b v="0"/>
    <n v="354"/>
  </r>
  <r>
    <n v="4502"/>
    <x v="1366"/>
    <s v="move"/>
    <s v="foot"/>
    <s v="gun"/>
    <s v="Silver Spring"/>
    <m/>
    <s v="MD"/>
    <n v="38.994872700000002"/>
    <n v="-77.031463599999995"/>
    <s v="not_available"/>
    <s v="Mikyas Mehary Tegegne"/>
    <n v="31"/>
    <s v="male"/>
    <s v="B"/>
    <s v="not_available"/>
    <b v="0"/>
    <b v="0"/>
    <n v="1700"/>
  </r>
  <r>
    <n v="4400"/>
    <x v="1367"/>
    <s v="point"/>
    <s v="not"/>
    <s v="gun"/>
    <s v="O'Fallon"/>
    <m/>
    <s v="MO"/>
    <n v="38.794569299999999"/>
    <n v="-90.722332199999997"/>
    <s v="not_available"/>
    <s v="Dale Weich"/>
    <n v="64"/>
    <s v="male"/>
    <s v="W"/>
    <s v="not_available"/>
    <b v="1"/>
    <b v="0"/>
    <n v="2382"/>
  </r>
  <r>
    <n v="4396"/>
    <x v="1368"/>
    <s v="undetermined"/>
    <s v="not"/>
    <s v="unarmed"/>
    <s v="St. Louis Park"/>
    <m/>
    <s v="MN"/>
    <n v="44.953901700000003"/>
    <n v="-93.374155200000004"/>
    <s v="not_available"/>
    <s v="Matthew Neil Tuhkanen"/>
    <n v="35"/>
    <s v="male"/>
    <s v="W"/>
    <s v="not_available"/>
    <b v="1"/>
    <b v="0"/>
    <n v="2386"/>
  </r>
  <r>
    <n v="4398"/>
    <x v="1368"/>
    <s v="attack"/>
    <s v="not"/>
    <s v="blunt_object"/>
    <s v="Clackamas County"/>
    <m/>
    <s v="OR"/>
    <n v="45.124811800000003"/>
    <n v="-122.73152159999999"/>
    <s v="not_available"/>
    <s v="Mark Leo Gregory Gago"/>
    <n v="42"/>
    <s v="male"/>
    <s v="W"/>
    <s v="not_available"/>
    <b v="0"/>
    <b v="0"/>
    <n v="277"/>
  </r>
  <r>
    <n v="4399"/>
    <x v="1368"/>
    <s v="move"/>
    <s v="car"/>
    <s v="vehicle"/>
    <s v="Knoxville"/>
    <m/>
    <s v="TN"/>
    <n v="35.997758300000001"/>
    <n v="-83.971912000000003"/>
    <s v="not_available"/>
    <s v="Jason C. Minnick"/>
    <n v="30"/>
    <s v="male"/>
    <s v="W"/>
    <s v="not_available"/>
    <b v="0"/>
    <b v="0"/>
    <n v="2348"/>
  </r>
  <r>
    <n v="4394"/>
    <x v="1369"/>
    <s v="shoot"/>
    <s v="foot"/>
    <s v="gun"/>
    <s v="Billings"/>
    <m/>
    <s v="MT"/>
    <n v="45.796736500000002"/>
    <n v="-108.5082877"/>
    <s v="not_available"/>
    <s v="Chance Mavity"/>
    <n v="26"/>
    <s v="male"/>
    <s v="W"/>
    <s v="not_available"/>
    <b v="0"/>
    <b v="0"/>
    <n v="105"/>
  </r>
  <r>
    <n v="4397"/>
    <x v="1370"/>
    <s v="threat"/>
    <s v="car"/>
    <s v="unarmed"/>
    <s v="Las Vegas"/>
    <m/>
    <s v="NV"/>
    <n v="36.170788100000003"/>
    <n v="-115.1442705"/>
    <s v="not_available"/>
    <s v="Horacio Ruiz-Rodriguez"/>
    <n v="37"/>
    <s v="male"/>
    <s v="H"/>
    <s v="not_available"/>
    <b v="1"/>
    <b v="0"/>
    <n v="493"/>
  </r>
  <r>
    <n v="4395"/>
    <x v="1371"/>
    <s v="undetermined"/>
    <s v="foot"/>
    <s v="unarmed"/>
    <s v="Atlanta"/>
    <m/>
    <s v="GA"/>
    <n v="33.75226"/>
    <n v="-84.490600499999999"/>
    <s v="not_available"/>
    <s v="Jimmy Atchison"/>
    <n v="21"/>
    <s v="male"/>
    <s v="B"/>
    <s v="not_available"/>
    <b v="0"/>
    <b v="0"/>
    <n v="447"/>
  </r>
  <r>
    <n v="4405"/>
    <x v="1372"/>
    <s v="undetermined"/>
    <s v="foot"/>
    <s v="unarmed"/>
    <s v="Flagstaff"/>
    <m/>
    <s v="AZ"/>
    <n v="35.188124999999999"/>
    <n v="-111.6812006"/>
    <s v="not_available"/>
    <s v="Preston Oszust"/>
    <n v="20"/>
    <s v="male"/>
    <s v="W"/>
    <s v="not_available"/>
    <b v="0"/>
    <b v="0"/>
    <n v="817"/>
  </r>
  <r>
    <n v="4406"/>
    <x v="1372"/>
    <s v="attack"/>
    <s v="not"/>
    <s v="knife"/>
    <s v="South Haven"/>
    <m/>
    <s v="IN"/>
    <n v="41.5359877"/>
    <n v="-87.143353599999998"/>
    <s v="not_available"/>
    <s v="Kevin Grant Vawter"/>
    <n v="46"/>
    <s v="male"/>
    <s v="W"/>
    <s v="not_available"/>
    <b v="1"/>
    <b v="1"/>
    <n v="2384"/>
  </r>
  <r>
    <n v="4407"/>
    <x v="1372"/>
    <s v="move"/>
    <m/>
    <s v="knife"/>
    <s v="Spokane"/>
    <m/>
    <s v="WA"/>
    <n v="47.691165599999998"/>
    <n v="-117.4258517"/>
    <s v="not_available"/>
    <s v="Dwight Steward"/>
    <n v="46"/>
    <s v="male"/>
    <s v="B"/>
    <s v="not_available"/>
    <b v="0"/>
    <b v="0"/>
    <n v="708"/>
  </r>
  <r>
    <n v="4408"/>
    <x v="1372"/>
    <s v="undetermined"/>
    <m/>
    <s v="undetermined"/>
    <s v="Naschitti"/>
    <m/>
    <s v="NM"/>
    <n v="36.065010700000002"/>
    <n v="-108.6820295"/>
    <s v="not_available"/>
    <m/>
    <m/>
    <s v="male"/>
    <s v="N"/>
    <s v="not_available"/>
    <b v="0"/>
    <b v="0"/>
    <n v="1653"/>
  </r>
  <r>
    <n v="4414"/>
    <x v="1372"/>
    <s v="shoot"/>
    <s v="foot"/>
    <s v="gun"/>
    <s v="Flagstaff"/>
    <m/>
    <s v="AZ"/>
    <n v="35.1923295"/>
    <n v="-111.6789802"/>
    <s v="not_available"/>
    <s v="Marcus Gishal"/>
    <n v="20"/>
    <s v="male"/>
    <s v="H"/>
    <s v="not_available"/>
    <b v="0"/>
    <b v="0"/>
    <n v="1268"/>
  </r>
  <r>
    <n v="4409"/>
    <x v="1373"/>
    <s v="accident"/>
    <s v="not"/>
    <s v="unarmed"/>
    <s v="St. Louis"/>
    <m/>
    <s v="MO"/>
    <n v="38.5637598"/>
    <n v="-90.250226799999993"/>
    <s v="not_available"/>
    <s v="Katlyn Alix"/>
    <n v="24"/>
    <s v="female"/>
    <s v="W"/>
    <s v="not_available"/>
    <b v="0"/>
    <b v="0"/>
    <n v="134"/>
  </r>
  <r>
    <n v="4514"/>
    <x v="1373"/>
    <s v="move"/>
    <s v="car"/>
    <s v="unarmed"/>
    <s v="Ehrenberg"/>
    <m/>
    <s v="AZ"/>
    <n v="33.618334599999997"/>
    <n v="-114.50542900000001"/>
    <s v="not_available"/>
    <s v="Christian Albarran"/>
    <n v="26"/>
    <s v="male"/>
    <s v="H"/>
    <s v="not_available"/>
    <b v="0"/>
    <b v="0"/>
    <n v="817"/>
  </r>
  <r>
    <n v="4417"/>
    <x v="1374"/>
    <s v="point"/>
    <s v="not"/>
    <s v="gun"/>
    <s v="Dyersburg"/>
    <m/>
    <s v="TN"/>
    <n v="36.111929400000001"/>
    <n v="-89.431790500000005"/>
    <s v="not_available"/>
    <s v="Jeffrey Lynn Jones"/>
    <n v="60"/>
    <s v="male"/>
    <s v="W"/>
    <s v="not_available"/>
    <b v="0"/>
    <b v="0"/>
    <n v="2390"/>
  </r>
  <r>
    <n v="4418"/>
    <x v="1374"/>
    <s v="point"/>
    <s v="not"/>
    <s v="gun"/>
    <s v="Garland"/>
    <m/>
    <s v="TX"/>
    <n v="32.861124500000003"/>
    <n v="-96.642521000000002"/>
    <s v="not_available"/>
    <s v="Russ Allen McClellan"/>
    <n v="48"/>
    <s v="male"/>
    <m/>
    <m/>
    <b v="1"/>
    <b v="0"/>
    <n v="455"/>
  </r>
  <r>
    <n v="4419"/>
    <x v="1374"/>
    <s v="point"/>
    <s v="not"/>
    <s v="gun"/>
    <s v="North Escambia"/>
    <m/>
    <s v="FL"/>
    <n v="30.962127500000001"/>
    <n v="-87.483407700000001"/>
    <s v="not_available"/>
    <s v="Robert C. Martin"/>
    <n v="69"/>
    <s v="male"/>
    <m/>
    <m/>
    <b v="1"/>
    <b v="0"/>
    <n v="1080"/>
  </r>
  <r>
    <n v="4429"/>
    <x v="1375"/>
    <s v="attack"/>
    <s v="car"/>
    <s v="vehicle"/>
    <s v="Rosebud"/>
    <m/>
    <s v="SD"/>
    <n v="43.232782399999998"/>
    <n v="-100.8534779"/>
    <s v="not_available"/>
    <s v="Jacob Archambault"/>
    <n v="25"/>
    <s v="male"/>
    <s v="N"/>
    <s v="not_available"/>
    <b v="0"/>
    <b v="0"/>
    <n v="1083"/>
  </r>
  <r>
    <n v="4416"/>
    <x v="1376"/>
    <s v="shoot"/>
    <s v="foot"/>
    <s v="gun"/>
    <s v="Jackson"/>
    <m/>
    <s v="MI"/>
    <n v="42.243852099999998"/>
    <n v="-84.402079599999993"/>
    <s v="not_available"/>
    <s v="Joey Duane Ramirez"/>
    <n v="29"/>
    <s v="male"/>
    <s v="H"/>
    <s v="not_available"/>
    <b v="0"/>
    <b v="0"/>
    <n v="1336"/>
  </r>
  <r>
    <n v="4420"/>
    <x v="1376"/>
    <s v="attack"/>
    <s v="not"/>
    <s v="unarmed"/>
    <s v="Houston"/>
    <m/>
    <s v="TX"/>
    <n v="29.708994300000001"/>
    <n v="-95.282143000000005"/>
    <s v="not_available"/>
    <s v="Rhogena Nicholas"/>
    <n v="58"/>
    <s v="female"/>
    <s v="W"/>
    <s v="not_available"/>
    <b v="0"/>
    <b v="0"/>
    <n v="102"/>
  </r>
  <r>
    <n v="4421"/>
    <x v="1376"/>
    <s v="shoot"/>
    <s v="not"/>
    <s v="gun"/>
    <s v="Houston"/>
    <m/>
    <s v="TX"/>
    <n v="29.708994300000001"/>
    <n v="-95.282143000000005"/>
    <s v="not_available"/>
    <s v="Dennis Tuttle"/>
    <n v="59"/>
    <s v="male"/>
    <s v="W"/>
    <s v="not_available"/>
    <b v="0"/>
    <b v="0"/>
    <n v="102"/>
  </r>
  <r>
    <n v="4422"/>
    <x v="1376"/>
    <s v="flee"/>
    <s v="car"/>
    <s v="gun"/>
    <s v="Newark"/>
    <m/>
    <s v="NJ"/>
    <n v="40.732114899999999"/>
    <n v="-74.189258100000004"/>
    <s v="not_available"/>
    <s v="Gregory Griffin"/>
    <n v="46"/>
    <s v="male"/>
    <s v="B"/>
    <s v="not_available"/>
    <b v="0"/>
    <b v="1"/>
    <n v="1473"/>
  </r>
  <r>
    <n v="4424"/>
    <x v="1376"/>
    <s v="point"/>
    <s v="not"/>
    <s v="replica"/>
    <s v="Wichita"/>
    <m/>
    <s v="KS"/>
    <n v="37.631580999999997"/>
    <n v="-97.315533900000005"/>
    <s v="not_available"/>
    <s v="David Michael Bosiljevac"/>
    <n v="55"/>
    <s v="male"/>
    <s v="W"/>
    <s v="not_available"/>
    <b v="0"/>
    <b v="0"/>
    <n v="1431"/>
  </r>
  <r>
    <n v="4426"/>
    <x v="1376"/>
    <s v="move"/>
    <s v="car"/>
    <s v="unknown"/>
    <s v="Mercury"/>
    <m/>
    <s v="NV"/>
    <n v="37.176827299999999"/>
    <n v="-116.046396"/>
    <s v="not_available"/>
    <s v="Nekiylo Dawayne Graves"/>
    <n v="27"/>
    <s v="male"/>
    <s v="B"/>
    <s v="not_available"/>
    <b v="0"/>
    <b v="0"/>
    <n v="1751"/>
  </r>
  <r>
    <n v="4427"/>
    <x v="1376"/>
    <s v="shoot"/>
    <s v="car"/>
    <s v="gun"/>
    <s v="Kirkwood"/>
    <m/>
    <s v="NY"/>
    <n v="42.099604200000002"/>
    <n v="-75.790052299999999"/>
    <s v="not_available"/>
    <s v="Nicholas Philhower"/>
    <n v="30"/>
    <s v="male"/>
    <s v="W"/>
    <s v="not_available"/>
    <b v="0"/>
    <b v="0"/>
    <n v="1234"/>
  </r>
  <r>
    <n v="4428"/>
    <x v="1376"/>
    <s v="point"/>
    <s v="car"/>
    <s v="gun"/>
    <s v="Butte County"/>
    <m/>
    <s v="CA"/>
    <n v="39.464077899999999"/>
    <n v="-121.8575565"/>
    <s v="not_available"/>
    <s v="Richard Moulton"/>
    <n v="52"/>
    <s v="male"/>
    <m/>
    <m/>
    <b v="0"/>
    <b v="0"/>
    <n v="1895"/>
  </r>
  <r>
    <n v="4430"/>
    <x v="1376"/>
    <s v="move"/>
    <s v="other"/>
    <s v="knife"/>
    <s v="Tehama County"/>
    <m/>
    <s v="CA"/>
    <n v="40.308064700000003"/>
    <n v="-122.2040169"/>
    <s v="not_available"/>
    <s v="Carl Thayer"/>
    <n v="45"/>
    <s v="male"/>
    <s v="W"/>
    <s v="not_available"/>
    <b v="0"/>
    <b v="0"/>
    <n v="140"/>
  </r>
  <r>
    <n v="4423"/>
    <x v="1377"/>
    <s v="attack"/>
    <s v="car"/>
    <s v="vehicle"/>
    <s v="Kalihi"/>
    <m/>
    <s v="HI"/>
    <n v="21.332158"/>
    <n v="-157.86380059999999"/>
    <s v="not_available"/>
    <s v="Siatu'u Tauai"/>
    <n v="51"/>
    <s v="male"/>
    <s v="A"/>
    <s v="not_available"/>
    <b v="0"/>
    <b v="0"/>
    <n v="1346"/>
  </r>
  <r>
    <n v="4425"/>
    <x v="1377"/>
    <s v="point"/>
    <s v="car"/>
    <s v="gun"/>
    <s v="Austin"/>
    <m/>
    <s v="TX"/>
    <n v="30.163187600000001"/>
    <n v="-97.725781499999997"/>
    <s v="not_available"/>
    <s v="Paul Cantu"/>
    <n v="27"/>
    <s v="male"/>
    <s v="H"/>
    <s v="not_available"/>
    <b v="1"/>
    <b v="1"/>
    <n v="141"/>
  </r>
  <r>
    <n v="4511"/>
    <x v="1378"/>
    <s v="point"/>
    <s v="foot"/>
    <s v="gun"/>
    <s v="Phoenix"/>
    <m/>
    <s v="AZ"/>
    <n v="33.5412265"/>
    <n v="-112.06480000000001"/>
    <s v="not_available"/>
    <s v="Michael Joe Jolls"/>
    <n v="47"/>
    <s v="male"/>
    <s v="W"/>
    <s v="not_available"/>
    <b v="0"/>
    <b v="0"/>
    <n v="80"/>
  </r>
  <r>
    <n v="4512"/>
    <x v="1378"/>
    <s v="point"/>
    <s v="not"/>
    <s v="unknown"/>
    <s v="Midland"/>
    <m/>
    <s v="TX"/>
    <n v="31.909392"/>
    <n v="-102.2328942"/>
    <s v="not_available"/>
    <s v="Anthony Patrick Pellissier"/>
    <n v="52"/>
    <s v="male"/>
    <s v="W"/>
    <s v="not_available"/>
    <b v="0"/>
    <b v="0"/>
    <n v="2411"/>
  </r>
  <r>
    <n v="4454"/>
    <x v="1379"/>
    <s v="flee"/>
    <s v="foot"/>
    <s v="gun"/>
    <s v="Passaic"/>
    <m/>
    <s v="NJ"/>
    <n v="40.867166300000001"/>
    <n v="-74.134431000000006"/>
    <s v="not_available"/>
    <m/>
    <n v="24"/>
    <s v="male"/>
    <m/>
    <m/>
    <b v="0"/>
    <b v="0"/>
    <n v="2396"/>
  </r>
  <r>
    <n v="4434"/>
    <x v="1380"/>
    <s v="attack"/>
    <s v="car"/>
    <s v="vehicle"/>
    <s v="Denver"/>
    <m/>
    <s v="CO"/>
    <n v="39.713018499999997"/>
    <n v="-105.0191542"/>
    <s v="not_available"/>
    <s v="Robert Martinez"/>
    <n v="45"/>
    <s v="male"/>
    <s v="H"/>
    <s v="not_available"/>
    <b v="0"/>
    <b v="0"/>
    <n v="1891"/>
  </r>
  <r>
    <n v="4432"/>
    <x v="1381"/>
    <s v="attack"/>
    <s v="not"/>
    <s v="knife"/>
    <s v="Flagstaff"/>
    <m/>
    <s v="AZ"/>
    <n v="35.207175599999999"/>
    <n v="-111.6060519"/>
    <s v="not_available"/>
    <s v="Henry Harold Russell"/>
    <n v="47"/>
    <s v="male"/>
    <s v="W"/>
    <s v="not_available"/>
    <b v="1"/>
    <b v="1"/>
    <n v="1268"/>
  </r>
  <r>
    <n v="4438"/>
    <x v="1381"/>
    <s v="point"/>
    <s v="not"/>
    <s v="gun"/>
    <s v="Buford"/>
    <m/>
    <s v="GA"/>
    <n v="34.080743499999997"/>
    <n v="-84.028024000000002"/>
    <s v="not_available"/>
    <s v="Johnny Weeks"/>
    <n v="68"/>
    <s v="male"/>
    <s v="B"/>
    <s v="not_available"/>
    <b v="0"/>
    <b v="0"/>
    <n v="460"/>
  </r>
  <r>
    <n v="4481"/>
    <x v="1381"/>
    <s v="attack"/>
    <s v="not"/>
    <s v="knife"/>
    <s v="Stockton"/>
    <m/>
    <s v="CA"/>
    <n v="38.013163800000001"/>
    <n v="-121.35360729999999"/>
    <s v="not_available"/>
    <s v="Isaiah Thomas"/>
    <n v="40"/>
    <s v="male"/>
    <s v="B"/>
    <s v="not_available"/>
    <b v="0"/>
    <b v="0"/>
    <n v="168"/>
  </r>
  <r>
    <n v="4435"/>
    <x v="1382"/>
    <s v="threat"/>
    <s v="not"/>
    <s v="gun"/>
    <s v="Orange Park"/>
    <m/>
    <s v="FL"/>
    <n v="30.125825899999999"/>
    <n v="-81.794753099999994"/>
    <s v="not_available"/>
    <s v="Dylan Joseph-Mark Cross"/>
    <n v="18"/>
    <s v="male"/>
    <s v="W"/>
    <s v="not_available"/>
    <b v="0"/>
    <b v="0"/>
    <n v="1287"/>
  </r>
  <r>
    <n v="4439"/>
    <x v="1382"/>
    <s v="attack"/>
    <s v="car"/>
    <s v="vehicle"/>
    <s v="Waukegan"/>
    <m/>
    <s v="IL"/>
    <n v="42.363633100000001"/>
    <n v="-87.844793800000005"/>
    <s v="not_available"/>
    <s v="Asuncion J. Gomez-Guerrero"/>
    <n v="35"/>
    <s v="male"/>
    <s v="H"/>
    <s v="not_available"/>
    <b v="0"/>
    <b v="1"/>
    <n v="2392"/>
  </r>
  <r>
    <n v="4431"/>
    <x v="1383"/>
    <s v="point"/>
    <s v="not"/>
    <s v="gun"/>
    <s v="Clarksburg"/>
    <m/>
    <s v="WV"/>
    <n v="39.292192300000004"/>
    <n v="-80.348772100000005"/>
    <s v="not_available"/>
    <s v="Robert Matz"/>
    <n v="80"/>
    <s v="male"/>
    <s v="W"/>
    <s v="not_available"/>
    <b v="0"/>
    <b v="0"/>
    <n v="2391"/>
  </r>
  <r>
    <n v="4437"/>
    <x v="1383"/>
    <s v="shoot"/>
    <s v="not"/>
    <s v="gun"/>
    <s v="Farmville"/>
    <m/>
    <s v="VA"/>
    <n v="37.3202073"/>
    <n v="-78.385435999999999"/>
    <s v="not_available"/>
    <s v="Corey Johnson"/>
    <n v="44"/>
    <s v="male"/>
    <s v="B"/>
    <s v="not_available"/>
    <b v="0"/>
    <b v="0"/>
    <n v="448"/>
  </r>
  <r>
    <n v="4436"/>
    <x v="1384"/>
    <s v="shoot"/>
    <s v="foot"/>
    <s v="gun"/>
    <s v="Shreveport"/>
    <m/>
    <s v="LA"/>
    <n v="32.4560703"/>
    <n v="-93.810158299999998"/>
    <s v="not_available"/>
    <s v="Anthony Dewayne Childs"/>
    <n v="31"/>
    <s v="male"/>
    <s v="B"/>
    <s v="not_available"/>
    <b v="1"/>
    <b v="0"/>
    <n v="772"/>
  </r>
  <r>
    <n v="4455"/>
    <x v="1385"/>
    <s v="point"/>
    <m/>
    <s v="gun"/>
    <s v="LaSalle"/>
    <m/>
    <s v="CO"/>
    <n v="40.359855600000003"/>
    <n v="-104.69670069999999"/>
    <s v="not_available"/>
    <s v="Seth Keo Mallard"/>
    <n v="20"/>
    <s v="male"/>
    <s v="W"/>
    <s v="not_available"/>
    <b v="0"/>
    <b v="0"/>
    <n v="2397"/>
  </r>
  <r>
    <n v="4456"/>
    <x v="1385"/>
    <s v="point"/>
    <s v="not"/>
    <s v="knife"/>
    <s v="Edinburg"/>
    <m/>
    <s v="TX"/>
    <n v="26.337143699999999"/>
    <n v="-98.2004144"/>
    <s v="not_available"/>
    <s v="Hunter Alan"/>
    <n v="48"/>
    <s v="male"/>
    <m/>
    <m/>
    <b v="1"/>
    <b v="0"/>
    <n v="635"/>
  </r>
  <r>
    <n v="4482"/>
    <x v="1385"/>
    <s v="point"/>
    <s v="not"/>
    <s v="gun"/>
    <s v="Walter Hill"/>
    <m/>
    <s v="TN"/>
    <n v="36.0080186"/>
    <n v="-86.381770200000005"/>
    <s v="not_available"/>
    <s v="Allon Jones"/>
    <n v="43"/>
    <s v="male"/>
    <s v="B"/>
    <s v="not_available"/>
    <b v="1"/>
    <b v="0"/>
    <n v="2404"/>
  </r>
  <r>
    <n v="4483"/>
    <x v="1385"/>
    <s v="shoot"/>
    <s v="car"/>
    <s v="gun"/>
    <s v="Stone County"/>
    <m/>
    <s v="MS"/>
    <n v="30.8013069"/>
    <n v="-89.170599800000005"/>
    <s v="not_available"/>
    <s v="Miles Dylan Cooper"/>
    <n v="25"/>
    <s v="male"/>
    <s v="W"/>
    <s v="not_available"/>
    <b v="0"/>
    <b v="1"/>
    <n v="854"/>
  </r>
  <r>
    <n v="5410"/>
    <x v="1385"/>
    <s v="attack"/>
    <s v="not"/>
    <s v="knife"/>
    <s v="Joilet"/>
    <m/>
    <s v="IL"/>
    <n v="41.517319700000002"/>
    <n v="-88.085540699999996"/>
    <s v="not_available"/>
    <s v="Bruce Carter Jr."/>
    <n v="38"/>
    <s v="male"/>
    <s v="B"/>
    <s v="not_available"/>
    <b v="0"/>
    <b v="0"/>
    <n v="244"/>
  </r>
  <r>
    <n v="4446"/>
    <x v="1386"/>
    <s v="attack"/>
    <s v="not"/>
    <s v="knife"/>
    <s v="Seattle"/>
    <m/>
    <s v="WA"/>
    <n v="47.705086999999999"/>
    <n v="-122.34334010000001"/>
    <s v="not_available"/>
    <s v="Danny Rodriguez"/>
    <n v="34"/>
    <s v="male"/>
    <s v="H"/>
    <s v="not_available"/>
    <b v="0"/>
    <b v="1"/>
    <n v="651"/>
  </r>
  <r>
    <n v="4448"/>
    <x v="1386"/>
    <s v="point"/>
    <s v="not"/>
    <s v="knife"/>
    <s v="Madera"/>
    <m/>
    <s v="CA"/>
    <n v="36.975421400000002"/>
    <n v="-120.0784841"/>
    <s v="not_available"/>
    <s v="Michael Robert Novak"/>
    <n v="58"/>
    <s v="male"/>
    <s v="W"/>
    <s v="not_available"/>
    <b v="1"/>
    <b v="1"/>
    <n v="1780"/>
  </r>
  <r>
    <n v="4449"/>
    <x v="1386"/>
    <s v="undetermined"/>
    <s v="not"/>
    <s v="unarmed"/>
    <s v="Snyder"/>
    <m/>
    <s v="TX"/>
    <n v="32.7058538"/>
    <n v="-100.9380985"/>
    <s v="not_available"/>
    <s v="Morgan Shane West"/>
    <n v="38"/>
    <s v="male"/>
    <s v="W"/>
    <s v="not_available"/>
    <b v="0"/>
    <b v="0"/>
    <n v="2399"/>
  </r>
  <r>
    <n v="4450"/>
    <x v="1386"/>
    <s v="undetermined"/>
    <m/>
    <s v="undetermined"/>
    <s v="Banning"/>
    <m/>
    <s v="CA"/>
    <n v="33.938015700000001"/>
    <n v="-116.8658463"/>
    <s v="not_available"/>
    <s v="Nolan Hurtzig"/>
    <n v="29"/>
    <s v="male"/>
    <s v="W"/>
    <s v="not_available"/>
    <b v="0"/>
    <b v="0"/>
    <n v="2398"/>
  </r>
  <r>
    <n v="4452"/>
    <x v="1386"/>
    <s v="shoot"/>
    <s v="not"/>
    <s v="gun"/>
    <s v="Memphis"/>
    <m/>
    <s v="TN"/>
    <n v="35.1664028"/>
    <n v="-89.866388900000004"/>
    <s v="not_available"/>
    <s v="Jason Matthew Hill"/>
    <n v="40"/>
    <s v="male"/>
    <s v="W"/>
    <s v="not_available"/>
    <b v="0"/>
    <b v="0"/>
    <n v="1446"/>
  </r>
  <r>
    <n v="4484"/>
    <x v="1386"/>
    <s v="shoot"/>
    <s v="not"/>
    <s v="gun"/>
    <s v="Barberton"/>
    <m/>
    <s v="OH"/>
    <n v="40.977377699999998"/>
    <n v="-81.604457199999999"/>
    <s v="not_available"/>
    <s v="Charles L. Cook"/>
    <n v="49"/>
    <s v="male"/>
    <s v="W"/>
    <s v="not_available"/>
    <b v="0"/>
    <b v="0"/>
    <n v="2405"/>
  </r>
  <r>
    <n v="4451"/>
    <x v="1387"/>
    <s v="threat"/>
    <s v="not"/>
    <s v="unarmed"/>
    <s v="Bakersfield"/>
    <m/>
    <s v="CA"/>
    <n v="35.292430000000003"/>
    <n v="-119.257278"/>
    <s v="not_available"/>
    <s v="Aaron Allen Przekop"/>
    <n v="25"/>
    <s v="male"/>
    <s v="W"/>
    <s v="not_available"/>
    <b v="0"/>
    <b v="0"/>
    <n v="266"/>
  </r>
  <r>
    <n v="4453"/>
    <x v="1387"/>
    <s v="attack"/>
    <s v="not"/>
    <s v="knife"/>
    <s v="New York"/>
    <m/>
    <s v="NY"/>
    <n v="40.711458700000001"/>
    <n v="-73.987506100000004"/>
    <s v="not_available"/>
    <s v="Joshua Rember Williams"/>
    <n v="32"/>
    <s v="male"/>
    <m/>
    <m/>
    <b v="0"/>
    <b v="0"/>
    <n v="298"/>
  </r>
  <r>
    <n v="4441"/>
    <x v="1388"/>
    <s v="move"/>
    <s v="not"/>
    <s v="gun"/>
    <s v="Vallejo"/>
    <m/>
    <s v="CA"/>
    <n v="38.133902599999999"/>
    <n v="-122.2222007"/>
    <s v="not_available"/>
    <s v="Willie Bo McCoy"/>
    <n v="21"/>
    <s v="male"/>
    <s v="B"/>
    <s v="not_available"/>
    <b v="0"/>
    <b v="1"/>
    <n v="211"/>
  </r>
  <r>
    <n v="4443"/>
    <x v="1388"/>
    <s v="attack"/>
    <s v="not"/>
    <s v="knife"/>
    <s v="Virginia Beach"/>
    <m/>
    <s v="VA"/>
    <n v="36.8317063"/>
    <n v="-76.191075400000003"/>
    <s v="not_available"/>
    <s v="Jeffrey D. Tyree"/>
    <n v="57"/>
    <s v="male"/>
    <s v="W"/>
    <s v="not_available"/>
    <b v="1"/>
    <b v="0"/>
    <n v="771"/>
  </r>
  <r>
    <n v="4447"/>
    <x v="1388"/>
    <s v="threat"/>
    <s v="not"/>
    <s v="gun"/>
    <s v="Bailey"/>
    <m/>
    <s v="NC"/>
    <n v="35.827847800000001"/>
    <n v="-78.017283500000005"/>
    <s v="not_available"/>
    <s v="Jonathan Ramirez"/>
    <n v="28"/>
    <s v="male"/>
    <s v="H"/>
    <s v="not_available"/>
    <b v="0"/>
    <b v="1"/>
    <n v="2394"/>
  </r>
  <r>
    <n v="4485"/>
    <x v="1388"/>
    <s v="shoot"/>
    <s v="not"/>
    <s v="gun"/>
    <s v="Del City"/>
    <m/>
    <s v="OK"/>
    <n v="35.448616000000001"/>
    <n v="-97.426138699999996"/>
    <s v="not_available"/>
    <s v="Gabriel Carter"/>
    <n v="25"/>
    <s v="male"/>
    <s v="W"/>
    <s v="not_available"/>
    <b v="0"/>
    <b v="0"/>
    <n v="2406"/>
  </r>
  <r>
    <n v="4444"/>
    <x v="1389"/>
    <s v="attack"/>
    <s v="not"/>
    <s v="knife"/>
    <s v="Waukesha"/>
    <m/>
    <s v="WI"/>
    <n v="42.982775500000002"/>
    <n v="-88.243955"/>
    <s v="not_available"/>
    <s v="Ted Schmitz"/>
    <n v="58"/>
    <s v="male"/>
    <s v="W"/>
    <s v="not_available"/>
    <b v="1"/>
    <b v="0"/>
    <n v="1779"/>
  </r>
  <r>
    <n v="4445"/>
    <x v="1389"/>
    <s v="shoot"/>
    <s v="not"/>
    <s v="gun"/>
    <s v="Greenville County"/>
    <m/>
    <s v="SC"/>
    <n v="34.802802999999997"/>
    <n v="-82.417832599999997"/>
    <s v="not_available"/>
    <s v="Willie Jermaine Robinson"/>
    <n v="34"/>
    <s v="male"/>
    <s v="B"/>
    <s v="not_available"/>
    <b v="1"/>
    <b v="1"/>
    <n v="395"/>
  </r>
  <r>
    <n v="4442"/>
    <x v="1390"/>
    <s v="move"/>
    <s v="not"/>
    <s v="unarmed"/>
    <s v="Montgomery"/>
    <m/>
    <s v="WV"/>
    <m/>
    <m/>
    <m/>
    <s v="Eric Young"/>
    <n v="34"/>
    <s v="male"/>
    <s v="W"/>
    <s v="not_available"/>
    <b v="1"/>
    <b v="0"/>
    <n v="2393"/>
  </r>
  <r>
    <n v="4457"/>
    <x v="1390"/>
    <s v="shoot"/>
    <s v="car"/>
    <s v="gun"/>
    <s v="Crestwood"/>
    <m/>
    <s v="KY"/>
    <n v="38.347936500000003"/>
    <n v="-85.490028600000002"/>
    <s v="not_available"/>
    <s v="Ty'rell Pounds"/>
    <n v="24"/>
    <s v="male"/>
    <s v="B"/>
    <s v="not_available"/>
    <b v="0"/>
    <b v="0"/>
    <n v="130"/>
  </r>
  <r>
    <n v="4461"/>
    <x v="1390"/>
    <s v="point"/>
    <s v="foot"/>
    <s v="gun"/>
    <s v="Redding"/>
    <m/>
    <s v="CA"/>
    <n v="40.542899400000003"/>
    <n v="-122.34587399999999"/>
    <s v="not_available"/>
    <s v="Phayvanh Inthavong"/>
    <n v="32"/>
    <s v="male"/>
    <s v="A"/>
    <s v="not_available"/>
    <b v="0"/>
    <b v="0"/>
    <n v="1009"/>
  </r>
  <r>
    <n v="4458"/>
    <x v="1391"/>
    <s v="threat"/>
    <s v="not"/>
    <s v="knife"/>
    <s v="Defiance"/>
    <m/>
    <s v="OH"/>
    <n v="41.275782399999997"/>
    <n v="-84.349661800000007"/>
    <s v="not_available"/>
    <s v="Alex Johnson"/>
    <n v="58"/>
    <s v="male"/>
    <s v="B"/>
    <s v="not_available"/>
    <b v="0"/>
    <b v="0"/>
    <n v="2400"/>
  </r>
  <r>
    <n v="4459"/>
    <x v="1391"/>
    <s v="shoot"/>
    <s v="car"/>
    <s v="gun"/>
    <s v="Cinco Ranch"/>
    <m/>
    <s v="TX"/>
    <n v="29.734394099999999"/>
    <n v="-95.7556242"/>
    <s v="not_available"/>
    <s v="Christopher Brimsey"/>
    <n v="20"/>
    <s v="male"/>
    <s v="B"/>
    <s v="not_available"/>
    <b v="0"/>
    <b v="0"/>
    <n v="951"/>
  </r>
  <r>
    <n v="4460"/>
    <x v="1391"/>
    <s v="shoot"/>
    <s v="car"/>
    <s v="gun"/>
    <s v="Cinco Ranch"/>
    <m/>
    <s v="TX"/>
    <n v="29.734394099999999"/>
    <n v="-95.7556242"/>
    <s v="not_available"/>
    <s v="Patrick Reed"/>
    <n v="19"/>
    <s v="male"/>
    <s v="B"/>
    <s v="not_available"/>
    <b v="0"/>
    <b v="0"/>
    <n v="951"/>
  </r>
  <r>
    <n v="4464"/>
    <x v="1391"/>
    <s v="shoot"/>
    <s v="not"/>
    <s v="gun"/>
    <s v="Fresno"/>
    <m/>
    <s v="CA"/>
    <n v="37.299101999999998"/>
    <n v="-120.5168604"/>
    <s v="not_available"/>
    <s v="Johnny Mathis"/>
    <n v="46"/>
    <s v="male"/>
    <s v="W"/>
    <s v="not_available"/>
    <b v="0"/>
    <b v="0"/>
    <n v="1003"/>
  </r>
  <r>
    <n v="4465"/>
    <x v="1392"/>
    <s v="point"/>
    <s v="not"/>
    <s v="gun"/>
    <s v="Fairbanks"/>
    <m/>
    <s v="AK"/>
    <n v="64.855118599999997"/>
    <n v="-147.67840200000001"/>
    <s v="not_available"/>
    <s v="Garrett James Ebenal"/>
    <n v="28"/>
    <s v="male"/>
    <s v="W"/>
    <s v="not_available"/>
    <b v="0"/>
    <b v="0"/>
    <n v="776"/>
  </r>
  <r>
    <n v="4479"/>
    <x v="1392"/>
    <s v="attack"/>
    <s v="not"/>
    <s v="gun"/>
    <s v="Apex"/>
    <m/>
    <s v="NC"/>
    <n v="35.715764200000002"/>
    <n v="-78.837558200000004"/>
    <s v="not_available"/>
    <s v="Greg Alyn Carlson"/>
    <n v="47"/>
    <s v="male"/>
    <s v="W"/>
    <s v="not_available"/>
    <b v="0"/>
    <b v="0"/>
    <n v="2403"/>
  </r>
  <r>
    <n v="4462"/>
    <x v="1393"/>
    <s v="move"/>
    <s v="not"/>
    <s v="knife"/>
    <s v="Los Angeles"/>
    <m/>
    <s v="CA"/>
    <n v="34.048709100000004"/>
    <n v="-118.25880239999999"/>
    <s v="not_available"/>
    <s v="Wilfredo Hernandez"/>
    <n v="47"/>
    <s v="male"/>
    <s v="H"/>
    <s v="not_available"/>
    <b v="0"/>
    <b v="0"/>
    <n v="38"/>
  </r>
  <r>
    <n v="4463"/>
    <x v="1393"/>
    <s v="attack"/>
    <s v="not"/>
    <s v="knife"/>
    <s v="Aspers"/>
    <m/>
    <s v="PA"/>
    <n v="39.978954600000002"/>
    <n v="-77.233360500000003"/>
    <s v="not_available"/>
    <s v="Michael Drayer"/>
    <n v="34"/>
    <s v="male"/>
    <s v="W"/>
    <s v="not_available"/>
    <b v="0"/>
    <b v="0"/>
    <n v="19"/>
  </r>
  <r>
    <n v="4477"/>
    <x v="1393"/>
    <s v="point"/>
    <s v="car"/>
    <s v="gun"/>
    <s v="San Jose"/>
    <m/>
    <s v="CA"/>
    <n v="37.386009799999997"/>
    <n v="-121.9279348"/>
    <s v="not_available"/>
    <s v="Mark Morasky"/>
    <m/>
    <s v="male"/>
    <s v="W"/>
    <s v="not_available"/>
    <b v="0"/>
    <b v="0"/>
    <n v="92"/>
  </r>
  <r>
    <n v="4476"/>
    <x v="1394"/>
    <s v="shoot"/>
    <s v="not"/>
    <s v="gun"/>
    <s v="Aurora"/>
    <m/>
    <s v="IL"/>
    <n v="41.753473200000002"/>
    <n v="-88.331078300000001"/>
    <s v="not_available"/>
    <s v="Gary Marin"/>
    <n v="45"/>
    <s v="male"/>
    <s v="B"/>
    <s v="not_available"/>
    <b v="0"/>
    <b v="0"/>
    <n v="2113"/>
  </r>
  <r>
    <n v="4470"/>
    <x v="1395"/>
    <s v="threat"/>
    <s v="car"/>
    <s v="gun"/>
    <s v="Chicago"/>
    <m/>
    <s v="IL"/>
    <n v="41.8543679"/>
    <n v="-87.6264793"/>
    <s v="not_available"/>
    <s v="Michael Elam"/>
    <n v="17"/>
    <s v="male"/>
    <s v="B"/>
    <s v="not_available"/>
    <b v="0"/>
    <b v="0"/>
    <n v="265"/>
  </r>
  <r>
    <n v="4478"/>
    <x v="1395"/>
    <s v="shoot"/>
    <s v="not"/>
    <s v="gun"/>
    <s v="Clinton"/>
    <m/>
    <s v="MS"/>
    <n v="32.352482899999998"/>
    <n v="-90.319425899999999"/>
    <s v="not_available"/>
    <s v="Nam Quang Le"/>
    <n v="34"/>
    <s v="male"/>
    <s v="A"/>
    <s v="not_available"/>
    <b v="0"/>
    <b v="0"/>
    <n v="2402"/>
  </r>
  <r>
    <n v="4467"/>
    <x v="1396"/>
    <s v="shoot"/>
    <s v="not"/>
    <s v="gun"/>
    <s v="Napa Valley"/>
    <m/>
    <s v="CA"/>
    <n v="38.273597899999999"/>
    <n v="-122.34561739999999"/>
    <s v="not_available"/>
    <s v="Javier Hernandez Morales"/>
    <n v="48"/>
    <s v="male"/>
    <s v="H"/>
    <s v="not_available"/>
    <b v="0"/>
    <b v="1"/>
    <n v="282"/>
  </r>
  <r>
    <n v="4468"/>
    <x v="1396"/>
    <s v="point"/>
    <s v="foot"/>
    <s v="gun"/>
    <s v="Claiborne County"/>
    <m/>
    <s v="TN"/>
    <m/>
    <m/>
    <m/>
    <s v="Elizabeth Ann Stropp"/>
    <n v="37"/>
    <s v="female"/>
    <m/>
    <m/>
    <b v="0"/>
    <b v="0"/>
    <n v="1880"/>
  </r>
  <r>
    <n v="4475"/>
    <x v="1396"/>
    <s v="shoot"/>
    <s v="not"/>
    <s v="gun"/>
    <s v="New Orleans"/>
    <m/>
    <s v="LA"/>
    <n v="29.961718600000001"/>
    <n v="-90.090609000000001"/>
    <s v="not_available"/>
    <s v="Reginald Romero Bursey"/>
    <n v="32"/>
    <s v="male"/>
    <s v="B"/>
    <s v="not_available"/>
    <b v="0"/>
    <b v="0"/>
    <n v="145"/>
  </r>
  <r>
    <n v="4466"/>
    <x v="1397"/>
    <s v="attack"/>
    <s v="not"/>
    <s v="unarmed"/>
    <s v="Honolulu"/>
    <m/>
    <s v="HI"/>
    <n v="21.307195100000001"/>
    <n v="-157.85739770000001"/>
    <s v="not_available"/>
    <s v="Delmar Espejo"/>
    <n v="20"/>
    <s v="male"/>
    <s v="A"/>
    <s v="not_available"/>
    <b v="0"/>
    <b v="0"/>
    <n v="1346"/>
  </r>
  <r>
    <n v="4469"/>
    <x v="1397"/>
    <s v="shoot"/>
    <s v="not"/>
    <s v="gun"/>
    <s v="Pelehatchie"/>
    <m/>
    <s v="MS"/>
    <n v="32.320309799999997"/>
    <n v="-89.788903000000005"/>
    <s v="not_available"/>
    <s v="Pierre Woods"/>
    <n v="31"/>
    <s v="male"/>
    <s v="B"/>
    <s v="not_available"/>
    <b v="1"/>
    <b v="0"/>
    <n v="2401"/>
  </r>
  <r>
    <n v="4473"/>
    <x v="1398"/>
    <s v="point"/>
    <s v="not"/>
    <s v="knife"/>
    <s v="Vancouver"/>
    <m/>
    <s v="WA"/>
    <n v="45.612357799999998"/>
    <n v="-122.5612833"/>
    <s v="not_available"/>
    <s v="Clayton Joseph"/>
    <n v="16"/>
    <s v="male"/>
    <s v="A"/>
    <s v="not_available"/>
    <b v="0"/>
    <b v="0"/>
    <n v="1310"/>
  </r>
  <r>
    <n v="4498"/>
    <x v="1398"/>
    <s v="threat"/>
    <s v="not"/>
    <s v="knife"/>
    <s v="Baltimore"/>
    <m/>
    <s v="MD"/>
    <n v="39.3616423"/>
    <n v="-76.778690299999994"/>
    <s v="not_available"/>
    <s v="Emanuel David Joshua Oates"/>
    <n v="24"/>
    <s v="male"/>
    <s v="B"/>
    <s v="not_available"/>
    <b v="0"/>
    <b v="0"/>
    <n v="128"/>
  </r>
  <r>
    <n v="4474"/>
    <x v="1399"/>
    <s v="shoot"/>
    <s v="car"/>
    <s v="gun"/>
    <s v="Norwich"/>
    <m/>
    <s v="CT"/>
    <n v="41.704801500000002"/>
    <n v="-72.195314600000003"/>
    <s v="not_available"/>
    <s v="Kyron Marcell Sands"/>
    <n v="39"/>
    <s v="male"/>
    <s v="B"/>
    <s v="not_available"/>
    <b v="1"/>
    <b v="0"/>
    <n v="1923"/>
  </r>
  <r>
    <n v="4490"/>
    <x v="1399"/>
    <s v="attack"/>
    <s v="car"/>
    <s v="vehicle"/>
    <s v="Honolulu"/>
    <m/>
    <s v="HI"/>
    <n v="21.443260800000001"/>
    <n v="-158.01585929999999"/>
    <s v="not_available"/>
    <s v="Kyle Thomas"/>
    <n v="26"/>
    <s v="male"/>
    <s v="W"/>
    <s v="not_available"/>
    <b v="0"/>
    <b v="0"/>
    <n v="1346"/>
  </r>
  <r>
    <n v="4471"/>
    <x v="1400"/>
    <s v="attack"/>
    <s v="car"/>
    <s v="vehicle"/>
    <s v="Little Rock"/>
    <m/>
    <s v="AR"/>
    <n v="34.741925600000002"/>
    <n v="-92.355801700000001"/>
    <s v="not_available"/>
    <s v="Bradley Blackshire"/>
    <n v="30"/>
    <s v="male"/>
    <s v="B"/>
    <s v="not_available"/>
    <b v="0"/>
    <b v="1"/>
    <n v="1496"/>
  </r>
  <r>
    <n v="4472"/>
    <x v="1400"/>
    <s v="shoot"/>
    <s v="car"/>
    <s v="gun"/>
    <s v="Boston"/>
    <m/>
    <s v="MA"/>
    <n v="42.329154600000003"/>
    <n v="-71.0723749"/>
    <s v="not_available"/>
    <s v="Kasim Kahrim"/>
    <n v="36"/>
    <s v="male"/>
    <s v="O"/>
    <s v="not_available"/>
    <b v="0"/>
    <b v="0"/>
    <n v="3"/>
  </r>
  <r>
    <n v="4489"/>
    <x v="1400"/>
    <s v="attack"/>
    <s v="not"/>
    <s v="gun"/>
    <s v="Walton"/>
    <m/>
    <s v="WV"/>
    <n v="38.601557800000002"/>
    <n v="-81.435350700000001"/>
    <s v="not_available"/>
    <s v="Timothy Rhodes"/>
    <n v="28"/>
    <s v="male"/>
    <s v="W"/>
    <s v="not_available"/>
    <b v="0"/>
    <b v="0"/>
    <n v="1441"/>
  </r>
  <r>
    <n v="4499"/>
    <x v="1400"/>
    <s v="flee"/>
    <s v="car"/>
    <s v="knife"/>
    <s v="Poteet"/>
    <m/>
    <s v="TX"/>
    <n v="29.0438033"/>
    <n v="-98.575399099999998"/>
    <s v="not_available"/>
    <s v="Felipe Martinez Jr."/>
    <n v="36"/>
    <s v="male"/>
    <s v="H"/>
    <s v="not_available"/>
    <b v="0"/>
    <b v="0"/>
    <n v="951"/>
  </r>
  <r>
    <n v="4486"/>
    <x v="1401"/>
    <s v="point"/>
    <s v="car"/>
    <s v="gun"/>
    <s v="Carrollton"/>
    <m/>
    <s v="TX"/>
    <n v="32.955384500000001"/>
    <n v="-96.906627499999999"/>
    <s v="not_available"/>
    <s v="Sterling Durant Humbert"/>
    <n v="28"/>
    <s v="male"/>
    <s v="W"/>
    <s v="not_available"/>
    <b v="0"/>
    <b v="1"/>
    <n v="1499"/>
  </r>
  <r>
    <n v="4487"/>
    <x v="1401"/>
    <s v="point"/>
    <s v="not"/>
    <s v="gun"/>
    <s v="Victorville"/>
    <m/>
    <s v="CA"/>
    <n v="34.471121500000002"/>
    <n v="-117.27274370000001"/>
    <s v="not_available"/>
    <s v="Daniel David Messmer"/>
    <n v="24"/>
    <s v="male"/>
    <s v="W"/>
    <s v="not_available"/>
    <b v="1"/>
    <b v="0"/>
    <n v="2305"/>
  </r>
  <r>
    <n v="4488"/>
    <x v="1401"/>
    <s v="threat"/>
    <s v="foot"/>
    <s v="gun"/>
    <s v="Clarksville"/>
    <m/>
    <s v="TN"/>
    <n v="36.591802800000004"/>
    <n v="-87.431403500000002"/>
    <s v="not_available"/>
    <s v="Angel Burke"/>
    <n v="29"/>
    <s v="male"/>
    <s v="W"/>
    <s v="not_available"/>
    <b v="0"/>
    <b v="0"/>
    <n v="2107"/>
  </r>
  <r>
    <n v="4501"/>
    <x v="1401"/>
    <s v="shoot"/>
    <s v="not"/>
    <s v="gun"/>
    <s v="Blountville"/>
    <m/>
    <s v="TN"/>
    <n v="36.576177800000004"/>
    <n v="-82.355042900000001"/>
    <s v="not_available"/>
    <s v="Jackie Scott Pendergrass"/>
    <n v="44"/>
    <s v="male"/>
    <s v="W"/>
    <s v="not_available"/>
    <b v="0"/>
    <b v="0"/>
    <n v="2408"/>
  </r>
  <r>
    <n v="4480"/>
    <x v="1402"/>
    <s v="undetermined"/>
    <s v="car"/>
    <s v="undetermined"/>
    <s v="Flint"/>
    <m/>
    <s v="MI"/>
    <n v="43.008945500000003"/>
    <n v="-83.683692899999997"/>
    <s v="not_available"/>
    <s v="Tommy Kirby"/>
    <n v="41"/>
    <s v="male"/>
    <s v="W"/>
    <s v="not_available"/>
    <b v="0"/>
    <b v="0"/>
    <n v="2122"/>
  </r>
  <r>
    <n v="4494"/>
    <x v="1403"/>
    <s v="move"/>
    <m/>
    <s v="knife"/>
    <s v="Springfield"/>
    <m/>
    <s v="MO"/>
    <n v="37.164522699999999"/>
    <n v="-93.314223499999997"/>
    <s v="not_available"/>
    <s v="Bryan A. Ryder"/>
    <n v="38"/>
    <s v="male"/>
    <s v="W"/>
    <s v="not_available"/>
    <b v="1"/>
    <b v="0"/>
    <n v="350"/>
  </r>
  <r>
    <n v="4548"/>
    <x v="1403"/>
    <s v="threat"/>
    <s v="not"/>
    <s v="gun"/>
    <s v="Denver"/>
    <m/>
    <s v="CO"/>
    <n v="39.735508199999998"/>
    <n v="-104.996116"/>
    <s v="not_available"/>
    <s v="David Litton"/>
    <n v="40"/>
    <s v="male"/>
    <s v="W"/>
    <s v="not_available"/>
    <b v="0"/>
    <b v="0"/>
    <n v="106"/>
  </r>
  <r>
    <n v="4492"/>
    <x v="1404"/>
    <s v="attack"/>
    <s v="car"/>
    <s v="vehicle"/>
    <s v="McIntosh County"/>
    <m/>
    <s v="GA"/>
    <n v="31.470844700000001"/>
    <n v="-81.4467961"/>
    <s v="not_available"/>
    <s v="Sasha Ann Pishko"/>
    <n v="20"/>
    <s v="female"/>
    <s v="W"/>
    <s v="not_available"/>
    <b v="0"/>
    <b v="0"/>
    <n v="1038"/>
  </r>
  <r>
    <n v="4496"/>
    <x v="1404"/>
    <s v="threat"/>
    <s v="not"/>
    <s v="gun"/>
    <s v="Miltona"/>
    <m/>
    <s v="MN"/>
    <n v="46.044129400000003"/>
    <n v="-95.291423800000004"/>
    <s v="not_available"/>
    <s v="Tyler Schmidtbauer"/>
    <n v="27"/>
    <s v="male"/>
    <s v="W"/>
    <s v="not_available"/>
    <b v="0"/>
    <b v="1"/>
    <n v="2407"/>
  </r>
  <r>
    <n v="4497"/>
    <x v="1404"/>
    <s v="shoot"/>
    <s v="not"/>
    <s v="gun"/>
    <s v="Huger"/>
    <m/>
    <s v="SC"/>
    <n v="33.0284154"/>
    <n v="-79.758913300000003"/>
    <s v="not_available"/>
    <s v="Joseph Hart"/>
    <n v="51"/>
    <s v="male"/>
    <s v="W"/>
    <s v="not_available"/>
    <b v="0"/>
    <b v="0"/>
    <n v="537"/>
  </r>
  <r>
    <n v="4549"/>
    <x v="1404"/>
    <s v="shoot"/>
    <s v="not"/>
    <s v="gun"/>
    <s v="Struthers"/>
    <m/>
    <s v="OH"/>
    <n v="41.046290900000002"/>
    <n v="-80.603510999999997"/>
    <s v="not_available"/>
    <s v="Brandon Schmitt"/>
    <n v="48"/>
    <s v="male"/>
    <s v="W"/>
    <s v="not_available"/>
    <b v="0"/>
    <b v="0"/>
    <s v="2421;2422"/>
  </r>
  <r>
    <n v="4495"/>
    <x v="1405"/>
    <s v="shoot"/>
    <s v="not"/>
    <s v="gun"/>
    <s v="Killeen"/>
    <m/>
    <s v="TX"/>
    <n v="31.114379899999999"/>
    <n v="-97.739565400000004"/>
    <s v="not_available"/>
    <s v="James Scott Reed"/>
    <n v="40"/>
    <s v="male"/>
    <s v="B"/>
    <s v="not_available"/>
    <b v="0"/>
    <b v="0"/>
    <n v="1789"/>
  </r>
  <r>
    <n v="4531"/>
    <x v="1405"/>
    <s v="threat"/>
    <m/>
    <s v="unknown"/>
    <s v="DeRidder"/>
    <m/>
    <s v="LA"/>
    <n v="30.860972700000001"/>
    <n v="-93.297557100000006"/>
    <s v="not_available"/>
    <s v="Gary Clark"/>
    <n v="21"/>
    <s v="male"/>
    <s v="W"/>
    <s v="not_available"/>
    <b v="0"/>
    <b v="0"/>
    <s v="2418;1007"/>
  </r>
  <r>
    <n v="4524"/>
    <x v="1406"/>
    <s v="point"/>
    <s v="not"/>
    <s v="gun"/>
    <s v="Vancouver"/>
    <m/>
    <s v="WA"/>
    <n v="45.630389700000002"/>
    <n v="-122.6814431"/>
    <s v="not_available"/>
    <s v="Michael Pierce"/>
    <n v="29"/>
    <s v="male"/>
    <s v="W"/>
    <s v="not_available"/>
    <b v="1"/>
    <b v="0"/>
    <n v="1310"/>
  </r>
  <r>
    <n v="4528"/>
    <x v="1406"/>
    <s v="move"/>
    <s v="foot"/>
    <s v="gun"/>
    <s v="Lone Tree"/>
    <m/>
    <s v="CO"/>
    <n v="39.561766800000001"/>
    <n v="-104.8744277"/>
    <s v="not_available"/>
    <s v="Kenneth Joseph Sisneros"/>
    <n v="34"/>
    <s v="male"/>
    <s v="H"/>
    <s v="not_available"/>
    <b v="0"/>
    <b v="0"/>
    <n v="2417"/>
  </r>
  <r>
    <n v="4523"/>
    <x v="1407"/>
    <s v="threat"/>
    <s v="not"/>
    <s v="unarmed"/>
    <s v="Fairfield"/>
    <m/>
    <s v="TX"/>
    <n v="31.724619300000001"/>
    <n v="-96.165248599999998"/>
    <s v="not_available"/>
    <s v="Eduardo Munoz"/>
    <n v="29"/>
    <s v="male"/>
    <s v="H"/>
    <s v="not_available"/>
    <b v="0"/>
    <b v="0"/>
    <n v="2415"/>
  </r>
  <r>
    <n v="4536"/>
    <x v="1407"/>
    <s v="threat"/>
    <m/>
    <s v="gun"/>
    <s v="Salinas"/>
    <m/>
    <s v="CA"/>
    <n v="36.682722599999998"/>
    <n v="-121.6212828"/>
    <s v="not_available"/>
    <s v="Brenda Rodriguez Mendoza"/>
    <n v="20"/>
    <s v="female"/>
    <s v="H"/>
    <s v="not_available"/>
    <b v="0"/>
    <b v="0"/>
    <n v="1614"/>
  </r>
  <r>
    <n v="4550"/>
    <x v="1407"/>
    <s v="flee"/>
    <s v="foot"/>
    <s v="unarmed"/>
    <s v="Honolulu"/>
    <m/>
    <s v="HI"/>
    <n v="21.327969100000001"/>
    <n v="-157.88463160000001"/>
    <s v="not_available"/>
    <s v="Maurice Arrisgado Jr."/>
    <n v="47"/>
    <s v="male"/>
    <s v="A"/>
    <s v="not_available"/>
    <b v="0"/>
    <b v="0"/>
    <n v="1346"/>
  </r>
  <r>
    <n v="4525"/>
    <x v="1408"/>
    <s v="shoot"/>
    <s v="not"/>
    <s v="gun"/>
    <s v="Sebewaing"/>
    <m/>
    <s v="MI"/>
    <n v="43.734097200000001"/>
    <n v="-83.440526199999994"/>
    <s v="not_available"/>
    <s v="Ricky Lee Prichard"/>
    <n v="49"/>
    <s v="male"/>
    <m/>
    <m/>
    <b v="1"/>
    <b v="0"/>
    <n v="2416"/>
  </r>
  <r>
    <n v="4538"/>
    <x v="1408"/>
    <s v="threat"/>
    <s v="not"/>
    <s v="knife"/>
    <s v="Mount Holly"/>
    <m/>
    <s v="NC"/>
    <n v="35.336389599999997"/>
    <n v="-81.019038100000003"/>
    <s v="not_available"/>
    <s v="Larry Todd Hoover"/>
    <n v="33"/>
    <s v="male"/>
    <s v="W"/>
    <s v="not_available"/>
    <b v="1"/>
    <b v="0"/>
    <n v="2419"/>
  </r>
  <r>
    <n v="4541"/>
    <x v="1408"/>
    <s v="attack"/>
    <s v="not"/>
    <s v="unarmed"/>
    <s v="Fairchild"/>
    <m/>
    <s v="WI"/>
    <n v="44.625458299999998"/>
    <n v="-91.046713800000006"/>
    <s v="not_available"/>
    <s v="Tyler J. Meier"/>
    <n v="46"/>
    <s v="male"/>
    <s v="W"/>
    <s v="not_available"/>
    <b v="0"/>
    <b v="0"/>
    <s v="1209;2420"/>
  </r>
  <r>
    <n v="4542"/>
    <x v="1408"/>
    <s v="move"/>
    <s v="foot"/>
    <s v="undetermined"/>
    <s v="Carter County"/>
    <m/>
    <s v="KY"/>
    <n v="38.343961"/>
    <n v="-82.894218899999998"/>
    <s v="not_available"/>
    <s v="Clair Jewell"/>
    <n v="35"/>
    <s v="female"/>
    <s v="W"/>
    <s v="not_available"/>
    <b v="0"/>
    <b v="0"/>
    <n v="130"/>
  </r>
  <r>
    <n v="4543"/>
    <x v="1408"/>
    <s v="attack"/>
    <s v="not"/>
    <s v="knife"/>
    <s v="Waco"/>
    <m/>
    <s v="TX"/>
    <n v="31.537458399999998"/>
    <n v="-97.127508300000002"/>
    <s v="not_available"/>
    <m/>
    <m/>
    <s v="male"/>
    <m/>
    <m/>
    <b v="0"/>
    <b v="0"/>
    <n v="521"/>
  </r>
  <r>
    <n v="4551"/>
    <x v="1409"/>
    <s v="point"/>
    <s v="not"/>
    <s v="replica"/>
    <s v="Glenoma"/>
    <m/>
    <s v="WA"/>
    <n v="46.541132500000003"/>
    <n v="-122.10041219999999"/>
    <s v="not_available"/>
    <s v="Robert D. Richardson"/>
    <n v="40"/>
    <s v="male"/>
    <m/>
    <m/>
    <b v="0"/>
    <b v="0"/>
    <n v="2423"/>
  </r>
  <r>
    <n v="4526"/>
    <x v="1410"/>
    <s v="shoot"/>
    <s v="foot"/>
    <s v="gun"/>
    <s v="Des Moines"/>
    <m/>
    <s v="IA"/>
    <n v="41.5653115"/>
    <n v="-93.601777799999994"/>
    <s v="not_available"/>
    <s v="Luke Anthony Swann"/>
    <n v="36"/>
    <s v="male"/>
    <s v="B"/>
    <s v="not_available"/>
    <b v="0"/>
    <b v="0"/>
    <n v="115"/>
  </r>
  <r>
    <n v="4534"/>
    <x v="1410"/>
    <s v="shoot"/>
    <m/>
    <s v="gun"/>
    <s v="Rancho Mirage"/>
    <m/>
    <s v="CA"/>
    <n v="33.762901900000003"/>
    <n v="-116.40063000000001"/>
    <s v="not_available"/>
    <s v="Stephen Kaylor"/>
    <n v="63"/>
    <s v="male"/>
    <s v="W"/>
    <s v="not_available"/>
    <b v="1"/>
    <b v="0"/>
    <n v="267"/>
  </r>
  <r>
    <n v="4539"/>
    <x v="1410"/>
    <s v="shoot"/>
    <s v="not"/>
    <s v="gun"/>
    <s v="San Antonio"/>
    <m/>
    <s v="TX"/>
    <n v="29.554097500000001"/>
    <n v="-98.622675400000006"/>
    <s v="not_available"/>
    <s v="Daniel Moncada"/>
    <n v="27"/>
    <s v="male"/>
    <s v="H"/>
    <s v="not_available"/>
    <b v="0"/>
    <b v="0"/>
    <n v="44"/>
  </r>
  <r>
    <n v="4540"/>
    <x v="1410"/>
    <s v="shoot"/>
    <s v="car"/>
    <s v="gun"/>
    <s v="San Antonio"/>
    <m/>
    <s v="TX"/>
    <n v="29.402837000000002"/>
    <n v="-98.461239000000006"/>
    <s v="not_available"/>
    <s v="Jeremy Ponce"/>
    <n v="17"/>
    <s v="male"/>
    <s v="H"/>
    <s v="not_available"/>
    <b v="0"/>
    <b v="0"/>
    <n v="44"/>
  </r>
  <r>
    <n v="4547"/>
    <x v="1410"/>
    <s v="threat"/>
    <s v="not"/>
    <s v="knife"/>
    <s v="Aurora"/>
    <m/>
    <s v="CO"/>
    <n v="39.7494564"/>
    <n v="-104.87608760000001"/>
    <s v="not_available"/>
    <s v="Shamikle Jackson"/>
    <n v="22"/>
    <s v="male"/>
    <s v="B"/>
    <s v="not_available"/>
    <b v="0"/>
    <b v="1"/>
    <n v="21"/>
  </r>
  <r>
    <n v="4529"/>
    <x v="1411"/>
    <s v="threat"/>
    <s v="not"/>
    <s v="knife"/>
    <s v="Muskogee"/>
    <m/>
    <s v="OK"/>
    <n v="35.766879000000003"/>
    <n v="-95.386193500000005"/>
    <s v="not_available"/>
    <s v="Danny Brogdon"/>
    <n v="56"/>
    <s v="male"/>
    <s v="W"/>
    <s v="not_available"/>
    <b v="0"/>
    <b v="0"/>
    <n v="125"/>
  </r>
  <r>
    <n v="4530"/>
    <x v="1411"/>
    <s v="shoot"/>
    <s v="foot"/>
    <s v="gun"/>
    <s v="DeKalb County"/>
    <m/>
    <s v="GA"/>
    <n v="33.737980399999998"/>
    <n v="-84.253603600000005"/>
    <s v="not_available"/>
    <s v="Steven Louis Goins"/>
    <n v="22"/>
    <s v="male"/>
    <m/>
    <m/>
    <b v="0"/>
    <b v="0"/>
    <n v="329"/>
  </r>
  <r>
    <n v="4535"/>
    <x v="1411"/>
    <s v="threat"/>
    <m/>
    <s v="gun"/>
    <s v="Springfield"/>
    <m/>
    <s v="MO"/>
    <n v="37.168642599999998"/>
    <n v="-93.294619699999998"/>
    <s v="not_available"/>
    <s v="Jared D. Kelly"/>
    <n v="36"/>
    <s v="male"/>
    <m/>
    <m/>
    <b v="0"/>
    <b v="0"/>
    <n v="2080"/>
  </r>
  <r>
    <n v="4537"/>
    <x v="1411"/>
    <s v="threat"/>
    <s v="not"/>
    <s v="gun"/>
    <s v="Jacksonville"/>
    <m/>
    <s v="FL"/>
    <n v="30.3133968"/>
    <n v="-81.579058700000004"/>
    <s v="not_available"/>
    <s v="Antonio Joseph Valentine"/>
    <n v="32"/>
    <s v="male"/>
    <s v="B"/>
    <s v="not_available"/>
    <b v="0"/>
    <b v="0"/>
    <n v="17"/>
  </r>
  <r>
    <n v="4567"/>
    <x v="1411"/>
    <s v="accident"/>
    <s v="car"/>
    <s v="unarmed"/>
    <s v="Bakersfield"/>
    <m/>
    <s v="CA"/>
    <n v="35.3541995"/>
    <n v="-118.9498949"/>
    <s v="not_available"/>
    <s v="Stephanie Areanda Quiroz"/>
    <n v="21"/>
    <s v="female"/>
    <s v="H"/>
    <s v="not_available"/>
    <b v="0"/>
    <b v="0"/>
    <n v="1981"/>
  </r>
  <r>
    <n v="4679"/>
    <x v="1411"/>
    <s v="undetermined"/>
    <m/>
    <s v="undetermined"/>
    <s v="Greenville"/>
    <m/>
    <s v="MS"/>
    <n v="33.300167600000002"/>
    <n v="-91.1410135"/>
    <s v="not_available"/>
    <s v="Joshua Worth"/>
    <n v="31"/>
    <s v="male"/>
    <s v="W"/>
    <s v="not_available"/>
    <b v="1"/>
    <b v="0"/>
    <n v="2467"/>
  </r>
  <r>
    <n v="4678"/>
    <x v="1412"/>
    <s v="shoot"/>
    <s v="foot"/>
    <s v="gun"/>
    <s v="Morgantown"/>
    <m/>
    <s v="WV"/>
    <n v="39.638408800000001"/>
    <n v="-79.950963799999997"/>
    <s v="not_available"/>
    <s v="Donqaule Maurice Gray"/>
    <n v="25"/>
    <s v="male"/>
    <s v="B"/>
    <s v="not_available"/>
    <b v="0"/>
    <b v="0"/>
    <n v="2061"/>
  </r>
  <r>
    <n v="4544"/>
    <x v="1413"/>
    <s v="threat"/>
    <s v="not"/>
    <s v="gun"/>
    <s v="Jonesboro"/>
    <m/>
    <s v="AR"/>
    <n v="35.813852199999999"/>
    <n v="-90.657714299999995"/>
    <s v="not_available"/>
    <s v="Rodney Fisher"/>
    <n v="47"/>
    <s v="male"/>
    <s v="W"/>
    <s v="not_available"/>
    <b v="0"/>
    <b v="0"/>
    <n v="218"/>
  </r>
  <r>
    <n v="4545"/>
    <x v="1413"/>
    <s v="threat"/>
    <s v="not"/>
    <s v="gun"/>
    <s v="Vancouver"/>
    <m/>
    <s v="WA"/>
    <n v="45.678681699999999"/>
    <n v="-122.64614640000001"/>
    <s v="not_available"/>
    <s v="Carlos Hunter"/>
    <m/>
    <s v="male"/>
    <s v="H"/>
    <s v="not_available"/>
    <b v="0"/>
    <b v="0"/>
    <n v="1310"/>
  </r>
  <r>
    <n v="4546"/>
    <x v="1413"/>
    <s v="shoot"/>
    <s v="foot"/>
    <s v="gun"/>
    <s v="Anchorage"/>
    <m/>
    <s v="AK"/>
    <n v="61.206106800000001"/>
    <n v="-149.81781789999999"/>
    <s v="not_available"/>
    <s v="Dylan Aikey"/>
    <n v="23"/>
    <s v="male"/>
    <s v="W"/>
    <s v="not_available"/>
    <b v="0"/>
    <b v="0"/>
    <n v="208"/>
  </r>
  <r>
    <n v="4556"/>
    <x v="1414"/>
    <s v="point"/>
    <m/>
    <s v="replica"/>
    <s v="Athens"/>
    <m/>
    <s v="GA"/>
    <n v="33.941323599999997"/>
    <n v="-83.407854799999996"/>
    <s v="not_available"/>
    <s v="Thomas Wayne Swinford"/>
    <n v="34"/>
    <s v="male"/>
    <s v="W"/>
    <s v="not_available"/>
    <b v="1"/>
    <b v="1"/>
    <n v="2426"/>
  </r>
  <r>
    <n v="4554"/>
    <x v="1415"/>
    <s v="attack"/>
    <s v="not"/>
    <s v="knife"/>
    <s v="Cheatham County"/>
    <m/>
    <s v="TN"/>
    <n v="36.184748999999996"/>
    <n v="-87.102374600000005"/>
    <s v="not_available"/>
    <s v="Beth Plant"/>
    <n v="51"/>
    <s v="female"/>
    <s v="W"/>
    <s v="not_available"/>
    <b v="0"/>
    <b v="0"/>
    <n v="2425"/>
  </r>
  <r>
    <n v="4557"/>
    <x v="1415"/>
    <s v="point"/>
    <s v="not"/>
    <s v="gun"/>
    <s v="Phoenix"/>
    <m/>
    <s v="AZ"/>
    <n v="33.480424399999997"/>
    <n v="-111.9954946"/>
    <s v="not_available"/>
    <s v="Eric Hagstrom"/>
    <n v="35"/>
    <s v="male"/>
    <s v="W"/>
    <s v="not_available"/>
    <b v="0"/>
    <b v="0"/>
    <n v="80"/>
  </r>
  <r>
    <n v="4558"/>
    <x v="1415"/>
    <s v="shoot"/>
    <s v="not"/>
    <s v="gun"/>
    <s v="Pennfield Township"/>
    <m/>
    <s v="MI"/>
    <n v="42.3349951"/>
    <n v="-85.145894200000001"/>
    <s v="not_available"/>
    <s v="Joel David Kellay"/>
    <n v="46"/>
    <s v="male"/>
    <s v="W"/>
    <s v="not_available"/>
    <b v="0"/>
    <b v="0"/>
    <n v="2427"/>
  </r>
  <r>
    <n v="4559"/>
    <x v="1415"/>
    <s v="undetermined"/>
    <s v="not"/>
    <s v="knife"/>
    <s v="Quanah"/>
    <m/>
    <s v="TX"/>
    <m/>
    <m/>
    <m/>
    <s v="Tommy Wayne Welch"/>
    <n v="59"/>
    <s v="male"/>
    <s v="W"/>
    <s v="not_available"/>
    <b v="0"/>
    <b v="0"/>
    <n v="951"/>
  </r>
  <r>
    <n v="4676"/>
    <x v="1415"/>
    <s v="shoot"/>
    <s v="car"/>
    <s v="gun"/>
    <s v="Buckeye"/>
    <m/>
    <s v="AZ"/>
    <n v="33.473740800000002"/>
    <n v="-112.4768442"/>
    <s v="not_available"/>
    <s v="Jose German"/>
    <n v="40"/>
    <s v="male"/>
    <m/>
    <m/>
    <b v="0"/>
    <b v="0"/>
    <n v="817"/>
  </r>
  <r>
    <n v="4677"/>
    <x v="1415"/>
    <s v="shoot"/>
    <s v="not"/>
    <s v="gun"/>
    <s v="Monahans"/>
    <m/>
    <s v="TX"/>
    <n v="31.600330100000001"/>
    <n v="-102.8928751"/>
    <s v="not_available"/>
    <s v="Rodney Lassiter"/>
    <n v="30"/>
    <s v="male"/>
    <s v="B"/>
    <s v="not_available"/>
    <b v="1"/>
    <b v="0"/>
    <n v="119"/>
  </r>
  <r>
    <n v="4552"/>
    <x v="1416"/>
    <s v="shoot"/>
    <s v="foot"/>
    <s v="gun"/>
    <s v="Redding"/>
    <m/>
    <s v="CA"/>
    <n v="40.565153000000002"/>
    <n v="-122.35145780000001"/>
    <s v="not_available"/>
    <s v="Brandon Robertson"/>
    <n v="34"/>
    <s v="male"/>
    <s v="N"/>
    <s v="not_available"/>
    <b v="0"/>
    <b v="0"/>
    <n v="808"/>
  </r>
  <r>
    <n v="4553"/>
    <x v="1416"/>
    <s v="point"/>
    <s v="not"/>
    <s v="gun"/>
    <s v="Cofield"/>
    <m/>
    <s v="NC"/>
    <n v="36.323496499999997"/>
    <n v="-76.837501000000003"/>
    <s v="not_available"/>
    <s v="Phillip Wayne Outland"/>
    <n v="44"/>
    <s v="male"/>
    <s v="W"/>
    <s v="not_available"/>
    <b v="0"/>
    <b v="0"/>
    <n v="2424"/>
  </r>
  <r>
    <n v="4555"/>
    <x v="1416"/>
    <s v="point"/>
    <s v="not"/>
    <s v="unknown"/>
    <s v="San Bernardino"/>
    <m/>
    <s v="CA"/>
    <n v="34.106462499999999"/>
    <n v="-117.28194360000001"/>
    <s v="not_available"/>
    <s v="Sokhom Hon"/>
    <n v="31"/>
    <s v="male"/>
    <s v="A"/>
    <s v="not_available"/>
    <b v="1"/>
    <b v="0"/>
    <n v="236"/>
  </r>
  <r>
    <n v="4674"/>
    <x v="1416"/>
    <s v="shoot"/>
    <s v="car"/>
    <s v="gun"/>
    <s v="Lakewood"/>
    <m/>
    <s v="CO"/>
    <n v="39.686254400000003"/>
    <n v="-105.0674391"/>
    <s v="not_available"/>
    <s v="Anthony Lee Montoya"/>
    <n v="51"/>
    <s v="male"/>
    <s v="H"/>
    <s v="not_available"/>
    <b v="0"/>
    <b v="0"/>
    <n v="1236"/>
  </r>
  <r>
    <n v="4675"/>
    <x v="1417"/>
    <s v="attack"/>
    <s v="not"/>
    <s v="knife"/>
    <s v="Westminster"/>
    <m/>
    <s v="MD"/>
    <n v="39.558739899999999"/>
    <n v="-76.986968399999995"/>
    <s v="not_available"/>
    <s v="Michael J. D'Angelo"/>
    <n v="34"/>
    <s v="male"/>
    <s v="W"/>
    <s v="not_available"/>
    <b v="0"/>
    <b v="0"/>
    <n v="736"/>
  </r>
  <r>
    <n v="4560"/>
    <x v="1418"/>
    <s v="point"/>
    <s v="not"/>
    <s v="gun"/>
    <s v="Salacoa"/>
    <m/>
    <s v="GA"/>
    <n v="34.405047799999998"/>
    <n v="-84.625193199999998"/>
    <s v="not_available"/>
    <s v="Robert Mark Frady"/>
    <n v="45"/>
    <s v="male"/>
    <s v="W"/>
    <s v="not_available"/>
    <b v="0"/>
    <b v="0"/>
    <n v="2957"/>
  </r>
  <r>
    <n v="4561"/>
    <x v="1418"/>
    <s v="threat"/>
    <s v="not"/>
    <s v="vehicle"/>
    <s v="Miami"/>
    <m/>
    <s v="FL"/>
    <n v="25.9212977"/>
    <n v="-80.213340799999997"/>
    <s v="not_available"/>
    <s v="Latasha Nicole Walton"/>
    <n v="32"/>
    <s v="female"/>
    <s v="B"/>
    <s v="not_available"/>
    <b v="0"/>
    <b v="0"/>
    <n v="585"/>
  </r>
  <r>
    <n v="4562"/>
    <x v="1418"/>
    <s v="shoot"/>
    <s v="not"/>
    <s v="gun"/>
    <s v="Kalamazoo"/>
    <m/>
    <s v="MI"/>
    <n v="42.294895400000001"/>
    <n v="-85.581979700000005"/>
    <s v="not_available"/>
    <s v="Brandon Stacey"/>
    <n v="31"/>
    <s v="male"/>
    <s v="W"/>
    <s v="not_available"/>
    <b v="0"/>
    <b v="0"/>
    <n v="2156"/>
  </r>
  <r>
    <n v="4563"/>
    <x v="1419"/>
    <s v="attack"/>
    <s v="car"/>
    <s v="vehicle"/>
    <s v="Ashland"/>
    <m/>
    <s v="CA"/>
    <m/>
    <m/>
    <m/>
    <s v="Charles Ballard"/>
    <n v="41"/>
    <s v="male"/>
    <s v="B"/>
    <s v="not_available"/>
    <b v="0"/>
    <b v="1"/>
    <n v="806"/>
  </r>
  <r>
    <n v="4564"/>
    <x v="1419"/>
    <s v="attack"/>
    <s v="not"/>
    <s v="knife"/>
    <s v="Grand Island"/>
    <m/>
    <s v="NE"/>
    <n v="41.015630299999998"/>
    <n v="-98.340006900000006"/>
    <s v="not_available"/>
    <s v="Benjamin Melendez"/>
    <n v="29"/>
    <s v="male"/>
    <s v="H"/>
    <s v="not_available"/>
    <b v="0"/>
    <b v="0"/>
    <n v="2428"/>
  </r>
  <r>
    <n v="4566"/>
    <x v="1419"/>
    <s v="point"/>
    <s v="not"/>
    <s v="gun"/>
    <s v="Greensburg"/>
    <m/>
    <s v="PA"/>
    <n v="40.324855300000003"/>
    <n v="-79.535682100000002"/>
    <s v="not_available"/>
    <s v="Nina Adams"/>
    <n v="47"/>
    <s v="female"/>
    <s v="B"/>
    <s v="not_available"/>
    <b v="1"/>
    <b v="0"/>
    <n v="2429"/>
  </r>
  <r>
    <n v="4570"/>
    <x v="1419"/>
    <s v="flee"/>
    <s v="other"/>
    <s v="unarmed"/>
    <s v="Phoenix"/>
    <m/>
    <s v="AZ"/>
    <n v="33.450230900000001"/>
    <n v="-112.1022995"/>
    <s v="not_available"/>
    <s v="Henry Wayne Rivera"/>
    <n v="30"/>
    <s v="male"/>
    <s v="H"/>
    <s v="not_available"/>
    <b v="0"/>
    <b v="0"/>
    <n v="80"/>
  </r>
  <r>
    <n v="4565"/>
    <x v="1420"/>
    <s v="point"/>
    <s v="not"/>
    <s v="knife"/>
    <s v="Sallisaw"/>
    <m/>
    <s v="OK"/>
    <n v="35.482999999999997"/>
    <n v="-94.780299999999997"/>
    <s v="not_available"/>
    <s v="Shawn Taylor Waite"/>
    <n v="27"/>
    <s v="male"/>
    <s v="N"/>
    <s v="not_available"/>
    <b v="0"/>
    <b v="0"/>
    <n v="2044"/>
  </r>
  <r>
    <n v="4568"/>
    <x v="1420"/>
    <s v="shoot"/>
    <s v="not"/>
    <s v="gun"/>
    <s v="Federal Way"/>
    <m/>
    <s v="WA"/>
    <n v="47.303055000000001"/>
    <n v="-122.31018400000001"/>
    <s v="not_available"/>
    <m/>
    <n v="27"/>
    <s v="male"/>
    <m/>
    <m/>
    <b v="0"/>
    <b v="0"/>
    <n v="1488"/>
  </r>
  <r>
    <n v="4569"/>
    <x v="1420"/>
    <s v="threat"/>
    <s v="not"/>
    <s v="knife"/>
    <s v="Jacksonville"/>
    <m/>
    <s v="FL"/>
    <n v="30.289860900000001"/>
    <n v="-81.630787100000006"/>
    <s v="not_available"/>
    <s v="Jerry Marrero"/>
    <n v="38"/>
    <s v="male"/>
    <s v="H"/>
    <s v="not_available"/>
    <b v="1"/>
    <b v="0"/>
    <n v="17"/>
  </r>
  <r>
    <n v="4571"/>
    <x v="1420"/>
    <s v="threat"/>
    <s v="car"/>
    <s v="gun"/>
    <s v="Monroe County"/>
    <m/>
    <s v="MS"/>
    <n v="33.781408399999997"/>
    <n v="-88.415343500000006"/>
    <s v="not_available"/>
    <s v="George Wayne McCallum"/>
    <n v="33"/>
    <s v="male"/>
    <s v="W"/>
    <s v="not_available"/>
    <b v="1"/>
    <b v="0"/>
    <n v="886"/>
  </r>
  <r>
    <n v="4574"/>
    <x v="1420"/>
    <s v="threat"/>
    <s v="not"/>
    <s v="replica"/>
    <s v="Trenton"/>
    <m/>
    <s v="NJ"/>
    <n v="40.232992099999997"/>
    <n v="-74.745144100000005"/>
    <s v="not_available"/>
    <s v="Jason Williams"/>
    <n v="42"/>
    <s v="male"/>
    <m/>
    <m/>
    <b v="1"/>
    <b v="0"/>
    <n v="2216"/>
  </r>
  <r>
    <n v="4578"/>
    <x v="1420"/>
    <s v="point"/>
    <s v="car"/>
    <s v="gun"/>
    <s v="Ontario"/>
    <m/>
    <s v="OR"/>
    <n v="44.024829099999998"/>
    <n v="-116.9506816"/>
    <s v="not_available"/>
    <s v="Victor J. Morales Zavala"/>
    <n v="25"/>
    <s v="male"/>
    <s v="W"/>
    <s v="not_available"/>
    <b v="1"/>
    <b v="0"/>
    <n v="524"/>
  </r>
  <r>
    <n v="4579"/>
    <x v="1421"/>
    <s v="shoot"/>
    <s v="not"/>
    <s v="gun"/>
    <s v="Las Vegas"/>
    <m/>
    <s v="NV"/>
    <n v="36.112526899999999"/>
    <n v="-115.17594699999999"/>
    <s v="not_available"/>
    <s v="Michael Cohen"/>
    <n v="47"/>
    <s v="male"/>
    <s v="W"/>
    <s v="not_available"/>
    <b v="0"/>
    <b v="1"/>
    <n v="375"/>
  </r>
  <r>
    <n v="4573"/>
    <x v="1422"/>
    <s v="shoot"/>
    <s v="other"/>
    <s v="gun"/>
    <s v="Macoupin County"/>
    <m/>
    <s v="IL"/>
    <n v="39.011832800000001"/>
    <n v="-89.749766600000001"/>
    <s v="not_available"/>
    <s v="Billy L. Walker Jr."/>
    <n v="53"/>
    <s v="male"/>
    <m/>
    <m/>
    <b v="0"/>
    <b v="0"/>
    <n v="41"/>
  </r>
  <r>
    <n v="4576"/>
    <x v="1422"/>
    <s v="shoot"/>
    <s v="not"/>
    <s v="gun"/>
    <s v="The Dalles"/>
    <m/>
    <s v="OR"/>
    <n v="45.594716499999997"/>
    <n v="-121.16231000000001"/>
    <s v="not_available"/>
    <s v="James Young"/>
    <n v="77"/>
    <s v="male"/>
    <m/>
    <m/>
    <b v="0"/>
    <b v="0"/>
    <n v="2431"/>
  </r>
  <r>
    <n v="4577"/>
    <x v="1422"/>
    <s v="shoot"/>
    <s v="not"/>
    <s v="gun"/>
    <s v="Palmdale"/>
    <m/>
    <s v="CA"/>
    <n v="34.563029999999998"/>
    <n v="-118.0583206"/>
    <s v="not_available"/>
    <s v="Timothy John Beckwith"/>
    <n v="48"/>
    <s v="male"/>
    <s v="W"/>
    <s v="not_available"/>
    <b v="0"/>
    <b v="0"/>
    <n v="20"/>
  </r>
  <r>
    <n v="4575"/>
    <x v="1423"/>
    <s v="threat"/>
    <m/>
    <s v="gun"/>
    <s v="Clermont"/>
    <m/>
    <s v="FL"/>
    <n v="28.3648524"/>
    <n v="-81.677120000000002"/>
    <s v="not_available"/>
    <s v="Jorge Luis Rivera-Melendez"/>
    <n v="33"/>
    <s v="male"/>
    <s v="H"/>
    <s v="not_available"/>
    <b v="0"/>
    <b v="0"/>
    <n v="545"/>
  </r>
  <r>
    <n v="4580"/>
    <x v="1424"/>
    <s v="threat"/>
    <s v="not"/>
    <s v="knife"/>
    <s v="Mansfield"/>
    <m/>
    <s v="OH"/>
    <n v="40.710865300000002"/>
    <n v="-82.536360000000002"/>
    <s v="not_available"/>
    <s v="Kenneth Cherry"/>
    <n v="36"/>
    <s v="male"/>
    <s v="W"/>
    <s v="not_available"/>
    <b v="0"/>
    <b v="0"/>
    <n v="2432"/>
  </r>
  <r>
    <n v="4586"/>
    <x v="1425"/>
    <s v="undetermined"/>
    <s v="foot"/>
    <s v="gun"/>
    <s v="Bastrop"/>
    <m/>
    <s v="LA"/>
    <n v="32.7818076"/>
    <n v="-91.9367369"/>
    <s v="not_available"/>
    <s v="Thomas Johnson"/>
    <n v="22"/>
    <s v="male"/>
    <s v="B"/>
    <s v="not_available"/>
    <b v="0"/>
    <b v="0"/>
    <n v="2435"/>
  </r>
  <r>
    <n v="4590"/>
    <x v="1425"/>
    <s v="shoot"/>
    <s v="car"/>
    <s v="gun"/>
    <s v="Kittitas"/>
    <m/>
    <s v="WA"/>
    <n v="46.986087699999999"/>
    <n v="-120.41898070000001"/>
    <s v="not_available"/>
    <s v="Juan Manuel Flores Del Toro"/>
    <n v="29"/>
    <s v="male"/>
    <s v="H"/>
    <s v="not_available"/>
    <b v="0"/>
    <b v="0"/>
    <n v="2437"/>
  </r>
  <r>
    <n v="4596"/>
    <x v="1425"/>
    <s v="threat"/>
    <s v="not"/>
    <s v="knife"/>
    <s v="Tampa"/>
    <m/>
    <s v="FL"/>
    <n v="28.078876999999999"/>
    <n v="-82.437123"/>
    <s v="not_available"/>
    <s v="Jesus Calderon"/>
    <n v="52"/>
    <s v="male"/>
    <s v="H"/>
    <s v="not_available"/>
    <b v="1"/>
    <b v="0"/>
    <n v="747"/>
  </r>
  <r>
    <n v="5411"/>
    <x v="1425"/>
    <s v="point"/>
    <s v="not"/>
    <s v="gun"/>
    <s v="University City"/>
    <m/>
    <s v="MO"/>
    <m/>
    <m/>
    <m/>
    <s v="James Hunn"/>
    <n v="61"/>
    <s v="male"/>
    <s v="W"/>
    <s v="not_available"/>
    <b v="1"/>
    <b v="0"/>
    <n v="2697"/>
  </r>
  <r>
    <n v="4581"/>
    <x v="1426"/>
    <s v="attack"/>
    <s v="not"/>
    <s v="knife"/>
    <s v="State College"/>
    <m/>
    <s v="PA"/>
    <n v="40.7863872"/>
    <n v="-77.848230999999998"/>
    <s v="not_available"/>
    <s v="Osaze Osagie"/>
    <n v="29"/>
    <s v="male"/>
    <s v="B"/>
    <s v="not_available"/>
    <b v="1"/>
    <b v="0"/>
    <n v="2433"/>
  </r>
  <r>
    <n v="4584"/>
    <x v="1426"/>
    <s v="point"/>
    <s v="not"/>
    <s v="gun"/>
    <s v="Las Vegas"/>
    <m/>
    <s v="NV"/>
    <n v="36.172667400000002"/>
    <n v="-115.1336783"/>
    <s v="not_available"/>
    <s v="Stevie Garcia"/>
    <n v="37"/>
    <s v="male"/>
    <s v="H"/>
    <s v="not_available"/>
    <b v="0"/>
    <b v="1"/>
    <n v="375"/>
  </r>
  <r>
    <n v="4591"/>
    <x v="1426"/>
    <s v="point"/>
    <s v="not"/>
    <s v="replica"/>
    <s v="San Antonio"/>
    <m/>
    <s v="TX"/>
    <n v="29.550606800000001"/>
    <n v="-98.571630200000001"/>
    <s v="not_available"/>
    <s v="Hannah Westall"/>
    <n v="26"/>
    <s v="female"/>
    <s v="W"/>
    <s v="not_available"/>
    <b v="1"/>
    <b v="0"/>
    <n v="44"/>
  </r>
  <r>
    <n v="4583"/>
    <x v="1427"/>
    <s v="point"/>
    <s v="not"/>
    <s v="knife"/>
    <s v="Sandy Springs"/>
    <m/>
    <s v="GA"/>
    <n v="33.911571000000002"/>
    <n v="-84.382746999999995"/>
    <s v="not_available"/>
    <s v="Erick Ramirez"/>
    <n v="32"/>
    <s v="male"/>
    <s v="H"/>
    <s v="not_available"/>
    <b v="1"/>
    <b v="0"/>
    <n v="2434"/>
  </r>
  <r>
    <n v="4585"/>
    <x v="1427"/>
    <s v="undetermined"/>
    <s v="car"/>
    <s v="gun"/>
    <s v="Modesto"/>
    <m/>
    <s v="CA"/>
    <n v="37.6641428"/>
    <n v="-121.022014"/>
    <s v="not_available"/>
    <s v="Daishawn Brown"/>
    <n v="19"/>
    <s v="male"/>
    <s v="B"/>
    <s v="not_available"/>
    <b v="0"/>
    <b v="0"/>
    <n v="1672"/>
  </r>
  <r>
    <n v="4594"/>
    <x v="1428"/>
    <s v="threat"/>
    <s v="not"/>
    <s v="gun"/>
    <s v="Ernul"/>
    <m/>
    <s v="NC"/>
    <n v="35.225372800000002"/>
    <n v="-77.069060699999994"/>
    <s v="not_available"/>
    <s v="Bruce Puchel"/>
    <n v="45"/>
    <s v="male"/>
    <s v="W"/>
    <s v="not_available"/>
    <b v="1"/>
    <b v="0"/>
    <n v="2440"/>
  </r>
  <r>
    <n v="4595"/>
    <x v="1428"/>
    <s v="threat"/>
    <s v="not"/>
    <s v="knife"/>
    <s v="Walterboro"/>
    <m/>
    <s v="SC"/>
    <n v="32.898810300000001"/>
    <n v="-80.650857999999999"/>
    <s v="not_available"/>
    <s v="Derek Smith"/>
    <n v="22"/>
    <s v="male"/>
    <s v="B"/>
    <s v="not_available"/>
    <b v="0"/>
    <b v="0"/>
    <n v="2441"/>
  </r>
  <r>
    <n v="4589"/>
    <x v="1429"/>
    <s v="threat"/>
    <s v="not"/>
    <s v="unarmed"/>
    <s v="Baltimore"/>
    <m/>
    <s v="MD"/>
    <n v="39.3489504"/>
    <n v="-76.669414399999994"/>
    <s v="not_available"/>
    <s v="Kevin Bruce Mason"/>
    <n v="57"/>
    <s v="male"/>
    <s v="B"/>
    <s v="not_available"/>
    <b v="0"/>
    <b v="1"/>
    <n v="149"/>
  </r>
  <r>
    <n v="4592"/>
    <x v="1429"/>
    <s v="move"/>
    <s v="car"/>
    <s v="gun"/>
    <s v="Port St. Joe"/>
    <m/>
    <s v="FL"/>
    <n v="29.816859399999998"/>
    <n v="-85.303164600000002"/>
    <s v="not_available"/>
    <s v="Joseph David Durman"/>
    <n v="46"/>
    <s v="male"/>
    <s v="W"/>
    <s v="not_available"/>
    <b v="0"/>
    <b v="0"/>
    <n v="2438"/>
  </r>
  <r>
    <n v="4587"/>
    <x v="1430"/>
    <s v="threat"/>
    <s v="not"/>
    <s v="gun"/>
    <s v="Charlotte"/>
    <m/>
    <s v="NC"/>
    <n v="35.330134100000002"/>
    <n v="-80.872149100000001"/>
    <s v="not_available"/>
    <s v="Danquirs Napoleon Franklin"/>
    <n v="27"/>
    <s v="male"/>
    <s v="B"/>
    <s v="not_available"/>
    <b v="1"/>
    <b v="1"/>
    <n v="354"/>
  </r>
  <r>
    <n v="4588"/>
    <x v="1430"/>
    <s v="threat"/>
    <m/>
    <s v="gun"/>
    <s v="Thurmont"/>
    <m/>
    <s v="MD"/>
    <n v="39.631065200000002"/>
    <n v="-77.412212499999995"/>
    <s v="not_available"/>
    <s v="Abraham Arellano"/>
    <n v="26"/>
    <s v="male"/>
    <s v="H"/>
    <s v="not_available"/>
    <b v="1"/>
    <b v="0"/>
    <n v="2436"/>
  </r>
  <r>
    <n v="4603"/>
    <x v="1430"/>
    <s v="threat"/>
    <s v="foot"/>
    <s v="gun"/>
    <s v="Horry County"/>
    <m/>
    <s v="SC"/>
    <n v="34.182780999999999"/>
    <n v="-79.137037399999997"/>
    <s v="not_available"/>
    <s v="Brandon Coty Elliott"/>
    <n v="30"/>
    <s v="male"/>
    <s v="W"/>
    <s v="not_available"/>
    <b v="1"/>
    <b v="0"/>
    <n v="673"/>
  </r>
  <r>
    <n v="4657"/>
    <x v="1430"/>
    <s v="point"/>
    <s v="not"/>
    <s v="gun"/>
    <s v="St. Louis"/>
    <m/>
    <s v="MO"/>
    <n v="38.566381"/>
    <n v="-90.242215999999999"/>
    <s v="not_available"/>
    <s v="Kaylon Robinson"/>
    <n v="18"/>
    <s v="male"/>
    <s v="B"/>
    <s v="not_available"/>
    <b v="0"/>
    <b v="0"/>
    <n v="134"/>
  </r>
  <r>
    <n v="4597"/>
    <x v="1431"/>
    <s v="attack"/>
    <s v="not"/>
    <s v="vehicle"/>
    <s v="Burnet"/>
    <m/>
    <s v="TX"/>
    <n v="30.7569327"/>
    <n v="-98.219420200000002"/>
    <s v="not_available"/>
    <s v="Brandon Michael Jacque"/>
    <n v="25"/>
    <s v="male"/>
    <s v="W"/>
    <s v="not_available"/>
    <b v="0"/>
    <b v="1"/>
    <n v="2442"/>
  </r>
  <r>
    <n v="4600"/>
    <x v="1431"/>
    <s v="shoot"/>
    <s v="not"/>
    <s v="gun"/>
    <s v="Manchester"/>
    <m/>
    <s v="NH"/>
    <n v="42.959071199999997"/>
    <n v="-71.440825200000006"/>
    <s v="not_available"/>
    <s v="Stephen Marshall"/>
    <n v="51"/>
    <s v="male"/>
    <s v="W"/>
    <s v="not_available"/>
    <b v="0"/>
    <b v="0"/>
    <n v="2443"/>
  </r>
  <r>
    <n v="4601"/>
    <x v="1431"/>
    <s v="shoot"/>
    <s v="car"/>
    <s v="gun"/>
    <s v="Cochran County"/>
    <m/>
    <s v="TX"/>
    <m/>
    <m/>
    <m/>
    <s v="Leonardo Gallegos Jr."/>
    <n v="40"/>
    <s v="male"/>
    <s v="H"/>
    <s v="not_available"/>
    <b v="0"/>
    <b v="0"/>
    <n v="951"/>
  </r>
  <r>
    <n v="4602"/>
    <x v="1431"/>
    <s v="threat"/>
    <s v="not"/>
    <s v="knife"/>
    <s v="Chickasha"/>
    <m/>
    <s v="OK"/>
    <n v="35.042021400000003"/>
    <n v="-97.934201700000003"/>
    <s v="not_available"/>
    <s v="Kevin Samuel Capers"/>
    <n v="47"/>
    <s v="male"/>
    <s v="W"/>
    <s v="not_available"/>
    <b v="0"/>
    <b v="0"/>
    <n v="436"/>
  </r>
  <r>
    <n v="4604"/>
    <x v="1431"/>
    <s v="attack"/>
    <s v="not"/>
    <s v="vehicle"/>
    <s v="Terrytown"/>
    <m/>
    <s v="LA"/>
    <n v="29.925875999999999"/>
    <n v="-90.039522500000004"/>
    <s v="not_available"/>
    <s v="Chris Joseph"/>
    <n v="38"/>
    <s v="male"/>
    <s v="B"/>
    <s v="not_available"/>
    <b v="0"/>
    <b v="0"/>
    <n v="88"/>
  </r>
  <r>
    <n v="4605"/>
    <x v="1431"/>
    <s v="attack"/>
    <s v="car"/>
    <s v="vehicle"/>
    <s v="Terrytown"/>
    <m/>
    <s v="LA"/>
    <n v="29.925875999999999"/>
    <n v="-90.039522500000004"/>
    <s v="not_available"/>
    <s v="Daviri Robertson"/>
    <n v="39"/>
    <s v="male"/>
    <s v="B"/>
    <s v="not_available"/>
    <b v="0"/>
    <b v="0"/>
    <n v="88"/>
  </r>
  <r>
    <n v="4671"/>
    <x v="1431"/>
    <s v="threat"/>
    <s v="not"/>
    <s v="knife"/>
    <s v="Inglewood"/>
    <m/>
    <s v="CA"/>
    <n v="33.960357999999999"/>
    <n v="-118.351758"/>
    <s v="not_available"/>
    <s v="Brian Leslie Statler"/>
    <n v="30"/>
    <s v="male"/>
    <s v="B"/>
    <s v="not_available"/>
    <b v="0"/>
    <b v="0"/>
    <n v="1113"/>
  </r>
  <r>
    <n v="4598"/>
    <x v="1432"/>
    <s v="point"/>
    <s v="foot"/>
    <s v="gun"/>
    <s v="Phoenix"/>
    <m/>
    <s v="AZ"/>
    <n v="33.494943800000001"/>
    <n v="-112.1602674"/>
    <s v="not_available"/>
    <s v="Eugene Horn"/>
    <n v="43"/>
    <s v="male"/>
    <m/>
    <m/>
    <b v="0"/>
    <b v="0"/>
    <n v="80"/>
  </r>
  <r>
    <n v="4607"/>
    <x v="1432"/>
    <s v="threat"/>
    <s v="car"/>
    <s v="gun"/>
    <s v="San Antonio"/>
    <m/>
    <s v="TX"/>
    <n v="29.424121899999999"/>
    <n v="-98.493628200000003"/>
    <s v="not_available"/>
    <s v="Augustine Gutierrez"/>
    <n v="42"/>
    <s v="male"/>
    <s v="H"/>
    <s v="not_available"/>
    <b v="0"/>
    <b v="0"/>
    <n v="44"/>
  </r>
  <r>
    <n v="4606"/>
    <x v="1433"/>
    <s v="point"/>
    <m/>
    <s v="gun"/>
    <s v="Miami"/>
    <m/>
    <s v="FL"/>
    <n v="25.883172399999999"/>
    <n v="-80.226242400000004"/>
    <s v="not_available"/>
    <s v="Pierre J. Cher Frere"/>
    <n v="25"/>
    <s v="male"/>
    <s v="B"/>
    <s v="not_available"/>
    <b v="0"/>
    <b v="0"/>
    <n v="219"/>
  </r>
  <r>
    <n v="4610"/>
    <x v="1433"/>
    <s v="attack"/>
    <s v="not"/>
    <s v="unarmed"/>
    <s v="Watauga County"/>
    <m/>
    <s v="NC"/>
    <n v="36.255411000000002"/>
    <n v="-81.574854999999999"/>
    <s v="not_available"/>
    <s v="Andrew John Mason"/>
    <n v="22"/>
    <s v="male"/>
    <s v="W"/>
    <s v="not_available"/>
    <b v="0"/>
    <b v="0"/>
    <n v="2445"/>
  </r>
  <r>
    <n v="4669"/>
    <x v="1433"/>
    <s v="attack"/>
    <s v="foot"/>
    <s v="gun"/>
    <s v="Durham"/>
    <m/>
    <s v="NC"/>
    <n v="36.024949499999998"/>
    <n v="-78.821986899999999"/>
    <s v="not_available"/>
    <s v="Ondrae Levado Hutchinson"/>
    <n v="30"/>
    <s v="male"/>
    <s v="B"/>
    <s v="not_available"/>
    <b v="0"/>
    <b v="1"/>
    <n v="769"/>
  </r>
  <r>
    <n v="4608"/>
    <x v="1434"/>
    <s v="flee"/>
    <s v="car"/>
    <s v="vehicle"/>
    <s v="Springfield"/>
    <m/>
    <s v="OR"/>
    <n v="44.059153999999999"/>
    <n v="-122.97199860000001"/>
    <s v="not_available"/>
    <s v="Stacy William Kenny"/>
    <n v="33"/>
    <s v="female"/>
    <s v="W"/>
    <s v="not_available"/>
    <b v="1"/>
    <b v="0"/>
    <n v="1813"/>
  </r>
  <r>
    <n v="4611"/>
    <x v="1434"/>
    <s v="attack"/>
    <s v="not"/>
    <s v="knife"/>
    <s v="Marana"/>
    <m/>
    <s v="AZ"/>
    <n v="32.358842600000003"/>
    <n v="-111.1228867"/>
    <s v="not_available"/>
    <s v="Juan Padilla"/>
    <n v="24"/>
    <s v="male"/>
    <s v="H"/>
    <s v="not_available"/>
    <b v="0"/>
    <b v="0"/>
    <n v="215"/>
  </r>
  <r>
    <n v="4612"/>
    <x v="1434"/>
    <s v="threat"/>
    <s v="foot"/>
    <s v="gun"/>
    <s v="Atlanta"/>
    <m/>
    <s v="GA"/>
    <n v="33.683732999999997"/>
    <n v="-84.407216500000004"/>
    <s v="not_available"/>
    <s v="Oscar Cain"/>
    <n v="31"/>
    <s v="male"/>
    <s v="B"/>
    <s v="not_available"/>
    <b v="0"/>
    <b v="0"/>
    <n v="447"/>
  </r>
  <r>
    <n v="4618"/>
    <x v="1434"/>
    <s v="threat"/>
    <s v="car"/>
    <s v="gun"/>
    <s v="Fairbanks"/>
    <m/>
    <s v="AK"/>
    <n v="64.849192799999997"/>
    <n v="-147.8380061"/>
    <s v="not_available"/>
    <s v="Kevin Ray McEnulty"/>
    <n v="25"/>
    <s v="male"/>
    <s v="N"/>
    <s v="not_available"/>
    <b v="0"/>
    <b v="0"/>
    <n v="775"/>
  </r>
  <r>
    <n v="4609"/>
    <x v="1435"/>
    <s v="point"/>
    <s v="not"/>
    <s v="gun"/>
    <s v="LaFollette"/>
    <m/>
    <s v="TN"/>
    <n v="36.387774899999997"/>
    <n v="-84.117334700000001"/>
    <s v="not_available"/>
    <s v="Lianna Renee London"/>
    <n v="28"/>
    <s v="female"/>
    <s v="W"/>
    <s v="not_available"/>
    <b v="0"/>
    <b v="0"/>
    <n v="2444"/>
  </r>
  <r>
    <n v="4620"/>
    <x v="1435"/>
    <s v="shoot"/>
    <m/>
    <s v="gun"/>
    <s v="Union City"/>
    <m/>
    <s v="GA"/>
    <n v="33.5983831"/>
    <n v="-84.564836999999997"/>
    <s v="not_available"/>
    <s v="Veltavious Griggs"/>
    <n v="19"/>
    <s v="male"/>
    <s v="B"/>
    <s v="not_available"/>
    <b v="0"/>
    <b v="0"/>
    <n v="2448"/>
  </r>
  <r>
    <n v="4656"/>
    <x v="1435"/>
    <s v="threat"/>
    <s v="foot"/>
    <s v="replica"/>
    <s v="Anchorage"/>
    <m/>
    <s v="AK"/>
    <n v="61.206144999999999"/>
    <n v="-149.88321970000001"/>
    <s v="not_available"/>
    <s v="Bishar Hassan"/>
    <n v="31"/>
    <s v="male"/>
    <s v="B"/>
    <s v="not_available"/>
    <b v="1"/>
    <b v="0"/>
    <n v="208"/>
  </r>
  <r>
    <n v="4680"/>
    <x v="1435"/>
    <s v="threat"/>
    <s v="not"/>
    <s v="undetermined"/>
    <s v="Fairfield"/>
    <m/>
    <s v="TX"/>
    <n v="31.7246202"/>
    <n v="-96.165231500000004"/>
    <s v="not_available"/>
    <m/>
    <n v="29"/>
    <s v="male"/>
    <m/>
    <m/>
    <b v="0"/>
    <b v="0"/>
    <n v="2468"/>
  </r>
  <r>
    <n v="4615"/>
    <x v="1436"/>
    <s v="attack"/>
    <s v="not"/>
    <s v="unarmed"/>
    <s v="Redding"/>
    <m/>
    <s v="CA"/>
    <n v="40.595062300000002"/>
    <n v="-122.3352628"/>
    <s v="not_available"/>
    <s v="Donnell James Lang"/>
    <n v="48"/>
    <s v="male"/>
    <s v="W"/>
    <s v="not_available"/>
    <b v="1"/>
    <b v="0"/>
    <n v="1009"/>
  </r>
  <r>
    <n v="4613"/>
    <x v="1437"/>
    <s v="threat"/>
    <s v="not"/>
    <s v="gun"/>
    <s v="Brownstown"/>
    <m/>
    <s v="IN"/>
    <n v="38.879443999999999"/>
    <n v="-86.043480000000002"/>
    <s v="not_available"/>
    <s v="Barry A. Rucker"/>
    <n v="53"/>
    <s v="male"/>
    <s v="W"/>
    <s v="not_available"/>
    <b v="0"/>
    <b v="0"/>
    <n v="2446"/>
  </r>
  <r>
    <n v="4614"/>
    <x v="1437"/>
    <s v="point"/>
    <s v="not"/>
    <s v="gun"/>
    <s v="San Diego"/>
    <m/>
    <s v="CA"/>
    <n v="32.550649100000001"/>
    <n v="-117.0474074"/>
    <s v="not_available"/>
    <s v="Alfonso Cervantes"/>
    <n v="50"/>
    <s v="male"/>
    <s v="H"/>
    <s v="not_available"/>
    <b v="1"/>
    <b v="1"/>
    <n v="262"/>
  </r>
  <r>
    <n v="4616"/>
    <x v="1437"/>
    <s v="shoot"/>
    <s v="not"/>
    <s v="gun"/>
    <s v="Boynton Beach"/>
    <m/>
    <s v="FL"/>
    <n v="26.543057900000001"/>
    <n v="-80.055223999999995"/>
    <s v="not_available"/>
    <s v="Jeffrey Garner"/>
    <n v="55"/>
    <s v="male"/>
    <s v="H"/>
    <s v="not_available"/>
    <b v="0"/>
    <b v="0"/>
    <n v="2447"/>
  </r>
  <r>
    <n v="4617"/>
    <x v="1437"/>
    <s v="threat"/>
    <s v="car"/>
    <s v="gun"/>
    <s v="Pelion"/>
    <m/>
    <s v="SC"/>
    <n v="33.768666600000003"/>
    <n v="-81.202847599999998"/>
    <s v="not_available"/>
    <s v="Zachary Kinard"/>
    <m/>
    <s v="male"/>
    <s v="W"/>
    <s v="not_available"/>
    <b v="0"/>
    <b v="0"/>
    <n v="1427"/>
  </r>
  <r>
    <n v="4619"/>
    <x v="1438"/>
    <s v="threat"/>
    <s v="not"/>
    <s v="unarmed"/>
    <s v="Kalamazoo"/>
    <m/>
    <s v="MI"/>
    <n v="42.332749300000003"/>
    <n v="-85.545763500000007"/>
    <s v="not_available"/>
    <s v="Thomas Verile Jr."/>
    <n v="37"/>
    <s v="male"/>
    <s v="W"/>
    <s v="not_available"/>
    <b v="1"/>
    <b v="0"/>
    <n v="479"/>
  </r>
  <r>
    <n v="4625"/>
    <x v="1438"/>
    <s v="threat"/>
    <s v="not"/>
    <s v="gun"/>
    <s v="Anaheim"/>
    <m/>
    <s v="CA"/>
    <n v="33.837667000000003"/>
    <n v="-117.9736745"/>
    <s v="not_available"/>
    <s v="Daniel Robert Ramirez III"/>
    <n v="30"/>
    <s v="male"/>
    <s v="H"/>
    <s v="not_available"/>
    <b v="0"/>
    <b v="0"/>
    <n v="79"/>
  </r>
  <r>
    <n v="4626"/>
    <x v="1439"/>
    <s v="move"/>
    <s v="car"/>
    <s v="knife"/>
    <s v="Bloomingdale"/>
    <m/>
    <s v="IL"/>
    <n v="41.930623500000003"/>
    <n v="-88.096633199999999"/>
    <s v="not_available"/>
    <s v="Julius Glover"/>
    <n v="26"/>
    <s v="male"/>
    <m/>
    <m/>
    <b v="0"/>
    <b v="0"/>
    <n v="2452"/>
  </r>
  <r>
    <n v="4624"/>
    <x v="1440"/>
    <s v="shoot"/>
    <s v="not"/>
    <s v="gun"/>
    <s v="New Albany"/>
    <m/>
    <s v="IN"/>
    <n v="38.3041445"/>
    <n v="-85.8498862"/>
    <s v="not_available"/>
    <s v="Benjamin B. Lucas"/>
    <n v="36"/>
    <s v="male"/>
    <s v="W"/>
    <s v="not_available"/>
    <b v="1"/>
    <b v="0"/>
    <n v="2451"/>
  </r>
  <r>
    <n v="4621"/>
    <x v="1441"/>
    <s v="shoot"/>
    <s v="not"/>
    <s v="gun"/>
    <s v="Greeneville"/>
    <m/>
    <s v="TN"/>
    <n v="36.168706299999997"/>
    <n v="-82.8132272"/>
    <s v="not_available"/>
    <s v="Anthony Orlando Bowers"/>
    <n v="24"/>
    <s v="male"/>
    <s v="B"/>
    <s v="not_available"/>
    <b v="0"/>
    <b v="0"/>
    <n v="2449"/>
  </r>
  <r>
    <n v="4622"/>
    <x v="1441"/>
    <s v="attack"/>
    <s v="foot"/>
    <s v="unarmed"/>
    <s v="Blytheville"/>
    <m/>
    <s v="AR"/>
    <n v="35.889850799999998"/>
    <n v="-89.916015000000002"/>
    <s v="not_available"/>
    <s v="Marzeus Scott"/>
    <n v="35"/>
    <s v="male"/>
    <s v="B"/>
    <s v="not_available"/>
    <b v="1"/>
    <b v="1"/>
    <n v="2450"/>
  </r>
  <r>
    <n v="4630"/>
    <x v="1441"/>
    <s v="attack"/>
    <s v="not"/>
    <s v="knife"/>
    <s v="Hamilton County"/>
    <m/>
    <s v="TN"/>
    <n v="35.023868299999997"/>
    <n v="-85.102269300000003"/>
    <s v="not_available"/>
    <s v="Charles Bradley Payne"/>
    <n v="42"/>
    <s v="male"/>
    <s v="W"/>
    <s v="not_available"/>
    <b v="0"/>
    <b v="0"/>
    <n v="750"/>
  </r>
  <r>
    <n v="4631"/>
    <x v="1442"/>
    <s v="shoot"/>
    <s v="car"/>
    <s v="gun"/>
    <s v="Salt Lake City"/>
    <m/>
    <s v="UT"/>
    <n v="40.699512300000002"/>
    <n v="-111.88737140000001"/>
    <s v="not_available"/>
    <s v="Harold Vincent Robinson"/>
    <n v="37"/>
    <s v="male"/>
    <s v="B"/>
    <s v="not_available"/>
    <b v="0"/>
    <b v="0"/>
    <n v="250"/>
  </r>
  <r>
    <n v="4627"/>
    <x v="1443"/>
    <s v="shoot"/>
    <s v="foot"/>
    <s v="gun"/>
    <s v="Pueblo"/>
    <m/>
    <s v="CO"/>
    <n v="38.233683200000002"/>
    <n v="-104.64037449999999"/>
    <s v="not_available"/>
    <s v="Michael Wray Hensley"/>
    <n v="28"/>
    <s v="male"/>
    <s v="W"/>
    <s v="not_available"/>
    <b v="0"/>
    <b v="0"/>
    <n v="151"/>
  </r>
  <r>
    <n v="4628"/>
    <x v="1443"/>
    <s v="point"/>
    <s v="not"/>
    <s v="gun"/>
    <s v="Henry County"/>
    <m/>
    <s v="IN"/>
    <n v="39.806954300000001"/>
    <n v="-86.060948199999999"/>
    <s v="not_available"/>
    <s v="Michael Gulley"/>
    <n v="32"/>
    <s v="male"/>
    <s v="W"/>
    <s v="not_available"/>
    <b v="0"/>
    <b v="0"/>
    <n v="2453"/>
  </r>
  <r>
    <n v="4629"/>
    <x v="1443"/>
    <s v="point"/>
    <s v="not"/>
    <s v="gun"/>
    <s v="Louisville"/>
    <m/>
    <s v="KY"/>
    <m/>
    <m/>
    <m/>
    <s v="Terry Davis Jr."/>
    <n v="33"/>
    <s v="male"/>
    <s v="B"/>
    <s v="not_available"/>
    <b v="0"/>
    <b v="0"/>
    <n v="583"/>
  </r>
  <r>
    <n v="4645"/>
    <x v="1444"/>
    <s v="shoot"/>
    <s v="car"/>
    <s v="gun"/>
    <s v="Shreveport"/>
    <m/>
    <s v="LA"/>
    <n v="32.475229599999999"/>
    <n v="-93.797242199999999"/>
    <s v="not_available"/>
    <s v="Trivenskey O. Odom"/>
    <n v="27"/>
    <s v="male"/>
    <s v="B"/>
    <s v="not_available"/>
    <b v="0"/>
    <b v="0"/>
    <n v="772"/>
  </r>
  <r>
    <n v="4658"/>
    <x v="1444"/>
    <s v="threat"/>
    <s v="not"/>
    <s v="gun"/>
    <s v="Indio"/>
    <m/>
    <s v="CA"/>
    <n v="33.712776499999997"/>
    <n v="-116.2367424"/>
    <s v="not_available"/>
    <s v="Anthony Santana"/>
    <n v="21"/>
    <s v="male"/>
    <s v="H"/>
    <s v="not_available"/>
    <b v="0"/>
    <b v="0"/>
    <n v="267"/>
  </r>
  <r>
    <n v="4659"/>
    <x v="1444"/>
    <s v="shoot"/>
    <s v="not"/>
    <s v="gun"/>
    <s v="Pinellas Park"/>
    <m/>
    <s v="FL"/>
    <n v="27.844650999999999"/>
    <n v="-82.730323999999996"/>
    <s v="not_available"/>
    <s v="David Wittman"/>
    <n v="47"/>
    <s v="male"/>
    <s v="W"/>
    <s v="not_available"/>
    <b v="0"/>
    <b v="0"/>
    <n v="1335"/>
  </r>
  <r>
    <n v="4661"/>
    <x v="1444"/>
    <s v="threat"/>
    <s v="not"/>
    <s v="gun"/>
    <s v="Mexico Beach"/>
    <m/>
    <s v="FL"/>
    <n v="29.945005999999999"/>
    <n v="-85.394403999999994"/>
    <s v="not_available"/>
    <s v="John Darlington"/>
    <n v="57"/>
    <s v="male"/>
    <s v="W"/>
    <s v="not_available"/>
    <b v="0"/>
    <b v="0"/>
    <n v="2469"/>
  </r>
  <r>
    <n v="4644"/>
    <x v="1445"/>
    <s v="undetermined"/>
    <s v="not"/>
    <s v="gun"/>
    <s v="Canutillo"/>
    <m/>
    <s v="TX"/>
    <n v="31.906551100000001"/>
    <n v="-106.5974262"/>
    <s v="not_available"/>
    <m/>
    <n v="20"/>
    <s v="male"/>
    <m/>
    <m/>
    <b v="0"/>
    <b v="0"/>
    <n v="110"/>
  </r>
  <r>
    <n v="4662"/>
    <x v="1445"/>
    <s v="attack"/>
    <s v="foot"/>
    <s v="gun"/>
    <s v="St. Louis"/>
    <m/>
    <s v="MO"/>
    <n v="38.594747099999999"/>
    <n v="-90.237990699999997"/>
    <s v="not_available"/>
    <s v="Demetrious Brooks"/>
    <n v="34"/>
    <s v="male"/>
    <s v="B"/>
    <s v="not_available"/>
    <b v="0"/>
    <b v="0"/>
    <n v="134"/>
  </r>
  <r>
    <n v="4664"/>
    <x v="1445"/>
    <s v="attack"/>
    <s v="foot"/>
    <s v="unarmed"/>
    <s v="Boerne"/>
    <m/>
    <s v="TX"/>
    <n v="29.7821924"/>
    <n v="-98.740438699999999"/>
    <s v="not_available"/>
    <s v="Marcus McVae"/>
    <n v="34"/>
    <s v="male"/>
    <s v="B"/>
    <s v="not_available"/>
    <b v="0"/>
    <b v="0"/>
    <n v="1101"/>
  </r>
  <r>
    <n v="4665"/>
    <x v="1445"/>
    <s v="shoot"/>
    <s v="car"/>
    <s v="gun"/>
    <s v="DeLand"/>
    <m/>
    <s v="FL"/>
    <n v="29.027813699999999"/>
    <n v="-81.303190700000002"/>
    <s v="not_available"/>
    <s v="Phillip Thomas Marsh"/>
    <n v="30"/>
    <s v="male"/>
    <s v="W"/>
    <s v="not_available"/>
    <b v="1"/>
    <b v="0"/>
    <n v="178"/>
  </r>
  <r>
    <n v="4666"/>
    <x v="1445"/>
    <s v="flee"/>
    <s v="car"/>
    <s v="vehicle"/>
    <s v="Ahwatukee"/>
    <m/>
    <s v="AZ"/>
    <n v="33.348940599999999"/>
    <n v="-111.98038459999999"/>
    <s v="not_available"/>
    <s v="Theresa Medina-Thomas"/>
    <n v="29"/>
    <s v="female"/>
    <s v="H"/>
    <s v="not_available"/>
    <b v="0"/>
    <b v="0"/>
    <n v="2086"/>
  </r>
  <r>
    <n v="4640"/>
    <x v="1446"/>
    <s v="shoot"/>
    <s v="not"/>
    <s v="gun"/>
    <s v="Clinton"/>
    <m/>
    <s v="LA"/>
    <m/>
    <m/>
    <m/>
    <s v="Myron Flowers"/>
    <n v="28"/>
    <s v="male"/>
    <s v="B"/>
    <s v="not_available"/>
    <b v="0"/>
    <b v="0"/>
    <n v="2461"/>
  </r>
  <r>
    <n v="4643"/>
    <x v="1446"/>
    <s v="attack"/>
    <s v="not"/>
    <s v="blunt_object"/>
    <s v="Buckeye"/>
    <m/>
    <s v="AZ"/>
    <n v="33.333991099999999"/>
    <n v="-112.4999749"/>
    <s v="not_available"/>
    <s v="Juan Torres"/>
    <n v="39"/>
    <s v="male"/>
    <s v="H"/>
    <s v="not_available"/>
    <b v="1"/>
    <b v="1"/>
    <n v="944"/>
  </r>
  <r>
    <n v="4663"/>
    <x v="1446"/>
    <s v="attack"/>
    <s v="not"/>
    <s v="knife"/>
    <s v="Richmond"/>
    <m/>
    <s v="CA"/>
    <n v="37.945202100000003"/>
    <n v="-122.3307516"/>
    <s v="not_available"/>
    <s v="Luc Ciel"/>
    <n v="54"/>
    <s v="male"/>
    <s v="A"/>
    <s v="not_available"/>
    <b v="0"/>
    <b v="0"/>
    <n v="1828"/>
  </r>
  <r>
    <n v="4633"/>
    <x v="1447"/>
    <s v="move"/>
    <s v="foot"/>
    <s v="gun"/>
    <s v="Dalhart"/>
    <m/>
    <s v="TX"/>
    <n v="36.070563300000003"/>
    <n v="-102.5295112"/>
    <s v="not_available"/>
    <s v="Augustus Combs"/>
    <n v="27"/>
    <s v="male"/>
    <s v="W"/>
    <s v="not_available"/>
    <b v="0"/>
    <b v="0"/>
    <n v="2455"/>
  </r>
  <r>
    <n v="4634"/>
    <x v="1447"/>
    <s v="threat"/>
    <s v="not"/>
    <s v="knife"/>
    <s v="New York"/>
    <m/>
    <s v="NY"/>
    <n v="40.7116489"/>
    <n v="-73.943909399999995"/>
    <s v="not_available"/>
    <s v="Kawaski Trawick"/>
    <n v="32"/>
    <s v="male"/>
    <s v="B"/>
    <s v="not_available"/>
    <b v="1"/>
    <b v="1"/>
    <n v="298"/>
  </r>
  <r>
    <n v="4635"/>
    <x v="1447"/>
    <s v="threat"/>
    <s v="foot"/>
    <s v="blunt_object"/>
    <s v="Red Bluff"/>
    <m/>
    <s v="CA"/>
    <n v="40.176450899999999"/>
    <n v="-122.232567"/>
    <s v="not_available"/>
    <s v="Henry Lane"/>
    <n v="42"/>
    <s v="male"/>
    <s v="N"/>
    <s v="not_available"/>
    <b v="1"/>
    <b v="0"/>
    <n v="2456"/>
  </r>
  <r>
    <n v="4636"/>
    <x v="1447"/>
    <s v="threat"/>
    <s v="foot"/>
    <s v="knife"/>
    <s v="Rushville"/>
    <m/>
    <s v="NE"/>
    <n v="42.718826700000001"/>
    <n v="-102.45520500000001"/>
    <s v="not_available"/>
    <s v="Clarence Leading Fighter"/>
    <n v="32"/>
    <s v="male"/>
    <s v="N"/>
    <s v="not_available"/>
    <b v="0"/>
    <b v="0"/>
    <n v="2457"/>
  </r>
  <r>
    <n v="4639"/>
    <x v="1447"/>
    <s v="undetermined"/>
    <s v="foot"/>
    <s v="gun"/>
    <s v="Los Angeles"/>
    <m/>
    <s v="CA"/>
    <n v="34.048662399999998"/>
    <n v="-118.2588988"/>
    <s v="not_available"/>
    <s v="William Crawford"/>
    <n v="47"/>
    <s v="male"/>
    <s v="W"/>
    <s v="not_available"/>
    <b v="0"/>
    <b v="0"/>
    <n v="38"/>
  </r>
  <r>
    <n v="4655"/>
    <x v="1447"/>
    <s v="shoot"/>
    <s v="not"/>
    <s v="gun"/>
    <s v="Portland"/>
    <m/>
    <s v="OR"/>
    <n v="45.5472781"/>
    <n v="-122.7768707"/>
    <s v="not_available"/>
    <s v="Brian Dellaann Butts"/>
    <n v="33"/>
    <s v="male"/>
    <s v="W"/>
    <s v="not_available"/>
    <b v="0"/>
    <b v="0"/>
    <n v="1016"/>
  </r>
  <r>
    <n v="4632"/>
    <x v="1448"/>
    <s v="threat"/>
    <s v="not"/>
    <s v="knife"/>
    <s v="Pigeon Forge"/>
    <m/>
    <s v="TN"/>
    <n v="35.794069999999998"/>
    <n v="-83.574129299999996"/>
    <s v="not_available"/>
    <s v="Samuel Charles Talbott"/>
    <m/>
    <s v="male"/>
    <s v="W"/>
    <s v="not_available"/>
    <b v="1"/>
    <b v="0"/>
    <n v="2454"/>
  </r>
  <r>
    <n v="4638"/>
    <x v="1449"/>
    <s v="move"/>
    <s v="not"/>
    <s v="knife"/>
    <s v="Lee"/>
    <m/>
    <s v="NY"/>
    <n v="43.280409800000001"/>
    <n v="-75.535998199999995"/>
    <s v="not_available"/>
    <s v="Tyler R. Johnson"/>
    <n v="24"/>
    <s v="male"/>
    <s v="W"/>
    <s v="not_available"/>
    <b v="1"/>
    <b v="0"/>
    <n v="2459"/>
  </r>
  <r>
    <n v="4641"/>
    <x v="1449"/>
    <s v="attack"/>
    <s v="car"/>
    <s v="vehicle"/>
    <s v="Fountain Inn"/>
    <m/>
    <s v="SC"/>
    <n v="34.689009499999997"/>
    <n v="-82.195667900000004"/>
    <s v="not_available"/>
    <s v="Chadwick Dale Martin Jr."/>
    <n v="24"/>
    <s v="male"/>
    <s v="W"/>
    <s v="not_available"/>
    <b v="0"/>
    <b v="0"/>
    <n v="2463"/>
  </r>
  <r>
    <n v="5412"/>
    <x v="1449"/>
    <s v="threat"/>
    <s v="not"/>
    <s v="knife"/>
    <s v="Montesano"/>
    <m/>
    <s v="WA"/>
    <n v="46.980854100000002"/>
    <n v="-123.5938742"/>
    <s v="not_available"/>
    <s v="Patrick West"/>
    <n v="42"/>
    <s v="male"/>
    <s v="W"/>
    <s v="not_available"/>
    <b v="1"/>
    <b v="0"/>
    <n v="2698"/>
  </r>
  <r>
    <n v="4642"/>
    <x v="1450"/>
    <s v="shoot"/>
    <s v="not"/>
    <s v="gun"/>
    <s v="Flint"/>
    <m/>
    <s v="MI"/>
    <n v="42.324204000000002"/>
    <n v="-83.400210999999999"/>
    <s v="not_available"/>
    <s v="Akeen Brown"/>
    <n v="34"/>
    <s v="male"/>
    <s v="B"/>
    <s v="not_available"/>
    <b v="0"/>
    <b v="0"/>
    <n v="1336"/>
  </r>
  <r>
    <n v="4648"/>
    <x v="1450"/>
    <s v="attack"/>
    <s v="foot"/>
    <s v="knife"/>
    <s v="Pentress"/>
    <m/>
    <s v="WV"/>
    <n v="39.708273800000001"/>
    <n v="-80.170409899999996"/>
    <s v="not_available"/>
    <s v="John Stewart, Jr. Jr."/>
    <n v="46"/>
    <s v="male"/>
    <s v="W"/>
    <s v="not_available"/>
    <b v="1"/>
    <b v="1"/>
    <n v="564"/>
  </r>
  <r>
    <n v="4637"/>
    <x v="1451"/>
    <s v="shoot"/>
    <s v="foot"/>
    <s v="gun"/>
    <s v="Coon Rapids"/>
    <m/>
    <s v="MN"/>
    <n v="45.173666400000002"/>
    <n v="-93.275845399999994"/>
    <s v="not_available"/>
    <s v="John Duane Fairbanks"/>
    <n v="40"/>
    <s v="male"/>
    <s v="N"/>
    <s v="not_available"/>
    <b v="0"/>
    <b v="1"/>
    <n v="2458"/>
  </r>
  <r>
    <n v="4646"/>
    <x v="1451"/>
    <s v="shoot"/>
    <s v="not"/>
    <s v="gun"/>
    <s v="Fremont"/>
    <m/>
    <s v="CA"/>
    <n v="37.554092300000001"/>
    <n v="-121.97572839999999"/>
    <s v="not_available"/>
    <s v="Michael Allen Felch"/>
    <n v="30"/>
    <s v="male"/>
    <s v="W"/>
    <s v="not_available"/>
    <b v="0"/>
    <b v="1"/>
    <n v="120"/>
  </r>
  <r>
    <n v="4647"/>
    <x v="1451"/>
    <s v="shoot"/>
    <s v="foot"/>
    <s v="gun"/>
    <s v="New York"/>
    <m/>
    <s v="NY"/>
    <n v="40.8535872"/>
    <n v="-73.932248999999999"/>
    <s v="not_available"/>
    <s v="Luiz Leizado"/>
    <n v="42"/>
    <s v="male"/>
    <s v="H"/>
    <s v="not_available"/>
    <b v="0"/>
    <b v="0"/>
    <n v="298"/>
  </r>
  <r>
    <n v="4650"/>
    <x v="1452"/>
    <s v="point"/>
    <s v="not"/>
    <s v="knife"/>
    <s v="Raleigh"/>
    <m/>
    <s v="NC"/>
    <n v="35.791284400000002"/>
    <n v="-78.549552500000004"/>
    <s v="not_available"/>
    <s v="Soheil Antonio Mojarrad"/>
    <n v="30"/>
    <s v="male"/>
    <s v="W"/>
    <s v="not_available"/>
    <b v="0"/>
    <b v="0"/>
    <n v="1141"/>
  </r>
  <r>
    <n v="4651"/>
    <x v="1452"/>
    <s v="point"/>
    <s v="not"/>
    <s v="gun"/>
    <s v="Athens"/>
    <m/>
    <s v="GA"/>
    <n v="33.997534299999998"/>
    <n v="-83.326950299999993"/>
    <s v="not_available"/>
    <s v="Carlton Steve Brooks"/>
    <n v="63"/>
    <s v="male"/>
    <s v="W"/>
    <s v="not_available"/>
    <b v="1"/>
    <b v="1"/>
    <n v="2426"/>
  </r>
  <r>
    <n v="4653"/>
    <x v="1452"/>
    <s v="attack"/>
    <s v="foot"/>
    <s v="vehicle"/>
    <s v="Wethersfield"/>
    <m/>
    <s v="CT"/>
    <m/>
    <m/>
    <m/>
    <s v="Anthony Jose Vega Cruz"/>
    <n v="18"/>
    <s v="male"/>
    <s v="H"/>
    <s v="not_available"/>
    <b v="0"/>
    <b v="0"/>
    <n v="2462"/>
  </r>
  <r>
    <n v="4891"/>
    <x v="1452"/>
    <s v="shoot"/>
    <s v="not"/>
    <s v="gun"/>
    <s v="Colorado Springs"/>
    <m/>
    <s v="CO"/>
    <n v="38.8933064"/>
    <n v="-104.84366079999999"/>
    <s v="not_available"/>
    <s v="Sean Michael Collins"/>
    <n v="29"/>
    <s v="male"/>
    <s v="H"/>
    <s v="not_available"/>
    <b v="0"/>
    <b v="1"/>
    <n v="893"/>
  </r>
  <r>
    <n v="4652"/>
    <x v="1453"/>
    <s v="shoot"/>
    <s v="foot"/>
    <s v="gun"/>
    <s v="Little Rock"/>
    <m/>
    <s v="AR"/>
    <n v="34.733628400000001"/>
    <n v="-92.395498900000007"/>
    <s v="not_available"/>
    <s v="Michael St. Clair"/>
    <n v="42"/>
    <s v="male"/>
    <s v="W"/>
    <s v="not_available"/>
    <b v="0"/>
    <b v="0"/>
    <n v="1496"/>
  </r>
  <r>
    <n v="4649"/>
    <x v="1454"/>
    <s v="shoot"/>
    <m/>
    <s v="gun"/>
    <s v="Los Angeles"/>
    <m/>
    <s v="CA"/>
    <m/>
    <m/>
    <m/>
    <s v="David Flores Ramos"/>
    <n v="32"/>
    <s v="male"/>
    <s v="H"/>
    <s v="not_available"/>
    <b v="0"/>
    <b v="1"/>
    <n v="38"/>
  </r>
  <r>
    <n v="4654"/>
    <x v="1454"/>
    <s v="point"/>
    <s v="not"/>
    <s v="gun"/>
    <s v="Watauga"/>
    <m/>
    <s v="TX"/>
    <n v="32.863956399999999"/>
    <n v="-97.246954799999997"/>
    <s v="not_available"/>
    <s v="James Freeman"/>
    <n v="46"/>
    <s v="male"/>
    <s v="W"/>
    <s v="not_available"/>
    <b v="0"/>
    <b v="0"/>
    <n v="1861"/>
  </r>
  <r>
    <n v="5413"/>
    <x v="1454"/>
    <s v="shoot"/>
    <s v="not"/>
    <s v="gun"/>
    <s v="Shelby"/>
    <m/>
    <s v="MT"/>
    <m/>
    <m/>
    <m/>
    <s v="Richard Allen Moench"/>
    <n v="50"/>
    <s v="male"/>
    <s v="W"/>
    <s v="not_available"/>
    <b v="0"/>
    <b v="0"/>
    <n v="1879"/>
  </r>
  <r>
    <n v="4667"/>
    <x v="1455"/>
    <s v="attack"/>
    <s v="car"/>
    <s v="undetermined"/>
    <s v="Owingsville"/>
    <m/>
    <s v="KY"/>
    <n v="38.088593500000002"/>
    <n v="-83.806687299999993"/>
    <s v="not_available"/>
    <s v="Emory Moore"/>
    <n v="29"/>
    <s v="male"/>
    <s v="W"/>
    <s v="not_available"/>
    <b v="0"/>
    <b v="0"/>
    <n v="2466"/>
  </r>
  <r>
    <n v="4892"/>
    <x v="1455"/>
    <s v="attack"/>
    <s v="not"/>
    <s v="knife"/>
    <s v="Colorado Springs"/>
    <m/>
    <s v="CO"/>
    <n v="38.796006200000001"/>
    <n v="-104.7700976"/>
    <s v="not_available"/>
    <s v="Jonathan Patzel"/>
    <n v="29"/>
    <s v="male"/>
    <s v="W"/>
    <s v="not_available"/>
    <b v="0"/>
    <b v="0"/>
    <n v="893"/>
  </r>
  <r>
    <n v="4681"/>
    <x v="1456"/>
    <s v="point"/>
    <m/>
    <s v="gun"/>
    <s v="Apex"/>
    <m/>
    <s v="NC"/>
    <n v="35.7349405"/>
    <n v="-78.877749800000004"/>
    <s v="not_available"/>
    <s v="Stanley Edward Thompson"/>
    <n v="51"/>
    <s v="male"/>
    <s v="W"/>
    <s v="not_available"/>
    <b v="0"/>
    <b v="0"/>
    <n v="2470"/>
  </r>
  <r>
    <n v="5414"/>
    <x v="1456"/>
    <s v="point"/>
    <s v="car"/>
    <s v="gun"/>
    <s v="Lemoore"/>
    <m/>
    <s v="CA"/>
    <n v="36.300783500000001"/>
    <n v="-119.7829107"/>
    <s v="not_available"/>
    <s v="Blayne Erwin Morris"/>
    <n v="23"/>
    <s v="male"/>
    <m/>
    <m/>
    <b v="0"/>
    <b v="0"/>
    <n v="544"/>
  </r>
  <r>
    <n v="4686"/>
    <x v="1457"/>
    <s v="point"/>
    <s v="not"/>
    <s v="gun"/>
    <s v="Clarksville"/>
    <m/>
    <s v="IN"/>
    <m/>
    <m/>
    <m/>
    <s v="Max Helton"/>
    <n v="43"/>
    <s v="male"/>
    <s v="W"/>
    <s v="not_available"/>
    <b v="1"/>
    <b v="1"/>
    <n v="2471"/>
  </r>
  <r>
    <n v="5415"/>
    <x v="1457"/>
    <s v="attack"/>
    <s v="not"/>
    <s v="blunt_object"/>
    <s v="Denver"/>
    <m/>
    <s v="CO"/>
    <n v="39.904380699999997"/>
    <n v="-105.006103"/>
    <s v="not_available"/>
    <s v="Kevin Leroy Beasley Jr."/>
    <n v="23"/>
    <s v="male"/>
    <s v="B"/>
    <s v="not_available"/>
    <b v="1"/>
    <b v="0"/>
    <n v="1239"/>
  </r>
  <r>
    <n v="4684"/>
    <x v="1458"/>
    <s v="threat"/>
    <s v="not"/>
    <s v="gun"/>
    <s v="Sparks"/>
    <m/>
    <s v="NV"/>
    <n v="39.558750099999997"/>
    <n v="-119.7475151"/>
    <s v="not_available"/>
    <s v="Jose Dominguez"/>
    <n v="47"/>
    <s v="male"/>
    <s v="H"/>
    <s v="not_available"/>
    <b v="1"/>
    <b v="0"/>
    <n v="1163"/>
  </r>
  <r>
    <n v="4685"/>
    <x v="1458"/>
    <s v="threat"/>
    <s v="not"/>
    <s v="gun"/>
    <s v="Austin"/>
    <m/>
    <s v="TX"/>
    <n v="30.352234599999999"/>
    <n v="-97.795584099999999"/>
    <s v="not_available"/>
    <s v="Carlos Manuel Dodero"/>
    <n v="45"/>
    <s v="male"/>
    <s v="H"/>
    <s v="not_available"/>
    <b v="1"/>
    <b v="1"/>
    <n v="141"/>
  </r>
  <r>
    <n v="4683"/>
    <x v="1459"/>
    <s v="attack"/>
    <s v="not"/>
    <s v="knife"/>
    <s v="Portland"/>
    <m/>
    <s v="OR"/>
    <n v="45.492917300000002"/>
    <n v="-122.5283329"/>
    <s v="not_available"/>
    <s v="Jeb Colin Brock"/>
    <n v="42"/>
    <s v="male"/>
    <s v="W"/>
    <s v="not_available"/>
    <b v="0"/>
    <b v="0"/>
    <n v="618"/>
  </r>
  <r>
    <n v="4692"/>
    <x v="1459"/>
    <s v="attack"/>
    <s v="foot"/>
    <s v="unarmed"/>
    <s v="Edmond"/>
    <m/>
    <s v="OK"/>
    <n v="35.649652000000003"/>
    <n v="-97.510396099999994"/>
    <s v="not_available"/>
    <s v="Isaiah Lewis"/>
    <n v="17"/>
    <s v="male"/>
    <s v="B"/>
    <s v="not_available"/>
    <b v="0"/>
    <b v="0"/>
    <n v="520"/>
  </r>
  <r>
    <n v="4693"/>
    <x v="1459"/>
    <s v="point"/>
    <s v="foot"/>
    <s v="replica"/>
    <s v="Phoenix"/>
    <m/>
    <s v="AZ"/>
    <n v="33.458663600000001"/>
    <n v="-112.1344579"/>
    <s v="not_available"/>
    <s v="Alejandro Hernandez"/>
    <n v="26"/>
    <s v="male"/>
    <s v="H"/>
    <s v="not_available"/>
    <b v="0"/>
    <b v="0"/>
    <n v="80"/>
  </r>
  <r>
    <n v="4694"/>
    <x v="1459"/>
    <s v="point"/>
    <s v="foot"/>
    <s v="gun"/>
    <s v="Hancock County"/>
    <m/>
    <s v="MS"/>
    <n v="30.276155200000002"/>
    <n v="-89.442654000000005"/>
    <s v="not_available"/>
    <s v="Lawrence Bottoms"/>
    <n v="29"/>
    <s v="male"/>
    <s v="W"/>
    <s v="not_available"/>
    <b v="0"/>
    <b v="0"/>
    <n v="2472"/>
  </r>
  <r>
    <n v="4695"/>
    <x v="1459"/>
    <s v="threat"/>
    <s v="not"/>
    <s v="blunt_object"/>
    <s v="Welch"/>
    <m/>
    <s v="WV"/>
    <n v="37.432891300000001"/>
    <n v="-81.584551300000001"/>
    <s v="not_available"/>
    <s v="Shawna Widemann"/>
    <n v="49"/>
    <s v="female"/>
    <s v="A"/>
    <s v="not_available"/>
    <b v="0"/>
    <b v="0"/>
    <n v="360"/>
  </r>
  <r>
    <n v="4687"/>
    <x v="1460"/>
    <s v="shoot"/>
    <s v="foot"/>
    <s v="gun"/>
    <s v="Los Angeles"/>
    <m/>
    <s v="CA"/>
    <n v="33.932472599999997"/>
    <n v="-118.23906119999999"/>
    <s v="not_available"/>
    <m/>
    <m/>
    <s v="male"/>
    <s v="H"/>
    <s v="not_available"/>
    <b v="0"/>
    <b v="0"/>
    <n v="38"/>
  </r>
  <r>
    <n v="4690"/>
    <x v="1460"/>
    <s v="threat"/>
    <s v="not"/>
    <s v="knife"/>
    <s v="Welcome"/>
    <m/>
    <s v="NC"/>
    <n v="35.912386499999997"/>
    <n v="-80.253005999999999"/>
    <s v="not_available"/>
    <s v="April Robertson"/>
    <n v="45"/>
    <s v="female"/>
    <s v="W"/>
    <s v="not_available"/>
    <b v="0"/>
    <b v="0"/>
    <n v="2098"/>
  </r>
  <r>
    <n v="4691"/>
    <x v="1460"/>
    <s v="threat"/>
    <s v="not"/>
    <s v="knife"/>
    <s v="Perris"/>
    <m/>
    <s v="CA"/>
    <n v="33.804800100000001"/>
    <n v="-117.1953036"/>
    <s v="not_available"/>
    <m/>
    <m/>
    <s v="male"/>
    <m/>
    <m/>
    <b v="0"/>
    <b v="0"/>
    <n v="267"/>
  </r>
  <r>
    <n v="4688"/>
    <x v="1461"/>
    <s v="threat"/>
    <s v="not"/>
    <s v="knife"/>
    <s v="Miami"/>
    <m/>
    <s v="FL"/>
    <n v="25.740928100000001"/>
    <n v="-80.338090300000005"/>
    <s v="not_available"/>
    <s v="Reinaldo Gonzalez"/>
    <n v="51"/>
    <s v="male"/>
    <s v="H"/>
    <s v="not_available"/>
    <b v="0"/>
    <b v="0"/>
    <n v="219"/>
  </r>
  <r>
    <n v="4689"/>
    <x v="1461"/>
    <s v="point"/>
    <s v="not"/>
    <s v="gun"/>
    <s v="Meadowlake"/>
    <m/>
    <s v="NM"/>
    <m/>
    <m/>
    <m/>
    <s v="Isaac Pineda"/>
    <n v="37"/>
    <s v="male"/>
    <s v="H"/>
    <s v="not_available"/>
    <b v="0"/>
    <b v="0"/>
    <n v="553"/>
  </r>
  <r>
    <n v="4697"/>
    <x v="1461"/>
    <s v="threat"/>
    <s v="not"/>
    <s v="knife"/>
    <s v="Bruce"/>
    <m/>
    <s v="FL"/>
    <n v="30.429087800000001"/>
    <n v="-84.194793399999995"/>
    <s v="not_available"/>
    <m/>
    <m/>
    <s v="male"/>
    <m/>
    <m/>
    <b v="0"/>
    <b v="0"/>
    <n v="2474"/>
  </r>
  <r>
    <n v="4712"/>
    <x v="1461"/>
    <s v="shoot"/>
    <s v="foot"/>
    <s v="gun"/>
    <s v="Hiltons"/>
    <m/>
    <s v="VA"/>
    <n v="36.643991999999997"/>
    <n v="-82.434286"/>
    <s v="not_available"/>
    <s v="Timothy Manuel"/>
    <n v="28"/>
    <s v="male"/>
    <s v="W"/>
    <s v="not_available"/>
    <b v="0"/>
    <b v="0"/>
    <n v="2479"/>
  </r>
  <r>
    <n v="4696"/>
    <x v="1462"/>
    <s v="attack"/>
    <s v="other"/>
    <s v="unarmed"/>
    <s v="Glenwood"/>
    <m/>
    <s v="GA"/>
    <m/>
    <m/>
    <m/>
    <s v="David Wayne West"/>
    <n v="52"/>
    <s v="male"/>
    <s v="W"/>
    <s v="not_available"/>
    <b v="0"/>
    <b v="0"/>
    <n v="2473"/>
  </r>
  <r>
    <n v="4709"/>
    <x v="1462"/>
    <s v="point"/>
    <s v="not"/>
    <s v="gun"/>
    <s v="Parkville"/>
    <m/>
    <s v="MD"/>
    <n v="39.375379500000001"/>
    <n v="-76.541349800000006"/>
    <s v="not_available"/>
    <s v="Robert Uhl Johnson"/>
    <n v="76"/>
    <s v="male"/>
    <m/>
    <m/>
    <b v="1"/>
    <b v="1"/>
    <n v="128"/>
  </r>
  <r>
    <n v="4710"/>
    <x v="1462"/>
    <s v="threat"/>
    <s v="car"/>
    <s v="gun"/>
    <s v="Cedar Hill"/>
    <m/>
    <s v="TX"/>
    <n v="32.590519499999999"/>
    <n v="-96.946641099999994"/>
    <s v="not_available"/>
    <s v="Jorge Albert Merino"/>
    <n v="37"/>
    <s v="male"/>
    <s v="H"/>
    <s v="not_available"/>
    <b v="0"/>
    <b v="0"/>
    <n v="1664"/>
  </r>
  <r>
    <n v="4705"/>
    <x v="1463"/>
    <s v="attack"/>
    <s v="car"/>
    <s v="vehicle"/>
    <s v="San Jose"/>
    <m/>
    <s v="CA"/>
    <n v="37.350945500000002"/>
    <n v="-121.8248281"/>
    <s v="not_available"/>
    <m/>
    <m/>
    <s v="male"/>
    <m/>
    <m/>
    <b v="0"/>
    <b v="1"/>
    <n v="92"/>
  </r>
  <r>
    <n v="4706"/>
    <x v="1463"/>
    <s v="shoot"/>
    <s v="foot"/>
    <s v="gun"/>
    <s v="Hermantown"/>
    <m/>
    <s v="MN"/>
    <m/>
    <m/>
    <m/>
    <s v="Timothy Russell Majchrzak"/>
    <n v="37"/>
    <s v="male"/>
    <s v="W"/>
    <s v="not_available"/>
    <b v="0"/>
    <b v="0"/>
    <n v="2476"/>
  </r>
  <r>
    <n v="4708"/>
    <x v="1463"/>
    <s v="flee"/>
    <s v="foot"/>
    <s v="unarmed"/>
    <s v="Spokane"/>
    <m/>
    <s v="WA"/>
    <n v="47.683143800000003"/>
    <n v="-117.2384484"/>
    <s v="not_available"/>
    <s v="Ethan Austin Murray"/>
    <n v="25"/>
    <s v="male"/>
    <s v="W"/>
    <s v="not_available"/>
    <b v="1"/>
    <b v="0"/>
    <n v="2264"/>
  </r>
  <r>
    <n v="5416"/>
    <x v="1463"/>
    <s v="attack"/>
    <s v="not"/>
    <s v="blunt_object"/>
    <s v="Stockton"/>
    <m/>
    <s v="CA"/>
    <n v="38.028646299999998"/>
    <n v="-121.2995444"/>
    <s v="not_available"/>
    <s v="Saoun Pol"/>
    <n v="35"/>
    <s v="male"/>
    <s v="A"/>
    <s v="not_available"/>
    <b v="0"/>
    <b v="0"/>
    <n v="168"/>
  </r>
  <r>
    <n v="5417"/>
    <x v="1463"/>
    <s v="point"/>
    <s v="not"/>
    <s v="knife"/>
    <s v="Phoenix"/>
    <m/>
    <s v="AZ"/>
    <m/>
    <m/>
    <m/>
    <s v="Jason Demarcus Larkin"/>
    <n v="35"/>
    <s v="male"/>
    <s v="W"/>
    <s v="not_available"/>
    <b v="0"/>
    <b v="0"/>
    <n v="1874"/>
  </r>
  <r>
    <n v="4707"/>
    <x v="1464"/>
    <s v="threat"/>
    <s v="not"/>
    <s v="knife"/>
    <s v="Angel Fire"/>
    <m/>
    <s v="NM"/>
    <n v="36.357013000000002"/>
    <n v="-105.2980197"/>
    <s v="not_available"/>
    <s v="George Herrera"/>
    <n v="61"/>
    <s v="male"/>
    <s v="H"/>
    <s v="not_available"/>
    <b v="0"/>
    <b v="0"/>
    <n v="2478"/>
  </r>
  <r>
    <n v="4699"/>
    <x v="1465"/>
    <s v="threat"/>
    <s v="not"/>
    <s v="gun"/>
    <s v="Mesa"/>
    <m/>
    <s v="AZ"/>
    <n v="33.415481"/>
    <n v="-111.83573199999999"/>
    <s v="not_available"/>
    <s v="Pedro Colazo-villa"/>
    <n v="33"/>
    <s v="male"/>
    <s v="H"/>
    <s v="not_available"/>
    <b v="0"/>
    <b v="0"/>
    <n v="944"/>
  </r>
  <r>
    <n v="4698"/>
    <x v="1466"/>
    <s v="threat"/>
    <s v="not"/>
    <s v="gun"/>
    <s v="Milwaukee"/>
    <m/>
    <s v="WI"/>
    <n v="43.011737199999999"/>
    <n v="-87.919909099999998"/>
    <s v="not_available"/>
    <s v="Cesar Tomix Sarmiento-Molina"/>
    <n v="34"/>
    <s v="male"/>
    <s v="H"/>
    <s v="not_available"/>
    <b v="0"/>
    <b v="0"/>
    <n v="253"/>
  </r>
  <r>
    <n v="4704"/>
    <x v="1466"/>
    <s v="move"/>
    <s v="not"/>
    <s v="gun"/>
    <s v="Lumberton"/>
    <m/>
    <s v="MS"/>
    <n v="30.999761299999999"/>
    <n v="-89.448766399999997"/>
    <s v="not_available"/>
    <s v="Aubrey Manning"/>
    <n v="59"/>
    <s v="male"/>
    <s v="W"/>
    <s v="not_available"/>
    <b v="1"/>
    <b v="0"/>
    <n v="2475"/>
  </r>
  <r>
    <n v="4735"/>
    <x v="1466"/>
    <s v="shoot"/>
    <s v="not"/>
    <s v="gun"/>
    <s v="Goleta"/>
    <m/>
    <s v="CA"/>
    <n v="34.439970299999999"/>
    <n v="-119.79029009999999"/>
    <s v="not_available"/>
    <s v="Francisco Anthony Alcaraz Jr."/>
    <n v="32"/>
    <s v="male"/>
    <s v="H"/>
    <s v="not_available"/>
    <b v="0"/>
    <b v="0"/>
    <n v="2485"/>
  </r>
  <r>
    <n v="4700"/>
    <x v="1467"/>
    <s v="attack"/>
    <s v="car"/>
    <s v="vehicle"/>
    <s v="Wytheville"/>
    <m/>
    <s v="VA"/>
    <n v="36.9395752"/>
    <n v="-81.0861582"/>
    <s v="not_available"/>
    <s v="William R. Clark"/>
    <n v="31"/>
    <s v="male"/>
    <m/>
    <m/>
    <b v="0"/>
    <b v="0"/>
    <n v="2335"/>
  </r>
  <r>
    <n v="4701"/>
    <x v="1467"/>
    <s v="shoot"/>
    <s v="not"/>
    <s v="gun"/>
    <s v="Montebello"/>
    <m/>
    <s v="CA"/>
    <n v="34.083555599999997"/>
    <n v="-118.35474120000001"/>
    <s v="not_available"/>
    <s v="Eddie Herrera"/>
    <n v="49"/>
    <s v="male"/>
    <s v="H"/>
    <s v="not_available"/>
    <b v="0"/>
    <b v="0"/>
    <n v="1778"/>
  </r>
  <r>
    <n v="4702"/>
    <x v="1467"/>
    <s v="attack"/>
    <s v="not"/>
    <s v="knife"/>
    <s v="Seattle"/>
    <m/>
    <s v="WA"/>
    <n v="47.602775299999998"/>
    <n v="-122.3314159"/>
    <s v="not_available"/>
    <s v="Ryan Smith"/>
    <n v="31"/>
    <s v="male"/>
    <s v="B"/>
    <s v="not_available"/>
    <b v="1"/>
    <b v="1"/>
    <n v="651"/>
  </r>
  <r>
    <n v="4703"/>
    <x v="1467"/>
    <s v="point"/>
    <s v="not"/>
    <s v="gun"/>
    <s v="Phoenix"/>
    <m/>
    <s v="AZ"/>
    <n v="33.436842300000002"/>
    <n v="-112.0825127"/>
    <s v="not_available"/>
    <s v="Hector Lopez"/>
    <n v="29"/>
    <s v="male"/>
    <s v="H"/>
    <s v="not_available"/>
    <b v="0"/>
    <b v="0"/>
    <n v="80"/>
  </r>
  <r>
    <n v="4734"/>
    <x v="1468"/>
    <s v="shoot"/>
    <s v="foot"/>
    <s v="gun"/>
    <s v="Tulsa"/>
    <m/>
    <s v="OK"/>
    <n v="36.089965200000002"/>
    <n v="-95.993055200000001"/>
    <s v="not_available"/>
    <s v="Derrec Jamal Shaw"/>
    <n v="25"/>
    <s v="male"/>
    <s v="B"/>
    <s v="not_available"/>
    <b v="1"/>
    <b v="1"/>
    <n v="1313"/>
  </r>
  <r>
    <n v="4713"/>
    <x v="1469"/>
    <s v="point"/>
    <s v="foot"/>
    <s v="gun"/>
    <s v="Chicago"/>
    <m/>
    <s v="IL"/>
    <n v="41.862346100000003"/>
    <n v="-87.717737900000003"/>
    <s v="not_available"/>
    <s v="Sharell Brown"/>
    <n v="26"/>
    <s v="male"/>
    <s v="B"/>
    <s v="not_available"/>
    <b v="0"/>
    <b v="0"/>
    <n v="265"/>
  </r>
  <r>
    <n v="4714"/>
    <x v="1469"/>
    <s v="shoot"/>
    <s v="foot"/>
    <s v="gun"/>
    <s v="Savannah"/>
    <m/>
    <s v="GA"/>
    <n v="32.057309799999999"/>
    <n v="-81.099670200000006"/>
    <s v="not_available"/>
    <s v="Edward Fuller III"/>
    <m/>
    <s v="male"/>
    <s v="B"/>
    <s v="not_available"/>
    <b v="0"/>
    <b v="0"/>
    <n v="887"/>
  </r>
  <r>
    <n v="4715"/>
    <x v="1469"/>
    <s v="point"/>
    <s v="not"/>
    <s v="gun"/>
    <s v="Tunbridge"/>
    <m/>
    <s v="VT"/>
    <m/>
    <m/>
    <m/>
    <s v="Jeremy Potwin"/>
    <n v="39"/>
    <s v="male"/>
    <s v="W"/>
    <s v="not_available"/>
    <b v="0"/>
    <b v="0"/>
    <n v="1862"/>
  </r>
  <r>
    <n v="4716"/>
    <x v="1469"/>
    <s v="move"/>
    <s v="car"/>
    <s v="gun"/>
    <s v="Parks"/>
    <m/>
    <s v="AZ"/>
    <n v="35.313109799999999"/>
    <n v="-111.94687759999999"/>
    <s v="not_available"/>
    <s v="Paul Mcvicker"/>
    <n v="43"/>
    <s v="male"/>
    <m/>
    <m/>
    <b v="0"/>
    <b v="0"/>
    <n v="1269"/>
  </r>
  <r>
    <n v="4717"/>
    <x v="1469"/>
    <s v="shoot"/>
    <s v="not"/>
    <s v="gun"/>
    <s v="South Sioux City"/>
    <m/>
    <s v="NE"/>
    <n v="42.476738099999999"/>
    <n v="-96.413413700000007"/>
    <s v="not_available"/>
    <s v="Luis Quinones Rosa"/>
    <n v="26"/>
    <s v="male"/>
    <s v="H"/>
    <s v="not_available"/>
    <b v="0"/>
    <b v="0"/>
    <n v="2480"/>
  </r>
  <r>
    <n v="4718"/>
    <x v="1470"/>
    <s v="attack"/>
    <s v="not"/>
    <s v="knife"/>
    <s v="Gardena"/>
    <m/>
    <s v="CA"/>
    <n v="33.901910000000001"/>
    <n v="-118.3047577"/>
    <s v="not_available"/>
    <s v="Malik Ali Gresham"/>
    <n v="36"/>
    <s v="male"/>
    <s v="B"/>
    <s v="not_available"/>
    <b v="0"/>
    <b v="1"/>
    <n v="1661"/>
  </r>
  <r>
    <n v="4719"/>
    <x v="1470"/>
    <s v="attack"/>
    <s v="not"/>
    <s v="other"/>
    <s v="Baytown"/>
    <m/>
    <s v="TX"/>
    <n v="29.744824999999999"/>
    <n v="-94.980025999999995"/>
    <s v="not_available"/>
    <s v="Pamela Shantay Turner"/>
    <n v="45"/>
    <s v="female"/>
    <s v="B"/>
    <s v="not_available"/>
    <b v="0"/>
    <b v="0"/>
    <n v="356"/>
  </r>
  <r>
    <n v="4720"/>
    <x v="1470"/>
    <s v="point"/>
    <s v="not"/>
    <s v="gun"/>
    <s v="Rising Sun"/>
    <m/>
    <s v="MD"/>
    <n v="39.713614"/>
    <n v="-76.040113500000004"/>
    <s v="not_available"/>
    <s v="James Douglas Meadows"/>
    <n v="45"/>
    <s v="male"/>
    <s v="W"/>
    <s v="not_available"/>
    <b v="1"/>
    <b v="0"/>
    <n v="1019"/>
  </r>
  <r>
    <n v="4722"/>
    <x v="1471"/>
    <s v="threat"/>
    <s v="not"/>
    <s v="gun"/>
    <s v="Las Vegas"/>
    <m/>
    <s v="NV"/>
    <n v="36.133839999999999"/>
    <n v="-115.14071130000001"/>
    <s v="not_available"/>
    <s v="Alex Steward Underdown"/>
    <n v="54"/>
    <s v="male"/>
    <s v="W"/>
    <s v="not_available"/>
    <b v="1"/>
    <b v="0"/>
    <n v="375"/>
  </r>
  <r>
    <n v="4721"/>
    <x v="1472"/>
    <s v="attack"/>
    <m/>
    <s v="knife"/>
    <s v="Tamarac"/>
    <m/>
    <s v="FL"/>
    <n v="26.223278400000002"/>
    <n v="-80.286696800000001"/>
    <s v="not_available"/>
    <s v="Ronny Rodriguez"/>
    <n v="43"/>
    <s v="male"/>
    <s v="H"/>
    <s v="not_available"/>
    <b v="0"/>
    <b v="0"/>
    <n v="579"/>
  </r>
  <r>
    <n v="5227"/>
    <x v="1472"/>
    <s v="shoot"/>
    <s v="not"/>
    <s v="gun"/>
    <s v="Appleton"/>
    <m/>
    <s v="WI"/>
    <n v="44.2634069"/>
    <n v="-88.405731200000005"/>
    <s v="not_available"/>
    <s v="Ruben Houston"/>
    <m/>
    <s v="male"/>
    <s v="B"/>
    <s v="not_available"/>
    <b v="1"/>
    <b v="1"/>
    <n v="1745"/>
  </r>
  <r>
    <n v="5418"/>
    <x v="1472"/>
    <s v="attack"/>
    <s v="car"/>
    <s v="vehicle"/>
    <s v="Louisville"/>
    <m/>
    <s v="KY"/>
    <n v="38.187564100000003"/>
    <n v="-85.579781600000004"/>
    <s v="not_available"/>
    <s v="Djuantez Anthony Mitchell"/>
    <n v="30"/>
    <s v="male"/>
    <s v="B"/>
    <s v="not_available"/>
    <b v="0"/>
    <b v="0"/>
    <n v="583"/>
  </r>
  <r>
    <n v="4729"/>
    <x v="1473"/>
    <s v="shoot"/>
    <s v="not"/>
    <s v="gun"/>
    <s v="Palm Beach Gardens"/>
    <m/>
    <s v="FL"/>
    <n v="26.8383365"/>
    <n v="-80.105266499999999"/>
    <s v="not_available"/>
    <s v="Michael Nieto"/>
    <m/>
    <s v="male"/>
    <s v="H"/>
    <s v="not_available"/>
    <b v="0"/>
    <b v="0"/>
    <n v="842"/>
  </r>
  <r>
    <n v="4733"/>
    <x v="1473"/>
    <s v="shoot"/>
    <s v="not"/>
    <s v="gun"/>
    <s v="New Boston"/>
    <m/>
    <s v="TX"/>
    <n v="33.462209999999999"/>
    <n v="-94.414820000000006"/>
    <s v="not_available"/>
    <s v="Elizabeth Harris"/>
    <n v="58"/>
    <s v="female"/>
    <s v="W"/>
    <s v="not_available"/>
    <b v="1"/>
    <b v="0"/>
    <n v="2486"/>
  </r>
  <r>
    <n v="4730"/>
    <x v="1474"/>
    <s v="threat"/>
    <s v="not"/>
    <s v="knife"/>
    <s v="Davie"/>
    <m/>
    <s v="FL"/>
    <n v="26.064876900000002"/>
    <n v="-80.244152200000002"/>
    <s v="not_available"/>
    <s v="Luis Lomante"/>
    <n v="39"/>
    <s v="male"/>
    <s v="H"/>
    <s v="not_available"/>
    <b v="0"/>
    <b v="0"/>
    <n v="2022"/>
  </r>
  <r>
    <n v="4732"/>
    <x v="1474"/>
    <s v="shoot"/>
    <m/>
    <s v="gun"/>
    <s v="New Orleans"/>
    <m/>
    <s v="LA"/>
    <n v="30.0243228"/>
    <n v="-89.999228799999997"/>
    <s v="not_available"/>
    <s v="Donald Davis, Jr."/>
    <n v="40"/>
    <s v="male"/>
    <s v="B"/>
    <s v="not_available"/>
    <b v="0"/>
    <b v="1"/>
    <n v="145"/>
  </r>
  <r>
    <n v="5007"/>
    <x v="1474"/>
    <s v="shoot"/>
    <s v="not"/>
    <s v="gun"/>
    <s v="Pasadena"/>
    <m/>
    <s v="CA"/>
    <n v="34.171676099999999"/>
    <n v="-118.15544610000001"/>
    <s v="not_available"/>
    <s v="Daniel Warren"/>
    <n v="36"/>
    <s v="male"/>
    <s v="B"/>
    <s v="not_available"/>
    <b v="0"/>
    <b v="1"/>
    <n v="2571"/>
  </r>
  <r>
    <n v="4728"/>
    <x v="1475"/>
    <s v="undetermined"/>
    <m/>
    <s v="undetermined"/>
    <s v="Tonalea"/>
    <m/>
    <s v="AZ"/>
    <n v="36.3224923"/>
    <n v="-110.9634781"/>
    <s v="not_available"/>
    <s v="Dion Grey Hat"/>
    <n v="27"/>
    <s v="male"/>
    <s v="N"/>
    <s v="not_available"/>
    <b v="0"/>
    <b v="0"/>
    <n v="570"/>
  </r>
  <r>
    <n v="4731"/>
    <x v="1475"/>
    <s v="attack"/>
    <s v="not"/>
    <s v="knife"/>
    <s v="Garden Grove"/>
    <m/>
    <s v="CA"/>
    <n v="33.793841100000002"/>
    <n v="-117.9219883"/>
    <s v="not_available"/>
    <s v="Andrew Giovanni Meza"/>
    <n v="20"/>
    <s v="male"/>
    <s v="H"/>
    <s v="not_available"/>
    <b v="1"/>
    <b v="0"/>
    <n v="2085"/>
  </r>
  <r>
    <n v="4725"/>
    <x v="1476"/>
    <s v="shoot"/>
    <s v="foot"/>
    <s v="gun"/>
    <s v="Phoenix"/>
    <m/>
    <s v="AZ"/>
    <n v="33.4605125"/>
    <n v="-112.0476362"/>
    <s v="not_available"/>
    <s v="Robert Rabago"/>
    <n v="17"/>
    <s v="male"/>
    <s v="H"/>
    <s v="not_available"/>
    <b v="0"/>
    <b v="0"/>
    <n v="80"/>
  </r>
  <r>
    <n v="4727"/>
    <x v="1476"/>
    <s v="attack"/>
    <s v="not"/>
    <s v="unknown"/>
    <s v="Huron"/>
    <m/>
    <s v="CA"/>
    <n v="36.199913600000002"/>
    <n v="-120.1034434"/>
    <s v="not_available"/>
    <s v="Esteban Martinez"/>
    <n v="59"/>
    <s v="male"/>
    <s v="H"/>
    <s v="not_available"/>
    <b v="0"/>
    <b v="0"/>
    <n v="2483"/>
  </r>
  <r>
    <n v="4736"/>
    <x v="1476"/>
    <s v="point"/>
    <s v="not"/>
    <s v="gun"/>
    <s v="Carlsbad"/>
    <m/>
    <s v="NM"/>
    <m/>
    <m/>
    <m/>
    <s v="Lori Markham"/>
    <n v="47"/>
    <s v="female"/>
    <s v="W"/>
    <s v="not_available"/>
    <b v="0"/>
    <b v="0"/>
    <n v="760"/>
  </r>
  <r>
    <n v="4742"/>
    <x v="1476"/>
    <s v="shoot"/>
    <s v="not"/>
    <s v="gun"/>
    <s v="Miami Gardens"/>
    <m/>
    <s v="FL"/>
    <n v="25.961937899999999"/>
    <n v="-80.241237499999997"/>
    <s v="not_available"/>
    <s v="Ronnie Churches"/>
    <n v="45"/>
    <s v="male"/>
    <s v="B"/>
    <s v="not_available"/>
    <b v="0"/>
    <b v="0"/>
    <n v="219"/>
  </r>
  <r>
    <n v="5419"/>
    <x v="1476"/>
    <s v="point"/>
    <s v="car"/>
    <s v="gun"/>
    <s v="Trinidad"/>
    <m/>
    <s v="CO"/>
    <n v="37.173756300000001"/>
    <n v="-104.50775520000001"/>
    <s v="not_available"/>
    <s v="Lawrence Lee Lovato"/>
    <n v="46"/>
    <s v="male"/>
    <m/>
    <m/>
    <b v="0"/>
    <b v="0"/>
    <s v="435;1909"/>
  </r>
  <r>
    <n v="4723"/>
    <x v="1477"/>
    <s v="shoot"/>
    <s v="car"/>
    <s v="gun"/>
    <s v="Blackwell"/>
    <m/>
    <s v="OK"/>
    <n v="36.811906299999997"/>
    <n v="-97.288174999999995"/>
    <s v="not_available"/>
    <s v="Michael Ann Godsey"/>
    <n v="34"/>
    <s v="female"/>
    <s v="W"/>
    <s v="not_available"/>
    <b v="0"/>
    <b v="0"/>
    <n v="2481"/>
  </r>
  <r>
    <n v="4724"/>
    <x v="1477"/>
    <s v="attack"/>
    <s v="not"/>
    <s v="knife"/>
    <s v="Archdale"/>
    <m/>
    <s v="NC"/>
    <n v="35.910912000000003"/>
    <n v="-80.037031999999996"/>
    <s v="not_available"/>
    <s v="Carlos Javier Roman Santiago"/>
    <n v="46"/>
    <s v="male"/>
    <s v="H"/>
    <s v="not_available"/>
    <b v="0"/>
    <b v="0"/>
    <n v="2482"/>
  </r>
  <r>
    <n v="4726"/>
    <x v="1477"/>
    <s v="attack"/>
    <s v="not"/>
    <s v="knife"/>
    <s v="Auburn"/>
    <m/>
    <s v="WA"/>
    <n v="47.243224099999999"/>
    <n v="-122.2139566"/>
    <s v="not_available"/>
    <s v="Enosa Strickland Jr."/>
    <n v="26"/>
    <s v="male"/>
    <s v="B"/>
    <s v="not_available"/>
    <b v="0"/>
    <b v="0"/>
    <n v="1447"/>
  </r>
  <r>
    <n v="4741"/>
    <x v="1478"/>
    <s v="threat"/>
    <m/>
    <s v="blunt_object"/>
    <s v="Los Angeles"/>
    <m/>
    <s v="CA"/>
    <n v="33.930383599999999"/>
    <n v="-118.1979485"/>
    <s v="not_available"/>
    <s v="Juan Antonio Sillas"/>
    <n v="21"/>
    <s v="male"/>
    <s v="H"/>
    <s v="not_available"/>
    <b v="0"/>
    <b v="0"/>
    <n v="20"/>
  </r>
  <r>
    <n v="5420"/>
    <x v="1478"/>
    <s v="shoot"/>
    <s v="not"/>
    <s v="gun"/>
    <s v="Auburn"/>
    <m/>
    <s v="ME"/>
    <n v="44.127206899999997"/>
    <n v="-70.200217499999994"/>
    <s v="not_available"/>
    <s v="Steven Case"/>
    <n v="29"/>
    <s v="male"/>
    <s v="W"/>
    <s v="not_available"/>
    <b v="0"/>
    <b v="0"/>
    <n v="2700"/>
  </r>
  <r>
    <n v="4755"/>
    <x v="1479"/>
    <s v="threat"/>
    <s v="car"/>
    <s v="gun"/>
    <s v="Ashland"/>
    <m/>
    <s v="WI"/>
    <n v="46.584742300000002"/>
    <n v="-90.882268800000006"/>
    <s v="not_available"/>
    <s v="Joseph M. Tedrick"/>
    <n v="33"/>
    <s v="male"/>
    <s v="W"/>
    <s v="not_available"/>
    <b v="0"/>
    <b v="0"/>
    <n v="2491"/>
  </r>
  <r>
    <n v="5421"/>
    <x v="1479"/>
    <s v="attack"/>
    <s v="car"/>
    <s v="vehicle"/>
    <s v="Montgomery Creek"/>
    <m/>
    <s v="KY"/>
    <m/>
    <m/>
    <m/>
    <s v="Christopher L. Brown"/>
    <n v="32"/>
    <s v="male"/>
    <m/>
    <m/>
    <b v="0"/>
    <b v="0"/>
    <n v="130"/>
  </r>
  <r>
    <n v="5422"/>
    <x v="1479"/>
    <s v="point"/>
    <s v="not"/>
    <s v="gun"/>
    <s v="Inman"/>
    <m/>
    <s v="SC"/>
    <n v="35.038652499999998"/>
    <n v="-82.195913099999999"/>
    <s v="not_available"/>
    <s v="David Marcus Reece"/>
    <n v="47"/>
    <s v="male"/>
    <s v="W"/>
    <s v="not_available"/>
    <b v="0"/>
    <b v="0"/>
    <n v="163"/>
  </r>
  <r>
    <n v="5423"/>
    <x v="1479"/>
    <s v="shoot"/>
    <s v="not"/>
    <s v="gun"/>
    <s v="Chicago"/>
    <m/>
    <s v="IL"/>
    <m/>
    <m/>
    <m/>
    <s v="Myles Frazier"/>
    <n v="22"/>
    <s v="male"/>
    <s v="B"/>
    <s v="not_available"/>
    <b v="1"/>
    <b v="0"/>
    <n v="265"/>
  </r>
  <r>
    <n v="5437"/>
    <x v="1479"/>
    <s v="point"/>
    <s v="not"/>
    <s v="gun"/>
    <s v="Orange Park"/>
    <m/>
    <s v="FL"/>
    <n v="30.124771800000001"/>
    <n v="-81.786753899999994"/>
    <s v="not_available"/>
    <m/>
    <m/>
    <s v="male"/>
    <m/>
    <m/>
    <b v="0"/>
    <b v="0"/>
    <n v="1287"/>
  </r>
  <r>
    <n v="4743"/>
    <x v="1480"/>
    <s v="threat"/>
    <s v="not"/>
    <s v="unarmed"/>
    <s v="Montgomery"/>
    <m/>
    <s v="NY"/>
    <n v="41.5056692"/>
    <n v="-74.222053200000005"/>
    <s v="not_available"/>
    <s v="Luke H. Patterson"/>
    <n v="41"/>
    <s v="male"/>
    <s v="W"/>
    <s v="not_available"/>
    <b v="0"/>
    <b v="0"/>
    <n v="1234"/>
  </r>
  <r>
    <n v="4760"/>
    <x v="1480"/>
    <s v="shoot"/>
    <s v="car"/>
    <s v="gun"/>
    <s v="Pearl River County"/>
    <m/>
    <s v="MS"/>
    <n v="30.6245327"/>
    <n v="-89.620848699999996"/>
    <s v="not_available"/>
    <s v="Adam Michael McCoy"/>
    <n v="28"/>
    <s v="male"/>
    <s v="W"/>
    <s v="not_available"/>
    <b v="1"/>
    <b v="0"/>
    <n v="2492"/>
  </r>
  <r>
    <n v="5438"/>
    <x v="1480"/>
    <s v="shoot"/>
    <s v="not"/>
    <s v="gun"/>
    <s v="Wichita"/>
    <m/>
    <s v="KS"/>
    <n v="37.619914100000003"/>
    <n v="-97.346228199999999"/>
    <s v="not_available"/>
    <s v="Fred Burton"/>
    <n v="56"/>
    <s v="male"/>
    <s v="W"/>
    <s v="not_available"/>
    <b v="1"/>
    <b v="0"/>
    <n v="238"/>
  </r>
  <r>
    <n v="4740"/>
    <x v="1481"/>
    <s v="shoot"/>
    <s v="car"/>
    <s v="gun"/>
    <s v="Indian River County"/>
    <m/>
    <s v="FL"/>
    <n v="28.071570999999999"/>
    <n v="-80.704910900000002"/>
    <s v="not_available"/>
    <s v="Ryan Brett Thomas"/>
    <n v="41"/>
    <s v="male"/>
    <s v="W"/>
    <s v="not_available"/>
    <b v="0"/>
    <b v="0"/>
    <n v="1692"/>
  </r>
  <r>
    <n v="4744"/>
    <x v="1481"/>
    <s v="threat"/>
    <s v="not"/>
    <s v="gun"/>
    <s v="Houston"/>
    <m/>
    <s v="TX"/>
    <n v="29.6404076"/>
    <n v="-95.327915300000001"/>
    <s v="not_available"/>
    <s v="Carlvon Mayo"/>
    <n v="35"/>
    <s v="male"/>
    <s v="H"/>
    <s v="not_available"/>
    <b v="0"/>
    <b v="0"/>
    <n v="102"/>
  </r>
  <r>
    <n v="5439"/>
    <x v="1481"/>
    <s v="threat"/>
    <s v="other"/>
    <s v="unknown"/>
    <s v="Fort Lauderdale"/>
    <m/>
    <s v="FL"/>
    <n v="26.134733399999998"/>
    <n v="-80.176826199999994"/>
    <s v="not_available"/>
    <s v="Hamid Ould-Rouis"/>
    <n v="59"/>
    <s v="male"/>
    <s v="O"/>
    <s v="not_available"/>
    <b v="0"/>
    <b v="0"/>
    <n v="2706"/>
  </r>
  <r>
    <n v="4737"/>
    <x v="1482"/>
    <s v="attack"/>
    <s v="foot"/>
    <s v="gun"/>
    <s v="Kansas City"/>
    <m/>
    <s v="MO"/>
    <m/>
    <m/>
    <m/>
    <s v="Terrance Bridges"/>
    <n v="30"/>
    <s v="male"/>
    <s v="B"/>
    <s v="not_available"/>
    <b v="0"/>
    <b v="0"/>
    <n v="201"/>
  </r>
  <r>
    <n v="4739"/>
    <x v="1482"/>
    <s v="point"/>
    <m/>
    <s v="gun"/>
    <s v="Odessa"/>
    <m/>
    <s v="TX"/>
    <n v="31.896201099999999"/>
    <n v="-102.29326810000001"/>
    <s v="not_available"/>
    <s v="Billy Wade Webber"/>
    <n v="48"/>
    <s v="male"/>
    <m/>
    <m/>
    <b v="0"/>
    <b v="0"/>
    <n v="1162"/>
  </r>
  <r>
    <n v="4738"/>
    <x v="1483"/>
    <s v="shoot"/>
    <s v="foot"/>
    <s v="gun"/>
    <s v="Wichita"/>
    <m/>
    <s v="KS"/>
    <n v="37.660506099999999"/>
    <n v="-97.366094599999997"/>
    <s v="not_available"/>
    <s v="Robert Sabater"/>
    <n v="49"/>
    <s v="male"/>
    <s v="W"/>
    <s v="not_available"/>
    <b v="1"/>
    <b v="0"/>
    <s v="238;1431"/>
  </r>
  <r>
    <n v="4745"/>
    <x v="1483"/>
    <s v="shoot"/>
    <s v="not"/>
    <s v="gun"/>
    <s v="Joliet"/>
    <m/>
    <s v="IL"/>
    <n v="41.547858300000001"/>
    <n v="-88.045912999999999"/>
    <s v="not_available"/>
    <s v="Nakia Smith"/>
    <n v="41"/>
    <s v="male"/>
    <s v="B"/>
    <s v="not_available"/>
    <b v="0"/>
    <b v="0"/>
    <n v="244"/>
  </r>
  <r>
    <n v="4746"/>
    <x v="1484"/>
    <s v="threat"/>
    <s v="not"/>
    <s v="gun"/>
    <s v="Chicago"/>
    <m/>
    <s v="IL"/>
    <n v="41.747824000000001"/>
    <n v="-87.575038000000006"/>
    <s v="not_available"/>
    <s v="Curtis Stagger"/>
    <n v="21"/>
    <s v="male"/>
    <s v="B"/>
    <s v="not_available"/>
    <b v="0"/>
    <b v="0"/>
    <n v="265"/>
  </r>
  <r>
    <n v="4758"/>
    <x v="1485"/>
    <s v="point"/>
    <s v="not"/>
    <s v="gun"/>
    <s v="Wilmington"/>
    <m/>
    <s v="NC"/>
    <n v="34.177444000000001"/>
    <n v="-77.899728999999994"/>
    <s v="not_available"/>
    <s v="Gerald Tremblay"/>
    <n v="62"/>
    <s v="male"/>
    <s v="W"/>
    <s v="not_available"/>
    <b v="1"/>
    <b v="0"/>
    <n v="2495"/>
  </r>
  <r>
    <n v="4754"/>
    <x v="1486"/>
    <s v="threat"/>
    <s v="not"/>
    <s v="gun;knife"/>
    <s v="Ontario"/>
    <m/>
    <s v="CA"/>
    <n v="34.042897199999999"/>
    <n v="-117.65470639999999"/>
    <s v="not_available"/>
    <s v="Araceli Arias"/>
    <m/>
    <s v="female"/>
    <s v="H"/>
    <s v="not_available"/>
    <b v="1"/>
    <b v="1"/>
    <n v="735"/>
  </r>
  <r>
    <n v="4756"/>
    <x v="1486"/>
    <s v="point"/>
    <s v="not"/>
    <s v="gun"/>
    <s v="Huntsville"/>
    <m/>
    <s v="AL"/>
    <n v="34.708789199999998"/>
    <n v="-86.608202500000004"/>
    <s v="not_available"/>
    <s v="Crystal Danielle Ragland"/>
    <n v="32"/>
    <s v="female"/>
    <s v="B"/>
    <s v="not_available"/>
    <b v="1"/>
    <b v="0"/>
    <n v="531"/>
  </r>
  <r>
    <n v="4757"/>
    <x v="1486"/>
    <s v="shoot"/>
    <s v="foot"/>
    <s v="gun"/>
    <s v="Amarillo"/>
    <m/>
    <s v="TX"/>
    <n v="35.2015083"/>
    <n v="-101.830534"/>
    <s v="not_available"/>
    <s v="Isaac Ray Ruiz"/>
    <n v="22"/>
    <s v="male"/>
    <s v="H"/>
    <s v="not_available"/>
    <b v="0"/>
    <b v="0"/>
    <n v="984"/>
  </r>
  <r>
    <n v="4759"/>
    <x v="1486"/>
    <s v="move"/>
    <s v="not"/>
    <s v="gun"/>
    <s v="Havre de Grace"/>
    <m/>
    <s v="MD"/>
    <n v="39.578774000000003"/>
    <n v="-76.133122400000005"/>
    <s v="not_available"/>
    <s v="Steve Huff"/>
    <n v="58"/>
    <s v="male"/>
    <s v="W"/>
    <s v="not_available"/>
    <b v="1"/>
    <b v="0"/>
    <n v="1090"/>
  </r>
  <r>
    <n v="4749"/>
    <x v="1487"/>
    <s v="attack"/>
    <s v="car"/>
    <s v="vehicle"/>
    <s v="Gorham"/>
    <m/>
    <s v="ME"/>
    <n v="43.681866499999998"/>
    <n v="-70.439261200000004"/>
    <s v="not_available"/>
    <s v="Kyle Needham"/>
    <n v="32"/>
    <s v="male"/>
    <s v="W"/>
    <s v="not_available"/>
    <b v="0"/>
    <b v="0"/>
    <n v="2489"/>
  </r>
  <r>
    <n v="4753"/>
    <x v="1487"/>
    <s v="threat"/>
    <s v="not"/>
    <s v="unarmed"/>
    <s v="Auburn"/>
    <m/>
    <s v="WA"/>
    <n v="47.295452099999999"/>
    <n v="-122.21441799999999"/>
    <s v="not_available"/>
    <s v="Jesse Sarey"/>
    <n v="26"/>
    <s v="male"/>
    <s v="A"/>
    <s v="not_available"/>
    <b v="1"/>
    <b v="0"/>
    <n v="1447"/>
  </r>
  <r>
    <n v="4750"/>
    <x v="1488"/>
    <s v="undetermined"/>
    <s v="not"/>
    <s v="unarmed"/>
    <s v="Bartlesville"/>
    <m/>
    <s v="OK"/>
    <n v="36.734894099999998"/>
    <n v="-95.917012"/>
    <s v="not_available"/>
    <s v="Thomas Goodeyes Gay"/>
    <n v="35"/>
    <s v="male"/>
    <s v="N"/>
    <s v="not_available"/>
    <b v="1"/>
    <b v="0"/>
    <n v="1500"/>
  </r>
  <r>
    <n v="4751"/>
    <x v="1488"/>
    <s v="move"/>
    <s v="not"/>
    <s v="gun"/>
    <s v="Anderson"/>
    <m/>
    <s v="CA"/>
    <n v="40.437626399999999"/>
    <n v="-122.29761070000001"/>
    <s v="not_available"/>
    <s v="Nikolai Landry"/>
    <n v="27"/>
    <s v="male"/>
    <s v="W"/>
    <s v="not_available"/>
    <b v="0"/>
    <b v="0"/>
    <n v="1697"/>
  </r>
  <r>
    <n v="4752"/>
    <x v="1488"/>
    <s v="attack"/>
    <s v="not"/>
    <s v="knife"/>
    <s v="Shreveport"/>
    <m/>
    <s v="LA"/>
    <n v="32.518692000000001"/>
    <n v="-93.7448069"/>
    <s v="not_available"/>
    <s v="Marcus Boles"/>
    <n v="35"/>
    <s v="male"/>
    <s v="B"/>
    <s v="not_available"/>
    <b v="0"/>
    <b v="0"/>
    <n v="772"/>
  </r>
  <r>
    <n v="5445"/>
    <x v="1488"/>
    <s v="point"/>
    <s v="not"/>
    <s v="blunt_object"/>
    <s v="Fort Worth"/>
    <m/>
    <s v="TX"/>
    <n v="32.664502499999998"/>
    <n v="-97.341441799999998"/>
    <s v="not_available"/>
    <s v="Cody Wayne Seals"/>
    <n v="38"/>
    <s v="male"/>
    <s v="W"/>
    <s v="not_available"/>
    <b v="1"/>
    <b v="0"/>
    <n v="116"/>
  </r>
  <r>
    <n v="4748"/>
    <x v="1489"/>
    <s v="attack"/>
    <s v="not"/>
    <s v="blunt_object"/>
    <s v="Walnut Creek"/>
    <m/>
    <s v="CA"/>
    <n v="37.8860235"/>
    <n v="-122.0615136"/>
    <s v="not_available"/>
    <s v="Miles Hall"/>
    <n v="23"/>
    <s v="male"/>
    <s v="B"/>
    <s v="not_available"/>
    <b v="1"/>
    <b v="1"/>
    <n v="2488"/>
  </r>
  <r>
    <n v="4747"/>
    <x v="1490"/>
    <s v="point"/>
    <s v="not"/>
    <s v="gun"/>
    <s v="Collierville"/>
    <m/>
    <s v="TN"/>
    <n v="35.064275600000002"/>
    <n v="-89.664472000000004"/>
    <s v="not_available"/>
    <s v="David Hoal"/>
    <n v="59"/>
    <s v="male"/>
    <s v="W"/>
    <s v="not_available"/>
    <b v="1"/>
    <b v="0"/>
    <n v="2487"/>
  </r>
  <r>
    <n v="4761"/>
    <x v="1490"/>
    <s v="shoot"/>
    <s v="car"/>
    <s v="gun"/>
    <s v="San Ysidro"/>
    <m/>
    <s v="CA"/>
    <n v="32.555556000000003"/>
    <n v="-117.04704340000001"/>
    <s v="not_available"/>
    <s v="Travis James Eckstein"/>
    <n v="23"/>
    <s v="male"/>
    <s v="W"/>
    <s v="not_available"/>
    <b v="1"/>
    <b v="0"/>
    <n v="2493"/>
  </r>
  <r>
    <n v="4762"/>
    <x v="1490"/>
    <s v="shoot"/>
    <m/>
    <s v="gun"/>
    <s v="Ardsley"/>
    <m/>
    <s v="NY"/>
    <n v="41.013493099999998"/>
    <n v="-73.849213500000005"/>
    <s v="not_available"/>
    <s v="Samuel Galberth"/>
    <n v="43"/>
    <s v="male"/>
    <s v="B"/>
    <s v="not_available"/>
    <b v="0"/>
    <b v="0"/>
    <n v="2494"/>
  </r>
  <r>
    <n v="4803"/>
    <x v="1490"/>
    <s v="move"/>
    <s v="car"/>
    <s v="unarmed"/>
    <s v="Detroit"/>
    <m/>
    <s v="MI"/>
    <n v="42.300191599999998"/>
    <n v="-83.119188399999999"/>
    <s v="not_available"/>
    <s v="Kevin Pudlik"/>
    <n v="41"/>
    <s v="male"/>
    <s v="W"/>
    <s v="not_available"/>
    <b v="0"/>
    <b v="0"/>
    <n v="615"/>
  </r>
  <r>
    <n v="4763"/>
    <x v="1491"/>
    <s v="threat"/>
    <s v="not"/>
    <s v="knife"/>
    <s v="Davidsonville"/>
    <m/>
    <s v="MD"/>
    <n v="38.9249972"/>
    <n v="-76.628861799999996"/>
    <s v="not_available"/>
    <s v="Martin Allen Goodier"/>
    <n v="56"/>
    <s v="male"/>
    <s v="W"/>
    <s v="not_available"/>
    <b v="0"/>
    <b v="0"/>
    <n v="2330"/>
  </r>
  <r>
    <n v="4767"/>
    <x v="1491"/>
    <s v="shoot"/>
    <s v="not"/>
    <s v="gun"/>
    <s v="Indialantic"/>
    <m/>
    <s v="FL"/>
    <n v="28.1061801"/>
    <n v="-80.575052999999997"/>
    <s v="not_available"/>
    <s v="Erik Gebauer"/>
    <n v="45"/>
    <s v="male"/>
    <s v="W"/>
    <s v="not_available"/>
    <b v="0"/>
    <b v="0"/>
    <n v="28"/>
  </r>
  <r>
    <n v="4764"/>
    <x v="1492"/>
    <s v="threat"/>
    <s v="not"/>
    <s v="gun"/>
    <s v="Bernalillo"/>
    <m/>
    <s v="NM"/>
    <n v="35.318481400000003"/>
    <n v="-106.5448536"/>
    <s v="not_available"/>
    <s v="Fabian Rivera"/>
    <n v="28"/>
    <s v="male"/>
    <s v="H"/>
    <s v="not_available"/>
    <b v="0"/>
    <b v="0"/>
    <n v="469"/>
  </r>
  <r>
    <n v="4765"/>
    <x v="1492"/>
    <s v="threat"/>
    <s v="not"/>
    <s v="gun"/>
    <s v="Jonesboro"/>
    <m/>
    <s v="AR"/>
    <n v="35.807221400000003"/>
    <n v="-90.552617799999993"/>
    <s v="not_available"/>
    <s v="Jay Clem"/>
    <m/>
    <s v="male"/>
    <s v="W"/>
    <s v="not_available"/>
    <b v="1"/>
    <b v="0"/>
    <n v="218"/>
  </r>
  <r>
    <n v="4766"/>
    <x v="1492"/>
    <s v="point"/>
    <s v="not"/>
    <s v="knife"/>
    <s v="Trinity"/>
    <m/>
    <s v="NC"/>
    <n v="35.864130199999998"/>
    <n v="-79.931665499999994"/>
    <s v="not_available"/>
    <s v="Scott Hedgecock"/>
    <n v="54"/>
    <s v="male"/>
    <s v="W"/>
    <s v="not_available"/>
    <b v="1"/>
    <b v="0"/>
    <n v="2482"/>
  </r>
  <r>
    <n v="4776"/>
    <x v="1492"/>
    <s v="shoot"/>
    <s v="not"/>
    <s v="gun"/>
    <s v="Escalon"/>
    <m/>
    <s v="CA"/>
    <n v="37.797427300000003"/>
    <n v="-120.9966033"/>
    <s v="not_available"/>
    <s v="Matthew Freeseha Jr."/>
    <n v="39"/>
    <s v="male"/>
    <s v="W"/>
    <s v="not_available"/>
    <b v="0"/>
    <b v="0"/>
    <n v="2498"/>
  </r>
  <r>
    <n v="4773"/>
    <x v="1493"/>
    <s v="flee"/>
    <s v="car"/>
    <s v="unarmed"/>
    <s v="Los Angeles"/>
    <m/>
    <s v="CA"/>
    <n v="33.912791200000001"/>
    <n v="-118.2696248"/>
    <s v="not_available"/>
    <s v="Ryan Twyman"/>
    <n v="24"/>
    <s v="male"/>
    <s v="B"/>
    <s v="not_available"/>
    <b v="0"/>
    <b v="0"/>
    <n v="20"/>
  </r>
  <r>
    <n v="4774"/>
    <x v="1493"/>
    <s v="threat"/>
    <s v="not"/>
    <s v="knife"/>
    <s v="Los Angeles"/>
    <m/>
    <s v="CA"/>
    <n v="34.121357000000003"/>
    <n v="-118.262703"/>
    <s v="not_available"/>
    <s v="Jose De Santiago Media"/>
    <n v="41"/>
    <s v="male"/>
    <s v="H"/>
    <s v="not_available"/>
    <b v="0"/>
    <b v="1"/>
    <n v="38"/>
  </r>
  <r>
    <n v="4775"/>
    <x v="1493"/>
    <s v="threat"/>
    <s v="not"/>
    <s v="gun"/>
    <s v="Los Angeles"/>
    <m/>
    <s v="CA"/>
    <n v="33.9319062"/>
    <n v="-118.20046429999999"/>
    <s v="not_available"/>
    <s v="Edtwon Stamps"/>
    <n v="27"/>
    <s v="male"/>
    <s v="B"/>
    <s v="not_available"/>
    <b v="0"/>
    <b v="0"/>
    <n v="20"/>
  </r>
  <r>
    <n v="4804"/>
    <x v="1493"/>
    <s v="point"/>
    <m/>
    <s v="gun"/>
    <s v="Braxton"/>
    <m/>
    <s v="MS"/>
    <n v="32.025154200000003"/>
    <n v="-89.9703588"/>
    <s v="not_available"/>
    <s v="Harry Gipson"/>
    <n v="70"/>
    <s v="male"/>
    <s v="W"/>
    <s v="not_available"/>
    <b v="1"/>
    <b v="0"/>
    <n v="2504"/>
  </r>
  <r>
    <n v="4805"/>
    <x v="1493"/>
    <s v="attack"/>
    <s v="not"/>
    <s v="gun"/>
    <s v="Modesto"/>
    <m/>
    <s v="CA"/>
    <n v="37.607526"/>
    <n v="-120.99207199999999"/>
    <s v="not_available"/>
    <s v="Jose Jesus Astorga Jr."/>
    <m/>
    <s v="male"/>
    <s v="H"/>
    <s v="not_available"/>
    <b v="0"/>
    <b v="0"/>
    <n v="1672"/>
  </r>
  <r>
    <n v="4829"/>
    <x v="1493"/>
    <s v="shoot"/>
    <s v="not"/>
    <s v="gun"/>
    <s v="San Gabriel"/>
    <m/>
    <s v="CA"/>
    <n v="34.072521299999998"/>
    <n v="-118.09814710000001"/>
    <s v="not_available"/>
    <s v="Jose Salvador Meza"/>
    <n v="35"/>
    <s v="male"/>
    <s v="H"/>
    <s v="not_available"/>
    <b v="0"/>
    <b v="0"/>
    <n v="2515"/>
  </r>
  <r>
    <n v="4830"/>
    <x v="1493"/>
    <s v="shoot"/>
    <s v="foot"/>
    <s v="gun"/>
    <s v="St. Louis"/>
    <m/>
    <s v="MO"/>
    <n v="38.640290499999999"/>
    <n v="-90.230253700000006"/>
    <s v="not_available"/>
    <s v="Rodnell Cotton"/>
    <n v="26"/>
    <s v="male"/>
    <s v="B"/>
    <s v="not_available"/>
    <b v="0"/>
    <b v="0"/>
    <n v="134"/>
  </r>
  <r>
    <n v="5446"/>
    <x v="1493"/>
    <s v="point"/>
    <s v="not"/>
    <s v="gun"/>
    <s v="Bonnyman"/>
    <m/>
    <s v="KY"/>
    <n v="37.313879399999998"/>
    <n v="-83.236108700000003"/>
    <s v="not_available"/>
    <s v="Zendall Noble"/>
    <n v="58"/>
    <s v="male"/>
    <s v="W"/>
    <s v="not_available"/>
    <b v="0"/>
    <b v="0"/>
    <n v="2703"/>
  </r>
  <r>
    <n v="4831"/>
    <x v="1494"/>
    <s v="move"/>
    <s v="not"/>
    <s v="gun"/>
    <s v="Bristol"/>
    <m/>
    <s v="TN"/>
    <n v="36.569647500000002"/>
    <n v="-82.183855899999998"/>
    <s v="not_available"/>
    <s v="Jason Nash"/>
    <n v="46"/>
    <s v="male"/>
    <s v="W"/>
    <s v="not_available"/>
    <b v="0"/>
    <b v="0"/>
    <n v="1356"/>
  </r>
  <r>
    <n v="4769"/>
    <x v="1495"/>
    <s v="move"/>
    <s v="not"/>
    <s v="gun"/>
    <s v="Clearwater"/>
    <m/>
    <s v="FL"/>
    <n v="27.9777205"/>
    <n v="-82.791872799999993"/>
    <s v="not_available"/>
    <s v="Bryan Bernard Wallace"/>
    <n v="39"/>
    <s v="male"/>
    <s v="B"/>
    <s v="not_available"/>
    <b v="0"/>
    <b v="0"/>
    <n v="1914"/>
  </r>
  <r>
    <n v="4772"/>
    <x v="1495"/>
    <s v="attack"/>
    <s v="not"/>
    <s v="blunt_object"/>
    <s v="Fresno"/>
    <m/>
    <s v="CA"/>
    <n v="36.732514000000002"/>
    <n v="-119.80452200000001"/>
    <s v="not_available"/>
    <s v="Krystal Arvizu"/>
    <n v="33"/>
    <s v="female"/>
    <s v="H"/>
    <s v="not_available"/>
    <b v="1"/>
    <b v="1"/>
    <n v="700"/>
  </r>
  <r>
    <n v="4768"/>
    <x v="1496"/>
    <s v="threat"/>
    <s v="foot"/>
    <s v="gun"/>
    <s v="Fort Worth"/>
    <m/>
    <s v="TX"/>
    <n v="32.708652200000003"/>
    <n v="-97.241191400000005"/>
    <s v="not_available"/>
    <s v="JaQuavion Slaton"/>
    <n v="20"/>
    <s v="male"/>
    <s v="B"/>
    <s v="not_available"/>
    <b v="0"/>
    <b v="0"/>
    <n v="116"/>
  </r>
  <r>
    <n v="4770"/>
    <x v="1496"/>
    <s v="threat"/>
    <s v="not"/>
    <s v="knife"/>
    <s v="Portland"/>
    <m/>
    <s v="OR"/>
    <n v="45.530271599999999"/>
    <n v="-122.685221"/>
    <s v="not_available"/>
    <s v="David Wayne Downs"/>
    <n v="38"/>
    <s v="male"/>
    <s v="W"/>
    <s v="not_available"/>
    <b v="0"/>
    <b v="0"/>
    <n v="618"/>
  </r>
  <r>
    <n v="4832"/>
    <x v="1496"/>
    <s v="shoot"/>
    <s v="not"/>
    <s v="gun"/>
    <s v="Shirley"/>
    <m/>
    <s v="AR"/>
    <m/>
    <m/>
    <m/>
    <s v="William James Back"/>
    <n v="41"/>
    <s v="male"/>
    <s v="W"/>
    <s v="not_available"/>
    <b v="0"/>
    <b v="0"/>
    <n v="2516"/>
  </r>
  <r>
    <n v="4833"/>
    <x v="1496"/>
    <s v="shoot"/>
    <s v="car"/>
    <s v="gun"/>
    <s v="Menifee"/>
    <m/>
    <s v="CA"/>
    <n v="33.6505157"/>
    <n v="-117.154014"/>
    <s v="not_available"/>
    <s v="Ysidro Osornio-Velasquez"/>
    <n v="32"/>
    <s v="male"/>
    <s v="H"/>
    <s v="not_available"/>
    <b v="0"/>
    <b v="0"/>
    <n v="267"/>
  </r>
  <r>
    <n v="4771"/>
    <x v="1497"/>
    <s v="attack"/>
    <s v="not"/>
    <s v="vehicle"/>
    <s v="Kingsport"/>
    <m/>
    <s v="TN"/>
    <n v="36.4989621"/>
    <n v="-82.574038299999998"/>
    <s v="not_available"/>
    <s v="Terry Frost"/>
    <m/>
    <s v="male"/>
    <s v="W"/>
    <s v="not_available"/>
    <b v="0"/>
    <b v="0"/>
    <n v="2408"/>
  </r>
  <r>
    <n v="4778"/>
    <x v="1497"/>
    <s v="threat"/>
    <s v="not"/>
    <s v="gun"/>
    <s v="Oklahoma City"/>
    <m/>
    <s v="OK"/>
    <m/>
    <m/>
    <m/>
    <s v="Vincense Williams, Jr."/>
    <n v="24"/>
    <s v="male"/>
    <s v="B"/>
    <s v="not_available"/>
    <b v="0"/>
    <b v="1"/>
    <n v="23"/>
  </r>
  <r>
    <n v="4779"/>
    <x v="1497"/>
    <s v="move"/>
    <s v="car"/>
    <s v="gun"/>
    <s v="Lawton"/>
    <m/>
    <s v="OK"/>
    <n v="34.6214485"/>
    <n v="-98.469446300000001"/>
    <s v="not_available"/>
    <s v="Brent Durbin-Daniel"/>
    <n v="19"/>
    <s v="male"/>
    <s v="B"/>
    <s v="not_available"/>
    <b v="1"/>
    <b v="0"/>
    <n v="853"/>
  </r>
  <r>
    <n v="4777"/>
    <x v="1498"/>
    <s v="attack"/>
    <s v="not"/>
    <s v="knife"/>
    <s v="Porteau"/>
    <m/>
    <s v="OK"/>
    <n v="35.077916999999999"/>
    <n v="-94.628913400000002"/>
    <s v="not_available"/>
    <s v="Jaquan Derrick Diijon Thompson"/>
    <n v="27"/>
    <s v="male"/>
    <s v="B"/>
    <s v="not_available"/>
    <b v="0"/>
    <b v="0"/>
    <s v="2496;2497"/>
  </r>
  <r>
    <n v="4781"/>
    <x v="1498"/>
    <s v="attack"/>
    <s v="not"/>
    <s v="blunt_object"/>
    <s v="Orlando"/>
    <m/>
    <s v="FL"/>
    <n v="28.494781700000001"/>
    <n v="-81.285506999999996"/>
    <s v="not_available"/>
    <s v="Eddie Humberto Segura"/>
    <n v="40"/>
    <s v="male"/>
    <s v="H"/>
    <s v="not_available"/>
    <b v="1"/>
    <b v="0"/>
    <n v="326"/>
  </r>
  <r>
    <n v="4787"/>
    <x v="1498"/>
    <s v="threat"/>
    <s v="not"/>
    <s v="unknown"/>
    <s v="Hopkins County"/>
    <m/>
    <s v="TX"/>
    <n v="33.062758199999998"/>
    <n v="-95.460173800000007"/>
    <s v="not_available"/>
    <s v="Jimmy De Odell"/>
    <n v="61"/>
    <s v="male"/>
    <s v="W"/>
    <s v="not_available"/>
    <b v="0"/>
    <b v="0"/>
    <n v="2499"/>
  </r>
  <r>
    <n v="5447"/>
    <x v="1498"/>
    <s v="threat"/>
    <s v="not"/>
    <s v="replica"/>
    <s v="San Leandro"/>
    <m/>
    <s v="CA"/>
    <n v="37.7247123"/>
    <n v="-122.178803"/>
    <s v="not_available"/>
    <m/>
    <n v="56"/>
    <s v="male"/>
    <m/>
    <m/>
    <b v="1"/>
    <b v="0"/>
    <n v="2704"/>
  </r>
  <r>
    <n v="5448"/>
    <x v="1498"/>
    <s v="shoot"/>
    <s v="not"/>
    <s v="gun"/>
    <s v="Riverside"/>
    <m/>
    <s v="CA"/>
    <n v="33.863855999999998"/>
    <n v="-117.443613"/>
    <s v="not_available"/>
    <s v="Thomas Ray Berry"/>
    <n v="52"/>
    <s v="male"/>
    <m/>
    <m/>
    <b v="0"/>
    <b v="0"/>
    <n v="267"/>
  </r>
  <r>
    <n v="4780"/>
    <x v="1499"/>
    <s v="attack"/>
    <s v="foot"/>
    <s v="vehicle"/>
    <s v="Memphis"/>
    <m/>
    <s v="TN"/>
    <n v="35.239762800000001"/>
    <n v="-89.994065899999995"/>
    <s v="not_available"/>
    <s v="Brandon Webber"/>
    <n v="20"/>
    <s v="male"/>
    <s v="B"/>
    <s v="not_available"/>
    <b v="0"/>
    <b v="0"/>
    <n v="1409"/>
  </r>
  <r>
    <n v="5449"/>
    <x v="1499"/>
    <s v="move"/>
    <s v="car"/>
    <s v="unarmed"/>
    <s v="Farmers Branch"/>
    <m/>
    <s v="TX"/>
    <n v="32.895969899999997"/>
    <n v="-96.9261312"/>
    <s v="not_available"/>
    <s v="Juan Manuel Moreno Jr."/>
    <n v="35"/>
    <s v="male"/>
    <s v="H"/>
    <s v="not_available"/>
    <b v="0"/>
    <b v="0"/>
    <n v="1167"/>
  </r>
  <r>
    <n v="4782"/>
    <x v="1500"/>
    <s v="attack"/>
    <s v="car"/>
    <s v="vehicle"/>
    <s v="Rockville"/>
    <m/>
    <s v="MD"/>
    <n v="39.053270400000002"/>
    <n v="-77.107172899999995"/>
    <s v="not_available"/>
    <s v="Marquis Weems"/>
    <n v="17"/>
    <s v="male"/>
    <s v="B"/>
    <s v="not_available"/>
    <b v="0"/>
    <b v="0"/>
    <n v="1700"/>
  </r>
  <r>
    <n v="4784"/>
    <x v="1500"/>
    <s v="attack"/>
    <s v="car"/>
    <s v="vehicle"/>
    <s v="Jacksonville"/>
    <m/>
    <s v="AR"/>
    <n v="34.865224599999998"/>
    <n v="-92.127436500000002"/>
    <s v="not_available"/>
    <s v="Tramon Savage"/>
    <n v="22"/>
    <s v="male"/>
    <s v="B"/>
    <s v="not_available"/>
    <b v="0"/>
    <b v="0"/>
    <n v="2299"/>
  </r>
  <r>
    <n v="4783"/>
    <x v="1501"/>
    <s v="undetermined"/>
    <s v="foot"/>
    <s v="undetermined"/>
    <s v="Delano"/>
    <m/>
    <s v="CA"/>
    <n v="35.7904111"/>
    <n v="-119.26635159999999"/>
    <s v="not_available"/>
    <m/>
    <m/>
    <s v="male"/>
    <m/>
    <m/>
    <b v="0"/>
    <b v="0"/>
    <s v="552;873"/>
  </r>
  <r>
    <n v="4791"/>
    <x v="1502"/>
    <s v="threat"/>
    <s v="not"/>
    <s v="gun"/>
    <s v="Belmont"/>
    <m/>
    <s v="NH"/>
    <n v="43.428094000000002"/>
    <n v="-71.485610899999998"/>
    <s v="not_available"/>
    <s v="Michael Sheehan II"/>
    <n v="45"/>
    <s v="male"/>
    <s v="W"/>
    <s v="not_available"/>
    <b v="1"/>
    <b v="0"/>
    <n v="2500"/>
  </r>
  <r>
    <n v="4792"/>
    <x v="1502"/>
    <s v="attack"/>
    <m/>
    <s v="knife"/>
    <s v="Renton"/>
    <m/>
    <s v="WA"/>
    <n v="47.481228000000002"/>
    <n v="-122.2066189"/>
    <s v="not_available"/>
    <s v="Mantry Norris"/>
    <n v="20"/>
    <s v="male"/>
    <s v="B"/>
    <s v="not_available"/>
    <b v="1"/>
    <b v="0"/>
    <n v="2501"/>
  </r>
  <r>
    <n v="4793"/>
    <x v="1502"/>
    <s v="move"/>
    <s v="other"/>
    <s v="unknown"/>
    <s v="Racine"/>
    <m/>
    <s v="WI"/>
    <n v="42.700019099999999"/>
    <n v="-87.793602199999995"/>
    <s v="not_available"/>
    <s v="Ty'Rese West"/>
    <n v="18"/>
    <s v="male"/>
    <s v="B"/>
    <s v="not_available"/>
    <b v="0"/>
    <b v="0"/>
    <n v="2035"/>
  </r>
  <r>
    <n v="4794"/>
    <x v="1502"/>
    <s v="shoot"/>
    <s v="car"/>
    <s v="gun"/>
    <s v="Birmingham"/>
    <m/>
    <s v="AL"/>
    <n v="33.456342900000003"/>
    <n v="-87.001332300000001"/>
    <s v="not_available"/>
    <s v="Jamarcus Dejun Moore"/>
    <n v="28"/>
    <s v="male"/>
    <s v="B"/>
    <s v="not_available"/>
    <b v="0"/>
    <b v="0"/>
    <n v="517"/>
  </r>
  <r>
    <n v="4796"/>
    <x v="1502"/>
    <s v="threat"/>
    <s v="not"/>
    <s v="knife"/>
    <s v="Toppenish"/>
    <m/>
    <s v="WA"/>
    <n v="46.382412700000003"/>
    <n v="-120.3064804"/>
    <s v="not_available"/>
    <s v="Alfredo Chino"/>
    <n v="38"/>
    <s v="male"/>
    <s v="H"/>
    <s v="not_available"/>
    <b v="0"/>
    <b v="0"/>
    <n v="2502"/>
  </r>
  <r>
    <n v="5450"/>
    <x v="1502"/>
    <s v="threat"/>
    <s v="not"/>
    <s v="gun"/>
    <s v="Pearland"/>
    <m/>
    <s v="TX"/>
    <n v="29.554735999999998"/>
    <n v="-95.394685899999999"/>
    <s v="not_available"/>
    <m/>
    <m/>
    <s v="male"/>
    <m/>
    <m/>
    <b v="0"/>
    <b v="0"/>
    <n v="2203"/>
  </r>
  <r>
    <n v="4786"/>
    <x v="1503"/>
    <s v="point"/>
    <s v="not"/>
    <s v="knife"/>
    <s v="South Bend"/>
    <m/>
    <s v="IN"/>
    <n v="41.6763379"/>
    <n v="-86.256081499999993"/>
    <s v="not_available"/>
    <s v="Eric Jack Logan"/>
    <n v="53"/>
    <s v="male"/>
    <s v="B"/>
    <s v="not_available"/>
    <b v="0"/>
    <b v="0"/>
    <n v="2141"/>
  </r>
  <r>
    <n v="4790"/>
    <x v="1503"/>
    <s v="attack"/>
    <m/>
    <s v="gun"/>
    <s v="Tucson"/>
    <m/>
    <s v="AZ"/>
    <n v="32.1483627"/>
    <n v="-111.0031243"/>
    <s v="not_available"/>
    <s v="Carlos Vale"/>
    <n v="31"/>
    <s v="male"/>
    <s v="H"/>
    <s v="not_available"/>
    <b v="0"/>
    <b v="0"/>
    <n v="397"/>
  </r>
  <r>
    <n v="4795"/>
    <x v="1503"/>
    <s v="shoot"/>
    <s v="not"/>
    <s v="gun"/>
    <s v="Fairbanks"/>
    <m/>
    <s v="AK"/>
    <n v="64.837777799999998"/>
    <n v="-147.7163888"/>
    <s v="not_available"/>
    <s v="Shawn Ray Wilson"/>
    <n v="48"/>
    <s v="male"/>
    <s v="W"/>
    <s v="not_available"/>
    <b v="0"/>
    <b v="0"/>
    <n v="775"/>
  </r>
  <r>
    <n v="4788"/>
    <x v="1504"/>
    <s v="attack"/>
    <s v="car"/>
    <s v="vehicle"/>
    <s v="Brownsville"/>
    <m/>
    <s v="TX"/>
    <n v="25.9250799"/>
    <n v="-97.506626299999994"/>
    <s v="not_available"/>
    <s v="Mark Anthony Galvan"/>
    <n v="20"/>
    <s v="male"/>
    <s v="H"/>
    <s v="not_available"/>
    <b v="0"/>
    <b v="0"/>
    <n v="661"/>
  </r>
  <r>
    <n v="4789"/>
    <x v="1504"/>
    <s v="shoot"/>
    <s v="car"/>
    <s v="gun"/>
    <s v="Las Cruces"/>
    <m/>
    <s v="NM"/>
    <n v="32.315922100000002"/>
    <n v="-106.7434492"/>
    <s v="not_available"/>
    <s v="Francisco Tarin"/>
    <n v="35"/>
    <s v="male"/>
    <s v="H"/>
    <s v="not_available"/>
    <b v="0"/>
    <b v="0"/>
    <n v="1414"/>
  </r>
  <r>
    <n v="4802"/>
    <x v="1504"/>
    <s v="shoot"/>
    <s v="foot"/>
    <s v="gun"/>
    <s v="Dallas"/>
    <m/>
    <s v="TX"/>
    <n v="32.778815799999997"/>
    <n v="-96.802112100000002"/>
    <s v="not_available"/>
    <s v="Brian Isaack Clyde"/>
    <n v="22"/>
    <s v="male"/>
    <s v="W"/>
    <s v="not_available"/>
    <b v="1"/>
    <b v="0"/>
    <n v="2049"/>
  </r>
  <r>
    <n v="4797"/>
    <x v="1505"/>
    <s v="threat"/>
    <s v="not"/>
    <s v="knife"/>
    <s v="Centralia"/>
    <m/>
    <s v="WA"/>
    <n v="46.730064200000001"/>
    <n v="-122.9412255"/>
    <s v="not_available"/>
    <s v="Josh Flores"/>
    <n v="18"/>
    <s v="male"/>
    <s v="H"/>
    <s v="not_available"/>
    <b v="0"/>
    <b v="0"/>
    <n v="2503"/>
  </r>
  <r>
    <n v="4798"/>
    <x v="1505"/>
    <s v="shoot"/>
    <s v="not"/>
    <s v="gun"/>
    <s v="Friendly Hills"/>
    <m/>
    <s v="CO"/>
    <n v="39.624217399999999"/>
    <n v="-105.1463279"/>
    <s v="not_available"/>
    <s v="Michael Sheridan"/>
    <n v="34"/>
    <s v="male"/>
    <m/>
    <m/>
    <b v="0"/>
    <b v="0"/>
    <n v="1891"/>
  </r>
  <r>
    <n v="4799"/>
    <x v="1505"/>
    <s v="point"/>
    <s v="not"/>
    <s v="replica"/>
    <s v="Syracuse"/>
    <m/>
    <s v="NY"/>
    <n v="43.015612599999997"/>
    <n v="-76.148145700000001"/>
    <s v="not_available"/>
    <s v="DeWayne Watkins"/>
    <n v="74"/>
    <s v="male"/>
    <s v="B"/>
    <s v="not_available"/>
    <b v="0"/>
    <b v="0"/>
    <n v="1122"/>
  </r>
  <r>
    <n v="4800"/>
    <x v="1506"/>
    <s v="shoot"/>
    <s v="foot"/>
    <s v="gun"/>
    <s v="Mission"/>
    <m/>
    <s v="TX"/>
    <n v="26.211914700000001"/>
    <n v="-98.301946400000006"/>
    <s v="not_available"/>
    <s v="Juan Carlos Chapa Jr."/>
    <n v="33"/>
    <s v="male"/>
    <s v="H"/>
    <s v="not_available"/>
    <b v="1"/>
    <b v="0"/>
    <n v="1123"/>
  </r>
  <r>
    <n v="4965"/>
    <x v="1506"/>
    <s v="point"/>
    <s v="car"/>
    <s v="gun"/>
    <s v="Tulsa"/>
    <m/>
    <s v="OK"/>
    <n v="36.133426200000002"/>
    <n v="-95.851105099999998"/>
    <s v="not_available"/>
    <s v="Eric Portillo"/>
    <n v="38"/>
    <s v="male"/>
    <s v="W"/>
    <s v="not_available"/>
    <b v="0"/>
    <b v="1"/>
    <n v="1313"/>
  </r>
  <r>
    <n v="5451"/>
    <x v="1506"/>
    <s v="threat"/>
    <s v="car"/>
    <s v="gun"/>
    <s v="Ashville"/>
    <m/>
    <s v="OH"/>
    <n v="39.733710500000001"/>
    <n v="-82.950533899999996"/>
    <s v="not_available"/>
    <s v="Dewayne Tackett"/>
    <n v="38"/>
    <s v="male"/>
    <s v="W"/>
    <s v="not_available"/>
    <b v="0"/>
    <b v="0"/>
    <n v="2183"/>
  </r>
  <r>
    <n v="4806"/>
    <x v="1507"/>
    <s v="shoot"/>
    <m/>
    <s v="gun"/>
    <s v="Big Sur"/>
    <m/>
    <s v="CA"/>
    <n v="36.242857600000001"/>
    <n v="-121.7767427"/>
    <s v="not_available"/>
    <s v="Kevin Anthony Alaniz"/>
    <n v="26"/>
    <s v="male"/>
    <s v="H"/>
    <s v="not_available"/>
    <b v="0"/>
    <b v="0"/>
    <n v="2505"/>
  </r>
  <r>
    <n v="4807"/>
    <x v="1507"/>
    <s v="threat"/>
    <m/>
    <s v="gun"/>
    <s v="Phoenix"/>
    <m/>
    <s v="MD"/>
    <n v="39.489737699999999"/>
    <n v="-76.556561000000002"/>
    <s v="not_available"/>
    <s v="Scott William Robertson"/>
    <n v="41"/>
    <s v="male"/>
    <s v="W"/>
    <s v="not_available"/>
    <b v="0"/>
    <b v="1"/>
    <n v="128"/>
  </r>
  <r>
    <n v="4811"/>
    <x v="1508"/>
    <s v="attack"/>
    <s v="foot"/>
    <s v="knife"/>
    <s v="Springfield"/>
    <m/>
    <s v="OH"/>
    <n v="39.969987000000003"/>
    <n v="-83.729217199999994"/>
    <s v="not_available"/>
    <s v="Michael Spencer"/>
    <n v="29"/>
    <s v="male"/>
    <s v="W"/>
    <s v="not_available"/>
    <b v="1"/>
    <b v="0"/>
    <n v="2506"/>
  </r>
  <r>
    <n v="4808"/>
    <x v="1509"/>
    <s v="shoot"/>
    <s v="car"/>
    <s v="gun"/>
    <s v="Boston"/>
    <m/>
    <s v="MA"/>
    <n v="42.295267500000001"/>
    <n v="-71.062977799999999"/>
    <s v="not_available"/>
    <s v="Jaymil Ellerbe"/>
    <n v="19"/>
    <s v="male"/>
    <s v="B"/>
    <s v="not_available"/>
    <b v="0"/>
    <b v="1"/>
    <n v="3"/>
  </r>
  <r>
    <n v="4812"/>
    <x v="1509"/>
    <s v="shoot"/>
    <s v="not"/>
    <s v="gun"/>
    <s v="Englewood"/>
    <m/>
    <s v="FL"/>
    <n v="26.941791200000001"/>
    <n v="-82.297530399999999"/>
    <s v="not_available"/>
    <s v="Bradley Rundle"/>
    <n v="61"/>
    <s v="male"/>
    <s v="B"/>
    <s v="not_available"/>
    <b v="0"/>
    <b v="0"/>
    <n v="1671"/>
  </r>
  <r>
    <n v="5452"/>
    <x v="1509"/>
    <s v="attack"/>
    <s v="not"/>
    <s v="knife"/>
    <s v="Seminole"/>
    <m/>
    <s v="TX"/>
    <n v="32.7189926"/>
    <n v="-102.6449101"/>
    <s v="not_available"/>
    <s v="Peter Alexander Bohning"/>
    <n v="34"/>
    <s v="male"/>
    <s v="W"/>
    <s v="not_available"/>
    <b v="0"/>
    <b v="0"/>
    <n v="2705"/>
  </r>
  <r>
    <n v="4809"/>
    <x v="1510"/>
    <s v="move"/>
    <s v="not"/>
    <s v="knife"/>
    <s v="San Antonio"/>
    <m/>
    <s v="TX"/>
    <n v="29.416672500000001"/>
    <n v="-98.482251300000001"/>
    <s v="not_available"/>
    <s v="Tomas Hernandez"/>
    <n v="35"/>
    <s v="male"/>
    <s v="H"/>
    <s v="not_available"/>
    <b v="1"/>
    <b v="0"/>
    <n v="44"/>
  </r>
  <r>
    <n v="4810"/>
    <x v="1510"/>
    <s v="threat"/>
    <s v="not"/>
    <s v="knife"/>
    <s v="Miami"/>
    <m/>
    <s v="FL"/>
    <n v="25.771914299999999"/>
    <n v="-80.1968435"/>
    <s v="not_available"/>
    <m/>
    <m/>
    <s v="male"/>
    <m/>
    <m/>
    <b v="0"/>
    <b v="0"/>
    <n v="957"/>
  </r>
  <r>
    <n v="4815"/>
    <x v="1510"/>
    <s v="threat"/>
    <s v="not"/>
    <s v="knife"/>
    <s v="Menasha"/>
    <m/>
    <s v="WI"/>
    <n v="44.215554699999998"/>
    <n v="-88.453098400000002"/>
    <s v="not_available"/>
    <s v="Shawn D. Blowers"/>
    <n v="43"/>
    <s v="male"/>
    <s v="W"/>
    <s v="not_available"/>
    <b v="0"/>
    <b v="0"/>
    <n v="2508"/>
  </r>
  <r>
    <n v="4813"/>
    <x v="1511"/>
    <s v="attack"/>
    <s v="not"/>
    <s v="knife"/>
    <s v="Timberville"/>
    <m/>
    <s v="VA"/>
    <n v="38.625343600000001"/>
    <n v="-78.771843899999993"/>
    <s v="not_available"/>
    <s v="Michael Norquest"/>
    <n v="50"/>
    <s v="male"/>
    <s v="W"/>
    <s v="not_available"/>
    <b v="0"/>
    <b v="0"/>
    <n v="2507"/>
  </r>
  <r>
    <n v="4816"/>
    <x v="1511"/>
    <s v="attack"/>
    <s v="not"/>
    <s v="knife"/>
    <s v="Sugarcreek"/>
    <m/>
    <s v="OH"/>
    <n v="40.504573399999998"/>
    <n v="-81.640990799999997"/>
    <s v="not_available"/>
    <s v="Elijah Collins III"/>
    <n v="32"/>
    <s v="male"/>
    <s v="B"/>
    <s v="not_available"/>
    <b v="0"/>
    <b v="1"/>
    <n v="2509"/>
  </r>
  <r>
    <n v="4814"/>
    <x v="1512"/>
    <s v="point"/>
    <s v="not"/>
    <s v="gun"/>
    <s v="Springfield"/>
    <m/>
    <s v="FL"/>
    <n v="30.153257199999999"/>
    <n v="-85.611315399999995"/>
    <s v="not_available"/>
    <s v="Marvin Green"/>
    <n v="50"/>
    <s v="male"/>
    <s v="B"/>
    <s v="not_available"/>
    <b v="0"/>
    <b v="0"/>
    <n v="2387"/>
  </r>
  <r>
    <n v="4817"/>
    <x v="1512"/>
    <s v="undetermined"/>
    <m/>
    <s v="undetermined"/>
    <s v="Orangeburg"/>
    <m/>
    <s v="SC"/>
    <n v="33.491820300000001"/>
    <n v="-80.855647599999998"/>
    <s v="not_available"/>
    <s v="Benjamin Ray Smith"/>
    <n v="54"/>
    <s v="male"/>
    <s v="B"/>
    <s v="not_available"/>
    <b v="0"/>
    <b v="0"/>
    <n v="2510"/>
  </r>
  <r>
    <n v="4818"/>
    <x v="1512"/>
    <s v="threat"/>
    <s v="not"/>
    <s v="gun"/>
    <s v="Wolfe County"/>
    <m/>
    <s v="KY"/>
    <n v="37.804769999999998"/>
    <n v="-83.395409599999994"/>
    <s v="not_available"/>
    <s v="Stephen D. Sloan"/>
    <n v="35"/>
    <s v="male"/>
    <s v="W"/>
    <s v="not_available"/>
    <b v="0"/>
    <b v="0"/>
    <n v="130"/>
  </r>
  <r>
    <n v="4819"/>
    <x v="1512"/>
    <s v="shoot"/>
    <s v="not"/>
    <s v="gun"/>
    <s v="Omaha"/>
    <m/>
    <s v="NE"/>
    <n v="41.178532799999999"/>
    <n v="-95.955825500000003"/>
    <s v="not_available"/>
    <s v="Matthew Christian Smith"/>
    <n v="33"/>
    <s v="male"/>
    <s v="W"/>
    <s v="not_available"/>
    <b v="1"/>
    <b v="0"/>
    <n v="2512"/>
  </r>
  <r>
    <n v="4820"/>
    <x v="1512"/>
    <s v="accident"/>
    <s v="not"/>
    <s v="unarmed"/>
    <s v="Los Angeles"/>
    <m/>
    <s v="CA"/>
    <n v="34.030220900000003"/>
    <n v="-118.14365170000001"/>
    <s v="not_available"/>
    <s v="Paul David Rea"/>
    <n v="18"/>
    <s v="male"/>
    <s v="H"/>
    <s v="not_available"/>
    <b v="0"/>
    <b v="0"/>
    <n v="20"/>
  </r>
  <r>
    <n v="4821"/>
    <x v="1512"/>
    <s v="attack"/>
    <s v="car"/>
    <s v="vehicle"/>
    <s v="Tulsa"/>
    <m/>
    <s v="OK"/>
    <n v="36.072020999999999"/>
    <n v="-95.915751400000005"/>
    <s v="not_available"/>
    <s v="William Aubrey Martin"/>
    <n v="50"/>
    <s v="male"/>
    <s v="W"/>
    <s v="not_available"/>
    <b v="0"/>
    <b v="0"/>
    <n v="101"/>
  </r>
  <r>
    <n v="4822"/>
    <x v="1512"/>
    <s v="shoot"/>
    <s v="not"/>
    <s v="gun"/>
    <s v="Yucca Valley"/>
    <m/>
    <s v="CA"/>
    <n v="34.167708500000003"/>
    <n v="-116.4045273"/>
    <s v="not_available"/>
    <s v="Erik Sandoval"/>
    <n v="41"/>
    <s v="male"/>
    <s v="H"/>
    <s v="not_available"/>
    <b v="0"/>
    <b v="0"/>
    <n v="236"/>
  </r>
  <r>
    <n v="4824"/>
    <x v="1513"/>
    <s v="threat"/>
    <s v="car"/>
    <s v="gun"/>
    <s v="Pueblo"/>
    <m/>
    <s v="CO"/>
    <n v="38.2882046"/>
    <n v="-104.57386049999999"/>
    <s v="not_available"/>
    <s v="Gene Pool"/>
    <n v="37"/>
    <s v="male"/>
    <s v="B"/>
    <s v="not_available"/>
    <b v="0"/>
    <b v="0"/>
    <n v="151"/>
  </r>
  <r>
    <n v="4827"/>
    <x v="1513"/>
    <s v="shoot"/>
    <s v="not"/>
    <s v="gun"/>
    <s v="Smyrna"/>
    <m/>
    <s v="TN"/>
    <n v="35.975566700000002"/>
    <n v="-86.526001600000001"/>
    <s v="not_available"/>
    <s v="William Lamb"/>
    <n v="76"/>
    <s v="male"/>
    <s v="W"/>
    <s v="not_available"/>
    <b v="0"/>
    <b v="0"/>
    <n v="2514"/>
  </r>
  <r>
    <n v="4828"/>
    <x v="1513"/>
    <s v="shoot"/>
    <s v="car"/>
    <s v="gun"/>
    <s v="Houston"/>
    <m/>
    <s v="TX"/>
    <n v="29.670545499999999"/>
    <n v="-95.554930299999995"/>
    <s v="not_available"/>
    <m/>
    <m/>
    <s v="male"/>
    <m/>
    <m/>
    <b v="0"/>
    <b v="0"/>
    <n v="102"/>
  </r>
  <r>
    <n v="4840"/>
    <x v="1513"/>
    <s v="shoot"/>
    <s v="not"/>
    <s v="gun"/>
    <s v="Pearl"/>
    <m/>
    <s v="MS"/>
    <n v="32.252015800000002"/>
    <n v="-90.051388000000003"/>
    <s v="not_available"/>
    <s v="Ryan Moody"/>
    <n v="19"/>
    <s v="male"/>
    <s v="W"/>
    <s v="not_available"/>
    <b v="0"/>
    <b v="0"/>
    <n v="2519"/>
  </r>
  <r>
    <n v="5454"/>
    <x v="1513"/>
    <s v="point"/>
    <s v="not"/>
    <s v="gun"/>
    <s v="Bacliff"/>
    <m/>
    <s v="TX"/>
    <n v="29.508840599999999"/>
    <n v="-94.985657399999994"/>
    <s v="not_available"/>
    <s v="Zackary Ryan Hoppe"/>
    <n v="40"/>
    <s v="male"/>
    <s v="W"/>
    <s v="not_available"/>
    <b v="0"/>
    <b v="0"/>
    <n v="2709"/>
  </r>
  <r>
    <n v="4826"/>
    <x v="1514"/>
    <s v="point"/>
    <m/>
    <s v="gun"/>
    <s v="Denton County"/>
    <m/>
    <s v="TX"/>
    <n v="33.102250900000001"/>
    <n v="-97.125594599999999"/>
    <s v="not_available"/>
    <m/>
    <n v="61"/>
    <s v="male"/>
    <s v="W"/>
    <s v="not_available"/>
    <b v="0"/>
    <b v="0"/>
    <n v="2513"/>
  </r>
  <r>
    <n v="5455"/>
    <x v="1514"/>
    <s v="point"/>
    <s v="not"/>
    <s v="gun"/>
    <s v="Lantana"/>
    <m/>
    <s v="TX"/>
    <n v="33.1024119"/>
    <n v="-97.125072799999998"/>
    <s v="not_available"/>
    <s v="Jack Daniel West"/>
    <n v="61"/>
    <s v="male"/>
    <s v="W"/>
    <s v="not_available"/>
    <b v="0"/>
    <b v="1"/>
    <n v="2513"/>
  </r>
  <r>
    <n v="4823"/>
    <x v="1515"/>
    <s v="shoot"/>
    <s v="not"/>
    <s v="gun"/>
    <s v="Denver"/>
    <m/>
    <s v="CO"/>
    <n v="39.729038000000003"/>
    <n v="-104.9246551"/>
    <s v="not_available"/>
    <s v="Christopher Barela"/>
    <n v="22"/>
    <s v="male"/>
    <s v="H"/>
    <s v="not_available"/>
    <b v="0"/>
    <b v="0"/>
    <n v="106"/>
  </r>
  <r>
    <n v="4834"/>
    <x v="1515"/>
    <s v="shoot"/>
    <s v="car"/>
    <s v="gun"/>
    <s v="Pontotoc County"/>
    <m/>
    <s v="MS"/>
    <n v="34.1037204"/>
    <n v="-88.965077899999997"/>
    <s v="not_available"/>
    <s v="Terry Allen &quot;Bubba&quot; Payne"/>
    <n v="52"/>
    <s v="male"/>
    <s v="W"/>
    <s v="not_available"/>
    <b v="0"/>
    <b v="0"/>
    <n v="2517"/>
  </r>
  <r>
    <n v="4835"/>
    <x v="1515"/>
    <s v="attack"/>
    <s v="not"/>
    <s v="knife"/>
    <s v="Athens"/>
    <m/>
    <s v="GA"/>
    <n v="33.914436000000002"/>
    <n v="-83.398655700000006"/>
    <s v="not_available"/>
    <s v="Aaron Hong"/>
    <n v="23"/>
    <s v="male"/>
    <s v="A"/>
    <s v="not_available"/>
    <b v="1"/>
    <b v="1"/>
    <n v="2426"/>
  </r>
  <r>
    <n v="4836"/>
    <x v="1515"/>
    <s v="move"/>
    <s v="not"/>
    <s v="knife"/>
    <s v="Port St. Lucie"/>
    <m/>
    <s v="FL"/>
    <n v="27.249566999999999"/>
    <n v="-80.402454300000002"/>
    <s v="not_available"/>
    <s v="Ben Fields"/>
    <n v="67"/>
    <s v="male"/>
    <s v="B"/>
    <s v="not_available"/>
    <b v="0"/>
    <b v="0"/>
    <n v="1531"/>
  </r>
  <r>
    <n v="4837"/>
    <x v="1516"/>
    <s v="attack"/>
    <m/>
    <s v="blunt_object"/>
    <s v="Bagley Township"/>
    <m/>
    <s v="MI"/>
    <n v="44.915176299999999"/>
    <n v="-84.692817500000004"/>
    <s v="not_available"/>
    <s v="Chad Williams"/>
    <n v="44"/>
    <s v="male"/>
    <s v="W"/>
    <s v="not_available"/>
    <b v="1"/>
    <b v="0"/>
    <n v="2518"/>
  </r>
  <r>
    <n v="4838"/>
    <x v="1516"/>
    <s v="threat"/>
    <s v="foot"/>
    <s v="gun"/>
    <s v="Eagan"/>
    <m/>
    <s v="MN"/>
    <n v="44.822972200000002"/>
    <n v="-93.205520500000006"/>
    <s v="not_available"/>
    <s v="Isak Abdirahman Aden"/>
    <n v="23"/>
    <s v="male"/>
    <s v="B"/>
    <s v="not_available"/>
    <b v="0"/>
    <b v="1"/>
    <n v="1421"/>
  </r>
  <r>
    <n v="4839"/>
    <x v="1516"/>
    <s v="shoot"/>
    <s v="not"/>
    <s v="gun"/>
    <s v="Albuquerque"/>
    <m/>
    <s v="NM"/>
    <n v="35.073824500000001"/>
    <n v="-106.55031270000001"/>
    <s v="not_available"/>
    <m/>
    <m/>
    <s v="male"/>
    <m/>
    <m/>
    <b v="0"/>
    <b v="0"/>
    <n v="508"/>
  </r>
  <r>
    <n v="4841"/>
    <x v="1516"/>
    <s v="point"/>
    <s v="car"/>
    <s v="gun"/>
    <s v="Elyria"/>
    <m/>
    <s v="OH"/>
    <n v="41.346485999999999"/>
    <n v="-82.097243700000007"/>
    <s v="not_available"/>
    <s v="Isaiah Robinson"/>
    <n v="39"/>
    <s v="male"/>
    <s v="B"/>
    <s v="not_available"/>
    <b v="0"/>
    <b v="0"/>
    <n v="2520"/>
  </r>
  <r>
    <n v="4843"/>
    <x v="1517"/>
    <s v="threat"/>
    <s v="not"/>
    <s v="blunt_object"/>
    <s v="Salem"/>
    <m/>
    <s v="IN"/>
    <n v="38.606135399999999"/>
    <n v="-86.090508600000007"/>
    <s v="not_available"/>
    <s v="Mark A. Naugle"/>
    <n v="53"/>
    <s v="male"/>
    <s v="W"/>
    <s v="not_available"/>
    <b v="0"/>
    <b v="0"/>
    <n v="2521"/>
  </r>
  <r>
    <n v="4850"/>
    <x v="1517"/>
    <s v="threat"/>
    <s v="not"/>
    <s v="knife"/>
    <s v="Poulsbo"/>
    <m/>
    <s v="WA"/>
    <n v="47.734954999999999"/>
    <n v="-122.64765970000001"/>
    <s v="not_available"/>
    <s v="Stonechild Chiefstick"/>
    <n v="39"/>
    <s v="male"/>
    <s v="N"/>
    <s v="not_available"/>
    <b v="1"/>
    <b v="0"/>
    <n v="2523"/>
  </r>
  <r>
    <n v="4855"/>
    <x v="1517"/>
    <s v="move"/>
    <s v="not"/>
    <s v="knife"/>
    <s v="West Des Moines"/>
    <m/>
    <s v="IA"/>
    <n v="41.586615899999998"/>
    <n v="-93.765115499999993"/>
    <s v="not_available"/>
    <s v="Jonathan Pingel"/>
    <n v="26"/>
    <s v="male"/>
    <s v="W"/>
    <s v="not_available"/>
    <b v="1"/>
    <b v="0"/>
    <n v="2526"/>
  </r>
  <r>
    <n v="4857"/>
    <x v="1517"/>
    <s v="point"/>
    <s v="not"/>
    <s v="replica"/>
    <s v="El Paso"/>
    <m/>
    <s v="TX"/>
    <n v="31.769545399999998"/>
    <n v="-106.42890079999999"/>
    <s v="not_available"/>
    <s v="Christine Soto Venegas"/>
    <n v="38"/>
    <s v="female"/>
    <s v="H"/>
    <s v="not_available"/>
    <b v="0"/>
    <b v="0"/>
    <n v="110"/>
  </r>
  <r>
    <n v="4979"/>
    <x v="1517"/>
    <s v="threat"/>
    <s v="not"/>
    <s v="unarmed"/>
    <s v="Chino"/>
    <m/>
    <s v="CA"/>
    <n v="34.020922599999999"/>
    <n v="-117.6563159"/>
    <s v="not_available"/>
    <s v="Li Xi Wang"/>
    <n v="49"/>
    <s v="male"/>
    <s v="A"/>
    <s v="not_available"/>
    <b v="0"/>
    <b v="1"/>
    <n v="1377"/>
  </r>
  <r>
    <n v="4854"/>
    <x v="1518"/>
    <s v="attack"/>
    <s v="not"/>
    <s v="blunt_object"/>
    <s v="Roswell"/>
    <m/>
    <s v="GA"/>
    <n v="34.022834699999997"/>
    <n v="-84.361992900000004"/>
    <s v="not_available"/>
    <s v="Olivio Sandoval Diaz"/>
    <n v="47"/>
    <s v="male"/>
    <s v="H"/>
    <s v="not_available"/>
    <b v="0"/>
    <b v="0"/>
    <n v="2525"/>
  </r>
  <r>
    <n v="4856"/>
    <x v="1518"/>
    <s v="shoot"/>
    <s v="foot"/>
    <s v="gun"/>
    <s v="Lakewood"/>
    <m/>
    <s v="CO"/>
    <n v="39.738526299999997"/>
    <n v="-105.1575947"/>
    <s v="not_available"/>
    <s v="Leonel Mendez"/>
    <n v="34"/>
    <s v="male"/>
    <s v="H"/>
    <s v="not_available"/>
    <b v="0"/>
    <b v="0"/>
    <n v="106"/>
  </r>
  <r>
    <n v="4845"/>
    <x v="1519"/>
    <s v="threat"/>
    <s v="foot"/>
    <s v="knife"/>
    <s v="West Jordan"/>
    <m/>
    <s v="UT"/>
    <n v="40.6264349"/>
    <n v="-111.9823358"/>
    <s v="not_available"/>
    <s v="Jose Martinez"/>
    <n v="34"/>
    <s v="male"/>
    <s v="H"/>
    <s v="not_available"/>
    <b v="0"/>
    <b v="0"/>
    <n v="751"/>
  </r>
  <r>
    <n v="4847"/>
    <x v="1519"/>
    <s v="shoot"/>
    <s v="not"/>
    <s v="gun"/>
    <s v="Mountain Grove"/>
    <m/>
    <s v="MO"/>
    <n v="37.1306078"/>
    <n v="-92.263494199999997"/>
    <s v="not_available"/>
    <s v="James C. Pinkston"/>
    <n v="58"/>
    <s v="male"/>
    <s v="W"/>
    <s v="not_available"/>
    <b v="0"/>
    <b v="0"/>
    <n v="2522"/>
  </r>
  <r>
    <n v="4848"/>
    <x v="1519"/>
    <s v="point"/>
    <s v="not"/>
    <s v="replica"/>
    <s v="Anaheim"/>
    <m/>
    <s v="CA"/>
    <n v="33.853685200000001"/>
    <n v="-117.913285"/>
    <s v="not_available"/>
    <s v="Hannah Williams"/>
    <n v="17"/>
    <s v="female"/>
    <s v="W"/>
    <s v="not_available"/>
    <b v="1"/>
    <b v="1"/>
    <n v="2196"/>
  </r>
  <r>
    <n v="4849"/>
    <x v="1519"/>
    <s v="attack"/>
    <s v="not"/>
    <s v="unarmed"/>
    <s v="Oak View"/>
    <m/>
    <s v="CA"/>
    <n v="34.399984600000003"/>
    <n v="-119.299791"/>
    <s v="not_available"/>
    <s v="Joshua Ortiz"/>
    <n v="21"/>
    <s v="male"/>
    <s v="W"/>
    <s v="not_available"/>
    <b v="0"/>
    <b v="0"/>
    <n v="266"/>
  </r>
  <r>
    <n v="4852"/>
    <x v="1519"/>
    <s v="threat"/>
    <s v="not"/>
    <s v="knife"/>
    <s v="Ruskin"/>
    <m/>
    <s v="FL"/>
    <n v="27.720592199999999"/>
    <n v="-82.413559100000001"/>
    <s v="not_available"/>
    <s v="Angel Ramos Otero"/>
    <n v="37"/>
    <s v="male"/>
    <s v="H"/>
    <s v="not_available"/>
    <b v="0"/>
    <b v="0"/>
    <n v="747"/>
  </r>
  <r>
    <n v="4846"/>
    <x v="1520"/>
    <s v="shoot"/>
    <s v="other"/>
    <s v="gun"/>
    <s v="Rosedale"/>
    <m/>
    <s v="MD"/>
    <n v="39.317672999999999"/>
    <n v="-76.516065999999995"/>
    <s v="not_available"/>
    <s v="Kareem Omar Morgan"/>
    <n v="43"/>
    <s v="male"/>
    <s v="B"/>
    <s v="not_available"/>
    <b v="0"/>
    <b v="0"/>
    <n v="128"/>
  </r>
  <r>
    <n v="4842"/>
    <x v="1521"/>
    <s v="attack"/>
    <s v="not"/>
    <s v="knife"/>
    <s v="Jacksonville"/>
    <m/>
    <s v="AR"/>
    <n v="30.303014000000001"/>
    <n v="-81.717454399999994"/>
    <s v="not_available"/>
    <s v="Thomas Graham"/>
    <n v="61"/>
    <s v="male"/>
    <s v="W"/>
    <s v="not_available"/>
    <b v="1"/>
    <b v="0"/>
    <n v="2299"/>
  </r>
  <r>
    <n v="4844"/>
    <x v="1521"/>
    <s v="attack"/>
    <s v="car"/>
    <s v="gun"/>
    <s v="Pensacola"/>
    <m/>
    <s v="FL"/>
    <n v="30.424038299999999"/>
    <n v="-87.2276217"/>
    <s v="not_available"/>
    <s v="Tymar Crawford"/>
    <n v="28"/>
    <s v="male"/>
    <s v="B"/>
    <s v="not_available"/>
    <b v="0"/>
    <b v="0"/>
    <n v="1595"/>
  </r>
  <r>
    <n v="4851"/>
    <x v="1521"/>
    <s v="threat"/>
    <s v="not"/>
    <s v="gun"/>
    <s v="Timberville"/>
    <m/>
    <s v="VA"/>
    <n v="38.671885099999997"/>
    <n v="-78.790359600000002"/>
    <s v="not_available"/>
    <s v="Johnny W. Dellinger Jr."/>
    <n v="41"/>
    <s v="male"/>
    <s v="W"/>
    <s v="not_available"/>
    <b v="0"/>
    <b v="0"/>
    <s v="2507;2524"/>
  </r>
  <r>
    <n v="5459"/>
    <x v="1521"/>
    <s v="shoot"/>
    <s v="not"/>
    <s v="gun"/>
    <s v="Tularosa"/>
    <m/>
    <s v="NM"/>
    <n v="33.080137700000002"/>
    <n v="-106.0066832"/>
    <s v="not_available"/>
    <s v="Johnny M. Vigil"/>
    <n v="43"/>
    <s v="male"/>
    <m/>
    <m/>
    <b v="0"/>
    <b v="0"/>
    <n v="2707"/>
  </r>
  <r>
    <n v="4866"/>
    <x v="1522"/>
    <s v="shoot"/>
    <s v="not"/>
    <s v="gun"/>
    <s v="Brooklyn"/>
    <m/>
    <s v="OH"/>
    <n v="41.438687000000002"/>
    <n v="-81.753309999999999"/>
    <s v="not_available"/>
    <s v="Shawn Toney"/>
    <n v="23"/>
    <s v="male"/>
    <s v="W"/>
    <s v="not_available"/>
    <b v="1"/>
    <b v="0"/>
    <n v="2527"/>
  </r>
  <r>
    <n v="4858"/>
    <x v="1523"/>
    <s v="undetermined"/>
    <s v="not"/>
    <s v="undetermined"/>
    <s v="Bakersfield"/>
    <m/>
    <s v="CA"/>
    <n v="35.4002816"/>
    <n v="-118.9810863"/>
    <s v="not_available"/>
    <s v="Anthony James Gonzales"/>
    <n v="36"/>
    <s v="male"/>
    <s v="H"/>
    <s v="not_available"/>
    <b v="0"/>
    <b v="0"/>
    <n v="7"/>
  </r>
  <r>
    <n v="4859"/>
    <x v="1523"/>
    <s v="attack"/>
    <s v="not"/>
    <s v="knife"/>
    <s v="Rancho Mirage"/>
    <m/>
    <s v="CA"/>
    <n v="33.816227400000002"/>
    <n v="-116.41059"/>
    <s v="not_available"/>
    <s v="Jason Harris"/>
    <n v="36"/>
    <s v="male"/>
    <m/>
    <m/>
    <b v="1"/>
    <b v="1"/>
    <n v="267"/>
  </r>
  <r>
    <n v="4860"/>
    <x v="1523"/>
    <s v="shoot"/>
    <s v="not"/>
    <s v="gun"/>
    <s v="Greenville"/>
    <m/>
    <s v="NC"/>
    <n v="35.583862000000003"/>
    <n v="-77.430618499999994"/>
    <s v="not_available"/>
    <s v="Sean Rambert"/>
    <n v="23"/>
    <s v="male"/>
    <s v="B"/>
    <s v="not_available"/>
    <b v="0"/>
    <b v="0"/>
    <n v="706"/>
  </r>
  <r>
    <n v="4862"/>
    <x v="1523"/>
    <s v="shoot"/>
    <m/>
    <s v="gun"/>
    <s v="Citrus Heights"/>
    <m/>
    <s v="CA"/>
    <n v="38.678161099999997"/>
    <n v="-121.2658108"/>
    <s v="not_available"/>
    <s v="Grayson Schuessler"/>
    <n v="26"/>
    <s v="male"/>
    <s v="W"/>
    <s v="not_available"/>
    <b v="0"/>
    <b v="0"/>
    <n v="600"/>
  </r>
  <r>
    <n v="4861"/>
    <x v="1524"/>
    <s v="attack"/>
    <s v="foot"/>
    <s v="knife"/>
    <s v="Adelanto"/>
    <m/>
    <s v="CA"/>
    <n v="34.580285699999997"/>
    <n v="-117.4247957"/>
    <s v="not_available"/>
    <s v="Darrell Allen"/>
    <n v="32"/>
    <s v="male"/>
    <s v="B"/>
    <s v="not_available"/>
    <b v="0"/>
    <b v="0"/>
    <n v="236"/>
  </r>
  <r>
    <n v="4865"/>
    <x v="1524"/>
    <s v="point"/>
    <s v="not"/>
    <s v="gun"/>
    <s v="Kansas City"/>
    <m/>
    <s v="KS"/>
    <n v="39.104726900000003"/>
    <n v="-94.631084000000001"/>
    <s v="not_available"/>
    <s v="Dennis Edwards"/>
    <n v="62"/>
    <s v="male"/>
    <s v="W"/>
    <s v="not_available"/>
    <b v="0"/>
    <b v="0"/>
    <n v="2169"/>
  </r>
  <r>
    <n v="4864"/>
    <x v="1525"/>
    <s v="attack"/>
    <s v="not"/>
    <s v="knife"/>
    <s v="Jacksonville"/>
    <m/>
    <s v="FL"/>
    <n v="30.334313600000002"/>
    <n v="-81.662183299999995"/>
    <s v="not_available"/>
    <s v="Frankie Feliciano"/>
    <n v="33"/>
    <s v="male"/>
    <s v="H"/>
    <s v="not_available"/>
    <b v="0"/>
    <b v="1"/>
    <n v="17"/>
  </r>
  <r>
    <n v="4904"/>
    <x v="1525"/>
    <s v="attack"/>
    <s v="not"/>
    <s v="knife"/>
    <s v="Arpin"/>
    <m/>
    <s v="WI"/>
    <n v="44.540676900000001"/>
    <n v="-90.025062800000001"/>
    <s v="not_available"/>
    <s v="Logan O. Johnsrud"/>
    <n v="32"/>
    <s v="male"/>
    <s v="W"/>
    <s v="not_available"/>
    <b v="1"/>
    <b v="0"/>
    <n v="2540"/>
  </r>
  <r>
    <n v="4872"/>
    <x v="1526"/>
    <s v="threat"/>
    <s v="not"/>
    <s v="gun"/>
    <s v="Tacoma"/>
    <m/>
    <s v="WA"/>
    <n v="47.249235300000002"/>
    <n v="-122.4212095"/>
    <s v="not_available"/>
    <s v="Willem Van Spronsen"/>
    <n v="69"/>
    <s v="male"/>
    <s v="W"/>
    <s v="not_available"/>
    <b v="1"/>
    <b v="0"/>
    <n v="475"/>
  </r>
  <r>
    <n v="4879"/>
    <x v="1526"/>
    <s v="attack"/>
    <s v="not"/>
    <s v="unarmed"/>
    <s v="Kirkland"/>
    <m/>
    <s v="WA"/>
    <n v="47.7039787"/>
    <n v="-122.1972548"/>
    <s v="not_available"/>
    <s v="Derek Antonio-Sanchez"/>
    <n v="35"/>
    <s v="male"/>
    <s v="H"/>
    <s v="not_available"/>
    <b v="0"/>
    <b v="0"/>
    <n v="863"/>
  </r>
  <r>
    <n v="4885"/>
    <x v="1526"/>
    <s v="point"/>
    <s v="not"/>
    <s v="gun"/>
    <s v="Coleman"/>
    <m/>
    <s v="FL"/>
    <n v="28.7998592"/>
    <n v="-82.071576699999994"/>
    <s v="not_available"/>
    <s v="Brian H. Benfield"/>
    <n v="46"/>
    <s v="male"/>
    <s v="W"/>
    <s v="not_available"/>
    <b v="0"/>
    <b v="0"/>
    <n v="2268"/>
  </r>
  <r>
    <n v="5460"/>
    <x v="1526"/>
    <s v="move"/>
    <s v="foot"/>
    <s v="knife"/>
    <s v="Orange"/>
    <m/>
    <s v="NJ"/>
    <n v="40.759556199999999"/>
    <n v="-74.2304508"/>
    <s v="not_available"/>
    <s v="Jamahl Smith"/>
    <n v="46"/>
    <s v="male"/>
    <s v="B"/>
    <s v="not_available"/>
    <b v="0"/>
    <b v="0"/>
    <n v="2708"/>
  </r>
  <r>
    <n v="4870"/>
    <x v="1527"/>
    <s v="shoot"/>
    <s v="car"/>
    <s v="gun"/>
    <s v="Hollywood"/>
    <m/>
    <s v="FL"/>
    <n v="26.030332900000001"/>
    <n v="-80.115371699999997"/>
    <s v="not_available"/>
    <s v="Blige Sean Christopher Cypress"/>
    <n v="22"/>
    <s v="male"/>
    <s v="B"/>
    <s v="not_available"/>
    <b v="0"/>
    <b v="0"/>
    <n v="1293"/>
  </r>
  <r>
    <n v="4877"/>
    <x v="1527"/>
    <s v="shoot"/>
    <s v="foot"/>
    <s v="gun"/>
    <s v="Penn Hills"/>
    <m/>
    <s v="PA"/>
    <n v="40.461401000000002"/>
    <n v="-79.8629921"/>
    <s v="not_available"/>
    <s v="Onaje Dickinson"/>
    <n v="20"/>
    <s v="male"/>
    <s v="B"/>
    <s v="not_available"/>
    <b v="0"/>
    <b v="0"/>
    <n v="606"/>
  </r>
  <r>
    <n v="5461"/>
    <x v="1527"/>
    <s v="shoot"/>
    <s v="not"/>
    <s v="gun"/>
    <s v="Dallas"/>
    <m/>
    <s v="TX"/>
    <n v="32.712757500000002"/>
    <n v="-96.716847200000004"/>
    <s v="not_available"/>
    <s v="Dijon D. Watkins"/>
    <n v="30"/>
    <s v="male"/>
    <s v="B"/>
    <s v="not_available"/>
    <b v="0"/>
    <b v="0"/>
    <n v="330"/>
  </r>
  <r>
    <n v="4869"/>
    <x v="1528"/>
    <s v="shoot"/>
    <s v="not"/>
    <s v="gun"/>
    <s v="Baltimore"/>
    <m/>
    <s v="MD"/>
    <n v="39.313316"/>
    <n v="-76.618446000000006"/>
    <s v="not_available"/>
    <s v="Ashanti Pinkney"/>
    <n v="49"/>
    <s v="male"/>
    <s v="B"/>
    <s v="not_available"/>
    <b v="0"/>
    <b v="1"/>
    <n v="149"/>
  </r>
  <r>
    <n v="4876"/>
    <x v="1528"/>
    <s v="threat"/>
    <s v="not"/>
    <s v="replica"/>
    <s v="Salt Lake City"/>
    <m/>
    <s v="UT"/>
    <n v="40.7569771"/>
    <n v="-111.90609120000001"/>
    <s v="not_available"/>
    <s v="Michael Anthony Brand"/>
    <n v="43"/>
    <s v="male"/>
    <s v="W"/>
    <s v="not_available"/>
    <b v="1"/>
    <b v="1"/>
    <n v="250"/>
  </r>
  <r>
    <n v="4884"/>
    <x v="1529"/>
    <s v="attack"/>
    <s v="not"/>
    <s v="knife"/>
    <s v="Chino Hills"/>
    <m/>
    <s v="CA"/>
    <n v="33.9826774"/>
    <n v="-117.7150793"/>
    <s v="not_available"/>
    <s v="Jose Javier Gonzalez"/>
    <n v="52"/>
    <s v="male"/>
    <s v="H"/>
    <s v="not_available"/>
    <b v="0"/>
    <b v="0"/>
    <n v="236"/>
  </r>
  <r>
    <n v="4906"/>
    <x v="1529"/>
    <s v="shoot"/>
    <s v="not"/>
    <s v="gun"/>
    <s v="Memphis"/>
    <m/>
    <s v="IN"/>
    <n v="38.492156399999999"/>
    <n v="-85.774788900000004"/>
    <s v="not_available"/>
    <s v="Stephen Fischer"/>
    <n v="62"/>
    <s v="male"/>
    <s v="W"/>
    <s v="not_available"/>
    <b v="1"/>
    <b v="0"/>
    <n v="2541"/>
  </r>
  <r>
    <n v="5462"/>
    <x v="1529"/>
    <s v="point"/>
    <s v="not"/>
    <s v="gun"/>
    <s v="Porterdale"/>
    <m/>
    <s v="GA"/>
    <n v="33.567827600000001"/>
    <n v="-83.902227499999995"/>
    <s v="not_available"/>
    <s v="Daryl Johannesson"/>
    <n v="56"/>
    <s v="male"/>
    <s v="W"/>
    <s v="not_available"/>
    <b v="0"/>
    <b v="0"/>
    <n v="643"/>
  </r>
  <r>
    <n v="5463"/>
    <x v="1529"/>
    <s v="shoot"/>
    <s v="car"/>
    <s v="gun"/>
    <s v="Lake Jackson"/>
    <m/>
    <s v="TX"/>
    <n v="29.053216500000001"/>
    <n v="-95.456690399999999"/>
    <s v="not_available"/>
    <s v="Brandon Ray Stansel"/>
    <n v="36"/>
    <s v="male"/>
    <s v="W"/>
    <s v="not_available"/>
    <b v="0"/>
    <b v="0"/>
    <n v="1588"/>
  </r>
  <r>
    <n v="5465"/>
    <x v="1529"/>
    <s v="shoot"/>
    <s v="car"/>
    <s v="gun"/>
    <s v="Lake Jackson"/>
    <m/>
    <s v="TX"/>
    <n v="29.053216500000001"/>
    <n v="-95.456690399999999"/>
    <s v="not_available"/>
    <s v="Kelly Danielle Brumley"/>
    <n v="40"/>
    <s v="female"/>
    <s v="W"/>
    <s v="not_available"/>
    <b v="0"/>
    <b v="0"/>
    <n v="1588"/>
  </r>
  <r>
    <n v="4875"/>
    <x v="1530"/>
    <s v="attack"/>
    <s v="not"/>
    <s v="replica"/>
    <s v="Modesto"/>
    <m/>
    <s v="CA"/>
    <n v="37.6334576"/>
    <n v="-121.0103996"/>
    <s v="not_available"/>
    <s v="Stephen Murray"/>
    <n v="52"/>
    <s v="male"/>
    <s v="B"/>
    <s v="not_available"/>
    <b v="0"/>
    <b v="1"/>
    <n v="1672"/>
  </r>
  <r>
    <n v="4882"/>
    <x v="1530"/>
    <s v="shoot"/>
    <s v="car"/>
    <s v="gun"/>
    <s v="McAlester"/>
    <m/>
    <s v="OK"/>
    <n v="34.947530200000003"/>
    <n v="-95.764238000000006"/>
    <s v="not_available"/>
    <s v="Mark Anson Schoggins"/>
    <n v="35"/>
    <s v="male"/>
    <s v="W"/>
    <s v="not_available"/>
    <b v="0"/>
    <b v="0"/>
    <n v="101"/>
  </r>
  <r>
    <n v="4883"/>
    <x v="1530"/>
    <s v="shoot"/>
    <s v="foot"/>
    <s v="gun"/>
    <s v="Birmingham"/>
    <m/>
    <s v="AL"/>
    <n v="33.518589200000001"/>
    <n v="-86.8103567"/>
    <s v="not_available"/>
    <s v="Roderick Wilson"/>
    <n v="35"/>
    <s v="male"/>
    <s v="B"/>
    <s v="not_available"/>
    <b v="0"/>
    <b v="0"/>
    <n v="517"/>
  </r>
  <r>
    <n v="4868"/>
    <x v="1531"/>
    <s v="shoot"/>
    <s v="not"/>
    <s v="gun"/>
    <s v="Medford"/>
    <m/>
    <s v="OR"/>
    <n v="42.327764500000001"/>
    <n v="-122.8691879"/>
    <s v="not_available"/>
    <s v="Tony Orland Mills"/>
    <n v="73"/>
    <s v="male"/>
    <m/>
    <m/>
    <b v="1"/>
    <b v="0"/>
    <n v="524"/>
  </r>
  <r>
    <n v="4873"/>
    <x v="1531"/>
    <s v="shoot"/>
    <m/>
    <s v="gun"/>
    <s v="Stone County"/>
    <m/>
    <s v="AR"/>
    <m/>
    <m/>
    <m/>
    <s v="Samuel Fullerton"/>
    <n v="39"/>
    <s v="male"/>
    <m/>
    <m/>
    <b v="0"/>
    <b v="0"/>
    <n v="2529"/>
  </r>
  <r>
    <n v="4874"/>
    <x v="1531"/>
    <s v="attack"/>
    <s v="not"/>
    <s v="knife"/>
    <s v="Pueblo"/>
    <m/>
    <s v="CO"/>
    <n v="38.272267399999997"/>
    <n v="-104.58074569999999"/>
    <s v="not_available"/>
    <s v="Patrick Martinez"/>
    <n v="53"/>
    <s v="male"/>
    <s v="H"/>
    <s v="not_available"/>
    <b v="0"/>
    <b v="0"/>
    <n v="151"/>
  </r>
  <r>
    <n v="4880"/>
    <x v="1531"/>
    <s v="threat"/>
    <s v="not"/>
    <s v="gun"/>
    <s v="Metairie"/>
    <m/>
    <s v="LA"/>
    <n v="29.984092199999999"/>
    <n v="-90.152851900000002"/>
    <s v="not_available"/>
    <s v="Leo Brooks"/>
    <n v="23"/>
    <s v="male"/>
    <s v="B"/>
    <s v="not_available"/>
    <b v="0"/>
    <b v="0"/>
    <n v="88"/>
  </r>
  <r>
    <n v="5466"/>
    <x v="1531"/>
    <s v="shoot"/>
    <s v="not"/>
    <s v="gun"/>
    <s v="Fort Worth"/>
    <m/>
    <s v="TX"/>
    <n v="32.731774999999999"/>
    <n v="-97.453648700000002"/>
    <s v="not_available"/>
    <s v="Makeyvion Devonte Cannon"/>
    <n v="19"/>
    <s v="male"/>
    <s v="B"/>
    <s v="not_available"/>
    <b v="0"/>
    <b v="1"/>
    <n v="116"/>
  </r>
  <r>
    <n v="4867"/>
    <x v="1532"/>
    <s v="move"/>
    <m/>
    <s v="blunt_object"/>
    <s v="Pemberton"/>
    <m/>
    <s v="NJ"/>
    <n v="39.970648799999999"/>
    <n v="-74.6751735"/>
    <s v="not_available"/>
    <s v="Witney Rivera"/>
    <n v="41"/>
    <s v="male"/>
    <s v="H"/>
    <s v="not_available"/>
    <b v="0"/>
    <b v="0"/>
    <n v="2528"/>
  </r>
  <r>
    <n v="5467"/>
    <x v="1532"/>
    <s v="point"/>
    <s v="not"/>
    <s v="gun"/>
    <s v="League City"/>
    <m/>
    <s v="TX"/>
    <n v="29.446165199999999"/>
    <n v="-95.105241100000001"/>
    <s v="not_available"/>
    <s v="Jeffrey Bodie"/>
    <n v="39"/>
    <s v="male"/>
    <s v="W"/>
    <s v="not_available"/>
    <b v="1"/>
    <b v="0"/>
    <n v="2048"/>
  </r>
  <r>
    <n v="4889"/>
    <x v="1533"/>
    <s v="move"/>
    <s v="not"/>
    <s v="knife"/>
    <s v="Albuquerque"/>
    <m/>
    <s v="NM"/>
    <n v="35.027093399999998"/>
    <n v="-106.6582166"/>
    <s v="not_available"/>
    <s v="Elisha Lucero"/>
    <n v="28"/>
    <s v="female"/>
    <s v="H"/>
    <s v="not_available"/>
    <b v="1"/>
    <b v="0"/>
    <n v="469"/>
  </r>
  <r>
    <n v="5468"/>
    <x v="1533"/>
    <s v="point"/>
    <s v="not"/>
    <s v="gun"/>
    <s v="Tacoma"/>
    <m/>
    <s v="WA"/>
    <n v="47.220871000000002"/>
    <n v="-122.437533"/>
    <s v="not_available"/>
    <s v="Hashim Jibiri Wilson"/>
    <n v="28"/>
    <s v="male"/>
    <s v="B"/>
    <s v="not_available"/>
    <b v="0"/>
    <b v="0"/>
    <n v="475"/>
  </r>
  <r>
    <n v="4888"/>
    <x v="1534"/>
    <s v="shoot"/>
    <m/>
    <s v="gun"/>
    <s v="Wesson"/>
    <m/>
    <s v="MS"/>
    <n v="31.701412699999999"/>
    <n v="-90.397790700000002"/>
    <s v="not_available"/>
    <s v="Shawan F. Allen"/>
    <m/>
    <s v="male"/>
    <s v="B"/>
    <s v="not_available"/>
    <b v="0"/>
    <b v="0"/>
    <n v="855"/>
  </r>
  <r>
    <n v="4893"/>
    <x v="1534"/>
    <s v="shoot"/>
    <s v="not"/>
    <s v="gun"/>
    <s v="Ranburne"/>
    <m/>
    <s v="AL"/>
    <n v="33.522888500000001"/>
    <n v="-85.344672799999998"/>
    <s v="not_available"/>
    <s v="John David Brown Jr."/>
    <n v="53"/>
    <s v="male"/>
    <s v="W"/>
    <s v="not_available"/>
    <b v="1"/>
    <b v="0"/>
    <n v="2536"/>
  </r>
  <r>
    <n v="4886"/>
    <x v="1535"/>
    <s v="threat"/>
    <s v="not"/>
    <s v="knife"/>
    <s v="Asbury Park"/>
    <m/>
    <s v="NJ"/>
    <n v="40.227668999999999"/>
    <n v="-74.001178100000004"/>
    <s v="not_available"/>
    <s v="James Manzo"/>
    <n v="27"/>
    <s v="male"/>
    <s v="W"/>
    <s v="not_available"/>
    <b v="1"/>
    <b v="0"/>
    <n v="2534"/>
  </r>
  <r>
    <n v="4887"/>
    <x v="1535"/>
    <s v="shoot"/>
    <s v="not"/>
    <s v="gun"/>
    <s v="Ross Township"/>
    <m/>
    <s v="PA"/>
    <n v="40.524098899999998"/>
    <n v="-80.005373199999994"/>
    <s v="not_available"/>
    <s v="Omari Thompson"/>
    <n v="31"/>
    <s v="male"/>
    <s v="B"/>
    <s v="not_available"/>
    <b v="0"/>
    <b v="0"/>
    <n v="2535"/>
  </r>
  <r>
    <n v="4890"/>
    <x v="1535"/>
    <s v="threat"/>
    <s v="car"/>
    <s v="gun"/>
    <s v="Colorado Springs"/>
    <m/>
    <s v="CO"/>
    <n v="38.800641800000001"/>
    <n v="-104.7699046"/>
    <s v="not_available"/>
    <s v="Joshua Vigil"/>
    <n v="38"/>
    <s v="male"/>
    <s v="H"/>
    <s v="not_available"/>
    <b v="0"/>
    <b v="0"/>
    <n v="893"/>
  </r>
  <r>
    <n v="4894"/>
    <x v="1536"/>
    <s v="undetermined"/>
    <m/>
    <s v="unarmed"/>
    <s v="Port Allen"/>
    <m/>
    <s v="LA"/>
    <n v="30.447487800000001"/>
    <n v="-91.207326100000003"/>
    <s v="not_available"/>
    <s v="Josef Delon Richardson"/>
    <n v="38"/>
    <s v="male"/>
    <s v="B"/>
    <s v="not_available"/>
    <b v="0"/>
    <b v="0"/>
    <n v="2537"/>
  </r>
  <r>
    <n v="4896"/>
    <x v="1537"/>
    <s v="attack"/>
    <s v="car"/>
    <s v="gun"/>
    <s v="Hartford"/>
    <m/>
    <s v="CT"/>
    <n v="41.758396699999999"/>
    <n v="-72.693885800000004"/>
    <s v="not_available"/>
    <s v="Alphonso Zaporta"/>
    <n v="41"/>
    <s v="male"/>
    <s v="H"/>
    <s v="not_available"/>
    <b v="0"/>
    <b v="1"/>
    <n v="2538"/>
  </r>
  <r>
    <n v="4897"/>
    <x v="1537"/>
    <s v="point"/>
    <s v="not"/>
    <s v="gun"/>
    <s v="Three Springs"/>
    <m/>
    <s v="PA"/>
    <n v="40.334284199999999"/>
    <n v="-78.391243900000006"/>
    <s v="not_available"/>
    <s v="Todd Messner"/>
    <n v="49"/>
    <s v="male"/>
    <s v="W"/>
    <s v="not_available"/>
    <b v="1"/>
    <b v="0"/>
    <n v="19"/>
  </r>
  <r>
    <n v="4901"/>
    <x v="1537"/>
    <s v="threat"/>
    <s v="not"/>
    <s v="gun"/>
    <s v="Sun City"/>
    <m/>
    <s v="SC"/>
    <n v="32.266225900000002"/>
    <n v="-80.965497999999997"/>
    <s v="not_available"/>
    <s v="Donald Williams Allamong"/>
    <n v="56"/>
    <s v="male"/>
    <s v="W"/>
    <s v="not_available"/>
    <b v="1"/>
    <b v="0"/>
    <n v="2539"/>
  </r>
  <r>
    <n v="4898"/>
    <x v="1538"/>
    <s v="shoot"/>
    <s v="not"/>
    <s v="gun"/>
    <s v="Dallas"/>
    <m/>
    <s v="TX"/>
    <m/>
    <m/>
    <m/>
    <m/>
    <m/>
    <s v="male"/>
    <m/>
    <m/>
    <b v="0"/>
    <b v="0"/>
    <n v="330"/>
  </r>
  <r>
    <n v="4895"/>
    <x v="1539"/>
    <s v="point"/>
    <s v="not"/>
    <s v="gun"/>
    <s v="Boyton Beach"/>
    <m/>
    <s v="FL"/>
    <n v="26.548350599999999"/>
    <n v="-80.090577300000007"/>
    <s v="not_available"/>
    <s v="Adalberto Wolmar Rodriguez"/>
    <n v="62"/>
    <s v="male"/>
    <s v="H"/>
    <s v="not_available"/>
    <b v="0"/>
    <b v="0"/>
    <n v="2447"/>
  </r>
  <r>
    <n v="4905"/>
    <x v="1539"/>
    <s v="shoot"/>
    <s v="not"/>
    <s v="gun"/>
    <s v="Stroudsburg"/>
    <m/>
    <s v="PA"/>
    <n v="40.9867609"/>
    <n v="-75.1946248"/>
    <s v="not_available"/>
    <s v="Larry Pettiford"/>
    <n v="69"/>
    <s v="male"/>
    <m/>
    <m/>
    <b v="1"/>
    <b v="0"/>
    <n v="19"/>
  </r>
  <r>
    <n v="4900"/>
    <x v="1540"/>
    <s v="move"/>
    <s v="car"/>
    <s v="gun"/>
    <s v="Houston"/>
    <m/>
    <s v="TX"/>
    <n v="29.7817653"/>
    <n v="-95.155928500000002"/>
    <s v="not_available"/>
    <m/>
    <m/>
    <s v="male"/>
    <m/>
    <m/>
    <b v="0"/>
    <b v="0"/>
    <n v="160"/>
  </r>
  <r>
    <n v="4902"/>
    <x v="1541"/>
    <s v="point"/>
    <m/>
    <s v="blunt_object"/>
    <s v="Portland"/>
    <m/>
    <s v="OR"/>
    <n v="45.521853"/>
    <n v="-122.6511204"/>
    <s v="not_available"/>
    <s v="Lane Christopher Martin"/>
    <n v="31"/>
    <s v="male"/>
    <s v="W"/>
    <s v="not_available"/>
    <b v="0"/>
    <b v="0"/>
    <n v="618"/>
  </r>
  <r>
    <n v="4903"/>
    <x v="1542"/>
    <s v="threat"/>
    <m/>
    <s v="unknown"/>
    <s v="Roy"/>
    <m/>
    <s v="UT"/>
    <n v="41.160718299999999"/>
    <n v="-112.0617027"/>
    <s v="not_available"/>
    <s v="Donald Lee Joseph"/>
    <n v="37"/>
    <s v="male"/>
    <s v="W"/>
    <s v="not_available"/>
    <b v="0"/>
    <b v="0"/>
    <n v="1667"/>
  </r>
  <r>
    <n v="4923"/>
    <x v="1542"/>
    <s v="move"/>
    <s v="not"/>
    <s v="knife"/>
    <s v="Austin"/>
    <m/>
    <s v="TX"/>
    <n v="30.268560900000001"/>
    <n v="-97.753803599999998"/>
    <s v="not_available"/>
    <s v="Mauris Nishanga DeSilva"/>
    <n v="46"/>
    <s v="male"/>
    <s v="A"/>
    <s v="not_available"/>
    <b v="1"/>
    <b v="0"/>
    <n v="141"/>
  </r>
  <r>
    <n v="4927"/>
    <x v="1542"/>
    <s v="shoot"/>
    <s v="not"/>
    <s v="gun"/>
    <s v="San Antonio"/>
    <m/>
    <s v="TX"/>
    <n v="29.422221"/>
    <n v="-98.5286732"/>
    <s v="not_available"/>
    <s v="Jose Baca-Olivares"/>
    <m/>
    <s v="male"/>
    <s v="H"/>
    <s v="not_available"/>
    <b v="0"/>
    <b v="0"/>
    <n v="1173"/>
  </r>
  <r>
    <n v="4950"/>
    <x v="1542"/>
    <s v="shoot"/>
    <s v="car"/>
    <s v="gun"/>
    <s v="Council Bluffs"/>
    <m/>
    <s v="IA"/>
    <n v="41.269415600000002"/>
    <n v="-95.810141299999998"/>
    <s v="not_available"/>
    <s v="Troy Petersen"/>
    <n v="28"/>
    <s v="male"/>
    <s v="W"/>
    <s v="not_available"/>
    <b v="0"/>
    <b v="0"/>
    <n v="2551"/>
  </r>
  <r>
    <n v="4952"/>
    <x v="1542"/>
    <s v="point"/>
    <s v="not"/>
    <s v="gun"/>
    <s v="Cincinnati"/>
    <m/>
    <s v="OH"/>
    <n v="39.141318400000003"/>
    <n v="-84.599310599999995"/>
    <s v="not_available"/>
    <s v="Robert Schneider"/>
    <n v="46"/>
    <s v="male"/>
    <m/>
    <m/>
    <b v="0"/>
    <b v="0"/>
    <s v="2552;2553"/>
  </r>
  <r>
    <n v="5469"/>
    <x v="1542"/>
    <s v="point"/>
    <s v="not"/>
    <s v="gun"/>
    <s v="Chattanooga"/>
    <m/>
    <s v="TN"/>
    <n v="35.029184200000003"/>
    <n v="-85.407294300000004"/>
    <s v="not_available"/>
    <s v="Jerry Reeves"/>
    <n v="42"/>
    <s v="male"/>
    <s v="W"/>
    <s v="not_available"/>
    <b v="0"/>
    <b v="0"/>
    <n v="654"/>
  </r>
  <r>
    <n v="4917"/>
    <x v="1543"/>
    <s v="shoot"/>
    <s v="foot"/>
    <s v="gun"/>
    <s v="Los Angeles"/>
    <m/>
    <s v="CA"/>
    <n v="33.974533800000003"/>
    <n v="-118.33089940000001"/>
    <s v="not_available"/>
    <s v="Jamaal Simpson"/>
    <n v="21"/>
    <s v="male"/>
    <s v="B"/>
    <s v="not_available"/>
    <b v="0"/>
    <b v="0"/>
    <n v="20"/>
  </r>
  <r>
    <n v="4921"/>
    <x v="1543"/>
    <s v="shoot"/>
    <s v="not"/>
    <s v="gun"/>
    <s v="Allentown"/>
    <m/>
    <s v="PA"/>
    <n v="40.593434000000002"/>
    <n v="-75.544948000000005"/>
    <s v="not_available"/>
    <s v="Andre Leach"/>
    <n v="27"/>
    <s v="male"/>
    <m/>
    <m/>
    <b v="1"/>
    <b v="0"/>
    <n v="1746"/>
  </r>
  <r>
    <n v="4922"/>
    <x v="1543"/>
    <s v="accident"/>
    <s v="not"/>
    <s v="unarmed"/>
    <s v="Arlington"/>
    <m/>
    <s v="TX"/>
    <n v="32.769209699999998"/>
    <n v="-97.097101199999997"/>
    <s v="not_available"/>
    <s v="Margarita Victoria Brooks"/>
    <n v="30"/>
    <s v="female"/>
    <s v="W"/>
    <s v="not_available"/>
    <b v="0"/>
    <b v="0"/>
    <n v="698"/>
  </r>
  <r>
    <n v="4924"/>
    <x v="1543"/>
    <s v="point"/>
    <s v="other"/>
    <s v="gun"/>
    <s v="Charleston"/>
    <m/>
    <s v="WV"/>
    <n v="38.349819500000002"/>
    <n v="-81.6326234"/>
    <s v="not_available"/>
    <s v="Eric Toon"/>
    <n v="36"/>
    <s v="male"/>
    <s v="W"/>
    <s v="not_available"/>
    <b v="0"/>
    <b v="0"/>
    <n v="360"/>
  </r>
  <r>
    <n v="4925"/>
    <x v="1543"/>
    <s v="attack"/>
    <s v="car"/>
    <s v="vehicle"/>
    <s v="Jackson County"/>
    <m/>
    <s v="KY"/>
    <n v="37.497306899999998"/>
    <n v="-84.189931999999999"/>
    <s v="not_available"/>
    <s v="David Willoughby"/>
    <n v="54"/>
    <s v="male"/>
    <s v="W"/>
    <s v="not_available"/>
    <b v="0"/>
    <b v="0"/>
    <n v="130"/>
  </r>
  <r>
    <n v="4926"/>
    <x v="1543"/>
    <s v="threat"/>
    <s v="not"/>
    <s v="knife"/>
    <s v="Tampa"/>
    <m/>
    <s v="FL"/>
    <n v="28.033572299999999"/>
    <n v="-82.613767499999994"/>
    <s v="not_available"/>
    <s v="Lenny Blaine Griffin"/>
    <n v="48"/>
    <s v="male"/>
    <s v="W"/>
    <s v="not_available"/>
    <b v="1"/>
    <b v="0"/>
    <n v="747"/>
  </r>
  <r>
    <n v="4908"/>
    <x v="1544"/>
    <s v="shoot"/>
    <s v="not"/>
    <s v="gun"/>
    <s v="Charlotte"/>
    <m/>
    <s v="NC"/>
    <n v="35.355975000000001"/>
    <n v="-80.769350000000003"/>
    <s v="not_available"/>
    <s v="Delano Williams"/>
    <n v="55"/>
    <s v="male"/>
    <s v="B"/>
    <s v="not_available"/>
    <b v="1"/>
    <b v="0"/>
    <n v="354"/>
  </r>
  <r>
    <n v="4911"/>
    <x v="1544"/>
    <s v="point"/>
    <s v="not"/>
    <s v="gun"/>
    <s v="Minneapolis"/>
    <m/>
    <s v="MN"/>
    <n v="45.003898399999997"/>
    <n v="-93.293851500000002"/>
    <s v="not_available"/>
    <s v="Mario Benjamin"/>
    <n v="34"/>
    <s v="male"/>
    <s v="B"/>
    <s v="not_available"/>
    <b v="0"/>
    <b v="1"/>
    <n v="109"/>
  </r>
  <r>
    <n v="4913"/>
    <x v="1544"/>
    <s v="point"/>
    <s v="not"/>
    <s v="gun"/>
    <s v="Indianapolis"/>
    <m/>
    <s v="IN"/>
    <n v="39.833390799999997"/>
    <n v="-86.0072744"/>
    <s v="not_available"/>
    <s v="Deshon Downing"/>
    <n v="45"/>
    <s v="male"/>
    <s v="B"/>
    <s v="not_available"/>
    <b v="0"/>
    <b v="0"/>
    <n v="77"/>
  </r>
  <r>
    <n v="4912"/>
    <x v="1545"/>
    <s v="flee"/>
    <s v="foot"/>
    <s v="gun"/>
    <s v="Colorado Springs"/>
    <m/>
    <s v="CO"/>
    <n v="38.816488499999998"/>
    <n v="-104.7714685"/>
    <s v="not_available"/>
    <s v="De'Von Bailey"/>
    <n v="19"/>
    <s v="male"/>
    <s v="B"/>
    <s v="not_available"/>
    <b v="0"/>
    <b v="1"/>
    <n v="893"/>
  </r>
  <r>
    <n v="4915"/>
    <x v="1545"/>
    <s v="shoot"/>
    <s v="car"/>
    <s v="gun"/>
    <s v="Revere"/>
    <m/>
    <s v="MA"/>
    <n v="42.412979200000002"/>
    <n v="-71.031301600000006"/>
    <s v="not_available"/>
    <s v="Oscar Ventura-Gonzalez"/>
    <n v="32"/>
    <s v="male"/>
    <s v="H"/>
    <s v="not_available"/>
    <b v="0"/>
    <b v="0"/>
    <n v="1233"/>
  </r>
  <r>
    <n v="4918"/>
    <x v="1545"/>
    <s v="point"/>
    <s v="car"/>
    <s v="gun"/>
    <s v="Safety Harbor"/>
    <m/>
    <s v="FL"/>
    <n v="28.0121365"/>
    <n v="-82.700156699999994"/>
    <s v="not_available"/>
    <s v="John Clark"/>
    <n v="35"/>
    <s v="male"/>
    <m/>
    <m/>
    <b v="0"/>
    <b v="0"/>
    <n v="1255"/>
  </r>
  <r>
    <n v="4919"/>
    <x v="1545"/>
    <s v="shoot"/>
    <s v="not"/>
    <s v="gun"/>
    <s v="Carson City"/>
    <m/>
    <s v="NV"/>
    <n v="39.174477199999998"/>
    <n v="-119.724845"/>
    <s v="not_available"/>
    <s v="Cortney Ronald Staley"/>
    <n v="32"/>
    <s v="male"/>
    <s v="W"/>
    <s v="not_available"/>
    <b v="0"/>
    <b v="0"/>
    <n v="723"/>
  </r>
  <r>
    <n v="4920"/>
    <x v="1545"/>
    <s v="point"/>
    <s v="foot"/>
    <s v="knife"/>
    <s v="Loganville"/>
    <m/>
    <s v="GA"/>
    <n v="33.860059"/>
    <n v="-83.954639999999998"/>
    <s v="not_available"/>
    <s v="Aigon Andrew Wallace"/>
    <n v="25"/>
    <s v="male"/>
    <s v="B"/>
    <s v="not_available"/>
    <b v="0"/>
    <b v="0"/>
    <n v="2543"/>
  </r>
  <r>
    <n v="4907"/>
    <x v="1546"/>
    <s v="shoot"/>
    <s v="not"/>
    <s v="gun"/>
    <s v="Dayton"/>
    <m/>
    <s v="OH"/>
    <n v="39.757404100000002"/>
    <n v="-84.1843796"/>
    <s v="not_available"/>
    <s v="Connor Betts"/>
    <n v="24"/>
    <s v="male"/>
    <s v="W"/>
    <s v="not_available"/>
    <b v="1"/>
    <b v="0"/>
    <n v="1124"/>
  </r>
  <r>
    <n v="4909"/>
    <x v="1546"/>
    <s v="shoot"/>
    <s v="not"/>
    <s v="gun"/>
    <s v="Hanceville"/>
    <m/>
    <s v="AL"/>
    <n v="34.083849999999998"/>
    <n v="-86.780462999999997"/>
    <s v="not_available"/>
    <s v="Robert Clay Wilsford Sr."/>
    <n v="65"/>
    <s v="male"/>
    <s v="W"/>
    <s v="not_available"/>
    <b v="1"/>
    <b v="0"/>
    <n v="2542"/>
  </r>
  <r>
    <n v="4910"/>
    <x v="1547"/>
    <s v="shoot"/>
    <s v="not"/>
    <s v="gun"/>
    <s v="Salt Lake City"/>
    <m/>
    <s v="UT"/>
    <m/>
    <m/>
    <m/>
    <s v="Riche Antonio Santiago"/>
    <n v="29"/>
    <s v="male"/>
    <s v="H"/>
    <s v="not_available"/>
    <b v="0"/>
    <b v="1"/>
    <n v="250"/>
  </r>
  <r>
    <n v="4914"/>
    <x v="1547"/>
    <s v="attack"/>
    <s v="foot"/>
    <s v="knife"/>
    <s v="Memphis"/>
    <m/>
    <s v="TN"/>
    <n v="35.141699899999999"/>
    <n v="-90.048620900000003"/>
    <s v="not_available"/>
    <s v="James Lee Kirkwood"/>
    <n v="49"/>
    <s v="male"/>
    <s v="B"/>
    <s v="not_available"/>
    <b v="0"/>
    <b v="0"/>
    <n v="1446"/>
  </r>
  <r>
    <n v="4916"/>
    <x v="1547"/>
    <s v="move"/>
    <s v="car"/>
    <s v="vehicle"/>
    <s v="Bakersfield"/>
    <m/>
    <s v="CA"/>
    <n v="34.992999699999999"/>
    <n v="-118.8809723"/>
    <s v="not_available"/>
    <s v="Marvin Alexis Urbina"/>
    <n v="19"/>
    <s v="male"/>
    <s v="H"/>
    <s v="not_available"/>
    <b v="0"/>
    <b v="0"/>
    <n v="266"/>
  </r>
  <r>
    <n v="4947"/>
    <x v="1547"/>
    <s v="undetermined"/>
    <s v="not"/>
    <s v="gun"/>
    <s v="Lowell"/>
    <m/>
    <s v="AR"/>
    <n v="36.250477500000002"/>
    <n v="-94.057070199999998"/>
    <s v="not_available"/>
    <s v="Derrick Davidson"/>
    <n v="56"/>
    <s v="male"/>
    <s v="W"/>
    <s v="not_available"/>
    <b v="1"/>
    <b v="0"/>
    <n v="2549"/>
  </r>
  <r>
    <n v="4953"/>
    <x v="1547"/>
    <s v="shoot"/>
    <s v="not"/>
    <s v="gun"/>
    <s v="Irvington"/>
    <m/>
    <s v="NJ"/>
    <n v="40.735578400000001"/>
    <n v="-74.220706800000002"/>
    <s v="not_available"/>
    <s v="Kaizen Crossen"/>
    <n v="39"/>
    <s v="male"/>
    <s v="B"/>
    <s v="not_available"/>
    <b v="0"/>
    <b v="0"/>
    <n v="2554"/>
  </r>
  <r>
    <n v="4954"/>
    <x v="1547"/>
    <s v="shoot"/>
    <s v="car"/>
    <s v="gun"/>
    <s v="Pocahontas County"/>
    <m/>
    <s v="WV"/>
    <m/>
    <m/>
    <m/>
    <s v="William Biggs"/>
    <n v="43"/>
    <s v="male"/>
    <s v="W"/>
    <s v="not_available"/>
    <b v="0"/>
    <b v="0"/>
    <n v="360"/>
  </r>
  <r>
    <n v="4955"/>
    <x v="1547"/>
    <s v="threat"/>
    <s v="foot"/>
    <s v="gun"/>
    <s v="Rifle"/>
    <m/>
    <s v="CO"/>
    <n v="39.529685700000002"/>
    <n v="-107.78315720000001"/>
    <s v="not_available"/>
    <s v="Allan George"/>
    <n v="57"/>
    <s v="male"/>
    <s v="W"/>
    <s v="not_available"/>
    <b v="1"/>
    <b v="0"/>
    <n v="2555"/>
  </r>
  <r>
    <n v="4936"/>
    <x v="1548"/>
    <s v="point"/>
    <s v="not"/>
    <s v="gun"/>
    <s v="Shaler Township"/>
    <m/>
    <s v="PA"/>
    <n v="40.536684800000003"/>
    <n v="-79.955576899999997"/>
    <s v="not_available"/>
    <s v="Donald Babbit"/>
    <n v="49"/>
    <s v="male"/>
    <s v="W"/>
    <s v="not_available"/>
    <b v="0"/>
    <b v="0"/>
    <n v="2547"/>
  </r>
  <r>
    <n v="4928"/>
    <x v="1549"/>
    <s v="point"/>
    <s v="not"/>
    <s v="gun"/>
    <s v="Longview"/>
    <m/>
    <s v="TX"/>
    <n v="32.5333209"/>
    <n v="-94.807764399999996"/>
    <s v="not_available"/>
    <s v="Detravian Allison"/>
    <n v="18"/>
    <s v="male"/>
    <s v="B"/>
    <s v="not_available"/>
    <b v="0"/>
    <b v="0"/>
    <n v="111"/>
  </r>
  <r>
    <n v="4930"/>
    <x v="1550"/>
    <s v="point"/>
    <s v="foot"/>
    <s v="gun"/>
    <s v="Moss Point"/>
    <m/>
    <s v="MS"/>
    <n v="30.402392500000001"/>
    <n v="-88.519074900000007"/>
    <s v="not_available"/>
    <s v="Toussaint Diamon Sims"/>
    <n v="27"/>
    <s v="male"/>
    <s v="B"/>
    <s v="not_available"/>
    <b v="0"/>
    <b v="1"/>
    <n v="2544"/>
  </r>
  <r>
    <n v="4937"/>
    <x v="1550"/>
    <s v="point"/>
    <s v="not"/>
    <s v="gun"/>
    <s v="Leitchfield"/>
    <m/>
    <s v="KY"/>
    <n v="37.4800544"/>
    <n v="-86.293863700000003"/>
    <s v="not_available"/>
    <s v="Kevin Jenkins"/>
    <n v="52"/>
    <s v="male"/>
    <m/>
    <m/>
    <b v="1"/>
    <b v="0"/>
    <n v="130"/>
  </r>
  <r>
    <n v="4932"/>
    <x v="1551"/>
    <s v="attack"/>
    <s v="not"/>
    <s v="knife"/>
    <s v="Beaumont"/>
    <m/>
    <s v="CA"/>
    <n v="33.929408199999997"/>
    <n v="-116.9688429"/>
    <s v="not_available"/>
    <m/>
    <m/>
    <s v="male"/>
    <m/>
    <m/>
    <b v="0"/>
    <b v="0"/>
    <n v="267"/>
  </r>
  <r>
    <n v="4933"/>
    <x v="1551"/>
    <s v="attack"/>
    <s v="not"/>
    <s v="knife"/>
    <s v="Garland"/>
    <m/>
    <s v="TX"/>
    <n v="32.848244100000002"/>
    <n v="-96.576969599999998"/>
    <s v="not_available"/>
    <s v="Jason Xavier Salas"/>
    <n v="52"/>
    <s v="male"/>
    <s v="H"/>
    <s v="not_available"/>
    <b v="0"/>
    <b v="0"/>
    <n v="455"/>
  </r>
  <r>
    <n v="4934"/>
    <x v="1551"/>
    <s v="attack"/>
    <s v="foot"/>
    <s v="gun;vehicle"/>
    <s v="Kansas City"/>
    <m/>
    <s v="MO"/>
    <n v="39.095089399999999"/>
    <n v="-94.629625300000001"/>
    <s v="not_available"/>
    <s v="Jose Mendez"/>
    <n v="37"/>
    <s v="male"/>
    <s v="H"/>
    <s v="not_available"/>
    <b v="0"/>
    <b v="0"/>
    <n v="201"/>
  </r>
  <r>
    <n v="4935"/>
    <x v="1551"/>
    <s v="point"/>
    <s v="not"/>
    <s v="replica"/>
    <s v="Montpelier"/>
    <m/>
    <s v="VT"/>
    <n v="44.263844499999998"/>
    <n v="-72.572597700000003"/>
    <s v="not_available"/>
    <s v="Mark Johnson"/>
    <n v="62"/>
    <s v="male"/>
    <s v="W"/>
    <s v="not_available"/>
    <b v="1"/>
    <b v="0"/>
    <n v="2023"/>
  </r>
  <r>
    <n v="4929"/>
    <x v="1552"/>
    <s v="point"/>
    <s v="not"/>
    <s v="knife"/>
    <s v="Bradley County"/>
    <m/>
    <s v="TN"/>
    <n v="35.122059800000002"/>
    <n v="-84.870616699999999"/>
    <s v="not_available"/>
    <s v="Manuel Charles Carter"/>
    <n v="57"/>
    <s v="male"/>
    <s v="W"/>
    <s v="not_available"/>
    <b v="0"/>
    <b v="0"/>
    <n v="1989"/>
  </r>
  <r>
    <n v="4938"/>
    <x v="1552"/>
    <s v="shoot"/>
    <s v="car"/>
    <s v="gun"/>
    <s v="Augusta"/>
    <m/>
    <s v="GA"/>
    <m/>
    <m/>
    <m/>
    <s v="Freddrick Andrews Hadden Jr."/>
    <n v="45"/>
    <s v="male"/>
    <s v="W"/>
    <s v="not_available"/>
    <b v="0"/>
    <b v="0"/>
    <n v="2546"/>
  </r>
  <r>
    <n v="4931"/>
    <x v="1553"/>
    <s v="point"/>
    <s v="not"/>
    <s v="gun"/>
    <s v="Fort Worth"/>
    <m/>
    <s v="TX"/>
    <n v="32.756109299999999"/>
    <n v="-97.229650300000003"/>
    <s v="not_available"/>
    <s v="John Michael George"/>
    <n v="46"/>
    <s v="male"/>
    <m/>
    <m/>
    <b v="0"/>
    <b v="0"/>
    <n v="116"/>
  </r>
  <r>
    <n v="4945"/>
    <x v="1554"/>
    <s v="shoot"/>
    <s v="not"/>
    <s v="gun"/>
    <s v="Riverside"/>
    <m/>
    <s v="CA"/>
    <n v="33.931176800000003"/>
    <n v="-117.29763490000001"/>
    <s v="not_available"/>
    <s v="Aaron Luther"/>
    <n v="49"/>
    <s v="male"/>
    <s v="W"/>
    <s v="not_available"/>
    <b v="0"/>
    <b v="0"/>
    <n v="266"/>
  </r>
  <r>
    <n v="4949"/>
    <x v="1554"/>
    <s v="point"/>
    <s v="not"/>
    <s v="gun"/>
    <s v="Chetopa"/>
    <m/>
    <s v="KS"/>
    <m/>
    <m/>
    <m/>
    <s v="Scott Souders"/>
    <n v="38"/>
    <s v="male"/>
    <s v="W"/>
    <s v="not_available"/>
    <b v="0"/>
    <b v="0"/>
    <n v="2550"/>
  </r>
  <r>
    <n v="4939"/>
    <x v="1555"/>
    <s v="attack"/>
    <s v="not"/>
    <s v="unarmed"/>
    <s v="Joplin"/>
    <m/>
    <s v="MO"/>
    <m/>
    <m/>
    <m/>
    <s v="David Ingle"/>
    <n v="31"/>
    <s v="male"/>
    <s v="W"/>
    <s v="not_available"/>
    <b v="1"/>
    <b v="0"/>
    <n v="2548"/>
  </r>
  <r>
    <n v="4940"/>
    <x v="1555"/>
    <s v="point"/>
    <s v="not"/>
    <s v="gun"/>
    <s v="Clinton"/>
    <m/>
    <s v="TN"/>
    <n v="36.1042421"/>
    <n v="-84.144305799999998"/>
    <s v="not_available"/>
    <s v="Jerry Orlando Weaver"/>
    <n v="51"/>
    <s v="male"/>
    <s v="B"/>
    <s v="not_available"/>
    <b v="1"/>
    <b v="0"/>
    <n v="1943"/>
  </r>
  <r>
    <n v="4941"/>
    <x v="1555"/>
    <s v="point"/>
    <s v="not"/>
    <s v="gun"/>
    <s v="Louisville"/>
    <m/>
    <s v="KY"/>
    <n v="38.241929499999998"/>
    <n v="-85.795792700000007"/>
    <s v="not_available"/>
    <s v="Anthony Wayne French Sr."/>
    <m/>
    <s v="male"/>
    <s v="W"/>
    <s v="not_available"/>
    <b v="0"/>
    <b v="0"/>
    <n v="583"/>
  </r>
  <r>
    <n v="4943"/>
    <x v="1555"/>
    <s v="shoot"/>
    <s v="not"/>
    <s v="gun"/>
    <s v="Kansas City"/>
    <m/>
    <s v="KS"/>
    <n v="39.124305300000003"/>
    <n v="-94.834189600000002"/>
    <s v="not_available"/>
    <s v="Charles Roy Pearson"/>
    <n v="51"/>
    <s v="male"/>
    <s v="B"/>
    <s v="not_available"/>
    <b v="0"/>
    <b v="0"/>
    <n v="2169"/>
  </r>
  <r>
    <n v="4983"/>
    <x v="1555"/>
    <s v="attack"/>
    <s v="car"/>
    <s v="vehicle"/>
    <s v="Ramseur"/>
    <m/>
    <s v="NC"/>
    <m/>
    <m/>
    <m/>
    <s v="Cole Steele Jessup"/>
    <n v="20"/>
    <s v="male"/>
    <s v="W"/>
    <s v="not_available"/>
    <b v="0"/>
    <b v="0"/>
    <n v="2482"/>
  </r>
  <r>
    <n v="4946"/>
    <x v="1556"/>
    <s v="move"/>
    <s v="not"/>
    <s v="gun"/>
    <s v="Belton"/>
    <m/>
    <s v="SC"/>
    <n v="34.490634700000001"/>
    <n v="-82.442950600000003"/>
    <s v="not_available"/>
    <s v="Thomas Michael Reynolds"/>
    <n v="37"/>
    <s v="male"/>
    <m/>
    <m/>
    <b v="0"/>
    <b v="0"/>
    <n v="1403"/>
  </r>
  <r>
    <n v="4985"/>
    <x v="1556"/>
    <s v="point"/>
    <s v="not"/>
    <s v="gun"/>
    <s v="Formosa"/>
    <m/>
    <s v="AR"/>
    <n v="35.481923999999999"/>
    <n v="-92.506490999999997"/>
    <s v="not_available"/>
    <s v="William Lloyd Jones"/>
    <n v="49"/>
    <s v="male"/>
    <m/>
    <m/>
    <b v="0"/>
    <b v="0"/>
    <n v="2516"/>
  </r>
  <r>
    <n v="4966"/>
    <x v="1557"/>
    <s v="shoot"/>
    <s v="foot"/>
    <s v="gun"/>
    <s v="Denver"/>
    <m/>
    <s v="CO"/>
    <n v="39.738667"/>
    <n v="-105.0378269"/>
    <s v="not_available"/>
    <s v="Jamie Fernandez"/>
    <n v="31"/>
    <s v="female"/>
    <s v="H"/>
    <s v="not_available"/>
    <b v="0"/>
    <b v="0"/>
    <n v="106"/>
  </r>
  <r>
    <n v="4964"/>
    <x v="1558"/>
    <s v="attack"/>
    <s v="not"/>
    <s v="knife"/>
    <s v="Ogden"/>
    <m/>
    <s v="UT"/>
    <m/>
    <m/>
    <m/>
    <s v="Jovany Mercado-Bedolla"/>
    <n v="26"/>
    <s v="male"/>
    <s v="H"/>
    <s v="not_available"/>
    <b v="0"/>
    <b v="1"/>
    <n v="1115"/>
  </r>
  <r>
    <n v="4967"/>
    <x v="1558"/>
    <s v="shoot"/>
    <s v="car"/>
    <s v="gun"/>
    <s v="Spokane Valley"/>
    <m/>
    <s v="WA"/>
    <m/>
    <m/>
    <m/>
    <m/>
    <m/>
    <s v="male"/>
    <m/>
    <m/>
    <b v="0"/>
    <b v="0"/>
    <n v="2558"/>
  </r>
  <r>
    <n v="4956"/>
    <x v="1559"/>
    <s v="undetermined"/>
    <s v="not"/>
    <s v="gun"/>
    <s v="Gary"/>
    <m/>
    <s v="IN"/>
    <n v="41.576650999999998"/>
    <n v="-87.319988800000004"/>
    <s v="not_available"/>
    <s v="Rashad Cunningham"/>
    <n v="25"/>
    <s v="male"/>
    <s v="B"/>
    <s v="not_available"/>
    <b v="0"/>
    <b v="0"/>
    <n v="1919"/>
  </r>
  <r>
    <n v="4959"/>
    <x v="1559"/>
    <s v="shoot"/>
    <s v="car"/>
    <s v="gun"/>
    <s v="Newport News"/>
    <m/>
    <s v="VA"/>
    <n v="37.0442775"/>
    <n v="-76.395426"/>
    <s v="not_available"/>
    <s v="Uzzle Jerome"/>
    <m/>
    <s v="male"/>
    <s v="B"/>
    <s v="not_available"/>
    <b v="0"/>
    <b v="0"/>
    <n v="626"/>
  </r>
  <r>
    <n v="4962"/>
    <x v="1559"/>
    <s v="point"/>
    <s v="not"/>
    <s v="gun"/>
    <s v="Springville"/>
    <m/>
    <s v="IN"/>
    <n v="38.910432200000002"/>
    <n v="-86.572958600000007"/>
    <s v="not_available"/>
    <s v="Mike Parsley"/>
    <n v="62"/>
    <s v="male"/>
    <s v="W"/>
    <s v="not_available"/>
    <b v="0"/>
    <b v="0"/>
    <n v="2557"/>
  </r>
  <r>
    <n v="4963"/>
    <x v="1559"/>
    <s v="point"/>
    <s v="car"/>
    <s v="gun"/>
    <s v="Dallas"/>
    <m/>
    <s v="TX"/>
    <n v="32.773679999999999"/>
    <n v="-96.748665200000005"/>
    <s v="not_available"/>
    <s v="Schaston Theodore Lamarr Hodge"/>
    <n v="27"/>
    <s v="male"/>
    <s v="B"/>
    <s v="not_available"/>
    <b v="0"/>
    <b v="1"/>
    <n v="1101"/>
  </r>
  <r>
    <n v="4960"/>
    <x v="1560"/>
    <s v="shoot"/>
    <s v="foot"/>
    <s v="gun"/>
    <s v="Los Angeles"/>
    <m/>
    <s v="CA"/>
    <n v="34.071824399999997"/>
    <n v="-118.17453190000001"/>
    <s v="not_available"/>
    <s v="Roberto Rene Gabriel"/>
    <n v="33"/>
    <s v="male"/>
    <s v="H"/>
    <s v="not_available"/>
    <b v="0"/>
    <b v="1"/>
    <n v="38"/>
  </r>
  <r>
    <n v="4971"/>
    <x v="1560"/>
    <s v="attack"/>
    <s v="not"/>
    <s v="knife"/>
    <s v="Caledonia"/>
    <m/>
    <s v="WI"/>
    <n v="42.807795800000001"/>
    <n v="-87.924248000000006"/>
    <s v="not_available"/>
    <s v="Jared R. Nelson"/>
    <n v="38"/>
    <s v="male"/>
    <s v="W"/>
    <s v="not_available"/>
    <b v="0"/>
    <b v="0"/>
    <n v="2556"/>
  </r>
  <r>
    <n v="4957"/>
    <x v="1561"/>
    <s v="shoot"/>
    <s v="car"/>
    <s v="gun"/>
    <s v="Las Vegas"/>
    <m/>
    <s v="NV"/>
    <n v="35.163492900000001"/>
    <n v="-114.57217540000001"/>
    <s v="not_available"/>
    <s v="Michael Lopez"/>
    <n v="69"/>
    <s v="male"/>
    <s v="H"/>
    <s v="not_available"/>
    <b v="0"/>
    <b v="0"/>
    <n v="375"/>
  </r>
  <r>
    <n v="4968"/>
    <x v="1561"/>
    <s v="shoot"/>
    <s v="foot"/>
    <s v="gun"/>
    <s v="Los Angeles"/>
    <m/>
    <s v="CA"/>
    <n v="34.236432100000002"/>
    <n v="-118.417777"/>
    <s v="not_available"/>
    <s v="Carlos Torres"/>
    <n v="39"/>
    <s v="male"/>
    <s v="H"/>
    <s v="not_available"/>
    <b v="0"/>
    <b v="0"/>
    <n v="38"/>
  </r>
  <r>
    <n v="4970"/>
    <x v="1561"/>
    <s v="attack"/>
    <s v="car"/>
    <s v="vehicle"/>
    <s v="Fullerton"/>
    <m/>
    <s v="CA"/>
    <n v="33.875863099999997"/>
    <n v="-117.9682605"/>
    <s v="not_available"/>
    <m/>
    <m/>
    <s v="male"/>
    <m/>
    <m/>
    <b v="0"/>
    <b v="1"/>
    <n v="2559"/>
  </r>
  <r>
    <n v="4976"/>
    <x v="1562"/>
    <s v="point"/>
    <s v="foot"/>
    <s v="gun"/>
    <s v="Fort Worth"/>
    <m/>
    <s v="TX"/>
    <n v="32.765543399999999"/>
    <n v="-97.228679700000001"/>
    <s v="not_available"/>
    <s v="Amari Malone"/>
    <n v="18"/>
    <s v="male"/>
    <s v="B"/>
    <s v="not_available"/>
    <b v="0"/>
    <b v="1"/>
    <n v="116"/>
  </r>
  <r>
    <n v="4978"/>
    <x v="1562"/>
    <s v="undetermined"/>
    <s v="not"/>
    <s v="unknown"/>
    <s v="Nicholasville"/>
    <m/>
    <s v="KY"/>
    <n v="37.868541"/>
    <n v="-84.575341499999993"/>
    <s v="not_available"/>
    <s v="James Crowe"/>
    <n v="27"/>
    <s v="male"/>
    <s v="W"/>
    <s v="not_available"/>
    <b v="0"/>
    <b v="0"/>
    <n v="2561"/>
  </r>
  <r>
    <n v="4982"/>
    <x v="1562"/>
    <s v="undetermined"/>
    <m/>
    <s v="undetermined"/>
    <s v="Stanton"/>
    <m/>
    <s v="CA"/>
    <n v="33.810175299999997"/>
    <n v="-117.99001130000001"/>
    <s v="not_available"/>
    <m/>
    <n v="50"/>
    <s v="male"/>
    <s v="H"/>
    <s v="not_available"/>
    <b v="0"/>
    <b v="0"/>
    <n v="474"/>
  </r>
  <r>
    <n v="5470"/>
    <x v="1562"/>
    <s v="point"/>
    <s v="not"/>
    <s v="gun"/>
    <s v="North Aurora"/>
    <m/>
    <s v="IL"/>
    <n v="41.809407700000001"/>
    <n v="-88.339872600000007"/>
    <s v="not_available"/>
    <m/>
    <n v="54"/>
    <s v="male"/>
    <m/>
    <m/>
    <b v="1"/>
    <b v="0"/>
    <n v="2710"/>
  </r>
  <r>
    <n v="4972"/>
    <x v="1563"/>
    <s v="point"/>
    <s v="not"/>
    <s v="replica"/>
    <s v="Albuquerque"/>
    <m/>
    <s v="NM"/>
    <n v="35.079399100000003"/>
    <n v="-106.5293862"/>
    <s v="not_available"/>
    <s v="Roger Schafer"/>
    <n v="57"/>
    <s v="male"/>
    <s v="W"/>
    <s v="not_available"/>
    <b v="0"/>
    <b v="0"/>
    <n v="508"/>
  </r>
  <r>
    <n v="4973"/>
    <x v="1563"/>
    <s v="threat"/>
    <s v="car"/>
    <s v="undetermined"/>
    <s v="Westminster"/>
    <m/>
    <s v="CA"/>
    <n v="33.744859599999998"/>
    <n v="-117.954758"/>
    <s v="not_available"/>
    <m/>
    <m/>
    <s v="male"/>
    <m/>
    <m/>
    <b v="0"/>
    <b v="0"/>
    <n v="2085"/>
  </r>
  <r>
    <n v="4974"/>
    <x v="1563"/>
    <s v="attack"/>
    <s v="foot"/>
    <s v="other"/>
    <s v="Dayton"/>
    <m/>
    <s v="OH"/>
    <n v="39.751679000000003"/>
    <n v="-84.239358999999993"/>
    <s v="not_available"/>
    <s v="Michael Tuck"/>
    <n v="29"/>
    <s v="male"/>
    <s v="B"/>
    <s v="not_available"/>
    <b v="0"/>
    <b v="0"/>
    <n v="1124"/>
  </r>
  <r>
    <n v="4975"/>
    <x v="1563"/>
    <s v="attack"/>
    <s v="not"/>
    <s v="unarmed"/>
    <s v="Glennville"/>
    <m/>
    <s v="GA"/>
    <n v="31.948635299999999"/>
    <n v="-81.923974099999995"/>
    <s v="not_available"/>
    <s v="Riley Eugene Peay"/>
    <n v="39"/>
    <s v="male"/>
    <s v="W"/>
    <s v="not_available"/>
    <b v="0"/>
    <b v="0"/>
    <n v="2560"/>
  </r>
  <r>
    <n v="5471"/>
    <x v="1563"/>
    <s v="shoot"/>
    <s v="not"/>
    <s v="gun"/>
    <s v="Hobbs"/>
    <m/>
    <s v="NM"/>
    <n v="32.703685999999998"/>
    <n v="-103.1278138"/>
    <s v="not_available"/>
    <s v="Roberto Mata"/>
    <n v="46"/>
    <s v="male"/>
    <s v="H"/>
    <s v="not_available"/>
    <b v="0"/>
    <b v="0"/>
    <n v="592"/>
  </r>
  <r>
    <n v="4980"/>
    <x v="1564"/>
    <s v="threat"/>
    <s v="not"/>
    <s v="unarmed"/>
    <s v="West Valley City"/>
    <m/>
    <s v="UT"/>
    <n v="40.693943599999997"/>
    <n v="-111.95837059999999"/>
    <s v="not_available"/>
    <s v="Chad Michael Breinholt"/>
    <n v="31"/>
    <s v="male"/>
    <s v="W"/>
    <s v="not_available"/>
    <b v="0"/>
    <b v="1"/>
    <n v="229"/>
  </r>
  <r>
    <n v="5472"/>
    <x v="1564"/>
    <s v="move"/>
    <s v="not"/>
    <s v="knife"/>
    <s v="Cottage Grove"/>
    <m/>
    <s v="OR"/>
    <n v="43.738187699999997"/>
    <n v="-122.884199"/>
    <s v="not_available"/>
    <s v="Larry Leonard Lowry Jr."/>
    <n v="34"/>
    <s v="male"/>
    <s v="W"/>
    <s v="not_available"/>
    <b v="0"/>
    <b v="0"/>
    <n v="1786"/>
  </r>
  <r>
    <n v="4977"/>
    <x v="1565"/>
    <s v="attack"/>
    <s v="not"/>
    <s v="blunt_object"/>
    <s v="El Cerrito"/>
    <m/>
    <s v="CA"/>
    <n v="32.757643700000003"/>
    <n v="-117.07286000000001"/>
    <s v="not_available"/>
    <s v="Dennis Carolino"/>
    <n v="52"/>
    <s v="male"/>
    <s v="H"/>
    <s v="not_available"/>
    <b v="1"/>
    <b v="1"/>
    <n v="262"/>
  </r>
  <r>
    <n v="4981"/>
    <x v="1566"/>
    <s v="attack"/>
    <s v="not"/>
    <s v="unarmed"/>
    <s v="Knoxville"/>
    <m/>
    <s v="TN"/>
    <n v="36.000755499999997"/>
    <n v="-83.985545299999998"/>
    <s v="not_available"/>
    <s v="Channara Tom Pheap"/>
    <n v="33"/>
    <s v="male"/>
    <s v="B"/>
    <s v="not_available"/>
    <b v="0"/>
    <b v="0"/>
    <n v="2348"/>
  </r>
  <r>
    <n v="4988"/>
    <x v="1566"/>
    <s v="shoot"/>
    <s v="not"/>
    <s v="gun"/>
    <s v="Anchorage"/>
    <m/>
    <s v="AK"/>
    <n v="61.148614999999999"/>
    <n v="-149.91125489999999"/>
    <s v="not_available"/>
    <m/>
    <m/>
    <s v="male"/>
    <m/>
    <m/>
    <b v="1"/>
    <b v="0"/>
    <n v="208"/>
  </r>
  <r>
    <n v="4986"/>
    <x v="1567"/>
    <s v="shoot"/>
    <m/>
    <s v="gun"/>
    <s v="Helena"/>
    <m/>
    <s v="AR"/>
    <n v="34.545000100000003"/>
    <n v="-90.655367799999993"/>
    <s v="not_available"/>
    <s v="Raymond Lewis Williams Jr."/>
    <n v="37"/>
    <s v="male"/>
    <s v="B"/>
    <s v="not_available"/>
    <b v="0"/>
    <b v="0"/>
    <n v="2148"/>
  </r>
  <r>
    <n v="4987"/>
    <x v="1567"/>
    <s v="point"/>
    <s v="not"/>
    <s v="gun"/>
    <s v="Stockton"/>
    <m/>
    <s v="CA"/>
    <n v="37.980446899999997"/>
    <n v="-121.2608412"/>
    <s v="not_available"/>
    <s v="Bobby Ray Moore"/>
    <n v="67"/>
    <s v="male"/>
    <m/>
    <m/>
    <b v="0"/>
    <b v="0"/>
    <n v="205"/>
  </r>
  <r>
    <n v="5473"/>
    <x v="1567"/>
    <s v="shoot"/>
    <s v="car"/>
    <s v="gun"/>
    <s v="Baton Rouge"/>
    <m/>
    <s v="LA"/>
    <n v="30.494669600000002"/>
    <n v="-91.149576400000001"/>
    <s v="not_available"/>
    <s v="Keith Carter"/>
    <n v="52"/>
    <s v="male"/>
    <s v="B"/>
    <s v="not_available"/>
    <b v="1"/>
    <b v="0"/>
    <n v="1098"/>
  </r>
  <r>
    <n v="4989"/>
    <x v="1568"/>
    <s v="threat"/>
    <m/>
    <s v="knife"/>
    <s v="Gordo"/>
    <m/>
    <s v="AL"/>
    <n v="33.318373700000002"/>
    <n v="-87.908219000000003"/>
    <s v="not_available"/>
    <s v="Wallace Wilder"/>
    <n v="62"/>
    <s v="male"/>
    <s v="B"/>
    <s v="not_available"/>
    <b v="1"/>
    <b v="0"/>
    <n v="2563"/>
  </r>
  <r>
    <n v="4990"/>
    <x v="1568"/>
    <s v="shoot"/>
    <s v="car"/>
    <s v="vehicle;gun"/>
    <s v="Baltimore"/>
    <m/>
    <s v="MD"/>
    <n v="39.292221699999999"/>
    <n v="-76.597214500000007"/>
    <s v="not_available"/>
    <s v="Tyrone Domingo Banks"/>
    <n v="30"/>
    <s v="male"/>
    <s v="B"/>
    <s v="not_available"/>
    <b v="0"/>
    <b v="0"/>
    <n v="149"/>
  </r>
  <r>
    <n v="4991"/>
    <x v="1568"/>
    <s v="move"/>
    <s v="not"/>
    <s v="knife"/>
    <s v="Salina"/>
    <m/>
    <s v="KS"/>
    <n v="38.808715300000003"/>
    <n v="-97.627054000000001"/>
    <s v="not_available"/>
    <s v="Jeremy Connolly"/>
    <n v="28"/>
    <s v="male"/>
    <s v="W"/>
    <s v="not_available"/>
    <b v="0"/>
    <b v="0"/>
    <n v="2564"/>
  </r>
  <r>
    <n v="5474"/>
    <x v="1569"/>
    <s v="point"/>
    <s v="not"/>
    <s v="gun"/>
    <s v="Carlsbad"/>
    <m/>
    <s v="NM"/>
    <n v="32.426977899999997"/>
    <n v="-104.252465"/>
    <s v="not_available"/>
    <s v="Randall Gamboa"/>
    <n v="16"/>
    <s v="male"/>
    <m/>
    <m/>
    <b v="0"/>
    <b v="0"/>
    <n v="760"/>
  </r>
  <r>
    <n v="4992"/>
    <x v="1570"/>
    <s v="shoot"/>
    <s v="not"/>
    <s v="gun"/>
    <s v="Jamaica"/>
    <m/>
    <s v="NY"/>
    <n v="40.6912272"/>
    <n v="-73.794001600000001"/>
    <s v="not_available"/>
    <m/>
    <m/>
    <s v="male"/>
    <m/>
    <m/>
    <b v="0"/>
    <b v="0"/>
    <n v="298"/>
  </r>
  <r>
    <n v="4999"/>
    <x v="1570"/>
    <s v="shoot"/>
    <s v="foot"/>
    <s v="gun"/>
    <s v="New York"/>
    <m/>
    <s v="NY"/>
    <n v="40.6912272"/>
    <n v="-73.794001600000001"/>
    <s v="not_available"/>
    <m/>
    <m/>
    <s v="male"/>
    <m/>
    <m/>
    <b v="0"/>
    <b v="0"/>
    <n v="298"/>
  </r>
  <r>
    <n v="5002"/>
    <x v="1570"/>
    <s v="attack"/>
    <s v="other"/>
    <s v="gun;vehicle"/>
    <s v="Tolleson"/>
    <m/>
    <s v="AZ"/>
    <n v="33.451805800000002"/>
    <n v="-112.2383303"/>
    <s v="not_available"/>
    <s v="Rene Enrique Ruiz"/>
    <n v="51"/>
    <s v="male"/>
    <s v="H"/>
    <s v="not_available"/>
    <b v="0"/>
    <b v="0"/>
    <n v="80"/>
  </r>
  <r>
    <n v="5003"/>
    <x v="1570"/>
    <s v="shoot"/>
    <s v="not"/>
    <s v="gun"/>
    <s v="Wilmington"/>
    <m/>
    <s v="DE"/>
    <n v="39.757613999999997"/>
    <n v="-75.536813600000002"/>
    <s v="not_available"/>
    <s v="Ricardo Hylton"/>
    <n v="35"/>
    <s v="male"/>
    <m/>
    <m/>
    <b v="0"/>
    <b v="0"/>
    <n v="812"/>
  </r>
  <r>
    <n v="4994"/>
    <x v="1571"/>
    <s v="threat"/>
    <s v="foot"/>
    <s v="gun"/>
    <s v="St. Louis"/>
    <m/>
    <s v="MO"/>
    <n v="38.638341799999999"/>
    <n v="-90.347499499999998"/>
    <s v="not_available"/>
    <s v="Terry Tillman"/>
    <n v="23"/>
    <s v="male"/>
    <s v="B"/>
    <s v="not_available"/>
    <b v="0"/>
    <b v="0"/>
    <n v="2568"/>
  </r>
  <r>
    <n v="4997"/>
    <x v="1571"/>
    <s v="point"/>
    <s v="foot"/>
    <s v="gun"/>
    <s v="Wake County"/>
    <m/>
    <s v="NC"/>
    <n v="35.664670200000003"/>
    <n v="-78.690389600000003"/>
    <s v="not_available"/>
    <m/>
    <m/>
    <s v="male"/>
    <m/>
    <m/>
    <b v="0"/>
    <b v="0"/>
    <n v="2565"/>
  </r>
  <r>
    <n v="4998"/>
    <x v="1571"/>
    <s v="threat"/>
    <s v="not"/>
    <s v="blunt_object"/>
    <s v="Brooklyn Center"/>
    <m/>
    <s v="MN"/>
    <n v="45.061944699999998"/>
    <n v="-93.333419599999999"/>
    <s v="not_available"/>
    <s v="Kobe Heisler"/>
    <n v="23"/>
    <s v="male"/>
    <s v="B"/>
    <s v="not_available"/>
    <b v="0"/>
    <b v="1"/>
    <n v="2566"/>
  </r>
  <r>
    <n v="5001"/>
    <x v="1571"/>
    <s v="move"/>
    <s v="car"/>
    <s v="vehicle"/>
    <s v="Florence"/>
    <m/>
    <s v="MS"/>
    <n v="32.146661799999997"/>
    <n v="-90.109105900000003"/>
    <s v="not_available"/>
    <s v="Shawn Fondren"/>
    <n v="47"/>
    <s v="male"/>
    <m/>
    <m/>
    <b v="0"/>
    <b v="0"/>
    <n v="2567"/>
  </r>
  <r>
    <n v="5006"/>
    <x v="1571"/>
    <s v="shoot"/>
    <s v="car"/>
    <s v="gun"/>
    <s v="Odessa"/>
    <m/>
    <s v="TX"/>
    <n v="31.883685400000001"/>
    <n v="-102.3788089"/>
    <s v="not_available"/>
    <s v="Seth Aaron Ator"/>
    <n v="36"/>
    <s v="male"/>
    <s v="W"/>
    <s v="not_available"/>
    <b v="1"/>
    <b v="0"/>
    <s v="1162;1101"/>
  </r>
  <r>
    <n v="5031"/>
    <x v="1571"/>
    <s v="shoot"/>
    <s v="not"/>
    <s v="gun"/>
    <s v="Denver"/>
    <m/>
    <s v="CO"/>
    <n v="39.757398999999999"/>
    <n v="-105.01047579999999"/>
    <s v="not_available"/>
    <s v="Juan Carlos Macias"/>
    <n v="37"/>
    <s v="male"/>
    <s v="H"/>
    <s v="not_available"/>
    <b v="0"/>
    <b v="0"/>
    <n v="106"/>
  </r>
  <r>
    <n v="4995"/>
    <x v="1572"/>
    <s v="attack"/>
    <s v="car"/>
    <s v="vehicle"/>
    <s v="Sand Springs"/>
    <m/>
    <s v="OK"/>
    <n v="36.075666900000002"/>
    <n v="-96.154807899999994"/>
    <s v="not_available"/>
    <s v="Robert Desjarlais Jr."/>
    <n v="49"/>
    <s v="male"/>
    <s v="W"/>
    <s v="not_available"/>
    <b v="0"/>
    <b v="1"/>
    <n v="165"/>
  </r>
  <r>
    <n v="4996"/>
    <x v="1572"/>
    <s v="point"/>
    <s v="not"/>
    <s v="gun"/>
    <s v="Caldwell"/>
    <m/>
    <s v="ID"/>
    <n v="43.609970400000002"/>
    <n v="-116.7082687"/>
    <s v="not_available"/>
    <s v="Sidney J. Holst"/>
    <n v="49"/>
    <s v="male"/>
    <s v="W"/>
    <s v="not_available"/>
    <b v="0"/>
    <b v="0"/>
    <n v="415"/>
  </r>
  <r>
    <n v="5000"/>
    <x v="1573"/>
    <s v="shoot"/>
    <s v="foot"/>
    <s v="gun"/>
    <s v="New York"/>
    <m/>
    <s v="NY"/>
    <n v="40.675202200000001"/>
    <n v="-73.919394299999993"/>
    <s v="not_available"/>
    <m/>
    <m/>
    <s v="male"/>
    <m/>
    <m/>
    <b v="0"/>
    <b v="0"/>
    <n v="298"/>
  </r>
  <r>
    <n v="5005"/>
    <x v="1573"/>
    <s v="point"/>
    <s v="not"/>
    <s v="gun"/>
    <s v="Missoula"/>
    <m/>
    <s v="MT"/>
    <n v="46.876905800000003"/>
    <n v="-113.99071499999999"/>
    <s v="not_available"/>
    <s v="Steven Cole Gill"/>
    <n v="35"/>
    <s v="male"/>
    <s v="W"/>
    <s v="not_available"/>
    <b v="1"/>
    <b v="0"/>
    <n v="2337"/>
  </r>
  <r>
    <n v="5023"/>
    <x v="1573"/>
    <s v="move"/>
    <s v="not"/>
    <s v="knife"/>
    <s v="Kerrville"/>
    <m/>
    <s v="TX"/>
    <n v="30.053457000000002"/>
    <n v="-99.134231999999997"/>
    <s v="not_available"/>
    <s v="Tommy Luke Hranicky"/>
    <n v="17"/>
    <s v="male"/>
    <s v="W"/>
    <s v="not_available"/>
    <b v="0"/>
    <b v="0"/>
    <n v="722"/>
  </r>
  <r>
    <n v="5458"/>
    <x v="1573"/>
    <s v="attack"/>
    <s v="not"/>
    <s v="undetermined"/>
    <s v="Silver Springs"/>
    <m/>
    <s v="NV"/>
    <n v="39.357602399999998"/>
    <n v="-119.19244740000001"/>
    <s v="not_available"/>
    <s v="Robert Anderson"/>
    <n v="43"/>
    <s v="male"/>
    <m/>
    <m/>
    <b v="0"/>
    <b v="0"/>
    <n v="1135"/>
  </r>
  <r>
    <n v="5004"/>
    <x v="1574"/>
    <s v="shoot"/>
    <s v="car"/>
    <s v="gun"/>
    <s v="Bluff City"/>
    <m/>
    <s v="TN"/>
    <n v="36.484779500000002"/>
    <n v="-82.234445600000001"/>
    <s v="not_available"/>
    <s v="Attillio Gilmartin"/>
    <n v="30"/>
    <s v="male"/>
    <s v="W"/>
    <s v="not_available"/>
    <b v="0"/>
    <b v="0"/>
    <n v="2408"/>
  </r>
  <r>
    <n v="5104"/>
    <x v="1574"/>
    <s v="threat"/>
    <s v="car"/>
    <s v="vehicle"/>
    <s v="Kaukauna"/>
    <m/>
    <s v="WI"/>
    <n v="44.2909522"/>
    <n v="-88.267539099999993"/>
    <s v="not_available"/>
    <s v="Eduard Alexis Lopez-Ucles"/>
    <n v="34"/>
    <s v="male"/>
    <s v="H"/>
    <s v="not_available"/>
    <b v="0"/>
    <b v="0"/>
    <n v="2600"/>
  </r>
  <r>
    <n v="5477"/>
    <x v="1574"/>
    <s v="flee"/>
    <s v="car"/>
    <s v="vehicle"/>
    <s v="Van Wert"/>
    <m/>
    <s v="OH"/>
    <n v="40.960712000000001"/>
    <n v="-84.601239899999996"/>
    <s v="not_available"/>
    <s v="Terry Pierce Jr."/>
    <n v="46"/>
    <s v="male"/>
    <s v="W"/>
    <s v="not_available"/>
    <b v="1"/>
    <b v="0"/>
    <n v="1831"/>
  </r>
  <r>
    <n v="5009"/>
    <x v="1575"/>
    <s v="attack"/>
    <s v="not"/>
    <s v="knife"/>
    <s v="Coeur d'Alene"/>
    <m/>
    <s v="ID"/>
    <n v="47.733804900000003"/>
    <n v="-116.801312"/>
    <s v="not_available"/>
    <s v="Fares J. Al-Samno"/>
    <n v="29"/>
    <s v="male"/>
    <s v="W"/>
    <s v="not_available"/>
    <b v="0"/>
    <b v="0"/>
    <n v="2082"/>
  </r>
  <r>
    <n v="5010"/>
    <x v="1575"/>
    <s v="move"/>
    <s v="not"/>
    <s v="knife"/>
    <s v="Victorville"/>
    <m/>
    <s v="CA"/>
    <n v="34.538317499999998"/>
    <n v="-117.3274512"/>
    <s v="not_available"/>
    <s v="Kenneth Lawson"/>
    <n v="62"/>
    <s v="male"/>
    <m/>
    <m/>
    <b v="1"/>
    <b v="0"/>
    <n v="236"/>
  </r>
  <r>
    <n v="5019"/>
    <x v="1575"/>
    <s v="point"/>
    <s v="not"/>
    <s v="gun"/>
    <s v="Rigby"/>
    <m/>
    <s v="ID"/>
    <n v="43.655723299999998"/>
    <n v="-111.82462630000001"/>
    <s v="not_available"/>
    <s v="Michael E. Robbins"/>
    <n v="53"/>
    <s v="male"/>
    <m/>
    <m/>
    <b v="0"/>
    <b v="0"/>
    <n v="100"/>
  </r>
  <r>
    <n v="5008"/>
    <x v="1576"/>
    <s v="attack"/>
    <s v="not"/>
    <s v="gun"/>
    <s v="St. Louis"/>
    <m/>
    <s v="MO"/>
    <n v="38.650115499999998"/>
    <n v="-90.240884600000001"/>
    <s v="not_available"/>
    <s v="Cortez Shepherd"/>
    <n v="28"/>
    <s v="male"/>
    <s v="B"/>
    <s v="not_available"/>
    <b v="0"/>
    <b v="0"/>
    <n v="134"/>
  </r>
  <r>
    <n v="5012"/>
    <x v="1576"/>
    <s v="point"/>
    <s v="not"/>
    <s v="gun"/>
    <s v="LaGrange"/>
    <m/>
    <s v="GA"/>
    <n v="33.054940000000002"/>
    <n v="-85.125944000000004"/>
    <s v="not_available"/>
    <s v="Sam Burt"/>
    <n v="65"/>
    <s v="male"/>
    <m/>
    <m/>
    <b v="0"/>
    <b v="0"/>
    <s v="2209;2570"/>
  </r>
  <r>
    <n v="5020"/>
    <x v="1576"/>
    <s v="attack"/>
    <s v="not"/>
    <s v="unarmed"/>
    <s v="East Hartford"/>
    <m/>
    <s v="CT"/>
    <n v="41.745458800000002"/>
    <n v="-72.5740555"/>
    <s v="not_available"/>
    <s v="John Carras"/>
    <n v="43"/>
    <s v="male"/>
    <s v="W"/>
    <s v="not_available"/>
    <b v="0"/>
    <b v="0"/>
    <n v="2569"/>
  </r>
  <r>
    <n v="5018"/>
    <x v="1577"/>
    <s v="move"/>
    <s v="foot"/>
    <s v="gun"/>
    <s v="Glendora"/>
    <m/>
    <s v="CA"/>
    <n v="34.128661299999997"/>
    <n v="-117.876993"/>
    <s v="not_available"/>
    <s v="Vondarrow Dewayne Fisher"/>
    <n v="42"/>
    <s v="male"/>
    <s v="B"/>
    <s v="not_available"/>
    <b v="0"/>
    <b v="0"/>
    <n v="2574"/>
  </r>
  <r>
    <n v="5013"/>
    <x v="1578"/>
    <s v="threat"/>
    <s v="car"/>
    <s v="knife"/>
    <s v="Richfield"/>
    <m/>
    <s v="MN"/>
    <m/>
    <m/>
    <m/>
    <s v="Brian Quinones"/>
    <n v="30"/>
    <s v="male"/>
    <s v="H"/>
    <s v="not_available"/>
    <b v="1"/>
    <b v="0"/>
    <n v="2572"/>
  </r>
  <r>
    <n v="5017"/>
    <x v="1578"/>
    <s v="move"/>
    <s v="not"/>
    <s v="knife"/>
    <s v="Nacogdoches"/>
    <m/>
    <s v="TX"/>
    <n v="31.3750836"/>
    <n v="-94.431847500000003"/>
    <s v="not_available"/>
    <s v="Terry Wayne Phipps"/>
    <n v="40"/>
    <s v="male"/>
    <s v="W"/>
    <s v="not_available"/>
    <b v="0"/>
    <b v="0"/>
    <n v="1258"/>
  </r>
  <r>
    <n v="5015"/>
    <x v="1579"/>
    <s v="shoot"/>
    <s v="not"/>
    <s v="gun"/>
    <s v="Longview"/>
    <m/>
    <s v="WA"/>
    <n v="46.123224299999997"/>
    <n v="-122.9503801"/>
    <s v="not_available"/>
    <s v="Christopher Johnson"/>
    <n v="51"/>
    <s v="male"/>
    <m/>
    <m/>
    <b v="1"/>
    <b v="0"/>
    <n v="1865"/>
  </r>
  <r>
    <n v="5016"/>
    <x v="1579"/>
    <s v="undetermined"/>
    <s v="foot"/>
    <s v="replica"/>
    <s v="Tacoma"/>
    <m/>
    <s v="WA"/>
    <n v="47.232794800000001"/>
    <n v="-122.4090618"/>
    <s v="not_available"/>
    <s v="Bennie Branch"/>
    <n v="24"/>
    <s v="male"/>
    <s v="B"/>
    <s v="not_available"/>
    <b v="0"/>
    <b v="0"/>
    <n v="475"/>
  </r>
  <r>
    <n v="5024"/>
    <x v="1580"/>
    <s v="shoot"/>
    <s v="other"/>
    <s v="gun"/>
    <s v="Oklahoma City"/>
    <m/>
    <s v="OK"/>
    <n v="35.5946462"/>
    <n v="-97.620669000000007"/>
    <s v="not_available"/>
    <s v="Quentin Broadus"/>
    <n v="27"/>
    <s v="male"/>
    <s v="B"/>
    <s v="not_available"/>
    <b v="0"/>
    <b v="1"/>
    <n v="23"/>
  </r>
  <r>
    <n v="5025"/>
    <x v="1580"/>
    <s v="point"/>
    <s v="foot"/>
    <s v="gun"/>
    <s v="Aberdeen"/>
    <m/>
    <s v="WA"/>
    <n v="46.969852500000002"/>
    <n v="-123.8240584"/>
    <s v="not_available"/>
    <s v="Kristopher Fitzpatrick"/>
    <n v="41"/>
    <s v="male"/>
    <s v="W"/>
    <s v="not_available"/>
    <b v="0"/>
    <b v="0"/>
    <n v="2576"/>
  </r>
  <r>
    <n v="5027"/>
    <x v="1580"/>
    <s v="point"/>
    <s v="not"/>
    <s v="gun;knife"/>
    <s v="Phoenix"/>
    <m/>
    <s v="AZ"/>
    <n v="33.610815100000003"/>
    <n v="-112.15118219999999"/>
    <s v="not_available"/>
    <s v="Hector Miranda"/>
    <n v="47"/>
    <s v="male"/>
    <s v="H"/>
    <s v="not_available"/>
    <b v="0"/>
    <b v="0"/>
    <n v="80"/>
  </r>
  <r>
    <n v="5022"/>
    <x v="1581"/>
    <s v="threat"/>
    <s v="not"/>
    <s v="knife"/>
    <s v="Wellington"/>
    <m/>
    <s v="UT"/>
    <n v="39.5411559"/>
    <n v="-110.7189994"/>
    <s v="not_available"/>
    <s v="Bobby Ray Duckworth"/>
    <n v="26"/>
    <s v="male"/>
    <s v="B"/>
    <s v="not_available"/>
    <b v="1"/>
    <b v="1"/>
    <n v="2575"/>
  </r>
  <r>
    <n v="5021"/>
    <x v="1582"/>
    <s v="shoot"/>
    <s v="foot"/>
    <s v="gun"/>
    <s v="Burlington"/>
    <m/>
    <s v="IA"/>
    <n v="40.801508300000002"/>
    <n v="-91.1142191"/>
    <s v="not_available"/>
    <s v="Caleb Daniel Peterson"/>
    <n v="20"/>
    <s v="male"/>
    <s v="W"/>
    <s v="not_available"/>
    <b v="0"/>
    <b v="0"/>
    <n v="287"/>
  </r>
  <r>
    <n v="5026"/>
    <x v="1582"/>
    <s v="threat"/>
    <s v="car"/>
    <s v="gun"/>
    <s v="Columbus"/>
    <m/>
    <s v="OH"/>
    <m/>
    <m/>
    <m/>
    <s v="Tasjon Tyreek Osbourne"/>
    <n v="18"/>
    <s v="male"/>
    <s v="B"/>
    <s v="not_available"/>
    <b v="0"/>
    <b v="0"/>
    <n v="90"/>
  </r>
  <r>
    <n v="5028"/>
    <x v="1583"/>
    <s v="shoot"/>
    <s v="foot"/>
    <s v="gun"/>
    <s v="Houston"/>
    <m/>
    <s v="TX"/>
    <n v="29.705379799999999"/>
    <n v="-95.363536999999994"/>
    <s v="not_available"/>
    <m/>
    <m/>
    <s v="male"/>
    <s v="B"/>
    <s v="not_available"/>
    <b v="0"/>
    <b v="0"/>
    <n v="102"/>
  </r>
  <r>
    <n v="5029"/>
    <x v="1583"/>
    <s v="attack"/>
    <m/>
    <s v="undetermined"/>
    <s v="Independence"/>
    <m/>
    <s v="MO"/>
    <n v="39.078492799999999"/>
    <n v="-94.462182799999994"/>
    <s v="not_available"/>
    <s v="Allen Cates"/>
    <n v="29"/>
    <s v="male"/>
    <s v="W"/>
    <s v="not_available"/>
    <b v="0"/>
    <b v="0"/>
    <n v="1105"/>
  </r>
  <r>
    <n v="5030"/>
    <x v="1583"/>
    <s v="attack"/>
    <s v="not"/>
    <s v="blunt_object"/>
    <s v="Santa Clarita"/>
    <m/>
    <s v="CA"/>
    <n v="34.439313400000003"/>
    <n v="-118.57487399999999"/>
    <s v="not_available"/>
    <s v="Alvaro Duran Venegas"/>
    <n v="35"/>
    <s v="male"/>
    <s v="H"/>
    <s v="not_available"/>
    <b v="1"/>
    <b v="0"/>
    <n v="20"/>
  </r>
  <r>
    <n v="5033"/>
    <x v="1584"/>
    <s v="shoot"/>
    <s v="not"/>
    <s v="gun"/>
    <s v="Loyal"/>
    <m/>
    <s v="WI"/>
    <m/>
    <m/>
    <m/>
    <s v="Robert E. Domine"/>
    <n v="77"/>
    <s v="male"/>
    <s v="W"/>
    <s v="not_available"/>
    <b v="0"/>
    <b v="0"/>
    <n v="1379"/>
  </r>
  <r>
    <n v="5478"/>
    <x v="1584"/>
    <s v="shoot"/>
    <s v="not"/>
    <s v="gun"/>
    <s v="Bracketville"/>
    <m/>
    <s v="TX"/>
    <n v="29.327756399999998"/>
    <n v="-100.40879769999999"/>
    <s v="not_available"/>
    <m/>
    <n v="25"/>
    <s v="male"/>
    <m/>
    <m/>
    <b v="0"/>
    <b v="0"/>
    <s v="2721;2195"/>
  </r>
  <r>
    <n v="5039"/>
    <x v="1585"/>
    <s v="point"/>
    <s v="not"/>
    <s v="replica"/>
    <s v="Arlington"/>
    <m/>
    <s v="TX"/>
    <n v="32.694243700000001"/>
    <n v="-97.102981700000001"/>
    <s v="not_available"/>
    <s v="Nicholas Walker"/>
    <n v="31"/>
    <s v="male"/>
    <s v="B"/>
    <s v="not_available"/>
    <b v="1"/>
    <b v="1"/>
    <n v="698"/>
  </r>
  <r>
    <n v="5042"/>
    <x v="1585"/>
    <s v="undetermined"/>
    <s v="not"/>
    <s v="unarmed"/>
    <s v="Baton Rouge"/>
    <m/>
    <s v="LA"/>
    <n v="30.362478899999999"/>
    <n v="-90.999298699999997"/>
    <s v="not_available"/>
    <s v="Melvin Watkins"/>
    <n v="54"/>
    <s v="male"/>
    <s v="B"/>
    <s v="not_available"/>
    <b v="0"/>
    <b v="0"/>
    <n v="818"/>
  </r>
  <r>
    <n v="5480"/>
    <x v="1585"/>
    <s v="point"/>
    <s v="not"/>
    <s v="gun"/>
    <s v="Plainview"/>
    <m/>
    <s v="TX"/>
    <n v="34.1920188"/>
    <n v="-101.7221979"/>
    <s v="not_available"/>
    <s v="Jose Orona"/>
    <n v="33"/>
    <s v="male"/>
    <s v="H"/>
    <s v="not_available"/>
    <b v="1"/>
    <b v="0"/>
    <n v="2714"/>
  </r>
  <r>
    <n v="5482"/>
    <x v="1585"/>
    <s v="point"/>
    <s v="not"/>
    <s v="gun"/>
    <s v="Ooltewah"/>
    <m/>
    <s v="TN"/>
    <n v="35.062637100000003"/>
    <n v="-85.112373599999998"/>
    <s v="not_available"/>
    <s v="James Hilton Glaze"/>
    <n v="76"/>
    <s v="male"/>
    <s v="W"/>
    <s v="not_available"/>
    <b v="1"/>
    <b v="0"/>
    <n v="750"/>
  </r>
  <r>
    <n v="5036"/>
    <x v="1586"/>
    <s v="attack"/>
    <s v="not"/>
    <s v="knife"/>
    <s v="Oklahoma City"/>
    <m/>
    <s v="OK"/>
    <m/>
    <m/>
    <m/>
    <s v="Brian Dryer"/>
    <n v="28"/>
    <s v="male"/>
    <s v="W"/>
    <s v="not_available"/>
    <b v="1"/>
    <b v="1"/>
    <n v="23"/>
  </r>
  <r>
    <n v="5037"/>
    <x v="1586"/>
    <s v="attack"/>
    <s v="not"/>
    <s v="knife"/>
    <s v="St. Paul"/>
    <m/>
    <s v="MN"/>
    <n v="44.959363600000003"/>
    <n v="-93.151727399999999"/>
    <s v="not_available"/>
    <s v="Ronald Davis"/>
    <n v="31"/>
    <s v="male"/>
    <s v="B"/>
    <s v="not_available"/>
    <b v="0"/>
    <b v="1"/>
    <n v="63"/>
  </r>
  <r>
    <n v="5040"/>
    <x v="1586"/>
    <s v="point"/>
    <s v="foot"/>
    <s v="gun"/>
    <s v="Katy"/>
    <m/>
    <s v="TX"/>
    <n v="29.8013309"/>
    <n v="-95.782824099999999"/>
    <s v="not_available"/>
    <m/>
    <m/>
    <s v="male"/>
    <m/>
    <m/>
    <b v="0"/>
    <b v="0"/>
    <n v="160"/>
  </r>
  <r>
    <n v="5035"/>
    <x v="1587"/>
    <s v="shoot"/>
    <s v="not"/>
    <s v="gun"/>
    <s v="Washington"/>
    <m/>
    <s v="DC"/>
    <n v="38.848804000000001"/>
    <n v="-76.975345700000005"/>
    <s v="not_available"/>
    <s v="Eric Carter"/>
    <n v="53"/>
    <s v="male"/>
    <s v="B"/>
    <s v="not_available"/>
    <b v="0"/>
    <b v="0"/>
    <n v="882"/>
  </r>
  <r>
    <n v="5038"/>
    <x v="1587"/>
    <s v="shoot"/>
    <s v="foot"/>
    <s v="gun"/>
    <s v="Elizabethon"/>
    <m/>
    <s v="TN"/>
    <n v="36.3484707"/>
    <n v="-82.2117808"/>
    <s v="not_available"/>
    <s v="Jeffrey Michael Gibble"/>
    <n v="33"/>
    <s v="male"/>
    <s v="W"/>
    <s v="not_available"/>
    <b v="0"/>
    <b v="0"/>
    <n v="1118"/>
  </r>
  <r>
    <n v="5041"/>
    <x v="1587"/>
    <s v="point"/>
    <s v="foot"/>
    <s v="gun"/>
    <s v="Sanger"/>
    <m/>
    <s v="TX"/>
    <n v="33.404690199999997"/>
    <n v="-97.198300700000004"/>
    <s v="not_available"/>
    <s v="Kristopher Adams"/>
    <n v="37"/>
    <s v="male"/>
    <s v="W"/>
    <s v="not_available"/>
    <b v="0"/>
    <b v="0"/>
    <n v="2513"/>
  </r>
  <r>
    <n v="5066"/>
    <x v="1587"/>
    <s v="shoot"/>
    <s v="foot"/>
    <s v="gun"/>
    <s v="Houston"/>
    <m/>
    <s v="TX"/>
    <n v="29.6649648"/>
    <n v="-95.528026400000002"/>
    <s v="not_available"/>
    <m/>
    <m/>
    <s v="male"/>
    <m/>
    <m/>
    <b v="0"/>
    <b v="0"/>
    <n v="102"/>
  </r>
  <r>
    <n v="5032"/>
    <x v="1588"/>
    <s v="point"/>
    <s v="not"/>
    <s v="knife"/>
    <s v="Richmond"/>
    <m/>
    <s v="VA"/>
    <n v="37.642780999999999"/>
    <n v="-77.619625200000002"/>
    <s v="not_available"/>
    <s v="Gay Ellen Plack"/>
    <n v="57"/>
    <s v="female"/>
    <s v="W"/>
    <s v="not_available"/>
    <b v="1"/>
    <b v="1"/>
    <n v="2577"/>
  </r>
  <r>
    <n v="5034"/>
    <x v="1588"/>
    <s v="attack"/>
    <s v="car"/>
    <s v="vehicle"/>
    <s v="Milton"/>
    <m/>
    <s v="FL"/>
    <n v="30.605236999999999"/>
    <n v="-87.0755379"/>
    <s v="not_available"/>
    <m/>
    <m/>
    <s v="male"/>
    <m/>
    <m/>
    <b v="0"/>
    <b v="0"/>
    <n v="121"/>
  </r>
  <r>
    <n v="5248"/>
    <x v="1588"/>
    <s v="shoot"/>
    <s v="foot"/>
    <s v="gun"/>
    <s v="New York"/>
    <m/>
    <s v="NY"/>
    <n v="40.618024300000002"/>
    <n v="-74.082633000000001"/>
    <s v="not_available"/>
    <s v="Gregory Edwards"/>
    <n v="39"/>
    <s v="male"/>
    <s v="B"/>
    <s v="not_available"/>
    <b v="0"/>
    <b v="1"/>
    <n v="298"/>
  </r>
  <r>
    <n v="5486"/>
    <x v="1588"/>
    <s v="attack"/>
    <s v="not"/>
    <s v="knife"/>
    <s v="Oceanside"/>
    <m/>
    <s v="NY"/>
    <n v="40.785466"/>
    <n v="-73.972922400000002"/>
    <s v="not_available"/>
    <s v="Brian Rodden"/>
    <n v="36"/>
    <s v="male"/>
    <s v="W"/>
    <s v="not_available"/>
    <b v="1"/>
    <b v="0"/>
    <n v="2101"/>
  </r>
  <r>
    <n v="5043"/>
    <x v="1589"/>
    <s v="attack"/>
    <s v="not"/>
    <s v="gun"/>
    <s v="Salem"/>
    <m/>
    <s v="OR"/>
    <n v="44.939793299999998"/>
    <n v="-123.060211"/>
    <s v="not_available"/>
    <s v="Scott Gabriel Spangler"/>
    <n v="43"/>
    <s v="male"/>
    <s v="W"/>
    <s v="not_available"/>
    <b v="0"/>
    <b v="0"/>
    <n v="1574"/>
  </r>
  <r>
    <n v="5487"/>
    <x v="1589"/>
    <s v="shoot"/>
    <s v="not"/>
    <s v="gun"/>
    <s v="Tallahassee"/>
    <m/>
    <s v="FL"/>
    <n v="30.434319800000001"/>
    <n v="-84.516764499999994"/>
    <s v="not_available"/>
    <s v="Gabriel Rouse"/>
    <n v="44"/>
    <s v="male"/>
    <s v="W"/>
    <s v="not_available"/>
    <b v="0"/>
    <b v="0"/>
    <n v="2716"/>
  </r>
  <r>
    <n v="5488"/>
    <x v="1589"/>
    <s v="attack"/>
    <s v="not"/>
    <s v="knife"/>
    <s v="Wilkinsburg"/>
    <m/>
    <s v="PA"/>
    <n v="40.441943500000001"/>
    <n v="-79.882373400000006"/>
    <s v="not_available"/>
    <s v="Shawn Stevens"/>
    <n v="49"/>
    <s v="male"/>
    <s v="B"/>
    <s v="not_available"/>
    <b v="0"/>
    <b v="0"/>
    <s v="546;606"/>
  </r>
  <r>
    <n v="5489"/>
    <x v="1589"/>
    <s v="shoot"/>
    <s v="not"/>
    <s v="gun"/>
    <s v="Memphis"/>
    <m/>
    <s v="TN"/>
    <n v="35.075116999999999"/>
    <n v="-90.023546699999997"/>
    <s v="not_available"/>
    <s v="Willie Hudson"/>
    <n v="33"/>
    <s v="male"/>
    <s v="B"/>
    <s v="not_available"/>
    <b v="0"/>
    <b v="0"/>
    <s v="1446;31"/>
  </r>
  <r>
    <n v="5044"/>
    <x v="1590"/>
    <s v="point"/>
    <s v="not"/>
    <s v="replica"/>
    <s v="Long Beach"/>
    <m/>
    <s v="CA"/>
    <n v="33.783771100000003"/>
    <n v="-118.1340969"/>
    <s v="not_available"/>
    <s v="Jordan Michael Griffin"/>
    <n v="18"/>
    <s v="male"/>
    <s v="B"/>
    <s v="not_available"/>
    <b v="0"/>
    <b v="0"/>
    <n v="519"/>
  </r>
  <r>
    <n v="5045"/>
    <x v="1590"/>
    <s v="threat"/>
    <s v="not"/>
    <s v="unknown"/>
    <s v="Soddy Daisy"/>
    <m/>
    <s v="TN"/>
    <n v="35.3150677"/>
    <n v="-85.150463200000004"/>
    <s v="not_available"/>
    <s v="John Emory Sawyer III"/>
    <n v="74"/>
    <s v="male"/>
    <m/>
    <m/>
    <b v="1"/>
    <b v="0"/>
    <n v="2578"/>
  </r>
  <r>
    <n v="5058"/>
    <x v="1591"/>
    <s v="point"/>
    <s v="not"/>
    <s v="gun"/>
    <s v="Gainesville"/>
    <m/>
    <s v="GA"/>
    <n v="34.300730700000003"/>
    <n v="-83.819737099999998"/>
    <s v="not_available"/>
    <s v="Adam Paul English"/>
    <n v="21"/>
    <s v="male"/>
    <s v="W"/>
    <s v="not_available"/>
    <b v="1"/>
    <b v="1"/>
    <n v="2375"/>
  </r>
  <r>
    <n v="5492"/>
    <x v="1591"/>
    <s v="point"/>
    <s v="not"/>
    <s v="gun"/>
    <s v="Lakewood"/>
    <m/>
    <s v="CO"/>
    <n v="39.7076797"/>
    <n v="-105.08633879999999"/>
    <s v="not_available"/>
    <s v="Scott Johnson"/>
    <n v="57"/>
    <s v="male"/>
    <s v="W"/>
    <s v="not_available"/>
    <b v="0"/>
    <b v="0"/>
    <n v="1236"/>
  </r>
  <r>
    <n v="5049"/>
    <x v="1592"/>
    <s v="attack"/>
    <s v="not"/>
    <s v="undetermined"/>
    <s v="Ada"/>
    <m/>
    <s v="OK"/>
    <n v="34.781686399999998"/>
    <n v="-96.665118000000007"/>
    <s v="not_available"/>
    <s v="Jeffrey Peterson"/>
    <n v="29"/>
    <s v="male"/>
    <s v="W"/>
    <s v="not_available"/>
    <b v="0"/>
    <b v="0"/>
    <n v="2579"/>
  </r>
  <r>
    <n v="5490"/>
    <x v="1592"/>
    <s v="attack"/>
    <s v="not"/>
    <s v="knife"/>
    <s v="Riverton"/>
    <m/>
    <s v="WY"/>
    <n v="43.042795900000002"/>
    <n v="-108.3782683"/>
    <s v="not_available"/>
    <s v="Anderson Antelope"/>
    <n v="58"/>
    <s v="male"/>
    <s v="N"/>
    <s v="not_available"/>
    <b v="1"/>
    <b v="0"/>
    <n v="2383"/>
  </r>
  <r>
    <n v="5050"/>
    <x v="1593"/>
    <s v="shoot"/>
    <s v="not"/>
    <s v="gun"/>
    <s v="Austin"/>
    <m/>
    <s v="TX"/>
    <n v="30.329840000000001"/>
    <n v="-97.678972999999999"/>
    <s v="not_available"/>
    <m/>
    <n v="74"/>
    <s v="male"/>
    <s v="W"/>
    <s v="not_available"/>
    <b v="0"/>
    <b v="0"/>
    <n v="141"/>
  </r>
  <r>
    <n v="5046"/>
    <x v="1594"/>
    <s v="threat"/>
    <m/>
    <s v="gun"/>
    <s v="Los Angeles"/>
    <m/>
    <s v="CA"/>
    <n v="33.782220000000002"/>
    <n v="-118.279066"/>
    <s v="not_available"/>
    <s v="Raymond Hernandez"/>
    <n v="63"/>
    <s v="male"/>
    <s v="H"/>
    <s v="not_available"/>
    <b v="0"/>
    <b v="0"/>
    <n v="38"/>
  </r>
  <r>
    <n v="5047"/>
    <x v="1594"/>
    <s v="shoot"/>
    <s v="foot"/>
    <s v="gun"/>
    <s v="Floyd County"/>
    <m/>
    <s v="GA"/>
    <n v="34.201611399999997"/>
    <n v="-85.102166699999998"/>
    <s v="not_available"/>
    <s v="Jeffery Tyler Aycock"/>
    <n v="28"/>
    <s v="male"/>
    <s v="W"/>
    <s v="not_available"/>
    <b v="0"/>
    <b v="0"/>
    <n v="2174"/>
  </r>
  <r>
    <n v="5048"/>
    <x v="1594"/>
    <s v="threat"/>
    <s v="not"/>
    <s v="unknown"/>
    <s v="Lowell"/>
    <m/>
    <s v="AR"/>
    <n v="36.2580223"/>
    <n v="-94.137733299999994"/>
    <s v="not_available"/>
    <s v="Charles Nation"/>
    <n v="31"/>
    <s v="male"/>
    <s v="W"/>
    <s v="not_available"/>
    <b v="0"/>
    <b v="0"/>
    <n v="2549"/>
  </r>
  <r>
    <n v="5051"/>
    <x v="1595"/>
    <s v="shoot"/>
    <s v="not"/>
    <s v="gun"/>
    <s v="Huntington"/>
    <m/>
    <s v="WV"/>
    <n v="38.414659"/>
    <n v="-82.443668000000002"/>
    <s v="not_available"/>
    <s v="Jarod Lee Smith"/>
    <n v="41"/>
    <s v="male"/>
    <m/>
    <m/>
    <b v="0"/>
    <b v="0"/>
    <n v="2580"/>
  </r>
  <r>
    <n v="5068"/>
    <x v="1595"/>
    <s v="shoot"/>
    <s v="car"/>
    <s v="gun"/>
    <s v="Richlands"/>
    <m/>
    <s v="NC"/>
    <n v="34.8158782"/>
    <n v="-77.560669399999995"/>
    <s v="not_available"/>
    <s v="Haywood Cannon"/>
    <n v="67"/>
    <s v="male"/>
    <s v="W"/>
    <s v="not_available"/>
    <b v="0"/>
    <b v="0"/>
    <n v="2583"/>
  </r>
  <r>
    <n v="5069"/>
    <x v="1595"/>
    <s v="threat"/>
    <m/>
    <s v="knife"/>
    <s v="Sanford"/>
    <m/>
    <s v="NC"/>
    <n v="35.4646148"/>
    <n v="-79.150399699999994"/>
    <s v="not_available"/>
    <s v="Ronald Michael McCrary"/>
    <n v="63"/>
    <s v="male"/>
    <m/>
    <m/>
    <b v="0"/>
    <b v="0"/>
    <n v="2126"/>
  </r>
  <r>
    <n v="5053"/>
    <x v="1596"/>
    <s v="point"/>
    <s v="not"/>
    <s v="gun"/>
    <s v="Hartsville"/>
    <m/>
    <s v="SC"/>
    <n v="34.387478000000002"/>
    <n v="-80.086651500000002"/>
    <s v="not_available"/>
    <s v="Daryl Strickland"/>
    <n v="64"/>
    <s v="male"/>
    <s v="W"/>
    <s v="not_available"/>
    <b v="0"/>
    <b v="0"/>
    <n v="2324"/>
  </r>
  <r>
    <n v="5067"/>
    <x v="1596"/>
    <s v="point"/>
    <s v="not"/>
    <s v="gun"/>
    <s v="Lacombe"/>
    <m/>
    <s v="LA"/>
    <n v="30.338377099999999"/>
    <n v="-89.941862400000005"/>
    <s v="not_available"/>
    <s v="Kevin Dudenhefer"/>
    <n v="32"/>
    <s v="male"/>
    <s v="W"/>
    <s v="not_available"/>
    <b v="1"/>
    <b v="0"/>
    <n v="797"/>
  </r>
  <r>
    <n v="5052"/>
    <x v="1597"/>
    <s v="attack"/>
    <s v="not"/>
    <s v="knife"/>
    <s v="Hyattsville"/>
    <m/>
    <s v="MD"/>
    <n v="38.971150899999998"/>
    <n v="-76.9539063"/>
    <s v="not_available"/>
    <s v="Leonard Shand"/>
    <n v="49"/>
    <s v="male"/>
    <s v="B"/>
    <s v="not_available"/>
    <b v="0"/>
    <b v="0"/>
    <n v="2581"/>
  </r>
  <r>
    <n v="5054"/>
    <x v="1597"/>
    <s v="shoot"/>
    <s v="other"/>
    <s v="gun"/>
    <s v="Lexington County"/>
    <m/>
    <s v="SC"/>
    <n v="33.839264499999999"/>
    <n v="-81.334061399999996"/>
    <s v="not_available"/>
    <s v="Chad Willis Huggins"/>
    <n v="28"/>
    <s v="male"/>
    <s v="W"/>
    <s v="not_available"/>
    <b v="0"/>
    <b v="0"/>
    <n v="306"/>
  </r>
  <r>
    <n v="5055"/>
    <x v="1597"/>
    <s v="attack"/>
    <s v="car"/>
    <s v="vehicle"/>
    <s v="La Habra"/>
    <m/>
    <s v="CA"/>
    <n v="33.931873400000001"/>
    <n v="-117.933089"/>
    <s v="not_available"/>
    <m/>
    <m/>
    <s v="male"/>
    <m/>
    <m/>
    <b v="0"/>
    <b v="0"/>
    <n v="2582"/>
  </r>
  <r>
    <n v="5057"/>
    <x v="1597"/>
    <s v="point"/>
    <s v="not"/>
    <s v="gun"/>
    <s v="Dallas"/>
    <m/>
    <s v="TX"/>
    <n v="32.9036027"/>
    <n v="-96.713440800000001"/>
    <s v="not_available"/>
    <m/>
    <m/>
    <s v="male"/>
    <m/>
    <m/>
    <b v="0"/>
    <b v="0"/>
    <n v="330"/>
  </r>
  <r>
    <n v="5063"/>
    <x v="1598"/>
    <s v="attack"/>
    <s v="foot"/>
    <s v="knife"/>
    <s v="Baltimore"/>
    <m/>
    <s v="MD"/>
    <n v="39.497830200000003"/>
    <n v="-76.654888400000004"/>
    <s v="not_available"/>
    <s v="Jamaal Ramone Taylor"/>
    <n v="31"/>
    <s v="male"/>
    <s v="B"/>
    <s v="not_available"/>
    <b v="0"/>
    <b v="0"/>
    <n v="128"/>
  </r>
  <r>
    <n v="5065"/>
    <x v="1598"/>
    <s v="shoot"/>
    <s v="foot"/>
    <s v="gun"/>
    <s v="Boston"/>
    <m/>
    <s v="MA"/>
    <n v="42.3216927"/>
    <n v="-71.106485500000005"/>
    <s v="not_available"/>
    <m/>
    <m/>
    <s v="male"/>
    <m/>
    <m/>
    <b v="0"/>
    <b v="0"/>
    <n v="3"/>
  </r>
  <r>
    <n v="5060"/>
    <x v="1599"/>
    <s v="attack"/>
    <s v="foot"/>
    <s v="unarmed"/>
    <s v="Longview"/>
    <m/>
    <s v="TX"/>
    <n v="32.449412299999999"/>
    <n v="-94.713445100000001"/>
    <s v="not_available"/>
    <s v="Dewayne Morgan"/>
    <n v="37"/>
    <s v="male"/>
    <s v="W"/>
    <s v="not_available"/>
    <b v="0"/>
    <b v="0"/>
    <n v="2584"/>
  </r>
  <r>
    <n v="5061"/>
    <x v="1599"/>
    <s v="shoot"/>
    <s v="not"/>
    <s v="replica"/>
    <s v="Monument"/>
    <m/>
    <s v="CO"/>
    <n v="39.0915952"/>
    <n v="-104.86823459999999"/>
    <s v="not_available"/>
    <s v="David Page"/>
    <n v="20"/>
    <s v="male"/>
    <s v="W"/>
    <s v="not_available"/>
    <b v="1"/>
    <b v="0"/>
    <n v="1495"/>
  </r>
  <r>
    <n v="5062"/>
    <x v="1599"/>
    <s v="shoot"/>
    <m/>
    <s v="gun"/>
    <s v="Miami"/>
    <m/>
    <s v="FL"/>
    <n v="25.684782200000001"/>
    <n v="-80.393959499999994"/>
    <s v="not_available"/>
    <s v="Richard Cabrera"/>
    <n v="38"/>
    <s v="male"/>
    <m/>
    <m/>
    <b v="0"/>
    <b v="0"/>
    <n v="219"/>
  </r>
  <r>
    <n v="5064"/>
    <x v="1599"/>
    <s v="shoot"/>
    <s v="not"/>
    <s v="gun"/>
    <s v="New York"/>
    <m/>
    <s v="NY"/>
    <n v="40.884999999999998"/>
    <n v="-73.8463888"/>
    <s v="not_available"/>
    <s v="Antonio Williams"/>
    <n v="27"/>
    <s v="male"/>
    <s v="B"/>
    <s v="not_available"/>
    <b v="0"/>
    <b v="1"/>
    <n v="298"/>
  </r>
  <r>
    <n v="5070"/>
    <x v="1599"/>
    <s v="attack"/>
    <s v="car"/>
    <s v="vehicle"/>
    <s v="Cotter"/>
    <m/>
    <s v="MO"/>
    <n v="36.977117999999997"/>
    <n v="-91.758268099999995"/>
    <s v="not_available"/>
    <s v="Angela Louise Perkins"/>
    <n v="38"/>
    <s v="female"/>
    <s v="W"/>
    <s v="not_available"/>
    <b v="0"/>
    <b v="0"/>
    <n v="2586"/>
  </r>
  <r>
    <n v="5071"/>
    <x v="1600"/>
    <s v="attack"/>
    <s v="car"/>
    <s v="vehicle;gun"/>
    <s v="Yucca Valley"/>
    <m/>
    <s v="CA"/>
    <n v="34.120585599999998"/>
    <n v="-116.43222160000001"/>
    <s v="not_available"/>
    <s v="Anthony Watkins"/>
    <n v="36"/>
    <s v="male"/>
    <s v="W"/>
    <s v="not_available"/>
    <b v="0"/>
    <b v="0"/>
    <n v="236"/>
  </r>
  <r>
    <n v="5491"/>
    <x v="1600"/>
    <s v="threat"/>
    <s v="foot"/>
    <s v="knife"/>
    <s v="Gainesville"/>
    <m/>
    <s v="GA"/>
    <n v="34.295446900000002"/>
    <n v="-83.832157899999999"/>
    <s v="not_available"/>
    <s v="Raphael Michael Torres"/>
    <n v="35"/>
    <s v="male"/>
    <s v="H"/>
    <s v="not_available"/>
    <b v="0"/>
    <b v="0"/>
    <n v="2375"/>
  </r>
  <r>
    <n v="5072"/>
    <x v="1601"/>
    <s v="shoot"/>
    <s v="not"/>
    <s v="gun"/>
    <s v="Drennen"/>
    <m/>
    <s v="WV"/>
    <n v="38.270662700000003"/>
    <n v="-80.998157399999997"/>
    <s v="not_available"/>
    <s v="Jack Thomas Naylor"/>
    <n v="50"/>
    <s v="male"/>
    <s v="W"/>
    <s v="not_available"/>
    <b v="0"/>
    <b v="0"/>
    <s v="2592;360"/>
  </r>
  <r>
    <n v="5073"/>
    <x v="1601"/>
    <s v="shoot"/>
    <s v="not"/>
    <s v="gun"/>
    <s v="Elkton"/>
    <m/>
    <s v="KY"/>
    <n v="36.8089783"/>
    <n v="-87.150347199999999"/>
    <s v="not_available"/>
    <s v="Roy Tucker"/>
    <n v="75"/>
    <s v="male"/>
    <s v="W"/>
    <s v="not_available"/>
    <b v="0"/>
    <b v="0"/>
    <n v="2591"/>
  </r>
  <r>
    <n v="5074"/>
    <x v="1601"/>
    <s v="attack"/>
    <s v="foot"/>
    <s v="replica;vehicle"/>
    <s v="Bridgeview"/>
    <m/>
    <s v="IL"/>
    <n v="41.7044681"/>
    <n v="-87.797980899999999"/>
    <s v="not_available"/>
    <s v="Joseph Jesk"/>
    <n v="32"/>
    <s v="male"/>
    <s v="W"/>
    <s v="not_available"/>
    <b v="0"/>
    <b v="0"/>
    <n v="2588"/>
  </r>
  <r>
    <n v="5081"/>
    <x v="1601"/>
    <s v="shoot"/>
    <s v="car"/>
    <s v="gun"/>
    <s v="Rutland"/>
    <m/>
    <s v="VT"/>
    <m/>
    <m/>
    <m/>
    <s v="Christopher G. Louras"/>
    <n v="34"/>
    <s v="male"/>
    <s v="W"/>
    <s v="not_available"/>
    <b v="0"/>
    <b v="0"/>
    <n v="2593"/>
  </r>
  <r>
    <n v="5075"/>
    <x v="1602"/>
    <s v="point"/>
    <s v="not"/>
    <s v="gun"/>
    <s v="Grovetown"/>
    <m/>
    <s v="GA"/>
    <n v="33.422406199999998"/>
    <n v="-82.242492900000002"/>
    <s v="not_available"/>
    <s v="Ronald Audette"/>
    <n v="61"/>
    <s v="male"/>
    <m/>
    <m/>
    <b v="1"/>
    <b v="0"/>
    <n v="2589"/>
  </r>
  <r>
    <n v="5082"/>
    <x v="1602"/>
    <s v="shoot"/>
    <s v="not"/>
    <s v="gun"/>
    <s v="Oklahoma City"/>
    <m/>
    <s v="OK"/>
    <n v="35.5925017"/>
    <n v="-97.520974699999996"/>
    <s v="not_available"/>
    <s v="Michael John"/>
    <n v="24"/>
    <s v="male"/>
    <s v="B"/>
    <s v="not_available"/>
    <b v="0"/>
    <b v="1"/>
    <n v="23"/>
  </r>
  <r>
    <n v="5079"/>
    <x v="1603"/>
    <s v="attack"/>
    <s v="not"/>
    <s v="other"/>
    <s v="Jacksonville"/>
    <m/>
    <s v="FL"/>
    <n v="30.477093400000001"/>
    <n v="-81.638783900000007"/>
    <s v="not_available"/>
    <s v="Bruce William Clark"/>
    <n v="37"/>
    <s v="male"/>
    <s v="W"/>
    <s v="not_available"/>
    <b v="1"/>
    <b v="0"/>
    <n v="17"/>
  </r>
  <r>
    <n v="5080"/>
    <x v="1604"/>
    <s v="attack"/>
    <s v="not"/>
    <s v="gun"/>
    <s v="Carrollton"/>
    <m/>
    <s v="TX"/>
    <n v="32.994841899999997"/>
    <n v="-96.936737800000003"/>
    <s v="not_available"/>
    <s v="Christopher Massey"/>
    <n v="33"/>
    <s v="male"/>
    <s v="W"/>
    <s v="not_available"/>
    <b v="0"/>
    <b v="0"/>
    <n v="1499"/>
  </r>
  <r>
    <n v="5076"/>
    <x v="1605"/>
    <s v="move"/>
    <s v="not"/>
    <s v="gun"/>
    <s v="Herald"/>
    <m/>
    <s v="CA"/>
    <n v="38.303291799999997"/>
    <n v="-121.1715054"/>
    <s v="not_available"/>
    <m/>
    <n v="55"/>
    <s v="male"/>
    <m/>
    <m/>
    <b v="0"/>
    <b v="0"/>
    <n v="1069"/>
  </r>
  <r>
    <n v="5077"/>
    <x v="1605"/>
    <s v="point"/>
    <s v="not"/>
    <s v="gun"/>
    <s v="Maryland Heights"/>
    <m/>
    <s v="MO"/>
    <n v="38.727631100000004"/>
    <n v="-90.440026700000004"/>
    <s v="not_available"/>
    <s v="Bradley Arning"/>
    <n v="42"/>
    <s v="male"/>
    <m/>
    <m/>
    <b v="0"/>
    <b v="0"/>
    <n v="2590"/>
  </r>
  <r>
    <n v="5078"/>
    <x v="1605"/>
    <s v="threat"/>
    <s v="not"/>
    <s v="knife"/>
    <s v="Los Angeles"/>
    <m/>
    <s v="CA"/>
    <n v="33.969477900000001"/>
    <n v="-118.0730695"/>
    <s v="not_available"/>
    <s v="Antonio Vasquez"/>
    <n v="37"/>
    <s v="male"/>
    <s v="H"/>
    <s v="not_available"/>
    <b v="1"/>
    <b v="0"/>
    <n v="20"/>
  </r>
  <r>
    <n v="5088"/>
    <x v="1605"/>
    <s v="threat"/>
    <s v="not"/>
    <s v="gun"/>
    <s v="Sacramento"/>
    <m/>
    <s v="CA"/>
    <n v="38.303291799999997"/>
    <n v="-121.1715054"/>
    <s v="not_available"/>
    <s v="Maurice Holley"/>
    <n v="55"/>
    <s v="male"/>
    <s v="B"/>
    <s v="not_available"/>
    <b v="0"/>
    <b v="1"/>
    <n v="1069"/>
  </r>
  <r>
    <n v="5085"/>
    <x v="1606"/>
    <s v="threat"/>
    <s v="not"/>
    <s v="knife"/>
    <s v="Kountze"/>
    <m/>
    <s v="TX"/>
    <n v="30.395749299999999"/>
    <n v="-94.313290100000003"/>
    <s v="not_available"/>
    <s v="Joshua Chase Conner"/>
    <n v="31"/>
    <s v="male"/>
    <s v="W"/>
    <s v="not_available"/>
    <b v="0"/>
    <b v="0"/>
    <n v="2595"/>
  </r>
  <r>
    <n v="5475"/>
    <x v="1606"/>
    <s v="point"/>
    <s v="not"/>
    <s v="gun"/>
    <s v="Tahlequah"/>
    <m/>
    <s v="OK"/>
    <n v="35.9040088"/>
    <n v="-94.978887099999994"/>
    <s v="not_available"/>
    <s v="Bobby Lee Vaughn"/>
    <n v="54"/>
    <s v="male"/>
    <s v="W"/>
    <s v="not_available"/>
    <b v="1"/>
    <b v="1"/>
    <n v="609"/>
  </r>
  <r>
    <n v="5086"/>
    <x v="1607"/>
    <s v="attack"/>
    <s v="not"/>
    <s v="blunt_object"/>
    <s v="Beaumont"/>
    <m/>
    <s v="TX"/>
    <n v="30.096872300000001"/>
    <n v="-94.128253700000002"/>
    <s v="not_available"/>
    <s v="Crederick Joseph"/>
    <n v="37"/>
    <s v="male"/>
    <s v="B"/>
    <s v="not_available"/>
    <b v="0"/>
    <b v="0"/>
    <n v="1147"/>
  </r>
  <r>
    <n v="5087"/>
    <x v="1607"/>
    <s v="attack"/>
    <s v="not"/>
    <s v="vehicle"/>
    <s v="Lincoln"/>
    <m/>
    <s v="NE"/>
    <n v="40.741168199999997"/>
    <n v="-96.681765100000007"/>
    <s v="not_available"/>
    <s v="Joseph Cimino"/>
    <n v="48"/>
    <s v="male"/>
    <s v="W"/>
    <s v="not_available"/>
    <b v="0"/>
    <b v="0"/>
    <n v="2596"/>
  </r>
  <r>
    <n v="5222"/>
    <x v="1607"/>
    <s v="attack"/>
    <s v="car"/>
    <s v="vehicle"/>
    <s v="Layton"/>
    <m/>
    <s v="UT"/>
    <n v="41.0783834"/>
    <n v="-111.9775624"/>
    <s v="not_available"/>
    <s v="Zachary Aldrige Hall"/>
    <n v="28"/>
    <s v="male"/>
    <s v="W"/>
    <s v="not_available"/>
    <b v="0"/>
    <b v="0"/>
    <n v="2640"/>
  </r>
  <r>
    <n v="5083"/>
    <x v="1608"/>
    <s v="point"/>
    <m/>
    <s v="gun"/>
    <s v="Oklahoma City"/>
    <m/>
    <s v="OK"/>
    <n v="35.513494600000001"/>
    <n v="-97.568205399999997"/>
    <s v="not_available"/>
    <s v="Leo Craig Jr."/>
    <n v="31"/>
    <s v="male"/>
    <s v="B"/>
    <s v="not_available"/>
    <b v="0"/>
    <b v="1"/>
    <n v="23"/>
  </r>
  <r>
    <n v="5084"/>
    <x v="1609"/>
    <s v="threat"/>
    <s v="car"/>
    <s v="vehicle"/>
    <s v="Los Angeles"/>
    <m/>
    <s v="CA"/>
    <n v="34.711616800000002"/>
    <n v="-118.148321"/>
    <s v="not_available"/>
    <s v="Michael Uccello"/>
    <n v="48"/>
    <s v="male"/>
    <s v="W"/>
    <s v="not_available"/>
    <b v="0"/>
    <b v="0"/>
    <n v="2594"/>
  </r>
  <r>
    <n v="5098"/>
    <x v="1609"/>
    <s v="point"/>
    <s v="not"/>
    <s v="gun"/>
    <s v="Farmington"/>
    <m/>
    <s v="NM"/>
    <n v="36.754616300000002"/>
    <n v="-108.1728165"/>
    <s v="not_available"/>
    <s v="Norbert Beyet"/>
    <n v="58"/>
    <s v="male"/>
    <s v="W"/>
    <s v="not_available"/>
    <b v="0"/>
    <b v="1"/>
    <n v="1997"/>
  </r>
  <r>
    <n v="5096"/>
    <x v="1610"/>
    <s v="shoot"/>
    <s v="not"/>
    <s v="gun"/>
    <s v="Tucson"/>
    <m/>
    <s v="AZ"/>
    <n v="32.211178500000003"/>
    <n v="-110.8716044"/>
    <s v="not_available"/>
    <s v="David Doyle"/>
    <n v="56"/>
    <s v="male"/>
    <m/>
    <m/>
    <b v="1"/>
    <b v="0"/>
    <n v="397"/>
  </r>
  <r>
    <n v="5097"/>
    <x v="1610"/>
    <s v="point"/>
    <s v="foot"/>
    <s v="gun"/>
    <s v="Pine Bluff"/>
    <m/>
    <s v="AR"/>
    <n v="34.229447100000002"/>
    <n v="-92.015124499999999"/>
    <s v="not_available"/>
    <s v="Matthew Abrams"/>
    <n v="40"/>
    <s v="male"/>
    <m/>
    <m/>
    <b v="0"/>
    <b v="0"/>
    <n v="2597"/>
  </r>
  <r>
    <n v="5100"/>
    <x v="1610"/>
    <s v="point"/>
    <s v="other"/>
    <s v="gun"/>
    <s v="Pittsburg"/>
    <m/>
    <s v="OK"/>
    <n v="34.672772100000003"/>
    <n v="-95.864493300000007"/>
    <s v="not_available"/>
    <s v="Sayven Lane Rowland"/>
    <n v="19"/>
    <s v="male"/>
    <s v="W"/>
    <s v="not_available"/>
    <b v="0"/>
    <b v="0"/>
    <n v="2598"/>
  </r>
  <r>
    <n v="5090"/>
    <x v="1611"/>
    <s v="accident"/>
    <s v="not"/>
    <s v="unarmed"/>
    <s v="Fort Worth"/>
    <m/>
    <s v="TX"/>
    <m/>
    <m/>
    <m/>
    <s v="Atatiana Jefferson"/>
    <n v="28"/>
    <s v="female"/>
    <s v="B"/>
    <s v="not_available"/>
    <b v="0"/>
    <b v="1"/>
    <n v="116"/>
  </r>
  <r>
    <n v="5091"/>
    <x v="1611"/>
    <s v="point"/>
    <s v="not"/>
    <s v="gun"/>
    <s v="Myrtle Beach"/>
    <m/>
    <s v="SC"/>
    <n v="33.741741500000003"/>
    <n v="-78.833199300000004"/>
    <s v="not_available"/>
    <s v="Matthew Graham"/>
    <n v="32"/>
    <s v="male"/>
    <m/>
    <m/>
    <b v="0"/>
    <b v="1"/>
    <n v="1198"/>
  </r>
  <r>
    <n v="5094"/>
    <x v="1611"/>
    <s v="point"/>
    <s v="foot"/>
    <s v="gun"/>
    <s v="El Monte"/>
    <m/>
    <s v="CA"/>
    <n v="34.072034100000003"/>
    <n v="-118.0421374"/>
    <s v="not_available"/>
    <s v="Sawandi Asad Toussaint"/>
    <n v="21"/>
    <s v="male"/>
    <s v="B"/>
    <s v="not_available"/>
    <b v="0"/>
    <b v="0"/>
    <n v="825"/>
  </r>
  <r>
    <n v="5095"/>
    <x v="1611"/>
    <s v="attack"/>
    <s v="not"/>
    <s v="knife"/>
    <s v="North Port"/>
    <m/>
    <s v="FL"/>
    <n v="27.053957199999999"/>
    <n v="-82.262362300000007"/>
    <s v="not_available"/>
    <s v="Fernando Mora"/>
    <n v="57"/>
    <s v="male"/>
    <s v="H"/>
    <s v="not_available"/>
    <b v="0"/>
    <b v="0"/>
    <n v="3546"/>
  </r>
  <r>
    <n v="5089"/>
    <x v="1612"/>
    <s v="shoot"/>
    <s v="not"/>
    <s v="gun"/>
    <s v="Glendale"/>
    <m/>
    <s v="AZ"/>
    <n v="33.572892899999999"/>
    <n v="-112.20555709999999"/>
    <s v="not_available"/>
    <s v="Levy Isacc Madueno Santibanez"/>
    <n v="17"/>
    <s v="male"/>
    <s v="H"/>
    <s v="not_available"/>
    <b v="0"/>
    <b v="0"/>
    <n v="62"/>
  </r>
  <r>
    <n v="5093"/>
    <x v="1612"/>
    <s v="threat"/>
    <s v="not"/>
    <s v="blunt_object"/>
    <s v="Corpus Christi"/>
    <m/>
    <s v="TX"/>
    <n v="27.745553999999998"/>
    <n v="-97.412767900000006"/>
    <s v="not_available"/>
    <s v="Emilio Mojica"/>
    <n v="22"/>
    <s v="male"/>
    <s v="H"/>
    <s v="not_available"/>
    <b v="1"/>
    <b v="1"/>
    <n v="934"/>
  </r>
  <r>
    <n v="5221"/>
    <x v="1612"/>
    <s v="shoot"/>
    <m/>
    <s v="gun"/>
    <s v="Buckeye"/>
    <m/>
    <s v="AZ"/>
    <n v="33.421289000000002"/>
    <n v="-112.544169"/>
    <s v="not_available"/>
    <s v="Jose Eduardo Flores"/>
    <n v="26"/>
    <s v="male"/>
    <s v="H"/>
    <s v="not_available"/>
    <b v="0"/>
    <b v="0"/>
    <n v="944"/>
  </r>
  <r>
    <n v="5092"/>
    <x v="1613"/>
    <s v="point"/>
    <s v="not"/>
    <s v="gun"/>
    <s v="Albuquerque"/>
    <m/>
    <s v="NM"/>
    <n v="35.080198600000003"/>
    <n v="-106.5566807"/>
    <s v="not_available"/>
    <m/>
    <m/>
    <s v="male"/>
    <m/>
    <m/>
    <b v="0"/>
    <b v="0"/>
    <n v="508"/>
  </r>
  <r>
    <n v="5099"/>
    <x v="1613"/>
    <s v="undetermined"/>
    <s v="foot"/>
    <s v="unarmed"/>
    <s v="Ethel"/>
    <m/>
    <s v="LA"/>
    <n v="30.8381863"/>
    <n v="-91.123734200000001"/>
    <s v="not_available"/>
    <s v="Christopher Whitfield"/>
    <n v="31"/>
    <s v="male"/>
    <s v="B"/>
    <s v="not_available"/>
    <b v="1"/>
    <b v="0"/>
    <n v="2461"/>
  </r>
  <r>
    <n v="5101"/>
    <x v="1613"/>
    <s v="shoot"/>
    <s v="not"/>
    <s v="gun"/>
    <s v="High Point"/>
    <m/>
    <s v="NC"/>
    <n v="36.036018900000002"/>
    <n v="-79.984867699999995"/>
    <s v="not_available"/>
    <s v="Victor Jarvis"/>
    <n v="61"/>
    <s v="male"/>
    <s v="B"/>
    <s v="not_available"/>
    <b v="0"/>
    <b v="0"/>
    <n v="2599"/>
  </r>
  <r>
    <n v="5103"/>
    <x v="1613"/>
    <s v="attack"/>
    <s v="not"/>
    <s v="knife"/>
    <s v="Athens"/>
    <m/>
    <s v="GA"/>
    <n v="33.963662999999997"/>
    <n v="-83.437836200000007"/>
    <s v="not_available"/>
    <s v="Bonny Thomas"/>
    <n v="54"/>
    <s v="female"/>
    <s v="W"/>
    <s v="not_available"/>
    <b v="0"/>
    <b v="1"/>
    <n v="2426"/>
  </r>
  <r>
    <n v="5102"/>
    <x v="1614"/>
    <s v="shoot"/>
    <s v="not"/>
    <s v="gun"/>
    <s v="Jamestown"/>
    <m/>
    <s v="NC"/>
    <n v="35.978309699999997"/>
    <n v="-79.935310000000001"/>
    <s v="not_available"/>
    <s v="Dennis Patrick Jr."/>
    <n v="28"/>
    <s v="male"/>
    <s v="W"/>
    <s v="not_available"/>
    <b v="1"/>
    <b v="0"/>
    <n v="2599"/>
  </r>
  <r>
    <n v="5105"/>
    <x v="1614"/>
    <s v="threat"/>
    <s v="not"/>
    <s v="unarmed"/>
    <s v="Hope Ranch"/>
    <m/>
    <s v="CA"/>
    <n v="34.411302800000001"/>
    <n v="-119.7575843"/>
    <s v="not_available"/>
    <s v="Cameron Ely"/>
    <n v="30"/>
    <s v="male"/>
    <s v="W"/>
    <s v="not_available"/>
    <b v="0"/>
    <b v="0"/>
    <n v="1275"/>
  </r>
  <r>
    <n v="5106"/>
    <x v="1614"/>
    <s v="shoot"/>
    <s v="not"/>
    <s v="gun"/>
    <s v="New York"/>
    <m/>
    <s v="NY"/>
    <n v="40.683961500000002"/>
    <n v="-73.989571400000003"/>
    <s v="not_available"/>
    <s v="Nasheem Prioleau"/>
    <n v="30"/>
    <s v="male"/>
    <s v="B"/>
    <s v="not_available"/>
    <b v="0"/>
    <b v="0"/>
    <n v="298"/>
  </r>
  <r>
    <n v="5110"/>
    <x v="1614"/>
    <s v="flee"/>
    <s v="car"/>
    <s v="gun"/>
    <s v="Wendell"/>
    <m/>
    <s v="ID"/>
    <n v="42.775736799999997"/>
    <n v="-114.7042168"/>
    <s v="not_available"/>
    <s v="David James Bamber Jr."/>
    <n v="28"/>
    <s v="male"/>
    <s v="W"/>
    <s v="not_available"/>
    <b v="0"/>
    <b v="0"/>
    <s v="2331;2037"/>
  </r>
  <r>
    <n v="5220"/>
    <x v="1614"/>
    <s v="shoot"/>
    <s v="not"/>
    <s v="gun"/>
    <s v="Stone Mountain"/>
    <m/>
    <s v="GA"/>
    <n v="33.805318900000003"/>
    <n v="-84.145531500000004"/>
    <s v="not_available"/>
    <s v="Akinyia Malik Jerome Gray"/>
    <n v="26"/>
    <s v="male"/>
    <s v="B"/>
    <s v="not_available"/>
    <b v="0"/>
    <b v="0"/>
    <n v="329"/>
  </r>
  <r>
    <n v="5107"/>
    <x v="1615"/>
    <s v="point"/>
    <s v="other"/>
    <s v="gun"/>
    <s v="Roanoke"/>
    <m/>
    <s v="VA"/>
    <n v="37.314633299999997"/>
    <n v="-79.962438300000002"/>
    <s v="not_available"/>
    <s v="Chase Andrew Austin"/>
    <n v="28"/>
    <s v="male"/>
    <s v="W"/>
    <s v="not_available"/>
    <b v="0"/>
    <b v="0"/>
    <n v="1944"/>
  </r>
  <r>
    <n v="5108"/>
    <x v="1615"/>
    <s v="threat"/>
    <s v="not"/>
    <s v="gun"/>
    <s v="Sherman Oaks"/>
    <m/>
    <s v="CA"/>
    <n v="34.172126499999997"/>
    <n v="-118.4574561"/>
    <s v="not_available"/>
    <s v="Lazzeri James Frazier Jr."/>
    <n v="21"/>
    <s v="male"/>
    <s v="B"/>
    <s v="not_available"/>
    <b v="0"/>
    <b v="0"/>
    <n v="38"/>
  </r>
  <r>
    <n v="5109"/>
    <x v="1616"/>
    <s v="attack"/>
    <s v="not"/>
    <s v="vehicle"/>
    <s v="New York"/>
    <m/>
    <s v="NY"/>
    <n v="40.882149599999998"/>
    <n v="-73.878135499999999"/>
    <s v="not_available"/>
    <s v="Allan Feliz"/>
    <n v="31"/>
    <s v="male"/>
    <m/>
    <m/>
    <b v="0"/>
    <b v="0"/>
    <n v="298"/>
  </r>
  <r>
    <n v="5111"/>
    <x v="1616"/>
    <s v="threat"/>
    <s v="not"/>
    <s v="knife"/>
    <s v="Oakridge"/>
    <m/>
    <s v="OR"/>
    <n v="43.741242800000002"/>
    <n v="-122.47879829999999"/>
    <s v="not_available"/>
    <s v="Marcus Hartsfield"/>
    <n v="27"/>
    <s v="male"/>
    <s v="W"/>
    <s v="not_available"/>
    <b v="0"/>
    <b v="0"/>
    <n v="2601"/>
  </r>
  <r>
    <n v="5113"/>
    <x v="1616"/>
    <s v="shoot"/>
    <s v="car"/>
    <s v="gun"/>
    <s v="Warren"/>
    <m/>
    <s v="AR"/>
    <n v="33.612608600000002"/>
    <n v="-92.064582999999999"/>
    <s v="not_available"/>
    <s v="Christopher DeQuan Crosby"/>
    <n v="34"/>
    <s v="male"/>
    <s v="B"/>
    <s v="not_available"/>
    <b v="0"/>
    <b v="0"/>
    <n v="2562"/>
  </r>
  <r>
    <n v="5476"/>
    <x v="1616"/>
    <s v="attack"/>
    <s v="car"/>
    <s v="gun;vehicle"/>
    <s v="Fayette"/>
    <m/>
    <s v="MS"/>
    <n v="31.691232899999999"/>
    <n v="-91.061477499999995"/>
    <s v="not_available"/>
    <s v="Cameron Bennett"/>
    <n v="22"/>
    <s v="male"/>
    <s v="B"/>
    <s v="not_available"/>
    <b v="0"/>
    <b v="0"/>
    <n v="2711"/>
  </r>
  <r>
    <n v="5112"/>
    <x v="1617"/>
    <s v="attack"/>
    <s v="not"/>
    <s v="vehicle"/>
    <s v="St. Joseph County"/>
    <m/>
    <s v="MI"/>
    <n v="41.765559699999997"/>
    <n v="-85.721097700000001"/>
    <s v="not_available"/>
    <s v="David Sanders"/>
    <n v="46"/>
    <s v="male"/>
    <m/>
    <m/>
    <b v="0"/>
    <b v="0"/>
    <n v="2602"/>
  </r>
  <r>
    <n v="5115"/>
    <x v="1617"/>
    <s v="shoot"/>
    <s v="not"/>
    <s v="gun"/>
    <s v="Idaho Falls"/>
    <m/>
    <s v="ID"/>
    <n v="43.476549499999997"/>
    <n v="-111.9884789"/>
    <s v="not_available"/>
    <s v="Malachi Crane"/>
    <n v="29"/>
    <s v="male"/>
    <s v="W"/>
    <s v="not_available"/>
    <b v="1"/>
    <b v="0"/>
    <n v="2050"/>
  </r>
  <r>
    <n v="5118"/>
    <x v="1617"/>
    <s v="attack"/>
    <s v="not"/>
    <s v="knife"/>
    <s v="Farmingdale"/>
    <m/>
    <s v="NJ"/>
    <n v="40.195577999999998"/>
    <n v="-74.170653999999999"/>
    <s v="not_available"/>
    <s v="Charles Tsakiris"/>
    <n v="38"/>
    <s v="male"/>
    <s v="W"/>
    <s v="not_available"/>
    <b v="0"/>
    <b v="0"/>
    <n v="2609"/>
  </r>
  <r>
    <n v="5217"/>
    <x v="1618"/>
    <s v="move"/>
    <s v="not"/>
    <s v="blunt_object;knife"/>
    <s v="Leesburg"/>
    <m/>
    <s v="FL"/>
    <m/>
    <m/>
    <m/>
    <s v="McLemore Ronald"/>
    <n v="51"/>
    <s v="male"/>
    <s v="W"/>
    <s v="not_available"/>
    <b v="1"/>
    <b v="0"/>
    <n v="545"/>
  </r>
  <r>
    <n v="5218"/>
    <x v="1618"/>
    <s v="point"/>
    <s v="not"/>
    <s v="gun"/>
    <s v="Easley"/>
    <m/>
    <s v="SC"/>
    <n v="34.9856452"/>
    <n v="-82.555638599999995"/>
    <s v="not_available"/>
    <s v="Ricky Leonard Harris"/>
    <n v="61"/>
    <s v="male"/>
    <m/>
    <m/>
    <b v="0"/>
    <b v="0"/>
    <n v="2639"/>
  </r>
  <r>
    <n v="5219"/>
    <x v="1618"/>
    <s v="shoot"/>
    <s v="other"/>
    <s v="gun;vehicle"/>
    <s v="Palestine"/>
    <m/>
    <s v="TX"/>
    <n v="31.901669999999999"/>
    <n v="-95.761082400000006"/>
    <s v="not_available"/>
    <s v="Terry Countryman"/>
    <n v="34"/>
    <s v="male"/>
    <s v="W"/>
    <s v="not_available"/>
    <b v="0"/>
    <b v="0"/>
    <n v="951"/>
  </r>
  <r>
    <n v="5116"/>
    <x v="1619"/>
    <s v="point"/>
    <s v="car"/>
    <s v="gun"/>
    <s v="St. Louis"/>
    <m/>
    <s v="MO"/>
    <n v="38.646254999999996"/>
    <n v="-90.192599999999999"/>
    <s v="not_available"/>
    <s v="Steven Day"/>
    <n v="30"/>
    <s v="male"/>
    <s v="B"/>
    <s v="not_available"/>
    <b v="0"/>
    <b v="0"/>
    <n v="134"/>
  </r>
  <r>
    <n v="5117"/>
    <x v="1619"/>
    <s v="point"/>
    <s v="not"/>
    <s v="replica"/>
    <s v="Boise"/>
    <m/>
    <s v="ID"/>
    <n v="43.638757499999997"/>
    <n v="-116.2335574"/>
    <s v="not_available"/>
    <s v="Amber Lea Dewitt"/>
    <n v="33"/>
    <s v="female"/>
    <s v="W"/>
    <s v="not_available"/>
    <b v="1"/>
    <b v="1"/>
    <n v="349"/>
  </r>
  <r>
    <n v="5114"/>
    <x v="1620"/>
    <s v="point"/>
    <s v="car"/>
    <s v="gun"/>
    <s v="Trotwood"/>
    <m/>
    <s v="OH"/>
    <n v="39.812137999999997"/>
    <n v="-84.292895000000001"/>
    <s v="not_available"/>
    <s v="Joseph Bernhard-Williams Kisar"/>
    <n v="21"/>
    <s v="male"/>
    <s v="W"/>
    <s v="not_available"/>
    <b v="0"/>
    <b v="0"/>
    <n v="942"/>
  </r>
  <r>
    <n v="5120"/>
    <x v="1620"/>
    <s v="point"/>
    <s v="not"/>
    <s v="gun"/>
    <s v="Hillsboro"/>
    <m/>
    <s v="OR"/>
    <n v="45.517884799999997"/>
    <n v="-122.9739251"/>
    <s v="not_available"/>
    <s v="Jason Livegood"/>
    <n v="39"/>
    <s v="male"/>
    <s v="W"/>
    <s v="not_available"/>
    <b v="0"/>
    <b v="0"/>
    <n v="1295"/>
  </r>
  <r>
    <n v="5214"/>
    <x v="1620"/>
    <s v="point"/>
    <s v="car"/>
    <s v="gun"/>
    <s v="Denver"/>
    <m/>
    <s v="CO"/>
    <n v="39.729008800000003"/>
    <n v="-105.0158972"/>
    <s v="not_available"/>
    <s v="Adam Martinez"/>
    <n v="36"/>
    <s v="male"/>
    <s v="H"/>
    <s v="not_available"/>
    <b v="0"/>
    <b v="0"/>
    <n v="106"/>
  </r>
  <r>
    <n v="5216"/>
    <x v="1620"/>
    <s v="shoot"/>
    <s v="not"/>
    <s v="gun"/>
    <s v="Henderson"/>
    <m/>
    <s v="NV"/>
    <n v="36.158775200000001"/>
    <n v="-115.1188069"/>
    <s v="not_available"/>
    <s v="Claudia Nadia Rodriguez"/>
    <n v="37"/>
    <s v="female"/>
    <s v="H"/>
    <s v="not_available"/>
    <b v="0"/>
    <b v="1"/>
    <n v="629"/>
  </r>
  <r>
    <n v="5215"/>
    <x v="1621"/>
    <s v="threat"/>
    <s v="not"/>
    <s v="knife"/>
    <s v="Carson"/>
    <m/>
    <s v="CA"/>
    <n v="33.807668700000001"/>
    <n v="-118.2554864"/>
    <s v="not_available"/>
    <s v="Dominador Araquel Rabot"/>
    <n v="55"/>
    <s v="male"/>
    <s v="A"/>
    <s v="not_available"/>
    <b v="0"/>
    <b v="0"/>
    <n v="2638"/>
  </r>
  <r>
    <n v="5122"/>
    <x v="1622"/>
    <s v="shoot"/>
    <s v="not"/>
    <s v="gun"/>
    <s v="Sweetwater"/>
    <m/>
    <s v="TX"/>
    <m/>
    <m/>
    <m/>
    <s v="Jordan Wade Waldrop"/>
    <n v="34"/>
    <s v="male"/>
    <s v="W"/>
    <s v="not_available"/>
    <b v="0"/>
    <b v="0"/>
    <n v="1042"/>
  </r>
  <r>
    <n v="5125"/>
    <x v="1622"/>
    <s v="attack"/>
    <s v="car"/>
    <s v="vehicle"/>
    <s v="El Paso"/>
    <m/>
    <s v="TX"/>
    <n v="31.778106099999999"/>
    <n v="-106.4691268"/>
    <s v="not_available"/>
    <s v="Matthew Wayne Sutton"/>
    <n v="47"/>
    <s v="male"/>
    <s v="W"/>
    <s v="not_available"/>
    <b v="0"/>
    <b v="0"/>
    <n v="2788"/>
  </r>
  <r>
    <n v="5138"/>
    <x v="1622"/>
    <s v="point"/>
    <s v="not"/>
    <s v="gun"/>
    <s v="Spokane"/>
    <m/>
    <s v="WA"/>
    <n v="47.689838299999998"/>
    <n v="-117.3605433"/>
    <s v="not_available"/>
    <s v="David W. Shafer"/>
    <n v="61"/>
    <s v="male"/>
    <s v="W"/>
    <s v="not_available"/>
    <b v="1"/>
    <b v="0"/>
    <n v="708"/>
  </r>
  <r>
    <n v="5139"/>
    <x v="1622"/>
    <s v="shoot"/>
    <s v="not"/>
    <s v="gun"/>
    <s v="New York"/>
    <m/>
    <s v="NY"/>
    <n v="40.816421800000001"/>
    <n v="-73.946613799999994"/>
    <s v="not_available"/>
    <s v="Victor Hernandez"/>
    <n v="29"/>
    <s v="male"/>
    <s v="B"/>
    <s v="not_available"/>
    <b v="0"/>
    <b v="1"/>
    <n v="298"/>
  </r>
  <r>
    <n v="5140"/>
    <x v="1622"/>
    <s v="shoot"/>
    <s v="foot"/>
    <s v="gun"/>
    <s v="Huntington"/>
    <m/>
    <s v="IN"/>
    <n v="40.888623799999998"/>
    <n v="-85.487503399999994"/>
    <s v="not_available"/>
    <s v="Vincent Michael Smith"/>
    <n v="29"/>
    <s v="male"/>
    <s v="W"/>
    <s v="not_available"/>
    <b v="1"/>
    <b v="0"/>
    <n v="2072"/>
  </r>
  <r>
    <n v="5141"/>
    <x v="1622"/>
    <s v="shoot"/>
    <s v="not"/>
    <s v="gun"/>
    <s v="Long Beach"/>
    <m/>
    <s v="CA"/>
    <n v="33.874918000000001"/>
    <n v="-118.1711222"/>
    <s v="not_available"/>
    <s v="Delfon Kinney Sr."/>
    <n v="44"/>
    <s v="male"/>
    <s v="B"/>
    <s v="not_available"/>
    <b v="0"/>
    <b v="1"/>
    <n v="519"/>
  </r>
  <r>
    <n v="5119"/>
    <x v="1623"/>
    <s v="threat"/>
    <s v="not"/>
    <s v="gun"/>
    <s v="Greenville"/>
    <m/>
    <s v="NC"/>
    <n v="35.599918099999996"/>
    <n v="-77.333907499999995"/>
    <s v="not_available"/>
    <s v="Michael Babcock"/>
    <n v="53"/>
    <s v="male"/>
    <s v="W"/>
    <s v="not_available"/>
    <b v="0"/>
    <b v="0"/>
    <n v="706"/>
  </r>
  <r>
    <n v="5121"/>
    <x v="1624"/>
    <s v="point"/>
    <s v="car"/>
    <s v="replica"/>
    <s v="Lake Lanier"/>
    <m/>
    <s v="GA"/>
    <n v="34.2591021"/>
    <n v="-83.960796200000004"/>
    <s v="not_available"/>
    <s v="Anthony Viadeo"/>
    <n v="31"/>
    <s v="male"/>
    <m/>
    <m/>
    <b v="0"/>
    <b v="0"/>
    <n v="1606"/>
  </r>
  <r>
    <n v="5123"/>
    <x v="1624"/>
    <s v="move"/>
    <s v="not"/>
    <s v="knife"/>
    <s v="Bossier City"/>
    <m/>
    <s v="LA"/>
    <n v="32.518118899999997"/>
    <n v="-93.712800000000001"/>
    <s v="not_available"/>
    <s v="Shannon Gail Rupert"/>
    <n v="45"/>
    <s v="female"/>
    <s v="W"/>
    <s v="not_available"/>
    <b v="0"/>
    <b v="0"/>
    <n v="2206"/>
  </r>
  <r>
    <n v="5124"/>
    <x v="1624"/>
    <s v="attack"/>
    <s v="not"/>
    <s v="vehicle"/>
    <s v="Morristown"/>
    <m/>
    <s v="TN"/>
    <n v="36.174597200000001"/>
    <n v="-83.337674399999997"/>
    <s v="not_available"/>
    <s v="Anthony John Michael Zapier"/>
    <n v="19"/>
    <s v="male"/>
    <s v="W"/>
    <s v="not_available"/>
    <b v="0"/>
    <b v="0"/>
    <n v="2604"/>
  </r>
  <r>
    <n v="5128"/>
    <x v="1624"/>
    <s v="shoot"/>
    <s v="not"/>
    <s v="gun"/>
    <s v="Kansas"/>
    <m/>
    <s v="OK"/>
    <n v="33.9017737"/>
    <n v="-87.551958200000001"/>
    <s v="not_available"/>
    <s v="Clayton Andrews"/>
    <n v="40"/>
    <s v="male"/>
    <s v="W"/>
    <s v="not_available"/>
    <b v="0"/>
    <b v="0"/>
    <n v="2606"/>
  </r>
  <r>
    <n v="5132"/>
    <x v="1624"/>
    <s v="attack"/>
    <s v="not"/>
    <s v="other"/>
    <s v="New York"/>
    <m/>
    <s v="NY"/>
    <n v="40.667726399999999"/>
    <n v="-73.906317400000006"/>
    <s v="not_available"/>
    <s v="Kwesi Ashun"/>
    <n v="33"/>
    <s v="male"/>
    <s v="B"/>
    <s v="not_available"/>
    <b v="1"/>
    <b v="0"/>
    <n v="298"/>
  </r>
  <r>
    <n v="5136"/>
    <x v="1624"/>
    <s v="threat"/>
    <s v="car"/>
    <s v="gun"/>
    <s v="Albuquerque"/>
    <m/>
    <s v="NM"/>
    <n v="35.109179699999999"/>
    <n v="-106.604248"/>
    <s v="not_available"/>
    <m/>
    <m/>
    <s v="male"/>
    <m/>
    <m/>
    <b v="0"/>
    <b v="0"/>
    <n v="508"/>
  </r>
  <r>
    <n v="5137"/>
    <x v="1624"/>
    <s v="move"/>
    <s v="not"/>
    <s v="unknown"/>
    <s v="Dalton"/>
    <m/>
    <s v="GA"/>
    <n v="34.721588500000003"/>
    <n v="-84.962526299999993"/>
    <s v="not_available"/>
    <s v="Matthew James Fleming"/>
    <m/>
    <s v="male"/>
    <m/>
    <m/>
    <b v="0"/>
    <b v="0"/>
    <n v="924"/>
  </r>
  <r>
    <n v="5131"/>
    <x v="1625"/>
    <s v="shoot"/>
    <s v="foot"/>
    <s v="gun"/>
    <s v="Athens"/>
    <m/>
    <s v="GA"/>
    <n v="33.935575200000002"/>
    <n v="-83.323841999999999"/>
    <s v="not_available"/>
    <s v="Nan Zhao"/>
    <n v="45"/>
    <s v="male"/>
    <s v="A"/>
    <s v="not_available"/>
    <b v="0"/>
    <b v="1"/>
    <n v="2607"/>
  </r>
  <r>
    <n v="5133"/>
    <x v="1625"/>
    <s v="threat"/>
    <s v="foot"/>
    <s v="blunt_object"/>
    <s v="Imperial County"/>
    <m/>
    <s v="CA"/>
    <n v="32.927121499999998"/>
    <n v="-115.57011749999999"/>
    <s v="not_available"/>
    <m/>
    <m/>
    <s v="male"/>
    <m/>
    <m/>
    <b v="0"/>
    <b v="0"/>
    <n v="2610"/>
  </r>
  <r>
    <n v="5134"/>
    <x v="1625"/>
    <s v="shoot"/>
    <s v="not"/>
    <s v="gun"/>
    <s v="Walloon Lake"/>
    <m/>
    <s v="MI"/>
    <n v="45.266900999999997"/>
    <n v="-84.925103699999994"/>
    <s v="not_available"/>
    <s v="Johnathan Wayne Slattery"/>
    <n v="27"/>
    <s v="male"/>
    <s v="W"/>
    <s v="not_available"/>
    <b v="1"/>
    <b v="0"/>
    <n v="2608"/>
  </r>
  <r>
    <n v="5126"/>
    <x v="1626"/>
    <s v="shoot"/>
    <s v="not"/>
    <s v="gun"/>
    <s v="Madison"/>
    <m/>
    <s v="WI"/>
    <n v="43.032136800000004"/>
    <n v="-89.494255999999993"/>
    <s v="not_available"/>
    <s v="Dean Thomas"/>
    <n v="63"/>
    <s v="male"/>
    <s v="W"/>
    <s v="not_available"/>
    <b v="0"/>
    <b v="0"/>
    <n v="322"/>
  </r>
  <r>
    <n v="5127"/>
    <x v="1626"/>
    <s v="point"/>
    <s v="not"/>
    <s v="gun"/>
    <s v="Madison"/>
    <m/>
    <s v="AL"/>
    <n v="34.753579000000002"/>
    <n v="-86.751412999999999"/>
    <s v="not_available"/>
    <s v="Dana Sherrod Fletcher"/>
    <n v="39"/>
    <s v="male"/>
    <s v="B"/>
    <s v="not_available"/>
    <b v="0"/>
    <b v="1"/>
    <n v="2605"/>
  </r>
  <r>
    <n v="5129"/>
    <x v="1626"/>
    <s v="shoot"/>
    <s v="not"/>
    <s v="gun"/>
    <s v="Tulsa"/>
    <m/>
    <s v="OK"/>
    <n v="36.177109999999999"/>
    <n v="-95.940327699999997"/>
    <s v="not_available"/>
    <s v="Luis Arreguin-Lara"/>
    <n v="50"/>
    <s v="male"/>
    <s v="H"/>
    <s v="not_available"/>
    <b v="0"/>
    <b v="1"/>
    <n v="1313"/>
  </r>
  <r>
    <n v="5130"/>
    <x v="1626"/>
    <s v="shoot"/>
    <s v="not"/>
    <s v="gun"/>
    <s v="Carmichael"/>
    <m/>
    <s v="CA"/>
    <n v="38.622041899999999"/>
    <n v="-121.3295679"/>
    <s v="not_available"/>
    <s v="Earnest Easterling"/>
    <n v="25"/>
    <s v="male"/>
    <s v="B"/>
    <s v="not_available"/>
    <b v="0"/>
    <b v="0"/>
    <n v="1069"/>
  </r>
  <r>
    <n v="5144"/>
    <x v="1626"/>
    <s v="attack"/>
    <s v="not"/>
    <s v="blunt_object"/>
    <s v="Porterville"/>
    <m/>
    <s v="CA"/>
    <n v="36.062099199999999"/>
    <n v="-118.99917050000001"/>
    <s v="not_available"/>
    <s v="Arturo Moreno"/>
    <n v="42"/>
    <s v="male"/>
    <s v="H"/>
    <s v="not_available"/>
    <b v="1"/>
    <b v="0"/>
    <n v="873"/>
  </r>
  <r>
    <n v="5143"/>
    <x v="1627"/>
    <s v="attack"/>
    <s v="not"/>
    <s v="blunt_object"/>
    <s v="Evansville"/>
    <m/>
    <s v="IN"/>
    <n v="37.991351600000002"/>
    <n v="-87.504427500000006"/>
    <s v="not_available"/>
    <s v="Terry W. Chanley"/>
    <n v="25"/>
    <s v="male"/>
    <s v="W"/>
    <s v="not_available"/>
    <b v="0"/>
    <b v="1"/>
    <n v="1172"/>
  </r>
  <r>
    <n v="5146"/>
    <x v="1628"/>
    <s v="attack"/>
    <s v="not"/>
    <s v="gun"/>
    <s v="Baltimore"/>
    <m/>
    <s v="MD"/>
    <n v="39.370857600000001"/>
    <n v="-76.610678800000002"/>
    <s v="not_available"/>
    <s v="John Feggins"/>
    <n v="24"/>
    <s v="male"/>
    <s v="B"/>
    <s v="not_available"/>
    <b v="0"/>
    <b v="1"/>
    <n v="149"/>
  </r>
  <r>
    <n v="5147"/>
    <x v="1628"/>
    <s v="shoot"/>
    <s v="not"/>
    <s v="gun"/>
    <s v="Ona"/>
    <m/>
    <s v="WV"/>
    <n v="38.4338713"/>
    <n v="-82.244066000000004"/>
    <s v="not_available"/>
    <s v="Michael Pinkerman Jr."/>
    <m/>
    <s v="male"/>
    <s v="W"/>
    <s v="not_available"/>
    <b v="0"/>
    <b v="0"/>
    <n v="2611"/>
  </r>
  <r>
    <n v="5149"/>
    <x v="1628"/>
    <s v="move"/>
    <s v="not"/>
    <s v="knife"/>
    <s v="San Jose"/>
    <m/>
    <s v="CA"/>
    <n v="37.236865999999999"/>
    <n v="-121.794974"/>
    <s v="not_available"/>
    <s v="Wilmer Spikes Jr."/>
    <n v="67"/>
    <s v="male"/>
    <m/>
    <m/>
    <b v="0"/>
    <b v="0"/>
    <n v="2612"/>
  </r>
  <r>
    <n v="5162"/>
    <x v="1628"/>
    <s v="threat"/>
    <s v="not"/>
    <s v="gun"/>
    <s v="Fresno"/>
    <m/>
    <s v="CA"/>
    <n v="36.605261499999997"/>
    <n v="-119.7858298"/>
    <s v="not_available"/>
    <s v="Billy Kongphouthakhoun"/>
    <m/>
    <s v="male"/>
    <s v="A"/>
    <s v="not_available"/>
    <b v="0"/>
    <b v="0"/>
    <n v="266"/>
  </r>
  <r>
    <n v="5163"/>
    <x v="1628"/>
    <s v="threat"/>
    <s v="not"/>
    <s v="blunt_object"/>
    <s v="Lancaster"/>
    <m/>
    <s v="CA"/>
    <n v="34.668475600000001"/>
    <n v="-118.0762036"/>
    <s v="not_available"/>
    <s v="Ricardo Myers"/>
    <n v="62"/>
    <s v="male"/>
    <s v="W"/>
    <s v="not_available"/>
    <b v="0"/>
    <b v="0"/>
    <n v="20"/>
  </r>
  <r>
    <n v="5160"/>
    <x v="1629"/>
    <s v="point"/>
    <s v="car"/>
    <s v="gun"/>
    <s v="Bascom"/>
    <m/>
    <s v="FL"/>
    <n v="30.928059300000001"/>
    <n v="-85.118659600000001"/>
    <s v="not_available"/>
    <s v="Danny James Hall"/>
    <n v="34"/>
    <s v="male"/>
    <s v="W"/>
    <s v="not_available"/>
    <b v="0"/>
    <b v="0"/>
    <n v="2615"/>
  </r>
  <r>
    <n v="5161"/>
    <x v="1629"/>
    <s v="point"/>
    <s v="not"/>
    <s v="replica"/>
    <s v="San Jose"/>
    <m/>
    <s v="CA"/>
    <n v="37.365242600000002"/>
    <n v="-121.8500117"/>
    <s v="not_available"/>
    <s v="Francis Calonge"/>
    <n v="33"/>
    <s v="male"/>
    <s v="W"/>
    <s v="not_available"/>
    <b v="1"/>
    <b v="1"/>
    <n v="92"/>
  </r>
  <r>
    <n v="5479"/>
    <x v="1629"/>
    <s v="shoot"/>
    <s v="not"/>
    <s v="gun"/>
    <s v="Pearson"/>
    <m/>
    <s v="GA"/>
    <m/>
    <m/>
    <m/>
    <s v="Edward Roe"/>
    <n v="56"/>
    <s v="male"/>
    <s v="W"/>
    <s v="not_available"/>
    <b v="0"/>
    <b v="0"/>
    <n v="2713"/>
  </r>
  <r>
    <n v="5158"/>
    <x v="1630"/>
    <s v="point"/>
    <s v="not"/>
    <s v="gun"/>
    <s v="Adams County"/>
    <m/>
    <s v="CO"/>
    <n v="39.849016300000002"/>
    <n v="-104.9935029"/>
    <s v="not_available"/>
    <s v="Anthony Pena"/>
    <n v="46"/>
    <s v="male"/>
    <s v="H"/>
    <s v="not_available"/>
    <b v="0"/>
    <b v="0"/>
    <n v="1978"/>
  </r>
  <r>
    <n v="5159"/>
    <x v="1630"/>
    <s v="attack"/>
    <s v="not"/>
    <s v="gun"/>
    <s v="Orlando"/>
    <m/>
    <s v="FL"/>
    <n v="28.5543823"/>
    <n v="-81.237972400000004"/>
    <s v="not_available"/>
    <s v="Luis Morales-Camacho"/>
    <n v="41"/>
    <s v="male"/>
    <s v="H"/>
    <s v="not_available"/>
    <b v="0"/>
    <b v="0"/>
    <n v="326"/>
  </r>
  <r>
    <n v="5173"/>
    <x v="1630"/>
    <s v="point"/>
    <s v="car"/>
    <s v="gun"/>
    <s v="Odessa"/>
    <m/>
    <s v="TX"/>
    <n v="31.855846499999998"/>
    <n v="-102.3719433"/>
    <s v="not_available"/>
    <s v="Luis Fino Nabarrette III"/>
    <n v="38"/>
    <s v="male"/>
    <s v="H"/>
    <s v="not_available"/>
    <b v="0"/>
    <b v="0"/>
    <n v="852"/>
  </r>
  <r>
    <n v="5191"/>
    <x v="1630"/>
    <s v="attack"/>
    <s v="not"/>
    <s v="knife"/>
    <s v="Alamogordo"/>
    <m/>
    <s v="NM"/>
    <n v="32.872515900000003"/>
    <n v="-105.96770549999999"/>
    <s v="not_available"/>
    <s v="Benjamin Diaz"/>
    <n v="22"/>
    <s v="male"/>
    <s v="H"/>
    <s v="not_available"/>
    <b v="0"/>
    <b v="0"/>
    <n v="81"/>
  </r>
  <r>
    <n v="5155"/>
    <x v="1631"/>
    <s v="attack"/>
    <s v="not"/>
    <s v="knife"/>
    <s v="Vero Beach"/>
    <m/>
    <s v="FL"/>
    <n v="27.585242000000001"/>
    <n v="-80.422412399999999"/>
    <s v="not_available"/>
    <s v="Michael Kifer"/>
    <n v="29"/>
    <s v="male"/>
    <s v="W"/>
    <s v="not_available"/>
    <b v="0"/>
    <b v="0"/>
    <n v="1692"/>
  </r>
  <r>
    <n v="5157"/>
    <x v="1631"/>
    <s v="attack"/>
    <m/>
    <s v="undetermined"/>
    <s v="Dexter"/>
    <m/>
    <s v="KY"/>
    <m/>
    <m/>
    <m/>
    <s v="John Hale"/>
    <n v="42"/>
    <s v="male"/>
    <s v="W"/>
    <s v="not_available"/>
    <b v="0"/>
    <b v="0"/>
    <s v="2616;2614"/>
  </r>
  <r>
    <n v="5153"/>
    <x v="1632"/>
    <s v="threat"/>
    <s v="not"/>
    <s v="knife"/>
    <s v="Parkland"/>
    <m/>
    <s v="WA"/>
    <n v="47.151676199999997"/>
    <n v="-122.4383897"/>
    <s v="not_available"/>
    <s v="Curtis French"/>
    <n v="56"/>
    <s v="male"/>
    <s v="W"/>
    <s v="not_available"/>
    <b v="1"/>
    <b v="1"/>
    <n v="1116"/>
  </r>
  <r>
    <n v="5154"/>
    <x v="1632"/>
    <s v="shoot"/>
    <s v="not"/>
    <s v="gun"/>
    <s v="Phoenix"/>
    <m/>
    <s v="AZ"/>
    <n v="33.399678000000002"/>
    <n v="-112.021292"/>
    <s v="not_available"/>
    <s v="Michael Austin"/>
    <n v="32"/>
    <s v="male"/>
    <s v="B"/>
    <s v="not_available"/>
    <b v="0"/>
    <b v="0"/>
    <n v="80"/>
  </r>
  <r>
    <n v="5151"/>
    <x v="1633"/>
    <s v="shoot"/>
    <s v="foot"/>
    <s v="gun"/>
    <s v="Sunland Park"/>
    <m/>
    <s v="NM"/>
    <n v="31.795694699999999"/>
    <n v="-106.56013299999999"/>
    <s v="not_available"/>
    <m/>
    <m/>
    <s v="male"/>
    <m/>
    <m/>
    <b v="0"/>
    <b v="0"/>
    <n v="2613"/>
  </r>
  <r>
    <n v="5172"/>
    <x v="1633"/>
    <s v="attack"/>
    <s v="not"/>
    <s v="knife"/>
    <s v="Glendale"/>
    <m/>
    <s v="AZ"/>
    <n v="33.567560700000001"/>
    <n v="-112.1516555"/>
    <s v="not_available"/>
    <s v="Matthew Rasmussen"/>
    <n v="31"/>
    <s v="male"/>
    <s v="W"/>
    <s v="not_available"/>
    <b v="1"/>
    <b v="1"/>
    <n v="62"/>
  </r>
  <r>
    <n v="5174"/>
    <x v="1633"/>
    <s v="shoot"/>
    <m/>
    <s v="gun"/>
    <s v="Las Cruces"/>
    <m/>
    <s v="NM"/>
    <n v="32.3124824"/>
    <n v="-106.7515691"/>
    <s v="not_available"/>
    <s v="Daniel M. Munoz"/>
    <n v="21"/>
    <s v="male"/>
    <s v="H"/>
    <s v="not_available"/>
    <b v="0"/>
    <b v="0"/>
    <n v="1414"/>
  </r>
  <r>
    <n v="5175"/>
    <x v="1633"/>
    <s v="threat"/>
    <s v="not"/>
    <s v="gun"/>
    <s v="Two Rivers"/>
    <m/>
    <s v="WI"/>
    <n v="44.145674499999998"/>
    <n v="-87.568242999999995"/>
    <s v="not_available"/>
    <s v="Nash Fiske"/>
    <n v="31"/>
    <s v="male"/>
    <s v="W"/>
    <s v="not_available"/>
    <b v="0"/>
    <b v="0"/>
    <n v="2622"/>
  </r>
  <r>
    <n v="5167"/>
    <x v="1634"/>
    <s v="attack"/>
    <s v="not"/>
    <s v="gun"/>
    <s v="East Cleveland"/>
    <m/>
    <s v="OH"/>
    <n v="41.521496900000002"/>
    <n v="-81.586139000000003"/>
    <s v="not_available"/>
    <s v="Maurice Brown"/>
    <n v="48"/>
    <s v="male"/>
    <s v="B"/>
    <s v="not_available"/>
    <b v="0"/>
    <b v="1"/>
    <n v="2618"/>
  </r>
  <r>
    <n v="5168"/>
    <x v="1634"/>
    <s v="shoot"/>
    <s v="not"/>
    <s v="gun"/>
    <s v="Pettis County"/>
    <m/>
    <s v="MO"/>
    <n v="38.689315299999997"/>
    <n v="-93.338891700000005"/>
    <s v="not_available"/>
    <s v="Jay P. Messer"/>
    <n v="58"/>
    <s v="male"/>
    <s v="W"/>
    <s v="not_available"/>
    <b v="0"/>
    <b v="0"/>
    <s v="1264;2619"/>
  </r>
  <r>
    <n v="5169"/>
    <x v="1634"/>
    <s v="move"/>
    <s v="not"/>
    <s v="gun"/>
    <s v="Leon"/>
    <m/>
    <s v="WI"/>
    <n v="43.855975399999998"/>
    <n v="-90.819900700000005"/>
    <s v="not_available"/>
    <s v="Michael Lee Nguyen"/>
    <n v="32"/>
    <s v="male"/>
    <s v="A"/>
    <s v="not_available"/>
    <b v="0"/>
    <b v="0"/>
    <s v="2620;2621"/>
  </r>
  <r>
    <n v="5171"/>
    <x v="1634"/>
    <s v="threat"/>
    <s v="car"/>
    <s v="knife"/>
    <s v="Willis"/>
    <m/>
    <s v="TX"/>
    <n v="30.4523136"/>
    <n v="-95.549895100000001"/>
    <s v="not_available"/>
    <s v="Christopher Alan Noe"/>
    <n v="45"/>
    <s v="male"/>
    <s v="W"/>
    <s v="not_available"/>
    <b v="0"/>
    <b v="0"/>
    <s v="2627;2628;575"/>
  </r>
  <r>
    <n v="5164"/>
    <x v="1635"/>
    <s v="point"/>
    <s v="not"/>
    <s v="gun"/>
    <s v="Tahlequah"/>
    <m/>
    <s v="OK"/>
    <n v="35.890284000000001"/>
    <n v="-94.967343999999997"/>
    <s v="not_available"/>
    <s v="Eddie Ray Maxwell Sr."/>
    <n v="37"/>
    <s v="male"/>
    <s v="B"/>
    <s v="not_available"/>
    <b v="0"/>
    <b v="0"/>
    <n v="2617"/>
  </r>
  <r>
    <n v="5165"/>
    <x v="1635"/>
    <s v="undetermined"/>
    <m/>
    <s v="undetermined"/>
    <s v="Henryetta"/>
    <m/>
    <s v="OK"/>
    <n v="35.507305299999999"/>
    <n v="-95.981470400000006"/>
    <s v="not_available"/>
    <s v="Corben Hunter Jones"/>
    <n v="20"/>
    <s v="male"/>
    <s v="W"/>
    <s v="not_available"/>
    <b v="0"/>
    <b v="0"/>
    <n v="2055"/>
  </r>
  <r>
    <n v="5166"/>
    <x v="1635"/>
    <s v="move"/>
    <m/>
    <s v="gun"/>
    <s v="San Antonio"/>
    <m/>
    <s v="TX"/>
    <n v="29.360851499999999"/>
    <n v="-98.633908700000006"/>
    <s v="not_available"/>
    <s v="Raul Casas Campo"/>
    <n v="34"/>
    <s v="male"/>
    <s v="H"/>
    <s v="not_available"/>
    <b v="0"/>
    <b v="0"/>
    <n v="44"/>
  </r>
  <r>
    <n v="5170"/>
    <x v="1635"/>
    <s v="attack"/>
    <s v="not"/>
    <s v="gun"/>
    <s v="Fayetteville"/>
    <m/>
    <s v="NC"/>
    <n v="35.032284199999999"/>
    <n v="-78.933525599999996"/>
    <s v="not_available"/>
    <s v="Treva Smutherman"/>
    <n v="31"/>
    <s v="male"/>
    <s v="B"/>
    <s v="not_available"/>
    <b v="0"/>
    <b v="0"/>
    <n v="1557"/>
  </r>
  <r>
    <n v="5176"/>
    <x v="1636"/>
    <s v="point"/>
    <m/>
    <s v="replica"/>
    <s v="Wadsworth"/>
    <m/>
    <s v="OH"/>
    <n v="41.0270425"/>
    <n v="-81.729026000000005"/>
    <s v="not_available"/>
    <s v="Guy Thomas Barnard"/>
    <n v="26"/>
    <s v="male"/>
    <s v="W"/>
    <s v="not_available"/>
    <b v="1"/>
    <b v="0"/>
    <n v="2624"/>
  </r>
  <r>
    <n v="5177"/>
    <x v="1636"/>
    <s v="shoot"/>
    <m/>
    <s v="gun"/>
    <s v="Louisville"/>
    <m/>
    <s v="KY"/>
    <n v="38.271126600000002"/>
    <n v="-85.805418900000006"/>
    <s v="not_available"/>
    <s v="Shelby Gazaway"/>
    <n v="32"/>
    <s v="male"/>
    <s v="B"/>
    <s v="not_available"/>
    <b v="0"/>
    <b v="1"/>
    <n v="583"/>
  </r>
  <r>
    <n v="5178"/>
    <x v="1636"/>
    <s v="shoot"/>
    <s v="not"/>
    <s v="gun"/>
    <s v="Conyers"/>
    <m/>
    <s v="GA"/>
    <n v="33.685399599999997"/>
    <n v="-83.987260500000005"/>
    <s v="not_available"/>
    <s v="Gerald Newton Allen"/>
    <n v="66"/>
    <s v="male"/>
    <s v="W"/>
    <s v="not_available"/>
    <b v="0"/>
    <b v="0"/>
    <n v="2625"/>
  </r>
  <r>
    <n v="5179"/>
    <x v="1636"/>
    <s v="threat"/>
    <s v="not"/>
    <s v="gun"/>
    <s v="Ashtabula Township"/>
    <m/>
    <s v="OH"/>
    <n v="41.870707199999998"/>
    <n v="-80.768496499999998"/>
    <s v="not_available"/>
    <s v="Christopher Mills"/>
    <n v="37"/>
    <s v="male"/>
    <s v="W"/>
    <s v="not_available"/>
    <b v="0"/>
    <b v="0"/>
    <n v="1408"/>
  </r>
  <r>
    <n v="5185"/>
    <x v="1637"/>
    <s v="point"/>
    <s v="not"/>
    <s v="gun"/>
    <s v="Lincolnton"/>
    <m/>
    <s v="NC"/>
    <n v="35.507936299999997"/>
    <n v="-81.202057300000007"/>
    <s v="not_available"/>
    <s v="Ray Correll"/>
    <n v="38"/>
    <s v="male"/>
    <s v="W"/>
    <s v="not_available"/>
    <b v="1"/>
    <b v="0"/>
    <n v="2630"/>
  </r>
  <r>
    <n v="5186"/>
    <x v="1638"/>
    <s v="threat"/>
    <s v="not"/>
    <s v="gun"/>
    <s v="San Jose"/>
    <m/>
    <s v="CA"/>
    <n v="37.256096499999998"/>
    <n v="-121.873739"/>
    <s v="not_available"/>
    <s v="Andrew Roberts"/>
    <n v="29"/>
    <s v="male"/>
    <m/>
    <m/>
    <b v="0"/>
    <b v="0"/>
    <n v="92"/>
  </r>
  <r>
    <n v="5187"/>
    <x v="1638"/>
    <s v="threat"/>
    <s v="not"/>
    <s v="knife"/>
    <s v="Union County"/>
    <m/>
    <s v="SC"/>
    <n v="34.805704800000001"/>
    <n v="-81.558226199999993"/>
    <s v="not_available"/>
    <s v="Daniel Thomas Childers Jr."/>
    <n v="28"/>
    <s v="male"/>
    <s v="W"/>
    <s v="not_available"/>
    <b v="0"/>
    <b v="0"/>
    <n v="2372"/>
  </r>
  <r>
    <n v="5481"/>
    <x v="1638"/>
    <s v="threat"/>
    <s v="not"/>
    <s v="knife"/>
    <s v="Everett"/>
    <m/>
    <s v="WA"/>
    <n v="47.885602400000003"/>
    <n v="-122.23248529999999"/>
    <s v="not_available"/>
    <s v="Ryan D. Hemmingson"/>
    <n v="44"/>
    <s v="male"/>
    <s v="W"/>
    <s v="not_available"/>
    <b v="1"/>
    <b v="0"/>
    <n v="522"/>
  </r>
  <r>
    <n v="5180"/>
    <x v="1639"/>
    <s v="threat"/>
    <s v="foot"/>
    <s v="gun"/>
    <s v="Lakewood"/>
    <m/>
    <s v="CO"/>
    <n v="39.689225399999998"/>
    <n v="-105.0623628"/>
    <s v="not_available"/>
    <s v="John Luce"/>
    <n v="22"/>
    <s v="male"/>
    <s v="W"/>
    <s v="not_available"/>
    <b v="0"/>
    <b v="0"/>
    <n v="1236"/>
  </r>
  <r>
    <n v="5182"/>
    <x v="1639"/>
    <s v="shoot"/>
    <s v="not"/>
    <s v="gun"/>
    <s v="Loveland"/>
    <m/>
    <s v="CO"/>
    <n v="40.413816099999998"/>
    <n v="-105.1227111"/>
    <s v="not_available"/>
    <s v="Tammy Pierce"/>
    <n v="59"/>
    <s v="female"/>
    <s v="W"/>
    <s v="not_available"/>
    <b v="0"/>
    <b v="0"/>
    <n v="755"/>
  </r>
  <r>
    <n v="5183"/>
    <x v="1639"/>
    <s v="point"/>
    <s v="not"/>
    <s v="gun"/>
    <s v="Cedar City"/>
    <m/>
    <s v="UT"/>
    <n v="37.663730800000003"/>
    <n v="-113.0648513"/>
    <s v="not_available"/>
    <s v="James Aubrey Sr."/>
    <n v="56"/>
    <s v="male"/>
    <m/>
    <m/>
    <b v="0"/>
    <b v="0"/>
    <n v="2629"/>
  </r>
  <r>
    <n v="5184"/>
    <x v="1639"/>
    <s v="attack"/>
    <s v="not"/>
    <s v="vehicle"/>
    <s v="Lakeland"/>
    <m/>
    <s v="FL"/>
    <n v="28.214768599999999"/>
    <n v="-82.028052599999995"/>
    <s v="not_available"/>
    <s v="Sidney Alexis Renew"/>
    <n v="20"/>
    <s v="female"/>
    <s v="W"/>
    <s v="not_available"/>
    <b v="0"/>
    <b v="0"/>
    <n v="805"/>
  </r>
  <r>
    <n v="5181"/>
    <x v="1640"/>
    <s v="shoot"/>
    <m/>
    <s v="gun"/>
    <s v="Oklahoma City"/>
    <m/>
    <s v="OK"/>
    <n v="35.510046199999998"/>
    <n v="-97.706862099999995"/>
    <s v="not_available"/>
    <s v="Justin Anderson"/>
    <n v="39"/>
    <s v="male"/>
    <s v="W"/>
    <s v="not_available"/>
    <b v="0"/>
    <b v="0"/>
    <n v="23"/>
  </r>
  <r>
    <n v="5213"/>
    <x v="1640"/>
    <s v="threat"/>
    <s v="not"/>
    <s v="gun;vehicle"/>
    <s v="Honolulu"/>
    <m/>
    <s v="HI"/>
    <n v="21.338964900000001"/>
    <n v="-158.07693330000001"/>
    <s v="not_available"/>
    <s v="Michael Kahalehoe"/>
    <n v="30"/>
    <s v="male"/>
    <s v="A"/>
    <s v="not_available"/>
    <b v="0"/>
    <b v="0"/>
    <n v="1346"/>
  </r>
  <r>
    <n v="5195"/>
    <x v="1641"/>
    <s v="attack"/>
    <s v="foot"/>
    <s v="gun"/>
    <s v="Wilson"/>
    <m/>
    <s v="NC"/>
    <n v="35.719969900000002"/>
    <n v="-77.912134899999998"/>
    <s v="not_available"/>
    <s v="Roy McAllister Jr."/>
    <n v="27"/>
    <s v="male"/>
    <s v="B"/>
    <s v="not_available"/>
    <b v="0"/>
    <b v="0"/>
    <n v="2633"/>
  </r>
  <r>
    <n v="5197"/>
    <x v="1641"/>
    <s v="undetermined"/>
    <s v="not"/>
    <s v="knife"/>
    <s v="Mandarin"/>
    <m/>
    <s v="FL"/>
    <n v="30.177706700000002"/>
    <n v="-81.592564100000004"/>
    <s v="not_available"/>
    <s v="Chris Ervie"/>
    <m/>
    <s v="male"/>
    <s v="W"/>
    <s v="not_available"/>
    <b v="1"/>
    <b v="1"/>
    <n v="17"/>
  </r>
  <r>
    <n v="5203"/>
    <x v="1641"/>
    <s v="threat"/>
    <s v="foot"/>
    <s v="knife"/>
    <s v="Los Angeles"/>
    <m/>
    <s v="CA"/>
    <n v="34.052234200000001"/>
    <n v="-118.24368490000001"/>
    <s v="not_available"/>
    <s v="Omar Enrique Garcia"/>
    <n v="37"/>
    <s v="male"/>
    <s v="H"/>
    <s v="not_available"/>
    <b v="0"/>
    <b v="0"/>
    <n v="20"/>
  </r>
  <r>
    <n v="5204"/>
    <x v="1642"/>
    <s v="attack"/>
    <s v="not"/>
    <s v="knife"/>
    <s v="Beaumont"/>
    <m/>
    <s v="TX"/>
    <n v="30.502371499999999"/>
    <n v="-87.1790211"/>
    <s v="not_available"/>
    <s v="Kennith Waynon Hooker"/>
    <n v="52"/>
    <s v="male"/>
    <s v="W"/>
    <s v="not_available"/>
    <b v="0"/>
    <b v="0"/>
    <n v="1147"/>
  </r>
  <r>
    <n v="5212"/>
    <x v="1642"/>
    <s v="threat"/>
    <s v="not"/>
    <s v="gun"/>
    <s v="Fox Crossing"/>
    <m/>
    <s v="WI"/>
    <n v="44.228988299999997"/>
    <n v="-88.493798999999996"/>
    <s v="not_available"/>
    <s v="Michael A. Jolly"/>
    <n v="35"/>
    <s v="male"/>
    <s v="W"/>
    <s v="not_available"/>
    <b v="1"/>
    <b v="0"/>
    <s v="2194;2508"/>
  </r>
  <r>
    <n v="5190"/>
    <x v="1643"/>
    <s v="shoot"/>
    <s v="not"/>
    <s v="gun"/>
    <s v="Charlotte"/>
    <m/>
    <s v="NC"/>
    <n v="35.225379199999999"/>
    <n v="-80.841964399999995"/>
    <s v="not_available"/>
    <s v="Treon McCoy"/>
    <n v="33"/>
    <s v="male"/>
    <s v="B"/>
    <s v="not_available"/>
    <b v="0"/>
    <b v="0"/>
    <n v="354"/>
  </r>
  <r>
    <n v="5192"/>
    <x v="1643"/>
    <s v="threat"/>
    <s v="not"/>
    <s v="gun"/>
    <s v="Westborough"/>
    <m/>
    <s v="MA"/>
    <n v="42.289456199999996"/>
    <n v="-71.588391999999999"/>
    <s v="not_available"/>
    <m/>
    <m/>
    <s v="male"/>
    <m/>
    <m/>
    <b v="0"/>
    <b v="0"/>
    <n v="2631"/>
  </r>
  <r>
    <n v="5193"/>
    <x v="1643"/>
    <s v="threat"/>
    <s v="foot"/>
    <s v="gun"/>
    <s v="Cleveland"/>
    <m/>
    <s v="OH"/>
    <n v="41.458792199999998"/>
    <n v="-81.583618400000006"/>
    <s v="not_available"/>
    <s v="Mark Sheppard"/>
    <n v="27"/>
    <s v="male"/>
    <s v="B"/>
    <s v="not_available"/>
    <b v="0"/>
    <b v="0"/>
    <n v="55"/>
  </r>
  <r>
    <n v="5188"/>
    <x v="1644"/>
    <s v="threat"/>
    <s v="not"/>
    <s v="unknown"/>
    <s v="Lake Elsinore"/>
    <m/>
    <s v="CA"/>
    <n v="33.695420200000001"/>
    <n v="-117.3894186"/>
    <s v="not_available"/>
    <m/>
    <m/>
    <s v="male"/>
    <m/>
    <m/>
    <b v="0"/>
    <b v="0"/>
    <n v="267"/>
  </r>
  <r>
    <n v="5189"/>
    <x v="1644"/>
    <s v="point"/>
    <s v="not"/>
    <s v="gun"/>
    <s v="Mesa"/>
    <m/>
    <s v="AZ"/>
    <n v="33.4107597"/>
    <n v="-111.8577013"/>
    <s v="not_available"/>
    <s v="Garrett Ryberg"/>
    <n v="27"/>
    <s v="male"/>
    <s v="W"/>
    <s v="not_available"/>
    <b v="0"/>
    <b v="0"/>
    <n v="319"/>
  </r>
  <r>
    <n v="5196"/>
    <x v="1644"/>
    <s v="attack"/>
    <s v="foot"/>
    <s v="unarmed"/>
    <s v="Alliance"/>
    <m/>
    <s v="OH"/>
    <n v="40.621391199999998"/>
    <n v="-81.146430699999996"/>
    <s v="not_available"/>
    <s v="Robert Sikon III"/>
    <n v="41"/>
    <s v="male"/>
    <s v="W"/>
    <s v="not_available"/>
    <b v="0"/>
    <b v="0"/>
    <n v="2634"/>
  </r>
  <r>
    <n v="5194"/>
    <x v="1645"/>
    <s v="shoot"/>
    <s v="car"/>
    <s v="vehicle"/>
    <s v="Franklin County"/>
    <m/>
    <s v="WA"/>
    <n v="46.664211799999997"/>
    <n v="-119.17687979999999"/>
    <s v="not_available"/>
    <s v="Dante Redmond Jones"/>
    <n v="28"/>
    <s v="male"/>
    <s v="B"/>
    <s v="not_available"/>
    <b v="0"/>
    <b v="0"/>
    <n v="2632"/>
  </r>
  <r>
    <n v="5201"/>
    <x v="1645"/>
    <s v="attack"/>
    <m/>
    <s v="gun"/>
    <s v="Kansas City"/>
    <m/>
    <s v="MO"/>
    <n v="39.161516599999999"/>
    <n v="-94.494581499999995"/>
    <s v="not_available"/>
    <s v="Cody McClintick"/>
    <n v="26"/>
    <s v="male"/>
    <s v="W"/>
    <s v="not_available"/>
    <b v="0"/>
    <b v="0"/>
    <n v="2678"/>
  </r>
  <r>
    <n v="5198"/>
    <x v="1646"/>
    <s v="move"/>
    <s v="not"/>
    <s v="gun"/>
    <s v="Horn Lake"/>
    <m/>
    <s v="MS"/>
    <n v="34.942607199999998"/>
    <n v="-90.079018599999998"/>
    <s v="not_available"/>
    <s v="Joel Avery"/>
    <m/>
    <s v="male"/>
    <s v="W"/>
    <s v="not_available"/>
    <b v="0"/>
    <b v="0"/>
    <n v="2010"/>
  </r>
  <r>
    <n v="5199"/>
    <x v="1646"/>
    <s v="threat"/>
    <m/>
    <s v="knife"/>
    <s v="Los Angeles"/>
    <m/>
    <s v="CA"/>
    <n v="34.016747799999997"/>
    <n v="-118.2557795"/>
    <s v="not_available"/>
    <s v="Alex Flores"/>
    <n v="34"/>
    <s v="male"/>
    <s v="H"/>
    <s v="not_available"/>
    <b v="0"/>
    <b v="0"/>
    <n v="38"/>
  </r>
  <r>
    <n v="5202"/>
    <x v="1646"/>
    <s v="shoot"/>
    <s v="not"/>
    <s v="gun"/>
    <s v="San Bernardino"/>
    <m/>
    <s v="CA"/>
    <n v="34.134998199999998"/>
    <n v="-116.3823639"/>
    <s v="not_available"/>
    <s v="Jacob Cato"/>
    <n v="34"/>
    <s v="male"/>
    <s v="W"/>
    <s v="not_available"/>
    <b v="0"/>
    <b v="0"/>
    <n v="236"/>
  </r>
  <r>
    <n v="5205"/>
    <x v="1646"/>
    <s v="threat"/>
    <s v="not"/>
    <s v="knife"/>
    <s v="Preston"/>
    <m/>
    <s v="ID"/>
    <n v="42.090321000000003"/>
    <n v="-111.875412"/>
    <s v="not_available"/>
    <s v="Raul Antonio Menjivar Saabedra"/>
    <n v="50"/>
    <s v="male"/>
    <s v="H"/>
    <s v="not_available"/>
    <b v="1"/>
    <b v="0"/>
    <n v="2636"/>
  </r>
  <r>
    <n v="5226"/>
    <x v="1646"/>
    <s v="shoot"/>
    <m/>
    <s v="gun"/>
    <s v="West Kewaunee"/>
    <m/>
    <s v="WI"/>
    <n v="44.468501799999999"/>
    <n v="-87.598887599999998"/>
    <s v="not_available"/>
    <s v="Luis A. Cardona"/>
    <n v="38"/>
    <s v="male"/>
    <s v="H"/>
    <s v="not_available"/>
    <b v="0"/>
    <b v="0"/>
    <n v="1846"/>
  </r>
  <r>
    <n v="5483"/>
    <x v="1646"/>
    <s v="shoot"/>
    <s v="not"/>
    <s v="gun"/>
    <s v="Des Plaines"/>
    <m/>
    <s v="IL"/>
    <n v="42.023964499999998"/>
    <n v="-87.894506699999994"/>
    <s v="not_available"/>
    <s v="Christopher Terrell Willis"/>
    <n v="32"/>
    <s v="male"/>
    <s v="B"/>
    <s v="not_available"/>
    <b v="0"/>
    <b v="0"/>
    <n v="2715"/>
  </r>
  <r>
    <n v="5206"/>
    <x v="1647"/>
    <s v="threat"/>
    <s v="not"/>
    <s v="knife"/>
    <s v="Dahlonega"/>
    <m/>
    <s v="GA"/>
    <n v="34.592145899999998"/>
    <n v="-84.012053499999993"/>
    <s v="not_available"/>
    <s v="Paul Cheek"/>
    <n v="55"/>
    <s v="male"/>
    <s v="W"/>
    <s v="not_available"/>
    <b v="0"/>
    <b v="0"/>
    <n v="2637"/>
  </r>
  <r>
    <n v="5207"/>
    <x v="1647"/>
    <s v="shoot"/>
    <s v="not"/>
    <s v="gun"/>
    <s v="Hampton"/>
    <m/>
    <s v="GA"/>
    <n v="33.3847691"/>
    <n v="-84.272497200000004"/>
    <s v="not_available"/>
    <s v="William Harris"/>
    <n v="51"/>
    <s v="male"/>
    <s v="W"/>
    <s v="not_available"/>
    <b v="0"/>
    <b v="0"/>
    <n v="1298"/>
  </r>
  <r>
    <n v="5208"/>
    <x v="1647"/>
    <s v="shoot"/>
    <m/>
    <s v="gun"/>
    <s v="Henderson"/>
    <m/>
    <s v="NV"/>
    <n v="36.056372699999997"/>
    <n v="-115.0373816"/>
    <s v="not_available"/>
    <s v="Kenneth Simeus Jr."/>
    <n v="18"/>
    <s v="male"/>
    <s v="B"/>
    <s v="not_available"/>
    <b v="0"/>
    <b v="1"/>
    <n v="629"/>
  </r>
  <r>
    <n v="5263"/>
    <x v="1647"/>
    <s v="threat"/>
    <s v="not"/>
    <s v="gun"/>
    <s v="Los Angeles"/>
    <m/>
    <s v="CA"/>
    <n v="34.180039000000001"/>
    <n v="-118.66487499999999"/>
    <s v="not_available"/>
    <s v="Jessica Ann Beedles"/>
    <n v="42"/>
    <s v="female"/>
    <s v="W"/>
    <s v="not_available"/>
    <b v="0"/>
    <b v="0"/>
    <n v="2648"/>
  </r>
  <r>
    <n v="5224"/>
    <x v="1648"/>
    <s v="attack"/>
    <s v="not"/>
    <s v="vehicle"/>
    <s v="Black Diamond"/>
    <m/>
    <s v="WA"/>
    <n v="47.285764"/>
    <n v="-121.9248671"/>
    <s v="not_available"/>
    <s v="Anthony Chilcott"/>
    <n v="36"/>
    <s v="male"/>
    <s v="W"/>
    <s v="not_available"/>
    <b v="0"/>
    <b v="0"/>
    <n v="1247"/>
  </r>
  <r>
    <n v="5225"/>
    <x v="1648"/>
    <s v="shoot"/>
    <s v="not"/>
    <s v="gun"/>
    <s v="Elizabethtown"/>
    <m/>
    <s v="NC"/>
    <n v="34.631156599999997"/>
    <n v="-78.610450599999993"/>
    <s v="not_available"/>
    <s v="Lance Edward Smith"/>
    <n v="37"/>
    <s v="male"/>
    <s v="B"/>
    <s v="not_available"/>
    <b v="0"/>
    <b v="0"/>
    <n v="57"/>
  </r>
  <r>
    <n v="5209"/>
    <x v="1649"/>
    <s v="attack"/>
    <s v="foot"/>
    <s v="gun"/>
    <s v="Chester"/>
    <m/>
    <s v="SC"/>
    <n v="34.709783199999997"/>
    <n v="-81.218961300000004"/>
    <s v="not_available"/>
    <s v="Ariane Lamont McCree"/>
    <n v="28"/>
    <s v="male"/>
    <s v="B"/>
    <s v="not_available"/>
    <b v="0"/>
    <b v="1"/>
    <n v="2081"/>
  </r>
  <r>
    <n v="5210"/>
    <x v="1649"/>
    <s v="shoot"/>
    <s v="not"/>
    <s v="replica"/>
    <s v="Pueblo"/>
    <m/>
    <s v="CO"/>
    <n v="38.255552199999997"/>
    <n v="-104.6490932"/>
    <s v="not_available"/>
    <s v="Estevon Cruz"/>
    <n v="24"/>
    <s v="male"/>
    <s v="H"/>
    <s v="not_available"/>
    <b v="0"/>
    <b v="0"/>
    <n v="151"/>
  </r>
  <r>
    <n v="5211"/>
    <x v="1650"/>
    <s v="point"/>
    <s v="not"/>
    <s v="gun"/>
    <s v="Gaines Township"/>
    <m/>
    <s v="MI"/>
    <n v="42.782322100000002"/>
    <n v="-85.549006300000002"/>
    <s v="not_available"/>
    <s v="Steven Forrest Saucier"/>
    <n v="34"/>
    <s v="male"/>
    <s v="W"/>
    <s v="not_available"/>
    <b v="0"/>
    <b v="0"/>
    <n v="1629"/>
  </r>
  <r>
    <n v="5223"/>
    <x v="1651"/>
    <s v="attack"/>
    <s v="foot"/>
    <s v="knife;vehicle"/>
    <s v="Los Angeles"/>
    <m/>
    <s v="CA"/>
    <n v="34.097755499999998"/>
    <n v="-118.33823219999999"/>
    <s v="not_available"/>
    <s v="Nathaniel Pinnock"/>
    <n v="22"/>
    <s v="male"/>
    <s v="B"/>
    <s v="not_available"/>
    <b v="0"/>
    <b v="1"/>
    <n v="38"/>
  </r>
  <r>
    <n v="5244"/>
    <x v="1651"/>
    <s v="move"/>
    <s v="not"/>
    <s v="gun"/>
    <s v="Great Falls"/>
    <m/>
    <s v="MT"/>
    <n v="47.518560899999997"/>
    <n v="-111.3111767"/>
    <s v="not_available"/>
    <s v="Jason Quincey Niccum"/>
    <n v="42"/>
    <s v="male"/>
    <s v="W"/>
    <s v="not_available"/>
    <b v="0"/>
    <b v="0"/>
    <n v="2643"/>
  </r>
  <r>
    <n v="5243"/>
    <x v="1652"/>
    <s v="attack"/>
    <s v="car"/>
    <s v="knife"/>
    <s v="Sparks"/>
    <m/>
    <s v="MD"/>
    <n v="39.704895100000002"/>
    <n v="-76.641259300000002"/>
    <s v="not_available"/>
    <s v="Eric Sopp"/>
    <n v="48"/>
    <s v="male"/>
    <s v="W"/>
    <s v="not_available"/>
    <b v="1"/>
    <b v="1"/>
    <n v="128"/>
  </r>
  <r>
    <n v="5245"/>
    <x v="1652"/>
    <s v="shoot"/>
    <s v="not"/>
    <s v="gun"/>
    <s v="Greeneville"/>
    <m/>
    <s v="TN"/>
    <n v="36.166339999999998"/>
    <n v="-82.855040599999995"/>
    <s v="not_available"/>
    <s v="Hollis Lewis"/>
    <n v="51"/>
    <s v="male"/>
    <s v="W"/>
    <s v="not_available"/>
    <b v="0"/>
    <b v="1"/>
    <n v="2449"/>
  </r>
  <r>
    <n v="5484"/>
    <x v="1653"/>
    <s v="threat"/>
    <s v="not"/>
    <s v="knife"/>
    <s v="Mansfield"/>
    <m/>
    <s v="OH"/>
    <n v="40.7513139"/>
    <n v="-82.530949399999997"/>
    <s v="not_available"/>
    <s v="Micduff Lamarco Robinson"/>
    <n v="40"/>
    <s v="male"/>
    <s v="B"/>
    <s v="not_available"/>
    <b v="0"/>
    <b v="0"/>
    <n v="2432"/>
  </r>
  <r>
    <n v="5238"/>
    <x v="1654"/>
    <s v="threat"/>
    <s v="car"/>
    <s v="gun"/>
    <s v="Barton County"/>
    <m/>
    <s v="MO"/>
    <n v="37.474879100000003"/>
    <n v="-94.315421999999998"/>
    <s v="not_available"/>
    <s v="Jeremy Pelican"/>
    <n v="34"/>
    <s v="male"/>
    <s v="W"/>
    <s v="not_available"/>
    <b v="0"/>
    <b v="0"/>
    <n v="2642"/>
  </r>
  <r>
    <n v="5240"/>
    <x v="1654"/>
    <s v="point"/>
    <s v="other"/>
    <s v="gun"/>
    <s v="Tampa"/>
    <m/>
    <s v="FL"/>
    <n v="28.0136018"/>
    <n v="-82.458922400000006"/>
    <s v="not_available"/>
    <s v="Derrick Everett"/>
    <n v="30"/>
    <s v="male"/>
    <s v="B"/>
    <s v="not_available"/>
    <b v="0"/>
    <b v="0"/>
    <n v="295"/>
  </r>
  <r>
    <n v="5485"/>
    <x v="1654"/>
    <s v="attack"/>
    <s v="other"/>
    <s v="gun;vehicle"/>
    <s v="Jim Thorpe"/>
    <m/>
    <s v="PA"/>
    <m/>
    <m/>
    <m/>
    <s v="Nicholas Cantelmi"/>
    <n v="31"/>
    <s v="male"/>
    <s v="W"/>
    <s v="not_available"/>
    <b v="0"/>
    <b v="0"/>
    <n v="19"/>
  </r>
  <r>
    <n v="5236"/>
    <x v="1655"/>
    <s v="point"/>
    <m/>
    <s v="replica"/>
    <s v="Modesto"/>
    <m/>
    <s v="CA"/>
    <n v="37.6635949"/>
    <n v="-121.0266405"/>
    <s v="not_available"/>
    <s v="Raymond Lee"/>
    <n v="54"/>
    <s v="male"/>
    <s v="W"/>
    <s v="not_available"/>
    <b v="0"/>
    <b v="1"/>
    <n v="867"/>
  </r>
  <r>
    <n v="5237"/>
    <x v="1655"/>
    <s v="point"/>
    <s v="not"/>
    <s v="gun"/>
    <s v="Lewes"/>
    <m/>
    <s v="DE"/>
    <n v="38.779947100000001"/>
    <n v="-75.133466999999996"/>
    <s v="not_available"/>
    <m/>
    <n v="46"/>
    <s v="male"/>
    <m/>
    <m/>
    <b v="1"/>
    <b v="0"/>
    <n v="24"/>
  </r>
  <r>
    <n v="5239"/>
    <x v="1655"/>
    <s v="point"/>
    <s v="not"/>
    <s v="gun"/>
    <s v="Lakeland"/>
    <m/>
    <s v="FL"/>
    <n v="28.128692600000001"/>
    <n v="-81.979157999999998"/>
    <s v="not_available"/>
    <s v="Kenneth Layton"/>
    <n v="60"/>
    <s v="male"/>
    <s v="W"/>
    <s v="not_available"/>
    <b v="1"/>
    <b v="0"/>
    <n v="805"/>
  </r>
  <r>
    <n v="5241"/>
    <x v="1655"/>
    <s v="shoot"/>
    <s v="car"/>
    <s v="gun"/>
    <s v="Watkins"/>
    <m/>
    <s v="CO"/>
    <n v="39.755581100000001"/>
    <n v="-104.5080439"/>
    <s v="not_available"/>
    <s v="Keith Alan Bruce"/>
    <n v="40"/>
    <s v="male"/>
    <s v="W"/>
    <s v="not_available"/>
    <b v="0"/>
    <b v="0"/>
    <n v="1978"/>
  </r>
  <r>
    <n v="5242"/>
    <x v="1655"/>
    <s v="threat"/>
    <s v="car"/>
    <s v="undetermined"/>
    <s v="Eatonville"/>
    <m/>
    <s v="WA"/>
    <n v="46.908431"/>
    <n v="-122.3586427"/>
    <s v="not_available"/>
    <m/>
    <m/>
    <s v="male"/>
    <s v="W"/>
    <s v="not_available"/>
    <b v="0"/>
    <b v="0"/>
    <n v="1116"/>
  </r>
  <r>
    <n v="5234"/>
    <x v="1656"/>
    <s v="attack"/>
    <s v="not"/>
    <s v="unarmed"/>
    <s v="Eugene"/>
    <m/>
    <s v="OR"/>
    <n v="44.090920400000002"/>
    <n v="-123.0907373"/>
    <s v="not_available"/>
    <s v="Eliborio Rodriguez"/>
    <n v="40"/>
    <s v="male"/>
    <s v="H"/>
    <s v="not_available"/>
    <b v="0"/>
    <b v="0"/>
    <n v="14"/>
  </r>
  <r>
    <n v="5228"/>
    <x v="1657"/>
    <s v="shoot"/>
    <m/>
    <s v="gun"/>
    <s v="Secaucus"/>
    <m/>
    <s v="NJ"/>
    <n v="40.786700400000001"/>
    <n v="-74.075218800000002"/>
    <s v="not_available"/>
    <s v="Anthony Rosso"/>
    <n v="68"/>
    <s v="male"/>
    <s v="W"/>
    <s v="not_available"/>
    <b v="0"/>
    <b v="0"/>
    <n v="2641"/>
  </r>
  <r>
    <n v="5229"/>
    <x v="1657"/>
    <s v="point"/>
    <s v="not"/>
    <s v="gun"/>
    <s v="Morrow"/>
    <m/>
    <s v="GA"/>
    <n v="33.581839799999997"/>
    <n v="-84.296131799999998"/>
    <s v="not_available"/>
    <s v="Jimmie Phillips"/>
    <n v="68"/>
    <s v="male"/>
    <s v="B"/>
    <s v="not_available"/>
    <b v="0"/>
    <b v="0"/>
    <n v="1263"/>
  </r>
  <r>
    <n v="5232"/>
    <x v="1657"/>
    <s v="attack"/>
    <s v="not"/>
    <s v="knife"/>
    <s v="Concord"/>
    <m/>
    <s v="CA"/>
    <n v="37.942388299999998"/>
    <n v="-122.0391094"/>
    <s v="not_available"/>
    <s v="Donald James Eversen"/>
    <n v="60"/>
    <s v="male"/>
    <s v="W"/>
    <s v="not_available"/>
    <b v="1"/>
    <b v="1"/>
    <n v="1484"/>
  </r>
  <r>
    <n v="5233"/>
    <x v="1657"/>
    <s v="point"/>
    <s v="other"/>
    <s v="gun;vehicle"/>
    <s v="Fort Pierce"/>
    <m/>
    <s v="FL"/>
    <n v="27.445410800000001"/>
    <n v="-80.331946000000002"/>
    <s v="not_available"/>
    <s v="Yemerson Melendez"/>
    <n v="16"/>
    <s v="male"/>
    <s v="H"/>
    <s v="not_available"/>
    <b v="0"/>
    <b v="0"/>
    <n v="6"/>
  </r>
  <r>
    <n v="5235"/>
    <x v="1657"/>
    <s v="attack"/>
    <s v="car"/>
    <s v="vehicle"/>
    <s v="Plant City"/>
    <m/>
    <s v="FL"/>
    <n v="28.022642900000001"/>
    <n v="-82.144390999999999"/>
    <s v="not_available"/>
    <s v="Steven Kerr Jr."/>
    <n v="25"/>
    <s v="male"/>
    <s v="W"/>
    <s v="not_available"/>
    <b v="0"/>
    <b v="0"/>
    <n v="1799"/>
  </r>
  <r>
    <n v="5384"/>
    <x v="1657"/>
    <s v="attack"/>
    <s v="car"/>
    <s v="vehicle;knife;other"/>
    <s v="Hanover Township"/>
    <m/>
    <s v="PA"/>
    <m/>
    <m/>
    <m/>
    <s v="Jordan Oliver"/>
    <n v="20"/>
    <s v="male"/>
    <s v="W"/>
    <s v="not_available"/>
    <b v="0"/>
    <b v="0"/>
    <n v="19"/>
  </r>
  <r>
    <n v="5230"/>
    <x v="1658"/>
    <s v="shoot"/>
    <s v="foot"/>
    <s v="gun"/>
    <s v="Daytona Beach"/>
    <m/>
    <s v="FL"/>
    <n v="29.2143947"/>
    <n v="-81.060122000000007"/>
    <s v="not_available"/>
    <s v="Jerric Harris"/>
    <n v="21"/>
    <s v="male"/>
    <s v="B"/>
    <s v="not_available"/>
    <b v="0"/>
    <b v="1"/>
    <n v="1847"/>
  </r>
  <r>
    <n v="5246"/>
    <x v="1658"/>
    <s v="threat"/>
    <m/>
    <s v="knife"/>
    <s v="Los Angeles"/>
    <m/>
    <s v="CA"/>
    <n v="34.065003099999998"/>
    <n v="-118.0557791"/>
    <s v="not_available"/>
    <s v="Dai Phuoc Nguyen"/>
    <n v="38"/>
    <s v="male"/>
    <s v="A"/>
    <s v="not_available"/>
    <b v="0"/>
    <b v="0"/>
    <n v="20"/>
  </r>
  <r>
    <n v="5249"/>
    <x v="1658"/>
    <s v="undetermined"/>
    <s v="not"/>
    <s v="unarmed"/>
    <s v="Temple"/>
    <m/>
    <s v="TX"/>
    <n v="31.060768100000001"/>
    <n v="-97.337344999999999"/>
    <s v="not_available"/>
    <s v="Michael Dean"/>
    <n v="28"/>
    <s v="male"/>
    <s v="B"/>
    <s v="not_available"/>
    <b v="0"/>
    <b v="0"/>
    <n v="2212"/>
  </r>
  <r>
    <n v="5388"/>
    <x v="1658"/>
    <s v="point"/>
    <s v="not"/>
    <s v="gun"/>
    <s v="Mesa"/>
    <m/>
    <s v="AZ"/>
    <n v="33.408127700000001"/>
    <n v="-111.788212"/>
    <s v="not_available"/>
    <s v="Neil Chiago Jr."/>
    <n v="18"/>
    <s v="male"/>
    <s v="N"/>
    <s v="not_available"/>
    <b v="0"/>
    <b v="0"/>
    <n v="319"/>
  </r>
  <r>
    <n v="5247"/>
    <x v="1659"/>
    <s v="shoot"/>
    <s v="not"/>
    <s v="gun"/>
    <s v="Ada"/>
    <m/>
    <s v="OK"/>
    <n v="34.773409000000001"/>
    <n v="-96.689865600000005"/>
    <s v="not_available"/>
    <s v="Thomas Cole Thompson"/>
    <m/>
    <s v="male"/>
    <s v="W"/>
    <s v="not_available"/>
    <b v="0"/>
    <b v="0"/>
    <n v="2579"/>
  </r>
  <r>
    <n v="5250"/>
    <x v="1659"/>
    <s v="threat"/>
    <s v="not"/>
    <s v="gun"/>
    <s v="Kansas City"/>
    <m/>
    <s v="MO"/>
    <n v="39.062385999999996"/>
    <n v="-94.545153799999994"/>
    <s v="not_available"/>
    <s v="Cameron Lamb"/>
    <n v="26"/>
    <s v="male"/>
    <s v="B"/>
    <s v="not_available"/>
    <b v="0"/>
    <b v="0"/>
    <n v="201"/>
  </r>
  <r>
    <n v="5257"/>
    <x v="1659"/>
    <s v="attack"/>
    <s v="not"/>
    <s v="gun"/>
    <s v="Syracuse"/>
    <m/>
    <s v="NY"/>
    <n v="43.039297500000004"/>
    <n v="-76.173169200000004"/>
    <s v="not_available"/>
    <s v="Miguel Russo"/>
    <n v="31"/>
    <s v="male"/>
    <s v="B"/>
    <s v="not_available"/>
    <b v="0"/>
    <b v="1"/>
    <n v="1122"/>
  </r>
  <r>
    <n v="5255"/>
    <x v="1660"/>
    <s v="point"/>
    <s v="car"/>
    <s v="gun"/>
    <s v="Avon"/>
    <m/>
    <s v="CO"/>
    <n v="39.636559099999999"/>
    <n v="-106.5225899"/>
    <s v="not_available"/>
    <s v="Alvern Donnell Walker"/>
    <n v="58"/>
    <s v="male"/>
    <s v="B"/>
    <s v="not_available"/>
    <b v="0"/>
    <b v="0"/>
    <n v="1165"/>
  </r>
  <r>
    <n v="5256"/>
    <x v="1660"/>
    <s v="attack"/>
    <s v="foot"/>
    <s v="vehicle"/>
    <s v="Marshall"/>
    <m/>
    <s v="TX"/>
    <n v="32.537557200000002"/>
    <n v="-94.385692500000005"/>
    <s v="not_available"/>
    <s v="Demetrius Williams"/>
    <n v="31"/>
    <s v="male"/>
    <s v="B"/>
    <s v="not_available"/>
    <b v="0"/>
    <b v="0"/>
    <n v="2041"/>
  </r>
  <r>
    <n v="5260"/>
    <x v="1660"/>
    <s v="shoot"/>
    <s v="car"/>
    <s v="gun"/>
    <s v="Miramar"/>
    <m/>
    <s v="FL"/>
    <n v="25.978966400000001"/>
    <n v="-80.311038699999997"/>
    <s v="not_available"/>
    <s v="Lamar Alexander"/>
    <n v="41"/>
    <s v="male"/>
    <s v="B"/>
    <s v="not_available"/>
    <b v="0"/>
    <b v="0"/>
    <s v="585;219;2645;2646"/>
  </r>
  <r>
    <n v="5261"/>
    <x v="1660"/>
    <s v="shoot"/>
    <s v="car"/>
    <s v="gun"/>
    <s v="Miramar"/>
    <m/>
    <s v="FL"/>
    <n v="25.978966400000001"/>
    <n v="-80.311038699999997"/>
    <s v="not_available"/>
    <s v="Ronnie Jerome Hill"/>
    <n v="41"/>
    <s v="male"/>
    <s v="B"/>
    <s v="not_available"/>
    <b v="0"/>
    <b v="0"/>
    <s v="585;219;2645;2646"/>
  </r>
  <r>
    <n v="5390"/>
    <x v="1660"/>
    <s v="flee"/>
    <s v="foot"/>
    <s v="gun"/>
    <s v="San Bernardino"/>
    <m/>
    <s v="CA"/>
    <n v="34.067743299999997"/>
    <n v="-117.2802911"/>
    <s v="not_available"/>
    <s v="Chad James Green"/>
    <n v="41"/>
    <s v="male"/>
    <s v="W"/>
    <s v="not_available"/>
    <b v="0"/>
    <b v="0"/>
    <s v="267;236"/>
  </r>
  <r>
    <n v="5252"/>
    <x v="1661"/>
    <s v="threat"/>
    <m/>
    <s v="gun"/>
    <s v="Westminster"/>
    <m/>
    <s v="CO"/>
    <n v="39.863495"/>
    <n v="-105.0269766"/>
    <s v="not_available"/>
    <s v="Hunter Steven James Lowry"/>
    <n v="23"/>
    <s v="male"/>
    <s v="W"/>
    <s v="not_available"/>
    <b v="0"/>
    <b v="0"/>
    <n v="1239"/>
  </r>
  <r>
    <n v="5254"/>
    <x v="1661"/>
    <s v="threat"/>
    <s v="not"/>
    <s v="gun"/>
    <s v="Bentonville"/>
    <m/>
    <s v="AR"/>
    <n v="36.339910400000001"/>
    <n v="-94.253923499999999"/>
    <s v="not_available"/>
    <s v="Dominick Matt"/>
    <n v="17"/>
    <s v="male"/>
    <s v="B"/>
    <s v="not_available"/>
    <b v="0"/>
    <b v="0"/>
    <n v="2644"/>
  </r>
  <r>
    <n v="5253"/>
    <x v="1662"/>
    <s v="shoot"/>
    <s v="not"/>
    <s v="gun"/>
    <s v="Fayetteville"/>
    <m/>
    <s v="AR"/>
    <n v="36.0610201"/>
    <n v="-94.160864000000004"/>
    <s v="not_available"/>
    <s v="London T. Phillips"/>
    <n v="35"/>
    <s v="male"/>
    <s v="W"/>
    <s v="not_available"/>
    <b v="0"/>
    <b v="0"/>
    <n v="1256"/>
  </r>
  <r>
    <n v="5264"/>
    <x v="1662"/>
    <s v="point"/>
    <s v="not"/>
    <s v="gun"/>
    <s v="Nokomis"/>
    <m/>
    <s v="FL"/>
    <n v="27.1280514"/>
    <n v="-82.454739700000005"/>
    <s v="not_available"/>
    <s v="Mark Richard Coleman"/>
    <n v="65"/>
    <s v="male"/>
    <s v="W"/>
    <s v="not_available"/>
    <b v="1"/>
    <b v="0"/>
    <n v="2649"/>
  </r>
  <r>
    <n v="5251"/>
    <x v="1663"/>
    <s v="threat"/>
    <s v="not"/>
    <s v="knife"/>
    <s v="Portland"/>
    <m/>
    <s v="OR"/>
    <n v="45.519036999999997"/>
    <n v="-122.55762850000001"/>
    <s v="not_available"/>
    <s v="Koben S. Henriksen"/>
    <n v="51"/>
    <s v="male"/>
    <s v="W"/>
    <s v="not_available"/>
    <b v="1"/>
    <b v="0"/>
    <n v="618"/>
  </r>
  <r>
    <n v="5262"/>
    <x v="1664"/>
    <s v="threat"/>
    <s v="not"/>
    <s v="gun"/>
    <s v="St. Helena Parish"/>
    <m/>
    <s v="LA"/>
    <n v="30.802186599999999"/>
    <n v="-90.677304599999999"/>
    <s v="not_available"/>
    <s v="Antonio Nichols"/>
    <n v="47"/>
    <s v="male"/>
    <s v="B"/>
    <s v="not_available"/>
    <b v="0"/>
    <b v="0"/>
    <n v="2647"/>
  </r>
  <r>
    <n v="5265"/>
    <x v="1665"/>
    <s v="threat"/>
    <m/>
    <s v="gun"/>
    <s v="Fort Madison"/>
    <m/>
    <s v="IA"/>
    <n v="40.625213799999997"/>
    <n v="-91.373162100000002"/>
    <s v="not_available"/>
    <s v="Robert Allen Elfgen"/>
    <n v="42"/>
    <s v="male"/>
    <s v="W"/>
    <s v="not_available"/>
    <b v="0"/>
    <b v="0"/>
    <n v="1349"/>
  </r>
  <r>
    <n v="5266"/>
    <x v="1665"/>
    <s v="attack"/>
    <s v="not"/>
    <s v="blunt_object"/>
    <s v="Hesperia"/>
    <m/>
    <s v="CA"/>
    <n v="34.441680099999999"/>
    <n v="-117.33609420000001"/>
    <s v="not_available"/>
    <s v="Mauro Carrillo"/>
    <n v="42"/>
    <s v="male"/>
    <s v="H"/>
    <s v="not_available"/>
    <b v="0"/>
    <b v="0"/>
    <n v="236"/>
  </r>
  <r>
    <n v="5267"/>
    <x v="1665"/>
    <s v="attack"/>
    <m/>
    <s v="knife"/>
    <s v="Arietta"/>
    <m/>
    <s v="NY"/>
    <n v="43.420423999999997"/>
    <n v="-74.549758999999995"/>
    <s v="not_available"/>
    <s v="Daniel E. Condon"/>
    <n v="55"/>
    <s v="male"/>
    <s v="W"/>
    <s v="not_available"/>
    <b v="1"/>
    <b v="0"/>
    <n v="1234"/>
  </r>
  <r>
    <n v="5269"/>
    <x v="1665"/>
    <s v="shoot"/>
    <m/>
    <s v="gun"/>
    <s v="Andrews"/>
    <m/>
    <s v="SC"/>
    <n v="33.454047000000003"/>
    <n v="-79.549874000000003"/>
    <s v="not_available"/>
    <s v="Kreed Cornell Bateman"/>
    <n v="31"/>
    <s v="male"/>
    <s v="B"/>
    <s v="not_available"/>
    <b v="0"/>
    <b v="0"/>
    <n v="2650"/>
  </r>
  <r>
    <n v="5270"/>
    <x v="1665"/>
    <s v="move"/>
    <s v="car"/>
    <s v="gun"/>
    <s v="Beloit"/>
    <m/>
    <s v="WI"/>
    <n v="42.522680000000001"/>
    <n v="-89.025463400000007"/>
    <s v="not_available"/>
    <s v="Montay Steven Penning"/>
    <n v="23"/>
    <s v="male"/>
    <s v="B"/>
    <s v="not_available"/>
    <b v="0"/>
    <b v="0"/>
    <n v="2651"/>
  </r>
  <r>
    <n v="5271"/>
    <x v="1665"/>
    <s v="shoot"/>
    <s v="not"/>
    <s v="gun"/>
    <s v="Jersey City"/>
    <m/>
    <s v="NJ"/>
    <n v="40.707106400000001"/>
    <n v="-74.083641299999996"/>
    <s v="not_available"/>
    <s v="Francine Graham"/>
    <n v="50"/>
    <s v="female"/>
    <s v="B"/>
    <s v="not_available"/>
    <b v="0"/>
    <b v="0"/>
    <n v="576"/>
  </r>
  <r>
    <n v="5272"/>
    <x v="1665"/>
    <s v="shoot"/>
    <s v="not"/>
    <s v="gun"/>
    <s v="Jersey City"/>
    <m/>
    <s v="NJ"/>
    <n v="40.707106400000001"/>
    <n v="-74.083641299999996"/>
    <s v="not_available"/>
    <s v="David N. Anderson"/>
    <n v="47"/>
    <s v="male"/>
    <s v="B"/>
    <s v="not_available"/>
    <b v="0"/>
    <b v="0"/>
    <n v="576"/>
  </r>
  <r>
    <n v="5392"/>
    <x v="1665"/>
    <s v="shoot"/>
    <s v="not"/>
    <s v="gun"/>
    <s v="Semmes"/>
    <m/>
    <s v="AL"/>
    <n v="30.8339441"/>
    <n v="-88.267465999999999"/>
    <s v="not_available"/>
    <s v="Terrence Edward White"/>
    <n v="66"/>
    <s v="male"/>
    <s v="W"/>
    <s v="not_available"/>
    <b v="1"/>
    <b v="0"/>
    <n v="2683"/>
  </r>
  <r>
    <n v="5268"/>
    <x v="1666"/>
    <s v="shoot"/>
    <s v="not"/>
    <s v="gun"/>
    <s v="Nelson Township"/>
    <m/>
    <s v="PA"/>
    <n v="41.987735800000003"/>
    <n v="-77.265050799999997"/>
    <s v="not_available"/>
    <s v="Delos P. Lowe"/>
    <n v="68"/>
    <s v="male"/>
    <s v="W"/>
    <s v="not_available"/>
    <b v="1"/>
    <b v="0"/>
    <n v="19"/>
  </r>
  <r>
    <n v="5393"/>
    <x v="1666"/>
    <s v="attack"/>
    <s v="not"/>
    <s v="unarmed"/>
    <s v="League City"/>
    <m/>
    <s v="TX"/>
    <n v="29.456416099999998"/>
    <n v="-95.108944100000002"/>
    <s v="not_available"/>
    <s v="Matthew Jonathan Krupar"/>
    <n v="31"/>
    <s v="male"/>
    <s v="W"/>
    <s v="not_available"/>
    <b v="0"/>
    <b v="0"/>
    <n v="2048"/>
  </r>
  <r>
    <n v="5280"/>
    <x v="1667"/>
    <s v="threat"/>
    <s v="foot"/>
    <s v="gun"/>
    <s v="St. Louis"/>
    <m/>
    <s v="MO"/>
    <n v="38.564276499999998"/>
    <n v="-90.246333399999997"/>
    <s v="not_available"/>
    <s v="Cortez Bufford"/>
    <n v="24"/>
    <s v="male"/>
    <s v="B"/>
    <s v="not_available"/>
    <b v="0"/>
    <b v="0"/>
    <n v="134"/>
  </r>
  <r>
    <n v="5281"/>
    <x v="1667"/>
    <s v="attack"/>
    <s v="car"/>
    <s v="knife"/>
    <s v="Washita County"/>
    <m/>
    <s v="OK"/>
    <n v="35.325717599999997"/>
    <n v="-98.976219200000003"/>
    <s v="not_available"/>
    <s v="Cade Humphrey"/>
    <n v="30"/>
    <s v="male"/>
    <s v="W"/>
    <s v="not_available"/>
    <b v="0"/>
    <b v="0"/>
    <n v="2653"/>
  </r>
  <r>
    <n v="5282"/>
    <x v="1667"/>
    <s v="threat"/>
    <s v="not"/>
    <s v="gun"/>
    <s v="Anaheim"/>
    <m/>
    <s v="CA"/>
    <n v="33.838156599999998"/>
    <n v="-117.90269790000001"/>
    <s v="not_available"/>
    <s v="Taveonte Art Emmanuel"/>
    <n v="34"/>
    <s v="male"/>
    <s v="B"/>
    <s v="not_available"/>
    <b v="0"/>
    <b v="1"/>
    <n v="79"/>
  </r>
  <r>
    <n v="5283"/>
    <x v="1667"/>
    <s v="move"/>
    <s v="not"/>
    <s v="knife"/>
    <s v="Orange"/>
    <m/>
    <s v="CA"/>
    <n v="33.824178000000003"/>
    <n v="-117.78032279999999"/>
    <s v="not_available"/>
    <s v="Erik Lee"/>
    <n v="43"/>
    <s v="male"/>
    <m/>
    <m/>
    <b v="1"/>
    <b v="1"/>
    <n v="2654"/>
  </r>
  <r>
    <n v="5284"/>
    <x v="1667"/>
    <s v="shoot"/>
    <s v="not"/>
    <s v="gun"/>
    <s v="Ozark"/>
    <m/>
    <s v="AL"/>
    <n v="31.4536433"/>
    <n v="-85.644437800000006"/>
    <s v="not_available"/>
    <s v="Bradley Cutchens"/>
    <n v="23"/>
    <s v="male"/>
    <s v="W"/>
    <s v="not_available"/>
    <b v="1"/>
    <b v="0"/>
    <n v="2655"/>
  </r>
  <r>
    <n v="5286"/>
    <x v="1667"/>
    <s v="threat"/>
    <s v="not"/>
    <s v="replica"/>
    <s v="Renton"/>
    <m/>
    <s v="WA"/>
    <n v="47.452475"/>
    <n v="-122.186037"/>
    <s v="not_available"/>
    <s v="Anthony Tovar"/>
    <n v="43"/>
    <s v="male"/>
    <s v="W"/>
    <s v="not_available"/>
    <b v="0"/>
    <b v="0"/>
    <n v="2501"/>
  </r>
  <r>
    <n v="5297"/>
    <x v="1667"/>
    <s v="point"/>
    <s v="not"/>
    <s v="knife"/>
    <s v="Tampa"/>
    <m/>
    <s v="FL"/>
    <n v="28.021181800000001"/>
    <n v="-82.402130999999997"/>
    <s v="not_available"/>
    <s v="Romello Barnes"/>
    <n v="22"/>
    <s v="male"/>
    <s v="B"/>
    <s v="not_available"/>
    <b v="0"/>
    <b v="0"/>
    <n v="747"/>
  </r>
  <r>
    <n v="5273"/>
    <x v="1668"/>
    <s v="attack"/>
    <s v="car"/>
    <s v="vehicle;gun"/>
    <s v="Jacksonville"/>
    <m/>
    <s v="FL"/>
    <n v="30.3570381"/>
    <n v="-81.632971499999996"/>
    <s v="not_available"/>
    <s v="Jamee Christopher Deonte Johnson"/>
    <n v="22"/>
    <s v="male"/>
    <s v="B"/>
    <s v="not_available"/>
    <b v="0"/>
    <b v="1"/>
    <n v="17"/>
  </r>
  <r>
    <n v="5277"/>
    <x v="1668"/>
    <s v="shoot"/>
    <s v="not"/>
    <s v="gun"/>
    <s v="Tucson"/>
    <m/>
    <s v="AZ"/>
    <n v="32.269094000000003"/>
    <n v="-110.96938470000001"/>
    <s v="not_available"/>
    <s v="Victor A. Parsons"/>
    <n v="42"/>
    <s v="male"/>
    <s v="W"/>
    <s v="not_available"/>
    <b v="0"/>
    <b v="0"/>
    <n v="397"/>
  </r>
  <r>
    <n v="5278"/>
    <x v="1668"/>
    <s v="shoot"/>
    <s v="not"/>
    <s v="gun"/>
    <s v="Redford Township"/>
    <m/>
    <s v="MI"/>
    <n v="42.394448599999997"/>
    <n v="-83.297373199999996"/>
    <s v="not_available"/>
    <s v="Louis Patrick Veal"/>
    <n v="65"/>
    <s v="male"/>
    <s v="B"/>
    <s v="not_available"/>
    <b v="0"/>
    <b v="0"/>
    <n v="615"/>
  </r>
  <r>
    <n v="5279"/>
    <x v="1668"/>
    <s v="attack"/>
    <s v="not"/>
    <s v="knife"/>
    <s v="Pasco"/>
    <m/>
    <s v="WA"/>
    <n v="46.2450726"/>
    <n v="-119.1120466"/>
    <s v="not_available"/>
    <s v="Alejandro Betancourt-Mendoza"/>
    <n v="18"/>
    <s v="male"/>
    <s v="H"/>
    <s v="not_available"/>
    <b v="0"/>
    <b v="0"/>
    <n v="331"/>
  </r>
  <r>
    <n v="5274"/>
    <x v="1669"/>
    <s v="shoot"/>
    <s v="car"/>
    <s v="gun"/>
    <s v="Milwaukee"/>
    <m/>
    <s v="WI"/>
    <n v="43.104717299999997"/>
    <n v="-87.971464600000004"/>
    <s v="not_available"/>
    <s v="Kean Walker"/>
    <n v="23"/>
    <s v="male"/>
    <s v="W"/>
    <s v="not_available"/>
    <b v="0"/>
    <b v="0"/>
    <n v="253"/>
  </r>
  <r>
    <n v="5275"/>
    <x v="1669"/>
    <s v="shoot"/>
    <s v="not"/>
    <s v="gun"/>
    <s v="Minneapolis"/>
    <m/>
    <s v="MN"/>
    <n v="45.0124146"/>
    <n v="-93.313125700000001"/>
    <s v="not_available"/>
    <s v="Chiasher Fong Vue"/>
    <n v="52"/>
    <s v="male"/>
    <s v="A"/>
    <s v="not_available"/>
    <b v="0"/>
    <b v="1"/>
    <n v="109"/>
  </r>
  <r>
    <n v="5276"/>
    <x v="1669"/>
    <s v="threat"/>
    <s v="foot"/>
    <s v="gun"/>
    <s v="Akron"/>
    <m/>
    <s v="OH"/>
    <n v="41.095558699999998"/>
    <n v="-81.466591899999997"/>
    <s v="not_available"/>
    <s v="Mohammad Jamal Isaifan"/>
    <n v="40"/>
    <s v="male"/>
    <s v="O"/>
    <s v="not_available"/>
    <b v="1"/>
    <b v="0"/>
    <n v="815"/>
  </r>
  <r>
    <n v="5293"/>
    <x v="1669"/>
    <s v="shoot"/>
    <s v="not"/>
    <s v="gun"/>
    <s v="Brownsville"/>
    <m/>
    <s v="TX"/>
    <n v="25.935269000000002"/>
    <n v="-97.537812599999995"/>
    <s v="not_available"/>
    <s v="Mario Alberto Torres"/>
    <n v="27"/>
    <s v="male"/>
    <s v="H"/>
    <s v="not_available"/>
    <b v="0"/>
    <b v="0"/>
    <n v="661"/>
  </r>
  <r>
    <n v="5291"/>
    <x v="1670"/>
    <s v="shoot"/>
    <s v="foot"/>
    <s v="gun"/>
    <s v="Kalihi"/>
    <m/>
    <s v="HI"/>
    <n v="21.3351319"/>
    <n v="-157.88236119999999"/>
    <s v="not_available"/>
    <s v="Dustin Spencer"/>
    <n v="34"/>
    <s v="male"/>
    <s v="A"/>
    <s v="not_available"/>
    <b v="0"/>
    <b v="0"/>
    <n v="1346"/>
  </r>
  <r>
    <n v="5292"/>
    <x v="1670"/>
    <s v="shoot"/>
    <s v="foot"/>
    <s v="gun"/>
    <s v="Los Angeles"/>
    <m/>
    <s v="CA"/>
    <n v="34.032248099999997"/>
    <n v="-118.192386"/>
    <s v="not_available"/>
    <s v="Jorge Serrano"/>
    <n v="25"/>
    <s v="male"/>
    <s v="H"/>
    <s v="not_available"/>
    <b v="0"/>
    <b v="0"/>
    <n v="20"/>
  </r>
  <r>
    <n v="5296"/>
    <x v="1670"/>
    <s v="undetermined"/>
    <s v="car"/>
    <s v="undetermined"/>
    <s v="San Bernardino"/>
    <m/>
    <s v="CA"/>
    <n v="34.162416100000002"/>
    <n v="-117.334356"/>
    <s v="not_available"/>
    <s v="Bernie Rascon"/>
    <n v="28"/>
    <s v="male"/>
    <s v="H"/>
    <s v="not_available"/>
    <b v="0"/>
    <b v="0"/>
    <n v="595"/>
  </r>
  <r>
    <n v="5288"/>
    <x v="1671"/>
    <s v="point"/>
    <s v="not"/>
    <s v="gun"/>
    <s v="Wilmington"/>
    <m/>
    <s v="NC"/>
    <n v="34.281557300000003"/>
    <n v="-77.848442000000006"/>
    <s v="not_available"/>
    <s v="Kyle Horton"/>
    <m/>
    <s v="male"/>
    <s v="W"/>
    <s v="not_available"/>
    <b v="0"/>
    <b v="0"/>
    <n v="2204"/>
  </r>
  <r>
    <n v="5289"/>
    <x v="1671"/>
    <s v="point"/>
    <s v="car"/>
    <s v="gun"/>
    <s v="Fort Walton Beach"/>
    <m/>
    <s v="FL"/>
    <n v="30.464307600000001"/>
    <n v="-86.620608599999997"/>
    <s v="not_available"/>
    <s v="Clyde Jacob Sullivan"/>
    <n v="27"/>
    <s v="male"/>
    <s v="W"/>
    <s v="not_available"/>
    <b v="0"/>
    <b v="0"/>
    <n v="807"/>
  </r>
  <r>
    <n v="5290"/>
    <x v="1671"/>
    <s v="attack"/>
    <m/>
    <s v="knife"/>
    <s v="Honolulu"/>
    <m/>
    <s v="HI"/>
    <n v="21.3015489"/>
    <n v="-158.11004750000001"/>
    <s v="not_available"/>
    <s v="Dana Brown"/>
    <n v="27"/>
    <s v="male"/>
    <s v="A"/>
    <s v="not_available"/>
    <b v="0"/>
    <b v="1"/>
    <n v="1346"/>
  </r>
  <r>
    <n v="5395"/>
    <x v="1671"/>
    <s v="shoot"/>
    <s v="foot"/>
    <s v="gun"/>
    <s v="Great Falls"/>
    <m/>
    <s v="MT"/>
    <n v="47.497411499999998"/>
    <n v="-111.26256530000001"/>
    <s v="not_available"/>
    <s v="Ricky Lee Gardipee"/>
    <n v="41"/>
    <s v="male"/>
    <s v="W"/>
    <s v="not_available"/>
    <b v="0"/>
    <b v="0"/>
    <n v="2643"/>
  </r>
  <r>
    <n v="5396"/>
    <x v="1671"/>
    <s v="shoot"/>
    <m/>
    <s v="gun"/>
    <s v="El Paso"/>
    <m/>
    <s v="TX"/>
    <n v="31.9160079"/>
    <n v="-106.44090919999999"/>
    <s v="not_available"/>
    <s v="Paul Jarvis"/>
    <n v="63"/>
    <s v="male"/>
    <m/>
    <m/>
    <b v="0"/>
    <b v="0"/>
    <s v="2195;2692;2693;110"/>
  </r>
  <r>
    <n v="5287"/>
    <x v="1672"/>
    <s v="point"/>
    <s v="not"/>
    <s v="gun"/>
    <s v="Tulsa"/>
    <m/>
    <s v="OK"/>
    <n v="36.129849999999998"/>
    <n v="-96.0069534"/>
    <s v="not_available"/>
    <s v="Tyler Hall"/>
    <n v="29"/>
    <s v="male"/>
    <s v="W"/>
    <s v="not_available"/>
    <b v="0"/>
    <b v="0"/>
    <n v="1313"/>
  </r>
  <r>
    <n v="5294"/>
    <x v="1673"/>
    <s v="threat"/>
    <m/>
    <s v="knife"/>
    <s v="Smith County"/>
    <m/>
    <s v="TN"/>
    <n v="36.256522400000001"/>
    <n v="-85.994685599999997"/>
    <s v="not_available"/>
    <s v="Gary Wayne Madewell"/>
    <n v="38"/>
    <s v="male"/>
    <s v="W"/>
    <s v="not_available"/>
    <b v="0"/>
    <b v="0"/>
    <n v="2656"/>
  </r>
  <r>
    <n v="5295"/>
    <x v="1673"/>
    <s v="attack"/>
    <s v="not"/>
    <s v="knife"/>
    <s v="Davis"/>
    <m/>
    <s v="CA"/>
    <n v="38.572167399999998"/>
    <n v="-121.7518261"/>
    <s v="not_available"/>
    <s v="Christopher Gray"/>
    <n v="29"/>
    <s v="male"/>
    <s v="W"/>
    <s v="not_available"/>
    <b v="1"/>
    <b v="1"/>
    <n v="2657"/>
  </r>
  <r>
    <n v="5298"/>
    <x v="1673"/>
    <s v="attack"/>
    <s v="not"/>
    <s v="unknown"/>
    <s v="Lakewood"/>
    <m/>
    <s v="CO"/>
    <n v="39.751851799999997"/>
    <n v="-105.1421035"/>
    <s v="not_available"/>
    <s v="Jason Elliot Waterhouse"/>
    <n v="47"/>
    <s v="male"/>
    <s v="W"/>
    <s v="not_available"/>
    <b v="1"/>
    <b v="0"/>
    <n v="1236"/>
  </r>
  <r>
    <n v="5306"/>
    <x v="1673"/>
    <s v="point"/>
    <s v="foot"/>
    <s v="gun"/>
    <s v="Brentwood"/>
    <m/>
    <s v="NY"/>
    <n v="40.782736999999997"/>
    <n v="-73.237671599999999"/>
    <s v="not_available"/>
    <s v="Emanuel Johnson III"/>
    <n v="21"/>
    <s v="male"/>
    <s v="B"/>
    <s v="not_available"/>
    <b v="0"/>
    <b v="0"/>
    <n v="421"/>
  </r>
  <r>
    <n v="5309"/>
    <x v="1673"/>
    <s v="shoot"/>
    <s v="foot"/>
    <s v="gun"/>
    <s v="Lenoir"/>
    <m/>
    <s v="NC"/>
    <n v="35.860047999999999"/>
    <n v="-81.504847999999996"/>
    <s v="not_available"/>
    <s v="Kentrey Marquis Witherspoon"/>
    <n v="28"/>
    <s v="male"/>
    <s v="B"/>
    <s v="not_available"/>
    <b v="0"/>
    <b v="0"/>
    <n v="2665"/>
  </r>
  <r>
    <n v="5397"/>
    <x v="1673"/>
    <s v="shoot"/>
    <s v="foot"/>
    <s v="gun"/>
    <s v="Eustis"/>
    <m/>
    <s v="FL"/>
    <n v="28.852767499999999"/>
    <n v="-81.685353399999997"/>
    <s v="not_available"/>
    <s v="Jayson Arron Colvin"/>
    <n v="38"/>
    <s v="male"/>
    <s v="W"/>
    <s v="not_available"/>
    <b v="0"/>
    <b v="0"/>
    <n v="545"/>
  </r>
  <r>
    <n v="5299"/>
    <x v="1674"/>
    <s v="attack"/>
    <s v="not"/>
    <s v="other"/>
    <s v="Tempe"/>
    <m/>
    <s v="AZ"/>
    <n v="33.433984100000004"/>
    <n v="-111.92633530000001"/>
    <s v="not_available"/>
    <s v="Mohamed Ahemed Al-Hashemi"/>
    <n v="25"/>
    <s v="male"/>
    <s v="B"/>
    <s v="not_available"/>
    <b v="0"/>
    <b v="0"/>
    <n v="817"/>
  </r>
  <r>
    <n v="5307"/>
    <x v="1674"/>
    <s v="shoot"/>
    <s v="not"/>
    <s v="gun"/>
    <s v="Randolph County"/>
    <m/>
    <s v="IN"/>
    <n v="40.0489605"/>
    <n v="-84.949280700000003"/>
    <s v="not_available"/>
    <s v="John Resetar"/>
    <n v="44"/>
    <s v="male"/>
    <s v="W"/>
    <s v="not_available"/>
    <b v="0"/>
    <b v="0"/>
    <s v="2477;2662;2663"/>
  </r>
  <r>
    <n v="5308"/>
    <x v="1674"/>
    <s v="shoot"/>
    <s v="not"/>
    <s v="gun"/>
    <s v="Winston-Salem"/>
    <m/>
    <s v="NC"/>
    <n v="36.092753999999999"/>
    <n v="-80.214240000000004"/>
    <s v="not_available"/>
    <s v="Steven DeWayne Haizlip"/>
    <n v="61"/>
    <s v="male"/>
    <s v="B"/>
    <s v="not_available"/>
    <b v="0"/>
    <b v="0"/>
    <n v="2132"/>
  </r>
  <r>
    <n v="5301"/>
    <x v="1675"/>
    <s v="point"/>
    <s v="car"/>
    <s v="gun"/>
    <s v="Emery County"/>
    <m/>
    <s v="UT"/>
    <n v="39.073838500000001"/>
    <n v="-110.71224650000001"/>
    <s v="not_available"/>
    <s v="Mark Stoddard"/>
    <n v="40"/>
    <s v="male"/>
    <s v="W"/>
    <s v="not_available"/>
    <b v="0"/>
    <b v="0"/>
    <s v="2659;1246"/>
  </r>
  <r>
    <n v="5303"/>
    <x v="1675"/>
    <s v="attack"/>
    <s v="foot"/>
    <s v="blunt_object"/>
    <s v="Carroll County"/>
    <m/>
    <s v="GA"/>
    <n v="33.617577500000003"/>
    <n v="-85.093117699999993"/>
    <s v="not_available"/>
    <s v="Marc Denver Thompson"/>
    <n v="26"/>
    <s v="male"/>
    <s v="W"/>
    <s v="not_available"/>
    <b v="0"/>
    <b v="0"/>
    <n v="2087"/>
  </r>
  <r>
    <n v="5304"/>
    <x v="1675"/>
    <s v="attack"/>
    <s v="not"/>
    <s v="knife"/>
    <s v="Ithaca"/>
    <m/>
    <s v="NY"/>
    <n v="42.437198000000002"/>
    <n v="-76.497555800000001"/>
    <s v="not_available"/>
    <s v="Michael DeCastro"/>
    <n v="57"/>
    <s v="male"/>
    <s v="W"/>
    <s v="not_available"/>
    <b v="1"/>
    <b v="0"/>
    <n v="2660"/>
  </r>
  <r>
    <n v="5305"/>
    <x v="1675"/>
    <s v="threat"/>
    <s v="not"/>
    <s v="gun"/>
    <s v="Evansville"/>
    <m/>
    <s v="IN"/>
    <n v="37.971559200000002"/>
    <n v="-87.571089799999996"/>
    <s v="not_available"/>
    <s v="Brian Lee Mullen"/>
    <n v="57"/>
    <s v="male"/>
    <s v="W"/>
    <s v="not_available"/>
    <b v="1"/>
    <b v="0"/>
    <n v="1172"/>
  </r>
  <r>
    <n v="5300"/>
    <x v="1676"/>
    <s v="shoot"/>
    <s v="foot"/>
    <s v="gun"/>
    <s v="Wilkinsburg"/>
    <m/>
    <s v="PA"/>
    <n v="40.442356500000002"/>
    <n v="-79.881887699999993"/>
    <s v="not_available"/>
    <s v="Romir Talley"/>
    <n v="24"/>
    <s v="male"/>
    <s v="B"/>
    <s v="not_available"/>
    <b v="0"/>
    <b v="0"/>
    <n v="2658"/>
  </r>
  <r>
    <n v="5302"/>
    <x v="1676"/>
    <s v="shoot"/>
    <s v="not"/>
    <s v="gun"/>
    <s v="Redding"/>
    <m/>
    <s v="CA"/>
    <n v="40.576674300000001"/>
    <n v="-122.3866495"/>
    <s v="not_available"/>
    <s v="Jesse Adams"/>
    <n v="34"/>
    <s v="male"/>
    <s v="W"/>
    <s v="not_available"/>
    <b v="0"/>
    <b v="0"/>
    <n v="1009"/>
  </r>
  <r>
    <n v="5327"/>
    <x v="1676"/>
    <s v="move"/>
    <s v="other"/>
    <s v="unknown"/>
    <s v="Hattiesburg"/>
    <m/>
    <s v="MS"/>
    <n v="31.321225200000001"/>
    <n v="-89.378464199999996"/>
    <s v="not_available"/>
    <s v="Kenneth Collins"/>
    <n v="46"/>
    <s v="male"/>
    <s v="B"/>
    <s v="not_available"/>
    <b v="0"/>
    <b v="0"/>
    <n v="1541"/>
  </r>
  <r>
    <n v="5317"/>
    <x v="1677"/>
    <s v="shoot"/>
    <s v="car"/>
    <s v="gun;vehicle"/>
    <s v="Phoenix"/>
    <m/>
    <s v="AZ"/>
    <n v="33.4763971"/>
    <n v="-112.2255384"/>
    <s v="not_available"/>
    <s v="Richard Ruiz"/>
    <n v="38"/>
    <s v="male"/>
    <s v="H"/>
    <s v="not_available"/>
    <b v="0"/>
    <b v="0"/>
    <n v="80"/>
  </r>
  <r>
    <n v="5329"/>
    <x v="1677"/>
    <s v="shoot"/>
    <s v="not"/>
    <s v="gun"/>
    <s v="Bryant"/>
    <m/>
    <s v="AR"/>
    <n v="34.604311799999998"/>
    <n v="-92.525940800000001"/>
    <s v="not_available"/>
    <s v="Austin Chase Swindle"/>
    <n v="24"/>
    <s v="male"/>
    <s v="W"/>
    <s v="not_available"/>
    <b v="1"/>
    <b v="0"/>
    <n v="2671"/>
  </r>
  <r>
    <n v="5398"/>
    <x v="1677"/>
    <s v="threat"/>
    <s v="car"/>
    <s v="gun"/>
    <s v="San Antonio"/>
    <m/>
    <s v="TX"/>
    <n v="29.386921600000001"/>
    <n v="-98.503512799999996"/>
    <s v="not_available"/>
    <s v="Macario Hernandez"/>
    <n v="34"/>
    <s v="male"/>
    <s v="H"/>
    <s v="not_available"/>
    <b v="0"/>
    <b v="0"/>
    <n v="44"/>
  </r>
  <r>
    <n v="5326"/>
    <x v="1678"/>
    <s v="shoot"/>
    <s v="not"/>
    <s v="gun"/>
    <s v="Deltona"/>
    <m/>
    <s v="FL"/>
    <n v="28.890328499999999"/>
    <n v="-81.269993299999996"/>
    <s v="not_available"/>
    <s v="Harvey Cantrell"/>
    <n v="65"/>
    <s v="male"/>
    <s v="W"/>
    <s v="not_available"/>
    <b v="1"/>
    <b v="1"/>
    <n v="178"/>
  </r>
  <r>
    <n v="5331"/>
    <x v="1678"/>
    <s v="point"/>
    <s v="car"/>
    <s v="gun"/>
    <s v="Oklahoma City"/>
    <m/>
    <s v="OK"/>
    <n v="35.491464700000002"/>
    <n v="-97.4771511"/>
    <s v="not_available"/>
    <s v="Elray Barber"/>
    <n v="60"/>
    <s v="male"/>
    <s v="B"/>
    <s v="not_available"/>
    <b v="0"/>
    <b v="0"/>
    <n v="23"/>
  </r>
  <r>
    <n v="5399"/>
    <x v="1678"/>
    <s v="threat"/>
    <s v="not"/>
    <s v="gun"/>
    <s v="Springfield"/>
    <m/>
    <s v="MO"/>
    <n v="37.043769099999999"/>
    <n v="-93.269791699999999"/>
    <s v="not_available"/>
    <s v="David A. White"/>
    <n v="56"/>
    <s v="male"/>
    <s v="W"/>
    <s v="not_available"/>
    <b v="0"/>
    <b v="0"/>
    <n v="350"/>
  </r>
  <r>
    <n v="5328"/>
    <x v="1679"/>
    <s v="point"/>
    <s v="not"/>
    <s v="replica"/>
    <s v="Ocala"/>
    <m/>
    <s v="FL"/>
    <n v="29.181466400000001"/>
    <n v="-82.251035799999997"/>
    <s v="not_available"/>
    <s v="Lori Jean Canada"/>
    <n v="59"/>
    <s v="female"/>
    <s v="W"/>
    <s v="not_available"/>
    <b v="1"/>
    <b v="0"/>
    <n v="1084"/>
  </r>
  <r>
    <n v="5330"/>
    <x v="1679"/>
    <s v="attack"/>
    <s v="car"/>
    <s v="vehicle"/>
    <s v="Atlanta"/>
    <m/>
    <s v="GA"/>
    <n v="33.631724900000002"/>
    <n v="-84.508675100000005"/>
    <s v="not_available"/>
    <s v="Deangelo Rashad Martin"/>
    <n v="23"/>
    <s v="male"/>
    <s v="B"/>
    <s v="not_available"/>
    <b v="0"/>
    <b v="0"/>
    <n v="2672"/>
  </r>
  <r>
    <n v="5314"/>
    <x v="1680"/>
    <s v="threat"/>
    <m/>
    <s v="unknown"/>
    <s v="Memphis"/>
    <m/>
    <s v="TN"/>
    <n v="35.223883299999997"/>
    <n v="-90.000461200000004"/>
    <s v="not_available"/>
    <s v="Antonio Smith Jr."/>
    <n v="35"/>
    <s v="male"/>
    <s v="B"/>
    <s v="not_available"/>
    <b v="0"/>
    <b v="0"/>
    <n v="31"/>
  </r>
  <r>
    <n v="5325"/>
    <x v="1680"/>
    <s v="point"/>
    <s v="not"/>
    <s v="gun"/>
    <s v="Auburndale"/>
    <m/>
    <s v="FL"/>
    <n v="28.066499700000001"/>
    <n v="-81.780221699999998"/>
    <s v="not_available"/>
    <s v="Juan Rosa"/>
    <n v="35"/>
    <s v="male"/>
    <s v="H"/>
    <s v="not_available"/>
    <b v="1"/>
    <b v="0"/>
    <n v="805"/>
  </r>
  <r>
    <n v="5320"/>
    <x v="1681"/>
    <s v="attack"/>
    <s v="not"/>
    <s v="other"/>
    <s v="Newport News"/>
    <m/>
    <s v="VA"/>
    <n v="37.079935900000002"/>
    <n v="-76.470212000000004"/>
    <s v="not_available"/>
    <s v="Henry Kistler Berry III"/>
    <n v="43"/>
    <s v="male"/>
    <s v="W"/>
    <s v="not_available"/>
    <b v="0"/>
    <b v="0"/>
    <n v="626"/>
  </r>
  <r>
    <n v="5322"/>
    <x v="1681"/>
    <s v="threat"/>
    <m/>
    <s v="gun;knife"/>
    <s v="Limerick"/>
    <m/>
    <s v="ME"/>
    <n v="43.694012200000003"/>
    <n v="-70.791205000000005"/>
    <s v="not_available"/>
    <s v="Christopher Camacho"/>
    <n v="16"/>
    <s v="male"/>
    <s v="H"/>
    <s v="not_available"/>
    <b v="0"/>
    <b v="0"/>
    <n v="1755"/>
  </r>
  <r>
    <n v="5323"/>
    <x v="1681"/>
    <s v="shoot"/>
    <s v="not"/>
    <s v="gun"/>
    <s v="Linthicum"/>
    <m/>
    <s v="MD"/>
    <n v="39.216301899999998"/>
    <n v="-76.676649100000006"/>
    <s v="not_available"/>
    <s v="John Lowell Dollen"/>
    <m/>
    <s v="male"/>
    <s v="W"/>
    <s v="not_available"/>
    <b v="1"/>
    <b v="0"/>
    <s v="2330;2669"/>
  </r>
  <r>
    <n v="5324"/>
    <x v="1681"/>
    <s v="undetermined"/>
    <s v="car"/>
    <s v="undetermined"/>
    <s v="South Ogden"/>
    <m/>
    <s v="UT"/>
    <n v="41.192492399999999"/>
    <n v="-111.9793076"/>
    <s v="not_available"/>
    <s v="Frederick Jeremy Atkin"/>
    <n v="42"/>
    <s v="male"/>
    <s v="W"/>
    <s v="not_available"/>
    <b v="0"/>
    <b v="0"/>
    <n v="2670"/>
  </r>
  <r>
    <n v="5315"/>
    <x v="1682"/>
    <s v="move"/>
    <s v="foot"/>
    <s v="gun"/>
    <s v="Houston"/>
    <m/>
    <s v="TX"/>
    <n v="29.718350300000001"/>
    <n v="-95.390876399999996"/>
    <s v="not_available"/>
    <s v="Albert Benjamin Simon"/>
    <n v="52"/>
    <s v="male"/>
    <s v="W"/>
    <s v="not_available"/>
    <b v="0"/>
    <b v="0"/>
    <n v="160"/>
  </r>
  <r>
    <n v="5316"/>
    <x v="1682"/>
    <s v="attack"/>
    <s v="not"/>
    <s v="unknown"/>
    <s v="Elizabethton"/>
    <m/>
    <s v="TN"/>
    <n v="36.346657399999998"/>
    <n v="-82.214234300000001"/>
    <s v="not_available"/>
    <s v="A.B. Carr"/>
    <n v="31"/>
    <s v="male"/>
    <s v="W"/>
    <s v="not_available"/>
    <b v="0"/>
    <b v="0"/>
    <n v="1118"/>
  </r>
  <r>
    <n v="5319"/>
    <x v="1682"/>
    <s v="attack"/>
    <s v="not"/>
    <s v="unknown"/>
    <s v="Bakersfield"/>
    <m/>
    <s v="CA"/>
    <n v="35.395468999999999"/>
    <n v="-118.9851884"/>
    <s v="not_available"/>
    <s v="Heriberto Rodriguez"/>
    <n v="27"/>
    <s v="male"/>
    <s v="H"/>
    <s v="not_available"/>
    <b v="0"/>
    <b v="0"/>
    <n v="180"/>
  </r>
  <r>
    <n v="5321"/>
    <x v="1682"/>
    <s v="attack"/>
    <s v="not"/>
    <s v="knife"/>
    <s v="Lancaster"/>
    <m/>
    <s v="OH"/>
    <n v="39.737315299999999"/>
    <n v="-82.568561299999999"/>
    <s v="not_available"/>
    <s v="Troy Kirk"/>
    <n v="31"/>
    <s v="male"/>
    <s v="W"/>
    <s v="not_available"/>
    <b v="1"/>
    <b v="1"/>
    <n v="2668"/>
  </r>
  <r>
    <n v="5400"/>
    <x v="1682"/>
    <s v="attack"/>
    <s v="foot"/>
    <s v="knife"/>
    <s v="Clearlake Oaks"/>
    <m/>
    <s v="CA"/>
    <n v="39.027959299999999"/>
    <n v="-122.6646093"/>
    <s v="not_available"/>
    <s v="Craig Ellis See"/>
    <n v="34"/>
    <s v="male"/>
    <s v="W"/>
    <s v="not_available"/>
    <b v="0"/>
    <b v="0"/>
    <n v="2060"/>
  </r>
  <r>
    <n v="5310"/>
    <x v="1683"/>
    <s v="shoot"/>
    <m/>
    <s v="gun"/>
    <s v="DeSoto County"/>
    <m/>
    <s v="MS"/>
    <m/>
    <m/>
    <m/>
    <s v="John Bott"/>
    <n v="76"/>
    <s v="male"/>
    <s v="W"/>
    <s v="not_available"/>
    <b v="1"/>
    <b v="0"/>
    <n v="1329"/>
  </r>
  <r>
    <n v="5311"/>
    <x v="1683"/>
    <s v="shoot"/>
    <s v="not"/>
    <s v="gun"/>
    <s v="Rapid City"/>
    <m/>
    <s v="SD"/>
    <n v="44.045769999999997"/>
    <n v="-103.20325649999999"/>
    <s v="not_available"/>
    <s v="Patrick Alden"/>
    <n v="29"/>
    <s v="male"/>
    <s v="W"/>
    <s v="not_available"/>
    <b v="1"/>
    <b v="0"/>
    <n v="617"/>
  </r>
  <r>
    <n v="5313"/>
    <x v="1683"/>
    <s v="threat"/>
    <s v="not"/>
    <s v="other"/>
    <s v="Juneau"/>
    <m/>
    <s v="AK"/>
    <n v="58.381043300000002"/>
    <n v="-134.58178599999999"/>
    <s v="not_available"/>
    <s v="Kelly Michael Stephens"/>
    <n v="34"/>
    <s v="male"/>
    <s v="W"/>
    <s v="not_available"/>
    <b v="0"/>
    <b v="0"/>
    <n v="2666"/>
  </r>
  <r>
    <n v="5318"/>
    <x v="1683"/>
    <s v="threat"/>
    <s v="not"/>
    <s v="knife"/>
    <s v="El Centro"/>
    <m/>
    <s v="CA"/>
    <n v="32.7928256"/>
    <n v="-115.5698524"/>
    <s v="not_available"/>
    <s v="Manuel Gonzales Verdugo"/>
    <m/>
    <s v="male"/>
    <s v="H"/>
    <s v="not_available"/>
    <b v="0"/>
    <b v="0"/>
    <n v="2667"/>
  </r>
  <r>
    <n v="5312"/>
    <x v="1684"/>
    <s v="shoot"/>
    <s v="other"/>
    <s v="gun"/>
    <s v="Houston"/>
    <m/>
    <s v="TX"/>
    <n v="29.6754228"/>
    <n v="-95.336335399999996"/>
    <s v="not_available"/>
    <m/>
    <n v="18"/>
    <s v="male"/>
    <s v="B"/>
    <s v="not_available"/>
    <b v="0"/>
    <b v="0"/>
    <s v="2130;102"/>
  </r>
  <r>
    <n v="5402"/>
    <x v="1684"/>
    <s v="attack"/>
    <s v="car"/>
    <s v="vehicle"/>
    <s v="Wichita"/>
    <m/>
    <s v="KS"/>
    <n v="37.657290600000003"/>
    <n v="-97.226129299999997"/>
    <s v="not_available"/>
    <s v="Debra D. Arbuckle"/>
    <n v="51"/>
    <s v="female"/>
    <s v="W"/>
    <s v="not_available"/>
    <b v="0"/>
    <b v="0"/>
    <n v="1431"/>
  </r>
  <r>
    <n v="5404"/>
    <x v="1684"/>
    <s v="attack"/>
    <s v="car"/>
    <s v="vehicle"/>
    <s v="Fulton"/>
    <m/>
    <s v="MO"/>
    <n v="38.8498126"/>
    <n v="-91.959631999999999"/>
    <s v="not_available"/>
    <s v="Cody McCaulou"/>
    <n v="25"/>
    <s v="male"/>
    <s v="W"/>
    <s v="not_available"/>
    <b v="0"/>
    <b v="0"/>
    <n v="2694"/>
  </r>
  <r>
    <n v="5332"/>
    <x v="1685"/>
    <s v="threat"/>
    <s v="not"/>
    <s v="knife"/>
    <s v="Globe"/>
    <m/>
    <s v="AZ"/>
    <m/>
    <m/>
    <m/>
    <s v="Eric M. Tellez"/>
    <n v="28"/>
    <s v="male"/>
    <s v="W"/>
    <s v="not_available"/>
    <b v="0"/>
    <b v="0"/>
    <n v="2673"/>
  </r>
  <r>
    <n v="5333"/>
    <x v="1685"/>
    <s v="attack"/>
    <s v="car"/>
    <s v="vehicle"/>
    <s v="Chesterfield"/>
    <m/>
    <s v="MO"/>
    <n v="38.677493800000001"/>
    <n v="-90.661396800000006"/>
    <s v="not_available"/>
    <s v="Frederick Perkins Jr."/>
    <n v="37"/>
    <s v="male"/>
    <s v="B"/>
    <s v="not_available"/>
    <b v="0"/>
    <b v="0"/>
    <n v="2674"/>
  </r>
  <r>
    <n v="5345"/>
    <x v="1685"/>
    <s v="attack"/>
    <m/>
    <s v="gun"/>
    <s v="Forrest City"/>
    <m/>
    <s v="AR"/>
    <n v="35.033318100000002"/>
    <n v="-90.790284700000001"/>
    <s v="not_available"/>
    <s v="Dedrick Thomas"/>
    <m/>
    <s v="male"/>
    <s v="B"/>
    <s v="not_available"/>
    <b v="0"/>
    <b v="0"/>
    <n v="31"/>
  </r>
  <r>
    <n v="5358"/>
    <x v="1685"/>
    <s v="shoot"/>
    <s v="not"/>
    <s v="gun"/>
    <s v="Federal Way"/>
    <m/>
    <s v="WA"/>
    <n v="47.322364200000003"/>
    <n v="-122.31603010000001"/>
    <s v="not_available"/>
    <s v="Malik Williams"/>
    <n v="23"/>
    <s v="male"/>
    <s v="B"/>
    <s v="not_available"/>
    <b v="0"/>
    <b v="0"/>
    <n v="1488"/>
  </r>
  <r>
    <n v="5359"/>
    <x v="1685"/>
    <s v="shoot"/>
    <s v="not"/>
    <s v="gun"/>
    <s v="Omaha"/>
    <m/>
    <s v="NE"/>
    <n v="41.291547799999996"/>
    <n v="-95.946971599999998"/>
    <s v="not_available"/>
    <s v="Terry Hudson"/>
    <n v="57"/>
    <s v="male"/>
    <s v="B"/>
    <s v="not_available"/>
    <b v="0"/>
    <b v="1"/>
    <n v="158"/>
  </r>
  <r>
    <n v="5374"/>
    <x v="1685"/>
    <s v="shoot"/>
    <s v="foot"/>
    <s v="gun"/>
    <s v="Cross Lanes"/>
    <m/>
    <s v="WV"/>
    <n v="38.420370900000002"/>
    <n v="-81.7906847"/>
    <s v="not_available"/>
    <s v="Michael Vincent Davis"/>
    <n v="49"/>
    <s v="male"/>
    <s v="W"/>
    <s v="not_available"/>
    <b v="0"/>
    <b v="0"/>
    <n v="1515"/>
  </r>
  <r>
    <n v="5342"/>
    <x v="1686"/>
    <s v="point"/>
    <s v="not"/>
    <s v="replica"/>
    <s v="Grass Valley"/>
    <m/>
    <s v="CA"/>
    <n v="39.219060800000001"/>
    <n v="-121.0610606"/>
    <s v="not_available"/>
    <s v="Gabriel Strickland"/>
    <n v="25"/>
    <s v="male"/>
    <s v="W"/>
    <s v="not_available"/>
    <b v="1"/>
    <b v="0"/>
    <n v="994"/>
  </r>
  <r>
    <n v="5344"/>
    <x v="1686"/>
    <s v="threat"/>
    <s v="not"/>
    <s v="gun"/>
    <s v="Richmond County"/>
    <m/>
    <s v="VA"/>
    <n v="38.100438699999998"/>
    <n v="-76.875280099999998"/>
    <s v="not_available"/>
    <s v="Derrick A. Elseth Jr."/>
    <n v="24"/>
    <s v="male"/>
    <s v="W"/>
    <s v="not_available"/>
    <b v="0"/>
    <b v="0"/>
    <n v="448"/>
  </r>
  <r>
    <n v="5347"/>
    <x v="1686"/>
    <s v="point"/>
    <s v="not"/>
    <s v="gun"/>
    <s v="Central Point"/>
    <m/>
    <s v="OR"/>
    <n v="42.417503199999999"/>
    <n v="-122.9931328"/>
    <s v="not_available"/>
    <s v="Teddy James Maverick Varner"/>
    <n v="29"/>
    <s v="male"/>
    <s v="W"/>
    <s v="not_available"/>
    <b v="1"/>
    <b v="1"/>
    <n v="2681"/>
  </r>
  <r>
    <n v="5403"/>
    <x v="1686"/>
    <s v="attack"/>
    <s v="not"/>
    <s v="knife"/>
    <s v="Denver"/>
    <m/>
    <s v="CO"/>
    <n v="39.700104899999999"/>
    <n v="-105.0299665"/>
    <s v="not_available"/>
    <s v="Gerardo Antonio Conchas-Bustas"/>
    <n v="20"/>
    <s v="male"/>
    <s v="H"/>
    <s v="not_available"/>
    <b v="0"/>
    <b v="1"/>
    <n v="106"/>
  </r>
  <r>
    <n v="5339"/>
    <x v="1687"/>
    <s v="shoot"/>
    <s v="car"/>
    <s v="gun"/>
    <s v="Holt"/>
    <m/>
    <s v="MO"/>
    <n v="39.404369600000003"/>
    <n v="-94.344981700000005"/>
    <s v="not_available"/>
    <s v="Jeffery Dale Millsap"/>
    <n v="26"/>
    <s v="male"/>
    <s v="W"/>
    <s v="not_available"/>
    <b v="0"/>
    <b v="0"/>
    <n v="2678"/>
  </r>
  <r>
    <n v="5340"/>
    <x v="1687"/>
    <s v="attack"/>
    <s v="not"/>
    <s v="knife"/>
    <s v="Ansonia"/>
    <m/>
    <s v="CT"/>
    <n v="41.344457499999997"/>
    <n v="-73.070162699999997"/>
    <s v="not_available"/>
    <s v="Michael Gregory"/>
    <n v="30"/>
    <s v="male"/>
    <s v="H"/>
    <s v="not_available"/>
    <b v="0"/>
    <b v="1"/>
    <n v="2679"/>
  </r>
  <r>
    <n v="5348"/>
    <x v="1687"/>
    <s v="shoot"/>
    <s v="not"/>
    <s v="gun"/>
    <s v="Hillsboro"/>
    <m/>
    <s v="OR"/>
    <n v="45.521228700000002"/>
    <n v="-122.8703604"/>
    <s v="not_available"/>
    <s v="Stanley Hayes"/>
    <n v="69"/>
    <s v="male"/>
    <s v="W"/>
    <s v="not_available"/>
    <b v="1"/>
    <b v="0"/>
    <n v="1295"/>
  </r>
  <r>
    <n v="5349"/>
    <x v="1687"/>
    <s v="attack"/>
    <s v="car"/>
    <s v="vehicle"/>
    <s v="North Las Vegas"/>
    <m/>
    <s v="NV"/>
    <n v="36.239702899999997"/>
    <n v="-115.1884953"/>
    <s v="not_available"/>
    <s v="Jamari Daiwon Tarver"/>
    <n v="26"/>
    <s v="male"/>
    <s v="B"/>
    <s v="not_available"/>
    <b v="0"/>
    <b v="1"/>
    <n v="493"/>
  </r>
  <r>
    <n v="5350"/>
    <x v="1687"/>
    <s v="shoot"/>
    <s v="car"/>
    <s v="gun"/>
    <s v="Murrieta"/>
    <m/>
    <s v="CA"/>
    <n v="33.581895299999999"/>
    <n v="-117.232107"/>
    <s v="not_available"/>
    <s v="Troy Sullenger"/>
    <n v="41"/>
    <s v="male"/>
    <s v="W"/>
    <s v="not_available"/>
    <b v="0"/>
    <b v="1"/>
    <n v="267"/>
  </r>
  <r>
    <n v="5405"/>
    <x v="1687"/>
    <s v="shoot"/>
    <s v="foot"/>
    <s v="gun"/>
    <s v="Chicago"/>
    <m/>
    <s v="IL"/>
    <n v="41.918015400000002"/>
    <n v="-87.777085400000004"/>
    <s v="not_available"/>
    <s v="Mariano Ocon Jr."/>
    <n v="31"/>
    <s v="male"/>
    <s v="H"/>
    <s v="not_available"/>
    <b v="0"/>
    <b v="0"/>
    <n v="265"/>
  </r>
  <r>
    <n v="5341"/>
    <x v="1688"/>
    <s v="threat"/>
    <s v="not"/>
    <s v="knife"/>
    <s v="Chicago"/>
    <m/>
    <s v="IL"/>
    <n v="41.751930600000001"/>
    <n v="-87.561194599999993"/>
    <s v="not_available"/>
    <s v="Tyree Davis"/>
    <n v="25"/>
    <s v="male"/>
    <s v="B"/>
    <s v="not_available"/>
    <b v="0"/>
    <b v="0"/>
    <n v="265"/>
  </r>
  <r>
    <n v="5334"/>
    <x v="1689"/>
    <s v="point"/>
    <s v="not"/>
    <s v="gun"/>
    <s v="Elkmont"/>
    <m/>
    <s v="AL"/>
    <n v="34.882454899999999"/>
    <n v="-87.099521800000005"/>
    <s v="not_available"/>
    <s v="George Dison"/>
    <n v="57"/>
    <s v="male"/>
    <s v="W"/>
    <s v="not_available"/>
    <b v="0"/>
    <b v="0"/>
    <n v="2675"/>
  </r>
  <r>
    <n v="5335"/>
    <x v="1689"/>
    <s v="shoot"/>
    <s v="car"/>
    <s v="gun"/>
    <s v="Jacksonville"/>
    <m/>
    <s v="FL"/>
    <n v="30.3717918"/>
    <n v="-81.686674999999994"/>
    <s v="not_available"/>
    <s v="Kwamae Jones"/>
    <n v="17"/>
    <s v="male"/>
    <s v="B"/>
    <s v="not_available"/>
    <b v="0"/>
    <b v="0"/>
    <n v="17"/>
  </r>
  <r>
    <n v="5336"/>
    <x v="1689"/>
    <s v="threat"/>
    <s v="not"/>
    <s v="knife"/>
    <s v="Milford"/>
    <m/>
    <s v="DE"/>
    <n v="38.916754500000003"/>
    <n v="-75.437698299999994"/>
    <s v="not_available"/>
    <s v="Brandon D. Roberts"/>
    <n v="27"/>
    <s v="male"/>
    <s v="B"/>
    <s v="not_available"/>
    <b v="1"/>
    <b v="0"/>
    <n v="2676"/>
  </r>
  <r>
    <n v="5337"/>
    <x v="1689"/>
    <s v="threat"/>
    <s v="not"/>
    <s v="knife"/>
    <s v="Oklahoma City"/>
    <m/>
    <s v="OK"/>
    <n v="35.464153500000002"/>
    <n v="-97.601227399999999"/>
    <s v="not_available"/>
    <s v="Samuel Lanham"/>
    <n v="50"/>
    <s v="male"/>
    <s v="W"/>
    <s v="not_available"/>
    <b v="0"/>
    <b v="0"/>
    <n v="23"/>
  </r>
  <r>
    <n v="5338"/>
    <x v="1689"/>
    <s v="shoot"/>
    <s v="foot"/>
    <s v="gun"/>
    <s v="Lubbock"/>
    <m/>
    <s v="TX"/>
    <n v="33.509269000000003"/>
    <n v="-101.90180410000001"/>
    <s v="not_available"/>
    <s v="Drew Nichols Wallas-Flores"/>
    <n v="30"/>
    <s v="male"/>
    <s v="H"/>
    <s v="not_available"/>
    <b v="0"/>
    <b v="0"/>
    <n v="2677"/>
  </r>
  <r>
    <n v="5352"/>
    <x v="1689"/>
    <s v="move"/>
    <s v="car"/>
    <s v="gun"/>
    <s v="Sparks"/>
    <m/>
    <s v="NV"/>
    <n v="39.556436400000003"/>
    <n v="-119.761852"/>
    <s v="not_available"/>
    <s v="Miciah Lee"/>
    <n v="18"/>
    <s v="male"/>
    <s v="B"/>
    <s v="not_available"/>
    <b v="1"/>
    <b v="0"/>
    <n v="1163"/>
  </r>
  <r>
    <n v="5351"/>
    <x v="1690"/>
    <s v="shoot"/>
    <s v="car"/>
    <s v="gun"/>
    <s v="Asheboro"/>
    <m/>
    <s v="NC"/>
    <n v="35.627520500000003"/>
    <n v="-79.757248700000005"/>
    <s v="not_available"/>
    <s v="Troy Chase Caster"/>
    <n v="21"/>
    <s v="male"/>
    <s v="W"/>
    <s v="not_available"/>
    <b v="0"/>
    <b v="0"/>
    <n v="2482"/>
  </r>
  <r>
    <n v="5353"/>
    <x v="1690"/>
    <s v="shoot"/>
    <s v="foot"/>
    <s v="gun"/>
    <s v="Phoenix"/>
    <m/>
    <s v="AZ"/>
    <n v="33.445034200000002"/>
    <n v="-112.07516219999999"/>
    <s v="not_available"/>
    <s v="Xavier Jaime Rovie"/>
    <n v="28"/>
    <s v="male"/>
    <s v="H"/>
    <s v="not_available"/>
    <b v="0"/>
    <b v="0"/>
    <n v="80"/>
  </r>
  <r>
    <n v="5354"/>
    <x v="1690"/>
    <s v="move"/>
    <s v="not"/>
    <s v="gun"/>
    <s v="Albuquerque"/>
    <m/>
    <s v="NM"/>
    <n v="35.075451800000003"/>
    <n v="-106.5652647"/>
    <s v="not_available"/>
    <s v="Orlando Abeyta"/>
    <n v="28"/>
    <s v="male"/>
    <s v="H"/>
    <s v="not_available"/>
    <b v="0"/>
    <b v="0"/>
    <n v="508"/>
  </r>
  <r>
    <n v="5355"/>
    <x v="1690"/>
    <s v="threat"/>
    <s v="car"/>
    <s v="gun"/>
    <s v="Aurora"/>
    <m/>
    <s v="CO"/>
    <n v="39.674641299999998"/>
    <n v="-104.8305873"/>
    <s v="not_available"/>
    <s v="Nico Descheenie"/>
    <n v="25"/>
    <s v="male"/>
    <s v="W"/>
    <s v="not_available"/>
    <b v="0"/>
    <b v="1"/>
    <n v="106"/>
  </r>
  <r>
    <n v="5356"/>
    <x v="1690"/>
    <s v="move"/>
    <s v="not"/>
    <s v="replica"/>
    <s v="Honolulu"/>
    <m/>
    <s v="HI"/>
    <m/>
    <m/>
    <m/>
    <s v="Dallas Pearce"/>
    <n v="33"/>
    <s v="male"/>
    <s v="A"/>
    <s v="not_available"/>
    <b v="0"/>
    <b v="0"/>
    <n v="1346"/>
  </r>
  <r>
    <n v="5357"/>
    <x v="1691"/>
    <s v="point"/>
    <s v="not"/>
    <s v="gun"/>
    <s v="North Pole"/>
    <m/>
    <s v="AK"/>
    <m/>
    <m/>
    <m/>
    <s v="Daniel Duane Jensen Jr."/>
    <n v="59"/>
    <s v="male"/>
    <s v="W"/>
    <s v="not_available"/>
    <b v="0"/>
    <b v="0"/>
    <n v="2688"/>
  </r>
  <r>
    <n v="5361"/>
    <x v="1692"/>
    <s v="point"/>
    <s v="not"/>
    <s v="gun"/>
    <s v="Bismarck"/>
    <m/>
    <s v="MO"/>
    <n v="37.775849600000001"/>
    <n v="-90.626992599999994"/>
    <s v="not_available"/>
    <s v="Dustin M. Eaton"/>
    <n v="34"/>
    <s v="male"/>
    <s v="W"/>
    <s v="not_available"/>
    <b v="0"/>
    <b v="0"/>
    <n v="2684"/>
  </r>
  <r>
    <n v="5498"/>
    <x v="1692"/>
    <s v="shoot"/>
    <s v="car"/>
    <s v="gun"/>
    <s v="Nipton"/>
    <m/>
    <s v="CA"/>
    <m/>
    <m/>
    <m/>
    <s v="Madison Adams"/>
    <n v="27"/>
    <s v="male"/>
    <m/>
    <m/>
    <b v="1"/>
    <b v="0"/>
    <s v="266;1420;236"/>
  </r>
  <r>
    <n v="5360"/>
    <x v="1693"/>
    <s v="attack"/>
    <s v="not"/>
    <s v="blunt_object"/>
    <s v="Semmes"/>
    <m/>
    <s v="AL"/>
    <n v="30.761867500000001"/>
    <n v="-88.229421599999995"/>
    <s v="not_available"/>
    <s v="Bernie Wade Johnson"/>
    <n v="34"/>
    <s v="male"/>
    <s v="W"/>
    <s v="not_available"/>
    <b v="1"/>
    <b v="0"/>
    <n v="2683"/>
  </r>
  <r>
    <n v="5362"/>
    <x v="1693"/>
    <s v="point"/>
    <s v="foot"/>
    <s v="gun"/>
    <s v="New York"/>
    <m/>
    <s v="NY"/>
    <n v="40.7260554"/>
    <n v="-73.983542900000003"/>
    <s v="not_available"/>
    <s v="Earl Facey"/>
    <n v="37"/>
    <s v="male"/>
    <s v="B"/>
    <s v="not_available"/>
    <b v="0"/>
    <b v="1"/>
    <n v="298"/>
  </r>
  <r>
    <n v="5364"/>
    <x v="1693"/>
    <s v="shoot"/>
    <s v="not"/>
    <s v="gun"/>
    <s v="Bismarck"/>
    <m/>
    <s v="ND"/>
    <m/>
    <m/>
    <m/>
    <s v="Cody Carnes"/>
    <n v="30"/>
    <s v="male"/>
    <s v="W"/>
    <s v="not_available"/>
    <b v="1"/>
    <b v="0"/>
    <n v="2685"/>
  </r>
  <r>
    <n v="5499"/>
    <x v="1693"/>
    <s v="move"/>
    <s v="car"/>
    <s v="gun"/>
    <s v="Powatan Point"/>
    <m/>
    <s v="OH"/>
    <m/>
    <m/>
    <m/>
    <s v="Joshua Franklin Roberts"/>
    <n v="41"/>
    <s v="male"/>
    <s v="W"/>
    <s v="not_available"/>
    <b v="0"/>
    <b v="0"/>
    <n v="942"/>
  </r>
  <r>
    <n v="5571"/>
    <x v="1693"/>
    <s v="shoot"/>
    <s v="not"/>
    <s v="gun"/>
    <s v="Philadelphia"/>
    <m/>
    <s v="PA"/>
    <n v="40.013023599999997"/>
    <n v="-75.082174800000004"/>
    <s v="not_available"/>
    <s v="Claude Fain"/>
    <n v="47"/>
    <s v="male"/>
    <s v="B"/>
    <s v="not_available"/>
    <b v="1"/>
    <b v="0"/>
    <n v="671"/>
  </r>
  <r>
    <n v="5363"/>
    <x v="1694"/>
    <s v="threat"/>
    <s v="car"/>
    <s v="unarmed"/>
    <s v="Spokane"/>
    <m/>
    <s v="WA"/>
    <n v="47.720495999999997"/>
    <n v="-117.42202639999999"/>
    <s v="not_available"/>
    <s v="Clando Anitok"/>
    <n v="25"/>
    <s v="male"/>
    <s v="A"/>
    <s v="not_available"/>
    <b v="0"/>
    <b v="0"/>
    <n v="2264"/>
  </r>
  <r>
    <n v="5365"/>
    <x v="1694"/>
    <s v="attack"/>
    <s v="car"/>
    <s v="vehicle"/>
    <s v="Muscoy"/>
    <m/>
    <s v="CA"/>
    <n v="34.150628400000002"/>
    <n v="-117.3507463"/>
    <s v="not_available"/>
    <s v="Juan Ayon-Ruiz"/>
    <n v="24"/>
    <s v="male"/>
    <s v="H"/>
    <s v="not_available"/>
    <b v="0"/>
    <b v="0"/>
    <n v="236"/>
  </r>
  <r>
    <n v="5366"/>
    <x v="1695"/>
    <s v="threat"/>
    <s v="car"/>
    <s v="gun"/>
    <s v="Glenwood Springs"/>
    <m/>
    <s v="CO"/>
    <n v="39.548807699999998"/>
    <n v="-107.324471"/>
    <s v="not_available"/>
    <s v="Eric Reynolds"/>
    <m/>
    <s v="male"/>
    <s v="W"/>
    <s v="not_available"/>
    <b v="0"/>
    <b v="0"/>
    <n v="2686"/>
  </r>
  <r>
    <n v="5369"/>
    <x v="1695"/>
    <s v="attack"/>
    <m/>
    <s v="knife"/>
    <s v="Miami Beach"/>
    <m/>
    <s v="FL"/>
    <n v="25.780405099999999"/>
    <n v="-80.130644099999998"/>
    <s v="not_available"/>
    <s v="Ryan O. Simms"/>
    <n v="49"/>
    <s v="male"/>
    <s v="B"/>
    <s v="not_available"/>
    <b v="1"/>
    <b v="0"/>
    <n v="630"/>
  </r>
  <r>
    <n v="5501"/>
    <x v="1695"/>
    <s v="point"/>
    <s v="not"/>
    <s v="gun"/>
    <s v="Bainbridge"/>
    <m/>
    <s v="GA"/>
    <m/>
    <m/>
    <m/>
    <s v="Henry Isaac Jones"/>
    <n v="47"/>
    <s v="male"/>
    <s v="B"/>
    <s v="not_available"/>
    <b v="0"/>
    <b v="0"/>
    <n v="2719"/>
  </r>
  <r>
    <n v="5367"/>
    <x v="1696"/>
    <s v="point"/>
    <m/>
    <s v="replica"/>
    <s v="Los Angeles"/>
    <m/>
    <s v="CA"/>
    <n v="34.008438300000002"/>
    <n v="-118.4136894"/>
    <s v="not_available"/>
    <s v="Victor Valencia"/>
    <n v="31"/>
    <s v="male"/>
    <s v="H"/>
    <s v="not_available"/>
    <b v="1"/>
    <b v="0"/>
    <n v="38"/>
  </r>
  <r>
    <n v="5368"/>
    <x v="1696"/>
    <s v="shoot"/>
    <s v="car"/>
    <s v="gun"/>
    <s v="Carthage"/>
    <m/>
    <s v="MO"/>
    <n v="37.146360100000003"/>
    <n v="-94.309906799999993"/>
    <s v="not_available"/>
    <s v="Brad Stirewalt"/>
    <n v="47"/>
    <s v="male"/>
    <s v="W"/>
    <s v="not_available"/>
    <b v="0"/>
    <b v="0"/>
    <s v="2699;2020"/>
  </r>
  <r>
    <n v="5370"/>
    <x v="1696"/>
    <s v="threat"/>
    <s v="not"/>
    <s v="gun"/>
    <s v="Lakewood"/>
    <m/>
    <s v="CO"/>
    <n v="39.785141600000003"/>
    <n v="-105.1126288"/>
    <s v="not_available"/>
    <s v="Thomas Charles Snyder II"/>
    <n v="52"/>
    <s v="male"/>
    <s v="W"/>
    <s v="not_available"/>
    <b v="0"/>
    <b v="0"/>
    <n v="1236"/>
  </r>
  <r>
    <n v="5371"/>
    <x v="1697"/>
    <s v="shoot"/>
    <s v="not"/>
    <s v="gun"/>
    <s v="Gary"/>
    <m/>
    <s v="IN"/>
    <n v="41.596788599999996"/>
    <n v="-87.368220899999997"/>
    <s v="not_available"/>
    <s v="Keenan McCain"/>
    <n v="29"/>
    <s v="male"/>
    <s v="B"/>
    <s v="not_available"/>
    <b v="0"/>
    <b v="0"/>
    <n v="1919"/>
  </r>
  <r>
    <n v="5372"/>
    <x v="1697"/>
    <s v="attack"/>
    <s v="not"/>
    <s v="vehicle"/>
    <s v="San Antonio"/>
    <m/>
    <s v="TX"/>
    <n v="29.287782100000001"/>
    <n v="-98.403957800000001"/>
    <s v="not_available"/>
    <s v="Randy Glen Goodale"/>
    <n v="45"/>
    <s v="male"/>
    <s v="W"/>
    <s v="not_available"/>
    <b v="0"/>
    <b v="0"/>
    <n v="44"/>
  </r>
  <r>
    <n v="5373"/>
    <x v="1698"/>
    <s v="attack"/>
    <s v="not"/>
    <s v="knife"/>
    <s v="The Villages"/>
    <m/>
    <s v="FL"/>
    <n v="28.9814258"/>
    <n v="-82.009583300000003"/>
    <s v="not_available"/>
    <s v="Eliezer Perez"/>
    <n v="51"/>
    <s v="male"/>
    <s v="H"/>
    <s v="not_available"/>
    <b v="0"/>
    <b v="0"/>
    <n v="1084"/>
  </r>
  <r>
    <n v="5375"/>
    <x v="1699"/>
    <s v="attack"/>
    <s v="not"/>
    <s v="other"/>
    <s v="Lawrenceville"/>
    <m/>
    <s v="GA"/>
    <n v="33.935076299999999"/>
    <n v="-83.994483299999999"/>
    <s v="not_available"/>
    <s v="Albert Lee Hughes"/>
    <n v="47"/>
    <s v="male"/>
    <s v="B"/>
    <s v="not_available"/>
    <b v="0"/>
    <b v="0"/>
    <n v="2687"/>
  </r>
  <r>
    <n v="5378"/>
    <x v="1699"/>
    <s v="attack"/>
    <s v="not"/>
    <s v="knife"/>
    <s v="Cocoa"/>
    <m/>
    <s v="FL"/>
    <n v="28.358553199999999"/>
    <n v="-80.742608500000003"/>
    <s v="not_available"/>
    <s v="Renard Antonio Daniels"/>
    <n v="55"/>
    <s v="male"/>
    <s v="B"/>
    <s v="not_available"/>
    <b v="0"/>
    <b v="1"/>
    <n v="29"/>
  </r>
  <r>
    <n v="5379"/>
    <x v="1699"/>
    <s v="threat"/>
    <s v="not"/>
    <s v="gun"/>
    <s v="Missoula"/>
    <m/>
    <s v="MT"/>
    <n v="46.885274000000003"/>
    <n v="-114.0168889"/>
    <s v="not_available"/>
    <s v="Frank Cogar"/>
    <n v="35"/>
    <s v="male"/>
    <s v="W"/>
    <s v="not_available"/>
    <b v="0"/>
    <b v="0"/>
    <n v="2337"/>
  </r>
  <r>
    <n v="5382"/>
    <x v="1699"/>
    <s v="shoot"/>
    <s v="not"/>
    <s v="gun"/>
    <s v="Fleetwood"/>
    <m/>
    <s v="NC"/>
    <n v="36.344205199999998"/>
    <n v="-81.531439899999995"/>
    <s v="not_available"/>
    <s v="Landwell Vance McCall"/>
    <n v="50"/>
    <s v="male"/>
    <s v="W"/>
    <s v="not_available"/>
    <b v="0"/>
    <b v="0"/>
    <n v="639"/>
  </r>
  <r>
    <n v="5503"/>
    <x v="1699"/>
    <s v="move"/>
    <s v="not"/>
    <s v="gun"/>
    <s v="Mulberry"/>
    <m/>
    <s v="FL"/>
    <m/>
    <m/>
    <m/>
    <s v="Aaron Phillips"/>
    <n v="31"/>
    <s v="male"/>
    <s v="W"/>
    <s v="not_available"/>
    <b v="0"/>
    <b v="0"/>
    <n v="805"/>
  </r>
  <r>
    <n v="5377"/>
    <x v="1700"/>
    <s v="threat"/>
    <s v="car"/>
    <s v="knife"/>
    <s v="West Haven"/>
    <m/>
    <s v="CT"/>
    <n v="41.276603299999998"/>
    <n v="-72.953237200000004"/>
    <s v="not_available"/>
    <s v="Murbarak Soulemane"/>
    <n v="19"/>
    <s v="male"/>
    <s v="B"/>
    <s v="not_available"/>
    <b v="0"/>
    <b v="1"/>
    <n v="725"/>
  </r>
  <r>
    <n v="5380"/>
    <x v="1700"/>
    <s v="shoot"/>
    <m/>
    <s v="gun"/>
    <s v="Wausau"/>
    <m/>
    <s v="WI"/>
    <n v="44.982756700000003"/>
    <n v="-89.6511043"/>
    <s v="not_available"/>
    <s v="Jack Bolinger"/>
    <n v="35"/>
    <s v="male"/>
    <s v="W"/>
    <s v="not_available"/>
    <b v="0"/>
    <b v="0"/>
    <s v="1379;1245"/>
  </r>
  <r>
    <n v="5381"/>
    <x v="1700"/>
    <s v="threat"/>
    <s v="not"/>
    <s v="gun"/>
    <s v="Yerington"/>
    <m/>
    <s v="NV"/>
    <n v="38.985750799999998"/>
    <n v="-119.16293090000001"/>
    <s v="not_available"/>
    <s v="Owen Barton"/>
    <n v="66"/>
    <s v="male"/>
    <s v="W"/>
    <s v="not_available"/>
    <b v="0"/>
    <b v="0"/>
    <n v="1135"/>
  </r>
  <r>
    <n v="5376"/>
    <x v="1701"/>
    <s v="threat"/>
    <s v="car"/>
    <s v="gun"/>
    <s v="Powder Springs"/>
    <m/>
    <s v="GA"/>
    <n v="33.920999000000002"/>
    <n v="-84.700840200000002"/>
    <s v="not_available"/>
    <s v="Samuel David Mallard"/>
    <n v="19"/>
    <s v="male"/>
    <s v="B"/>
    <s v="not_available"/>
    <b v="0"/>
    <b v="0"/>
    <n v="2851"/>
  </r>
  <r>
    <n v="5406"/>
    <x v="1702"/>
    <s v="threat"/>
    <s v="not"/>
    <s v="knife"/>
    <s v="Sebring"/>
    <m/>
    <s v="FL"/>
    <n v="27.420108800000001"/>
    <n v="-81.509515199999996"/>
    <s v="not_available"/>
    <s v="Dustin Alexander Nealis"/>
    <n v="43"/>
    <s v="male"/>
    <s v="W"/>
    <s v="not_available"/>
    <b v="0"/>
    <b v="0"/>
    <n v="2695"/>
  </r>
  <r>
    <n v="5386"/>
    <x v="1703"/>
    <s v="attack"/>
    <s v="not"/>
    <s v="gun"/>
    <s v="Waterbury"/>
    <m/>
    <s v="CT"/>
    <n v="41.544988500000002"/>
    <n v="-72.994974799999994"/>
    <s v="not_available"/>
    <s v="Edward Gendron"/>
    <n v="57"/>
    <s v="male"/>
    <s v="W"/>
    <s v="not_available"/>
    <b v="0"/>
    <b v="0"/>
    <n v="2689"/>
  </r>
  <r>
    <n v="5389"/>
    <x v="1703"/>
    <s v="move"/>
    <s v="foot"/>
    <s v="gun"/>
    <s v="Fountain Valley"/>
    <m/>
    <s v="CA"/>
    <n v="33.714229400000001"/>
    <n v="-117.9500168"/>
    <s v="not_available"/>
    <s v="Miguel Mercado Segura"/>
    <n v="31"/>
    <s v="male"/>
    <s v="H"/>
    <s v="not_available"/>
    <b v="0"/>
    <b v="0"/>
    <n v="33"/>
  </r>
  <r>
    <n v="5391"/>
    <x v="1703"/>
    <s v="threat"/>
    <s v="not"/>
    <s v="knife"/>
    <s v="Sedona"/>
    <m/>
    <s v="AZ"/>
    <n v="34.857279699999999"/>
    <n v="-111.7659433"/>
    <s v="not_available"/>
    <s v="Jonathan David Messare"/>
    <n v="41"/>
    <s v="male"/>
    <s v="W"/>
    <s v="not_available"/>
    <b v="1"/>
    <b v="0"/>
    <n v="2690"/>
  </r>
  <r>
    <n v="5394"/>
    <x v="1703"/>
    <s v="threat"/>
    <s v="not"/>
    <s v="gun"/>
    <s v="Lafayette"/>
    <m/>
    <s v="IN"/>
    <n v="40.402464999999999"/>
    <n v="-86.871000600000002"/>
    <s v="not_available"/>
    <s v="Dustin Furr"/>
    <n v="39"/>
    <s v="male"/>
    <s v="W"/>
    <s v="not_available"/>
    <b v="0"/>
    <b v="0"/>
    <n v="2691"/>
  </r>
  <r>
    <n v="5383"/>
    <x v="1704"/>
    <s v="shoot"/>
    <s v="foot"/>
    <s v="gun"/>
    <s v="Atkins"/>
    <m/>
    <s v="AR"/>
    <m/>
    <m/>
    <m/>
    <s v="Anthony Langley Jr."/>
    <n v="24"/>
    <s v="male"/>
    <s v="W"/>
    <s v="not_available"/>
    <b v="0"/>
    <b v="0"/>
    <n v="3403"/>
  </r>
  <r>
    <n v="5387"/>
    <x v="1704"/>
    <s v="attack"/>
    <s v="not"/>
    <s v="knife"/>
    <s v="Lacey"/>
    <m/>
    <s v="WA"/>
    <n v="47.038077800000003"/>
    <n v="-122.76809129999999"/>
    <s v="not_available"/>
    <s v="Sok Chin Son"/>
    <n v="60"/>
    <s v="male"/>
    <s v="A"/>
    <s v="not_available"/>
    <b v="0"/>
    <b v="0"/>
    <n v="969"/>
  </r>
  <r>
    <n v="5407"/>
    <x v="1704"/>
    <s v="threat"/>
    <s v="foot"/>
    <s v="gun"/>
    <s v="Jacksonville"/>
    <m/>
    <s v="FL"/>
    <n v="30.443186300000001"/>
    <n v="-81.658309200000005"/>
    <s v="not_available"/>
    <s v="Reginald Leon Boston"/>
    <n v="20"/>
    <s v="male"/>
    <s v="B"/>
    <s v="not_available"/>
    <b v="0"/>
    <b v="0"/>
    <n v="17"/>
  </r>
  <r>
    <n v="5408"/>
    <x v="1704"/>
    <s v="threat"/>
    <s v="not"/>
    <s v="gun"/>
    <s v="Fox Crossing"/>
    <m/>
    <s v="WI"/>
    <n v="44.243375499999999"/>
    <n v="-88.417520499999995"/>
    <s v="not_available"/>
    <s v="Rory Behling"/>
    <n v="32"/>
    <s v="male"/>
    <s v="W"/>
    <s v="not_available"/>
    <b v="0"/>
    <b v="0"/>
    <n v="2194"/>
  </r>
  <r>
    <n v="5432"/>
    <x v="1705"/>
    <s v="threat"/>
    <s v="not"/>
    <s v="knife"/>
    <s v="Arvada"/>
    <m/>
    <s v="CO"/>
    <n v="39.7982674"/>
    <n v="-105.07012469999999"/>
    <s v="not_available"/>
    <s v="Jon Phillip Bryant"/>
    <n v="40"/>
    <s v="male"/>
    <s v="W"/>
    <s v="not_available"/>
    <b v="0"/>
    <b v="0"/>
    <n v="2026"/>
  </r>
  <r>
    <n v="5508"/>
    <x v="1705"/>
    <s v="shoot"/>
    <m/>
    <s v="gun"/>
    <s v="Mesa"/>
    <m/>
    <s v="AZ"/>
    <n v="33.393152800000003"/>
    <n v="-111.848659"/>
    <s v="not_available"/>
    <s v="Armando Moreno Garcia"/>
    <n v="37"/>
    <s v="male"/>
    <s v="H"/>
    <s v="not_available"/>
    <b v="0"/>
    <b v="0"/>
    <n v="247"/>
  </r>
  <r>
    <n v="5570"/>
    <x v="1705"/>
    <s v="flee"/>
    <s v="car"/>
    <s v="undetermined"/>
    <s v="Moore"/>
    <m/>
    <s v="OK"/>
    <n v="35.363324200000001"/>
    <n v="-97.501892799999993"/>
    <s v="not_available"/>
    <s v="Adam Ray Hernandez"/>
    <n v="34"/>
    <s v="male"/>
    <s v="W"/>
    <s v="not_available"/>
    <b v="0"/>
    <b v="0"/>
    <n v="101"/>
  </r>
  <r>
    <n v="5429"/>
    <x v="1706"/>
    <s v="threat"/>
    <s v="foot"/>
    <s v="gun"/>
    <s v="Savannah"/>
    <m/>
    <s v="GA"/>
    <n v="32.056884400000001"/>
    <n v="-81.088934199999997"/>
    <s v="not_available"/>
    <s v="Deandre Lee Seaborough-Patterson"/>
    <n v="22"/>
    <s v="male"/>
    <s v="B"/>
    <s v="not_available"/>
    <b v="0"/>
    <b v="0"/>
    <n v="887"/>
  </r>
  <r>
    <n v="5430"/>
    <x v="1706"/>
    <s v="threat"/>
    <m/>
    <s v="knife"/>
    <s v="Paris"/>
    <m/>
    <s v="TX"/>
    <n v="33.657196599999999"/>
    <n v="-95.5537341"/>
    <s v="not_available"/>
    <s v="James Lewis Mathis"/>
    <n v="30"/>
    <s v="male"/>
    <s v="W"/>
    <s v="not_available"/>
    <b v="0"/>
    <b v="0"/>
    <n v="2320"/>
  </r>
  <r>
    <n v="5431"/>
    <x v="1706"/>
    <s v="point"/>
    <s v="car"/>
    <s v="gun"/>
    <s v="Wasilla"/>
    <m/>
    <s v="AK"/>
    <m/>
    <m/>
    <m/>
    <s v="Gage Scott Southard"/>
    <n v="26"/>
    <s v="male"/>
    <s v="W"/>
    <s v="not_available"/>
    <b v="0"/>
    <b v="0"/>
    <n v="2277"/>
  </r>
  <r>
    <n v="5433"/>
    <x v="1706"/>
    <s v="shoot"/>
    <s v="car"/>
    <s v="gun"/>
    <s v="St. Petersburg"/>
    <m/>
    <s v="FL"/>
    <m/>
    <m/>
    <m/>
    <s v="Marquis Golden"/>
    <n v="29"/>
    <s v="male"/>
    <s v="B"/>
    <s v="not_available"/>
    <b v="0"/>
    <b v="0"/>
    <n v="1255"/>
  </r>
  <r>
    <n v="5506"/>
    <x v="1706"/>
    <s v="attack"/>
    <s v="car"/>
    <s v="vehicle"/>
    <s v="Atlanta"/>
    <m/>
    <s v="GA"/>
    <n v="33.750487399999997"/>
    <n v="-84.343556699999993"/>
    <s v="not_available"/>
    <s v="Andrew Smyrna"/>
    <n v="32"/>
    <s v="male"/>
    <s v="B"/>
    <s v="not_available"/>
    <b v="0"/>
    <b v="0"/>
    <n v="1038"/>
  </r>
  <r>
    <n v="5507"/>
    <x v="1706"/>
    <s v="attack"/>
    <s v="car"/>
    <s v="vehicle"/>
    <s v="Bloomingdale"/>
    <m/>
    <s v="NJ"/>
    <n v="41.006357000000001"/>
    <n v="-74.331487199999998"/>
    <s v="not_available"/>
    <s v="Michael Rivera"/>
    <n v="32"/>
    <s v="male"/>
    <s v="B"/>
    <s v="not_available"/>
    <b v="0"/>
    <b v="0"/>
    <n v="2720"/>
  </r>
  <r>
    <n v="5427"/>
    <x v="1707"/>
    <s v="shoot"/>
    <s v="other"/>
    <s v="gun"/>
    <s v="San Angelo"/>
    <m/>
    <s v="TX"/>
    <n v="31.462666500000001"/>
    <n v="-100.46213950000001"/>
    <s v="not_available"/>
    <s v="Scott Joseph Weber Jr."/>
    <n v="27"/>
    <s v="male"/>
    <s v="W"/>
    <s v="not_available"/>
    <b v="0"/>
    <b v="0"/>
    <n v="1523"/>
  </r>
  <r>
    <n v="5428"/>
    <x v="1707"/>
    <s v="attack"/>
    <s v="foot"/>
    <s v="gun"/>
    <s v="Oak Park"/>
    <m/>
    <s v="CA"/>
    <n v="32.735936299999999"/>
    <n v="-117.0797002"/>
    <s v="not_available"/>
    <s v="Toby Diller"/>
    <n v="31"/>
    <s v="male"/>
    <s v="H"/>
    <s v="not_available"/>
    <b v="0"/>
    <b v="1"/>
    <n v="262"/>
  </r>
  <r>
    <n v="5436"/>
    <x v="1707"/>
    <s v="shoot"/>
    <s v="not"/>
    <s v="gun"/>
    <s v="Coden"/>
    <m/>
    <s v="AL"/>
    <n v="30.463652400000001"/>
    <n v="-88.168864099999993"/>
    <s v="not_available"/>
    <s v="Rebecca Angel Alexander"/>
    <n v="35"/>
    <s v="female"/>
    <s v="W"/>
    <s v="not_available"/>
    <b v="1"/>
    <b v="0"/>
    <n v="2683"/>
  </r>
  <r>
    <n v="5425"/>
    <x v="1708"/>
    <s v="threat"/>
    <s v="car"/>
    <s v="gun"/>
    <s v="Aurora"/>
    <m/>
    <s v="CO"/>
    <n v="39.753722400000001"/>
    <n v="-104.79114610000001"/>
    <s v="not_available"/>
    <s v="D'ovion Semaj Perkins"/>
    <n v="19"/>
    <s v="male"/>
    <s v="B"/>
    <s v="not_available"/>
    <b v="0"/>
    <b v="0"/>
    <n v="106"/>
  </r>
  <r>
    <n v="5426"/>
    <x v="1708"/>
    <s v="threat"/>
    <s v="foot"/>
    <s v="gun"/>
    <s v="Columbus"/>
    <m/>
    <s v="OH"/>
    <n v="39.988772599999997"/>
    <n v="-83.0257486"/>
    <s v="not_available"/>
    <s v="Joshua James Brown"/>
    <n v="34"/>
    <s v="male"/>
    <s v="B"/>
    <s v="not_available"/>
    <b v="0"/>
    <b v="0"/>
    <n v="90"/>
  </r>
  <r>
    <n v="5424"/>
    <x v="1709"/>
    <s v="attack"/>
    <s v="car"/>
    <s v="vehicle"/>
    <s v="Chandler"/>
    <m/>
    <s v="AZ"/>
    <m/>
    <m/>
    <m/>
    <s v="Kevin Alan Smallman"/>
    <n v="32"/>
    <s v="male"/>
    <s v="W"/>
    <s v="not_available"/>
    <b v="0"/>
    <b v="0"/>
    <n v="195"/>
  </r>
  <r>
    <n v="5434"/>
    <x v="1709"/>
    <s v="attack"/>
    <s v="not"/>
    <s v="unarmed"/>
    <s v="Temple Hills"/>
    <m/>
    <s v="MD"/>
    <n v="38.815020599999997"/>
    <n v="-76.961874600000002"/>
    <s v="not_available"/>
    <s v="William Howard Green"/>
    <n v="43"/>
    <s v="male"/>
    <s v="B"/>
    <s v="not_available"/>
    <b v="0"/>
    <b v="0"/>
    <n v="471"/>
  </r>
  <r>
    <n v="5435"/>
    <x v="1709"/>
    <s v="shoot"/>
    <s v="not"/>
    <s v="gun"/>
    <s v="Aiken"/>
    <m/>
    <s v="SC"/>
    <m/>
    <m/>
    <m/>
    <s v="Aaron T. Brooker"/>
    <n v="22"/>
    <s v="male"/>
    <s v="B"/>
    <s v="not_available"/>
    <b v="0"/>
    <b v="0"/>
    <n v="914"/>
  </r>
  <r>
    <n v="5505"/>
    <x v="1709"/>
    <s v="shoot"/>
    <s v="not"/>
    <s v="gun"/>
    <s v="Lexington Park"/>
    <m/>
    <s v="MD"/>
    <n v="38.2131963"/>
    <n v="-76.403707600000004"/>
    <s v="not_available"/>
    <s v="John Francis Tippett Jr."/>
    <n v="43"/>
    <s v="male"/>
    <s v="W"/>
    <s v="not_available"/>
    <b v="1"/>
    <b v="0"/>
    <n v="736"/>
  </r>
  <r>
    <n v="5440"/>
    <x v="1710"/>
    <s v="attack"/>
    <s v="not"/>
    <s v="knife"/>
    <s v="Scottsdale"/>
    <m/>
    <s v="AZ"/>
    <n v="33.487657499999997"/>
    <n v="-111.9262203"/>
    <s v="not_available"/>
    <s v="Joshua Greenleaf"/>
    <n v="27"/>
    <s v="male"/>
    <s v="W"/>
    <s v="not_available"/>
    <b v="1"/>
    <b v="0"/>
    <n v="510"/>
  </r>
  <r>
    <n v="5442"/>
    <x v="1710"/>
    <s v="point"/>
    <s v="not"/>
    <s v="gun"/>
    <s v="Tuscson"/>
    <m/>
    <s v="AZ"/>
    <n v="32.1778586"/>
    <n v="-110.9983998"/>
    <s v="not_available"/>
    <s v="Robert Cocio"/>
    <n v="39"/>
    <s v="male"/>
    <s v="H"/>
    <s v="not_available"/>
    <b v="0"/>
    <b v="0"/>
    <s v="964;397;215"/>
  </r>
  <r>
    <n v="5569"/>
    <x v="1710"/>
    <s v="attack"/>
    <s v="not"/>
    <s v="vehicle"/>
    <s v="Shelby Gap"/>
    <m/>
    <s v="KY"/>
    <n v="37.232872899999997"/>
    <n v="-82.565760400000002"/>
    <s v="not_available"/>
    <s v="Jonathan Bentley"/>
    <n v="37"/>
    <s v="male"/>
    <s v="W"/>
    <s v="not_available"/>
    <b v="0"/>
    <b v="0"/>
    <n v="130"/>
  </r>
  <r>
    <n v="5441"/>
    <x v="1711"/>
    <s v="attack"/>
    <s v="foot"/>
    <s v="unarmed"/>
    <s v="Graham"/>
    <m/>
    <s v="NC"/>
    <n v="36.077680999999998"/>
    <n v="-79.386217000000002"/>
    <s v="not_available"/>
    <s v="Jaquyn Oneill Light"/>
    <n v="20"/>
    <s v="male"/>
    <s v="B"/>
    <s v="not_available"/>
    <b v="0"/>
    <b v="0"/>
    <n v="2701"/>
  </r>
  <r>
    <n v="5500"/>
    <x v="1711"/>
    <s v="shoot"/>
    <s v="not"/>
    <s v="gun"/>
    <s v="Deposit"/>
    <m/>
    <s v="NY"/>
    <n v="42.099781299999997"/>
    <n v="-75.384626400000002"/>
    <s v="not_available"/>
    <s v="Clint Stevens"/>
    <n v="34"/>
    <s v="male"/>
    <s v="W"/>
    <s v="not_available"/>
    <b v="1"/>
    <b v="0"/>
    <n v="1234"/>
  </r>
  <r>
    <n v="5502"/>
    <x v="1711"/>
    <s v="point"/>
    <s v="foot"/>
    <s v="gun"/>
    <s v="Kasilof"/>
    <m/>
    <s v="AK"/>
    <n v="60.324852499999999"/>
    <n v="-151.38029979999999"/>
    <s v="not_available"/>
    <s v="Justin Leman"/>
    <n v="32"/>
    <s v="male"/>
    <s v="W"/>
    <s v="not_available"/>
    <b v="0"/>
    <b v="0"/>
    <n v="775"/>
  </r>
  <r>
    <n v="5443"/>
    <x v="1712"/>
    <s v="shoot"/>
    <s v="not"/>
    <s v="gun"/>
    <s v="Hockingport"/>
    <m/>
    <s v="OH"/>
    <n v="39.190895300000001"/>
    <n v="-81.744466900000006"/>
    <s v="not_available"/>
    <s v="Chad Nicolia"/>
    <n v="41"/>
    <s v="male"/>
    <s v="W"/>
    <s v="not_available"/>
    <b v="0"/>
    <b v="0"/>
    <n v="2702"/>
  </r>
  <r>
    <n v="5456"/>
    <x v="1712"/>
    <s v="point"/>
    <s v="not"/>
    <s v="gun"/>
    <s v="Columbus"/>
    <m/>
    <s v="OH"/>
    <n v="39.971568099999999"/>
    <n v="-82.912923899999996"/>
    <s v="not_available"/>
    <s v="Abdirahman Salad"/>
    <n v="15"/>
    <s v="male"/>
    <s v="B"/>
    <s v="not_available"/>
    <b v="0"/>
    <b v="0"/>
    <n v="90"/>
  </r>
  <r>
    <n v="5457"/>
    <x v="1712"/>
    <s v="point"/>
    <s v="foot"/>
    <s v="replica"/>
    <s v="Raleigh"/>
    <m/>
    <s v="NC"/>
    <n v="35.8611784"/>
    <n v="-78.706977600000002"/>
    <s v="not_available"/>
    <s v="Keith Dutree Collins"/>
    <n v="52"/>
    <s v="male"/>
    <s v="B"/>
    <s v="not_available"/>
    <b v="1"/>
    <b v="1"/>
    <n v="1141"/>
  </r>
  <r>
    <n v="5504"/>
    <x v="1712"/>
    <s v="point"/>
    <s v="foot"/>
    <s v="gun"/>
    <s v="Kansas City"/>
    <m/>
    <s v="MO"/>
    <n v="39.003036799999997"/>
    <n v="-94.547314700000001"/>
    <s v="not_available"/>
    <s v="Richard Davis"/>
    <n v="29"/>
    <s v="male"/>
    <s v="B"/>
    <s v="not_available"/>
    <b v="0"/>
    <b v="0"/>
    <n v="201"/>
  </r>
  <r>
    <n v="5493"/>
    <x v="1713"/>
    <s v="move"/>
    <s v="not"/>
    <s v="vehicle"/>
    <s v="Gulfport"/>
    <m/>
    <s v="MS"/>
    <n v="30.383164499999999"/>
    <n v="-89.053625199999999"/>
    <s v="not_available"/>
    <s v="Leonard Parker Jr."/>
    <n v="53"/>
    <s v="male"/>
    <s v="B"/>
    <s v="not_available"/>
    <b v="0"/>
    <b v="0"/>
    <n v="392"/>
  </r>
  <r>
    <n v="5497"/>
    <x v="1713"/>
    <s v="shoot"/>
    <s v="not"/>
    <s v="gun"/>
    <s v="Spring Hill"/>
    <m/>
    <s v="FL"/>
    <n v="28.501449399999998"/>
    <n v="-82.486959299999995"/>
    <s v="not_available"/>
    <s v="Vincent Conti"/>
    <n v="24"/>
    <s v="male"/>
    <s v="W"/>
    <s v="not_available"/>
    <b v="0"/>
    <b v="0"/>
    <n v="991"/>
  </r>
  <r>
    <n v="5566"/>
    <x v="1713"/>
    <s v="shoot"/>
    <s v="not"/>
    <s v="gun"/>
    <s v="Fort Myers"/>
    <m/>
    <s v="FL"/>
    <n v="26.614884100000001"/>
    <n v="-81.862346400000007"/>
    <s v="not_available"/>
    <s v="Ronnell Mouzon"/>
    <n v="41"/>
    <s v="male"/>
    <s v="B"/>
    <s v="not_available"/>
    <b v="0"/>
    <b v="0"/>
    <n v="2735"/>
  </r>
  <r>
    <n v="5495"/>
    <x v="1714"/>
    <s v="shoot"/>
    <s v="foot"/>
    <s v="gun"/>
    <s v="Wauwatosa"/>
    <m/>
    <s v="WI"/>
    <n v="43.063835300000001"/>
    <n v="-88.044561299999998"/>
    <s v="not_available"/>
    <s v="Alvin Cole"/>
    <n v="17"/>
    <s v="male"/>
    <s v="B"/>
    <s v="not_available"/>
    <b v="0"/>
    <b v="0"/>
    <n v="652"/>
  </r>
  <r>
    <n v="5496"/>
    <x v="1714"/>
    <s v="attack"/>
    <s v="foot"/>
    <s v="gun;vehicle"/>
    <s v="Minot"/>
    <m/>
    <s v="ME"/>
    <n v="44.088009999999997"/>
    <n v="-70.329800000000006"/>
    <s v="not_available"/>
    <s v="Jason Gora"/>
    <n v="44"/>
    <s v="male"/>
    <s v="W"/>
    <s v="not_available"/>
    <b v="1"/>
    <b v="0"/>
    <s v="2717;2718"/>
  </r>
  <r>
    <n v="5567"/>
    <x v="1714"/>
    <s v="threat"/>
    <s v="not"/>
    <s v="knife"/>
    <s v="Yuma"/>
    <m/>
    <s v="AZ"/>
    <n v="32.743006999999999"/>
    <n v="-114.487475"/>
    <s v="not_available"/>
    <s v="Chris Cadotte"/>
    <n v="63"/>
    <s v="male"/>
    <m/>
    <m/>
    <b v="0"/>
    <b v="0"/>
    <n v="1874"/>
  </r>
  <r>
    <n v="5494"/>
    <x v="1715"/>
    <s v="threat"/>
    <s v="not"/>
    <s v="gun"/>
    <s v="Millcreek"/>
    <m/>
    <s v="UT"/>
    <n v="40.696470499999997"/>
    <n v="-111.820481"/>
    <s v="not_available"/>
    <s v="Marc Dominic Neal"/>
    <n v="56"/>
    <s v="male"/>
    <s v="B"/>
    <s v="not_available"/>
    <b v="0"/>
    <b v="0"/>
    <n v="1107"/>
  </r>
  <r>
    <n v="5513"/>
    <x v="1716"/>
    <s v="attack"/>
    <s v="not"/>
    <s v="knife"/>
    <s v="Denton"/>
    <m/>
    <s v="TX"/>
    <n v="33.198622700000001"/>
    <n v="-97.131846899999999"/>
    <s v="not_available"/>
    <s v="Darius Tarver"/>
    <n v="23"/>
    <s v="male"/>
    <s v="B"/>
    <s v="not_available"/>
    <b v="1"/>
    <b v="1"/>
    <n v="2073"/>
  </r>
  <r>
    <n v="5516"/>
    <x v="1716"/>
    <s v="point"/>
    <s v="foot"/>
    <s v="gun"/>
    <s v="Allen"/>
    <m/>
    <s v="OK"/>
    <n v="34.874720600000003"/>
    <n v="-96.418472300000005"/>
    <s v="not_available"/>
    <s v="Shawn Michael Taylor"/>
    <n v="32"/>
    <s v="male"/>
    <s v="W"/>
    <s v="not_available"/>
    <b v="0"/>
    <b v="0"/>
    <n v="101"/>
  </r>
  <r>
    <n v="5563"/>
    <x v="1716"/>
    <s v="attack"/>
    <s v="not"/>
    <s v="knife"/>
    <s v="Home Garden"/>
    <m/>
    <s v="CA"/>
    <n v="36.298702400000003"/>
    <n v="-119.63546890000001"/>
    <s v="not_available"/>
    <s v="Dominique Antwon Anderson"/>
    <n v="26"/>
    <s v="male"/>
    <s v="B"/>
    <s v="not_available"/>
    <b v="1"/>
    <b v="0"/>
    <n v="544"/>
  </r>
  <r>
    <n v="5564"/>
    <x v="1716"/>
    <s v="threat"/>
    <s v="car"/>
    <s v="knife"/>
    <s v="Ono"/>
    <m/>
    <s v="CA"/>
    <n v="40.483676500000001"/>
    <n v="-122.5700531"/>
    <s v="not_available"/>
    <s v="Thomas Barbosa"/>
    <n v="41"/>
    <s v="male"/>
    <s v="W"/>
    <s v="not_available"/>
    <b v="1"/>
    <b v="0"/>
    <n v="808"/>
  </r>
  <r>
    <n v="5523"/>
    <x v="1717"/>
    <s v="threat"/>
    <s v="not"/>
    <s v="knife"/>
    <s v="Washoe"/>
    <m/>
    <s v="NV"/>
    <n v="39.5475499"/>
    <n v="-119.7986198"/>
    <s v="not_available"/>
    <s v="Daniel Murillo"/>
    <n v="56"/>
    <s v="male"/>
    <s v="W"/>
    <s v="not_available"/>
    <b v="0"/>
    <b v="0"/>
    <n v="933"/>
  </r>
  <r>
    <n v="5565"/>
    <x v="1717"/>
    <s v="attack"/>
    <s v="car"/>
    <s v="vehicle"/>
    <s v="Topeka"/>
    <m/>
    <s v="KS"/>
    <n v="39.049715800000001"/>
    <n v="-95.668908500000001"/>
    <s v="not_available"/>
    <s v="Gaston A. Nava-Saucedo"/>
    <n v="33"/>
    <s v="male"/>
    <s v="H"/>
    <s v="not_available"/>
    <b v="0"/>
    <b v="0"/>
    <n v="200"/>
  </r>
  <r>
    <n v="5512"/>
    <x v="1718"/>
    <s v="shoot"/>
    <s v="car"/>
    <s v="gun"/>
    <s v="Port Charlotte"/>
    <m/>
    <s v="FL"/>
    <n v="27.012999300000001"/>
    <n v="-82.146176199999999"/>
    <s v="not_available"/>
    <s v="Sean Patrick Constance"/>
    <n v="37"/>
    <s v="male"/>
    <s v="W"/>
    <s v="not_available"/>
    <b v="0"/>
    <b v="0"/>
    <n v="1671"/>
  </r>
  <r>
    <n v="5514"/>
    <x v="1719"/>
    <s v="attack"/>
    <s v="car"/>
    <s v="replica"/>
    <s v="Brookline"/>
    <m/>
    <s v="MA"/>
    <m/>
    <m/>
    <m/>
    <s v="Juston Root"/>
    <n v="41"/>
    <s v="male"/>
    <s v="W"/>
    <s v="not_available"/>
    <b v="1"/>
    <b v="0"/>
    <s v="3;590"/>
  </r>
  <r>
    <n v="5524"/>
    <x v="1719"/>
    <s v="threat"/>
    <s v="not"/>
    <s v="knife"/>
    <s v="Sapulpa"/>
    <m/>
    <s v="OK"/>
    <n v="35.9749494"/>
    <n v="-96.106864299999998"/>
    <s v="not_available"/>
    <s v="Michael Collins"/>
    <n v="38"/>
    <s v="male"/>
    <s v="W"/>
    <s v="not_available"/>
    <b v="1"/>
    <b v="0"/>
    <n v="2725"/>
  </r>
  <r>
    <n v="5562"/>
    <x v="1719"/>
    <s v="point"/>
    <s v="not"/>
    <s v="gun"/>
    <s v="Kansas City"/>
    <m/>
    <s v="MO"/>
    <n v="39.103318000000002"/>
    <n v="-94.546044199999997"/>
    <s v="not_available"/>
    <s v="Joshua Downing"/>
    <n v="32"/>
    <s v="male"/>
    <m/>
    <m/>
    <b v="0"/>
    <b v="0"/>
    <n v="201"/>
  </r>
  <r>
    <n v="5518"/>
    <x v="1720"/>
    <s v="shoot"/>
    <s v="not"/>
    <s v="gun"/>
    <s v="Vestavia Hills"/>
    <m/>
    <s v="AL"/>
    <n v="33.488191700000002"/>
    <n v="-86.699732900000001"/>
    <s v="not_available"/>
    <s v="Douglas Harold Hart"/>
    <n v="67"/>
    <s v="male"/>
    <s v="W"/>
    <s v="not_available"/>
    <b v="0"/>
    <b v="0"/>
    <n v="2723"/>
  </r>
  <r>
    <n v="5522"/>
    <x v="1720"/>
    <s v="shoot"/>
    <s v="not"/>
    <s v="gun"/>
    <s v="Cuba"/>
    <m/>
    <s v="MO"/>
    <m/>
    <m/>
    <m/>
    <s v="Timothy DeBella"/>
    <n v="46"/>
    <s v="male"/>
    <s v="W"/>
    <s v="not_available"/>
    <b v="0"/>
    <b v="0"/>
    <n v="2724"/>
  </r>
  <r>
    <n v="5517"/>
    <x v="1721"/>
    <s v="point"/>
    <s v="foot"/>
    <s v="gun"/>
    <s v="Kennewick"/>
    <m/>
    <s v="WA"/>
    <n v="46.2177364"/>
    <n v="-119.1261657"/>
    <s v="not_available"/>
    <s v="Gordon Whitaker"/>
    <n v="45"/>
    <s v="male"/>
    <s v="W"/>
    <s v="not_available"/>
    <b v="0"/>
    <b v="0"/>
    <n v="458"/>
  </r>
  <r>
    <n v="5519"/>
    <x v="1721"/>
    <s v="move"/>
    <s v="not"/>
    <s v="knife"/>
    <s v="Orange County"/>
    <m/>
    <s v="FL"/>
    <n v="28.565274800000001"/>
    <n v="-81.156173899999999"/>
    <s v="not_available"/>
    <s v="Erik Robinson"/>
    <n v="23"/>
    <s v="male"/>
    <m/>
    <m/>
    <b v="0"/>
    <b v="0"/>
    <n v="326"/>
  </r>
  <r>
    <n v="5520"/>
    <x v="1721"/>
    <s v="attack"/>
    <s v="not"/>
    <s v="knife"/>
    <s v="Saginaw"/>
    <m/>
    <s v="MI"/>
    <n v="43.409584500000001"/>
    <n v="-83.936032400000002"/>
    <s v="not_available"/>
    <s v="Zane Blaisdell"/>
    <n v="48"/>
    <s v="male"/>
    <s v="W"/>
    <s v="not_available"/>
    <b v="0"/>
    <b v="0"/>
    <n v="1814"/>
  </r>
  <r>
    <n v="5521"/>
    <x v="1721"/>
    <s v="shoot"/>
    <s v="foot"/>
    <s v="gun"/>
    <s v="Chicago"/>
    <m/>
    <s v="IL"/>
    <n v="41.947238499999997"/>
    <n v="-87.669215500000007"/>
    <s v="not_available"/>
    <s v="Jeremy Grayson"/>
    <n v="31"/>
    <s v="male"/>
    <s v="B"/>
    <s v="not_available"/>
    <b v="0"/>
    <b v="0"/>
    <n v="265"/>
  </r>
  <r>
    <n v="5561"/>
    <x v="1721"/>
    <s v="shoot"/>
    <s v="not"/>
    <s v="gun"/>
    <s v="Byron"/>
    <m/>
    <s v="GA"/>
    <n v="32.647366699999999"/>
    <n v="-83.721138100000005"/>
    <s v="not_available"/>
    <s v="Michael Leatherwood"/>
    <n v="47"/>
    <s v="male"/>
    <s v="W"/>
    <s v="not_available"/>
    <b v="0"/>
    <b v="0"/>
    <n v="1797"/>
  </r>
  <r>
    <n v="5527"/>
    <x v="1722"/>
    <s v="shoot"/>
    <s v="not"/>
    <s v="gun"/>
    <s v="Forrest City"/>
    <m/>
    <s v="AR"/>
    <n v="35.029970300000002"/>
    <n v="-90.795448199999996"/>
    <s v="not_available"/>
    <s v="Bobby Gibbs"/>
    <n v="40"/>
    <s v="male"/>
    <s v="B"/>
    <s v="not_available"/>
    <b v="0"/>
    <b v="0"/>
    <n v="2726"/>
  </r>
  <r>
    <n v="5529"/>
    <x v="1722"/>
    <s v="threat"/>
    <s v="not"/>
    <s v="gun"/>
    <s v="Lafayette"/>
    <m/>
    <s v="LA"/>
    <n v="30.179001400000001"/>
    <n v="-92.026864599999996"/>
    <s v="not_available"/>
    <s v="Jeremy Todd Baham"/>
    <n v="40"/>
    <s v="male"/>
    <s v="W"/>
    <s v="not_available"/>
    <b v="0"/>
    <b v="0"/>
    <n v="2728"/>
  </r>
  <r>
    <n v="5530"/>
    <x v="1722"/>
    <s v="point"/>
    <s v="other"/>
    <s v="gun"/>
    <s v="Albertville"/>
    <m/>
    <s v="AL"/>
    <n v="34.220506200000003"/>
    <n v="-86.278187599999995"/>
    <s v="not_available"/>
    <s v="Thomas Ray Chamblee"/>
    <n v="34"/>
    <s v="male"/>
    <s v="W"/>
    <s v="not_available"/>
    <b v="0"/>
    <b v="1"/>
    <n v="741"/>
  </r>
  <r>
    <n v="5525"/>
    <x v="1723"/>
    <s v="point"/>
    <s v="not"/>
    <s v="gun"/>
    <s v="Virginia Beach"/>
    <m/>
    <s v="VA"/>
    <n v="36.776001999999998"/>
    <n v="-75.990457599999999"/>
    <s v="not_available"/>
    <s v="Hans Alejandro Huitz"/>
    <n v="51"/>
    <s v="male"/>
    <s v="N"/>
    <s v="not_available"/>
    <b v="0"/>
    <b v="0"/>
    <n v="2061"/>
  </r>
  <r>
    <n v="5526"/>
    <x v="1723"/>
    <s v="point"/>
    <s v="not"/>
    <s v="gun"/>
    <s v="Baltimore"/>
    <m/>
    <s v="MD"/>
    <n v="39.322153999999998"/>
    <n v="-76.549180100000001"/>
    <s v="not_available"/>
    <s v="Michael Marullo"/>
    <n v="33"/>
    <s v="male"/>
    <s v="W"/>
    <s v="not_available"/>
    <b v="0"/>
    <b v="0"/>
    <n v="128"/>
  </r>
  <r>
    <n v="5528"/>
    <x v="1724"/>
    <s v="attack"/>
    <s v="not"/>
    <s v="knife"/>
    <s v="Dickinson"/>
    <m/>
    <s v="ND"/>
    <n v="46.882021700000003"/>
    <n v="-102.7855299"/>
    <s v="not_available"/>
    <s v="Dakota Lee Chlarson"/>
    <n v="25"/>
    <s v="male"/>
    <s v="N"/>
    <s v="not_available"/>
    <b v="0"/>
    <b v="0"/>
    <n v="2727"/>
  </r>
  <r>
    <n v="5538"/>
    <x v="1724"/>
    <s v="threat"/>
    <s v="not"/>
    <s v="undetermined"/>
    <s v="Bossier City"/>
    <m/>
    <s v="LA"/>
    <m/>
    <m/>
    <m/>
    <s v="Jeremey Fox"/>
    <n v="42"/>
    <s v="male"/>
    <s v="W"/>
    <s v="not_available"/>
    <b v="0"/>
    <b v="1"/>
    <n v="2206"/>
  </r>
  <r>
    <n v="5546"/>
    <x v="1724"/>
    <s v="threat"/>
    <s v="foot"/>
    <s v="gun"/>
    <s v="Salt Lake City"/>
    <m/>
    <s v="UT"/>
    <n v="40.762787600000003"/>
    <n v="-111.8796293"/>
    <s v="not_available"/>
    <s v="Brian Francis Filion"/>
    <n v="41"/>
    <s v="male"/>
    <s v="W"/>
    <s v="not_available"/>
    <b v="0"/>
    <b v="0"/>
    <n v="2640"/>
  </r>
  <r>
    <n v="5549"/>
    <x v="1724"/>
    <s v="point"/>
    <s v="not"/>
    <s v="gun"/>
    <s v="Amarillo"/>
    <m/>
    <s v="TX"/>
    <n v="35.227417299999999"/>
    <n v="-101.82870490000001"/>
    <s v="not_available"/>
    <s v="Aaron Marcos Valdez"/>
    <n v="19"/>
    <s v="male"/>
    <s v="H"/>
    <s v="not_available"/>
    <b v="0"/>
    <b v="0"/>
    <n v="984"/>
  </r>
  <r>
    <n v="5550"/>
    <x v="1724"/>
    <s v="threat"/>
    <s v="not"/>
    <s v="gun"/>
    <s v="Sparks"/>
    <m/>
    <s v="NV"/>
    <n v="39.538207300000003"/>
    <n v="-119.7164245"/>
    <s v="not_available"/>
    <s v="Abel Lopez-Lopez"/>
    <n v="37"/>
    <s v="male"/>
    <s v="H"/>
    <s v="not_available"/>
    <b v="0"/>
    <b v="0"/>
    <s v="1163;933"/>
  </r>
  <r>
    <n v="5535"/>
    <x v="1725"/>
    <s v="threat"/>
    <s v="not"/>
    <s v="gun"/>
    <s v="Silverton"/>
    <m/>
    <s v="OR"/>
    <n v="45.005403800000003"/>
    <n v="-122.7747906"/>
    <s v="not_available"/>
    <s v="William Bluestone"/>
    <n v="21"/>
    <s v="male"/>
    <s v="H"/>
    <s v="not_available"/>
    <b v="0"/>
    <b v="1"/>
    <n v="2731"/>
  </r>
  <r>
    <n v="5539"/>
    <x v="1725"/>
    <s v="threat"/>
    <s v="car"/>
    <s v="gun"/>
    <s v="Commerce City"/>
    <m/>
    <s v="CO"/>
    <n v="39.885257699999997"/>
    <n v="-104.8234058"/>
    <s v="not_available"/>
    <s v="David Kent Heeke"/>
    <n v="63"/>
    <s v="male"/>
    <s v="W"/>
    <s v="not_available"/>
    <b v="1"/>
    <b v="0"/>
    <n v="1644"/>
  </r>
  <r>
    <n v="5547"/>
    <x v="1725"/>
    <s v="threat"/>
    <s v="not"/>
    <s v="knife"/>
    <s v="Rialto"/>
    <m/>
    <s v="CA"/>
    <n v="34.123673599999996"/>
    <n v="-117.3692451"/>
    <s v="not_available"/>
    <s v="Christopher Gutierrez"/>
    <m/>
    <s v="male"/>
    <s v="H"/>
    <s v="not_available"/>
    <b v="0"/>
    <b v="0"/>
    <n v="836"/>
  </r>
  <r>
    <n v="5548"/>
    <x v="1725"/>
    <s v="point"/>
    <s v="car"/>
    <s v="gun"/>
    <s v="Polkton"/>
    <m/>
    <s v="NC"/>
    <n v="34.941032999999997"/>
    <n v="-80.249650399999993"/>
    <s v="not_available"/>
    <s v="Timothy Leroy Harrington"/>
    <n v="58"/>
    <s v="male"/>
    <s v="W"/>
    <s v="not_available"/>
    <b v="0"/>
    <b v="0"/>
    <n v="911"/>
  </r>
  <r>
    <n v="5536"/>
    <x v="1726"/>
    <s v="shoot"/>
    <s v="not"/>
    <s v="gun"/>
    <s v="Anchorage"/>
    <m/>
    <s v="AK"/>
    <n v="61.216889000000002"/>
    <n v="-149.88894239999999"/>
    <s v="not_available"/>
    <s v="Daelyn Polu"/>
    <n v="16"/>
    <s v="male"/>
    <s v="A"/>
    <s v="not_available"/>
    <b v="0"/>
    <b v="0"/>
    <n v="208"/>
  </r>
  <r>
    <n v="5532"/>
    <x v="1727"/>
    <s v="attack"/>
    <s v="car"/>
    <s v="vehicle"/>
    <s v="Newbury"/>
    <m/>
    <s v="MA"/>
    <n v="42.751793300000003"/>
    <n v="-70.935611600000001"/>
    <s v="not_available"/>
    <s v="Thomas Murray"/>
    <n v="31"/>
    <s v="male"/>
    <s v="W"/>
    <s v="not_available"/>
    <b v="0"/>
    <b v="0"/>
    <s v="2729;590"/>
  </r>
  <r>
    <n v="5533"/>
    <x v="1727"/>
    <s v="shoot"/>
    <s v="foot"/>
    <s v="gun"/>
    <s v="Long Beach"/>
    <m/>
    <s v="CA"/>
    <n v="33.792670800000003"/>
    <n v="-118.1805584"/>
    <s v="not_available"/>
    <s v="Kerry Michael Bounsom"/>
    <n v="33"/>
    <s v="male"/>
    <s v="B"/>
    <s v="not_available"/>
    <b v="0"/>
    <b v="0"/>
    <n v="519"/>
  </r>
  <r>
    <n v="5545"/>
    <x v="1727"/>
    <s v="shoot"/>
    <s v="car"/>
    <s v="gun"/>
    <s v="Poinciana"/>
    <m/>
    <s v="FL"/>
    <n v="28.135333299999999"/>
    <n v="-81.457793499999994"/>
    <s v="not_available"/>
    <s v="Rudy Arenas"/>
    <n v="40"/>
    <s v="male"/>
    <s v="H"/>
    <s v="not_available"/>
    <b v="0"/>
    <b v="0"/>
    <n v="805"/>
  </r>
  <r>
    <n v="5575"/>
    <x v="1727"/>
    <s v="shoot"/>
    <s v="car"/>
    <s v="gun"/>
    <s v="Harrison County"/>
    <m/>
    <s v="IN"/>
    <n v="38.219746000000001"/>
    <n v="-86.143767800000006"/>
    <s v="not_available"/>
    <s v="Brandon Lewis"/>
    <n v="34"/>
    <s v="male"/>
    <s v="W"/>
    <s v="not_available"/>
    <b v="0"/>
    <b v="0"/>
    <n v="1600"/>
  </r>
  <r>
    <n v="5534"/>
    <x v="1728"/>
    <s v="point"/>
    <s v="not"/>
    <s v="gun"/>
    <s v="Greeneville"/>
    <m/>
    <s v="TN"/>
    <n v="36.180121499999998"/>
    <n v="-82.780380500000007"/>
    <s v="not_available"/>
    <s v="Travis Mullins"/>
    <n v="29"/>
    <s v="male"/>
    <s v="W"/>
    <s v="not_available"/>
    <b v="0"/>
    <b v="0"/>
    <n v="2449"/>
  </r>
  <r>
    <n v="5560"/>
    <x v="1728"/>
    <s v="shoot"/>
    <s v="not"/>
    <s v="gun"/>
    <s v="Pinetop"/>
    <m/>
    <s v="AZ"/>
    <n v="34.128845099999999"/>
    <n v="-109.9457807"/>
    <s v="not_available"/>
    <s v="Jeremy Dewey"/>
    <n v="27"/>
    <s v="male"/>
    <s v="N"/>
    <s v="not_available"/>
    <b v="0"/>
    <b v="0"/>
    <n v="2734"/>
  </r>
  <r>
    <n v="5531"/>
    <x v="1729"/>
    <s v="threat"/>
    <s v="foot"/>
    <s v="gun"/>
    <s v="Orlando"/>
    <m/>
    <s v="FL"/>
    <n v="28.4957873"/>
    <n v="-81.458745899999997"/>
    <s v="not_available"/>
    <s v="Kevin Adolphe"/>
    <n v="23"/>
    <s v="male"/>
    <s v="B"/>
    <s v="not_available"/>
    <b v="0"/>
    <b v="0"/>
    <n v="482"/>
  </r>
  <r>
    <n v="5542"/>
    <x v="1730"/>
    <s v="shoot"/>
    <s v="not"/>
    <s v="gun"/>
    <s v="Red Bluff"/>
    <m/>
    <s v="CA"/>
    <n v="40.154401999999997"/>
    <n v="-122.235906"/>
    <s v="not_available"/>
    <s v="Alex Francisco Vazquez"/>
    <n v="38"/>
    <s v="male"/>
    <s v="H"/>
    <s v="not_available"/>
    <b v="0"/>
    <b v="0"/>
    <n v="2456"/>
  </r>
  <r>
    <n v="5556"/>
    <x v="1731"/>
    <s v="shoot"/>
    <s v="not"/>
    <s v="gun"/>
    <s v="Columbus"/>
    <m/>
    <s v="OH"/>
    <n v="40.088881399999998"/>
    <n v="-82.995427699999993"/>
    <s v="not_available"/>
    <s v="Joseph Jewell"/>
    <n v="17"/>
    <s v="male"/>
    <s v="B"/>
    <s v="not_available"/>
    <b v="0"/>
    <b v="0"/>
    <n v="90"/>
  </r>
  <r>
    <n v="5557"/>
    <x v="1731"/>
    <s v="threat"/>
    <s v="not"/>
    <s v="gun"/>
    <s v="DeKalb County"/>
    <m/>
    <s v="GA"/>
    <n v="33.817670100000001"/>
    <n v="-84.276974899999999"/>
    <s v="not_available"/>
    <s v="John Daniel Dixon"/>
    <n v="75"/>
    <s v="male"/>
    <s v="W"/>
    <s v="not_available"/>
    <b v="0"/>
    <b v="0"/>
    <n v="329"/>
  </r>
  <r>
    <n v="5554"/>
    <x v="1732"/>
    <s v="shoot"/>
    <s v="car"/>
    <s v="gun"/>
    <s v="Lake Lanier"/>
    <m/>
    <s v="GA"/>
    <n v="34.221868499999999"/>
    <n v="-83.969134600000004"/>
    <s v="not_available"/>
    <s v="John James Monahan Jr."/>
    <n v="26"/>
    <s v="male"/>
    <m/>
    <m/>
    <b v="0"/>
    <b v="0"/>
    <n v="460"/>
  </r>
  <r>
    <n v="5555"/>
    <x v="1732"/>
    <s v="threat"/>
    <s v="not"/>
    <s v="knife"/>
    <s v="Arvada"/>
    <m/>
    <s v="CO"/>
    <n v="39.7936592"/>
    <n v="-105.0963036"/>
    <s v="not_available"/>
    <s v="Manuel Arebalo"/>
    <n v="40"/>
    <s v="male"/>
    <s v="H"/>
    <s v="not_available"/>
    <b v="0"/>
    <b v="0"/>
    <n v="2026"/>
  </r>
  <r>
    <n v="5558"/>
    <x v="1732"/>
    <s v="threat"/>
    <s v="not"/>
    <s v="gun"/>
    <s v="Old Mines"/>
    <m/>
    <s v="MO"/>
    <n v="37.997001699999998"/>
    <n v="-90.764220100000003"/>
    <s v="not_available"/>
    <m/>
    <m/>
    <s v="male"/>
    <m/>
    <m/>
    <b v="1"/>
    <b v="0"/>
    <n v="2733"/>
  </r>
  <r>
    <n v="5559"/>
    <x v="1732"/>
    <s v="attack"/>
    <s v="not"/>
    <s v="unarmed"/>
    <s v="Phoenix"/>
    <m/>
    <s v="AZ"/>
    <n v="33.652649799999999"/>
    <n v="-112.1161484"/>
    <s v="not_available"/>
    <s v="Lindy Bowie"/>
    <n v="30"/>
    <s v="female"/>
    <m/>
    <m/>
    <b v="0"/>
    <b v="0"/>
    <n v="2267"/>
  </r>
  <r>
    <n v="5553"/>
    <x v="1733"/>
    <s v="shoot"/>
    <s v="other"/>
    <s v="gun"/>
    <s v="Deming"/>
    <m/>
    <s v="NM"/>
    <n v="32.268698100000002"/>
    <n v="-107.7586404"/>
    <s v="not_available"/>
    <s v="Rodrigo Ivan Aguirre"/>
    <n v="36"/>
    <s v="male"/>
    <s v="H"/>
    <s v="not_available"/>
    <b v="0"/>
    <b v="0"/>
    <n v="81"/>
  </r>
  <r>
    <n v="5551"/>
    <x v="1734"/>
    <s v="point"/>
    <s v="not"/>
    <s v="gun"/>
    <s v="Jamestown"/>
    <m/>
    <s v="NC"/>
    <n v="35.9906991"/>
    <n v="-79.957983900000002"/>
    <s v="not_available"/>
    <s v="Boyce Melvin Thayer"/>
    <n v="83"/>
    <s v="male"/>
    <m/>
    <m/>
    <b v="0"/>
    <b v="0"/>
    <n v="2599"/>
  </r>
  <r>
    <n v="5552"/>
    <x v="1735"/>
    <s v="threat"/>
    <s v="foot"/>
    <s v="gun"/>
    <s v="Milwaukee"/>
    <m/>
    <s v="WI"/>
    <n v="43.016018500000001"/>
    <n v="-87.938119400000005"/>
    <s v="not_available"/>
    <s v="Lucas Alvarado"/>
    <n v="27"/>
    <s v="male"/>
    <s v="W"/>
    <s v="not_available"/>
    <b v="0"/>
    <b v="0"/>
    <n v="253"/>
  </r>
  <r>
    <n v="5574"/>
    <x v="1735"/>
    <s v="threat"/>
    <s v="not"/>
    <s v="gun"/>
    <s v="Arnold"/>
    <m/>
    <s v="NE"/>
    <n v="41.422501799999999"/>
    <n v="-100.1934649"/>
    <s v="not_available"/>
    <s v="Print Zutavern"/>
    <n v="28"/>
    <s v="male"/>
    <s v="W"/>
    <s v="not_available"/>
    <b v="1"/>
    <b v="0"/>
    <n v="2738"/>
  </r>
  <r>
    <n v="5576"/>
    <x v="1735"/>
    <s v="move"/>
    <s v="not"/>
    <s v="unarmed"/>
    <s v="Floresville"/>
    <m/>
    <s v="TX"/>
    <n v="29.158777099999998"/>
    <n v="-98.172146999999995"/>
    <s v="not_available"/>
    <s v="Stephen O'Brien"/>
    <n v="20"/>
    <s v="male"/>
    <s v="W"/>
    <s v="not_available"/>
    <b v="1"/>
    <b v="0"/>
    <s v="1140;1101"/>
  </r>
  <r>
    <n v="5573"/>
    <x v="1736"/>
    <s v="shoot"/>
    <s v="foot"/>
    <s v="gun"/>
    <s v="Tuscumbia"/>
    <m/>
    <s v="AL"/>
    <n v="34.726998999999999"/>
    <n v="-87.693653800000007"/>
    <s v="not_available"/>
    <s v="Kenneth Sashington"/>
    <n v="38"/>
    <s v="male"/>
    <s v="B"/>
    <s v="not_available"/>
    <b v="0"/>
    <b v="0"/>
    <n v="2737"/>
  </r>
  <r>
    <n v="5589"/>
    <x v="1736"/>
    <s v="shoot"/>
    <s v="not"/>
    <s v="gun"/>
    <s v="Shreveport"/>
    <m/>
    <s v="LA"/>
    <n v="32.437021199999997"/>
    <n v="-93.764019399999995"/>
    <s v="not_available"/>
    <s v="SanJuan Migayle Thomas"/>
    <n v="39"/>
    <s v="male"/>
    <s v="B"/>
    <s v="not_available"/>
    <b v="0"/>
    <b v="0"/>
    <n v="772"/>
  </r>
  <r>
    <n v="5590"/>
    <x v="1736"/>
    <s v="attack"/>
    <s v="car"/>
    <s v="vehicle"/>
    <s v="New York"/>
    <m/>
    <s v="NY"/>
    <n v="40.695956000000002"/>
    <n v="-73.742733999999999"/>
    <s v="not_available"/>
    <s v="Matthew Felix"/>
    <n v="19"/>
    <s v="male"/>
    <s v="B"/>
    <s v="not_available"/>
    <b v="0"/>
    <b v="0"/>
    <n v="2101"/>
  </r>
  <r>
    <n v="5591"/>
    <x v="1736"/>
    <s v="threat"/>
    <s v="car"/>
    <s v="knife"/>
    <s v="Pocatello"/>
    <m/>
    <s v="ID"/>
    <n v="42.852614000000003"/>
    <n v="-112.432716"/>
    <s v="not_available"/>
    <s v="Neal Stuart Nevada"/>
    <n v="23"/>
    <s v="male"/>
    <s v="W"/>
    <s v="not_available"/>
    <b v="0"/>
    <b v="1"/>
    <n v="2000"/>
  </r>
  <r>
    <n v="5592"/>
    <x v="1736"/>
    <s v="shoot"/>
    <s v="not"/>
    <s v="gun"/>
    <s v="Georgetown"/>
    <m/>
    <s v="TX"/>
    <n v="30.662775"/>
    <n v="-97.679644600000003"/>
    <s v="not_available"/>
    <s v="Dylan Olmeda"/>
    <n v="16"/>
    <s v="male"/>
    <s v="W"/>
    <s v="not_available"/>
    <b v="0"/>
    <b v="0"/>
    <n v="2744"/>
  </r>
  <r>
    <n v="5602"/>
    <x v="1736"/>
    <s v="point"/>
    <m/>
    <s v="replica"/>
    <s v="Brea"/>
    <m/>
    <s v="CA"/>
    <n v="33.924074699999998"/>
    <n v="-117.8476028"/>
    <s v="not_available"/>
    <s v="Joseph Hinton"/>
    <n v="23"/>
    <s v="male"/>
    <s v="W"/>
    <s v="not_available"/>
    <b v="0"/>
    <b v="0"/>
    <n v="2747"/>
  </r>
  <r>
    <n v="5603"/>
    <x v="1736"/>
    <s v="shoot"/>
    <s v="not"/>
    <s v="gun"/>
    <s v="Dalzell"/>
    <m/>
    <s v="SC"/>
    <n v="33.999559499999997"/>
    <n v="-80.420861599999995"/>
    <s v="not_available"/>
    <s v="Terry Hasty"/>
    <n v="56"/>
    <s v="male"/>
    <s v="W"/>
    <s v="not_available"/>
    <b v="0"/>
    <b v="0"/>
    <n v="2736"/>
  </r>
  <r>
    <n v="5588"/>
    <x v="1737"/>
    <s v="undetermined"/>
    <m/>
    <s v="undetermined"/>
    <s v="Kansas City"/>
    <m/>
    <s v="MO"/>
    <n v="39.056634000000003"/>
    <n v="-94.587297800000002"/>
    <s v="not_available"/>
    <s v="David William Irving"/>
    <n v="35"/>
    <s v="male"/>
    <m/>
    <m/>
    <b v="0"/>
    <b v="0"/>
    <n v="1200"/>
  </r>
  <r>
    <n v="5593"/>
    <x v="1737"/>
    <s v="attack"/>
    <s v="car"/>
    <s v="vehicle"/>
    <s v="Bradenton"/>
    <m/>
    <s v="FL"/>
    <n v="27.4624582"/>
    <n v="-82.615945999999994"/>
    <s v="not_available"/>
    <s v="Justin Lee Stackhouse"/>
    <n v="30"/>
    <s v="male"/>
    <s v="B"/>
    <s v="not_available"/>
    <b v="0"/>
    <b v="0"/>
    <n v="929"/>
  </r>
  <r>
    <n v="5595"/>
    <x v="1737"/>
    <s v="move"/>
    <s v="not"/>
    <s v="gun"/>
    <s v="Greeley"/>
    <m/>
    <s v="CO"/>
    <n v="40.433402999999998"/>
    <n v="-104.702865"/>
    <s v="not_available"/>
    <s v="Ramiro Carrasco"/>
    <n v="30"/>
    <s v="male"/>
    <s v="H"/>
    <s v="not_available"/>
    <b v="0"/>
    <b v="0"/>
    <n v="593"/>
  </r>
  <r>
    <n v="5596"/>
    <x v="1737"/>
    <s v="shoot"/>
    <s v="car"/>
    <s v="gun"/>
    <s v="Tahlequah"/>
    <m/>
    <s v="OK"/>
    <n v="35.924002700000003"/>
    <n v="-94.938441499999996"/>
    <s v="not_available"/>
    <s v="James Thomson"/>
    <n v="30"/>
    <s v="male"/>
    <s v="W"/>
    <s v="not_available"/>
    <b v="0"/>
    <b v="0"/>
    <n v="101"/>
  </r>
  <r>
    <n v="5597"/>
    <x v="1737"/>
    <s v="move"/>
    <s v="not"/>
    <s v="knife"/>
    <s v="Sylvania Township"/>
    <m/>
    <s v="OH"/>
    <n v="41.717849600000001"/>
    <n v="-83.665874700000003"/>
    <s v="not_available"/>
    <s v="William Resto"/>
    <n v="54"/>
    <s v="male"/>
    <m/>
    <m/>
    <b v="0"/>
    <b v="0"/>
    <n v="1430"/>
  </r>
  <r>
    <n v="5604"/>
    <x v="1737"/>
    <s v="attack"/>
    <m/>
    <s v="unarmed"/>
    <s v="Garden Grove"/>
    <m/>
    <s v="CA"/>
    <n v="33.767007100000001"/>
    <n v="-117.9202817"/>
    <s v="not_available"/>
    <s v="James Salazar"/>
    <m/>
    <s v="male"/>
    <m/>
    <m/>
    <b v="0"/>
    <b v="1"/>
    <n v="2085"/>
  </r>
  <r>
    <n v="5578"/>
    <x v="1738"/>
    <s v="shoot"/>
    <s v="not"/>
    <s v="gun"/>
    <s v="Lakeville"/>
    <m/>
    <s v="MN"/>
    <n v="44.6595248"/>
    <n v="-93.263934699999993"/>
    <s v="not_available"/>
    <s v="Kent Richard Kruger"/>
    <n v="36"/>
    <s v="male"/>
    <s v="W"/>
    <s v="not_available"/>
    <b v="1"/>
    <b v="0"/>
    <n v="2748"/>
  </r>
  <r>
    <n v="5579"/>
    <x v="1738"/>
    <s v="threat"/>
    <m/>
    <s v="knife"/>
    <s v="Clarkdale"/>
    <m/>
    <s v="AZ"/>
    <n v="34.768180700000002"/>
    <n v="-112.06372880000001"/>
    <s v="not_available"/>
    <s v="Joshua David Hernandez Lord"/>
    <n v="33"/>
    <s v="male"/>
    <s v="W"/>
    <s v="not_available"/>
    <b v="0"/>
    <b v="0"/>
    <n v="2740"/>
  </r>
  <r>
    <n v="5594"/>
    <x v="1738"/>
    <s v="point"/>
    <m/>
    <s v="gun"/>
    <s v="Jacksonville"/>
    <m/>
    <s v="FL"/>
    <n v="30.332183799999999"/>
    <n v="-81.655651000000006"/>
    <s v="not_available"/>
    <s v="Dorgel Cisnero-Mesa"/>
    <n v="39"/>
    <s v="male"/>
    <s v="H"/>
    <s v="not_available"/>
    <b v="1"/>
    <b v="0"/>
    <n v="17"/>
  </r>
  <r>
    <n v="5586"/>
    <x v="1739"/>
    <s v="shoot"/>
    <s v="other"/>
    <s v="gun"/>
    <s v="Moses Lake"/>
    <m/>
    <s v="WA"/>
    <n v="47.144410800000003"/>
    <n v="-119.3174582"/>
    <s v="not_available"/>
    <s v="Jose L. Rivera"/>
    <n v="22"/>
    <s v="male"/>
    <s v="H"/>
    <s v="not_available"/>
    <b v="0"/>
    <b v="0"/>
    <n v="2743"/>
  </r>
  <r>
    <n v="5580"/>
    <x v="1740"/>
    <s v="threat"/>
    <m/>
    <s v="gun"/>
    <s v="Milwaukee"/>
    <m/>
    <s v="WI"/>
    <n v="43.055168199999997"/>
    <n v="-87.914237700000001"/>
    <s v="not_available"/>
    <s v="Anthony Taylor"/>
    <n v="49"/>
    <s v="male"/>
    <s v="B"/>
    <s v="not_available"/>
    <b v="0"/>
    <b v="0"/>
    <n v="253"/>
  </r>
  <r>
    <n v="5585"/>
    <x v="1740"/>
    <s v="point"/>
    <s v="not"/>
    <s v="gun"/>
    <s v="San Antonio"/>
    <m/>
    <s v="TX"/>
    <m/>
    <m/>
    <m/>
    <s v="Richard Rodriguez"/>
    <n v="45"/>
    <s v="male"/>
    <s v="H"/>
    <s v="not_available"/>
    <b v="0"/>
    <b v="0"/>
    <n v="44"/>
  </r>
  <r>
    <n v="5587"/>
    <x v="1740"/>
    <s v="threat"/>
    <s v="not"/>
    <s v="knife"/>
    <s v="Henderson"/>
    <m/>
    <s v="NV"/>
    <n v="36.032124400000001"/>
    <n v="-115.0215992"/>
    <s v="not_available"/>
    <s v="Stephen Douris"/>
    <n v="45"/>
    <s v="male"/>
    <s v="W"/>
    <s v="not_available"/>
    <b v="1"/>
    <b v="1"/>
    <n v="629"/>
  </r>
  <r>
    <n v="5577"/>
    <x v="1741"/>
    <s v="attack"/>
    <s v="car"/>
    <s v="gun"/>
    <s v="Pueblo"/>
    <m/>
    <s v="CO"/>
    <n v="38.2877972"/>
    <n v="-104.60529510000001"/>
    <s v="not_available"/>
    <s v="Joshua Russell"/>
    <n v="30"/>
    <s v="male"/>
    <s v="W"/>
    <s v="not_available"/>
    <b v="0"/>
    <b v="0"/>
    <n v="151"/>
  </r>
  <r>
    <n v="5581"/>
    <x v="1741"/>
    <s v="threat"/>
    <s v="not"/>
    <s v="gun"/>
    <s v="Santa Clarita"/>
    <m/>
    <s v="CA"/>
    <n v="34.415851699999997"/>
    <n v="-118.5513492"/>
    <s v="not_available"/>
    <s v="Raymundo Aaron Ceja"/>
    <n v="30"/>
    <s v="male"/>
    <s v="H"/>
    <s v="not_available"/>
    <b v="0"/>
    <b v="0"/>
    <n v="20"/>
  </r>
  <r>
    <n v="5582"/>
    <x v="1741"/>
    <s v="threat"/>
    <m/>
    <s v="gun"/>
    <s v="Santa Ana"/>
    <m/>
    <s v="CA"/>
    <n v="33.734465"/>
    <n v="-117.8981287"/>
    <s v="not_available"/>
    <s v="Christopher Alvarez"/>
    <n v="21"/>
    <s v="male"/>
    <m/>
    <m/>
    <b v="1"/>
    <b v="0"/>
    <n v="33"/>
  </r>
  <r>
    <n v="5583"/>
    <x v="1741"/>
    <s v="point"/>
    <s v="not"/>
    <s v="gun"/>
    <s v="Cloverleaf"/>
    <m/>
    <s v="TX"/>
    <n v="29.792304999999999"/>
    <n v="-95.178455700000001"/>
    <s v="not_available"/>
    <m/>
    <m/>
    <s v="male"/>
    <m/>
    <m/>
    <b v="1"/>
    <b v="0"/>
    <n v="160"/>
  </r>
  <r>
    <n v="5584"/>
    <x v="1741"/>
    <s v="shoot"/>
    <m/>
    <s v="gun"/>
    <s v="Mocksville"/>
    <m/>
    <s v="NC"/>
    <n v="35.925146599999998"/>
    <n v="-80.591796299999999"/>
    <s v="not_available"/>
    <s v="Ian Austin Wilson"/>
    <n v="31"/>
    <s v="male"/>
    <s v="W"/>
    <s v="not_available"/>
    <b v="0"/>
    <b v="0"/>
    <n v="2742"/>
  </r>
  <r>
    <n v="5600"/>
    <x v="1742"/>
    <s v="point"/>
    <s v="not"/>
    <s v="replica"/>
    <s v="Keithville"/>
    <m/>
    <s v="LA"/>
    <n v="32.333366699999999"/>
    <n v="-93.829654099999999"/>
    <s v="not_available"/>
    <s v="Cody Hodges"/>
    <n v="34"/>
    <s v="male"/>
    <s v="W"/>
    <s v="not_available"/>
    <b v="1"/>
    <b v="0"/>
    <n v="2745"/>
  </r>
  <r>
    <n v="5601"/>
    <x v="1742"/>
    <s v="point"/>
    <s v="car"/>
    <s v="replica"/>
    <s v="Sherman"/>
    <m/>
    <s v="TX"/>
    <n v="33.669808099999997"/>
    <n v="-96.617327299999999"/>
    <s v="not_available"/>
    <s v="Terry Cagle"/>
    <n v="73"/>
    <s v="male"/>
    <s v="W"/>
    <s v="not_available"/>
    <b v="0"/>
    <b v="0"/>
    <n v="2746"/>
  </r>
  <r>
    <n v="5598"/>
    <x v="1743"/>
    <s v="threat"/>
    <s v="not"/>
    <s v="knife"/>
    <s v="Miami-Dade"/>
    <m/>
    <s v="FL"/>
    <n v="25.582305999999999"/>
    <n v="-80.485738900000001"/>
    <s v="not_available"/>
    <s v="Jose Antonio Gainza"/>
    <n v="49"/>
    <s v="male"/>
    <s v="H"/>
    <s v="not_available"/>
    <b v="0"/>
    <b v="0"/>
    <n v="219"/>
  </r>
  <r>
    <n v="5607"/>
    <x v="1743"/>
    <s v="shoot"/>
    <m/>
    <s v="gun"/>
    <s v="Riverside"/>
    <m/>
    <s v="WA"/>
    <n v="48.502783000000001"/>
    <n v="-119.5060727"/>
    <s v="not_available"/>
    <s v="Ryan Bass"/>
    <n v="39"/>
    <s v="male"/>
    <s v="W"/>
    <s v="not_available"/>
    <b v="0"/>
    <b v="0"/>
    <s v="2750;2751"/>
  </r>
  <r>
    <n v="5605"/>
    <x v="1744"/>
    <s v="attack"/>
    <s v="not"/>
    <s v="unarmed"/>
    <s v="Manila"/>
    <m/>
    <s v="AR"/>
    <m/>
    <m/>
    <m/>
    <s v="Christopher Palmer"/>
    <n v="37"/>
    <s v="male"/>
    <s v="W"/>
    <s v="not_available"/>
    <b v="1"/>
    <b v="0"/>
    <n v="681"/>
  </r>
  <r>
    <n v="5612"/>
    <x v="1744"/>
    <s v="shoot"/>
    <s v="not"/>
    <s v="gun"/>
    <s v="Fayetteville"/>
    <m/>
    <s v="NC"/>
    <n v="35.0869766"/>
    <n v="-78.938742599999998"/>
    <s v="not_available"/>
    <s v="Gary Lee Tierney Sr."/>
    <n v="73"/>
    <s v="male"/>
    <m/>
    <m/>
    <b v="0"/>
    <b v="0"/>
    <n v="1557"/>
  </r>
  <r>
    <n v="5606"/>
    <x v="1745"/>
    <s v="threat"/>
    <s v="car"/>
    <s v="gun"/>
    <s v="Ariton"/>
    <m/>
    <s v="AL"/>
    <n v="31.5912808"/>
    <n v="-85.778677099999996"/>
    <s v="not_available"/>
    <s v="Gene Beasley"/>
    <m/>
    <s v="male"/>
    <s v="W"/>
    <s v="not_available"/>
    <b v="0"/>
    <b v="0"/>
    <n v="2749"/>
  </r>
  <r>
    <n v="5613"/>
    <x v="1745"/>
    <s v="attack"/>
    <s v="not"/>
    <s v="knife"/>
    <s v="Henrico"/>
    <m/>
    <s v="VA"/>
    <n v="37.622124200000002"/>
    <n v="-77.616032300000001"/>
    <s v="not_available"/>
    <s v="Ajay Kamil Ayseli"/>
    <n v="31"/>
    <s v="male"/>
    <s v="O"/>
    <s v="not_available"/>
    <b v="0"/>
    <b v="0"/>
    <n v="2577"/>
  </r>
  <r>
    <n v="5656"/>
    <x v="1745"/>
    <s v="shoot"/>
    <s v="not"/>
    <s v="gun"/>
    <s v="Pittsburgh"/>
    <m/>
    <s v="PA"/>
    <n v="40.453052399999997"/>
    <n v="-80.0030687"/>
    <s v="not_available"/>
    <s v="Elijah Jamaal Brewer"/>
    <n v="25"/>
    <s v="male"/>
    <s v="B"/>
    <s v="not_available"/>
    <b v="0"/>
    <b v="0"/>
    <n v="606"/>
  </r>
  <r>
    <n v="5616"/>
    <x v="1746"/>
    <s v="shoot"/>
    <s v="not"/>
    <s v="gun"/>
    <s v="Tucson"/>
    <m/>
    <s v="AZ"/>
    <n v="32.220860199999997"/>
    <n v="-110.82384"/>
    <s v="not_available"/>
    <s v="Jacob Frausto"/>
    <n v="41"/>
    <s v="male"/>
    <m/>
    <m/>
    <b v="1"/>
    <b v="0"/>
    <n v="397"/>
  </r>
  <r>
    <n v="5619"/>
    <x v="1746"/>
    <s v="threat"/>
    <s v="not"/>
    <s v="gun"/>
    <s v="Fairfield"/>
    <m/>
    <s v="OH"/>
    <n v="39.329210600000003"/>
    <n v="-84.525200699999999"/>
    <s v="not_available"/>
    <s v="Tyler M. Jones"/>
    <n v="24"/>
    <s v="male"/>
    <s v="B"/>
    <s v="not_available"/>
    <b v="0"/>
    <b v="0"/>
    <n v="2221"/>
  </r>
  <r>
    <n v="5620"/>
    <x v="1746"/>
    <s v="attack"/>
    <s v="foot"/>
    <s v="unarmed"/>
    <s v="Fort Lauderdale"/>
    <m/>
    <s v="FL"/>
    <n v="26.129732099999998"/>
    <n v="-80.174586000000005"/>
    <s v="not_available"/>
    <s v="Barry Gedeus"/>
    <n v="27"/>
    <s v="male"/>
    <s v="B"/>
    <s v="not_available"/>
    <b v="0"/>
    <b v="0"/>
    <n v="534"/>
  </r>
  <r>
    <n v="5621"/>
    <x v="1746"/>
    <s v="point"/>
    <s v="not"/>
    <s v="knife"/>
    <s v="Tulsa"/>
    <m/>
    <s v="OK"/>
    <n v="36.075243"/>
    <n v="-95.975790099999998"/>
    <s v="not_available"/>
    <s v="Jerry Gaghins"/>
    <m/>
    <s v="male"/>
    <s v="W"/>
    <s v="not_available"/>
    <b v="0"/>
    <b v="0"/>
    <n v="1313"/>
  </r>
  <r>
    <n v="5657"/>
    <x v="1746"/>
    <s v="attack"/>
    <s v="not"/>
    <s v="unarmed"/>
    <s v="Edison"/>
    <m/>
    <s v="CA"/>
    <n v="36.712847099999998"/>
    <n v="-119.81340539999999"/>
    <s v="not_available"/>
    <s v="Kenneth Mullins"/>
    <n v="32"/>
    <s v="male"/>
    <s v="W"/>
    <s v="not_available"/>
    <b v="0"/>
    <b v="0"/>
    <n v="598"/>
  </r>
  <r>
    <n v="5610"/>
    <x v="1747"/>
    <s v="threat"/>
    <s v="not"/>
    <s v="knife"/>
    <s v="Stroudsburg"/>
    <m/>
    <s v="PA"/>
    <n v="40.9867609"/>
    <n v="-75.1946248"/>
    <s v="not_available"/>
    <s v="Matthew Adam Miller"/>
    <n v="33"/>
    <s v="male"/>
    <m/>
    <m/>
    <b v="0"/>
    <b v="0"/>
    <n v="2760"/>
  </r>
  <r>
    <n v="5618"/>
    <x v="1747"/>
    <s v="attack"/>
    <s v="car"/>
    <s v="vehicle"/>
    <s v="Harrison Township"/>
    <m/>
    <s v="OH"/>
    <n v="51.253774999999997"/>
    <n v="-85.323213999999993"/>
    <s v="not_available"/>
    <s v="Gary Brown"/>
    <n v="43"/>
    <s v="male"/>
    <s v="W"/>
    <s v="not_available"/>
    <b v="0"/>
    <b v="0"/>
    <n v="670"/>
  </r>
  <r>
    <n v="5608"/>
    <x v="1748"/>
    <s v="shoot"/>
    <s v="not"/>
    <s v="gun"/>
    <s v="Montgomery"/>
    <m/>
    <s v="AL"/>
    <n v="32.343062500000002"/>
    <n v="-86.195749699999993"/>
    <s v="not_available"/>
    <s v="Charles Harwood"/>
    <n v="65"/>
    <s v="male"/>
    <m/>
    <m/>
    <b v="0"/>
    <b v="0"/>
    <n v="1131"/>
  </r>
  <r>
    <n v="5609"/>
    <x v="1748"/>
    <s v="point"/>
    <s v="not"/>
    <s v="gun"/>
    <s v="Apache Junction"/>
    <m/>
    <s v="AZ"/>
    <n v="33.415086700000003"/>
    <n v="-111.58065689999999"/>
    <s v="not_available"/>
    <s v="Lawson Edward Schaber"/>
    <n v="84"/>
    <s v="male"/>
    <s v="W"/>
    <s v="not_available"/>
    <b v="0"/>
    <b v="0"/>
    <n v="1787"/>
  </r>
  <r>
    <n v="5614"/>
    <x v="1748"/>
    <s v="threat"/>
    <s v="not"/>
    <s v="knife"/>
    <s v="Torrance"/>
    <m/>
    <s v="CA"/>
    <n v="33.865586999999998"/>
    <n v="-118.335098"/>
    <s v="not_available"/>
    <s v="Desiree Nicole Garza"/>
    <n v="29"/>
    <s v="female"/>
    <s v="H"/>
    <s v="not_available"/>
    <b v="0"/>
    <b v="0"/>
    <n v="1507"/>
  </r>
  <r>
    <n v="5615"/>
    <x v="1748"/>
    <s v="accident"/>
    <s v="foot"/>
    <s v="unarmed"/>
    <s v="Humble"/>
    <m/>
    <s v="TX"/>
    <n v="30.008797999999999"/>
    <n v="-95.269970900000004"/>
    <s v="not_available"/>
    <s v="Brian Marksberry"/>
    <n v="31"/>
    <s v="male"/>
    <s v="W"/>
    <s v="not_available"/>
    <b v="0"/>
    <b v="0"/>
    <n v="2752"/>
  </r>
  <r>
    <n v="5617"/>
    <x v="1748"/>
    <s v="threat"/>
    <s v="not"/>
    <s v="gun"/>
    <s v="Backus"/>
    <m/>
    <s v="MN"/>
    <n v="46.817076299999997"/>
    <n v="-94.521650699999995"/>
    <s v="not_available"/>
    <s v="Keith P. Haux"/>
    <n v="57"/>
    <s v="male"/>
    <s v="W"/>
    <s v="not_available"/>
    <b v="0"/>
    <b v="0"/>
    <n v="2761"/>
  </r>
  <r>
    <n v="5623"/>
    <x v="1748"/>
    <s v="attack"/>
    <s v="not"/>
    <s v="unarmed"/>
    <s v="Wasilla"/>
    <m/>
    <s v="AK"/>
    <n v="61.550602699999999"/>
    <n v="-149.59700900000001"/>
    <s v="not_available"/>
    <s v="Aaron Tolen"/>
    <n v="37"/>
    <s v="male"/>
    <s v="W"/>
    <s v="not_available"/>
    <b v="0"/>
    <b v="0"/>
    <n v="775"/>
  </r>
  <r>
    <n v="5622"/>
    <x v="1749"/>
    <s v="shoot"/>
    <s v="not"/>
    <s v="gun"/>
    <s v="Dinuba"/>
    <m/>
    <s v="CA"/>
    <n v="36.5481628"/>
    <n v="-119.3768888"/>
    <s v="not_available"/>
    <s v="Jennifer Taylor"/>
    <n v="29"/>
    <s v="female"/>
    <s v="W"/>
    <s v="not_available"/>
    <b v="1"/>
    <b v="0"/>
    <n v="1601"/>
  </r>
  <r>
    <n v="5633"/>
    <x v="1749"/>
    <s v="threat"/>
    <m/>
    <s v="knife"/>
    <s v="Elmendorf"/>
    <m/>
    <s v="TX"/>
    <n v="29.254996999999999"/>
    <n v="-98.349458400000003"/>
    <s v="not_available"/>
    <s v="Jesus Bonito Garcia"/>
    <n v="47"/>
    <s v="male"/>
    <s v="H"/>
    <s v="not_available"/>
    <b v="0"/>
    <b v="0"/>
    <n v="580"/>
  </r>
  <r>
    <n v="5659"/>
    <x v="1750"/>
    <s v="undetermined"/>
    <m/>
    <s v="unarmed"/>
    <s v="Bell Gardens"/>
    <m/>
    <s v="CA"/>
    <n v="33.962940199999998"/>
    <n v="-118.1651348"/>
    <s v="not_available"/>
    <s v="Pablo Elias"/>
    <n v="44"/>
    <s v="male"/>
    <s v="H"/>
    <s v="not_available"/>
    <b v="1"/>
    <b v="0"/>
    <n v="2346"/>
  </r>
  <r>
    <n v="5660"/>
    <x v="1751"/>
    <s v="shoot"/>
    <s v="car"/>
    <s v="gun"/>
    <s v="Elkton"/>
    <m/>
    <s v="FL"/>
    <n v="29.7829595"/>
    <n v="-81.425853200000006"/>
    <s v="not_available"/>
    <s v="Joshua Christopher Noles"/>
    <n v="38"/>
    <s v="male"/>
    <s v="W"/>
    <s v="not_available"/>
    <b v="0"/>
    <b v="0"/>
    <n v="468"/>
  </r>
  <r>
    <n v="5661"/>
    <x v="1751"/>
    <s v="point"/>
    <m/>
    <s v="gun"/>
    <s v="Anchor Point"/>
    <m/>
    <s v="AK"/>
    <n v="59.790825900000002"/>
    <n v="-151.74314810000001"/>
    <s v="not_available"/>
    <s v="Mary Kate Field"/>
    <n v="32"/>
    <s v="female"/>
    <s v="W"/>
    <s v="not_available"/>
    <b v="0"/>
    <b v="0"/>
    <n v="775"/>
  </r>
  <r>
    <n v="5662"/>
    <x v="1752"/>
    <s v="point"/>
    <s v="not"/>
    <s v="gun"/>
    <s v="Potomac"/>
    <m/>
    <s v="MD"/>
    <n v="39.056632899999997"/>
    <n v="-77.205597299999994"/>
    <s v="not_available"/>
    <s v="Duncan Socrates Lemp"/>
    <n v="21"/>
    <s v="male"/>
    <s v="W"/>
    <s v="not_available"/>
    <b v="0"/>
    <b v="1"/>
    <n v="1700"/>
  </r>
  <r>
    <n v="5663"/>
    <x v="1752"/>
    <s v="undetermined"/>
    <s v="foot"/>
    <s v="unarmed"/>
    <s v="Kansas City"/>
    <m/>
    <s v="MO"/>
    <n v="39.033806200000001"/>
    <n v="-94.555887499999997"/>
    <s v="not_available"/>
    <s v="Donnie Sanders"/>
    <n v="47"/>
    <s v="male"/>
    <s v="B"/>
    <s v="not_available"/>
    <b v="0"/>
    <b v="0"/>
    <n v="201"/>
  </r>
  <r>
    <n v="5626"/>
    <x v="1753"/>
    <s v="accident"/>
    <s v="not"/>
    <s v="unarmed"/>
    <s v="Louisville"/>
    <m/>
    <s v="KY"/>
    <n v="38.147542999999999"/>
    <n v="-85.816553999999996"/>
    <s v="not_available"/>
    <s v="Breonna Taylor"/>
    <n v="26"/>
    <s v="female"/>
    <s v="B"/>
    <s v="not_available"/>
    <b v="0"/>
    <b v="0"/>
    <n v="583"/>
  </r>
  <r>
    <n v="5628"/>
    <x v="1753"/>
    <s v="attack"/>
    <s v="foot"/>
    <s v="unarmed"/>
    <s v="Claremore"/>
    <m/>
    <s v="OK"/>
    <m/>
    <m/>
    <m/>
    <s v="Jorge Martinez"/>
    <n v="30"/>
    <s v="male"/>
    <s v="H"/>
    <s v="not_available"/>
    <b v="0"/>
    <b v="0"/>
    <n v="2753"/>
  </r>
  <r>
    <n v="5635"/>
    <x v="1753"/>
    <s v="point"/>
    <m/>
    <s v="gun"/>
    <s v="New Kensington"/>
    <m/>
    <s v="PA"/>
    <n v="40.557471800000002"/>
    <n v="-79.755032200000002"/>
    <s v="not_available"/>
    <s v="Marc Morgan"/>
    <n v="62"/>
    <s v="male"/>
    <s v="W"/>
    <s v="not_available"/>
    <b v="1"/>
    <b v="0"/>
    <n v="2754"/>
  </r>
  <r>
    <n v="5654"/>
    <x v="1753"/>
    <s v="point"/>
    <s v="not"/>
    <s v="replica"/>
    <s v="Chandler"/>
    <m/>
    <s v="AZ"/>
    <n v="33.305384799999999"/>
    <n v="-111.835848"/>
    <s v="not_available"/>
    <s v="Rosario Angel Alvarado"/>
    <n v="41"/>
    <s v="male"/>
    <s v="H"/>
    <s v="not_available"/>
    <b v="0"/>
    <b v="0"/>
    <n v="195"/>
  </r>
  <r>
    <n v="5664"/>
    <x v="1753"/>
    <s v="point"/>
    <s v="not"/>
    <s v="gun"/>
    <s v="Garland"/>
    <m/>
    <s v="TX"/>
    <m/>
    <m/>
    <m/>
    <s v="Dung Nguyen"/>
    <n v="50"/>
    <s v="male"/>
    <s v="A"/>
    <s v="not_available"/>
    <b v="0"/>
    <b v="0"/>
    <n v="455"/>
  </r>
  <r>
    <n v="5665"/>
    <x v="1753"/>
    <s v="move"/>
    <s v="not"/>
    <s v="knife"/>
    <s v="Mufreesboro"/>
    <m/>
    <s v="TN"/>
    <n v="35.8071798"/>
    <n v="-86.311177999999998"/>
    <s v="not_available"/>
    <s v="Christopher Mullins"/>
    <m/>
    <s v="male"/>
    <s v="W"/>
    <s v="not_available"/>
    <b v="1"/>
    <b v="0"/>
    <n v="2404"/>
  </r>
  <r>
    <n v="5627"/>
    <x v="1754"/>
    <s v="attack"/>
    <s v="car"/>
    <s v="vehicle"/>
    <s v="Cocoa"/>
    <m/>
    <s v="FL"/>
    <n v="40.263498499999997"/>
    <n v="-74.718785299999993"/>
    <s v="not_available"/>
    <m/>
    <n v="48"/>
    <s v="male"/>
    <m/>
    <m/>
    <b v="0"/>
    <b v="0"/>
    <n v="29"/>
  </r>
  <r>
    <n v="5629"/>
    <x v="1754"/>
    <s v="point"/>
    <s v="car"/>
    <s v="gun"/>
    <s v="Taos"/>
    <m/>
    <s v="NM"/>
    <n v="36.407204800000002"/>
    <n v="-105.5734042"/>
    <s v="not_available"/>
    <s v="Jeremiah Medina"/>
    <n v="31"/>
    <s v="male"/>
    <s v="H"/>
    <s v="not_available"/>
    <b v="0"/>
    <b v="0"/>
    <n v="81"/>
  </r>
  <r>
    <n v="5630"/>
    <x v="1754"/>
    <s v="point"/>
    <s v="foot"/>
    <s v="gun"/>
    <s v="Louisville"/>
    <m/>
    <s v="KY"/>
    <n v="38.133997999999998"/>
    <n v="-85.857007899999999"/>
    <s v="not_available"/>
    <s v="Justin Griggs"/>
    <n v="30"/>
    <s v="male"/>
    <s v="W"/>
    <s v="not_available"/>
    <b v="0"/>
    <b v="1"/>
    <n v="583"/>
  </r>
  <r>
    <n v="5631"/>
    <x v="1754"/>
    <s v="attack"/>
    <s v="not"/>
    <s v="blunt_object"/>
    <s v="Springfield"/>
    <m/>
    <s v="OR"/>
    <n v="44.072986200000003"/>
    <n v="-123.0454292"/>
    <s v="not_available"/>
    <s v="Chase Brooks"/>
    <n v="32"/>
    <s v="male"/>
    <s v="W"/>
    <s v="not_available"/>
    <b v="0"/>
    <b v="0"/>
    <n v="1813"/>
  </r>
  <r>
    <n v="5632"/>
    <x v="1754"/>
    <s v="point"/>
    <s v="car"/>
    <s v="gun"/>
    <s v="Lodi"/>
    <m/>
    <s v="CA"/>
    <n v="38.134361400000003"/>
    <n v="-121.25758209999999"/>
    <s v="not_available"/>
    <s v="Rory Edwin Murray"/>
    <n v="30"/>
    <s v="male"/>
    <m/>
    <m/>
    <b v="0"/>
    <b v="0"/>
    <n v="205"/>
  </r>
  <r>
    <n v="5634"/>
    <x v="1754"/>
    <s v="point"/>
    <s v="foot"/>
    <s v="gun"/>
    <s v="Pueblo"/>
    <m/>
    <s v="CO"/>
    <n v="38.258669900000001"/>
    <n v="-104.62505470000001"/>
    <s v="not_available"/>
    <s v="Jesse Cadillo"/>
    <n v="20"/>
    <s v="male"/>
    <s v="W"/>
    <s v="not_available"/>
    <b v="0"/>
    <b v="0"/>
    <n v="1845"/>
  </r>
  <r>
    <n v="5624"/>
    <x v="1755"/>
    <s v="point"/>
    <m/>
    <s v="gun"/>
    <s v="High Point"/>
    <m/>
    <s v="NC"/>
    <m/>
    <m/>
    <m/>
    <s v="Michael Brandon Potter"/>
    <n v="38"/>
    <s v="male"/>
    <s v="W"/>
    <s v="not_available"/>
    <b v="0"/>
    <b v="0"/>
    <n v="2185"/>
  </r>
  <r>
    <n v="5625"/>
    <x v="1755"/>
    <s v="attack"/>
    <s v="not"/>
    <s v="knife"/>
    <s v="Long Beach"/>
    <m/>
    <s v="CA"/>
    <n v="33.765232900000001"/>
    <n v="-118.16072339999999"/>
    <s v="not_available"/>
    <s v="Catherine Gomez"/>
    <n v="25"/>
    <s v="female"/>
    <s v="H"/>
    <s v="not_available"/>
    <b v="0"/>
    <b v="0"/>
    <n v="519"/>
  </r>
  <r>
    <n v="5640"/>
    <x v="1755"/>
    <s v="shoot"/>
    <s v="car"/>
    <s v="gun"/>
    <s v="Lewistown"/>
    <m/>
    <s v="MT"/>
    <m/>
    <m/>
    <m/>
    <s v="Douglas J. Foster"/>
    <n v="47"/>
    <s v="male"/>
    <s v="W"/>
    <s v="not_available"/>
    <b v="0"/>
    <b v="0"/>
    <n v="2764"/>
  </r>
  <r>
    <n v="5666"/>
    <x v="1755"/>
    <s v="threat"/>
    <s v="car"/>
    <s v="gun"/>
    <s v="Chase City"/>
    <m/>
    <s v="VA"/>
    <m/>
    <m/>
    <m/>
    <s v="Dakota Yancey"/>
    <n v="19"/>
    <s v="male"/>
    <s v="W"/>
    <s v="not_available"/>
    <b v="0"/>
    <b v="0"/>
    <n v="2765"/>
  </r>
  <r>
    <n v="5636"/>
    <x v="1756"/>
    <s v="attack"/>
    <s v="not"/>
    <s v="gun"/>
    <s v="Webster City"/>
    <m/>
    <s v="IA"/>
    <n v="42.467806199999998"/>
    <n v="-93.821234500000003"/>
    <s v="not_available"/>
    <s v="Darwin Foy"/>
    <n v="35"/>
    <s v="male"/>
    <s v="B"/>
    <s v="not_available"/>
    <b v="0"/>
    <b v="0"/>
    <n v="2034"/>
  </r>
  <r>
    <n v="5637"/>
    <x v="1756"/>
    <s v="threat"/>
    <s v="not"/>
    <s v="knife"/>
    <s v="San Antonio"/>
    <m/>
    <s v="TX"/>
    <n v="29.4139737"/>
    <n v="-98.504254599999996"/>
    <s v="not_available"/>
    <s v="Juanito Ovalle"/>
    <n v="58"/>
    <s v="male"/>
    <s v="H"/>
    <s v="not_available"/>
    <b v="0"/>
    <b v="0"/>
    <n v="44"/>
  </r>
  <r>
    <n v="5638"/>
    <x v="1756"/>
    <s v="shoot"/>
    <s v="other"/>
    <s v="gun"/>
    <s v="Miami"/>
    <m/>
    <s v="FL"/>
    <n v="25.5095654"/>
    <n v="-80.425537800000001"/>
    <s v="not_available"/>
    <m/>
    <m/>
    <s v="male"/>
    <m/>
    <m/>
    <b v="1"/>
    <b v="0"/>
    <n v="219"/>
  </r>
  <r>
    <n v="5639"/>
    <x v="1756"/>
    <s v="shoot"/>
    <m/>
    <s v="gun"/>
    <s v="Mecklenburg"/>
    <m/>
    <s v="VA"/>
    <n v="36.738431900000002"/>
    <n v="-78.478738899999996"/>
    <s v="not_available"/>
    <s v="Dakota Wayne Yancey"/>
    <n v="18"/>
    <s v="male"/>
    <s v="W"/>
    <s v="not_available"/>
    <b v="0"/>
    <b v="0"/>
    <n v="2765"/>
  </r>
  <r>
    <n v="5655"/>
    <x v="1756"/>
    <s v="undetermined"/>
    <s v="foot"/>
    <s v="undetermined"/>
    <s v="Tucson"/>
    <m/>
    <s v="AZ"/>
    <m/>
    <m/>
    <m/>
    <s v="Marvin O'Reilly"/>
    <n v="55"/>
    <s v="male"/>
    <m/>
    <m/>
    <b v="0"/>
    <b v="0"/>
    <n v="964"/>
  </r>
  <r>
    <n v="5709"/>
    <x v="1756"/>
    <s v="attack"/>
    <s v="car"/>
    <s v="vehicle"/>
    <s v="Myerstown"/>
    <m/>
    <s v="PA"/>
    <n v="40.359390699999999"/>
    <n v="-76.328518399999993"/>
    <s v="not_available"/>
    <s v="Charity Thorne"/>
    <n v="42"/>
    <s v="female"/>
    <s v="W"/>
    <s v="not_available"/>
    <b v="0"/>
    <b v="0"/>
    <n v="19"/>
  </r>
  <r>
    <n v="5711"/>
    <x v="1757"/>
    <s v="shoot"/>
    <s v="foot"/>
    <s v="gun"/>
    <s v="Atlanta"/>
    <m/>
    <s v="GA"/>
    <n v="33.789355899999997"/>
    <n v="-84.376232200000004"/>
    <s v="not_available"/>
    <s v="William Simpkins"/>
    <n v="39"/>
    <s v="male"/>
    <s v="B"/>
    <s v="not_available"/>
    <b v="1"/>
    <b v="0"/>
    <n v="447"/>
  </r>
  <r>
    <n v="5651"/>
    <x v="1758"/>
    <s v="threat"/>
    <m/>
    <s v="gun"/>
    <s v="Iota"/>
    <m/>
    <s v="LA"/>
    <n v="30.331314299999999"/>
    <n v="-92.4956909"/>
    <s v="not_available"/>
    <s v="Harold Spencer"/>
    <n v="61"/>
    <s v="male"/>
    <s v="B"/>
    <s v="not_available"/>
    <b v="0"/>
    <b v="0"/>
    <n v="2763"/>
  </r>
  <r>
    <n v="5652"/>
    <x v="1758"/>
    <s v="attack"/>
    <s v="foot"/>
    <s v="knife"/>
    <s v="Abilene"/>
    <m/>
    <s v="TX"/>
    <n v="32.453060200000003"/>
    <n v="-99.752646499999997"/>
    <s v="not_available"/>
    <s v="Lebarron Ballard"/>
    <n v="28"/>
    <s v="male"/>
    <s v="B"/>
    <s v="not_available"/>
    <b v="0"/>
    <b v="0"/>
    <n v="2114"/>
  </r>
  <r>
    <n v="5653"/>
    <x v="1758"/>
    <s v="threat"/>
    <s v="foot"/>
    <s v="gun"/>
    <s v="Orchard Mesa"/>
    <m/>
    <s v="CO"/>
    <n v="39.048402000000003"/>
    <n v="-108.5453773"/>
    <s v="not_available"/>
    <s v="Steven Alire"/>
    <n v="51"/>
    <s v="male"/>
    <s v="W"/>
    <s v="not_available"/>
    <b v="0"/>
    <b v="0"/>
    <n v="499"/>
  </r>
  <r>
    <n v="5643"/>
    <x v="1759"/>
    <s v="threat"/>
    <m/>
    <s v="vehicle"/>
    <s v="Wheeling"/>
    <m/>
    <s v="MO"/>
    <m/>
    <m/>
    <m/>
    <s v="Kyle Anthony Eichler"/>
    <n v="33"/>
    <s v="male"/>
    <s v="W"/>
    <s v="not_available"/>
    <b v="0"/>
    <b v="0"/>
    <n v="2757"/>
  </r>
  <r>
    <n v="5650"/>
    <x v="1759"/>
    <s v="threat"/>
    <s v="not"/>
    <s v="knife"/>
    <s v="Port Jervis"/>
    <m/>
    <s v="NY"/>
    <n v="41.369912999999997"/>
    <n v="-74.690393"/>
    <s v="not_available"/>
    <s v="Charles Parker"/>
    <n v="47"/>
    <s v="male"/>
    <s v="W"/>
    <s v="not_available"/>
    <b v="1"/>
    <b v="0"/>
    <n v="2762"/>
  </r>
  <r>
    <n v="5646"/>
    <x v="1760"/>
    <s v="point"/>
    <s v="car"/>
    <s v="gun"/>
    <s v="Franklin County"/>
    <m/>
    <s v="TN"/>
    <m/>
    <m/>
    <m/>
    <s v="Larry Millraney"/>
    <n v="39"/>
    <s v="male"/>
    <s v="W"/>
    <s v="not_available"/>
    <b v="0"/>
    <b v="0"/>
    <s v="1429;2758"/>
  </r>
  <r>
    <n v="5647"/>
    <x v="1760"/>
    <s v="attack"/>
    <s v="other"/>
    <s v="unarmed"/>
    <s v="Tallahassee"/>
    <m/>
    <s v="FL"/>
    <m/>
    <m/>
    <m/>
    <s v="Mycael Johnson"/>
    <n v="31"/>
    <s v="male"/>
    <s v="B"/>
    <s v="not_available"/>
    <b v="0"/>
    <b v="0"/>
    <n v="311"/>
  </r>
  <r>
    <n v="5648"/>
    <x v="1760"/>
    <s v="shoot"/>
    <s v="foot"/>
    <s v="gun"/>
    <s v="Cuthbert"/>
    <m/>
    <s v="GA"/>
    <m/>
    <m/>
    <m/>
    <s v="Kamaal Koby Edwards"/>
    <n v="18"/>
    <s v="male"/>
    <s v="B"/>
    <s v="not_available"/>
    <b v="0"/>
    <b v="0"/>
    <n v="2759"/>
  </r>
  <r>
    <n v="5649"/>
    <x v="1760"/>
    <s v="shoot"/>
    <s v="not"/>
    <s v="gun"/>
    <s v="Virginia Beach"/>
    <m/>
    <s v="VA"/>
    <n v="36.863189200000001"/>
    <n v="-75.979243800000006"/>
    <s v="not_available"/>
    <s v="Alvin Lamont Baum II"/>
    <n v="23"/>
    <s v="male"/>
    <s v="B"/>
    <s v="not_available"/>
    <b v="0"/>
    <b v="0"/>
    <s v="771;1027"/>
  </r>
  <r>
    <n v="5644"/>
    <x v="1761"/>
    <s v="attack"/>
    <s v="not"/>
    <s v="blunt_object"/>
    <s v="Mojave"/>
    <m/>
    <s v="CA"/>
    <n v="35.047003699999998"/>
    <n v="-118.1703995"/>
    <s v="not_available"/>
    <s v="Israel Lucas"/>
    <n v="30"/>
    <s v="male"/>
    <m/>
    <m/>
    <b v="0"/>
    <b v="0"/>
    <n v="180"/>
  </r>
  <r>
    <n v="5645"/>
    <x v="1761"/>
    <s v="threat"/>
    <s v="other"/>
    <s v="unarmed"/>
    <s v="Taylorsville"/>
    <m/>
    <s v="UT"/>
    <n v="40.654330000000002"/>
    <n v="-111.9674119"/>
    <s v="not_available"/>
    <s v="Bryan Pena"/>
    <n v="28"/>
    <s v="male"/>
    <m/>
    <m/>
    <b v="0"/>
    <b v="0"/>
    <n v="1107"/>
  </r>
  <r>
    <n v="5641"/>
    <x v="1762"/>
    <s v="point"/>
    <s v="not"/>
    <s v="replica"/>
    <s v="Sacramento"/>
    <m/>
    <s v="CA"/>
    <n v="38.5815719"/>
    <n v="-121.49439959999999"/>
    <s v="not_available"/>
    <s v="Gerald Johnson"/>
    <n v="55"/>
    <s v="male"/>
    <s v="B"/>
    <s v="not_available"/>
    <b v="0"/>
    <b v="1"/>
    <n v="700"/>
  </r>
  <r>
    <n v="5642"/>
    <x v="1763"/>
    <s v="attack"/>
    <s v="not"/>
    <s v="blunt_object"/>
    <s v="San Antonio"/>
    <m/>
    <s v="TX"/>
    <n v="29.425580499999999"/>
    <n v="-98.582806399999996"/>
    <s v="not_available"/>
    <s v="Carlos Delgado"/>
    <n v="46"/>
    <s v="male"/>
    <s v="H"/>
    <s v="not_available"/>
    <b v="0"/>
    <b v="0"/>
    <n v="44"/>
  </r>
  <r>
    <n v="5683"/>
    <x v="1763"/>
    <s v="shoot"/>
    <s v="not"/>
    <s v="gun"/>
    <s v="Mojave"/>
    <m/>
    <s v="CA"/>
    <n v="35.050085099999997"/>
    <n v="-118.18555449999999"/>
    <s v="not_available"/>
    <s v="Charles Edward Marsh"/>
    <n v="50"/>
    <s v="male"/>
    <s v="W"/>
    <s v="not_available"/>
    <b v="0"/>
    <b v="0"/>
    <n v="180"/>
  </r>
  <r>
    <n v="5684"/>
    <x v="1764"/>
    <s v="point"/>
    <s v="not"/>
    <s v="gun"/>
    <s v="Schenectady"/>
    <m/>
    <s v="NY"/>
    <n v="42.806867599999997"/>
    <n v="-73.936613500000007"/>
    <s v="not_available"/>
    <s v="Michael Wallace"/>
    <n v="34"/>
    <s v="male"/>
    <s v="W"/>
    <s v="not_available"/>
    <b v="1"/>
    <b v="0"/>
    <n v="1306"/>
  </r>
  <r>
    <n v="5685"/>
    <x v="1764"/>
    <s v="attack"/>
    <s v="car"/>
    <s v="vehicle"/>
    <s v="Shelton"/>
    <m/>
    <s v="WA"/>
    <n v="47.333423099999997"/>
    <n v="-122.9580067"/>
    <s v="not_available"/>
    <s v="Kathryn R. Hale"/>
    <n v="32"/>
    <s v="female"/>
    <s v="W"/>
    <s v="not_available"/>
    <b v="0"/>
    <b v="0"/>
    <n v="73"/>
  </r>
  <r>
    <n v="5686"/>
    <x v="1764"/>
    <s v="shoot"/>
    <s v="car"/>
    <s v="gun"/>
    <s v="WInston Salem"/>
    <m/>
    <s v="NC"/>
    <n v="36.030196799999999"/>
    <n v="-80.382958200000004"/>
    <s v="not_available"/>
    <s v="Christopher Joel Mock"/>
    <n v="45"/>
    <s v="male"/>
    <s v="W"/>
    <s v="not_available"/>
    <b v="0"/>
    <b v="0"/>
    <n v="2772"/>
  </r>
  <r>
    <n v="5687"/>
    <x v="1764"/>
    <s v="shoot"/>
    <s v="car"/>
    <s v="gun"/>
    <s v="El Paso"/>
    <m/>
    <s v="TX"/>
    <n v="31.793749500000001"/>
    <n v="-106.36254"/>
    <s v="not_available"/>
    <s v="Maurico Hernandez"/>
    <n v="31"/>
    <s v="male"/>
    <s v="H"/>
    <s v="not_available"/>
    <b v="0"/>
    <b v="0"/>
    <n v="2788"/>
  </r>
  <r>
    <n v="5688"/>
    <x v="1765"/>
    <s v="shoot"/>
    <s v="not"/>
    <s v="gun"/>
    <s v="Pahrump"/>
    <m/>
    <s v="NV"/>
    <n v="36.124763999999999"/>
    <n v="-115.9726938"/>
    <s v="not_available"/>
    <s v="Matthew Moore"/>
    <n v="19"/>
    <s v="male"/>
    <s v="W"/>
    <s v="not_available"/>
    <b v="0"/>
    <b v="1"/>
    <n v="1751"/>
  </r>
  <r>
    <n v="5689"/>
    <x v="1765"/>
    <s v="move"/>
    <s v="not"/>
    <s v="knife"/>
    <s v="London"/>
    <m/>
    <s v="AR"/>
    <m/>
    <m/>
    <m/>
    <s v="Glenn A. White"/>
    <n v="53"/>
    <s v="male"/>
    <s v="W"/>
    <s v="not_available"/>
    <b v="1"/>
    <b v="0"/>
    <n v="1547"/>
  </r>
  <r>
    <n v="5717"/>
    <x v="1766"/>
    <s v="shoot"/>
    <s v="not"/>
    <s v="gun"/>
    <s v="Ormond Beach"/>
    <m/>
    <s v="FL"/>
    <n v="29.306141499999999"/>
    <n v="-81.065992899999998"/>
    <s v="not_available"/>
    <s v="Deanna Marie Owsianiak"/>
    <n v="55"/>
    <s v="female"/>
    <s v="W"/>
    <s v="not_available"/>
    <b v="0"/>
    <b v="0"/>
    <n v="2777"/>
  </r>
  <r>
    <n v="5719"/>
    <x v="1766"/>
    <s v="accident"/>
    <s v="car"/>
    <s v="unarmed"/>
    <s v="Linwood"/>
    <m/>
    <s v="NC"/>
    <n v="35.751823999999999"/>
    <n v="-80.4005449"/>
    <s v="not_available"/>
    <s v="John Mark Hendrick Jr."/>
    <n v="32"/>
    <s v="male"/>
    <s v="W"/>
    <s v="not_available"/>
    <b v="0"/>
    <b v="0"/>
    <n v="2098"/>
  </r>
  <r>
    <n v="5692"/>
    <x v="1767"/>
    <s v="shoot"/>
    <s v="not"/>
    <s v="gun"/>
    <s v="Buchanan"/>
    <m/>
    <s v="VA"/>
    <m/>
    <m/>
    <m/>
    <s v="Robert Harman Sword"/>
    <n v="46"/>
    <s v="male"/>
    <s v="W"/>
    <s v="not_available"/>
    <b v="1"/>
    <b v="0"/>
    <n v="2773"/>
  </r>
  <r>
    <n v="5693"/>
    <x v="1767"/>
    <s v="shoot"/>
    <m/>
    <s v="gun"/>
    <s v="Newburgh"/>
    <m/>
    <s v="NY"/>
    <m/>
    <m/>
    <m/>
    <s v="Tyrell Fincher"/>
    <n v="26"/>
    <s v="male"/>
    <s v="B"/>
    <s v="not_available"/>
    <b v="0"/>
    <b v="1"/>
    <n v="2789"/>
  </r>
  <r>
    <n v="5694"/>
    <x v="1767"/>
    <s v="shoot"/>
    <s v="foot"/>
    <s v="gun"/>
    <s v="Lehigh Acres"/>
    <m/>
    <s v="FL"/>
    <n v="26.625349700000001"/>
    <n v="-81.624802599999995"/>
    <s v="not_available"/>
    <m/>
    <m/>
    <s v="male"/>
    <m/>
    <m/>
    <b v="0"/>
    <b v="0"/>
    <n v="1525"/>
  </r>
  <r>
    <n v="5721"/>
    <x v="1767"/>
    <s v="move"/>
    <m/>
    <s v="gun"/>
    <s v="Salem"/>
    <m/>
    <s v="OR"/>
    <n v="44.943182999999998"/>
    <n v="-122.9904714"/>
    <s v="not_available"/>
    <s v="William Patrick Floyd"/>
    <n v="51"/>
    <s v="male"/>
    <m/>
    <m/>
    <b v="0"/>
    <b v="0"/>
    <n v="524"/>
  </r>
  <r>
    <n v="5695"/>
    <x v="1768"/>
    <s v="point"/>
    <s v="not"/>
    <s v="gun"/>
    <s v="Gray"/>
    <m/>
    <s v="KY"/>
    <n v="36.917491800000001"/>
    <n v="-83.941039000000004"/>
    <s v="not_available"/>
    <s v="Thomas Owens"/>
    <n v="49"/>
    <s v="male"/>
    <m/>
    <m/>
    <b v="0"/>
    <b v="0"/>
    <n v="130"/>
  </r>
  <r>
    <n v="5696"/>
    <x v="1768"/>
    <s v="shoot"/>
    <s v="not"/>
    <s v="gun"/>
    <s v="Caldwell"/>
    <m/>
    <s v="ID"/>
    <m/>
    <m/>
    <m/>
    <s v="Shane Farwell"/>
    <n v="46"/>
    <s v="male"/>
    <s v="W"/>
    <s v="not_available"/>
    <b v="0"/>
    <b v="0"/>
    <n v="2775"/>
  </r>
  <r>
    <n v="5697"/>
    <x v="1769"/>
    <s v="shoot"/>
    <s v="not"/>
    <s v="gun"/>
    <s v="Phoenix"/>
    <m/>
    <s v="AZ"/>
    <m/>
    <m/>
    <m/>
    <s v="Jacob Emry Mcilveen"/>
    <n v="22"/>
    <s v="male"/>
    <s v="W"/>
    <s v="not_available"/>
    <b v="1"/>
    <b v="0"/>
    <n v="80"/>
  </r>
  <r>
    <n v="5698"/>
    <x v="1770"/>
    <s v="point"/>
    <s v="not"/>
    <s v="gun"/>
    <s v="Baltimore"/>
    <m/>
    <s v="MD"/>
    <n v="39.287904699999999"/>
    <n v="-76.587165099999993"/>
    <s v="not_available"/>
    <s v="Etonne Tanzymore"/>
    <n v="38"/>
    <s v="male"/>
    <s v="B"/>
    <s v="not_available"/>
    <b v="0"/>
    <b v="1"/>
    <n v="149"/>
  </r>
  <r>
    <n v="5699"/>
    <x v="1770"/>
    <s v="point"/>
    <s v="not"/>
    <s v="gun"/>
    <s v="Louisville"/>
    <m/>
    <s v="KY"/>
    <m/>
    <m/>
    <m/>
    <s v="Jessie Stringfield"/>
    <n v="44"/>
    <s v="male"/>
    <s v="W"/>
    <s v="not_available"/>
    <b v="0"/>
    <b v="1"/>
    <n v="583"/>
  </r>
  <r>
    <n v="5700"/>
    <x v="1771"/>
    <s v="move"/>
    <s v="not"/>
    <s v="knife"/>
    <s v="Pomona"/>
    <m/>
    <s v="CA"/>
    <n v="34.060837100000001"/>
    <n v="-117.73714219999999"/>
    <s v="not_available"/>
    <s v="Anthony Eduardo Pacheco"/>
    <n v="37"/>
    <s v="male"/>
    <s v="H"/>
    <s v="not_available"/>
    <b v="0"/>
    <b v="0"/>
    <n v="1598"/>
  </r>
  <r>
    <n v="5701"/>
    <x v="1771"/>
    <s v="threat"/>
    <s v="not"/>
    <s v="blunt_object"/>
    <s v="Albuquerque"/>
    <m/>
    <s v="NM"/>
    <n v="35.074600799999999"/>
    <n v="-106.64324430000001"/>
    <s v="not_available"/>
    <s v="Valente Acosta-Bustillos"/>
    <n v="52"/>
    <s v="male"/>
    <s v="H"/>
    <s v="not_available"/>
    <b v="1"/>
    <b v="0"/>
    <n v="508"/>
  </r>
  <r>
    <n v="5702"/>
    <x v="1771"/>
    <s v="shoot"/>
    <s v="not"/>
    <s v="gun"/>
    <s v="Asheville"/>
    <m/>
    <s v="NC"/>
    <n v="35.596031699999997"/>
    <n v="-82.5486772"/>
    <s v="not_available"/>
    <s v="Shane Tilman Kent"/>
    <n v="29"/>
    <s v="male"/>
    <s v="W"/>
    <s v="not_available"/>
    <b v="0"/>
    <b v="0"/>
    <n v="2790"/>
  </r>
  <r>
    <n v="5703"/>
    <x v="1771"/>
    <s v="attack"/>
    <s v="car"/>
    <s v="vehicle;gun"/>
    <s v="Hinton"/>
    <m/>
    <s v="VA"/>
    <n v="38.479206099999999"/>
    <n v="-78.996403900000004"/>
    <s v="not_available"/>
    <s v="John H. Ross II"/>
    <n v="29"/>
    <s v="male"/>
    <m/>
    <m/>
    <b v="0"/>
    <b v="0"/>
    <n v="448"/>
  </r>
  <r>
    <n v="5705"/>
    <x v="1771"/>
    <s v="attack"/>
    <s v="car"/>
    <s v="knife"/>
    <s v="Burkesville"/>
    <m/>
    <s v="KY"/>
    <m/>
    <m/>
    <m/>
    <s v="Lyndon Gray"/>
    <m/>
    <s v="male"/>
    <m/>
    <m/>
    <b v="0"/>
    <b v="0"/>
    <n v="2157"/>
  </r>
  <r>
    <n v="5704"/>
    <x v="1772"/>
    <s v="point"/>
    <s v="car"/>
    <s v="gun;vehicle"/>
    <s v="Columbus"/>
    <m/>
    <s v="MS"/>
    <n v="33.502041800000001"/>
    <n v="-88.407976599999998"/>
    <s v="not_available"/>
    <s v="Austin Hines"/>
    <n v="19"/>
    <s v="male"/>
    <s v="W"/>
    <s v="not_available"/>
    <b v="0"/>
    <b v="0"/>
    <n v="1699"/>
  </r>
  <r>
    <n v="5706"/>
    <x v="1773"/>
    <s v="point"/>
    <s v="not"/>
    <s v="gun"/>
    <s v="Ouachita Parish"/>
    <m/>
    <s v="LA"/>
    <m/>
    <m/>
    <m/>
    <s v="Nathan R. Hodge"/>
    <n v="66"/>
    <s v="male"/>
    <s v="B"/>
    <s v="not_available"/>
    <b v="0"/>
    <b v="0"/>
    <n v="1348"/>
  </r>
  <r>
    <n v="5707"/>
    <x v="1773"/>
    <s v="threat"/>
    <s v="not"/>
    <s v="knife"/>
    <s v="Lincoln CIty"/>
    <m/>
    <s v="OR"/>
    <m/>
    <m/>
    <m/>
    <s v="David A. Xanatos"/>
    <n v="40"/>
    <s v="male"/>
    <s v="W"/>
    <s v="not_available"/>
    <b v="0"/>
    <b v="0"/>
    <n v="524"/>
  </r>
  <r>
    <n v="5710"/>
    <x v="1773"/>
    <s v="attack"/>
    <s v="other"/>
    <s v="other"/>
    <s v="Mesa"/>
    <m/>
    <s v="AZ"/>
    <n v="33.407767"/>
    <n v="-111.8230315"/>
    <s v="not_available"/>
    <s v="Jose Moreno"/>
    <n v="30"/>
    <s v="male"/>
    <s v="H"/>
    <s v="not_available"/>
    <b v="0"/>
    <b v="0"/>
    <n v="2361"/>
  </r>
  <r>
    <n v="5712"/>
    <x v="1773"/>
    <s v="point"/>
    <m/>
    <s v="gun"/>
    <s v="Irving"/>
    <m/>
    <s v="TX"/>
    <n v="32.817608300000003"/>
    <n v="-96.934316899999999"/>
    <s v="not_available"/>
    <s v="Joseph Zahaczewski"/>
    <n v="69"/>
    <s v="male"/>
    <s v="W"/>
    <s v="not_available"/>
    <b v="0"/>
    <b v="0"/>
    <n v="955"/>
  </r>
  <r>
    <n v="5713"/>
    <x v="1773"/>
    <s v="threat"/>
    <s v="not"/>
    <s v="unarmed"/>
    <s v="Manchester"/>
    <m/>
    <s v="CT"/>
    <n v="41.770102100000003"/>
    <n v="-72.511438400000003"/>
    <s v="not_available"/>
    <s v="Jose Soto"/>
    <n v="27"/>
    <s v="male"/>
    <s v="H"/>
    <s v="not_available"/>
    <b v="1"/>
    <b v="0"/>
    <n v="724"/>
  </r>
  <r>
    <n v="5714"/>
    <x v="1774"/>
    <s v="threat"/>
    <s v="not"/>
    <s v="knife"/>
    <s v="Nutter Fort"/>
    <m/>
    <s v="WV"/>
    <n v="39.261513600000001"/>
    <n v="-80.318636600000005"/>
    <s v="not_available"/>
    <s v="Leneard Bliss"/>
    <n v="26"/>
    <s v="male"/>
    <s v="W"/>
    <s v="not_available"/>
    <b v="0"/>
    <b v="0"/>
    <n v="2794"/>
  </r>
  <r>
    <n v="5715"/>
    <x v="1775"/>
    <s v="shoot"/>
    <s v="not"/>
    <s v="gun"/>
    <s v="Hialeah"/>
    <m/>
    <s v="FL"/>
    <n v="25.888118599999999"/>
    <n v="-80.331851900000004"/>
    <s v="not_available"/>
    <m/>
    <n v="59"/>
    <s v="male"/>
    <m/>
    <m/>
    <b v="0"/>
    <b v="0"/>
    <n v="1899"/>
  </r>
  <r>
    <n v="5716"/>
    <x v="1775"/>
    <s v="threat"/>
    <s v="not"/>
    <s v="unknown"/>
    <s v="Manchester"/>
    <m/>
    <s v="NH"/>
    <n v="42.981015399999997"/>
    <n v="-71.397782899999996"/>
    <s v="not_available"/>
    <s v="Carl Manning"/>
    <n v="62"/>
    <s v="male"/>
    <s v="W"/>
    <s v="not_available"/>
    <b v="0"/>
    <b v="0"/>
    <n v="2443"/>
  </r>
  <r>
    <n v="5718"/>
    <x v="1775"/>
    <s v="attack"/>
    <s v="not"/>
    <s v="knife"/>
    <s v="Ada"/>
    <m/>
    <s v="OK"/>
    <n v="34.854377700000001"/>
    <n v="-96.829720100000003"/>
    <s v="not_available"/>
    <s v="Michael Leon Hammett"/>
    <m/>
    <s v="male"/>
    <s v="W"/>
    <s v="not_available"/>
    <b v="1"/>
    <b v="0"/>
    <n v="1260"/>
  </r>
  <r>
    <n v="5722"/>
    <x v="1775"/>
    <s v="attack"/>
    <s v="not"/>
    <s v="blunt_object"/>
    <s v="Milford"/>
    <m/>
    <s v="MA"/>
    <m/>
    <m/>
    <m/>
    <s v="Philip Castonguay III"/>
    <n v="39"/>
    <s v="male"/>
    <s v="W"/>
    <s v="not_available"/>
    <b v="0"/>
    <b v="0"/>
    <n v="2778"/>
  </r>
  <r>
    <n v="5723"/>
    <x v="1775"/>
    <s v="move"/>
    <m/>
    <s v="gun"/>
    <s v="Melbourne"/>
    <m/>
    <s v="FL"/>
    <n v="28.1802156"/>
    <n v="-80.677219500000007"/>
    <s v="not_available"/>
    <s v="Richard Lee Kampstra"/>
    <n v="67"/>
    <s v="male"/>
    <s v="W"/>
    <s v="not_available"/>
    <b v="0"/>
    <b v="0"/>
    <n v="556"/>
  </r>
  <r>
    <n v="5724"/>
    <x v="1776"/>
    <s v="shoot"/>
    <s v="foot"/>
    <s v="gun"/>
    <s v="Florence"/>
    <m/>
    <s v="AL"/>
    <n v="34.802864999999997"/>
    <n v="-87.661773999999994"/>
    <s v="not_available"/>
    <s v="Kelvin Parks"/>
    <n v="54"/>
    <s v="male"/>
    <s v="W"/>
    <s v="not_available"/>
    <b v="0"/>
    <b v="0"/>
    <n v="1480"/>
  </r>
  <r>
    <n v="5725"/>
    <x v="1776"/>
    <s v="attack"/>
    <s v="car"/>
    <s v="vehicle"/>
    <s v="North Miami Beach"/>
    <m/>
    <s v="FL"/>
    <n v="25.9249954"/>
    <n v="-80.176412099999993"/>
    <s v="not_available"/>
    <s v="Yamil Acevedo"/>
    <n v="29"/>
    <s v="male"/>
    <s v="H"/>
    <s v="not_available"/>
    <b v="0"/>
    <b v="0"/>
    <n v="219"/>
  </r>
  <r>
    <n v="5726"/>
    <x v="1777"/>
    <s v="attack"/>
    <s v="car"/>
    <s v="vehicle;gun"/>
    <s v="Eatonville"/>
    <m/>
    <s v="WA"/>
    <n v="46.9599762"/>
    <n v="-122.35894930000001"/>
    <s v="not_available"/>
    <s v="Brandon Mark Stokes"/>
    <n v="37"/>
    <s v="male"/>
    <m/>
    <m/>
    <b v="1"/>
    <b v="0"/>
    <n v="1116"/>
  </r>
  <r>
    <n v="5727"/>
    <x v="1777"/>
    <s v="threat"/>
    <s v="not"/>
    <s v="knife"/>
    <s v="Knoxville"/>
    <m/>
    <s v="TN"/>
    <m/>
    <m/>
    <m/>
    <s v="Idris Abdus-Salaam"/>
    <n v="33"/>
    <s v="male"/>
    <s v="B"/>
    <s v="not_available"/>
    <b v="0"/>
    <b v="0"/>
    <n v="824"/>
  </r>
  <r>
    <n v="5728"/>
    <x v="1777"/>
    <s v="attack"/>
    <s v="not"/>
    <s v="knife"/>
    <s v="El Mirage"/>
    <m/>
    <s v="AZ"/>
    <n v="33.600223100000001"/>
    <n v="-112.31653420000001"/>
    <s v="not_available"/>
    <s v="Joshua Bacco"/>
    <n v="31"/>
    <s v="male"/>
    <s v="W"/>
    <s v="not_available"/>
    <b v="1"/>
    <b v="0"/>
    <n v="1875"/>
  </r>
  <r>
    <n v="5729"/>
    <x v="1777"/>
    <s v="flee"/>
    <s v="car"/>
    <s v="vehicle"/>
    <s v="Clinton"/>
    <m/>
    <s v="IA"/>
    <n v="41.842316799999999"/>
    <n v="-90.188263699999993"/>
    <s v="not_available"/>
    <s v="Jacob Matthew Dau"/>
    <n v="38"/>
    <s v="male"/>
    <s v="W"/>
    <s v="not_available"/>
    <b v="0"/>
    <b v="1"/>
    <n v="2779"/>
  </r>
  <r>
    <n v="5730"/>
    <x v="1777"/>
    <s v="shoot"/>
    <s v="other"/>
    <s v="gun"/>
    <s v="Caddo Parish"/>
    <m/>
    <s v="LA"/>
    <n v="32.509062700000001"/>
    <n v="-93.970963499999996"/>
    <s v="not_available"/>
    <s v="Derek T. Swanson"/>
    <n v="28"/>
    <s v="male"/>
    <s v="W"/>
    <s v="not_available"/>
    <b v="0"/>
    <b v="0"/>
    <n v="2745"/>
  </r>
  <r>
    <n v="5731"/>
    <x v="1777"/>
    <s v="point"/>
    <s v="not"/>
    <s v="gun"/>
    <s v="Refugio"/>
    <m/>
    <s v="TX"/>
    <n v="28.306740900000001"/>
    <n v="-97.274186599999993"/>
    <s v="not_available"/>
    <s v="Dewayne Curtis Lafond"/>
    <n v="45"/>
    <s v="male"/>
    <s v="B"/>
    <s v="not_available"/>
    <b v="0"/>
    <b v="0"/>
    <n v="951"/>
  </r>
  <r>
    <n v="5732"/>
    <x v="1778"/>
    <s v="point"/>
    <s v="not"/>
    <s v="gun"/>
    <s v="Salisbury"/>
    <m/>
    <s v="MD"/>
    <n v="38.363696900000001"/>
    <n v="-75.641841499999998"/>
    <s v="not_available"/>
    <s v="Rick Howell"/>
    <n v="59"/>
    <s v="male"/>
    <s v="W"/>
    <s v="not_available"/>
    <b v="1"/>
    <b v="0"/>
    <n v="736"/>
  </r>
  <r>
    <n v="5733"/>
    <x v="1778"/>
    <s v="threat"/>
    <s v="foot"/>
    <s v="gun"/>
    <s v="Columbia"/>
    <m/>
    <s v="SC"/>
    <n v="34.0468124"/>
    <n v="-81.043056699999994"/>
    <s v="not_available"/>
    <s v="Joshua Dariandre Ruffin"/>
    <n v="17"/>
    <s v="male"/>
    <s v="B"/>
    <s v="not_available"/>
    <b v="0"/>
    <b v="0"/>
    <n v="2782"/>
  </r>
  <r>
    <n v="5734"/>
    <x v="1779"/>
    <s v="shoot"/>
    <s v="foot"/>
    <s v="gun"/>
    <s v="Colonial Heights"/>
    <m/>
    <s v="VA"/>
    <m/>
    <m/>
    <m/>
    <s v="Zyon Romeir Wyche"/>
    <n v="19"/>
    <s v="male"/>
    <s v="B"/>
    <s v="not_available"/>
    <b v="0"/>
    <b v="0"/>
    <n v="2783"/>
  </r>
  <r>
    <n v="5735"/>
    <x v="1779"/>
    <s v="attack"/>
    <s v="foot"/>
    <s v="other"/>
    <s v="Winchester"/>
    <m/>
    <s v="TN"/>
    <n v="35.180317700000003"/>
    <n v="-86.100616099999996"/>
    <s v="not_available"/>
    <s v="Kenneth Jeremy Blair"/>
    <n v="36"/>
    <s v="male"/>
    <s v="W"/>
    <s v="not_available"/>
    <b v="0"/>
    <b v="0"/>
    <n v="2758"/>
  </r>
  <r>
    <n v="5736"/>
    <x v="1779"/>
    <s v="attack"/>
    <s v="foot"/>
    <s v="unarmed"/>
    <s v="Brandon"/>
    <m/>
    <s v="CO"/>
    <n v="38.448219299999998"/>
    <n v="-102.4401879"/>
    <s v="not_available"/>
    <s v="Zachary Shane Gifford"/>
    <n v="39"/>
    <s v="male"/>
    <s v="W"/>
    <s v="not_available"/>
    <b v="0"/>
    <b v="0"/>
    <n v="2784"/>
  </r>
  <r>
    <n v="5737"/>
    <x v="1780"/>
    <s v="shoot"/>
    <s v="car"/>
    <s v="gun"/>
    <s v="Klamath Falls"/>
    <m/>
    <s v="OR"/>
    <n v="42.281373199999997"/>
    <n v="-121.8075724"/>
    <s v="not_available"/>
    <s v="Matt Goff"/>
    <m/>
    <s v="male"/>
    <s v="W"/>
    <s v="not_available"/>
    <b v="0"/>
    <b v="0"/>
    <n v="524"/>
  </r>
  <r>
    <n v="5738"/>
    <x v="1780"/>
    <s v="threat"/>
    <s v="not"/>
    <s v="unarmed"/>
    <s v="Philadelphia"/>
    <m/>
    <s v="PA"/>
    <n v="39.934250900000002"/>
    <n v="-75.188622899999999"/>
    <s v="not_available"/>
    <s v="Giuseppe Particianone"/>
    <n v="33"/>
    <s v="male"/>
    <s v="W"/>
    <s v="not_available"/>
    <b v="0"/>
    <b v="0"/>
    <n v="671"/>
  </r>
  <r>
    <n v="5682"/>
    <x v="1781"/>
    <s v="threat"/>
    <s v="not"/>
    <s v="knife"/>
    <s v="Ritzville"/>
    <m/>
    <s v="WA"/>
    <n v="47.118212200000002"/>
    <n v="-118.36569110000001"/>
    <s v="not_available"/>
    <s v="Shawn Lee"/>
    <n v="48"/>
    <s v="male"/>
    <m/>
    <m/>
    <b v="1"/>
    <b v="0"/>
    <n v="2771"/>
  </r>
  <r>
    <n v="5739"/>
    <x v="1781"/>
    <s v="shoot"/>
    <s v="not"/>
    <s v="gun"/>
    <s v="Pottstown"/>
    <m/>
    <s v="PA"/>
    <n v="40.249393699999999"/>
    <n v="-75.6638564"/>
    <s v="not_available"/>
    <s v="Jonathan Lee Adams"/>
    <n v="31"/>
    <s v="male"/>
    <s v="B"/>
    <s v="not_available"/>
    <b v="0"/>
    <b v="0"/>
    <n v="2097"/>
  </r>
  <r>
    <n v="5740"/>
    <x v="1781"/>
    <s v="threat"/>
    <s v="not"/>
    <s v="knife"/>
    <s v="Jacksonville"/>
    <m/>
    <s v="FL"/>
    <n v="30.365432999999999"/>
    <n v="-81.676110899999998"/>
    <s v="not_available"/>
    <s v="Leah Baker"/>
    <n v="29"/>
    <s v="female"/>
    <s v="W"/>
    <s v="not_available"/>
    <b v="1"/>
    <b v="1"/>
    <n v="17"/>
  </r>
  <r>
    <n v="5741"/>
    <x v="1781"/>
    <s v="shoot"/>
    <s v="not"/>
    <s v="gun"/>
    <s v="West Terre Haute"/>
    <m/>
    <s v="IN"/>
    <m/>
    <m/>
    <m/>
    <s v="Errol Bolin"/>
    <n v="51"/>
    <s v="male"/>
    <s v="W"/>
    <s v="not_available"/>
    <b v="0"/>
    <b v="0"/>
    <n v="2796"/>
  </r>
  <r>
    <n v="5742"/>
    <x v="1781"/>
    <s v="point"/>
    <m/>
    <s v="gun"/>
    <s v="Clackamas County"/>
    <m/>
    <s v="OR"/>
    <n v="45.429023700000002"/>
    <n v="-122.6283257"/>
    <s v="not_available"/>
    <s v="Timothy Barker"/>
    <n v="54"/>
    <s v="male"/>
    <s v="W"/>
    <s v="not_available"/>
    <b v="0"/>
    <b v="0"/>
    <n v="277"/>
  </r>
  <r>
    <n v="5743"/>
    <x v="1782"/>
    <s v="threat"/>
    <s v="car"/>
    <s v="knife"/>
    <s v="Daly City"/>
    <m/>
    <s v="CA"/>
    <m/>
    <m/>
    <m/>
    <s v="Justin Silvernale"/>
    <n v="35"/>
    <s v="male"/>
    <s v="W"/>
    <s v="not_available"/>
    <b v="1"/>
    <b v="0"/>
    <n v="1752"/>
  </r>
  <r>
    <n v="5745"/>
    <x v="1782"/>
    <s v="shoot"/>
    <s v="not"/>
    <s v="gun"/>
    <s v="Pompano Beach"/>
    <m/>
    <s v="FL"/>
    <n v="26.245867700000002"/>
    <n v="-80.098454899999993"/>
    <s v="not_available"/>
    <s v="Miguel Gomez"/>
    <n v="56"/>
    <s v="male"/>
    <s v="H"/>
    <s v="not_available"/>
    <b v="0"/>
    <b v="0"/>
    <n v="579"/>
  </r>
  <r>
    <n v="5676"/>
    <x v="1783"/>
    <s v="attack"/>
    <s v="foot"/>
    <s v="knife"/>
    <s v="Jackson"/>
    <m/>
    <s v="MS"/>
    <n v="32.310936699999999"/>
    <n v="-90.1857562"/>
    <s v="not_available"/>
    <m/>
    <m/>
    <s v="male"/>
    <m/>
    <m/>
    <b v="0"/>
    <b v="0"/>
    <n v="1957"/>
  </r>
  <r>
    <n v="5746"/>
    <x v="1783"/>
    <s v="shoot"/>
    <s v="car"/>
    <s v="gun"/>
    <s v="Lamont"/>
    <m/>
    <s v="CA"/>
    <m/>
    <m/>
    <m/>
    <s v="Javier Vidal"/>
    <n v="36"/>
    <s v="male"/>
    <s v="H"/>
    <s v="not_available"/>
    <b v="0"/>
    <b v="0"/>
    <n v="180"/>
  </r>
  <r>
    <n v="5681"/>
    <x v="1784"/>
    <s v="shoot"/>
    <s v="not"/>
    <s v="gun"/>
    <s v="Old Town"/>
    <m/>
    <s v="ME"/>
    <m/>
    <m/>
    <m/>
    <s v="Thomas A. Powell III"/>
    <n v="31"/>
    <s v="male"/>
    <s v="W"/>
    <s v="not_available"/>
    <b v="0"/>
    <b v="0"/>
    <n v="514"/>
  </r>
  <r>
    <n v="5677"/>
    <x v="1785"/>
    <s v="shoot"/>
    <s v="not"/>
    <s v="gun"/>
    <s v="Hubert"/>
    <m/>
    <s v="NC"/>
    <n v="34.672736399999998"/>
    <n v="-77.203118000000003"/>
    <s v="not_available"/>
    <s v="Tony Clements"/>
    <n v="33"/>
    <s v="male"/>
    <m/>
    <m/>
    <b v="0"/>
    <b v="0"/>
    <n v="2583"/>
  </r>
  <r>
    <n v="5678"/>
    <x v="1785"/>
    <s v="point"/>
    <s v="not"/>
    <s v="gun"/>
    <s v="Blair"/>
    <m/>
    <s v="NE"/>
    <n v="41.5525156"/>
    <n v="-96.128258400000007"/>
    <s v="not_available"/>
    <s v="Leslie Flynn Jr."/>
    <n v="39"/>
    <s v="male"/>
    <s v="W"/>
    <s v="not_available"/>
    <b v="0"/>
    <b v="0"/>
    <n v="2770"/>
  </r>
  <r>
    <n v="5679"/>
    <x v="1785"/>
    <s v="point"/>
    <s v="not"/>
    <s v="gun"/>
    <s v="Waukesha"/>
    <m/>
    <s v="WI"/>
    <n v="43.011372199999997"/>
    <n v="-88.242801299999996"/>
    <s v="not_available"/>
    <s v="Randy Ashland"/>
    <n v="58"/>
    <s v="male"/>
    <s v="W"/>
    <s v="not_available"/>
    <b v="0"/>
    <b v="0"/>
    <n v="1779"/>
  </r>
  <r>
    <n v="5748"/>
    <x v="1785"/>
    <s v="point"/>
    <s v="not"/>
    <s v="gun"/>
    <s v="Augusta"/>
    <m/>
    <s v="GA"/>
    <n v="33.514327600000001"/>
    <n v="-82.046456399999997"/>
    <s v="not_available"/>
    <s v="Goldie Bellinger"/>
    <n v="39"/>
    <s v="male"/>
    <s v="B"/>
    <s v="not_available"/>
    <b v="1"/>
    <b v="0"/>
    <n v="603"/>
  </r>
  <r>
    <n v="5670"/>
    <x v="1786"/>
    <s v="attack"/>
    <s v="car"/>
    <s v="vehicle;gun"/>
    <s v="Richmond"/>
    <m/>
    <s v="CA"/>
    <m/>
    <m/>
    <m/>
    <s v="Juan Ayon-Barraza"/>
    <n v="24"/>
    <s v="male"/>
    <s v="H"/>
    <s v="not_available"/>
    <b v="0"/>
    <b v="1"/>
    <n v="1828"/>
  </r>
  <r>
    <n v="5674"/>
    <x v="1786"/>
    <s v="attack"/>
    <s v="not"/>
    <s v="vehicle"/>
    <s v="Philipsburg"/>
    <m/>
    <s v="MT"/>
    <m/>
    <m/>
    <m/>
    <s v="Salvatore Friscia Jr."/>
    <n v="48"/>
    <s v="male"/>
    <s v="W"/>
    <s v="not_available"/>
    <b v="0"/>
    <b v="0"/>
    <n v="2769"/>
  </r>
  <r>
    <n v="5747"/>
    <x v="1786"/>
    <s v="point"/>
    <s v="foot"/>
    <s v="gun"/>
    <s v="Jefferson City"/>
    <m/>
    <s v="MO"/>
    <m/>
    <m/>
    <m/>
    <s v="Anthony Wilson"/>
    <n v="28"/>
    <s v="male"/>
    <m/>
    <m/>
    <b v="0"/>
    <b v="0"/>
    <n v="2785"/>
  </r>
  <r>
    <n v="5749"/>
    <x v="1786"/>
    <s v="attack"/>
    <s v="car"/>
    <s v="vehicle"/>
    <s v="Lubbock"/>
    <m/>
    <s v="TX"/>
    <n v="33.656568499999999"/>
    <n v="-101.82225990000001"/>
    <s v="not_available"/>
    <s v="Jasman Washington"/>
    <n v="31"/>
    <s v="male"/>
    <s v="B"/>
    <s v="not_available"/>
    <b v="0"/>
    <b v="0"/>
    <n v="2677"/>
  </r>
  <r>
    <n v="5675"/>
    <x v="1787"/>
    <s v="point"/>
    <s v="not"/>
    <s v="gun"/>
    <s v="Daphne"/>
    <m/>
    <s v="AL"/>
    <n v="30.589282699999998"/>
    <n v="-87.894331399999999"/>
    <s v="not_available"/>
    <s v="Derick L. Powe"/>
    <m/>
    <s v="male"/>
    <s v="B"/>
    <s v="not_available"/>
    <b v="1"/>
    <b v="0"/>
    <n v="87"/>
  </r>
  <r>
    <n v="5750"/>
    <x v="1787"/>
    <s v="point"/>
    <m/>
    <s v="knife"/>
    <s v="Anderson"/>
    <m/>
    <s v="SC"/>
    <n v="34.508203799999997"/>
    <n v="-82.671694799999997"/>
    <s v="not_available"/>
    <s v="Marcus Eugene Epps"/>
    <n v="43"/>
    <s v="male"/>
    <s v="W"/>
    <s v="not_available"/>
    <b v="0"/>
    <b v="0"/>
    <n v="1403"/>
  </r>
  <r>
    <n v="5671"/>
    <x v="1788"/>
    <s v="threat"/>
    <s v="not"/>
    <s v="blunt_object"/>
    <s v="San Leandro"/>
    <m/>
    <s v="CA"/>
    <n v="37.689220900000002"/>
    <n v="-122.13001149999999"/>
    <s v="not_available"/>
    <s v="Steven Taylor"/>
    <n v="33"/>
    <s v="male"/>
    <s v="B"/>
    <s v="not_available"/>
    <b v="1"/>
    <b v="0"/>
    <n v="2704"/>
  </r>
  <r>
    <n v="5672"/>
    <x v="1788"/>
    <s v="threat"/>
    <s v="not"/>
    <s v="gun"/>
    <s v="Raytown"/>
    <m/>
    <s v="MO"/>
    <m/>
    <m/>
    <m/>
    <s v="Willie J. Hampton"/>
    <n v="37"/>
    <s v="male"/>
    <s v="B"/>
    <s v="not_available"/>
    <b v="0"/>
    <b v="0"/>
    <n v="1264"/>
  </r>
  <r>
    <n v="5673"/>
    <x v="1788"/>
    <s v="shoot"/>
    <s v="other"/>
    <s v="gun"/>
    <s v="Mankato"/>
    <m/>
    <s v="MN"/>
    <n v="44.195775900000001"/>
    <n v="-94.020302400000006"/>
    <s v="not_available"/>
    <s v="Austin Dean Heights"/>
    <n v="24"/>
    <s v="male"/>
    <s v="W"/>
    <s v="not_available"/>
    <b v="1"/>
    <b v="0"/>
    <n v="2768"/>
  </r>
  <r>
    <n v="5669"/>
    <x v="1789"/>
    <s v="point"/>
    <s v="not"/>
    <s v="gun"/>
    <s v="Henderson"/>
    <m/>
    <s v="NV"/>
    <n v="35.978442200000003"/>
    <n v="-115.0851816"/>
    <s v="not_available"/>
    <s v="Mason Workman"/>
    <n v="40"/>
    <s v="male"/>
    <s v="W"/>
    <s v="not_available"/>
    <b v="0"/>
    <b v="1"/>
    <n v="629"/>
  </r>
  <r>
    <n v="5761"/>
    <x v="1789"/>
    <s v="point"/>
    <s v="not"/>
    <s v="gun"/>
    <s v="Colorado Springs"/>
    <m/>
    <s v="CO"/>
    <n v="38.7854314"/>
    <n v="-104.8134859"/>
    <s v="not_available"/>
    <s v="Virgill Thrope"/>
    <n v="28"/>
    <s v="male"/>
    <s v="B"/>
    <s v="not_available"/>
    <b v="0"/>
    <b v="0"/>
    <n v="893"/>
  </r>
  <r>
    <n v="5756"/>
    <x v="1790"/>
    <s v="point"/>
    <s v="car"/>
    <s v="gun"/>
    <s v="Las Vegas"/>
    <m/>
    <s v="NV"/>
    <n v="36.120853199999999"/>
    <n v="-115.15293440000001"/>
    <s v="not_available"/>
    <s v="Chase Rosa"/>
    <n v="24"/>
    <s v="male"/>
    <s v="B"/>
    <s v="not_available"/>
    <b v="0"/>
    <b v="1"/>
    <n v="375"/>
  </r>
  <r>
    <n v="5775"/>
    <x v="1790"/>
    <s v="threat"/>
    <s v="not"/>
    <s v="other"/>
    <s v="Houston"/>
    <m/>
    <s v="TX"/>
    <n v="29.773867800000001"/>
    <n v="-95.304271099999994"/>
    <s v="not_available"/>
    <s v="Nicolas Chavez"/>
    <n v="27"/>
    <s v="male"/>
    <s v="H"/>
    <s v="not_available"/>
    <b v="1"/>
    <b v="1"/>
    <n v="102"/>
  </r>
  <r>
    <n v="5759"/>
    <x v="1791"/>
    <s v="shoot"/>
    <s v="not"/>
    <s v="gun"/>
    <s v="Florence"/>
    <m/>
    <s v="SC"/>
    <n v="34.218935799999997"/>
    <n v="-79.746039699999997"/>
    <s v="not_available"/>
    <s v="Elmer L. Mack"/>
    <n v="40"/>
    <s v="male"/>
    <s v="B"/>
    <s v="not_available"/>
    <b v="0"/>
    <b v="0"/>
    <n v="91"/>
  </r>
  <r>
    <n v="5760"/>
    <x v="1791"/>
    <s v="point"/>
    <s v="not"/>
    <s v="gun"/>
    <s v="Springfield"/>
    <m/>
    <s v="CO"/>
    <n v="37.5280494"/>
    <n v="-102.6828689"/>
    <s v="not_available"/>
    <s v="Christopher Lawson"/>
    <n v="31"/>
    <s v="male"/>
    <m/>
    <m/>
    <b v="0"/>
    <b v="0"/>
    <n v="2787"/>
  </r>
  <r>
    <n v="5763"/>
    <x v="1791"/>
    <s v="threat"/>
    <s v="not"/>
    <s v="knife"/>
    <s v="Los Angeles"/>
    <m/>
    <s v="CA"/>
    <n v="34.016947899999998"/>
    <n v="-118.2642791"/>
    <s v="not_available"/>
    <s v="Daniel Hernandez"/>
    <n v="38"/>
    <s v="male"/>
    <s v="H"/>
    <s v="not_available"/>
    <b v="0"/>
    <b v="0"/>
    <n v="38"/>
  </r>
  <r>
    <n v="5917"/>
    <x v="1791"/>
    <s v="point"/>
    <s v="foot"/>
    <s v="replica"/>
    <s v="Houston"/>
    <m/>
    <s v="TX"/>
    <n v="29.637617899999999"/>
    <n v="-95.518761299999994"/>
    <s v="not_available"/>
    <s v="Joshua Johnson"/>
    <n v="35"/>
    <s v="male"/>
    <s v="B"/>
    <s v="not_available"/>
    <b v="0"/>
    <b v="0"/>
    <n v="160"/>
  </r>
  <r>
    <n v="5758"/>
    <x v="1792"/>
    <s v="point"/>
    <s v="not"/>
    <s v="gun"/>
    <s v="Paterson"/>
    <m/>
    <s v="NJ"/>
    <n v="40.9207307"/>
    <n v="-74.1607372"/>
    <s v="not_available"/>
    <s v="Luan Agolli"/>
    <n v="42"/>
    <s v="male"/>
    <s v="W"/>
    <s v="not_available"/>
    <b v="1"/>
    <b v="0"/>
    <n v="1332"/>
  </r>
  <r>
    <n v="5862"/>
    <x v="1792"/>
    <s v="attack"/>
    <s v="not"/>
    <s v="unarmed"/>
    <s v="North Las Vegas"/>
    <m/>
    <s v="NV"/>
    <n v="36.205086600000001"/>
    <n v="-115.1323349"/>
    <s v="not_available"/>
    <s v="Fred Brown"/>
    <n v="34"/>
    <s v="male"/>
    <s v="B"/>
    <s v="not_available"/>
    <b v="0"/>
    <b v="0"/>
    <n v="493"/>
  </r>
  <r>
    <n v="5751"/>
    <x v="1793"/>
    <s v="undetermined"/>
    <s v="car"/>
    <s v="unarmed"/>
    <s v="Austin"/>
    <m/>
    <s v="TX"/>
    <n v="30.2234716"/>
    <n v="-97.729545299999998"/>
    <s v="not_available"/>
    <s v="Michael Ramos"/>
    <n v="42"/>
    <s v="male"/>
    <s v="H"/>
    <s v="not_available"/>
    <b v="0"/>
    <b v="1"/>
    <n v="141"/>
  </r>
  <r>
    <n v="5752"/>
    <x v="1793"/>
    <s v="point"/>
    <s v="not"/>
    <s v="gun"/>
    <s v="Lenoir"/>
    <m/>
    <s v="NC"/>
    <n v="35.872808900000003"/>
    <n v="-81.576754300000005"/>
    <s v="not_available"/>
    <s v="Timothy Darryl Sides Jr."/>
    <n v="28"/>
    <s v="male"/>
    <m/>
    <m/>
    <b v="0"/>
    <b v="1"/>
    <n v="1572"/>
  </r>
  <r>
    <n v="5753"/>
    <x v="1793"/>
    <s v="threat"/>
    <s v="car"/>
    <s v="gun"/>
    <s v="Napa"/>
    <m/>
    <s v="CA"/>
    <n v="38.2415065"/>
    <n v="-122.26913519999999"/>
    <s v="not_available"/>
    <s v="Brandan Reid Nylander"/>
    <n v="24"/>
    <s v="male"/>
    <s v="W"/>
    <s v="not_available"/>
    <b v="0"/>
    <b v="0"/>
    <n v="2791"/>
  </r>
  <r>
    <n v="5754"/>
    <x v="1793"/>
    <s v="point"/>
    <m/>
    <s v="gun"/>
    <s v="Denton"/>
    <m/>
    <s v="TX"/>
    <n v="33.179056000000003"/>
    <n v="-97.101918499999996"/>
    <s v="not_available"/>
    <s v="Marlon Aaron Bonds"/>
    <n v="53"/>
    <s v="male"/>
    <s v="B"/>
    <s v="not_available"/>
    <b v="0"/>
    <b v="0"/>
    <n v="2513"/>
  </r>
  <r>
    <n v="5755"/>
    <x v="1793"/>
    <s v="shoot"/>
    <s v="not"/>
    <s v="gun"/>
    <s v="Adel"/>
    <m/>
    <s v="GA"/>
    <m/>
    <m/>
    <m/>
    <s v="Roy Joiner"/>
    <n v="67"/>
    <s v="male"/>
    <s v="B"/>
    <s v="not_available"/>
    <b v="0"/>
    <b v="0"/>
    <n v="2786"/>
  </r>
  <r>
    <n v="5767"/>
    <x v="1793"/>
    <s v="shoot"/>
    <s v="not"/>
    <s v="gun"/>
    <s v="Hiram"/>
    <m/>
    <s v="ME"/>
    <n v="43.838815099999998"/>
    <n v="-70.858642200000006"/>
    <s v="not_available"/>
    <s v="Reed Rickabaugh"/>
    <n v="59"/>
    <s v="male"/>
    <s v="W"/>
    <s v="not_available"/>
    <b v="0"/>
    <b v="0"/>
    <n v="514"/>
  </r>
  <r>
    <n v="5768"/>
    <x v="1794"/>
    <s v="shoot"/>
    <s v="not"/>
    <s v="gun"/>
    <s v="Hogansville"/>
    <m/>
    <s v="GA"/>
    <n v="33.182603"/>
    <n v="-84.903475"/>
    <s v="not_available"/>
    <s v="Farron Morris Hammond"/>
    <n v="61"/>
    <s v="male"/>
    <s v="W"/>
    <s v="not_available"/>
    <b v="0"/>
    <b v="0"/>
    <n v="2793"/>
  </r>
  <r>
    <n v="5765"/>
    <x v="1795"/>
    <s v="flee"/>
    <s v="car"/>
    <s v="vehicle"/>
    <s v="Wayne"/>
    <m/>
    <s v="NJ"/>
    <n v="40.973888100000003"/>
    <n v="-74.287333200000006"/>
    <s v="not_available"/>
    <s v="Bradley G. Pullman"/>
    <n v="48"/>
    <s v="male"/>
    <m/>
    <m/>
    <b v="0"/>
    <b v="0"/>
    <n v="2800"/>
  </r>
  <r>
    <n v="5766"/>
    <x v="1795"/>
    <s v="shoot"/>
    <s v="not"/>
    <s v="gun"/>
    <s v="La Plata"/>
    <m/>
    <s v="MD"/>
    <n v="38.501154900000003"/>
    <n v="-76.964753299999998"/>
    <s v="not_available"/>
    <s v="De Quang Tran"/>
    <n v="26"/>
    <s v="male"/>
    <s v="A"/>
    <s v="not_available"/>
    <b v="0"/>
    <b v="0"/>
    <n v="2792"/>
  </r>
  <r>
    <n v="6170"/>
    <x v="1796"/>
    <s v="shoot"/>
    <s v="not"/>
    <s v="gun"/>
    <s v="Houston"/>
    <m/>
    <s v="TX"/>
    <n v="29.759554699999999"/>
    <n v="-95.286546700000002"/>
    <s v="not_available"/>
    <s v="Christopher Aguirre"/>
    <n v="28"/>
    <s v="male"/>
    <s v="H"/>
    <s v="not_available"/>
    <b v="0"/>
    <b v="0"/>
    <n v="102"/>
  </r>
  <r>
    <n v="6518"/>
    <x v="1796"/>
    <s v="shoot"/>
    <s v="car"/>
    <s v="gun"/>
    <s v="Fort Valley"/>
    <m/>
    <s v="GA"/>
    <n v="32.639465100000002"/>
    <n v="-83.873312900000002"/>
    <s v="not_available"/>
    <s v="Jamie Lamar Darley"/>
    <n v="33"/>
    <s v="male"/>
    <s v="W"/>
    <s v="not_available"/>
    <b v="0"/>
    <b v="0"/>
    <n v="3005"/>
  </r>
  <r>
    <n v="5786"/>
    <x v="1797"/>
    <s v="attack"/>
    <s v="not"/>
    <s v="knife"/>
    <s v="Vancouver"/>
    <m/>
    <s v="WA"/>
    <n v="45.641226799999998"/>
    <n v="-122.6166374"/>
    <s v="not_available"/>
    <s v="William E. Abbe"/>
    <n v="50"/>
    <s v="male"/>
    <s v="W"/>
    <s v="not_available"/>
    <b v="0"/>
    <b v="0"/>
    <n v="1310"/>
  </r>
  <r>
    <n v="5788"/>
    <x v="1797"/>
    <s v="shoot"/>
    <s v="car"/>
    <s v="gun"/>
    <s v="Buckeye"/>
    <m/>
    <s v="AZ"/>
    <n v="33.421192499999997"/>
    <n v="-112.5563872"/>
    <s v="not_available"/>
    <s v="Robert Musser"/>
    <n v="32"/>
    <s v="male"/>
    <s v="W"/>
    <s v="not_available"/>
    <b v="0"/>
    <b v="0"/>
    <n v="80"/>
  </r>
  <r>
    <n v="5950"/>
    <x v="1797"/>
    <s v="shoot"/>
    <s v="car"/>
    <s v="gun;vehicle"/>
    <s v="Tampa"/>
    <m/>
    <s v="FL"/>
    <n v="27.986946"/>
    <n v="-82.421704500000004"/>
    <s v="not_available"/>
    <s v="Jonas Joseph"/>
    <n v="26"/>
    <s v="male"/>
    <s v="B"/>
    <s v="not_available"/>
    <b v="0"/>
    <b v="0"/>
    <n v="295"/>
  </r>
  <r>
    <n v="5784"/>
    <x v="1798"/>
    <s v="point"/>
    <s v="car"/>
    <s v="gun"/>
    <s v="Las Vegas"/>
    <m/>
    <s v="NV"/>
    <n v="36.218688999999998"/>
    <n v="-115.31126399999999"/>
    <s v="not_available"/>
    <s v="Jesus Caballero"/>
    <n v="38"/>
    <s v="male"/>
    <s v="H"/>
    <s v="not_available"/>
    <b v="0"/>
    <b v="0"/>
    <n v="375"/>
  </r>
  <r>
    <n v="5785"/>
    <x v="1798"/>
    <s v="attack"/>
    <s v="other"/>
    <s v="vehicle"/>
    <s v="Madera County"/>
    <m/>
    <s v="CA"/>
    <n v="36.836619499999998"/>
    <n v="-120.1871807"/>
    <s v="not_available"/>
    <s v="Artemio Mondragon Alfaro"/>
    <n v="29"/>
    <s v="male"/>
    <s v="W"/>
    <s v="not_available"/>
    <b v="0"/>
    <b v="0"/>
    <n v="2799"/>
  </r>
  <r>
    <n v="5787"/>
    <x v="1798"/>
    <s v="shoot"/>
    <s v="not"/>
    <s v="gun"/>
    <s v="Jeffersonville"/>
    <m/>
    <s v="IN"/>
    <n v="38.303505199999996"/>
    <n v="-85.708034999999995"/>
    <s v="not_available"/>
    <s v="Malcolm Xavier Ray Williams"/>
    <n v="27"/>
    <s v="male"/>
    <s v="B"/>
    <s v="not_available"/>
    <b v="0"/>
    <b v="0"/>
    <n v="124"/>
  </r>
  <r>
    <n v="5782"/>
    <x v="1799"/>
    <s v="flee"/>
    <s v="car"/>
    <s v="gun"/>
    <s v="Los Angeles"/>
    <m/>
    <s v="CA"/>
    <n v="34.025422399999997"/>
    <n v="-118.2629055"/>
    <s v="not_available"/>
    <s v="Daniel Hernandez Bravo"/>
    <n v="28"/>
    <s v="male"/>
    <s v="H"/>
    <s v="not_available"/>
    <b v="0"/>
    <b v="0"/>
    <n v="38"/>
  </r>
  <r>
    <n v="5783"/>
    <x v="1799"/>
    <s v="point"/>
    <s v="car"/>
    <s v="gun"/>
    <s v="Martin County"/>
    <m/>
    <s v="KY"/>
    <n v="37.783375599999999"/>
    <n v="-82.518583699999994"/>
    <s v="not_available"/>
    <s v="Timothy Alan Gilbert"/>
    <n v="43"/>
    <s v="male"/>
    <s v="W"/>
    <s v="not_available"/>
    <b v="0"/>
    <b v="0"/>
    <n v="130"/>
  </r>
  <r>
    <n v="5776"/>
    <x v="1800"/>
    <s v="flee"/>
    <s v="other"/>
    <s v="gun"/>
    <s v="Denver"/>
    <m/>
    <s v="CO"/>
    <n v="39.739977000000003"/>
    <n v="-104.9492438"/>
    <s v="not_available"/>
    <s v="William Debose"/>
    <n v="21"/>
    <s v="male"/>
    <s v="B"/>
    <s v="not_available"/>
    <b v="0"/>
    <b v="1"/>
    <n v="106"/>
  </r>
  <r>
    <n v="5777"/>
    <x v="1800"/>
    <s v="flee"/>
    <s v="foot"/>
    <s v="unarmed"/>
    <s v="San Diego"/>
    <m/>
    <s v="CA"/>
    <n v="32.716785600000001"/>
    <n v="-117.16474770000001"/>
    <s v="not_available"/>
    <s v="Nicholas Bils"/>
    <n v="36"/>
    <s v="male"/>
    <s v="W"/>
    <s v="not_available"/>
    <b v="1"/>
    <b v="0"/>
    <n v="4"/>
  </r>
  <r>
    <n v="5778"/>
    <x v="1800"/>
    <s v="attack"/>
    <s v="foot"/>
    <s v="unarmed"/>
    <s v="Seattle"/>
    <m/>
    <s v="WA"/>
    <n v="47.606209499999999"/>
    <n v="-122.3320708"/>
    <s v="not_available"/>
    <s v="Shaun Lee Fuhr"/>
    <n v="24"/>
    <s v="male"/>
    <s v="B"/>
    <s v="not_available"/>
    <b v="0"/>
    <b v="1"/>
    <n v="651"/>
  </r>
  <r>
    <n v="5779"/>
    <x v="1800"/>
    <s v="undetermined"/>
    <s v="foot"/>
    <s v="knife"/>
    <s v="Hialeah"/>
    <m/>
    <s v="FL"/>
    <n v="25.811163199999999"/>
    <n v="-80.129672299999996"/>
    <s v="not_available"/>
    <m/>
    <m/>
    <s v="male"/>
    <m/>
    <m/>
    <b v="0"/>
    <b v="0"/>
    <n v="1899"/>
  </r>
  <r>
    <n v="5780"/>
    <x v="1800"/>
    <s v="threat"/>
    <s v="not"/>
    <s v="gun"/>
    <s v="Little Rock"/>
    <m/>
    <s v="AR"/>
    <n v="34.737088"/>
    <n v="-92.378461000000001"/>
    <s v="not_available"/>
    <s v="Brent Martin"/>
    <n v="32"/>
    <s v="male"/>
    <s v="B"/>
    <s v="not_available"/>
    <b v="0"/>
    <b v="0"/>
    <n v="1496"/>
  </r>
  <r>
    <n v="5781"/>
    <x v="1800"/>
    <s v="shoot"/>
    <s v="not"/>
    <s v="gun"/>
    <s v="Lakewood"/>
    <m/>
    <s v="WA"/>
    <n v="47.1764625"/>
    <n v="-122.52175"/>
    <s v="not_available"/>
    <s v="Said Joquin"/>
    <n v="26"/>
    <s v="male"/>
    <s v="B"/>
    <s v="not_available"/>
    <b v="0"/>
    <b v="0"/>
    <n v="296"/>
  </r>
  <r>
    <n v="6169"/>
    <x v="1800"/>
    <s v="threat"/>
    <s v="not"/>
    <s v="knife"/>
    <s v="Portland"/>
    <m/>
    <s v="IN"/>
    <n v="43.6555599"/>
    <n v="-70.264520599999997"/>
    <s v="not_available"/>
    <s v="Spencer Calvert"/>
    <n v="21"/>
    <s v="male"/>
    <s v="W"/>
    <s v="not_available"/>
    <b v="1"/>
    <b v="1"/>
    <n v="2901"/>
  </r>
  <r>
    <n v="5769"/>
    <x v="1801"/>
    <s v="threat"/>
    <s v="not"/>
    <s v="gun"/>
    <s v="Fort Lauderdale"/>
    <m/>
    <s v="FL"/>
    <n v="26.177336400000002"/>
    <n v="-80.098601500000001"/>
    <s v="not_available"/>
    <s v="Michael Ferguson"/>
    <n v="54"/>
    <s v="male"/>
    <s v="W"/>
    <s v="not_available"/>
    <b v="0"/>
    <b v="0"/>
    <n v="534"/>
  </r>
  <r>
    <n v="5770"/>
    <x v="1801"/>
    <s v="threat"/>
    <s v="car"/>
    <s v="gun"/>
    <s v="Caldwell County"/>
    <m/>
    <s v="NC"/>
    <n v="35.802168500000001"/>
    <n v="-82.345189099999999"/>
    <s v="not_available"/>
    <s v="Kortney Shawn Price"/>
    <n v="44"/>
    <s v="male"/>
    <s v="W"/>
    <s v="not_available"/>
    <b v="0"/>
    <b v="1"/>
    <n v="1572"/>
  </r>
  <r>
    <n v="5771"/>
    <x v="1801"/>
    <s v="threat"/>
    <s v="not"/>
    <s v="gun"/>
    <s v="Oakland City"/>
    <m/>
    <s v="IN"/>
    <n v="38.319073699999997"/>
    <n v="-87.279183399999994"/>
    <s v="not_available"/>
    <s v="Michael Faries"/>
    <n v="69"/>
    <s v="male"/>
    <s v="W"/>
    <s v="not_available"/>
    <b v="1"/>
    <b v="0"/>
    <n v="2797"/>
  </r>
  <r>
    <n v="5772"/>
    <x v="1801"/>
    <s v="attack"/>
    <s v="not"/>
    <s v="gun"/>
    <s v="Jacksonville"/>
    <m/>
    <s v="FL"/>
    <n v="30.363160199999999"/>
    <n v="-81.554613000000003"/>
    <s v="not_available"/>
    <s v="Filipe Periera"/>
    <n v="45"/>
    <s v="male"/>
    <s v="W"/>
    <s v="not_available"/>
    <b v="0"/>
    <b v="0"/>
    <n v="17"/>
  </r>
  <r>
    <n v="5773"/>
    <x v="1801"/>
    <s v="attack"/>
    <s v="not"/>
    <s v="knife"/>
    <s v="San Jose"/>
    <m/>
    <s v="CA"/>
    <n v="37.335865300000002"/>
    <n v="-121.9022894"/>
    <s v="not_available"/>
    <s v="Armando Salvatierra"/>
    <n v="26"/>
    <s v="male"/>
    <s v="H"/>
    <s v="not_available"/>
    <b v="0"/>
    <b v="1"/>
    <n v="92"/>
  </r>
  <r>
    <n v="5774"/>
    <x v="1801"/>
    <s v="shoot"/>
    <s v="not"/>
    <s v="gun"/>
    <s v="Boerne"/>
    <m/>
    <s v="TX"/>
    <n v="29.853135699999999"/>
    <n v="-98.739556500000006"/>
    <s v="not_available"/>
    <s v="Chad Adams"/>
    <n v="43"/>
    <s v="male"/>
    <s v="W"/>
    <s v="not_available"/>
    <b v="0"/>
    <b v="0"/>
    <n v="2798"/>
  </r>
  <r>
    <n v="5871"/>
    <x v="1801"/>
    <s v="shoot"/>
    <s v="car"/>
    <s v="gun"/>
    <s v="Overland Park"/>
    <m/>
    <s v="KS"/>
    <n v="38.9059399"/>
    <n v="-94.682542100000006"/>
    <s v="not_available"/>
    <s v="Phillip Michael Carney"/>
    <n v="38"/>
    <s v="male"/>
    <s v="W"/>
    <s v="not_available"/>
    <b v="0"/>
    <b v="0"/>
    <n v="2042"/>
  </r>
  <r>
    <n v="5876"/>
    <x v="1801"/>
    <s v="flee"/>
    <s v="car"/>
    <s v="undetermined"/>
    <s v="Sterling"/>
    <m/>
    <s v="CO"/>
    <n v="40.625362699999997"/>
    <n v="-103.2072849"/>
    <s v="not_available"/>
    <s v="Tyler Wayne Kracht"/>
    <n v="28"/>
    <s v="male"/>
    <m/>
    <m/>
    <b v="0"/>
    <b v="0"/>
    <n v="2823"/>
  </r>
  <r>
    <n v="5813"/>
    <x v="1802"/>
    <s v="threat"/>
    <s v="not"/>
    <s v="knife"/>
    <s v="Monterey Park"/>
    <m/>
    <s v="CA"/>
    <n v="34.033260900000002"/>
    <n v="-118.1303262"/>
    <s v="not_available"/>
    <s v="Mark Anthony Jones"/>
    <n v="36"/>
    <s v="male"/>
    <s v="H"/>
    <s v="not_available"/>
    <b v="0"/>
    <b v="0"/>
    <n v="266"/>
  </r>
  <r>
    <n v="5814"/>
    <x v="1802"/>
    <s v="shoot"/>
    <s v="foot"/>
    <s v="gun"/>
    <s v="Muskogee"/>
    <m/>
    <s v="OK"/>
    <n v="35.748386699999998"/>
    <n v="-95.386754999999994"/>
    <s v="not_available"/>
    <s v="Demontre Bruner"/>
    <n v="21"/>
    <s v="male"/>
    <s v="B"/>
    <s v="not_available"/>
    <b v="0"/>
    <b v="0"/>
    <n v="125"/>
  </r>
  <r>
    <n v="5807"/>
    <x v="1803"/>
    <s v="shoot"/>
    <s v="not"/>
    <s v="gun"/>
    <s v="Webster Groves"/>
    <m/>
    <s v="MO"/>
    <n v="38.583198400000001"/>
    <n v="-90.352627299999995"/>
    <s v="not_available"/>
    <s v="Qavon Webb"/>
    <n v="23"/>
    <s v="male"/>
    <s v="B"/>
    <s v="not_available"/>
    <b v="0"/>
    <b v="0"/>
    <n v="2806"/>
  </r>
  <r>
    <n v="5808"/>
    <x v="1803"/>
    <s v="shoot"/>
    <s v="not"/>
    <s v="gun"/>
    <s v="Half Moon Bay"/>
    <m/>
    <s v="CA"/>
    <n v="37.457834400000003"/>
    <n v="-122.4297811"/>
    <s v="not_available"/>
    <s v="Sandra Lee Harmon"/>
    <n v="56"/>
    <s v="female"/>
    <s v="W"/>
    <s v="not_available"/>
    <b v="1"/>
    <b v="0"/>
    <n v="2807"/>
  </r>
  <r>
    <n v="5809"/>
    <x v="1803"/>
    <s v="shoot"/>
    <s v="car"/>
    <s v="gun"/>
    <s v="Kansas City"/>
    <m/>
    <s v="MO"/>
    <n v="39.102128"/>
    <n v="-94.540523699999994"/>
    <s v="not_available"/>
    <s v="William Shimp"/>
    <n v="33"/>
    <s v="male"/>
    <s v="W"/>
    <s v="not_available"/>
    <b v="0"/>
    <b v="0"/>
    <n v="637"/>
  </r>
  <r>
    <n v="5810"/>
    <x v="1803"/>
    <s v="threat"/>
    <s v="not"/>
    <s v="knife"/>
    <s v="Las Vegas"/>
    <m/>
    <s v="NV"/>
    <n v="36.135536600000002"/>
    <n v="-115.08843899999999"/>
    <s v="not_available"/>
    <s v="Justin Charland"/>
    <n v="40"/>
    <s v="male"/>
    <s v="W"/>
    <s v="not_available"/>
    <b v="1"/>
    <b v="1"/>
    <n v="375"/>
  </r>
  <r>
    <n v="5811"/>
    <x v="1803"/>
    <s v="attack"/>
    <m/>
    <s v="other"/>
    <s v="San Antonio"/>
    <m/>
    <s v="TX"/>
    <n v="29.369508"/>
    <n v="-98.614765000000006"/>
    <s v="not_available"/>
    <s v="Alfredo Delarosa"/>
    <n v="20"/>
    <s v="male"/>
    <s v="H"/>
    <s v="not_available"/>
    <b v="0"/>
    <b v="0"/>
    <n v="44"/>
  </r>
  <r>
    <n v="5812"/>
    <x v="1803"/>
    <s v="threat"/>
    <s v="foot"/>
    <s v="knife"/>
    <s v="St. Cloud"/>
    <m/>
    <s v="FL"/>
    <m/>
    <m/>
    <m/>
    <s v="Jah'Sean Iandie Hodge"/>
    <n v="21"/>
    <s v="male"/>
    <s v="B"/>
    <s v="not_available"/>
    <b v="0"/>
    <b v="0"/>
    <n v="2808"/>
  </r>
  <r>
    <n v="5790"/>
    <x v="1804"/>
    <s v="shoot"/>
    <s v="car"/>
    <s v="gun"/>
    <s v="Indianapolis"/>
    <m/>
    <s v="IN"/>
    <n v="39.868070400000001"/>
    <n v="-86.201741699999999"/>
    <s v="not_available"/>
    <s v="Dreasjon Reed"/>
    <n v="21"/>
    <s v="male"/>
    <s v="B"/>
    <s v="not_available"/>
    <b v="0"/>
    <b v="1"/>
    <n v="77"/>
  </r>
  <r>
    <n v="5802"/>
    <x v="1804"/>
    <s v="threat"/>
    <m/>
    <s v="knife"/>
    <s v="Renton"/>
    <m/>
    <s v="WA"/>
    <n v="47.500778400000002"/>
    <n v="-122.1872017"/>
    <s v="not_available"/>
    <s v="River Hudson"/>
    <n v="20"/>
    <s v="male"/>
    <s v="W"/>
    <s v="not_available"/>
    <b v="1"/>
    <b v="0"/>
    <n v="2501"/>
  </r>
  <r>
    <n v="5804"/>
    <x v="1804"/>
    <s v="attack"/>
    <s v="car"/>
    <s v="knife"/>
    <s v="Graham"/>
    <m/>
    <s v="NC"/>
    <n v="36.070726399999998"/>
    <n v="-79.402031800000003"/>
    <s v="not_available"/>
    <s v="James Joseph James"/>
    <n v="47"/>
    <s v="male"/>
    <s v="W"/>
    <s v="not_available"/>
    <b v="0"/>
    <b v="0"/>
    <s v="2168;2805"/>
  </r>
  <r>
    <n v="5805"/>
    <x v="1804"/>
    <s v="shoot"/>
    <s v="foot"/>
    <s v="gun"/>
    <s v="Commerce City"/>
    <m/>
    <s v="CO"/>
    <n v="39.825373499999998"/>
    <n v="-104.90472250000001"/>
    <s v="not_available"/>
    <s v="Vincent Ralph Pena"/>
    <n v="38"/>
    <s v="male"/>
    <s v="H"/>
    <s v="not_available"/>
    <b v="0"/>
    <b v="0"/>
    <n v="1644"/>
  </r>
  <r>
    <n v="5800"/>
    <x v="1805"/>
    <s v="threat"/>
    <s v="not"/>
    <s v="knife"/>
    <s v="Long Beach"/>
    <m/>
    <s v="CA"/>
    <n v="33.814422"/>
    <n v="-118.1824386"/>
    <s v="not_available"/>
    <s v="Ruben Escarrega"/>
    <n v="31"/>
    <s v="male"/>
    <s v="H"/>
    <s v="not_available"/>
    <b v="0"/>
    <b v="0"/>
    <n v="266"/>
  </r>
  <r>
    <n v="5803"/>
    <x v="1805"/>
    <s v="point"/>
    <s v="car"/>
    <s v="gun"/>
    <s v="Jean"/>
    <m/>
    <s v="NV"/>
    <n v="35.778865400000001"/>
    <n v="-115.3243715"/>
    <s v="not_available"/>
    <s v="James Pease Jr."/>
    <n v="51"/>
    <s v="male"/>
    <s v="W"/>
    <s v="not_available"/>
    <b v="0"/>
    <b v="0"/>
    <n v="1420"/>
  </r>
  <r>
    <n v="5872"/>
    <x v="1805"/>
    <s v="shoot"/>
    <s v="not"/>
    <s v="gun"/>
    <s v="Indianapolis"/>
    <m/>
    <s v="IN"/>
    <n v="39.901527199999997"/>
    <n v="-86.1989892"/>
    <s v="not_available"/>
    <s v="McHale Rose"/>
    <n v="19"/>
    <s v="male"/>
    <s v="B"/>
    <s v="not_available"/>
    <b v="0"/>
    <b v="0"/>
    <n v="77"/>
  </r>
  <r>
    <n v="5887"/>
    <x v="1805"/>
    <s v="attack"/>
    <s v="not"/>
    <s v="knife"/>
    <s v="Wasco"/>
    <m/>
    <s v="CA"/>
    <n v="35.583786600000003"/>
    <n v="-119.3353877"/>
    <s v="not_available"/>
    <s v="Daniel Gomez"/>
    <n v="21"/>
    <s v="male"/>
    <s v="H"/>
    <s v="not_available"/>
    <b v="0"/>
    <b v="1"/>
    <n v="180"/>
  </r>
  <r>
    <n v="5789"/>
    <x v="1806"/>
    <s v="attack"/>
    <s v="not"/>
    <s v="other"/>
    <s v="Houston"/>
    <m/>
    <s v="TX"/>
    <m/>
    <m/>
    <m/>
    <s v="Adrian Medearis"/>
    <n v="48"/>
    <s v="male"/>
    <s v="B"/>
    <s v="not_available"/>
    <b v="0"/>
    <b v="1"/>
    <n v="102"/>
  </r>
  <r>
    <n v="5801"/>
    <x v="1806"/>
    <s v="threat"/>
    <s v="car"/>
    <s v="gun"/>
    <s v="Pasadena"/>
    <m/>
    <s v="CA"/>
    <n v="34.150693099999998"/>
    <n v="-118.1131828"/>
    <s v="not_available"/>
    <s v="Lloyd Nelson Jr."/>
    <n v="47"/>
    <s v="male"/>
    <s v="A"/>
    <s v="not_available"/>
    <b v="0"/>
    <b v="0"/>
    <n v="2571"/>
  </r>
  <r>
    <n v="5791"/>
    <x v="1807"/>
    <s v="shoot"/>
    <s v="not"/>
    <s v="gun"/>
    <s v="Green Bay"/>
    <m/>
    <s v="WI"/>
    <n v="44.517815900000002"/>
    <n v="-87.943066000000002"/>
    <s v="not_available"/>
    <s v="Edgar Melgar"/>
    <n v="42"/>
    <s v="male"/>
    <s v="H"/>
    <s v="not_available"/>
    <b v="0"/>
    <b v="0"/>
    <n v="371"/>
  </r>
  <r>
    <n v="5792"/>
    <x v="1807"/>
    <s v="threat"/>
    <s v="not"/>
    <s v="knife"/>
    <s v="Silver Spring"/>
    <m/>
    <s v="MD"/>
    <n v="39.042639999999999"/>
    <n v="-76.979343"/>
    <s v="not_available"/>
    <s v="Finan H. Berhe"/>
    <n v="30"/>
    <s v="male"/>
    <s v="B"/>
    <s v="not_available"/>
    <b v="0"/>
    <b v="1"/>
    <n v="1700"/>
  </r>
  <r>
    <n v="5794"/>
    <x v="1807"/>
    <s v="attack"/>
    <s v="foot"/>
    <s v="blunt_object"/>
    <s v="Claxton"/>
    <m/>
    <s v="GA"/>
    <n v="32.217782"/>
    <n v="-81.926222999999993"/>
    <s v="not_available"/>
    <s v="Yassin Mohamed"/>
    <n v="47"/>
    <s v="male"/>
    <s v="B"/>
    <s v="not_available"/>
    <b v="1"/>
    <b v="0"/>
    <n v="2801"/>
  </r>
  <r>
    <n v="5796"/>
    <x v="1807"/>
    <s v="point"/>
    <s v="car"/>
    <s v="gun"/>
    <s v="Idaho Springs"/>
    <m/>
    <s v="CO"/>
    <n v="39.675641300000002"/>
    <n v="-105.6055271"/>
    <s v="not_available"/>
    <s v="Darrin Jon Patterson"/>
    <n v="57"/>
    <s v="male"/>
    <s v="W"/>
    <s v="not_available"/>
    <b v="0"/>
    <b v="0"/>
    <n v="2802"/>
  </r>
  <r>
    <n v="5797"/>
    <x v="1807"/>
    <s v="threat"/>
    <s v="not"/>
    <s v="gun"/>
    <s v="Calypso"/>
    <m/>
    <s v="NC"/>
    <n v="35.151624900000002"/>
    <n v="-78.102025999999995"/>
    <s v="not_available"/>
    <s v="Jonathan Carter"/>
    <n v="27"/>
    <s v="male"/>
    <s v="W"/>
    <s v="not_available"/>
    <b v="0"/>
    <b v="0"/>
    <n v="2803"/>
  </r>
  <r>
    <n v="5798"/>
    <x v="1807"/>
    <s v="threat"/>
    <m/>
    <s v="knife"/>
    <s v="Grand Junction"/>
    <m/>
    <s v="CO"/>
    <n v="39.030200000000001"/>
    <n v="-108.51530990000001"/>
    <s v="not_available"/>
    <s v="Jayne Thompson"/>
    <n v="33"/>
    <s v="female"/>
    <s v="W"/>
    <s v="not_available"/>
    <b v="1"/>
    <b v="0"/>
    <n v="1165"/>
  </r>
  <r>
    <n v="5799"/>
    <x v="1807"/>
    <s v="shoot"/>
    <s v="foot"/>
    <s v="gun"/>
    <s v="Greenville"/>
    <m/>
    <s v="SC"/>
    <n v="34.849637399999999"/>
    <n v="-82.382774800000007"/>
    <s v="not_available"/>
    <s v="Ward Benjamin McClain III"/>
    <n v="25"/>
    <s v="male"/>
    <s v="W"/>
    <s v="not_available"/>
    <b v="0"/>
    <b v="0"/>
    <n v="2804"/>
  </r>
  <r>
    <n v="5795"/>
    <x v="1808"/>
    <s v="threat"/>
    <s v="car"/>
    <s v="knife"/>
    <s v="Joshua Tree"/>
    <m/>
    <s v="CA"/>
    <n v="34.141727000000003"/>
    <n v="-116.2132194"/>
    <s v="not_available"/>
    <s v="David Urrea"/>
    <n v="50"/>
    <s v="male"/>
    <s v="W"/>
    <s v="not_available"/>
    <b v="0"/>
    <b v="0"/>
    <n v="236"/>
  </r>
  <r>
    <n v="5793"/>
    <x v="1809"/>
    <s v="undetermined"/>
    <m/>
    <s v="blunt_object"/>
    <s v="Laguna Niguel"/>
    <m/>
    <s v="CA"/>
    <n v="33.519417500000003"/>
    <n v="-117.687366"/>
    <s v="not_available"/>
    <m/>
    <m/>
    <s v="male"/>
    <m/>
    <m/>
    <b v="0"/>
    <b v="0"/>
    <n v="474"/>
  </r>
  <r>
    <n v="5818"/>
    <x v="1810"/>
    <s v="shoot"/>
    <s v="car"/>
    <s v="gun"/>
    <s v="Deltona"/>
    <m/>
    <s v="FL"/>
    <n v="28.9060661"/>
    <n v="-81.266262600000005"/>
    <s v="not_available"/>
    <s v="Gregory Howe"/>
    <n v="37"/>
    <s v="male"/>
    <s v="W"/>
    <s v="not_available"/>
    <b v="0"/>
    <b v="1"/>
    <n v="178"/>
  </r>
  <r>
    <n v="5835"/>
    <x v="1811"/>
    <s v="shoot"/>
    <s v="foot"/>
    <s v="gun"/>
    <s v="Raleigh"/>
    <m/>
    <s v="NC"/>
    <n v="35.789922699999998"/>
    <n v="-78.586701000000005"/>
    <s v="not_available"/>
    <s v="David Tylek Atkinson"/>
    <n v="24"/>
    <s v="male"/>
    <s v="B"/>
    <s v="not_available"/>
    <b v="0"/>
    <b v="0"/>
    <n v="1141"/>
  </r>
  <r>
    <n v="5827"/>
    <x v="1812"/>
    <s v="attack"/>
    <s v="not"/>
    <s v="replica"/>
    <s v="Houston"/>
    <m/>
    <s v="TX"/>
    <n v="29.6838385"/>
    <n v="-95.365672900000007"/>
    <s v="not_available"/>
    <s v="Rayshard Scales"/>
    <n v="30"/>
    <s v="male"/>
    <s v="B"/>
    <s v="not_available"/>
    <b v="1"/>
    <b v="0"/>
    <n v="102"/>
  </r>
  <r>
    <n v="5831"/>
    <x v="1812"/>
    <s v="threat"/>
    <s v="not"/>
    <s v="knife"/>
    <s v="Union Township"/>
    <m/>
    <s v="OH"/>
    <n v="39.085880400000001"/>
    <n v="-84.255034600000002"/>
    <s v="not_available"/>
    <s v="Robert Tincher"/>
    <n v="49"/>
    <s v="male"/>
    <s v="W"/>
    <s v="not_available"/>
    <b v="1"/>
    <b v="0"/>
    <n v="2813"/>
  </r>
  <r>
    <n v="5834"/>
    <x v="1812"/>
    <s v="threat"/>
    <s v="not"/>
    <s v="gun"/>
    <s v="Los Angeles"/>
    <m/>
    <s v="CA"/>
    <n v="33.921132800000002"/>
    <n v="-118.2888269"/>
    <s v="not_available"/>
    <s v="Anthony Ysaac"/>
    <n v="26"/>
    <s v="male"/>
    <s v="H"/>
    <s v="not_available"/>
    <b v="0"/>
    <b v="1"/>
    <n v="38"/>
  </r>
  <r>
    <n v="5890"/>
    <x v="1812"/>
    <s v="shoot"/>
    <s v="not"/>
    <s v="gun"/>
    <s v="San Angelo"/>
    <m/>
    <s v="TX"/>
    <m/>
    <m/>
    <m/>
    <s v="Donny Leek"/>
    <n v="47"/>
    <s v="male"/>
    <s v="W"/>
    <s v="not_available"/>
    <b v="1"/>
    <b v="0"/>
    <n v="951"/>
  </r>
  <r>
    <n v="5893"/>
    <x v="1812"/>
    <s v="shoot"/>
    <s v="car"/>
    <s v="gun"/>
    <s v="Rapid City"/>
    <m/>
    <s v="SD"/>
    <n v="44.067757899999997"/>
    <n v="-103.16686540000001"/>
    <s v="not_available"/>
    <s v="Anthony Angel"/>
    <n v="30"/>
    <s v="male"/>
    <m/>
    <m/>
    <b v="0"/>
    <b v="0"/>
    <n v="617"/>
  </r>
  <r>
    <n v="5830"/>
    <x v="1813"/>
    <s v="shoot"/>
    <s v="not"/>
    <s v="gun"/>
    <s v="San Leandro"/>
    <m/>
    <s v="CA"/>
    <n v="37.693391499999997"/>
    <n v="-122.1010307"/>
    <s v="not_available"/>
    <s v="Thuc Pham"/>
    <n v="42"/>
    <s v="male"/>
    <s v="A"/>
    <s v="not_available"/>
    <b v="0"/>
    <b v="0"/>
    <n v="806"/>
  </r>
  <r>
    <n v="5832"/>
    <x v="1813"/>
    <s v="attack"/>
    <s v="car"/>
    <s v="vehicle"/>
    <s v="Pueblo"/>
    <m/>
    <s v="CO"/>
    <n v="38.2714584"/>
    <n v="-104.5768005"/>
    <s v="not_available"/>
    <s v="Robert Avila"/>
    <n v="31"/>
    <s v="male"/>
    <s v="W"/>
    <s v="not_available"/>
    <b v="0"/>
    <b v="0"/>
    <n v="151"/>
  </r>
  <r>
    <n v="5833"/>
    <x v="1813"/>
    <s v="shoot"/>
    <s v="car"/>
    <s v="gun"/>
    <s v="Oxford"/>
    <m/>
    <s v="MS"/>
    <n v="34.335372399999997"/>
    <n v="-89.522444399999998"/>
    <s v="not_available"/>
    <s v="Hunter Carlstrom"/>
    <n v="33"/>
    <s v="male"/>
    <s v="W"/>
    <s v="not_available"/>
    <b v="0"/>
    <b v="0"/>
    <n v="2814"/>
  </r>
  <r>
    <n v="5823"/>
    <x v="1814"/>
    <s v="move"/>
    <s v="not"/>
    <s v="gun"/>
    <s v="Essex"/>
    <m/>
    <s v="MD"/>
    <n v="39.309709699999999"/>
    <n v="-76.440171500000005"/>
    <s v="not_available"/>
    <s v="Robert Johnson Jr."/>
    <n v="29"/>
    <s v="male"/>
    <s v="B"/>
    <s v="not_available"/>
    <b v="0"/>
    <b v="1"/>
    <n v="128"/>
  </r>
  <r>
    <n v="5826"/>
    <x v="1814"/>
    <s v="point"/>
    <s v="foot"/>
    <s v="gun"/>
    <s v="Greenville"/>
    <m/>
    <s v="GA"/>
    <n v="33.019777900000001"/>
    <n v="-84.719605999999999"/>
    <s v="not_available"/>
    <s v="Wallace Dean Staples"/>
    <n v="42"/>
    <s v="male"/>
    <s v="W"/>
    <s v="not_available"/>
    <b v="0"/>
    <b v="0"/>
    <n v="2812"/>
  </r>
  <r>
    <n v="5828"/>
    <x v="1814"/>
    <s v="attack"/>
    <s v="not"/>
    <s v="knife"/>
    <s v="Houston"/>
    <m/>
    <s v="TX"/>
    <n v="29.671429799999999"/>
    <n v="-95.528276000000005"/>
    <s v="not_available"/>
    <s v="Randy Roszell Lewis"/>
    <n v="38"/>
    <s v="male"/>
    <s v="B"/>
    <s v="not_available"/>
    <b v="1"/>
    <b v="1"/>
    <n v="102"/>
  </r>
  <r>
    <n v="5822"/>
    <x v="1815"/>
    <s v="shoot"/>
    <m/>
    <s v="gun"/>
    <s v="Pasco"/>
    <m/>
    <s v="WA"/>
    <n v="46.233982500000003"/>
    <n v="-119.0717575"/>
    <s v="not_available"/>
    <s v="Juan M. Montalvo"/>
    <n v="25"/>
    <s v="male"/>
    <s v="H"/>
    <s v="not_available"/>
    <b v="0"/>
    <b v="0"/>
    <n v="331"/>
  </r>
  <r>
    <n v="5825"/>
    <x v="1815"/>
    <s v="threat"/>
    <s v="not"/>
    <s v="gun"/>
    <s v="Germantown"/>
    <m/>
    <s v="TN"/>
    <n v="35.112083200000001"/>
    <n v="-89.832929199999995"/>
    <s v="not_available"/>
    <s v="Brian Cooper"/>
    <n v="49"/>
    <s v="male"/>
    <m/>
    <m/>
    <b v="0"/>
    <b v="0"/>
    <n v="2811"/>
  </r>
  <r>
    <n v="5895"/>
    <x v="1815"/>
    <s v="shoot"/>
    <s v="other"/>
    <s v="gun"/>
    <s v="East Baton Rouge"/>
    <m/>
    <s v="LA"/>
    <n v="30.355734900000002"/>
    <n v="-90.9149089"/>
    <s v="not_available"/>
    <s v="Bernard Ledlow"/>
    <n v="39"/>
    <s v="male"/>
    <s v="W"/>
    <s v="not_available"/>
    <b v="0"/>
    <b v="0"/>
    <n v="818"/>
  </r>
  <r>
    <n v="5817"/>
    <x v="1816"/>
    <s v="shoot"/>
    <s v="not"/>
    <s v="gun"/>
    <s v="St. Francis County"/>
    <m/>
    <s v="AR"/>
    <n v="34.993362900000001"/>
    <n v="-90.7866839"/>
    <s v="not_available"/>
    <s v="Robert Wayne Lawson"/>
    <n v="64"/>
    <s v="male"/>
    <s v="W"/>
    <s v="not_available"/>
    <b v="0"/>
    <b v="0"/>
    <n v="2562"/>
  </r>
  <r>
    <n v="5821"/>
    <x v="1816"/>
    <s v="threat"/>
    <s v="not"/>
    <s v="gun"/>
    <s v="Suring"/>
    <m/>
    <s v="WI"/>
    <n v="44.999155299999998"/>
    <n v="-88.372046400000002"/>
    <s v="not_available"/>
    <s v="Jacob Bubb"/>
    <n v="28"/>
    <s v="male"/>
    <s v="W"/>
    <s v="not_available"/>
    <b v="0"/>
    <b v="0"/>
    <n v="2810"/>
  </r>
  <r>
    <n v="5816"/>
    <x v="1817"/>
    <s v="undetermined"/>
    <s v="foot"/>
    <s v="knife"/>
    <s v="Seattle"/>
    <m/>
    <s v="WA"/>
    <n v="47.614464900000002"/>
    <n v="-122.3523282"/>
    <s v="not_available"/>
    <s v="Terry Caver"/>
    <n v="57"/>
    <s v="male"/>
    <s v="B"/>
    <s v="not_available"/>
    <b v="0"/>
    <b v="1"/>
    <n v="651"/>
  </r>
  <r>
    <n v="5819"/>
    <x v="1817"/>
    <s v="point"/>
    <s v="not"/>
    <s v="gun"/>
    <s v="Chunchula"/>
    <m/>
    <s v="AL"/>
    <n v="30.951411"/>
    <n v="-88.163754999999995"/>
    <s v="not_available"/>
    <s v="Levi Morse"/>
    <n v="32"/>
    <s v="male"/>
    <s v="W"/>
    <s v="not_available"/>
    <b v="0"/>
    <b v="0"/>
    <n v="2683"/>
  </r>
  <r>
    <n v="5820"/>
    <x v="1817"/>
    <s v="threat"/>
    <s v="not"/>
    <s v="unknown"/>
    <s v="Tallahassee"/>
    <m/>
    <s v="FL"/>
    <n v="30.477391600000001"/>
    <n v="-84.299669699999995"/>
    <s v="not_available"/>
    <s v="Wilbon Cleveland Woodard"/>
    <n v="69"/>
    <s v="male"/>
    <s v="B"/>
    <s v="not_available"/>
    <b v="0"/>
    <b v="0"/>
    <n v="311"/>
  </r>
  <r>
    <n v="5824"/>
    <x v="1817"/>
    <s v="attack"/>
    <s v="not"/>
    <s v="unarmed"/>
    <s v="Sale Creek"/>
    <m/>
    <s v="TN"/>
    <n v="35.383230900000001"/>
    <n v="-85.034583999999995"/>
    <s v="not_available"/>
    <s v="Tyler Hays"/>
    <n v="29"/>
    <s v="male"/>
    <s v="W"/>
    <s v="not_available"/>
    <b v="0"/>
    <b v="0"/>
    <n v="750"/>
  </r>
  <r>
    <n v="6517"/>
    <x v="1817"/>
    <s v="attack"/>
    <s v="car"/>
    <s v="vehicle"/>
    <s v="Macon"/>
    <m/>
    <s v="GA"/>
    <n v="32.713096999999998"/>
    <n v="-83.691130400000006"/>
    <s v="not_available"/>
    <s v="Keith Young"/>
    <n v="30"/>
    <s v="male"/>
    <m/>
    <m/>
    <b v="0"/>
    <b v="0"/>
    <n v="1479"/>
  </r>
  <r>
    <n v="5815"/>
    <x v="1818"/>
    <s v="point"/>
    <s v="not"/>
    <s v="gun"/>
    <s v="Viera"/>
    <m/>
    <s v="FL"/>
    <n v="28.227422199999999"/>
    <n v="-80.7406711"/>
    <s v="not_available"/>
    <m/>
    <m/>
    <s v="male"/>
    <m/>
    <m/>
    <b v="1"/>
    <b v="0"/>
    <n v="28"/>
  </r>
  <r>
    <n v="5894"/>
    <x v="1818"/>
    <s v="flee"/>
    <s v="foot"/>
    <s v="gun"/>
    <s v="Atmore"/>
    <m/>
    <s v="AL"/>
    <n v="31.023792100000001"/>
    <n v="-87.493870799999996"/>
    <s v="not_available"/>
    <s v="Tobby Wiggins"/>
    <n v="45"/>
    <s v="male"/>
    <s v="B"/>
    <s v="not_available"/>
    <b v="0"/>
    <b v="0"/>
    <n v="2832"/>
  </r>
  <r>
    <n v="5923"/>
    <x v="1818"/>
    <s v="attack"/>
    <s v="car"/>
    <s v="vehicle"/>
    <s v="Hayward"/>
    <m/>
    <s v="CA"/>
    <n v="37.683881599999999"/>
    <n v="-122.0621441"/>
    <s v="not_available"/>
    <s v="Stoney Ramirez"/>
    <n v="23"/>
    <s v="male"/>
    <m/>
    <m/>
    <b v="0"/>
    <b v="1"/>
    <n v="1432"/>
  </r>
  <r>
    <n v="5870"/>
    <x v="1819"/>
    <s v="move"/>
    <s v="not"/>
    <s v="gun"/>
    <s v="Phoenix"/>
    <m/>
    <s v="AZ"/>
    <n v="33.306070599999998"/>
    <n v="-112.0556978"/>
    <s v="not_available"/>
    <s v="Ryan Whitaker"/>
    <n v="40"/>
    <s v="male"/>
    <s v="W"/>
    <s v="not_available"/>
    <b v="0"/>
    <b v="1"/>
    <n v="80"/>
  </r>
  <r>
    <n v="5892"/>
    <x v="1819"/>
    <s v="shoot"/>
    <s v="not"/>
    <s v="gun"/>
    <s v="Greenwood"/>
    <m/>
    <s v="SC"/>
    <n v="34.197851399999998"/>
    <n v="-82.146309599999995"/>
    <s v="not_available"/>
    <s v="Willie Lee Quarles Sr."/>
    <n v="60"/>
    <s v="male"/>
    <s v="B"/>
    <s v="not_available"/>
    <b v="0"/>
    <b v="0"/>
    <n v="2831"/>
  </r>
  <r>
    <n v="5840"/>
    <x v="1820"/>
    <s v="flee"/>
    <s v="foot"/>
    <s v="gun"/>
    <s v="Salt Lake City"/>
    <m/>
    <s v="UT"/>
    <n v="40.749766999999999"/>
    <n v="-111.8997382"/>
    <s v="not_available"/>
    <s v="Bernardo Palacios-Carbajal"/>
    <n v="22"/>
    <s v="male"/>
    <s v="H"/>
    <s v="not_available"/>
    <b v="0"/>
    <b v="1"/>
    <n v="250"/>
  </r>
  <r>
    <n v="5873"/>
    <x v="1820"/>
    <s v="attack"/>
    <s v="not"/>
    <s v="unarmed"/>
    <s v="Bass River"/>
    <m/>
    <s v="NJ"/>
    <n v="39.591466599999997"/>
    <n v="-74.445470299999997"/>
    <s v="not_available"/>
    <s v="Maurice S. Gordon"/>
    <n v="28"/>
    <s v="male"/>
    <s v="B"/>
    <s v="not_available"/>
    <b v="0"/>
    <b v="1"/>
    <n v="576"/>
  </r>
  <r>
    <n v="5874"/>
    <x v="1820"/>
    <s v="undetermined"/>
    <m/>
    <s v="gun"/>
    <s v="Paterson"/>
    <m/>
    <s v="NJ"/>
    <n v="40.915977300000002"/>
    <n v="-74.162038899999999"/>
    <s v="not_available"/>
    <s v="Christopher Clark"/>
    <n v="36"/>
    <s v="male"/>
    <s v="B"/>
    <s v="not_available"/>
    <b v="0"/>
    <b v="0"/>
    <n v="2822"/>
  </r>
  <r>
    <n v="5888"/>
    <x v="1820"/>
    <s v="threat"/>
    <s v="car"/>
    <s v="gun"/>
    <s v="Bell County"/>
    <m/>
    <s v="KY"/>
    <n v="36.741121999999997"/>
    <n v="-83.634843000000004"/>
    <s v="not_available"/>
    <s v="Gary Kevin Partin"/>
    <n v="57"/>
    <s v="male"/>
    <m/>
    <m/>
    <b v="0"/>
    <b v="0"/>
    <n v="2837"/>
  </r>
  <r>
    <n v="5836"/>
    <x v="1821"/>
    <s v="shoot"/>
    <s v="foot"/>
    <s v="gun"/>
    <s v="Bulls Gap"/>
    <m/>
    <s v="TN"/>
    <m/>
    <m/>
    <m/>
    <s v="Michael Snyder"/>
    <n v="44"/>
    <s v="male"/>
    <m/>
    <m/>
    <b v="1"/>
    <b v="0"/>
    <n v="1396"/>
  </r>
  <r>
    <n v="5886"/>
    <x v="1821"/>
    <s v="shoot"/>
    <s v="not"/>
    <s v="gun"/>
    <s v="Flathead County"/>
    <m/>
    <s v="MT"/>
    <n v="48.0720247"/>
    <n v="-114.58296489999999"/>
    <s v="not_available"/>
    <s v="Anthony Grove"/>
    <n v="52"/>
    <s v="male"/>
    <s v="W"/>
    <s v="not_available"/>
    <b v="0"/>
    <b v="0"/>
    <n v="2828"/>
  </r>
  <r>
    <n v="5837"/>
    <x v="1822"/>
    <s v="attack"/>
    <s v="not"/>
    <s v="knife"/>
    <s v="Jonesborough"/>
    <m/>
    <s v="TN"/>
    <n v="36.254576"/>
    <n v="-82.5162239"/>
    <s v="not_available"/>
    <s v="Gary P. Dorton"/>
    <n v="43"/>
    <s v="male"/>
    <s v="W"/>
    <s v="not_available"/>
    <b v="1"/>
    <b v="0"/>
    <n v="1442"/>
  </r>
  <r>
    <n v="5839"/>
    <x v="1822"/>
    <s v="shoot"/>
    <s v="not"/>
    <s v="gun"/>
    <s v="Houston"/>
    <m/>
    <s v="TX"/>
    <n v="29.604251900000001"/>
    <n v="-95.308439300000003"/>
    <s v="not_available"/>
    <s v="Joe Louis Castillanos"/>
    <n v="38"/>
    <s v="male"/>
    <s v="H"/>
    <s v="not_available"/>
    <b v="1"/>
    <b v="0"/>
    <n v="102"/>
  </r>
  <r>
    <n v="5841"/>
    <x v="1822"/>
    <s v="move"/>
    <s v="not"/>
    <s v="unarmed"/>
    <s v="Phoenix"/>
    <m/>
    <s v="AZ"/>
    <n v="33.674282599999998"/>
    <n v="-111.97447"/>
    <s v="not_available"/>
    <s v="Dion Johnson"/>
    <n v="28"/>
    <s v="male"/>
    <s v="B"/>
    <s v="not_available"/>
    <b v="0"/>
    <b v="1"/>
    <n v="817"/>
  </r>
  <r>
    <n v="5884"/>
    <x v="1822"/>
    <s v="point"/>
    <s v="not"/>
    <s v="replica"/>
    <s v="Modesto"/>
    <m/>
    <s v="CA"/>
    <n v="37.663802599999997"/>
    <n v="-121.0007818"/>
    <s v="not_available"/>
    <s v="Reymar Gagarin"/>
    <n v="35"/>
    <s v="male"/>
    <s v="A"/>
    <s v="not_available"/>
    <b v="1"/>
    <b v="1"/>
    <n v="867"/>
  </r>
  <r>
    <n v="5885"/>
    <x v="1822"/>
    <s v="attack"/>
    <s v="not"/>
    <s v="knife"/>
    <s v="League City"/>
    <m/>
    <s v="TX"/>
    <n v="29.502554700000001"/>
    <n v="-95.115968199999998"/>
    <s v="not_available"/>
    <s v="Justin Mink"/>
    <n v="33"/>
    <s v="male"/>
    <s v="W"/>
    <s v="not_available"/>
    <b v="0"/>
    <b v="0"/>
    <n v="2048"/>
  </r>
  <r>
    <n v="5854"/>
    <x v="1823"/>
    <s v="threat"/>
    <s v="not"/>
    <s v="replica"/>
    <s v="Jamestown"/>
    <m/>
    <s v="CA"/>
    <n v="37.949717300000003"/>
    <n v="-120.422309"/>
    <s v="not_available"/>
    <s v="Richard Councilman"/>
    <m/>
    <s v="male"/>
    <m/>
    <m/>
    <b v="1"/>
    <b v="0"/>
    <n v="2817"/>
  </r>
  <r>
    <n v="5857"/>
    <x v="1823"/>
    <s v="shoot"/>
    <s v="not"/>
    <s v="gun"/>
    <s v="Lansing"/>
    <m/>
    <s v="MI"/>
    <n v="42.743478199999998"/>
    <n v="-84.556876000000003"/>
    <s v="not_available"/>
    <s v="Jason Jesse Gallegos"/>
    <n v="37"/>
    <s v="male"/>
    <s v="W"/>
    <s v="not_available"/>
    <b v="1"/>
    <b v="1"/>
    <n v="999"/>
  </r>
  <r>
    <n v="5860"/>
    <x v="1823"/>
    <s v="point"/>
    <s v="not"/>
    <s v="replica"/>
    <s v="Manlius"/>
    <m/>
    <s v="NY"/>
    <n v="43.059774500000003"/>
    <n v="-76.024269599999997"/>
    <s v="not_available"/>
    <s v="Kenneth Bennett"/>
    <n v="61"/>
    <s v="male"/>
    <m/>
    <m/>
    <b v="1"/>
    <b v="0"/>
    <n v="1234"/>
  </r>
  <r>
    <n v="5861"/>
    <x v="1823"/>
    <s v="attack"/>
    <s v="foot"/>
    <s v="unarmed"/>
    <s v="Jacksonville"/>
    <m/>
    <s v="FL"/>
    <n v="30.254790400000001"/>
    <n v="-81.465053999999995"/>
    <s v="not_available"/>
    <s v="John Allen Dunaway III"/>
    <n v="61"/>
    <s v="male"/>
    <s v="W"/>
    <s v="not_available"/>
    <b v="0"/>
    <b v="1"/>
    <n v="17"/>
  </r>
  <r>
    <n v="5864"/>
    <x v="1823"/>
    <s v="point"/>
    <s v="not"/>
    <s v="gun"/>
    <s v="Corpus Christi"/>
    <m/>
    <s v="TX"/>
    <n v="27.724124"/>
    <n v="-97.434448799999998"/>
    <s v="not_available"/>
    <s v="John Alvarado"/>
    <n v="22"/>
    <s v="male"/>
    <s v="H"/>
    <s v="not_available"/>
    <b v="0"/>
    <b v="0"/>
    <n v="934"/>
  </r>
  <r>
    <n v="5875"/>
    <x v="1823"/>
    <s v="point"/>
    <s v="not"/>
    <s v="gun"/>
    <s v="Orlando"/>
    <m/>
    <s v="FL"/>
    <n v="28.5492524"/>
    <n v="-81.156815899999998"/>
    <s v="not_available"/>
    <s v="Tracy Drowne"/>
    <n v="42"/>
    <s v="female"/>
    <s v="W"/>
    <s v="not_available"/>
    <b v="0"/>
    <b v="0"/>
    <n v="326"/>
  </r>
  <r>
    <n v="5881"/>
    <x v="1823"/>
    <s v="shoot"/>
    <m/>
    <s v="gun"/>
    <s v="Thornton"/>
    <m/>
    <s v="CO"/>
    <n v="39.921398799999999"/>
    <n v="-104.9774249"/>
    <s v="not_available"/>
    <s v="David Marquez"/>
    <n v="47"/>
    <s v="male"/>
    <s v="H"/>
    <s v="not_available"/>
    <b v="0"/>
    <b v="0"/>
    <n v="1184"/>
  </r>
  <r>
    <n v="5882"/>
    <x v="1823"/>
    <s v="point"/>
    <s v="foot"/>
    <s v="gun"/>
    <s v="Los Angeles"/>
    <m/>
    <s v="CA"/>
    <n v="33.937048699999998"/>
    <n v="-118.2944486"/>
    <s v="not_available"/>
    <s v="Robert Avitia"/>
    <n v="18"/>
    <s v="male"/>
    <s v="H"/>
    <s v="not_available"/>
    <b v="0"/>
    <b v="0"/>
    <n v="20"/>
  </r>
  <r>
    <n v="5883"/>
    <x v="1823"/>
    <s v="shoot"/>
    <s v="not"/>
    <s v="gun"/>
    <s v="Parma"/>
    <m/>
    <s v="OH"/>
    <n v="41.405721900000003"/>
    <n v="-81.709134599999999"/>
    <s v="not_available"/>
    <s v="John Vik"/>
    <n v="47"/>
    <s v="male"/>
    <m/>
    <m/>
    <b v="0"/>
    <b v="0"/>
    <n v="2827"/>
  </r>
  <r>
    <n v="5843"/>
    <x v="1824"/>
    <s v="threat"/>
    <s v="not"/>
    <s v="gun"/>
    <s v="Tallahassee"/>
    <m/>
    <s v="FL"/>
    <n v="30.415472000000001"/>
    <n v="-84.298986999999997"/>
    <s v="not_available"/>
    <s v="Tony McDade"/>
    <n v="38"/>
    <s v="male"/>
    <s v="B"/>
    <s v="not_available"/>
    <b v="0"/>
    <b v="0"/>
    <n v="311"/>
  </r>
  <r>
    <n v="5846"/>
    <x v="1824"/>
    <s v="point"/>
    <s v="other"/>
    <s v="gun"/>
    <s v="Jefferson Parish"/>
    <m/>
    <s v="LA"/>
    <n v="29.906225500000001"/>
    <n v="-90.064203000000006"/>
    <s v="not_available"/>
    <s v="Modesto Reyes"/>
    <n v="35"/>
    <s v="male"/>
    <s v="B"/>
    <s v="not_available"/>
    <b v="0"/>
    <b v="1"/>
    <n v="88"/>
  </r>
  <r>
    <n v="5847"/>
    <x v="1824"/>
    <s v="shoot"/>
    <s v="car"/>
    <s v="gun;vehicle"/>
    <s v="Geneseo"/>
    <m/>
    <s v="NY"/>
    <n v="42.793646899999999"/>
    <n v="-77.817394899999996"/>
    <s v="not_available"/>
    <s v="Joshua Blessed"/>
    <n v="58"/>
    <s v="male"/>
    <s v="W"/>
    <s v="not_available"/>
    <b v="0"/>
    <b v="0"/>
    <n v="2816"/>
  </r>
  <r>
    <n v="5856"/>
    <x v="1824"/>
    <s v="attack"/>
    <m/>
    <s v="knife"/>
    <s v="Los Angeles"/>
    <m/>
    <s v="CA"/>
    <n v="34.186690200000001"/>
    <n v="-118.3768819"/>
    <s v="not_available"/>
    <s v="Rommel Mendoza"/>
    <n v="50"/>
    <s v="male"/>
    <s v="H"/>
    <s v="not_available"/>
    <b v="0"/>
    <b v="0"/>
    <n v="38"/>
  </r>
  <r>
    <n v="5858"/>
    <x v="1824"/>
    <s v="attack"/>
    <s v="not"/>
    <s v="knife"/>
    <s v="Fullerton"/>
    <m/>
    <s v="CA"/>
    <n v="33.865322300000003"/>
    <n v="-117.97455170000001"/>
    <s v="not_available"/>
    <s v="Hector Hernandez"/>
    <n v="31"/>
    <s v="male"/>
    <s v="H"/>
    <s v="not_available"/>
    <b v="0"/>
    <b v="1"/>
    <n v="2196"/>
  </r>
  <r>
    <n v="5859"/>
    <x v="1824"/>
    <s v="attack"/>
    <s v="not"/>
    <s v="knife"/>
    <s v="Wilburton"/>
    <m/>
    <s v="OK"/>
    <n v="34.917465800000002"/>
    <n v="-95.316575499999999"/>
    <s v="not_available"/>
    <s v="Alexander Scott"/>
    <n v="30"/>
    <s v="male"/>
    <m/>
    <m/>
    <b v="0"/>
    <b v="0"/>
    <n v="2818"/>
  </r>
  <r>
    <n v="5868"/>
    <x v="1824"/>
    <s v="undetermined"/>
    <s v="not"/>
    <s v="unarmed"/>
    <s v="Luverne"/>
    <m/>
    <s v="AL"/>
    <m/>
    <m/>
    <m/>
    <s v="Channing Lamar Spivey"/>
    <n v="34"/>
    <s v="male"/>
    <s v="W"/>
    <s v="not_available"/>
    <b v="0"/>
    <b v="0"/>
    <n v="1841"/>
  </r>
  <r>
    <n v="5851"/>
    <x v="1825"/>
    <s v="move"/>
    <s v="not"/>
    <s v="knife"/>
    <s v="Washington County"/>
    <m/>
    <s v="OR"/>
    <n v="45.500109000000002"/>
    <n v="-122.7648949"/>
    <s v="not_available"/>
    <s v="Robert Whitehead"/>
    <n v="26"/>
    <s v="male"/>
    <s v="W"/>
    <s v="not_available"/>
    <b v="0"/>
    <b v="1"/>
    <n v="70"/>
  </r>
  <r>
    <n v="5853"/>
    <x v="1825"/>
    <s v="shoot"/>
    <s v="not"/>
    <s v="gun"/>
    <s v="Ogden"/>
    <m/>
    <s v="UT"/>
    <n v="41.257489800000002"/>
    <n v="-111.9530955"/>
    <s v="not_available"/>
    <s v="John Benedict Coleman"/>
    <n v="53"/>
    <s v="male"/>
    <s v="W"/>
    <s v="not_available"/>
    <b v="0"/>
    <b v="0"/>
    <n v="1115"/>
  </r>
  <r>
    <n v="5855"/>
    <x v="1825"/>
    <s v="attack"/>
    <s v="car"/>
    <s v="vehicle"/>
    <s v="Centennial"/>
    <m/>
    <s v="CO"/>
    <n v="39.581135799999998"/>
    <n v="-104.88020090000001"/>
    <s v="not_available"/>
    <s v="Steven Edward Ferguson"/>
    <n v="31"/>
    <s v="male"/>
    <s v="W"/>
    <s v="not_available"/>
    <b v="0"/>
    <b v="0"/>
    <n v="565"/>
  </r>
  <r>
    <n v="5906"/>
    <x v="1825"/>
    <s v="threat"/>
    <s v="not"/>
    <s v="gun"/>
    <s v="North Little Rock"/>
    <m/>
    <s v="AR"/>
    <n v="34.759766599999999"/>
    <n v="-92.213271800000001"/>
    <s v="not_available"/>
    <s v="Ruben Smith"/>
    <n v="35"/>
    <s v="male"/>
    <s v="B"/>
    <s v="not_available"/>
    <b v="0"/>
    <b v="0"/>
    <n v="1696"/>
  </r>
  <r>
    <n v="5844"/>
    <x v="1826"/>
    <s v="attack"/>
    <s v="not"/>
    <s v="knife"/>
    <s v="Temple Terrace"/>
    <m/>
    <s v="FL"/>
    <n v="28.0504563"/>
    <n v="-82.394076799999993"/>
    <s v="not_available"/>
    <s v="Heba Momtaz Al-Azhari"/>
    <n v="22"/>
    <s v="female"/>
    <s v="O"/>
    <s v="not_available"/>
    <b v="1"/>
    <b v="0"/>
    <n v="2815"/>
  </r>
  <r>
    <n v="5845"/>
    <x v="1826"/>
    <s v="point"/>
    <m/>
    <s v="replica"/>
    <s v="Lancaster"/>
    <m/>
    <s v="CA"/>
    <n v="34.674637400000002"/>
    <n v="-118.161524"/>
    <s v="not_available"/>
    <m/>
    <m/>
    <s v="male"/>
    <s v="W"/>
    <s v="not_available"/>
    <b v="0"/>
    <b v="0"/>
    <n v="20"/>
  </r>
  <r>
    <n v="5848"/>
    <x v="1826"/>
    <s v="point"/>
    <m/>
    <s v="gun"/>
    <s v="San Diego"/>
    <m/>
    <s v="CA"/>
    <n v="32.749549899999998"/>
    <n v="-117.09230340000001"/>
    <s v="not_available"/>
    <s v="Ronnie Kong"/>
    <n v="32"/>
    <s v="male"/>
    <m/>
    <m/>
    <b v="0"/>
    <b v="1"/>
    <n v="262"/>
  </r>
  <r>
    <n v="5849"/>
    <x v="1826"/>
    <s v="threat"/>
    <s v="not"/>
    <s v="knife"/>
    <s v="Philadelphia"/>
    <m/>
    <s v="PA"/>
    <n v="40.023333999999998"/>
    <n v="-75.079744599999998"/>
    <s v="not_available"/>
    <s v="Terrell Mitchell"/>
    <n v="35"/>
    <s v="male"/>
    <s v="B"/>
    <s v="not_available"/>
    <b v="0"/>
    <b v="0"/>
    <n v="671"/>
  </r>
  <r>
    <n v="5850"/>
    <x v="1826"/>
    <s v="shoot"/>
    <s v="car"/>
    <s v="gun"/>
    <s v="Snellville"/>
    <m/>
    <s v="GA"/>
    <n v="33.828179300000002"/>
    <n v="-83.991054500000004"/>
    <s v="not_available"/>
    <s v="Momodou Lamin Sisay"/>
    <n v="39"/>
    <s v="male"/>
    <s v="B"/>
    <s v="not_available"/>
    <b v="0"/>
    <b v="0"/>
    <s v="2824;460"/>
  </r>
  <r>
    <n v="5879"/>
    <x v="1826"/>
    <s v="attack"/>
    <s v="car"/>
    <s v="vehicle"/>
    <s v="Yulee"/>
    <m/>
    <s v="FL"/>
    <n v="30.634282800000001"/>
    <n v="-81.603794699999995"/>
    <s v="not_available"/>
    <s v="Jarvis Sullivan"/>
    <n v="44"/>
    <s v="male"/>
    <s v="B"/>
    <s v="not_available"/>
    <b v="0"/>
    <b v="0"/>
    <n v="2825"/>
  </r>
  <r>
    <n v="6591"/>
    <x v="1826"/>
    <s v="point"/>
    <s v="not"/>
    <s v="replica"/>
    <s v="Lancaster"/>
    <m/>
    <s v="CA"/>
    <n v="34.674637400000002"/>
    <n v="-118.161524"/>
    <s v="not_available"/>
    <s v="Robert Melton Colvin"/>
    <n v="39"/>
    <s v="male"/>
    <s v="W"/>
    <s v="not_available"/>
    <b v="0"/>
    <b v="0"/>
    <n v="20"/>
  </r>
  <r>
    <n v="5863"/>
    <x v="1827"/>
    <s v="shoot"/>
    <s v="not"/>
    <s v="gun"/>
    <s v="Fountain"/>
    <m/>
    <s v="FL"/>
    <n v="30.515100499999999"/>
    <n v="-85.348314700000003"/>
    <s v="not_available"/>
    <s v="Derrick Thompson"/>
    <n v="46"/>
    <s v="male"/>
    <s v="B"/>
    <s v="not_available"/>
    <b v="0"/>
    <b v="0"/>
    <n v="2819"/>
  </r>
  <r>
    <n v="5852"/>
    <x v="1828"/>
    <s v="undetermined"/>
    <m/>
    <s v="undetermined"/>
    <s v="Portland"/>
    <m/>
    <s v="OR"/>
    <n v="45.498829299999997"/>
    <n v="-122.5355682"/>
    <s v="not_available"/>
    <s v="Israel Berry"/>
    <n v="49"/>
    <s v="male"/>
    <s v="W"/>
    <s v="not_available"/>
    <b v="0"/>
    <b v="0"/>
    <n v="1271"/>
  </r>
  <r>
    <n v="5878"/>
    <x v="1828"/>
    <s v="shoot"/>
    <s v="not"/>
    <s v="gun"/>
    <s v="Watertown"/>
    <m/>
    <s v="WI"/>
    <n v="43.177737399999998"/>
    <n v="-88.731442000000001"/>
    <s v="not_available"/>
    <s v="Thomas Sutherlin"/>
    <n v="32"/>
    <s v="male"/>
    <s v="W"/>
    <s v="not_available"/>
    <b v="0"/>
    <b v="0"/>
    <n v="2820"/>
  </r>
  <r>
    <n v="5842"/>
    <x v="1829"/>
    <s v="shoot"/>
    <m/>
    <s v="gun"/>
    <s v="Louisville"/>
    <m/>
    <s v="KY"/>
    <m/>
    <m/>
    <m/>
    <s v="David McAtee"/>
    <n v="53"/>
    <s v="male"/>
    <s v="B"/>
    <s v="not_available"/>
    <b v="0"/>
    <b v="1"/>
    <s v="2826;583"/>
  </r>
  <r>
    <n v="5866"/>
    <x v="1829"/>
    <s v="point"/>
    <s v="not"/>
    <s v="gun"/>
    <s v="Las Vegas"/>
    <m/>
    <s v="NV"/>
    <n v="36.165158300000002"/>
    <n v="-115.14245680000001"/>
    <s v="not_available"/>
    <s v="Jorge Gomez"/>
    <n v="25"/>
    <s v="male"/>
    <s v="H"/>
    <s v="not_available"/>
    <b v="0"/>
    <b v="0"/>
    <n v="375"/>
  </r>
  <r>
    <n v="5867"/>
    <x v="1829"/>
    <s v="undetermined"/>
    <s v="not"/>
    <s v="gun"/>
    <s v="Fayetteville"/>
    <m/>
    <s v="AR"/>
    <n v="36.0551806"/>
    <n v="-94.1903583"/>
    <s v="not_available"/>
    <s v="Ryan Emblem Moore"/>
    <n v="36"/>
    <s v="male"/>
    <s v="W"/>
    <s v="not_available"/>
    <b v="0"/>
    <b v="0"/>
    <n v="2821"/>
  </r>
  <r>
    <n v="5869"/>
    <x v="1830"/>
    <s v="move"/>
    <s v="not"/>
    <s v="gun"/>
    <s v="Cottonwood"/>
    <m/>
    <s v="CA"/>
    <n v="40.395947499999998"/>
    <n v="-122.2198374"/>
    <s v="not_available"/>
    <s v="Robert James Lyon"/>
    <n v="65"/>
    <s v="male"/>
    <s v="W"/>
    <s v="not_available"/>
    <b v="0"/>
    <b v="0"/>
    <n v="808"/>
  </r>
  <r>
    <n v="5896"/>
    <x v="1830"/>
    <s v="threat"/>
    <s v="not"/>
    <s v="blunt_object"/>
    <s v="Vallejo"/>
    <m/>
    <s v="CA"/>
    <n v="38.1040864"/>
    <n v="-122.2566367"/>
    <s v="not_available"/>
    <s v="Sean Monterrosa"/>
    <n v="22"/>
    <s v="male"/>
    <s v="H"/>
    <s v="not_available"/>
    <b v="0"/>
    <b v="1"/>
    <n v="211"/>
  </r>
  <r>
    <n v="5897"/>
    <x v="1830"/>
    <s v="move"/>
    <s v="not"/>
    <s v="gun"/>
    <s v="Brooklyn"/>
    <m/>
    <s v="NY"/>
    <m/>
    <m/>
    <m/>
    <s v="Tyquarn Graves"/>
    <n v="33"/>
    <s v="male"/>
    <s v="B"/>
    <s v="not_available"/>
    <b v="0"/>
    <b v="1"/>
    <n v="298"/>
  </r>
  <r>
    <n v="5898"/>
    <x v="1831"/>
    <s v="move"/>
    <s v="not"/>
    <s v="knife"/>
    <s v="Poteau"/>
    <m/>
    <s v="OK"/>
    <n v="35.049002399999999"/>
    <n v="-94.617711999999997"/>
    <s v="not_available"/>
    <s v="Mary Lawrence"/>
    <n v="39"/>
    <s v="female"/>
    <s v="W"/>
    <s v="not_available"/>
    <b v="0"/>
    <b v="0"/>
    <n v="2496"/>
  </r>
  <r>
    <n v="5902"/>
    <x v="1831"/>
    <s v="point"/>
    <s v="not"/>
    <s v="gun"/>
    <s v="Aiken"/>
    <m/>
    <s v="SC"/>
    <m/>
    <m/>
    <m/>
    <s v="Gregory W. Hallback"/>
    <n v="44"/>
    <s v="male"/>
    <s v="W"/>
    <s v="not_available"/>
    <b v="0"/>
    <b v="0"/>
    <n v="914"/>
  </r>
  <r>
    <n v="5904"/>
    <x v="1831"/>
    <s v="shoot"/>
    <s v="not"/>
    <s v="gun"/>
    <s v="Corpus Christi"/>
    <m/>
    <s v="TX"/>
    <n v="27.752095700000002"/>
    <n v="-97.450683600000005"/>
    <s v="not_available"/>
    <s v="Eric A. Galvan"/>
    <n v="25"/>
    <s v="male"/>
    <s v="H"/>
    <s v="not_available"/>
    <b v="0"/>
    <b v="0"/>
    <n v="934"/>
  </r>
  <r>
    <n v="5905"/>
    <x v="1831"/>
    <s v="undetermined"/>
    <s v="not"/>
    <s v="undetermined"/>
    <s v="Alexander"/>
    <m/>
    <s v="AR"/>
    <n v="34.611564999999999"/>
    <n v="-92.469802999999999"/>
    <s v="not_available"/>
    <s v="Scott Anderson Hutton"/>
    <n v="36"/>
    <s v="male"/>
    <s v="W"/>
    <s v="not_available"/>
    <b v="0"/>
    <b v="0"/>
    <n v="2836"/>
  </r>
  <r>
    <n v="5903"/>
    <x v="1832"/>
    <s v="point"/>
    <s v="not"/>
    <s v="gun"/>
    <s v="Mustang"/>
    <m/>
    <s v="OK"/>
    <n v="35.406225900000003"/>
    <n v="-97.724578800000003"/>
    <s v="not_available"/>
    <s v="Benjamin Ballard"/>
    <n v="42"/>
    <s v="male"/>
    <s v="W"/>
    <s v="not_available"/>
    <b v="0"/>
    <b v="0"/>
    <n v="2835"/>
  </r>
  <r>
    <n v="5934"/>
    <x v="1832"/>
    <s v="shoot"/>
    <s v="not"/>
    <s v="gun"/>
    <s v="Socorro"/>
    <m/>
    <s v="TX"/>
    <n v="31.651622499999998"/>
    <n v="-106.25743180000001"/>
    <s v="not_available"/>
    <s v="James Pharr"/>
    <n v="60"/>
    <s v="male"/>
    <s v="W"/>
    <s v="not_available"/>
    <b v="1"/>
    <b v="0"/>
    <n v="2845"/>
  </r>
  <r>
    <n v="5899"/>
    <x v="1833"/>
    <s v="point"/>
    <s v="foot"/>
    <s v="gun"/>
    <s v="New Rochelle"/>
    <m/>
    <s v="NY"/>
    <n v="40.926409"/>
    <n v="-73.772760000000005"/>
    <s v="not_available"/>
    <s v="Kamal Flowers"/>
    <n v="24"/>
    <s v="male"/>
    <s v="B"/>
    <s v="not_available"/>
    <b v="0"/>
    <b v="0"/>
    <n v="2833"/>
  </r>
  <r>
    <n v="5900"/>
    <x v="1833"/>
    <s v="attack"/>
    <s v="not"/>
    <s v="vehicle"/>
    <s v="Oakland"/>
    <m/>
    <s v="CA"/>
    <n v="37.747788999999997"/>
    <n v="-122.1671849"/>
    <s v="not_available"/>
    <s v="Erik Salgado"/>
    <n v="22"/>
    <s v="male"/>
    <s v="H"/>
    <s v="not_available"/>
    <b v="0"/>
    <b v="0"/>
    <n v="266"/>
  </r>
  <r>
    <n v="5901"/>
    <x v="1833"/>
    <s v="attack"/>
    <s v="not"/>
    <s v="blunt_object"/>
    <s v="Clarkrange"/>
    <m/>
    <s v="TN"/>
    <n v="36.1834013"/>
    <n v="-85.0174564"/>
    <s v="not_available"/>
    <s v="Gregory Lee Turnure"/>
    <n v="37"/>
    <s v="male"/>
    <s v="W"/>
    <s v="not_available"/>
    <b v="1"/>
    <b v="0"/>
    <n v="2834"/>
  </r>
  <r>
    <n v="5907"/>
    <x v="1834"/>
    <s v="threat"/>
    <s v="not"/>
    <s v="replica"/>
    <s v="East Northport"/>
    <m/>
    <s v="NY"/>
    <n v="40.729993399999998"/>
    <n v="-73.214191999999997"/>
    <s v="not_available"/>
    <s v="Jeffrey McClure"/>
    <n v="26"/>
    <s v="male"/>
    <s v="W"/>
    <s v="not_available"/>
    <b v="0"/>
    <b v="0"/>
    <n v="421"/>
  </r>
  <r>
    <n v="5908"/>
    <x v="1834"/>
    <s v="threat"/>
    <s v="not"/>
    <s v="knife"/>
    <s v="Industry"/>
    <m/>
    <s v="CA"/>
    <n v="34.003919000000003"/>
    <n v="-117.93025400000001"/>
    <s v="not_available"/>
    <s v="Jarrid Hurst"/>
    <n v="35"/>
    <s v="male"/>
    <s v="W"/>
    <s v="not_available"/>
    <b v="1"/>
    <b v="0"/>
    <n v="20"/>
  </r>
  <r>
    <n v="5935"/>
    <x v="1834"/>
    <s v="shoot"/>
    <s v="not"/>
    <s v="gun"/>
    <s v="Adrian"/>
    <m/>
    <s v="MO"/>
    <m/>
    <m/>
    <m/>
    <s v="Donald L. Hunter"/>
    <n v="39"/>
    <s v="male"/>
    <s v="B"/>
    <s v="not_available"/>
    <b v="0"/>
    <b v="0"/>
    <n v="2846"/>
  </r>
  <r>
    <n v="5909"/>
    <x v="1835"/>
    <s v="shoot"/>
    <s v="not"/>
    <s v="gun"/>
    <s v="Las Cruces"/>
    <m/>
    <s v="NM"/>
    <n v="32.316944499999998"/>
    <n v="-106.7749896"/>
    <s v="not_available"/>
    <s v="Michael Seltzer"/>
    <n v="81"/>
    <s v="male"/>
    <s v="W"/>
    <s v="not_available"/>
    <b v="1"/>
    <b v="0"/>
    <n v="1414"/>
  </r>
  <r>
    <n v="5910"/>
    <x v="1836"/>
    <s v="shoot"/>
    <m/>
    <s v="gun"/>
    <s v="Englewood"/>
    <m/>
    <s v="CO"/>
    <n v="39.655385199999998"/>
    <n v="-104.99798749999999"/>
    <s v="not_available"/>
    <s v="Marcus James Uribe"/>
    <n v="31"/>
    <s v="male"/>
    <s v="W"/>
    <s v="not_available"/>
    <b v="0"/>
    <b v="0"/>
    <n v="1679"/>
  </r>
  <r>
    <n v="5911"/>
    <x v="1836"/>
    <s v="shoot"/>
    <s v="not"/>
    <s v="gun"/>
    <s v="Orlando"/>
    <m/>
    <s v="FL"/>
    <n v="28.4868953"/>
    <n v="-81.409188200000003"/>
    <s v="not_available"/>
    <s v="Lewis Ruffin Jr."/>
    <n v="38"/>
    <s v="male"/>
    <s v="B"/>
    <s v="not_available"/>
    <b v="0"/>
    <b v="0"/>
    <n v="326"/>
  </r>
  <r>
    <n v="5936"/>
    <x v="1836"/>
    <s v="shoot"/>
    <s v="car"/>
    <s v="gun"/>
    <s v="Bigfork"/>
    <m/>
    <s v="MT"/>
    <m/>
    <m/>
    <m/>
    <s v="Richard L. Mason"/>
    <n v="59"/>
    <s v="male"/>
    <s v="W"/>
    <s v="not_available"/>
    <b v="0"/>
    <b v="0"/>
    <s v="2828;1742"/>
  </r>
  <r>
    <n v="5912"/>
    <x v="1837"/>
    <s v="point"/>
    <m/>
    <s v="gun"/>
    <s v="Weippe"/>
    <m/>
    <s v="ID"/>
    <n v="46.376014900000001"/>
    <n v="-115.9381946"/>
    <s v="not_available"/>
    <s v="Jerry M. Bethel"/>
    <n v="59"/>
    <s v="male"/>
    <s v="W"/>
    <s v="not_available"/>
    <b v="0"/>
    <b v="0"/>
    <n v="2838"/>
  </r>
  <r>
    <n v="5937"/>
    <x v="1837"/>
    <s v="shoot"/>
    <s v="not"/>
    <s v="gun"/>
    <s v="Winter Haven"/>
    <m/>
    <s v="FL"/>
    <m/>
    <m/>
    <m/>
    <s v="Phillip Dibenedetto"/>
    <n v="36"/>
    <s v="male"/>
    <s v="W"/>
    <s v="not_available"/>
    <b v="1"/>
    <b v="0"/>
    <n v="805"/>
  </r>
  <r>
    <n v="5913"/>
    <x v="1838"/>
    <s v="threat"/>
    <s v="other"/>
    <s v="gun"/>
    <s v="DeKalb County"/>
    <m/>
    <s v="TN"/>
    <m/>
    <m/>
    <m/>
    <s v="Gregorio Cruz Vanloo"/>
    <n v="28"/>
    <s v="male"/>
    <s v="W"/>
    <s v="not_available"/>
    <b v="0"/>
    <b v="0"/>
    <s v="2840;2839"/>
  </r>
  <r>
    <n v="5914"/>
    <x v="1838"/>
    <s v="shoot"/>
    <s v="foot"/>
    <s v="gun"/>
    <s v="Paso Robles"/>
    <m/>
    <s v="CA"/>
    <m/>
    <m/>
    <m/>
    <s v="Mason James Lira"/>
    <n v="26"/>
    <s v="male"/>
    <s v="W"/>
    <s v="not_available"/>
    <b v="1"/>
    <b v="0"/>
    <n v="1625"/>
  </r>
  <r>
    <n v="5915"/>
    <x v="1838"/>
    <s v="undetermined"/>
    <s v="not"/>
    <s v="undetermined"/>
    <s v="Lancaster"/>
    <m/>
    <s v="CA"/>
    <m/>
    <m/>
    <m/>
    <s v="Michael Thomas"/>
    <n v="62"/>
    <s v="male"/>
    <s v="B"/>
    <s v="not_available"/>
    <b v="0"/>
    <b v="0"/>
    <n v="20"/>
  </r>
  <r>
    <n v="5916"/>
    <x v="1839"/>
    <s v="attack"/>
    <s v="foot"/>
    <s v="other"/>
    <s v="Atlanta"/>
    <m/>
    <s v="GA"/>
    <n v="33.722121299999998"/>
    <n v="-84.400059999999996"/>
    <s v="not_available"/>
    <s v="Rayshard Brooks"/>
    <n v="27"/>
    <s v="male"/>
    <s v="B"/>
    <s v="not_available"/>
    <b v="0"/>
    <b v="1"/>
    <n v="447"/>
  </r>
  <r>
    <n v="5925"/>
    <x v="1839"/>
    <s v="shoot"/>
    <s v="car"/>
    <s v="gun"/>
    <s v="Crown Point"/>
    <m/>
    <s v="IN"/>
    <n v="41.4169251"/>
    <n v="-87.321560199999993"/>
    <s v="not_available"/>
    <s v="Caine Van Pelt"/>
    <n v="23"/>
    <s v="male"/>
    <s v="B"/>
    <s v="not_available"/>
    <b v="0"/>
    <b v="0"/>
    <n v="124"/>
  </r>
  <r>
    <n v="5918"/>
    <x v="1840"/>
    <s v="threat"/>
    <s v="not"/>
    <s v="unarmed"/>
    <s v="Sedalia"/>
    <m/>
    <s v="MO"/>
    <n v="38.7103082"/>
    <n v="-93.270182599999998"/>
    <s v="not_available"/>
    <s v="Hannah R. Fizer"/>
    <n v="25"/>
    <s v="female"/>
    <s v="W"/>
    <s v="not_available"/>
    <b v="0"/>
    <b v="0"/>
    <n v="2619"/>
  </r>
  <r>
    <n v="5921"/>
    <x v="1840"/>
    <s v="threat"/>
    <s v="other"/>
    <s v="gun"/>
    <s v="Kansas City"/>
    <m/>
    <s v="MO"/>
    <n v="39.0835176"/>
    <n v="-94.527614799999995"/>
    <s v="not_available"/>
    <s v="William Slyter"/>
    <n v="22"/>
    <s v="male"/>
    <s v="W"/>
    <s v="not_available"/>
    <b v="0"/>
    <b v="0"/>
    <n v="201"/>
  </r>
  <r>
    <n v="5922"/>
    <x v="1840"/>
    <s v="point"/>
    <s v="not"/>
    <s v="replica"/>
    <s v="San Bernardino"/>
    <m/>
    <s v="CA"/>
    <n v="34.1173742"/>
    <n v="-117.25021169999999"/>
    <s v="not_available"/>
    <s v="Anthony Angel Armenta"/>
    <n v="21"/>
    <s v="male"/>
    <s v="H"/>
    <s v="not_available"/>
    <b v="0"/>
    <b v="0"/>
    <n v="595"/>
  </r>
  <r>
    <n v="6590"/>
    <x v="1840"/>
    <s v="threat"/>
    <s v="foot"/>
    <s v="gun"/>
    <s v="Palmdale"/>
    <m/>
    <s v="CA"/>
    <n v="34.579219999999999"/>
    <n v="-118.09219"/>
    <s v="not_available"/>
    <s v="Tony Rocha Lugo"/>
    <n v="26"/>
    <s v="male"/>
    <s v="H"/>
    <s v="not_available"/>
    <b v="0"/>
    <b v="0"/>
    <n v="20"/>
  </r>
  <r>
    <n v="5924"/>
    <x v="1841"/>
    <s v="shoot"/>
    <s v="car"/>
    <s v="gun"/>
    <s v="Lawrence"/>
    <m/>
    <s v="KS"/>
    <n v="38.950069399999997"/>
    <n v="-95.235897899999998"/>
    <s v="not_available"/>
    <s v="Nicholas Hirsh"/>
    <n v="31"/>
    <s v="male"/>
    <s v="W"/>
    <s v="not_available"/>
    <b v="0"/>
    <b v="0"/>
    <n v="200"/>
  </r>
  <r>
    <n v="5926"/>
    <x v="1842"/>
    <s v="shoot"/>
    <s v="not"/>
    <s v="gun"/>
    <s v="Beach Park"/>
    <m/>
    <s v="IL"/>
    <n v="42.438932800000003"/>
    <n v="-87.876130099999997"/>
    <s v="not_available"/>
    <s v="Brandon Gardner"/>
    <n v="24"/>
    <s v="male"/>
    <s v="B"/>
    <s v="not_available"/>
    <b v="0"/>
    <b v="0"/>
    <n v="2841"/>
  </r>
  <r>
    <n v="5927"/>
    <x v="1842"/>
    <s v="shoot"/>
    <s v="not"/>
    <s v="gun"/>
    <s v="Phoenix"/>
    <m/>
    <s v="AZ"/>
    <n v="33.495015100000003"/>
    <n v="-112.09990860000001"/>
    <s v="not_available"/>
    <s v="Donald Ward"/>
    <n v="27"/>
    <s v="male"/>
    <s v="B"/>
    <s v="not_available"/>
    <b v="0"/>
    <b v="1"/>
    <n v="80"/>
  </r>
  <r>
    <n v="5928"/>
    <x v="1843"/>
    <s v="shoot"/>
    <s v="not"/>
    <s v="gun"/>
    <s v="Rosamond"/>
    <m/>
    <s v="CA"/>
    <n v="34.871003000000002"/>
    <n v="-118.1578445"/>
    <s v="not_available"/>
    <s v="Terron Jammal Boone"/>
    <n v="31"/>
    <s v="male"/>
    <s v="B"/>
    <s v="not_available"/>
    <b v="0"/>
    <b v="0"/>
    <n v="20"/>
  </r>
  <r>
    <n v="5929"/>
    <x v="1843"/>
    <s v="attack"/>
    <s v="car"/>
    <s v="knife"/>
    <s v="Lovelock"/>
    <m/>
    <s v="NV"/>
    <n v="40.1793537"/>
    <n v="-118.4734808"/>
    <s v="not_available"/>
    <s v="Jack Harry"/>
    <m/>
    <s v="male"/>
    <s v="W"/>
    <s v="not_available"/>
    <b v="0"/>
    <b v="0"/>
    <n v="2842"/>
  </r>
  <r>
    <n v="6066"/>
    <x v="1843"/>
    <s v="point"/>
    <s v="other"/>
    <s v="gun"/>
    <s v="Kennard"/>
    <m/>
    <s v="IN"/>
    <m/>
    <m/>
    <m/>
    <s v="Troy Willey"/>
    <n v="50"/>
    <s v="male"/>
    <s v="W"/>
    <s v="not_available"/>
    <b v="0"/>
    <b v="0"/>
    <n v="2453"/>
  </r>
  <r>
    <n v="6067"/>
    <x v="1843"/>
    <s v="shoot"/>
    <s v="not"/>
    <s v="gun"/>
    <s v="Collinsville"/>
    <m/>
    <s v="MS"/>
    <n v="32.542988800000003"/>
    <n v="-88.894824600000007"/>
    <s v="not_available"/>
    <s v="Keith William Brunelle"/>
    <n v="48"/>
    <s v="male"/>
    <s v="W"/>
    <s v="not_available"/>
    <b v="0"/>
    <b v="0"/>
    <n v="1829"/>
  </r>
  <r>
    <n v="5930"/>
    <x v="1844"/>
    <s v="move"/>
    <s v="not"/>
    <s v="gun"/>
    <s v="Westminister"/>
    <m/>
    <s v="CO"/>
    <n v="39.823713300000001"/>
    <n v="-105.0431408"/>
    <s v="not_available"/>
    <s v="David Lee Jacobs"/>
    <n v="38"/>
    <s v="male"/>
    <s v="W"/>
    <s v="not_available"/>
    <b v="0"/>
    <b v="0"/>
    <n v="1239"/>
  </r>
  <r>
    <n v="5932"/>
    <x v="1844"/>
    <s v="shoot"/>
    <s v="not"/>
    <s v="gun"/>
    <s v="Billings"/>
    <m/>
    <s v="MT"/>
    <n v="45.772331800000003"/>
    <n v="-108.5346492"/>
    <s v="not_available"/>
    <s v="Kellen Fortune"/>
    <n v="19"/>
    <s v="male"/>
    <s v="W"/>
    <s v="not_available"/>
    <b v="0"/>
    <b v="0"/>
    <n v="2643"/>
  </r>
  <r>
    <n v="5933"/>
    <x v="1844"/>
    <s v="threat"/>
    <s v="foot"/>
    <s v="gun"/>
    <s v="Gardena"/>
    <m/>
    <s v="CA"/>
    <n v="33.890125500000003"/>
    <n v="-118.3041875"/>
    <s v="not_available"/>
    <s v="Andres Guardado"/>
    <n v="18"/>
    <s v="male"/>
    <s v="H"/>
    <s v="not_available"/>
    <b v="0"/>
    <b v="0"/>
    <n v="20"/>
  </r>
  <r>
    <n v="6068"/>
    <x v="1844"/>
    <s v="point"/>
    <s v="not"/>
    <s v="gun"/>
    <s v="Maiden"/>
    <m/>
    <s v="NC"/>
    <n v="35.572637999999998"/>
    <n v="-81.094237899999996"/>
    <s v="not_available"/>
    <s v="Buddy Edward Weeks"/>
    <n v="35"/>
    <s v="male"/>
    <s v="W"/>
    <s v="not_available"/>
    <b v="0"/>
    <b v="0"/>
    <n v="2665"/>
  </r>
  <r>
    <n v="5931"/>
    <x v="1845"/>
    <s v="attack"/>
    <s v="foot"/>
    <s v="blunt_object"/>
    <s v="Jay"/>
    <m/>
    <s v="OK"/>
    <n v="36.4223146"/>
    <n v="-94.789804799999999"/>
    <s v="not_available"/>
    <s v="Henry Barnes Jr."/>
    <n v="25"/>
    <s v="male"/>
    <s v="W"/>
    <s v="not_available"/>
    <b v="0"/>
    <b v="0"/>
    <n v="2843"/>
  </r>
  <r>
    <n v="5941"/>
    <x v="1845"/>
    <s v="shoot"/>
    <s v="not"/>
    <s v="gun"/>
    <s v="Sodus"/>
    <m/>
    <s v="NY"/>
    <m/>
    <m/>
    <m/>
    <s v="Cody W. Cook"/>
    <n v="24"/>
    <s v="male"/>
    <s v="W"/>
    <s v="not_available"/>
    <b v="0"/>
    <b v="1"/>
    <n v="1234"/>
  </r>
  <r>
    <n v="5940"/>
    <x v="1846"/>
    <s v="attack"/>
    <s v="not"/>
    <s v="knife"/>
    <s v="Lake Charles"/>
    <m/>
    <s v="LA"/>
    <m/>
    <m/>
    <m/>
    <s v="Michael Torres"/>
    <n v="35"/>
    <s v="male"/>
    <s v="W"/>
    <s v="not_available"/>
    <b v="0"/>
    <b v="0"/>
    <n v="1240"/>
  </r>
  <r>
    <n v="5939"/>
    <x v="1847"/>
    <s v="attack"/>
    <s v="not"/>
    <s v="knife"/>
    <s v="Milpitas"/>
    <m/>
    <s v="CA"/>
    <n v="37.440543400000003"/>
    <n v="-121.8774189"/>
    <s v="not_available"/>
    <s v="Brandeis Codde"/>
    <n v="19"/>
    <s v="male"/>
    <s v="W"/>
    <s v="not_available"/>
    <b v="0"/>
    <b v="1"/>
    <n v="2847"/>
  </r>
  <r>
    <n v="5938"/>
    <x v="1848"/>
    <s v="shoot"/>
    <s v="not"/>
    <s v="gun"/>
    <s v="Aurora"/>
    <m/>
    <s v="CO"/>
    <n v="39.768402999999999"/>
    <n v="-104.819245"/>
    <s v="not_available"/>
    <s v="David Guillen"/>
    <n v="22"/>
    <s v="male"/>
    <s v="H"/>
    <s v="not_available"/>
    <b v="0"/>
    <b v="1"/>
    <s v="106;21"/>
  </r>
  <r>
    <n v="5944"/>
    <x v="1848"/>
    <s v="move"/>
    <s v="not"/>
    <s v="gun"/>
    <s v="Palm Desert"/>
    <m/>
    <s v="CA"/>
    <n v="33.746230300000001"/>
    <n v="-116.35497909999999"/>
    <s v="not_available"/>
    <s v="Aaron Solorio Granados"/>
    <n v="33"/>
    <s v="male"/>
    <s v="H"/>
    <s v="not_available"/>
    <b v="0"/>
    <b v="0"/>
    <n v="267"/>
  </r>
  <r>
    <n v="5945"/>
    <x v="1848"/>
    <s v="move"/>
    <s v="not"/>
    <s v="knife"/>
    <s v="Giddings"/>
    <m/>
    <s v="TX"/>
    <n v="30.189969699999999"/>
    <n v="-96.939935800000001"/>
    <s v="not_available"/>
    <m/>
    <n v="43"/>
    <s v="male"/>
    <s v="B"/>
    <s v="not_available"/>
    <b v="0"/>
    <b v="0"/>
    <n v="2849"/>
  </r>
  <r>
    <n v="6069"/>
    <x v="1848"/>
    <s v="point"/>
    <s v="not"/>
    <s v="gun"/>
    <s v="Las Vegas"/>
    <m/>
    <s v="NV"/>
    <n v="36.243442799999997"/>
    <n v="-115.1500008"/>
    <s v="not_available"/>
    <s v="Robert Blaine Wenman"/>
    <n v="63"/>
    <s v="male"/>
    <s v="W"/>
    <s v="not_available"/>
    <b v="1"/>
    <b v="0"/>
    <n v="375"/>
  </r>
  <r>
    <n v="5943"/>
    <x v="1849"/>
    <s v="point"/>
    <m/>
    <s v="gun"/>
    <s v="Pueblo"/>
    <m/>
    <s v="CO"/>
    <n v="38.245930399999999"/>
    <n v="-104.6323112"/>
    <s v="not_available"/>
    <s v="Kevin Pulido"/>
    <n v="43"/>
    <s v="male"/>
    <s v="H"/>
    <s v="not_available"/>
    <b v="0"/>
    <b v="0"/>
    <n v="151"/>
  </r>
  <r>
    <n v="6070"/>
    <x v="1849"/>
    <s v="move"/>
    <s v="car"/>
    <s v="gun"/>
    <s v="Wasilla"/>
    <m/>
    <s v="AK"/>
    <m/>
    <m/>
    <m/>
    <s v="Matthew L. Fox"/>
    <n v="40"/>
    <s v="male"/>
    <s v="W"/>
    <s v="not_available"/>
    <b v="0"/>
    <b v="0"/>
    <s v="2688;775"/>
  </r>
  <r>
    <n v="6071"/>
    <x v="1849"/>
    <s v="attack"/>
    <s v="not"/>
    <s v="knife"/>
    <s v="Sherman"/>
    <m/>
    <s v="TX"/>
    <n v="33.609124299999998"/>
    <n v="-96.639615000000006"/>
    <s v="not_available"/>
    <s v="Chazz Hailey"/>
    <n v="22"/>
    <s v="male"/>
    <s v="B"/>
    <s v="not_available"/>
    <b v="0"/>
    <b v="0"/>
    <n v="2746"/>
  </r>
  <r>
    <n v="5942"/>
    <x v="1850"/>
    <s v="threat"/>
    <s v="not"/>
    <s v="gun"/>
    <s v="Lake Forest"/>
    <m/>
    <s v="CA"/>
    <n v="33.6307762"/>
    <n v="-117.69925310000001"/>
    <s v="not_available"/>
    <m/>
    <m/>
    <s v="female"/>
    <s v="A"/>
    <s v="not_available"/>
    <b v="0"/>
    <b v="0"/>
    <n v="474"/>
  </r>
  <r>
    <n v="6072"/>
    <x v="1850"/>
    <s v="point"/>
    <s v="car"/>
    <s v="gun"/>
    <s v="San Bernardino"/>
    <m/>
    <s v="CA"/>
    <n v="34.075367499999999"/>
    <n v="-117.7488973"/>
    <s v="not_available"/>
    <s v="Skyleur Young"/>
    <n v="31"/>
    <s v="male"/>
    <s v="B"/>
    <s v="not_available"/>
    <b v="0"/>
    <b v="0"/>
    <n v="236"/>
  </r>
  <r>
    <n v="5946"/>
    <x v="1851"/>
    <s v="attack"/>
    <s v="not"/>
    <s v="knife"/>
    <s v="Plano"/>
    <m/>
    <s v="TX"/>
    <n v="33.0719183"/>
    <n v="-96.7501532"/>
    <s v="not_available"/>
    <s v="Julie Colon"/>
    <n v="27"/>
    <s v="female"/>
    <m/>
    <m/>
    <b v="0"/>
    <b v="0"/>
    <n v="1771"/>
  </r>
  <r>
    <n v="5948"/>
    <x v="1851"/>
    <s v="undetermined"/>
    <s v="not"/>
    <s v="unarmed"/>
    <s v="Vinita"/>
    <m/>
    <s v="OK"/>
    <n v="36.621765600000003"/>
    <n v="-95.151471900000004"/>
    <s v="not_available"/>
    <s v="Robert D'Lon Harris"/>
    <n v="34"/>
    <s v="male"/>
    <s v="B"/>
    <s v="not_available"/>
    <b v="0"/>
    <b v="0"/>
    <n v="101"/>
  </r>
  <r>
    <n v="5949"/>
    <x v="1851"/>
    <s v="shoot"/>
    <s v="other"/>
    <s v="gun"/>
    <s v="Atlanta"/>
    <m/>
    <s v="GA"/>
    <n v="33.899551099999996"/>
    <n v="-84.446456800000007"/>
    <s v="not_available"/>
    <s v="Martin Humberto Sanchez Fregoso"/>
    <n v="37"/>
    <s v="male"/>
    <s v="H"/>
    <s v="not_available"/>
    <b v="0"/>
    <b v="0"/>
    <n v="2851"/>
  </r>
  <r>
    <n v="6073"/>
    <x v="1851"/>
    <s v="shoot"/>
    <s v="foot"/>
    <s v="gun"/>
    <s v="Roanoke"/>
    <m/>
    <s v="VA"/>
    <n v="37.2917694"/>
    <n v="-79.995050699999993"/>
    <s v="not_available"/>
    <s v="Rasheed M. Moorman"/>
    <n v="26"/>
    <s v="male"/>
    <s v="B"/>
    <s v="not_available"/>
    <b v="0"/>
    <b v="1"/>
    <n v="1944"/>
  </r>
  <r>
    <n v="5947"/>
    <x v="1852"/>
    <s v="shoot"/>
    <s v="not"/>
    <s v="gun"/>
    <s v="Auburndale"/>
    <m/>
    <s v="FL"/>
    <n v="28.061144899999999"/>
    <n v="-81.7762764"/>
    <s v="not_available"/>
    <s v="Sabastian Noel"/>
    <n v="27"/>
    <s v="male"/>
    <s v="W"/>
    <s v="not_available"/>
    <b v="0"/>
    <b v="0"/>
    <n v="2850"/>
  </r>
  <r>
    <n v="5955"/>
    <x v="1852"/>
    <s v="shoot"/>
    <s v="foot"/>
    <s v="gun"/>
    <s v="Elko"/>
    <m/>
    <s v="NV"/>
    <n v="40.836151700000002"/>
    <n v="-115.7538977"/>
    <s v="not_available"/>
    <s v="Aaron Wesley Keller"/>
    <n v="30"/>
    <s v="male"/>
    <s v="W"/>
    <s v="not_available"/>
    <b v="0"/>
    <b v="1"/>
    <n v="1420"/>
  </r>
  <r>
    <n v="5956"/>
    <x v="1852"/>
    <s v="shoot"/>
    <s v="car"/>
    <s v="gun"/>
    <s v="Muncie"/>
    <m/>
    <s v="IN"/>
    <n v="40.321018299999999"/>
    <n v="-85.459007200000002"/>
    <s v="not_available"/>
    <s v="Benjamin Paul Brooks"/>
    <n v="38"/>
    <s v="male"/>
    <s v="W"/>
    <s v="not_available"/>
    <b v="0"/>
    <b v="0"/>
    <s v="692;2854"/>
  </r>
  <r>
    <n v="5951"/>
    <x v="1853"/>
    <s v="attack"/>
    <s v="other"/>
    <s v="knife"/>
    <s v="Little Rock"/>
    <m/>
    <s v="AR"/>
    <n v="34.720528799999997"/>
    <n v="-92.236693500000001"/>
    <s v="not_available"/>
    <s v="Aloysius Keaton"/>
    <n v="58"/>
    <s v="male"/>
    <s v="B"/>
    <s v="not_available"/>
    <b v="0"/>
    <b v="0"/>
    <n v="2562"/>
  </r>
  <r>
    <n v="5952"/>
    <x v="1853"/>
    <s v="attack"/>
    <m/>
    <s v="knife"/>
    <s v="Hebron"/>
    <m/>
    <s v="KY"/>
    <n v="39.066367100000001"/>
    <n v="-84.695643200000006"/>
    <s v="not_available"/>
    <s v="Michael Pelley"/>
    <n v="33"/>
    <s v="male"/>
    <s v="W"/>
    <s v="not_available"/>
    <b v="0"/>
    <b v="0"/>
    <n v="2852"/>
  </r>
  <r>
    <n v="5957"/>
    <x v="1853"/>
    <s v="shoot"/>
    <s v="foot"/>
    <s v="gun"/>
    <s v="Port Richey"/>
    <m/>
    <s v="FL"/>
    <n v="28.271675500000001"/>
    <n v="-82.719545100000005"/>
    <s v="not_available"/>
    <s v="Bonnie Figueroa-Ortiz"/>
    <n v="40"/>
    <s v="female"/>
    <s v="W"/>
    <s v="not_available"/>
    <b v="0"/>
    <b v="0"/>
    <n v="1491"/>
  </r>
  <r>
    <n v="5963"/>
    <x v="1853"/>
    <s v="point"/>
    <s v="foot"/>
    <s v="gun"/>
    <s v="San Diego"/>
    <m/>
    <s v="CA"/>
    <n v="32.717877399999999"/>
    <n v="-117.15940980000001"/>
    <s v="not_available"/>
    <s v="Leonardo Hurtado Ibarra"/>
    <n v="25"/>
    <s v="male"/>
    <s v="H"/>
    <s v="not_available"/>
    <b v="0"/>
    <b v="1"/>
    <n v="262"/>
  </r>
  <r>
    <n v="5964"/>
    <x v="1853"/>
    <s v="shoot"/>
    <m/>
    <s v="gun"/>
    <s v="Cumberland County"/>
    <m/>
    <s v="TN"/>
    <n v="35.944045099999997"/>
    <n v="-84.870397299999993"/>
    <s v="not_available"/>
    <s v="Mark Eberly"/>
    <n v="57"/>
    <s v="male"/>
    <s v="W"/>
    <s v="not_available"/>
    <b v="0"/>
    <b v="0"/>
    <n v="2857"/>
  </r>
  <r>
    <n v="6065"/>
    <x v="1853"/>
    <s v="shoot"/>
    <s v="not"/>
    <s v="gun"/>
    <s v="Red Bluff"/>
    <m/>
    <s v="CA"/>
    <n v="40.107813299999997"/>
    <n v="-122.1913241"/>
    <s v="not_available"/>
    <s v="Louis Wesley Lane"/>
    <n v="31"/>
    <s v="male"/>
    <s v="W"/>
    <s v="not_available"/>
    <b v="0"/>
    <b v="0"/>
    <n v="2456"/>
  </r>
  <r>
    <n v="5954"/>
    <x v="1854"/>
    <s v="shoot"/>
    <s v="not"/>
    <s v="gun"/>
    <s v="Kettering"/>
    <m/>
    <s v="OH"/>
    <n v="39.717725899999998"/>
    <n v="-84.143441499999994"/>
    <s v="not_available"/>
    <s v="James Tober Sr."/>
    <n v="68"/>
    <s v="male"/>
    <s v="W"/>
    <s v="not_available"/>
    <b v="1"/>
    <b v="0"/>
    <n v="1857"/>
  </r>
  <r>
    <n v="5953"/>
    <x v="1855"/>
    <s v="point"/>
    <s v="car"/>
    <s v="gun"/>
    <s v="Paducah"/>
    <m/>
    <s v="KY"/>
    <n v="37.0611873"/>
    <n v="-88.653316799999999"/>
    <s v="not_available"/>
    <s v="John Parks"/>
    <n v="57"/>
    <s v="male"/>
    <s v="W"/>
    <s v="not_available"/>
    <b v="0"/>
    <b v="0"/>
    <n v="2853"/>
  </r>
  <r>
    <n v="5958"/>
    <x v="1855"/>
    <s v="shoot"/>
    <s v="car"/>
    <s v="gun"/>
    <s v="Hazleton"/>
    <m/>
    <s v="PA"/>
    <n v="40.9503615"/>
    <n v="-75.979244100000003"/>
    <s v="not_available"/>
    <s v="Wade Russell Meisberger"/>
    <n v="48"/>
    <s v="male"/>
    <s v="W"/>
    <s v="not_available"/>
    <b v="0"/>
    <b v="0"/>
    <n v="19"/>
  </r>
  <r>
    <n v="5962"/>
    <x v="1855"/>
    <s v="flee"/>
    <s v="other"/>
    <m/>
    <s v="Midland"/>
    <m/>
    <s v="TX"/>
    <n v="31.996448699999998"/>
    <n v="-102.1605373"/>
    <s v="not_available"/>
    <s v="Brittany S. Teichroeb"/>
    <n v="26"/>
    <s v="female"/>
    <s v="W"/>
    <s v="not_available"/>
    <b v="0"/>
    <b v="0"/>
    <n v="1101"/>
  </r>
  <r>
    <n v="6074"/>
    <x v="1855"/>
    <s v="shoot"/>
    <s v="car"/>
    <s v="gun"/>
    <s v="Pomona"/>
    <m/>
    <s v="CA"/>
    <m/>
    <m/>
    <m/>
    <s v="Nick Costales"/>
    <n v="34"/>
    <s v="male"/>
    <s v="H"/>
    <s v="not_available"/>
    <b v="1"/>
    <b v="0"/>
    <s v="266;1598"/>
  </r>
  <r>
    <n v="5960"/>
    <x v="1856"/>
    <s v="point"/>
    <m/>
    <s v="gun"/>
    <s v="Johnson City"/>
    <m/>
    <s v="TN"/>
    <n v="36.353040499999999"/>
    <n v="-82.331009600000002"/>
    <s v="not_available"/>
    <s v="Kevin Lee Catlett"/>
    <n v="62"/>
    <s v="male"/>
    <s v="W"/>
    <s v="not_available"/>
    <b v="0"/>
    <b v="0"/>
    <n v="2855"/>
  </r>
  <r>
    <n v="6075"/>
    <x v="1856"/>
    <s v="point"/>
    <s v="car"/>
    <s v="gun"/>
    <s v="Liberty"/>
    <m/>
    <s v="MO"/>
    <n v="39.249008600000003"/>
    <n v="-94.417590899999993"/>
    <s v="not_available"/>
    <s v="Lance A. Bowman"/>
    <n v="30"/>
    <s v="male"/>
    <s v="W"/>
    <s v="not_available"/>
    <b v="0"/>
    <b v="0"/>
    <n v="637"/>
  </r>
  <r>
    <n v="5961"/>
    <x v="1857"/>
    <s v="shoot"/>
    <s v="not"/>
    <s v="gun"/>
    <s v="Durango"/>
    <m/>
    <s v="CO"/>
    <n v="37.290439300000003"/>
    <n v="-107.8755"/>
    <s v="not_available"/>
    <s v="John Noble Snow"/>
    <n v="34"/>
    <s v="male"/>
    <s v="W"/>
    <s v="not_available"/>
    <b v="0"/>
    <b v="0"/>
    <n v="2856"/>
  </r>
  <r>
    <n v="5959"/>
    <x v="1858"/>
    <s v="threat"/>
    <s v="not"/>
    <s v="knife"/>
    <s v="Sheboygan"/>
    <m/>
    <s v="WI"/>
    <n v="43.744312499999999"/>
    <n v="-87.724607599999999"/>
    <s v="not_available"/>
    <s v="Kevan Ruffin"/>
    <n v="32"/>
    <s v="male"/>
    <s v="B"/>
    <s v="not_available"/>
    <b v="1"/>
    <b v="1"/>
    <n v="1373"/>
  </r>
  <r>
    <n v="5976"/>
    <x v="1858"/>
    <s v="shoot"/>
    <s v="foot"/>
    <s v="gun"/>
    <s v="Kansas City"/>
    <m/>
    <s v="MO"/>
    <n v="39.068890799999998"/>
    <n v="-94.520720900000001"/>
    <s v="not_available"/>
    <s v="Ky Johnson"/>
    <n v="31"/>
    <s v="male"/>
    <s v="B"/>
    <s v="not_available"/>
    <b v="1"/>
    <b v="0"/>
    <n v="201"/>
  </r>
  <r>
    <n v="5975"/>
    <x v="1859"/>
    <s v="shoot"/>
    <s v="not"/>
    <s v="gun"/>
    <s v="Welches"/>
    <m/>
    <s v="OR"/>
    <n v="45.3592674"/>
    <n v="-121.997964"/>
    <s v="not_available"/>
    <s v="Doug Diamond"/>
    <n v="58"/>
    <s v="male"/>
    <s v="W"/>
    <s v="not_available"/>
    <b v="1"/>
    <b v="0"/>
    <s v="2860;277"/>
  </r>
  <r>
    <n v="5969"/>
    <x v="1860"/>
    <s v="undetermined"/>
    <s v="not"/>
    <s v="undetermined"/>
    <s v="Phoenix"/>
    <m/>
    <s v="AZ"/>
    <n v="33.494766900000002"/>
    <n v="-112.2082125"/>
    <s v="not_available"/>
    <s v="James Porter Garcia"/>
    <n v="28"/>
    <s v="male"/>
    <s v="H"/>
    <s v="not_available"/>
    <b v="0"/>
    <b v="1"/>
    <n v="80"/>
  </r>
  <r>
    <n v="5974"/>
    <x v="1860"/>
    <s v="threat"/>
    <s v="not"/>
    <s v="knife"/>
    <s v="Jacksonville"/>
    <m/>
    <s v="FL"/>
    <n v="30.255325200000001"/>
    <n v="-81.815384800000004"/>
    <s v="not_available"/>
    <s v="Axal Perez"/>
    <n v="17"/>
    <s v="male"/>
    <s v="H"/>
    <s v="not_available"/>
    <b v="1"/>
    <b v="1"/>
    <n v="17"/>
  </r>
  <r>
    <n v="5968"/>
    <x v="1861"/>
    <s v="point"/>
    <s v="foot"/>
    <s v="gun"/>
    <s v="Chino"/>
    <m/>
    <s v="CA"/>
    <n v="34.023420199999997"/>
    <n v="-117.73132560000001"/>
    <s v="not_available"/>
    <s v="Matthew Dixon"/>
    <n v="34"/>
    <s v="male"/>
    <s v="W"/>
    <s v="not_available"/>
    <b v="0"/>
    <b v="0"/>
    <n v="1598"/>
  </r>
  <r>
    <n v="5971"/>
    <x v="1861"/>
    <s v="point"/>
    <m/>
    <s v="replica"/>
    <s v="Muncie"/>
    <m/>
    <s v="IN"/>
    <n v="40.193376700000002"/>
    <n v="-85.386359900000002"/>
    <s v="not_available"/>
    <s v="Taylor Christian Warner"/>
    <n v="30"/>
    <s v="male"/>
    <s v="W"/>
    <s v="not_available"/>
    <b v="1"/>
    <b v="1"/>
    <n v="692"/>
  </r>
  <r>
    <n v="5972"/>
    <x v="1861"/>
    <s v="point"/>
    <s v="not"/>
    <s v="gun"/>
    <s v="Mesa"/>
    <m/>
    <s v="AZ"/>
    <n v="33.422790399999997"/>
    <n v="-111.719098"/>
    <s v="not_available"/>
    <s v="Rodney Liveringhouse"/>
    <n v="70"/>
    <s v="male"/>
    <s v="W"/>
    <s v="not_available"/>
    <b v="1"/>
    <b v="0"/>
    <n v="944"/>
  </r>
  <r>
    <n v="5970"/>
    <x v="1862"/>
    <s v="threat"/>
    <m/>
    <s v="gun"/>
    <s v="Milwaukee"/>
    <m/>
    <s v="WI"/>
    <n v="43.020916399999997"/>
    <n v="-87.976213999999999"/>
    <s v="not_available"/>
    <s v="Joseph W. Denton"/>
    <n v="35"/>
    <s v="male"/>
    <s v="B"/>
    <s v="not_available"/>
    <b v="0"/>
    <b v="0"/>
    <n v="2859"/>
  </r>
  <r>
    <n v="5973"/>
    <x v="1862"/>
    <s v="point"/>
    <s v="not"/>
    <s v="gun"/>
    <s v="Smithfield Township"/>
    <m/>
    <s v="PA"/>
    <n v="41.027709799999997"/>
    <n v="-75.074127599999997"/>
    <s v="not_available"/>
    <s v="Joey Hoffman"/>
    <n v="40"/>
    <s v="male"/>
    <m/>
    <m/>
    <b v="1"/>
    <b v="0"/>
    <n v="19"/>
  </r>
  <r>
    <n v="5965"/>
    <x v="1863"/>
    <s v="point"/>
    <s v="not"/>
    <s v="gun"/>
    <s v="Etowah"/>
    <m/>
    <s v="TN"/>
    <n v="35.323379299999999"/>
    <n v="-84.517931599999997"/>
    <s v="not_available"/>
    <s v="Paul Eugene Armstrong"/>
    <n v="62"/>
    <s v="male"/>
    <s v="W"/>
    <s v="not_available"/>
    <b v="0"/>
    <b v="0"/>
    <s v="2858;2956"/>
  </r>
  <r>
    <n v="5967"/>
    <x v="1863"/>
    <s v="attack"/>
    <s v="not"/>
    <s v="vehicle"/>
    <s v="Fresno"/>
    <m/>
    <s v="CA"/>
    <n v="36.7358148"/>
    <n v="-119.7755418"/>
    <s v="not_available"/>
    <s v="Carlos Baires"/>
    <n v="36"/>
    <s v="male"/>
    <s v="H"/>
    <s v="not_available"/>
    <b v="0"/>
    <b v="0"/>
    <s v="266;598"/>
  </r>
  <r>
    <n v="5977"/>
    <x v="1863"/>
    <s v="shoot"/>
    <s v="not"/>
    <s v="gun"/>
    <s v="Harris County"/>
    <m/>
    <s v="TX"/>
    <n v="29.9599218"/>
    <n v="-95.429010599999998"/>
    <s v="not_available"/>
    <s v="Paul Williams"/>
    <n v="28"/>
    <s v="male"/>
    <m/>
    <m/>
    <b v="1"/>
    <b v="0"/>
    <n v="1129"/>
  </r>
  <r>
    <n v="6167"/>
    <x v="1864"/>
    <s v="threat"/>
    <s v="not"/>
    <s v="knife"/>
    <s v="Pascagoula"/>
    <m/>
    <s v="MS"/>
    <n v="30.359477900000002"/>
    <n v="-88.519359399999999"/>
    <s v="not_available"/>
    <s v="Adam Lucas Carroll"/>
    <n v="37"/>
    <s v="male"/>
    <s v="W"/>
    <s v="not_available"/>
    <b v="1"/>
    <b v="0"/>
    <n v="2900"/>
  </r>
  <r>
    <n v="6168"/>
    <x v="1864"/>
    <s v="threat"/>
    <s v="not"/>
    <s v="gun"/>
    <s v="Myrtle Beach"/>
    <m/>
    <s v="SC"/>
    <m/>
    <m/>
    <m/>
    <s v="Wade Protus Phillips"/>
    <n v="49"/>
    <s v="male"/>
    <s v="W"/>
    <s v="not_available"/>
    <b v="1"/>
    <b v="0"/>
    <n v="673"/>
  </r>
  <r>
    <n v="5987"/>
    <x v="1865"/>
    <s v="point"/>
    <s v="not"/>
    <s v="replica"/>
    <s v="San Diego"/>
    <m/>
    <s v="CA"/>
    <n v="32.755764900000003"/>
    <n v="-117.0943712"/>
    <s v="not_available"/>
    <s v="Richard Lewis Price"/>
    <n v="49"/>
    <s v="male"/>
    <s v="B"/>
    <s v="not_available"/>
    <b v="1"/>
    <b v="1"/>
    <n v="262"/>
  </r>
  <r>
    <n v="5979"/>
    <x v="1866"/>
    <s v="undetermined"/>
    <s v="not"/>
    <s v="gun"/>
    <s v="Forksville"/>
    <m/>
    <s v="PA"/>
    <n v="41.522876799999999"/>
    <n v="-76.683775600000004"/>
    <s v="not_available"/>
    <s v="Kevin Michael Norton"/>
    <n v="60"/>
    <s v="male"/>
    <s v="W"/>
    <s v="not_available"/>
    <b v="0"/>
    <b v="0"/>
    <n v="19"/>
  </r>
  <r>
    <n v="5981"/>
    <x v="1866"/>
    <s v="shoot"/>
    <s v="not"/>
    <s v="gun"/>
    <s v="Detroit"/>
    <m/>
    <s v="MI"/>
    <n v="42.417128699999999"/>
    <n v="-83.146177300000005"/>
    <s v="not_available"/>
    <s v="Hakim Littleton"/>
    <n v="20"/>
    <s v="male"/>
    <s v="B"/>
    <s v="not_available"/>
    <b v="0"/>
    <b v="1"/>
    <n v="615"/>
  </r>
  <r>
    <n v="5986"/>
    <x v="1866"/>
    <s v="shoot"/>
    <s v="not"/>
    <s v="gun"/>
    <s v="Panama City"/>
    <m/>
    <s v="FL"/>
    <n v="30.176528399999999"/>
    <n v="-85.804418400000003"/>
    <s v="not_available"/>
    <s v="Kanavis Dujuan Glass"/>
    <n v="31"/>
    <s v="male"/>
    <s v="B"/>
    <s v="not_available"/>
    <b v="0"/>
    <b v="0"/>
    <n v="1690"/>
  </r>
  <r>
    <n v="5982"/>
    <x v="1867"/>
    <s v="shoot"/>
    <s v="car"/>
    <s v="gun"/>
    <s v="Monument"/>
    <m/>
    <s v="CO"/>
    <n v="39.122587600000003"/>
    <n v="-104.85790110000001"/>
    <s v="not_available"/>
    <s v="Antonio Mancinone"/>
    <n v="23"/>
    <s v="male"/>
    <s v="W"/>
    <s v="not_available"/>
    <b v="0"/>
    <b v="0"/>
    <s v="1165;1495"/>
  </r>
  <r>
    <n v="5983"/>
    <x v="1867"/>
    <s v="point"/>
    <s v="not"/>
    <s v="gun"/>
    <s v="Greenville"/>
    <m/>
    <s v="SC"/>
    <n v="34.899594999999998"/>
    <n v="-82.436122999999995"/>
    <s v="not_available"/>
    <s v="Michael Joseph Culbertson"/>
    <n v="26"/>
    <s v="male"/>
    <s v="W"/>
    <s v="not_available"/>
    <b v="0"/>
    <b v="0"/>
    <n v="395"/>
  </r>
  <r>
    <n v="5984"/>
    <x v="1868"/>
    <s v="attack"/>
    <s v="car"/>
    <s v="vehicle"/>
    <s v="Butler Township"/>
    <m/>
    <s v="OH"/>
    <n v="40.840504899999999"/>
    <n v="-79.917781099999999"/>
    <s v="not_available"/>
    <s v="Terena Nicole Thurman"/>
    <n v="36"/>
    <s v="female"/>
    <s v="W"/>
    <s v="not_available"/>
    <b v="0"/>
    <b v="0"/>
    <n v="2862"/>
  </r>
  <r>
    <n v="5985"/>
    <x v="1868"/>
    <s v="threat"/>
    <s v="foot"/>
    <s v="knife"/>
    <s v="Leesburg"/>
    <m/>
    <s v="GA"/>
    <n v="31.726652600000001"/>
    <n v="-84.178187199999996"/>
    <s v="not_available"/>
    <s v="Rodney Morrison"/>
    <n v="47"/>
    <s v="male"/>
    <m/>
    <m/>
    <b v="1"/>
    <b v="0"/>
    <n v="2863"/>
  </r>
  <r>
    <n v="6076"/>
    <x v="1868"/>
    <s v="shoot"/>
    <s v="not"/>
    <s v="gun"/>
    <s v="Chamblee"/>
    <m/>
    <s v="GA"/>
    <n v="33.877343099999997"/>
    <n v="-84.292868200000001"/>
    <s v="not_available"/>
    <s v="Marcos Reyes"/>
    <n v="28"/>
    <s v="male"/>
    <s v="H"/>
    <s v="not_available"/>
    <b v="0"/>
    <b v="0"/>
    <s v="2864;2051"/>
  </r>
  <r>
    <n v="5989"/>
    <x v="1869"/>
    <s v="threat"/>
    <s v="car"/>
    <s v="gun"/>
    <s v="Rockwood"/>
    <m/>
    <s v="TN"/>
    <n v="35.866385000000001"/>
    <n v="-84.685853800000004"/>
    <s v="not_available"/>
    <s v="Glenn Farse Young"/>
    <n v="59"/>
    <s v="male"/>
    <m/>
    <m/>
    <b v="0"/>
    <b v="0"/>
    <n v="1649"/>
  </r>
  <r>
    <n v="6077"/>
    <x v="1869"/>
    <s v="point"/>
    <s v="not"/>
    <s v="gun"/>
    <s v="Chaska"/>
    <m/>
    <s v="MN"/>
    <n v="44.796441999999999"/>
    <n v="-93.594982000000002"/>
    <s v="not_available"/>
    <s v="Arlan Kaleb Schultz"/>
    <n v="31"/>
    <s v="male"/>
    <s v="W"/>
    <s v="not_available"/>
    <b v="0"/>
    <b v="1"/>
    <n v="2241"/>
  </r>
  <r>
    <n v="5988"/>
    <x v="1870"/>
    <s v="threat"/>
    <s v="car"/>
    <s v="knife"/>
    <s v="Delta Township"/>
    <m/>
    <s v="MI"/>
    <n v="42.683457699999998"/>
    <n v="-84.643928299999999"/>
    <s v="not_available"/>
    <s v="Sean Ernest Ruis"/>
    <n v="43"/>
    <s v="male"/>
    <s v="W"/>
    <s v="not_available"/>
    <b v="0"/>
    <b v="1"/>
    <n v="352"/>
  </r>
  <r>
    <n v="5990"/>
    <x v="1870"/>
    <s v="point"/>
    <s v="other"/>
    <s v="gun"/>
    <s v="Cobb County"/>
    <m/>
    <s v="GA"/>
    <n v="33.775215699999997"/>
    <n v="-84.561319100000006"/>
    <s v="not_available"/>
    <s v="Vincent Demario Truitt"/>
    <n v="17"/>
    <s v="male"/>
    <s v="B"/>
    <s v="not_available"/>
    <b v="0"/>
    <b v="0"/>
    <n v="2851"/>
  </r>
  <r>
    <n v="5991"/>
    <x v="1870"/>
    <s v="shoot"/>
    <s v="car"/>
    <s v="gun"/>
    <s v="Knoxville"/>
    <m/>
    <s v="TN"/>
    <n v="35.969638500000002"/>
    <n v="-83.925837599999994"/>
    <s v="not_available"/>
    <s v="Cristhian Eliud Ramos-Murillo"/>
    <n v="32"/>
    <s v="male"/>
    <s v="H"/>
    <s v="not_available"/>
    <b v="0"/>
    <b v="0"/>
    <n v="1880"/>
  </r>
  <r>
    <n v="5994"/>
    <x v="1870"/>
    <s v="shoot"/>
    <s v="foot"/>
    <s v="gun"/>
    <s v="Deming"/>
    <m/>
    <s v="NM"/>
    <n v="32.260884799999999"/>
    <n v="-107.7448844"/>
    <s v="not_available"/>
    <s v="Julio Jaramillo"/>
    <n v="28"/>
    <s v="male"/>
    <s v="H"/>
    <s v="not_available"/>
    <b v="0"/>
    <b v="0"/>
    <n v="952"/>
  </r>
  <r>
    <n v="5996"/>
    <x v="1870"/>
    <s v="point"/>
    <s v="not"/>
    <s v="replica"/>
    <s v="Morris Township"/>
    <m/>
    <s v="NJ"/>
    <n v="40.821964899999998"/>
    <n v="-74.486697300000003"/>
    <s v="not_available"/>
    <s v="Timothy O'Shea"/>
    <n v="24"/>
    <s v="male"/>
    <s v="W"/>
    <s v="not_available"/>
    <b v="1"/>
    <b v="0"/>
    <n v="3545"/>
  </r>
  <r>
    <n v="5993"/>
    <x v="1871"/>
    <s v="attack"/>
    <s v="not"/>
    <s v="vehicle"/>
    <s v="Stockton"/>
    <m/>
    <s v="CA"/>
    <n v="38.048167999999997"/>
    <n v="-121.3740269"/>
    <s v="not_available"/>
    <s v="Antwane Burrise"/>
    <n v="39"/>
    <s v="male"/>
    <s v="B"/>
    <s v="not_available"/>
    <b v="0"/>
    <b v="0"/>
    <n v="168"/>
  </r>
  <r>
    <n v="6078"/>
    <x v="1871"/>
    <s v="point"/>
    <s v="not"/>
    <s v="gun"/>
    <s v="Shepherdsville"/>
    <m/>
    <s v="KY"/>
    <n v="38.0047304"/>
    <n v="-85.718399099999999"/>
    <s v="not_available"/>
    <s v="Tyler Blevens"/>
    <n v="22"/>
    <s v="male"/>
    <s v="W"/>
    <s v="not_available"/>
    <b v="1"/>
    <b v="0"/>
    <n v="130"/>
  </r>
  <r>
    <n v="5992"/>
    <x v="1872"/>
    <s v="move"/>
    <s v="foot"/>
    <s v="knife"/>
    <s v="Shoreline"/>
    <m/>
    <s v="WA"/>
    <n v="47.755934699999997"/>
    <n v="-122.3533328"/>
    <s v="not_available"/>
    <s v="Aaron Olsvik"/>
    <n v="23"/>
    <s v="male"/>
    <s v="W"/>
    <s v="not_available"/>
    <b v="1"/>
    <b v="0"/>
    <n v="1247"/>
  </r>
  <r>
    <n v="5995"/>
    <x v="1872"/>
    <s v="point"/>
    <s v="not"/>
    <s v="gun"/>
    <s v="North Fort Myers"/>
    <m/>
    <s v="FL"/>
    <n v="26.719363000000001"/>
    <n v="-81.904689700000006"/>
    <s v="not_available"/>
    <m/>
    <n v="60"/>
    <s v="male"/>
    <s v="W"/>
    <s v="not_available"/>
    <b v="1"/>
    <b v="0"/>
    <n v="1525"/>
  </r>
  <r>
    <n v="5997"/>
    <x v="1872"/>
    <s v="point"/>
    <s v="not"/>
    <s v="gun"/>
    <s v="Knox County"/>
    <m/>
    <s v="TX"/>
    <n v="33.673424300000001"/>
    <n v="-99.812493500000002"/>
    <s v="not_available"/>
    <s v="Chase Rountree"/>
    <n v="33"/>
    <s v="male"/>
    <s v="W"/>
    <s v="not_available"/>
    <b v="0"/>
    <b v="0"/>
    <n v="951"/>
  </r>
  <r>
    <n v="6000"/>
    <x v="1873"/>
    <s v="threat"/>
    <m/>
    <s v="gun"/>
    <s v="Fruita"/>
    <m/>
    <s v="CO"/>
    <n v="39.156530099999998"/>
    <n v="-108.7197022"/>
    <s v="not_available"/>
    <s v="David Martin"/>
    <n v="28"/>
    <s v="male"/>
    <s v="W"/>
    <s v="not_available"/>
    <b v="0"/>
    <b v="0"/>
    <s v="2866;2439"/>
  </r>
  <r>
    <n v="6001"/>
    <x v="1873"/>
    <s v="threat"/>
    <s v="not"/>
    <s v="replica"/>
    <s v="Houston"/>
    <m/>
    <s v="TX"/>
    <n v="29.657496999999999"/>
    <n v="-95.333113999999995"/>
    <s v="not_available"/>
    <s v="Malcolm Comeaux"/>
    <n v="24"/>
    <s v="male"/>
    <s v="B"/>
    <s v="not_available"/>
    <b v="0"/>
    <b v="0"/>
    <n v="2692"/>
  </r>
  <r>
    <n v="5998"/>
    <x v="1874"/>
    <s v="shoot"/>
    <s v="foot"/>
    <s v="gun"/>
    <s v="Chicago Heights"/>
    <m/>
    <s v="IL"/>
    <n v="41.502541999999998"/>
    <n v="-87.623448199999999"/>
    <s v="not_available"/>
    <s v="Darius Washington"/>
    <n v="24"/>
    <s v="male"/>
    <s v="B"/>
    <s v="not_available"/>
    <b v="0"/>
    <b v="0"/>
    <n v="2865"/>
  </r>
  <r>
    <n v="6079"/>
    <x v="1875"/>
    <s v="shoot"/>
    <s v="not"/>
    <s v="gun"/>
    <s v="Indianapolis"/>
    <m/>
    <s v="IN"/>
    <n v="39.821863499999999"/>
    <n v="-86.113431800000001"/>
    <s v="not_available"/>
    <s v="Grant King"/>
    <n v="35"/>
    <s v="male"/>
    <s v="B"/>
    <s v="not_available"/>
    <b v="0"/>
    <b v="0"/>
    <n v="77"/>
  </r>
  <r>
    <n v="5999"/>
    <x v="1876"/>
    <s v="point"/>
    <s v="not"/>
    <s v="gun"/>
    <s v="Baton Rouge"/>
    <m/>
    <s v="LA"/>
    <n v="30.392996700000001"/>
    <n v="-91.183342800000005"/>
    <s v="not_available"/>
    <s v="Vincent Harris"/>
    <n v="51"/>
    <s v="male"/>
    <s v="B"/>
    <s v="not_available"/>
    <b v="0"/>
    <b v="1"/>
    <n v="1098"/>
  </r>
  <r>
    <n v="6002"/>
    <x v="1876"/>
    <s v="shoot"/>
    <s v="other"/>
    <s v="gun"/>
    <s v="Chula Vista"/>
    <m/>
    <s v="CA"/>
    <n v="32.645633799999999"/>
    <n v="-116.9834812"/>
    <s v="not_available"/>
    <s v="David Angulo"/>
    <n v="33"/>
    <s v="male"/>
    <s v="H"/>
    <s v="not_available"/>
    <b v="0"/>
    <b v="0"/>
    <n v="1312"/>
  </r>
  <r>
    <n v="6003"/>
    <x v="1877"/>
    <s v="point"/>
    <s v="not"/>
    <s v="gun"/>
    <s v="Oklahoma City"/>
    <m/>
    <s v="OK"/>
    <n v="35.377139499999998"/>
    <n v="-97.547854599999994"/>
    <s v="not_available"/>
    <s v="Kyle Elrod"/>
    <n v="30"/>
    <s v="male"/>
    <s v="W"/>
    <s v="not_available"/>
    <b v="0"/>
    <b v="1"/>
    <s v="2867;23"/>
  </r>
  <r>
    <n v="6004"/>
    <x v="1877"/>
    <s v="point"/>
    <s v="not"/>
    <s v="gun"/>
    <s v="Sacramento"/>
    <m/>
    <s v="CA"/>
    <n v="38.549302500000003"/>
    <n v="-121.4178555"/>
    <s v="not_available"/>
    <s v="Southern Jeremy"/>
    <n v="22"/>
    <s v="male"/>
    <s v="B"/>
    <s v="not_available"/>
    <b v="0"/>
    <b v="1"/>
    <n v="486"/>
  </r>
  <r>
    <n v="6005"/>
    <x v="1878"/>
    <s v="shoot"/>
    <s v="foot"/>
    <s v="gun"/>
    <s v="Largo"/>
    <m/>
    <s v="FL"/>
    <n v="27.916142399999998"/>
    <n v="-82.713652300000007"/>
    <s v="not_available"/>
    <s v="Deborah White"/>
    <n v="49"/>
    <s v="female"/>
    <s v="W"/>
    <s v="not_available"/>
    <b v="0"/>
    <b v="0"/>
    <n v="2121"/>
  </r>
  <r>
    <n v="6080"/>
    <x v="1878"/>
    <s v="threat"/>
    <s v="not"/>
    <s v="gun"/>
    <s v="Waukesha"/>
    <m/>
    <s v="WI"/>
    <n v="42.9491984"/>
    <n v="-88.248884799999999"/>
    <s v="not_available"/>
    <s v="Scott M. Kontowicz"/>
    <n v="37"/>
    <s v="male"/>
    <s v="W"/>
    <s v="not_available"/>
    <b v="1"/>
    <b v="0"/>
    <n v="1779"/>
  </r>
  <r>
    <n v="6008"/>
    <x v="1879"/>
    <s v="point"/>
    <s v="other"/>
    <s v="gun"/>
    <s v="Detroit"/>
    <m/>
    <s v="MI"/>
    <n v="42.331426999999998"/>
    <n v="-83.0457538"/>
    <s v="not_available"/>
    <m/>
    <m/>
    <s v="male"/>
    <s v="B"/>
    <s v="not_available"/>
    <b v="0"/>
    <b v="1"/>
    <n v="615"/>
  </r>
  <r>
    <n v="6017"/>
    <x v="1879"/>
    <s v="shoot"/>
    <s v="not"/>
    <s v="gun"/>
    <s v="Eureka"/>
    <m/>
    <s v="CA"/>
    <n v="40.782893399999999"/>
    <n v="-124.16771"/>
    <s v="not_available"/>
    <s v="John Karl Sieger"/>
    <n v="51"/>
    <s v="male"/>
    <s v="W"/>
    <s v="not_available"/>
    <b v="1"/>
    <b v="1"/>
    <n v="2872"/>
  </r>
  <r>
    <n v="6015"/>
    <x v="1880"/>
    <s v="point"/>
    <s v="not"/>
    <s v="replica"/>
    <s v="Stockton"/>
    <m/>
    <s v="CA"/>
    <n v="37.998784000000001"/>
    <n v="-121.22830039999999"/>
    <s v="not_available"/>
    <s v="Chester Jenkins"/>
    <n v="61"/>
    <s v="male"/>
    <s v="B"/>
    <s v="not_available"/>
    <b v="0"/>
    <b v="1"/>
    <n v="205"/>
  </r>
  <r>
    <n v="6016"/>
    <x v="1880"/>
    <s v="flee"/>
    <s v="car"/>
    <s v="vehicle"/>
    <s v="West Kendall"/>
    <m/>
    <s v="FL"/>
    <n v="25.6839516"/>
    <n v="-80.457386099999994"/>
    <s v="not_available"/>
    <m/>
    <m/>
    <s v="male"/>
    <m/>
    <m/>
    <b v="0"/>
    <b v="0"/>
    <n v="219"/>
  </r>
  <r>
    <n v="6022"/>
    <x v="1880"/>
    <s v="point"/>
    <s v="not"/>
    <s v="gun"/>
    <s v="Roxboro"/>
    <m/>
    <s v="NC"/>
    <n v="36.389548699999999"/>
    <n v="-79.006263300000001"/>
    <s v="not_available"/>
    <s v="David Earl Brooks Jr."/>
    <n v="45"/>
    <s v="male"/>
    <s v="B"/>
    <s v="not_available"/>
    <b v="1"/>
    <b v="0"/>
    <n v="2871"/>
  </r>
  <r>
    <n v="6081"/>
    <x v="1880"/>
    <s v="shoot"/>
    <m/>
    <s v="gun"/>
    <s v="Baytown"/>
    <m/>
    <s v="TX"/>
    <n v="29.844870199999999"/>
    <n v="-94.960313999999997"/>
    <s v="not_available"/>
    <s v="Dane Norris"/>
    <n v="41"/>
    <s v="male"/>
    <s v="W"/>
    <s v="not_available"/>
    <b v="1"/>
    <b v="0"/>
    <n v="160"/>
  </r>
  <r>
    <n v="6009"/>
    <x v="1881"/>
    <s v="threat"/>
    <s v="not"/>
    <s v="blunt_object"/>
    <s v="The Village"/>
    <m/>
    <s v="OK"/>
    <n v="35.565449700000002"/>
    <n v="-97.549924899999993"/>
    <s v="not_available"/>
    <s v="Christopher Poor"/>
    <n v="49"/>
    <s v="male"/>
    <s v="W"/>
    <s v="not_available"/>
    <b v="0"/>
    <b v="1"/>
    <n v="2870"/>
  </r>
  <r>
    <n v="6013"/>
    <x v="1881"/>
    <s v="threat"/>
    <s v="not"/>
    <s v="knife"/>
    <s v="Salt Lake City"/>
    <m/>
    <s v="UT"/>
    <n v="40.759886000000002"/>
    <n v="-111.876778"/>
    <s v="not_available"/>
    <s v="Andrew Jacob Preece"/>
    <n v="34"/>
    <s v="male"/>
    <s v="W"/>
    <s v="not_available"/>
    <b v="1"/>
    <b v="1"/>
    <n v="250"/>
  </r>
  <r>
    <n v="6006"/>
    <x v="1882"/>
    <s v="point"/>
    <s v="not"/>
    <s v="knife"/>
    <s v="Mt. Airy"/>
    <m/>
    <s v="NC"/>
    <n v="36.519280199999997"/>
    <n v="-80.617971100000005"/>
    <s v="not_available"/>
    <s v="Samuel Solomon Cochran Jr."/>
    <n v="22"/>
    <s v="male"/>
    <s v="W"/>
    <s v="not_available"/>
    <b v="1"/>
    <b v="0"/>
    <n v="2868"/>
  </r>
  <r>
    <n v="6211"/>
    <x v="1883"/>
    <s v="shoot"/>
    <s v="foot"/>
    <s v="gun"/>
    <s v="Carmel"/>
    <m/>
    <s v="IN"/>
    <n v="39.994501999999997"/>
    <n v="-86.068713000000002"/>
    <s v="not_available"/>
    <s v="Julio Caesar Virula"/>
    <n v="26"/>
    <s v="male"/>
    <s v="H"/>
    <s v="not_available"/>
    <b v="1"/>
    <b v="1"/>
    <n v="2912"/>
  </r>
  <r>
    <n v="6007"/>
    <x v="1884"/>
    <s v="shoot"/>
    <s v="not"/>
    <s v="gun"/>
    <s v="Canton"/>
    <m/>
    <s v="NC"/>
    <n v="35.536183899999997"/>
    <n v="-82.813776799999999"/>
    <s v="not_available"/>
    <s v="Jacob Wilbur Wright"/>
    <n v="32"/>
    <s v="male"/>
    <m/>
    <m/>
    <b v="0"/>
    <b v="0"/>
    <s v="731;2869"/>
  </r>
  <r>
    <n v="6012"/>
    <x v="1884"/>
    <s v="point"/>
    <s v="not"/>
    <s v="gun"/>
    <s v="North Port"/>
    <m/>
    <s v="FL"/>
    <n v="27.068930699999999"/>
    <n v="-82.233987400000004"/>
    <s v="not_available"/>
    <s v="Howard Owens"/>
    <n v="47"/>
    <s v="male"/>
    <s v="W"/>
    <s v="not_available"/>
    <b v="1"/>
    <b v="0"/>
    <n v="559"/>
  </r>
  <r>
    <n v="6011"/>
    <x v="1885"/>
    <s v="attack"/>
    <s v="not"/>
    <s v="knife"/>
    <s v="Las Vegas"/>
    <m/>
    <s v="NV"/>
    <n v="36.192087100000002"/>
    <n v="-115.12505350000001"/>
    <s v="not_available"/>
    <s v="Giovanni Cedano-Amaro"/>
    <n v="21"/>
    <s v="male"/>
    <s v="H"/>
    <s v="not_available"/>
    <b v="0"/>
    <b v="0"/>
    <n v="493"/>
  </r>
  <r>
    <n v="6024"/>
    <x v="1885"/>
    <s v="threat"/>
    <s v="not"/>
    <s v="knife"/>
    <s v="Bothell"/>
    <m/>
    <s v="WA"/>
    <n v="47.791356100000002"/>
    <n v="-122.2066457"/>
    <s v="not_available"/>
    <s v="Juan Rene Hummel"/>
    <n v="25"/>
    <s v="male"/>
    <s v="H"/>
    <s v="not_available"/>
    <b v="1"/>
    <b v="0"/>
    <n v="2873"/>
  </r>
  <r>
    <n v="6025"/>
    <x v="1885"/>
    <s v="flee"/>
    <s v="car"/>
    <s v="gun"/>
    <s v="Lake Charles"/>
    <m/>
    <s v="LA"/>
    <n v="30.211782899999999"/>
    <n v="-93.207568899999998"/>
    <s v="not_available"/>
    <s v="Winston Joseph Latour III"/>
    <n v="37"/>
    <s v="male"/>
    <s v="B"/>
    <s v="not_available"/>
    <b v="0"/>
    <b v="0"/>
    <n v="844"/>
  </r>
  <r>
    <n v="6082"/>
    <x v="1885"/>
    <s v="point"/>
    <s v="not"/>
    <s v="gun"/>
    <s v="Kingman"/>
    <m/>
    <s v="AZ"/>
    <m/>
    <m/>
    <m/>
    <s v="Jason Matthew Henke"/>
    <n v="42"/>
    <s v="male"/>
    <m/>
    <m/>
    <b v="0"/>
    <b v="0"/>
    <n v="1504"/>
  </r>
  <r>
    <n v="6029"/>
    <x v="1886"/>
    <s v="attack"/>
    <s v="not"/>
    <s v="knife"/>
    <s v="Detroit"/>
    <m/>
    <s v="MI"/>
    <n v="42.380595"/>
    <n v="-83.168398499999995"/>
    <s v="not_available"/>
    <s v="Darrien Walker"/>
    <n v="28"/>
    <s v="male"/>
    <s v="B"/>
    <s v="not_available"/>
    <b v="1"/>
    <b v="0"/>
    <n v="615"/>
  </r>
  <r>
    <n v="6083"/>
    <x v="1886"/>
    <s v="threat"/>
    <s v="not"/>
    <s v="knife"/>
    <s v="Chino"/>
    <m/>
    <s v="CA"/>
    <n v="34.028924400000001"/>
    <n v="-117.6862357"/>
    <s v="not_available"/>
    <s v="Gary Hardy"/>
    <n v="41"/>
    <s v="male"/>
    <m/>
    <m/>
    <b v="0"/>
    <b v="0"/>
    <n v="1377"/>
  </r>
  <r>
    <n v="6084"/>
    <x v="1886"/>
    <s v="shoot"/>
    <s v="not"/>
    <s v="gun"/>
    <s v="Mission"/>
    <m/>
    <s v="TX"/>
    <n v="26.1901142"/>
    <n v="-98.3115332"/>
    <s v="not_available"/>
    <s v="Gabriel Salinas"/>
    <n v="39"/>
    <s v="male"/>
    <s v="H"/>
    <s v="not_available"/>
    <b v="0"/>
    <b v="0"/>
    <n v="1123"/>
  </r>
  <r>
    <n v="6021"/>
    <x v="1887"/>
    <s v="point"/>
    <s v="not"/>
    <s v="gun"/>
    <s v="Morristown"/>
    <m/>
    <s v="TN"/>
    <n v="36.225211799999997"/>
    <n v="-83.276571399999995"/>
    <s v="not_available"/>
    <s v="Ronald Pope"/>
    <n v="49"/>
    <s v="male"/>
    <m/>
    <m/>
    <b v="0"/>
    <b v="0"/>
    <n v="625"/>
  </r>
  <r>
    <n v="6085"/>
    <x v="1887"/>
    <s v="threat"/>
    <s v="not"/>
    <s v="knife"/>
    <s v="Brunswick"/>
    <m/>
    <s v="OH"/>
    <m/>
    <m/>
    <m/>
    <s v="William Sears"/>
    <m/>
    <s v="male"/>
    <m/>
    <m/>
    <b v="1"/>
    <b v="0"/>
    <n v="2882"/>
  </r>
  <r>
    <n v="6023"/>
    <x v="1888"/>
    <s v="shoot"/>
    <s v="not"/>
    <s v="gun"/>
    <s v="Miami"/>
    <m/>
    <s v="FL"/>
    <n v="25.529105099999999"/>
    <n v="-80.428979999999996"/>
    <s v="not_available"/>
    <s v="James Justin Munro Jr."/>
    <n v="56"/>
    <s v="male"/>
    <s v="W"/>
    <s v="not_available"/>
    <b v="0"/>
    <b v="0"/>
    <n v="219"/>
  </r>
  <r>
    <n v="6018"/>
    <x v="1889"/>
    <s v="threat"/>
    <s v="not"/>
    <s v="knife"/>
    <s v="Sarasota"/>
    <m/>
    <s v="FL"/>
    <n v="27.303358599999999"/>
    <n v="-82.487773099999998"/>
    <s v="not_available"/>
    <s v="Adrean Stephenson"/>
    <n v="63"/>
    <s v="female"/>
    <s v="W"/>
    <s v="not_available"/>
    <b v="1"/>
    <b v="0"/>
    <n v="2649"/>
  </r>
  <r>
    <n v="6019"/>
    <x v="1889"/>
    <s v="point"/>
    <m/>
    <s v="gun"/>
    <s v="Mooresville"/>
    <m/>
    <s v="NC"/>
    <n v="35.564905400000001"/>
    <n v="-80.805616400000005"/>
    <s v="not_available"/>
    <s v="Christopher Kimmons Craven"/>
    <n v="38"/>
    <s v="male"/>
    <s v="W"/>
    <s v="not_available"/>
    <b v="1"/>
    <b v="0"/>
    <n v="2875"/>
  </r>
  <r>
    <n v="6020"/>
    <x v="1889"/>
    <s v="shoot"/>
    <s v="not"/>
    <s v="gun"/>
    <s v="West Jordan"/>
    <m/>
    <s v="UT"/>
    <n v="40.611858400000003"/>
    <n v="-111.9518585"/>
    <s v="not_available"/>
    <s v="Cyrus D. Carpenter"/>
    <n v="17"/>
    <s v="male"/>
    <s v="W"/>
    <s v="not_available"/>
    <b v="0"/>
    <b v="0"/>
    <n v="751"/>
  </r>
  <r>
    <n v="6091"/>
    <x v="1890"/>
    <s v="move"/>
    <s v="foot"/>
    <s v="knife"/>
    <s v="Culver City"/>
    <m/>
    <s v="CA"/>
    <n v="34.0272273"/>
    <n v="-118.3881657"/>
    <s v="not_available"/>
    <s v="Jesse Vanloozen"/>
    <n v="34"/>
    <s v="male"/>
    <s v="W"/>
    <s v="not_available"/>
    <b v="0"/>
    <b v="0"/>
    <n v="2279"/>
  </r>
  <r>
    <n v="6026"/>
    <x v="1891"/>
    <s v="point"/>
    <s v="foot"/>
    <s v="gun"/>
    <s v="Kearns"/>
    <m/>
    <s v="UT"/>
    <n v="40.653343"/>
    <n v="-112.0187962"/>
    <s v="not_available"/>
    <s v="Andrew S. Gwynn"/>
    <n v="30"/>
    <s v="male"/>
    <s v="W"/>
    <s v="not_available"/>
    <b v="0"/>
    <b v="0"/>
    <n v="1107"/>
  </r>
  <r>
    <n v="6028"/>
    <x v="1891"/>
    <s v="threat"/>
    <s v="not"/>
    <s v="gun"/>
    <s v="Warren"/>
    <m/>
    <s v="OH"/>
    <n v="41.237556900000001"/>
    <n v="-80.818416600000006"/>
    <s v="not_available"/>
    <s v="David Lee Rigg"/>
    <n v="44"/>
    <s v="male"/>
    <s v="W"/>
    <s v="not_available"/>
    <b v="1"/>
    <b v="0"/>
    <n v="2874"/>
  </r>
  <r>
    <n v="6034"/>
    <x v="1891"/>
    <s v="threat"/>
    <s v="not"/>
    <s v="knife"/>
    <s v="Fort Dodge"/>
    <m/>
    <s v="IA"/>
    <m/>
    <m/>
    <m/>
    <s v="Melissa Halda"/>
    <n v="39"/>
    <s v="female"/>
    <s v="W"/>
    <s v="not_available"/>
    <b v="1"/>
    <b v="1"/>
    <n v="2365"/>
  </r>
  <r>
    <n v="6037"/>
    <x v="1891"/>
    <s v="undetermined"/>
    <s v="not"/>
    <s v="unarmed"/>
    <s v="Port Orchard"/>
    <m/>
    <s v="WA"/>
    <n v="47.527220900000003"/>
    <n v="-122.66272480000001"/>
    <s v="not_available"/>
    <s v="David James Pruitte"/>
    <n v="36"/>
    <s v="male"/>
    <s v="W"/>
    <s v="not_available"/>
    <b v="1"/>
    <b v="0"/>
    <n v="2878"/>
  </r>
  <r>
    <n v="6038"/>
    <x v="1891"/>
    <s v="point"/>
    <s v="not"/>
    <s v="gun;knife"/>
    <s v="James Island"/>
    <m/>
    <s v="SC"/>
    <n v="32.756249099999998"/>
    <n v="-79.988489700000002"/>
    <s v="not_available"/>
    <s v="Christopher Lawings"/>
    <n v="67"/>
    <s v="male"/>
    <s v="W"/>
    <s v="not_available"/>
    <b v="0"/>
    <b v="0"/>
    <n v="535"/>
  </r>
  <r>
    <n v="6035"/>
    <x v="1892"/>
    <s v="shoot"/>
    <s v="other"/>
    <s v="gun"/>
    <s v="San Angelo"/>
    <m/>
    <s v="TX"/>
    <n v="31.4381646"/>
    <n v="-100.50915070000001"/>
    <s v="not_available"/>
    <s v="Roberto Hernandez Jr."/>
    <n v="29"/>
    <s v="male"/>
    <s v="H"/>
    <s v="not_available"/>
    <b v="0"/>
    <b v="0"/>
    <n v="1523"/>
  </r>
  <r>
    <n v="6030"/>
    <x v="1893"/>
    <s v="move"/>
    <s v="not"/>
    <s v="blunt_object"/>
    <s v="Ventnor"/>
    <m/>
    <s v="NJ"/>
    <n v="39.354634900000001"/>
    <n v="-74.473799799999995"/>
    <s v="not_available"/>
    <s v="Amir Johnson"/>
    <n v="30"/>
    <s v="male"/>
    <s v="B"/>
    <s v="not_available"/>
    <b v="0"/>
    <b v="1"/>
    <n v="1474"/>
  </r>
  <r>
    <n v="6031"/>
    <x v="1893"/>
    <s v="point"/>
    <s v="other"/>
    <s v="gun"/>
    <s v="San Leandro"/>
    <m/>
    <s v="CA"/>
    <n v="37.735761799999999"/>
    <n v="-122.1765341"/>
    <s v="not_available"/>
    <s v="Vasquinho Bettencourt"/>
    <n v="35"/>
    <s v="male"/>
    <s v="H"/>
    <s v="not_available"/>
    <b v="0"/>
    <b v="0"/>
    <n v="2704"/>
  </r>
  <r>
    <n v="6092"/>
    <x v="1893"/>
    <s v="flee"/>
    <s v="other"/>
    <s v="blunt_object"/>
    <s v="Ontario"/>
    <m/>
    <s v="CA"/>
    <n v="34.064876900000002"/>
    <n v="-117.5758939"/>
    <s v="not_available"/>
    <m/>
    <n v="44"/>
    <s v="male"/>
    <m/>
    <m/>
    <b v="0"/>
    <b v="0"/>
    <n v="266"/>
  </r>
  <r>
    <n v="6036"/>
    <x v="1894"/>
    <s v="attack"/>
    <s v="not"/>
    <s v="unarmed"/>
    <s v="St. Petersburg"/>
    <m/>
    <s v="FL"/>
    <n v="27.809411300000001"/>
    <n v="-82.638521999999995"/>
    <s v="not_available"/>
    <s v="Jeffrey Scott Haarsma"/>
    <n v="55"/>
    <s v="male"/>
    <s v="W"/>
    <s v="not_available"/>
    <b v="1"/>
    <b v="0"/>
    <n v="481"/>
  </r>
  <r>
    <n v="6039"/>
    <x v="1894"/>
    <s v="attack"/>
    <s v="not"/>
    <s v="knife"/>
    <s v="Rancho Mirage"/>
    <m/>
    <s v="CA"/>
    <m/>
    <m/>
    <m/>
    <s v="Jeffery Monroy"/>
    <n v="33"/>
    <s v="male"/>
    <s v="H"/>
    <s v="not_available"/>
    <b v="0"/>
    <b v="0"/>
    <n v="267"/>
  </r>
  <r>
    <n v="6055"/>
    <x v="1894"/>
    <s v="threat"/>
    <s v="foot"/>
    <s v="gun"/>
    <s v="Orlando"/>
    <m/>
    <s v="FL"/>
    <n v="28.450165200000001"/>
    <n v="-81.400972699999997"/>
    <s v="not_available"/>
    <s v="Salaythis Melvin"/>
    <n v="22"/>
    <s v="male"/>
    <s v="B"/>
    <s v="not_available"/>
    <b v="0"/>
    <b v="1"/>
    <n v="326"/>
  </r>
  <r>
    <n v="6086"/>
    <x v="1894"/>
    <s v="shoot"/>
    <s v="not"/>
    <s v="gun"/>
    <s v="Dover"/>
    <m/>
    <s v="FL"/>
    <n v="28.02149"/>
    <n v="-82.242531299999996"/>
    <s v="not_available"/>
    <s v="Nicholas Kocolis"/>
    <n v="51"/>
    <s v="male"/>
    <s v="W"/>
    <s v="not_available"/>
    <b v="1"/>
    <b v="0"/>
    <n v="747"/>
  </r>
  <r>
    <n v="6087"/>
    <x v="1894"/>
    <s v="shoot"/>
    <s v="car"/>
    <s v="gun"/>
    <s v="St. Charles County"/>
    <m/>
    <s v="MO"/>
    <m/>
    <m/>
    <m/>
    <s v="Anthony Budduke"/>
    <n v="26"/>
    <s v="male"/>
    <m/>
    <m/>
    <b v="0"/>
    <b v="0"/>
    <n v="2883"/>
  </r>
  <r>
    <n v="6088"/>
    <x v="1894"/>
    <s v="undetermined"/>
    <s v="car"/>
    <s v="unarmed"/>
    <s v="Sylvania"/>
    <m/>
    <s v="GA"/>
    <m/>
    <m/>
    <m/>
    <s v="Julian Edward Roosevelt Lewis"/>
    <n v="60"/>
    <s v="male"/>
    <s v="B"/>
    <s v="not_available"/>
    <b v="0"/>
    <b v="0"/>
    <n v="1038"/>
  </r>
  <r>
    <n v="6032"/>
    <x v="1895"/>
    <s v="attack"/>
    <s v="not"/>
    <s v="knife"/>
    <s v="St. Croix Falls"/>
    <m/>
    <s v="WI"/>
    <n v="45.399739799999999"/>
    <n v="-92.635582999999997"/>
    <s v="not_available"/>
    <s v="Terry Treleven"/>
    <n v="45"/>
    <s v="male"/>
    <s v="W"/>
    <s v="not_available"/>
    <b v="0"/>
    <b v="0"/>
    <n v="2876"/>
  </r>
  <r>
    <n v="6033"/>
    <x v="1895"/>
    <s v="threat"/>
    <s v="not"/>
    <s v="knife"/>
    <s v="Tulsa"/>
    <m/>
    <s v="OK"/>
    <n v="36.191595499999998"/>
    <n v="-95.940328800000003"/>
    <s v="not_available"/>
    <s v="Jonathan Randell"/>
    <n v="25"/>
    <s v="male"/>
    <s v="W"/>
    <s v="not_available"/>
    <b v="1"/>
    <b v="0"/>
    <n v="1313"/>
  </r>
  <r>
    <n v="6050"/>
    <x v="1895"/>
    <s v="shoot"/>
    <s v="car"/>
    <s v="gun"/>
    <s v="Clinton"/>
    <m/>
    <s v="UT"/>
    <n v="41.144960300000001"/>
    <n v="-112.0581514"/>
    <s v="not_available"/>
    <s v="Aaron Michael Griffin"/>
    <n v="21"/>
    <s v="male"/>
    <s v="W"/>
    <s v="not_available"/>
    <b v="0"/>
    <b v="0"/>
    <n v="1667"/>
  </r>
  <r>
    <n v="6051"/>
    <x v="1895"/>
    <s v="move"/>
    <s v="not"/>
    <s v="knife"/>
    <s v="Bossier City"/>
    <m/>
    <s v="LA"/>
    <n v="32.538111600000001"/>
    <n v="-93.708646000000002"/>
    <s v="not_available"/>
    <s v="Jonathan Jefferson"/>
    <n v="34"/>
    <s v="male"/>
    <s v="B"/>
    <s v="not_available"/>
    <b v="1"/>
    <b v="0"/>
    <n v="2206"/>
  </r>
  <r>
    <n v="6052"/>
    <x v="1895"/>
    <s v="undetermined"/>
    <s v="not"/>
    <s v="gun"/>
    <s v="Holladay"/>
    <m/>
    <s v="UT"/>
    <n v="40.635462799999999"/>
    <n v="-111.8036208"/>
    <s v="not_available"/>
    <s v="Matthew Hilbelink"/>
    <n v="39"/>
    <s v="male"/>
    <s v="W"/>
    <s v="not_available"/>
    <b v="1"/>
    <b v="1"/>
    <n v="1107"/>
  </r>
  <r>
    <n v="6054"/>
    <x v="1896"/>
    <s v="shoot"/>
    <s v="foot"/>
    <s v="gun"/>
    <s v="El Paso"/>
    <m/>
    <s v="TX"/>
    <n v="31.7592173"/>
    <n v="-106.2824177"/>
    <s v="not_available"/>
    <s v="Ryan Shane Hinojo"/>
    <n v="26"/>
    <s v="male"/>
    <s v="H"/>
    <s v="not_available"/>
    <b v="0"/>
    <b v="0"/>
    <n v="110"/>
  </r>
  <r>
    <n v="6056"/>
    <x v="1896"/>
    <s v="point"/>
    <s v="foot"/>
    <s v="knife"/>
    <s v="Tulsa"/>
    <m/>
    <s v="OK"/>
    <n v="36.075243"/>
    <n v="-95.975790099999998"/>
    <s v="not_available"/>
    <s v="Earl Barton Jr."/>
    <n v="42"/>
    <s v="male"/>
    <s v="W"/>
    <s v="not_available"/>
    <b v="0"/>
    <b v="0"/>
    <n v="1313"/>
  </r>
  <r>
    <n v="6057"/>
    <x v="1896"/>
    <s v="shoot"/>
    <s v="not"/>
    <s v="gun"/>
    <s v="Graham"/>
    <m/>
    <s v="WA"/>
    <n v="47.030247000000003"/>
    <n v="-122.2403659"/>
    <s v="not_available"/>
    <s v="Donald Anderson"/>
    <n v="39"/>
    <s v="male"/>
    <m/>
    <m/>
    <b v="0"/>
    <b v="0"/>
    <n v="1116"/>
  </r>
  <r>
    <n v="6059"/>
    <x v="1897"/>
    <s v="point"/>
    <s v="foot"/>
    <s v="gun"/>
    <s v="Las Vegas"/>
    <m/>
    <s v="NV"/>
    <n v="36.228306600000003"/>
    <n v="-115.06420679999999"/>
    <s v="not_available"/>
    <s v="Joshua Squires"/>
    <n v="32"/>
    <s v="male"/>
    <s v="W"/>
    <s v="not_available"/>
    <b v="1"/>
    <b v="1"/>
    <n v="375"/>
  </r>
  <r>
    <n v="6060"/>
    <x v="1897"/>
    <s v="point"/>
    <m/>
    <s v="gun"/>
    <s v="Albuquerque"/>
    <m/>
    <s v="NM"/>
    <n v="35.159070499999999"/>
    <n v="-106.69222600000001"/>
    <s v="not_available"/>
    <s v="Jose Vallejos"/>
    <n v="48"/>
    <s v="male"/>
    <s v="H"/>
    <s v="not_available"/>
    <b v="0"/>
    <b v="0"/>
    <n v="508"/>
  </r>
  <r>
    <n v="6061"/>
    <x v="1897"/>
    <s v="threat"/>
    <s v="foot"/>
    <s v="gun"/>
    <s v="Robbins"/>
    <m/>
    <s v="NC"/>
    <n v="35.432828999999998"/>
    <n v="-79.585825499999999"/>
    <s v="not_available"/>
    <s v="Bobby Christopher Minor"/>
    <n v="35"/>
    <s v="male"/>
    <s v="W"/>
    <s v="not_available"/>
    <b v="1"/>
    <b v="0"/>
    <n v="2881"/>
  </r>
  <r>
    <n v="6062"/>
    <x v="1897"/>
    <s v="shoot"/>
    <s v="foot"/>
    <s v="gun"/>
    <s v="Albuquerque"/>
    <m/>
    <s v="NM"/>
    <n v="35.073658999999999"/>
    <n v="-106.6145679"/>
    <s v="not_available"/>
    <s v="Kenneth Reiss"/>
    <n v="50"/>
    <s v="male"/>
    <s v="W"/>
    <s v="not_available"/>
    <b v="0"/>
    <b v="0"/>
    <n v="508"/>
  </r>
  <r>
    <n v="6063"/>
    <x v="1897"/>
    <s v="attack"/>
    <s v="not"/>
    <s v="knife"/>
    <s v="Grand Island"/>
    <m/>
    <s v="NE"/>
    <n v="40.933872100000002"/>
    <n v="-98.3308538"/>
    <s v="not_available"/>
    <s v="Americo Reyes Jr."/>
    <n v="40"/>
    <s v="male"/>
    <s v="H"/>
    <s v="not_available"/>
    <b v="1"/>
    <b v="0"/>
    <n v="2428"/>
  </r>
  <r>
    <n v="6058"/>
    <x v="1898"/>
    <s v="point"/>
    <s v="not"/>
    <s v="gun"/>
    <s v="Pueblo"/>
    <m/>
    <s v="CO"/>
    <n v="38.280734199999998"/>
    <n v="-104.6405544"/>
    <s v="not_available"/>
    <s v="Lyana Gilmore"/>
    <n v="48"/>
    <s v="female"/>
    <s v="H"/>
    <s v="not_available"/>
    <b v="1"/>
    <b v="0"/>
    <n v="151"/>
  </r>
  <r>
    <n v="6064"/>
    <x v="1898"/>
    <s v="attack"/>
    <s v="car"/>
    <s v="vehicle"/>
    <s v="Rogers County"/>
    <m/>
    <s v="OK"/>
    <n v="36.328808700000003"/>
    <n v="-95.790923699999993"/>
    <s v="not_available"/>
    <s v="Paul Monroe Bryan"/>
    <n v="48"/>
    <s v="male"/>
    <s v="W"/>
    <s v="not_available"/>
    <b v="0"/>
    <b v="0"/>
    <n v="2753"/>
  </r>
  <r>
    <n v="6589"/>
    <x v="1899"/>
    <s v="threat"/>
    <s v="not"/>
    <s v="knife"/>
    <s v="Reseda"/>
    <m/>
    <s v="CA"/>
    <n v="34.186607100000003"/>
    <n v="-118.5360452"/>
    <s v="not_available"/>
    <s v="Aleksandr Sergeyev Rusanovskiy"/>
    <n v="31"/>
    <s v="male"/>
    <s v="W"/>
    <s v="not_available"/>
    <b v="0"/>
    <b v="1"/>
    <n v="38"/>
  </r>
  <r>
    <n v="6049"/>
    <x v="1900"/>
    <s v="attack"/>
    <s v="not"/>
    <s v="gun"/>
    <s v="Phoenix"/>
    <m/>
    <s v="AZ"/>
    <n v="33.5094086"/>
    <n v="-112.1108184"/>
    <s v="not_available"/>
    <s v="Derick Manuel Bonilla"/>
    <n v="39"/>
    <s v="male"/>
    <s v="H"/>
    <s v="not_available"/>
    <b v="0"/>
    <b v="0"/>
    <n v="62"/>
  </r>
  <r>
    <n v="6053"/>
    <x v="1901"/>
    <s v="shoot"/>
    <m/>
    <s v="gun"/>
    <s v="Dania Beach"/>
    <m/>
    <s v="FL"/>
    <n v="26.0477442"/>
    <n v="-80.158252399999995"/>
    <s v="not_available"/>
    <s v="Joshua Gay"/>
    <m/>
    <s v="male"/>
    <s v="W"/>
    <s v="not_available"/>
    <b v="0"/>
    <b v="0"/>
    <n v="579"/>
  </r>
  <r>
    <n v="6089"/>
    <x v="1901"/>
    <s v="attack"/>
    <s v="not"/>
    <s v="knife"/>
    <s v="North Miami"/>
    <m/>
    <s v="FL"/>
    <n v="25.890686899999999"/>
    <n v="-80.174928100000002"/>
    <s v="not_available"/>
    <m/>
    <m/>
    <s v="male"/>
    <m/>
    <m/>
    <b v="0"/>
    <b v="0"/>
    <n v="2884"/>
  </r>
  <r>
    <n v="6041"/>
    <x v="1902"/>
    <s v="threat"/>
    <s v="not"/>
    <s v="knife"/>
    <s v="Oak Ridge"/>
    <m/>
    <s v="TN"/>
    <n v="36.000992099999998"/>
    <n v="-84.305201100000005"/>
    <s v="not_available"/>
    <s v="Fred John Henry Arcera"/>
    <n v="41"/>
    <s v="male"/>
    <s v="W"/>
    <s v="not_available"/>
    <b v="1"/>
    <b v="0"/>
    <n v="2310"/>
  </r>
  <r>
    <n v="6046"/>
    <x v="1902"/>
    <s v="threat"/>
    <s v="foot"/>
    <s v="gun"/>
    <s v="Pasadena"/>
    <m/>
    <s v="CA"/>
    <n v="34.170994100000001"/>
    <n v="-118.14910159999999"/>
    <s v="not_available"/>
    <s v="Anthony McClain"/>
    <n v="32"/>
    <s v="male"/>
    <s v="B"/>
    <s v="not_available"/>
    <b v="0"/>
    <b v="1"/>
    <n v="2571"/>
  </r>
  <r>
    <n v="6047"/>
    <x v="1902"/>
    <s v="point"/>
    <m/>
    <s v="gun"/>
    <s v="Marion County"/>
    <m/>
    <s v="FL"/>
    <n v="29.0958915"/>
    <n v="-82.053593699999993"/>
    <s v="not_available"/>
    <s v="Rick Lee Miller"/>
    <n v="51"/>
    <s v="male"/>
    <s v="W"/>
    <s v="not_available"/>
    <b v="0"/>
    <b v="0"/>
    <n v="1084"/>
  </r>
  <r>
    <n v="6048"/>
    <x v="1902"/>
    <s v="attack"/>
    <s v="not"/>
    <s v="knife"/>
    <s v="Denver"/>
    <m/>
    <s v="CO"/>
    <n v="39.780051800000003"/>
    <n v="-104.9757692"/>
    <s v="not_available"/>
    <s v="William Wallace"/>
    <n v="54"/>
    <s v="male"/>
    <s v="W"/>
    <s v="not_available"/>
    <b v="0"/>
    <b v="0"/>
    <n v="2880"/>
  </r>
  <r>
    <n v="6133"/>
    <x v="1902"/>
    <s v="threat"/>
    <s v="not"/>
    <s v="gun"/>
    <s v="Franklin"/>
    <m/>
    <s v="GA"/>
    <n v="33.318578000000002"/>
    <n v="-85.033718899999997"/>
    <s v="not_available"/>
    <s v="Robert Maike"/>
    <n v="52"/>
    <s v="male"/>
    <s v="W"/>
    <s v="not_available"/>
    <b v="0"/>
    <b v="0"/>
    <n v="2892"/>
  </r>
  <r>
    <n v="6042"/>
    <x v="1903"/>
    <s v="attack"/>
    <s v="other"/>
    <s v="vehicle"/>
    <s v="Maury County"/>
    <m/>
    <s v="TN"/>
    <n v="35.786313300000003"/>
    <n v="-87.070073899999997"/>
    <s v="not_available"/>
    <s v="Thomas Moles"/>
    <n v="35"/>
    <s v="male"/>
    <s v="W"/>
    <s v="not_available"/>
    <b v="0"/>
    <b v="0"/>
    <n v="2879"/>
  </r>
  <r>
    <n v="6043"/>
    <x v="1903"/>
    <s v="threat"/>
    <s v="not"/>
    <s v="knife"/>
    <s v="Dos Palos"/>
    <m/>
    <s v="CA"/>
    <n v="36.982653200000001"/>
    <n v="-120.617597"/>
    <s v="not_available"/>
    <s v="Jose Manuel Castro"/>
    <n v="27"/>
    <s v="male"/>
    <s v="H"/>
    <s v="not_available"/>
    <b v="0"/>
    <b v="1"/>
    <n v="1003"/>
  </r>
  <r>
    <n v="6044"/>
    <x v="1903"/>
    <s v="point"/>
    <s v="not"/>
    <s v="gun"/>
    <s v="Las Vegas"/>
    <m/>
    <s v="NV"/>
    <n v="36.138368200000002"/>
    <n v="-115.273284"/>
    <s v="not_available"/>
    <s v="Jeffrey Hubbard"/>
    <n v="67"/>
    <s v="male"/>
    <s v="W"/>
    <s v="not_available"/>
    <b v="1"/>
    <b v="0"/>
    <n v="375"/>
  </r>
  <r>
    <n v="6045"/>
    <x v="1903"/>
    <s v="threat"/>
    <s v="car"/>
    <s v="gun"/>
    <s v="Hemet"/>
    <m/>
    <s v="CA"/>
    <n v="33.754868500000001"/>
    <n v="-116.95868129999999"/>
    <s v="not_available"/>
    <m/>
    <n v="30"/>
    <s v="male"/>
    <m/>
    <m/>
    <b v="0"/>
    <b v="0"/>
    <n v="713"/>
  </r>
  <r>
    <n v="6095"/>
    <x v="1904"/>
    <s v="shoot"/>
    <s v="foot"/>
    <s v="gun"/>
    <s v="Weslaco"/>
    <m/>
    <s v="TX"/>
    <n v="31.5850787"/>
    <n v="-97.1107844"/>
    <s v="not_available"/>
    <s v="Marco Antonio Sigala Jr."/>
    <n v="27"/>
    <s v="male"/>
    <s v="H"/>
    <s v="not_available"/>
    <b v="1"/>
    <b v="0"/>
    <n v="2886"/>
  </r>
  <r>
    <n v="6096"/>
    <x v="1904"/>
    <s v="flee"/>
    <s v="car"/>
    <s v="knife"/>
    <s v="Bakersfield"/>
    <m/>
    <s v="CA"/>
    <n v="35.353922599999997"/>
    <n v="-119.00851249999999"/>
    <s v="not_available"/>
    <s v="Everardo Gonzalez Santana"/>
    <n v="65"/>
    <s v="male"/>
    <s v="H"/>
    <s v="not_available"/>
    <b v="0"/>
    <b v="1"/>
    <n v="7"/>
  </r>
  <r>
    <n v="6097"/>
    <x v="1904"/>
    <s v="shoot"/>
    <s v="foot"/>
    <s v="gun"/>
    <s v="San Bernardino"/>
    <m/>
    <s v="CA"/>
    <n v="34.1195035"/>
    <n v="-117.2986647"/>
    <s v="not_available"/>
    <s v="Santos Anthony Villegas"/>
    <n v="36"/>
    <s v="male"/>
    <s v="H"/>
    <s v="not_available"/>
    <b v="0"/>
    <b v="0"/>
    <n v="595"/>
  </r>
  <r>
    <n v="6131"/>
    <x v="1904"/>
    <s v="attack"/>
    <m/>
    <s v="other"/>
    <s v="Barstow"/>
    <m/>
    <s v="CA"/>
    <n v="34.887662800000001"/>
    <n v="-116.9948306"/>
    <s v="not_available"/>
    <s v="Jimmy Ferrer"/>
    <n v="35"/>
    <s v="male"/>
    <s v="W"/>
    <s v="not_available"/>
    <b v="0"/>
    <b v="0"/>
    <n v="236"/>
  </r>
  <r>
    <n v="6093"/>
    <x v="1905"/>
    <s v="move"/>
    <m/>
    <s v="knife"/>
    <s v="Cumberland County"/>
    <m/>
    <s v="NC"/>
    <n v="34.964355400000002"/>
    <n v="-78.895267799999999"/>
    <s v="not_available"/>
    <s v="Adrian Jason Roberts"/>
    <n v="37"/>
    <s v="male"/>
    <s v="B"/>
    <s v="not_available"/>
    <b v="1"/>
    <b v="0"/>
    <n v="2885"/>
  </r>
  <r>
    <n v="6098"/>
    <x v="1905"/>
    <s v="point"/>
    <s v="not"/>
    <s v="gun"/>
    <s v="Pollocksville"/>
    <m/>
    <s v="NC"/>
    <n v="34.968112599999998"/>
    <n v="-77.210771399999999"/>
    <s v="not_available"/>
    <s v="Trevor Edwards"/>
    <n v="37"/>
    <s v="male"/>
    <s v="W"/>
    <s v="not_available"/>
    <b v="0"/>
    <b v="0"/>
    <n v="2887"/>
  </r>
  <r>
    <n v="6132"/>
    <x v="1905"/>
    <s v="point"/>
    <s v="foot"/>
    <s v="gun;knife"/>
    <s v="Avon Park"/>
    <m/>
    <s v="FL"/>
    <n v="27.636194700000001"/>
    <n v="-81.556227699999994"/>
    <s v="not_available"/>
    <s v="Keith Allen Fileger"/>
    <n v="34"/>
    <s v="male"/>
    <s v="W"/>
    <s v="not_available"/>
    <b v="0"/>
    <b v="0"/>
    <n v="2695"/>
  </r>
  <r>
    <n v="6099"/>
    <x v="1906"/>
    <s v="point"/>
    <m/>
    <s v="gun"/>
    <s v="Chickamauga"/>
    <m/>
    <s v="GA"/>
    <n v="34.824215199999998"/>
    <n v="-85.350286400000002"/>
    <s v="not_available"/>
    <s v="Jack Lamar Harris"/>
    <n v="60"/>
    <s v="male"/>
    <s v="W"/>
    <s v="not_available"/>
    <b v="0"/>
    <b v="0"/>
    <n v="820"/>
  </r>
  <r>
    <n v="6103"/>
    <x v="1906"/>
    <s v="shoot"/>
    <s v="not"/>
    <s v="gun"/>
    <s v="Lake Havasu City"/>
    <m/>
    <s v="AZ"/>
    <n v="34.508795499999998"/>
    <n v="-114.29496109999999"/>
    <s v="not_available"/>
    <s v="Ronald Stuart Chipman"/>
    <n v="39"/>
    <s v="male"/>
    <s v="H"/>
    <s v="not_available"/>
    <b v="0"/>
    <b v="0"/>
    <n v="1320"/>
  </r>
  <r>
    <n v="6104"/>
    <x v="1906"/>
    <s v="point"/>
    <s v="not"/>
    <s v="gun"/>
    <s v="San Benito"/>
    <m/>
    <s v="TX"/>
    <n v="26.125927000000001"/>
    <n v="-97.629722999999998"/>
    <s v="not_available"/>
    <s v="Samuel Mata"/>
    <n v="21"/>
    <s v="male"/>
    <s v="H"/>
    <s v="not_available"/>
    <b v="0"/>
    <b v="0"/>
    <n v="2889"/>
  </r>
  <r>
    <n v="6130"/>
    <x v="1906"/>
    <s v="shoot"/>
    <s v="other"/>
    <s v="gun"/>
    <s v="Bay City"/>
    <m/>
    <s v="TX"/>
    <n v="28.982756500000001"/>
    <n v="-95.969402000000002"/>
    <s v="not_available"/>
    <s v="Erik Jon Perez"/>
    <m/>
    <s v="male"/>
    <m/>
    <m/>
    <b v="0"/>
    <b v="0"/>
    <s v="2891;951"/>
  </r>
  <r>
    <n v="6100"/>
    <x v="1907"/>
    <s v="shoot"/>
    <s v="car"/>
    <s v="gun"/>
    <s v="Wimberley"/>
    <m/>
    <s v="TX"/>
    <n v="30.003439700000001"/>
    <n v="-98.102203900000006"/>
    <s v="not_available"/>
    <s v="Nathan Harrington"/>
    <n v="43"/>
    <s v="male"/>
    <s v="W"/>
    <s v="not_available"/>
    <b v="1"/>
    <b v="0"/>
    <n v="1966"/>
  </r>
  <r>
    <n v="6101"/>
    <x v="1907"/>
    <s v="threat"/>
    <s v="car"/>
    <s v="gun"/>
    <s v="Cabot"/>
    <m/>
    <s v="AR"/>
    <n v="35.0264454"/>
    <n v="-92.071506900000003"/>
    <s v="not_available"/>
    <s v="Jeffrey Wratten"/>
    <n v="37"/>
    <s v="male"/>
    <s v="W"/>
    <s v="not_available"/>
    <b v="1"/>
    <b v="0"/>
    <n v="2888"/>
  </r>
  <r>
    <n v="6105"/>
    <x v="1908"/>
    <s v="flee"/>
    <s v="foot"/>
    <s v="knife"/>
    <s v="Lafayette"/>
    <m/>
    <s v="LA"/>
    <n v="30.2041076"/>
    <n v="-92.000646500000002"/>
    <s v="not_available"/>
    <s v="Trayford Pellerin"/>
    <n v="31"/>
    <s v="male"/>
    <s v="B"/>
    <s v="not_available"/>
    <b v="1"/>
    <b v="0"/>
    <n v="2728"/>
  </r>
  <r>
    <n v="6106"/>
    <x v="1908"/>
    <s v="threat"/>
    <m/>
    <s v="knife"/>
    <s v="Asbury Park"/>
    <m/>
    <s v="NJ"/>
    <n v="40.224795899999997"/>
    <n v="-74.012247400000007"/>
    <s v="not_available"/>
    <s v="Hasani Best"/>
    <n v="39"/>
    <s v="male"/>
    <s v="B"/>
    <s v="not_available"/>
    <b v="0"/>
    <b v="0"/>
    <n v="2534"/>
  </r>
  <r>
    <n v="6110"/>
    <x v="1908"/>
    <s v="shoot"/>
    <s v="not"/>
    <s v="gun"/>
    <s v="Nipomo"/>
    <m/>
    <s v="CA"/>
    <n v="35.036645100000001"/>
    <n v="-120.484994"/>
    <s v="not_available"/>
    <s v="Scott Huffman"/>
    <n v="42"/>
    <s v="male"/>
    <s v="W"/>
    <s v="not_available"/>
    <b v="1"/>
    <b v="0"/>
    <n v="1625"/>
  </r>
  <r>
    <n v="6107"/>
    <x v="1909"/>
    <s v="shoot"/>
    <s v="foot"/>
    <s v="gun"/>
    <s v="Rancho Cordova"/>
    <m/>
    <s v="CA"/>
    <n v="38.577316199999999"/>
    <n v="-121.3177001"/>
    <s v="not_available"/>
    <s v="Christopher Walker"/>
    <n v="29"/>
    <s v="male"/>
    <s v="B"/>
    <s v="not_available"/>
    <b v="1"/>
    <b v="0"/>
    <n v="1069"/>
  </r>
  <r>
    <n v="6111"/>
    <x v="1909"/>
    <s v="undetermined"/>
    <m/>
    <s v="undetermined"/>
    <s v="Belcourt"/>
    <m/>
    <s v="ND"/>
    <n v="48.839171200000003"/>
    <n v="-99.7448689"/>
    <s v="not_available"/>
    <s v="Brandon R. Laducer"/>
    <n v="35"/>
    <s v="male"/>
    <s v="N"/>
    <s v="not_available"/>
    <b v="0"/>
    <b v="0"/>
    <n v="3135"/>
  </r>
  <r>
    <n v="6108"/>
    <x v="1910"/>
    <s v="attack"/>
    <s v="not"/>
    <s v="knife"/>
    <s v="Kingsland"/>
    <m/>
    <s v="GA"/>
    <n v="30.790017299999999"/>
    <n v="-81.642892900000007"/>
    <s v="not_available"/>
    <s v="Gearil Leonard Williams"/>
    <n v="47"/>
    <s v="male"/>
    <s v="B"/>
    <s v="not_available"/>
    <b v="0"/>
    <b v="0"/>
    <n v="2220"/>
  </r>
  <r>
    <n v="6109"/>
    <x v="1911"/>
    <s v="shoot"/>
    <m/>
    <s v="gun"/>
    <s v="Albuquerque"/>
    <m/>
    <s v="NM"/>
    <n v="35.1845"/>
    <n v="-106.5704343"/>
    <s v="not_available"/>
    <s v="David Sanchez"/>
    <m/>
    <s v="male"/>
    <s v="H"/>
    <s v="not_available"/>
    <b v="0"/>
    <b v="0"/>
    <n v="469"/>
  </r>
  <r>
    <n v="6124"/>
    <x v="1911"/>
    <s v="shoot"/>
    <s v="not"/>
    <s v="gun"/>
    <s v="Lincoln County"/>
    <m/>
    <s v="NC"/>
    <n v="35.289565099999997"/>
    <n v="-81.207816399999999"/>
    <s v="not_available"/>
    <s v="Corey Lee Cutler"/>
    <n v="31"/>
    <s v="male"/>
    <s v="W"/>
    <s v="not_available"/>
    <b v="0"/>
    <b v="0"/>
    <n v="2630"/>
  </r>
  <r>
    <n v="6116"/>
    <x v="1912"/>
    <s v="shoot"/>
    <s v="not"/>
    <s v="gun"/>
    <s v="Barbourville"/>
    <m/>
    <s v="KY"/>
    <n v="36.939582100000003"/>
    <n v="-83.977784299999996"/>
    <s v="not_available"/>
    <s v="Charles Garland"/>
    <n v="30"/>
    <s v="male"/>
    <s v="W"/>
    <s v="not_available"/>
    <b v="0"/>
    <b v="0"/>
    <n v="130"/>
  </r>
  <r>
    <n v="6117"/>
    <x v="1912"/>
    <s v="attack"/>
    <s v="not"/>
    <s v="gun"/>
    <s v="San Antonio"/>
    <m/>
    <s v="TX"/>
    <n v="29.511658000000001"/>
    <n v="-98.712496000000002"/>
    <s v="not_available"/>
    <s v="Damian Lamar Daniels"/>
    <n v="31"/>
    <s v="male"/>
    <s v="B"/>
    <s v="not_available"/>
    <b v="1"/>
    <b v="0"/>
    <n v="580"/>
  </r>
  <r>
    <n v="6123"/>
    <x v="1912"/>
    <s v="shoot"/>
    <s v="not"/>
    <s v="gun"/>
    <s v="Eckford Township"/>
    <m/>
    <s v="MI"/>
    <n v="42.249547399999997"/>
    <n v="-84.905023299999996"/>
    <s v="not_available"/>
    <s v="Casper Brown"/>
    <n v="47"/>
    <s v="male"/>
    <s v="W"/>
    <s v="not_available"/>
    <b v="0"/>
    <b v="0"/>
    <n v="2427"/>
  </r>
  <r>
    <n v="6129"/>
    <x v="1912"/>
    <s v="threat"/>
    <s v="not"/>
    <s v="knife"/>
    <s v="Rancho Cucamonga"/>
    <m/>
    <s v="CA"/>
    <n v="34.082241400000001"/>
    <n v="-117.56022400000001"/>
    <s v="not_available"/>
    <s v="Mark Dawson Jr."/>
    <n v="39"/>
    <s v="male"/>
    <m/>
    <m/>
    <b v="0"/>
    <b v="0"/>
    <n v="236"/>
  </r>
  <r>
    <n v="6114"/>
    <x v="1913"/>
    <s v="shoot"/>
    <m/>
    <s v="gun"/>
    <s v="Knox County"/>
    <m/>
    <s v="KY"/>
    <n v="36.926057800000002"/>
    <n v="-83.889705699999993"/>
    <s v="not_available"/>
    <s v="Joseph R. Middleton"/>
    <n v="41"/>
    <s v="male"/>
    <s v="W"/>
    <s v="not_available"/>
    <b v="0"/>
    <b v="0"/>
    <n v="130"/>
  </r>
  <r>
    <n v="6121"/>
    <x v="1913"/>
    <s v="point"/>
    <s v="foot"/>
    <s v="gun"/>
    <s v="Tucson"/>
    <m/>
    <s v="AZ"/>
    <n v="32.170610699999997"/>
    <n v="-110.99204109999999"/>
    <s v="not_available"/>
    <s v="Simon Pancho"/>
    <n v="17"/>
    <s v="male"/>
    <s v="H"/>
    <s v="not_available"/>
    <b v="0"/>
    <b v="1"/>
    <n v="397"/>
  </r>
  <r>
    <n v="6122"/>
    <x v="1913"/>
    <s v="shoot"/>
    <s v="foot"/>
    <s v="gun"/>
    <s v="Houston"/>
    <m/>
    <s v="TX"/>
    <n v="29.7468073"/>
    <n v="-95.394441400000005"/>
    <s v="not_available"/>
    <s v="Julius Kehyei"/>
    <n v="29"/>
    <s v="male"/>
    <s v="B"/>
    <s v="not_available"/>
    <b v="0"/>
    <b v="0"/>
    <n v="102"/>
  </r>
  <r>
    <n v="6125"/>
    <x v="1914"/>
    <s v="threat"/>
    <s v="foot"/>
    <s v="gun"/>
    <s v="Salt Lake City"/>
    <m/>
    <s v="UT"/>
    <n v="40.747365600000002"/>
    <n v="-111.8919782"/>
    <s v="not_available"/>
    <s v="Damien Evans"/>
    <n v="38"/>
    <s v="male"/>
    <s v="W"/>
    <s v="not_available"/>
    <b v="0"/>
    <b v="0"/>
    <n v="2640"/>
  </r>
  <r>
    <n v="6112"/>
    <x v="1915"/>
    <s v="flee"/>
    <s v="car"/>
    <s v="vehicle"/>
    <s v="Elkridge"/>
    <m/>
    <s v="MD"/>
    <n v="39.198954499999999"/>
    <n v="-76.763689200000002"/>
    <s v="not_available"/>
    <s v="Julio Cesar Moran-Ruiz"/>
    <n v="36"/>
    <s v="male"/>
    <s v="H"/>
    <s v="not_available"/>
    <b v="0"/>
    <b v="0"/>
    <n v="736"/>
  </r>
  <r>
    <n v="6118"/>
    <x v="1916"/>
    <s v="threat"/>
    <s v="not"/>
    <s v="gun"/>
    <s v="Loma"/>
    <m/>
    <s v="CO"/>
    <m/>
    <m/>
    <m/>
    <s v="Kurt Phelps"/>
    <n v="52"/>
    <s v="male"/>
    <s v="W"/>
    <s v="not_available"/>
    <b v="0"/>
    <b v="0"/>
    <n v="2439"/>
  </r>
  <r>
    <n v="6127"/>
    <x v="1916"/>
    <s v="shoot"/>
    <s v="not"/>
    <s v="gun"/>
    <s v="Dearborn Heights"/>
    <m/>
    <s v="MI"/>
    <n v="42.313497400000003"/>
    <n v="-83.307334600000004"/>
    <s v="not_available"/>
    <s v="Donny Walker"/>
    <n v="43"/>
    <s v="male"/>
    <s v="B"/>
    <s v="not_available"/>
    <b v="1"/>
    <b v="0"/>
    <n v="2893"/>
  </r>
  <r>
    <n v="6128"/>
    <x v="1916"/>
    <s v="shoot"/>
    <s v="not"/>
    <s v="gun"/>
    <s v="Holly Hill"/>
    <m/>
    <s v="FL"/>
    <n v="29.257179399999998"/>
    <n v="-81.048504100000002"/>
    <s v="not_available"/>
    <s v="Michael Anthony Harris"/>
    <n v="44"/>
    <s v="male"/>
    <s v="B"/>
    <s v="not_available"/>
    <b v="0"/>
    <b v="1"/>
    <n v="1847"/>
  </r>
  <r>
    <n v="6135"/>
    <x v="1916"/>
    <s v="threat"/>
    <m/>
    <s v="knife"/>
    <s v="Anaheim"/>
    <m/>
    <s v="CA"/>
    <n v="33.839993399999997"/>
    <n v="-117.8794017"/>
    <s v="not_available"/>
    <s v="Jesse David Nava"/>
    <n v="25"/>
    <s v="male"/>
    <s v="H"/>
    <s v="not_available"/>
    <b v="0"/>
    <b v="0"/>
    <n v="79"/>
  </r>
  <r>
    <n v="6119"/>
    <x v="1917"/>
    <s v="point"/>
    <s v="not"/>
    <s v="gun"/>
    <s v="Clovis"/>
    <m/>
    <s v="CA"/>
    <n v="36.839682400000001"/>
    <n v="-119.69572460000001"/>
    <s v="not_available"/>
    <s v="Nikolas Frazier"/>
    <n v="26"/>
    <s v="male"/>
    <s v="W"/>
    <s v="not_available"/>
    <b v="0"/>
    <b v="1"/>
    <n v="1363"/>
  </r>
  <r>
    <n v="6134"/>
    <x v="1918"/>
    <s v="attack"/>
    <s v="foot"/>
    <s v="gun"/>
    <s v="Los Angeles"/>
    <m/>
    <s v="CA"/>
    <n v="33.9364086"/>
    <n v="-118.2962416"/>
    <s v="not_available"/>
    <s v="Dijon Kizzee"/>
    <n v="29"/>
    <s v="male"/>
    <s v="B"/>
    <s v="not_available"/>
    <b v="0"/>
    <b v="0"/>
    <n v="20"/>
  </r>
  <r>
    <n v="6136"/>
    <x v="1918"/>
    <s v="threat"/>
    <s v="other"/>
    <s v="gun"/>
    <s v="Aztec"/>
    <m/>
    <s v="NM"/>
    <n v="36.798337400000001"/>
    <n v="-108.03644269999999"/>
    <s v="not_available"/>
    <s v="Marco Antonio Benito"/>
    <n v="36"/>
    <s v="male"/>
    <s v="H"/>
    <s v="not_available"/>
    <b v="0"/>
    <b v="1"/>
    <n v="1856"/>
  </r>
  <r>
    <n v="6137"/>
    <x v="1918"/>
    <s v="shoot"/>
    <s v="not"/>
    <s v="gun"/>
    <s v="Meridian"/>
    <m/>
    <s v="ID"/>
    <n v="43.600824299999999"/>
    <n v="-116.3943409"/>
    <s v="not_available"/>
    <s v="Arthur Zalman Ferrel"/>
    <n v="58"/>
    <s v="male"/>
    <s v="W"/>
    <s v="not_available"/>
    <b v="0"/>
    <b v="1"/>
    <n v="349"/>
  </r>
  <r>
    <n v="6149"/>
    <x v="1918"/>
    <s v="shoot"/>
    <m/>
    <s v="gun"/>
    <s v="Chicago"/>
    <m/>
    <s v="IL"/>
    <n v="41.871278400000001"/>
    <n v="-87.633331100000007"/>
    <s v="not_available"/>
    <s v="Miguel Vega"/>
    <n v="26"/>
    <s v="male"/>
    <s v="H"/>
    <s v="not_available"/>
    <b v="0"/>
    <b v="1"/>
    <n v="265"/>
  </r>
  <r>
    <n v="6147"/>
    <x v="1919"/>
    <s v="point"/>
    <s v="foot"/>
    <s v="gun"/>
    <s v="Sacramento"/>
    <m/>
    <s v="CA"/>
    <n v="38.620146200000001"/>
    <n v="-121.47352890000001"/>
    <s v="not_available"/>
    <s v="Albert Wheeler"/>
    <n v="50"/>
    <s v="male"/>
    <s v="W"/>
    <s v="not_available"/>
    <b v="1"/>
    <b v="1"/>
    <n v="486"/>
  </r>
  <r>
    <n v="6138"/>
    <x v="1920"/>
    <s v="threat"/>
    <s v="other"/>
    <s v="gun"/>
    <s v="Washington"/>
    <m/>
    <s v="DC"/>
    <n v="38.846335600000003"/>
    <n v="-77.0033466"/>
    <s v="not_available"/>
    <s v="Deon Kay"/>
    <n v="18"/>
    <s v="male"/>
    <s v="B"/>
    <s v="not_available"/>
    <b v="0"/>
    <b v="1"/>
    <n v="882"/>
  </r>
  <r>
    <n v="6139"/>
    <x v="1921"/>
    <s v="threat"/>
    <s v="not"/>
    <s v="gun"/>
    <s v="Lacey"/>
    <m/>
    <s v="WA"/>
    <n v="47.035896899999997"/>
    <n v="-122.8232553"/>
    <s v="not_available"/>
    <s v="Michael Forest Reinoehl"/>
    <n v="48"/>
    <s v="male"/>
    <s v="W"/>
    <s v="not_available"/>
    <b v="0"/>
    <b v="0"/>
    <n v="2894"/>
  </r>
  <r>
    <n v="6150"/>
    <x v="1921"/>
    <s v="point"/>
    <s v="not"/>
    <s v="gun"/>
    <s v="California City"/>
    <m/>
    <s v="CA"/>
    <n v="35.312174499999998"/>
    <n v="-117.98683819999999"/>
    <s v="not_available"/>
    <s v="Fernando Napoles"/>
    <n v="37"/>
    <s v="male"/>
    <s v="H"/>
    <s v="not_available"/>
    <b v="1"/>
    <b v="0"/>
    <n v="180"/>
  </r>
  <r>
    <n v="6152"/>
    <x v="1921"/>
    <s v="attack"/>
    <s v="not"/>
    <s v="knife"/>
    <s v="Bettendorf"/>
    <m/>
    <s v="IA"/>
    <m/>
    <m/>
    <m/>
    <s v="Timothy Clevenger"/>
    <n v="53"/>
    <s v="male"/>
    <s v="W"/>
    <s v="not_available"/>
    <b v="1"/>
    <b v="0"/>
    <n v="2897"/>
  </r>
  <r>
    <n v="6141"/>
    <x v="1922"/>
    <s v="threat"/>
    <s v="not"/>
    <s v="gun"/>
    <s v="Syracuse"/>
    <m/>
    <s v="NY"/>
    <n v="43.0529285"/>
    <n v="-76.148234200000005"/>
    <s v="not_available"/>
    <s v="Steve D. Smith"/>
    <n v="33"/>
    <s v="male"/>
    <s v="B"/>
    <s v="not_available"/>
    <b v="0"/>
    <b v="1"/>
    <n v="1122"/>
  </r>
  <r>
    <n v="6143"/>
    <x v="1922"/>
    <s v="shoot"/>
    <s v="not"/>
    <s v="gun"/>
    <s v="Lucerne"/>
    <m/>
    <s v="CA"/>
    <n v="34.438009100000002"/>
    <n v="-116.83198179999999"/>
    <s v="not_available"/>
    <s v="Joshua Beedie"/>
    <n v="38"/>
    <s v="male"/>
    <s v="W"/>
    <s v="not_available"/>
    <b v="0"/>
    <b v="0"/>
    <n v="236"/>
  </r>
  <r>
    <n v="6146"/>
    <x v="1923"/>
    <s v="attack"/>
    <s v="car"/>
    <s v="vehicle"/>
    <s v="Battle Creek"/>
    <m/>
    <s v="MI"/>
    <n v="42.3045391"/>
    <n v="-85.272011599999999"/>
    <s v="not_available"/>
    <s v="Andrew Blowers"/>
    <n v="22"/>
    <s v="male"/>
    <s v="W"/>
    <s v="not_available"/>
    <b v="0"/>
    <b v="0"/>
    <s v="2427;2043"/>
  </r>
  <r>
    <n v="6148"/>
    <x v="1923"/>
    <s v="threat"/>
    <s v="not"/>
    <s v="knife"/>
    <s v="Chicago"/>
    <m/>
    <s v="IL"/>
    <n v="41.802895399999997"/>
    <n v="-87.747208599999993"/>
    <s v="not_available"/>
    <s v="Shaon Jermy Ochea Walker"/>
    <n v="34"/>
    <s v="male"/>
    <s v="B"/>
    <s v="not_available"/>
    <b v="0"/>
    <b v="1"/>
    <n v="265"/>
  </r>
  <r>
    <n v="6151"/>
    <x v="1923"/>
    <s v="attack"/>
    <s v="not"/>
    <s v="knife"/>
    <s v="San Antonio"/>
    <m/>
    <s v="TX"/>
    <m/>
    <m/>
    <m/>
    <s v="Major Carvel Baldwin"/>
    <n v="61"/>
    <s v="male"/>
    <s v="B"/>
    <s v="not_available"/>
    <b v="0"/>
    <b v="0"/>
    <n v="44"/>
  </r>
  <r>
    <n v="6142"/>
    <x v="1924"/>
    <s v="attack"/>
    <s v="not"/>
    <s v="knife"/>
    <s v="Summerlin"/>
    <m/>
    <s v="NV"/>
    <m/>
    <m/>
    <m/>
    <s v="Seth Holliday"/>
    <n v="40"/>
    <s v="male"/>
    <s v="W"/>
    <s v="not_available"/>
    <b v="1"/>
    <b v="0"/>
    <n v="375"/>
  </r>
  <r>
    <n v="6144"/>
    <x v="1924"/>
    <s v="threat"/>
    <s v="not"/>
    <s v="knife"/>
    <s v="Virginia Beach"/>
    <m/>
    <s v="VA"/>
    <n v="36.830941299999999"/>
    <n v="-76.083142699999996"/>
    <s v="not_available"/>
    <s v="Refugio Reynaldo Olivo Jr."/>
    <n v="49"/>
    <s v="male"/>
    <s v="H"/>
    <s v="not_available"/>
    <b v="0"/>
    <b v="0"/>
    <n v="771"/>
  </r>
  <r>
    <n v="6145"/>
    <x v="1924"/>
    <s v="threat"/>
    <m/>
    <s v="knife"/>
    <s v="Spruce Pine"/>
    <m/>
    <s v="NC"/>
    <n v="35.917727900000003"/>
    <n v="-82.064590899999999"/>
    <s v="not_available"/>
    <s v="Verlon Billy Stiles"/>
    <n v="54"/>
    <s v="male"/>
    <s v="W"/>
    <s v="not_available"/>
    <b v="1"/>
    <b v="0"/>
    <n v="2896"/>
  </r>
  <r>
    <n v="6140"/>
    <x v="1925"/>
    <s v="move"/>
    <m/>
    <s v="gun"/>
    <s v="Altoona"/>
    <m/>
    <s v="IA"/>
    <n v="41.660529699999998"/>
    <n v="-93.497739699999997"/>
    <s v="not_available"/>
    <s v="Jeffrey Meyer"/>
    <n v="51"/>
    <s v="male"/>
    <s v="W"/>
    <s v="not_available"/>
    <b v="0"/>
    <b v="0"/>
    <n v="2895"/>
  </r>
  <r>
    <n v="6153"/>
    <x v="1926"/>
    <s v="shoot"/>
    <s v="car"/>
    <s v="gun"/>
    <s v="Delray Beach"/>
    <m/>
    <s v="FL"/>
    <n v="26.4615759"/>
    <n v="-80.0853611"/>
    <s v="not_available"/>
    <s v="Steve Gilbert"/>
    <n v="33"/>
    <s v="male"/>
    <s v="B"/>
    <s v="not_available"/>
    <b v="0"/>
    <b v="0"/>
    <n v="585"/>
  </r>
  <r>
    <n v="6154"/>
    <x v="1926"/>
    <s v="attack"/>
    <s v="other"/>
    <s v="knife"/>
    <s v="Las Vegas"/>
    <m/>
    <s v="NV"/>
    <n v="36.114706499999997"/>
    <n v="-115.17284840000001"/>
    <s v="not_available"/>
    <s v="Matthew Patton"/>
    <n v="37"/>
    <s v="male"/>
    <s v="W"/>
    <s v="not_available"/>
    <b v="0"/>
    <b v="1"/>
    <n v="375"/>
  </r>
  <r>
    <n v="6155"/>
    <x v="1927"/>
    <s v="point"/>
    <s v="car"/>
    <s v="gun"/>
    <s v="McCracken County"/>
    <m/>
    <s v="KY"/>
    <n v="37.091943399999998"/>
    <n v="-88.710857500000003"/>
    <s v="not_available"/>
    <s v="Chad Busby"/>
    <n v="47"/>
    <s v="male"/>
    <s v="W"/>
    <s v="not_available"/>
    <b v="0"/>
    <b v="0"/>
    <n v="2853"/>
  </r>
  <r>
    <n v="6161"/>
    <x v="1927"/>
    <s v="point"/>
    <s v="not"/>
    <s v="gun"/>
    <s v="Denver"/>
    <m/>
    <s v="CO"/>
    <n v="39.7320992"/>
    <n v="-104.9976157"/>
    <s v="not_available"/>
    <s v="Antonio Black Bear"/>
    <n v="41"/>
    <s v="male"/>
    <s v="N"/>
    <s v="not_available"/>
    <b v="0"/>
    <b v="0"/>
    <n v="106"/>
  </r>
  <r>
    <n v="6158"/>
    <x v="1928"/>
    <s v="shoot"/>
    <s v="foot"/>
    <s v="gun"/>
    <s v="Norcross"/>
    <m/>
    <s v="GA"/>
    <n v="33.925873699999997"/>
    <n v="-84.174616900000004"/>
    <s v="not_available"/>
    <s v="Robert Samuel Craig Lusk"/>
    <n v="18"/>
    <s v="male"/>
    <s v="B"/>
    <s v="not_available"/>
    <b v="0"/>
    <b v="0"/>
    <n v="460"/>
  </r>
  <r>
    <n v="6163"/>
    <x v="1928"/>
    <s v="shoot"/>
    <s v="not"/>
    <s v="gun"/>
    <s v="Henderson County"/>
    <m/>
    <s v="NC"/>
    <n v="35.376749099999998"/>
    <n v="-82.505976399999994"/>
    <s v="not_available"/>
    <s v="Robert Ray Doss Jr."/>
    <m/>
    <s v="male"/>
    <s v="W"/>
    <s v="not_available"/>
    <b v="0"/>
    <b v="0"/>
    <n v="1235"/>
  </r>
  <r>
    <n v="6164"/>
    <x v="1928"/>
    <s v="shoot"/>
    <s v="not"/>
    <s v="gun"/>
    <s v="Moscow"/>
    <m/>
    <s v="TN"/>
    <n v="35.062034400000002"/>
    <n v="-89.403963099999999"/>
    <s v="not_available"/>
    <s v="Jonathan Darsaw"/>
    <n v="49"/>
    <s v="male"/>
    <s v="B"/>
    <s v="not_available"/>
    <b v="0"/>
    <b v="0"/>
    <n v="1446"/>
  </r>
  <r>
    <n v="6165"/>
    <x v="1928"/>
    <s v="shoot"/>
    <s v="not"/>
    <s v="gun"/>
    <s v="Los Angeles"/>
    <m/>
    <s v="CA"/>
    <n v="33.892370399999997"/>
    <n v="-118.2033914"/>
    <s v="not_available"/>
    <s v="Samuel Herrera, Jr."/>
    <n v="41"/>
    <s v="male"/>
    <s v="H"/>
    <s v="not_available"/>
    <b v="0"/>
    <b v="0"/>
    <n v="20"/>
  </r>
  <r>
    <n v="6166"/>
    <x v="1928"/>
    <s v="threat"/>
    <m/>
    <s v="gun"/>
    <s v="Fayetteville"/>
    <m/>
    <s v="NC"/>
    <n v="35.0334182"/>
    <n v="-79.034638700000002"/>
    <s v="not_available"/>
    <s v="Glenn Alvin Eldridge"/>
    <n v="48"/>
    <s v="male"/>
    <s v="W"/>
    <s v="not_available"/>
    <b v="0"/>
    <b v="0"/>
    <n v="1557"/>
  </r>
  <r>
    <n v="6175"/>
    <x v="1929"/>
    <s v="shoot"/>
    <s v="car"/>
    <s v="gun"/>
    <s v="Spokane"/>
    <m/>
    <s v="WA"/>
    <n v="47.664233099999997"/>
    <n v="-117.3187417"/>
    <s v="not_available"/>
    <s v="Joshua Clayton Brant Jr."/>
    <n v="31"/>
    <s v="male"/>
    <m/>
    <m/>
    <b v="0"/>
    <b v="0"/>
    <n v="708"/>
  </r>
  <r>
    <n v="6159"/>
    <x v="1930"/>
    <s v="threat"/>
    <s v="not"/>
    <s v="gun"/>
    <s v="West Sacramento"/>
    <m/>
    <s v="CA"/>
    <n v="38.580229000000003"/>
    <n v="-121.5339838"/>
    <s v="not_available"/>
    <s v="Robert Coleman"/>
    <n v="88"/>
    <s v="male"/>
    <s v="B"/>
    <s v="not_available"/>
    <b v="1"/>
    <b v="1"/>
    <n v="2898"/>
  </r>
  <r>
    <n v="6160"/>
    <x v="1930"/>
    <s v="shoot"/>
    <s v="other"/>
    <s v="gun"/>
    <s v="Denver"/>
    <m/>
    <s v="CO"/>
    <n v="39.741523700000002"/>
    <n v="-105.0358284"/>
    <s v="not_available"/>
    <s v="Christopher Escobedo"/>
    <m/>
    <s v="male"/>
    <s v="H"/>
    <s v="not_available"/>
    <b v="1"/>
    <b v="0"/>
    <s v="1978;106"/>
  </r>
  <r>
    <n v="6157"/>
    <x v="1931"/>
    <s v="threat"/>
    <s v="not"/>
    <s v="knife"/>
    <s v="Lancaster"/>
    <m/>
    <s v="PA"/>
    <n v="40.030586"/>
    <n v="-76.313768899999999"/>
    <s v="not_available"/>
    <s v="Ricardo Munoz"/>
    <n v="27"/>
    <s v="male"/>
    <s v="H"/>
    <s v="not_available"/>
    <b v="1"/>
    <b v="1"/>
    <n v="500"/>
  </r>
  <r>
    <n v="6171"/>
    <x v="1932"/>
    <s v="shoot"/>
    <s v="not"/>
    <s v="gun"/>
    <s v="Bountiful"/>
    <m/>
    <s v="UT"/>
    <n v="40.900172499999996"/>
    <n v="-111.8827201"/>
    <s v="not_available"/>
    <s v="Clay A. Reynolds"/>
    <n v="27"/>
    <s v="male"/>
    <s v="W"/>
    <s v="not_available"/>
    <b v="1"/>
    <b v="0"/>
    <n v="2902"/>
  </r>
  <r>
    <n v="6172"/>
    <x v="1932"/>
    <s v="point"/>
    <s v="not"/>
    <s v="gun"/>
    <s v="Denver"/>
    <m/>
    <s v="CO"/>
    <n v="39.6730722"/>
    <n v="-104.9398892"/>
    <s v="not_available"/>
    <m/>
    <m/>
    <s v="male"/>
    <s v="W"/>
    <s v="not_available"/>
    <b v="0"/>
    <b v="0"/>
    <n v="106"/>
  </r>
  <r>
    <n v="6173"/>
    <x v="1932"/>
    <s v="attack"/>
    <s v="not"/>
    <s v="gun"/>
    <s v="San Antonio"/>
    <m/>
    <s v="TX"/>
    <n v="29.4445798"/>
    <n v="-98.574681999999996"/>
    <s v="not_available"/>
    <s v="Darrell Zemault Sr."/>
    <n v="55"/>
    <s v="male"/>
    <s v="B"/>
    <s v="not_available"/>
    <b v="0"/>
    <b v="1"/>
    <n v="44"/>
  </r>
  <r>
    <n v="6174"/>
    <x v="1933"/>
    <s v="threat"/>
    <s v="not"/>
    <s v="blunt_object"/>
    <s v="Immokalee"/>
    <m/>
    <s v="FL"/>
    <n v="26.407179800000002"/>
    <n v="-81.391179600000001"/>
    <s v="not_available"/>
    <s v="Nicholas Morales-Bessannia"/>
    <n v="37"/>
    <s v="male"/>
    <s v="H"/>
    <s v="not_available"/>
    <b v="0"/>
    <b v="0"/>
    <n v="858"/>
  </r>
  <r>
    <n v="6182"/>
    <x v="1934"/>
    <s v="threat"/>
    <s v="not"/>
    <s v="replica"/>
    <s v="West Des Moines"/>
    <m/>
    <s v="IA"/>
    <n v="41.588476"/>
    <n v="-93.762591"/>
    <s v="not_available"/>
    <s v="Scott Heisler"/>
    <n v="45"/>
    <s v="male"/>
    <s v="W"/>
    <s v="not_available"/>
    <b v="1"/>
    <b v="0"/>
    <n v="2526"/>
  </r>
  <r>
    <n v="6191"/>
    <x v="1934"/>
    <s v="attack"/>
    <m/>
    <s v="knife"/>
    <s v="Redlands"/>
    <m/>
    <s v="CA"/>
    <n v="34.069698500000001"/>
    <n v="-117.1737715"/>
    <s v="not_available"/>
    <s v="Jeffrey Castillo"/>
    <n v="39"/>
    <s v="male"/>
    <s v="H"/>
    <s v="not_available"/>
    <b v="0"/>
    <b v="0"/>
    <n v="1190"/>
  </r>
  <r>
    <n v="6193"/>
    <x v="1934"/>
    <s v="threat"/>
    <s v="car"/>
    <s v="vehicle"/>
    <s v="Stanton"/>
    <m/>
    <s v="CA"/>
    <n v="33.810252400000003"/>
    <n v="-117.98452090000001"/>
    <s v="not_available"/>
    <s v="Thien Nguyen"/>
    <n v="26"/>
    <s v="male"/>
    <s v="A"/>
    <s v="not_available"/>
    <b v="0"/>
    <b v="0"/>
    <n v="474"/>
  </r>
  <r>
    <n v="6194"/>
    <x v="1934"/>
    <s v="threat"/>
    <s v="not"/>
    <s v="blunt_object"/>
    <s v="West Odessa"/>
    <m/>
    <s v="TX"/>
    <n v="31.882528199999999"/>
    <n v="-102.5003267"/>
    <s v="not_available"/>
    <s v="Rickey Wayne Riney"/>
    <n v="41"/>
    <s v="male"/>
    <s v="W"/>
    <s v="not_available"/>
    <b v="0"/>
    <b v="0"/>
    <n v="852"/>
  </r>
  <r>
    <n v="6195"/>
    <x v="1934"/>
    <s v="shoot"/>
    <s v="foot"/>
    <s v="gun"/>
    <s v="Lakewood"/>
    <m/>
    <s v="CO"/>
    <n v="39.722148900000001"/>
    <n v="-105.0816347"/>
    <s v="not_available"/>
    <s v="Matthew Lyvon Paul"/>
    <n v="46"/>
    <s v="male"/>
    <s v="W"/>
    <s v="not_available"/>
    <b v="0"/>
    <b v="0"/>
    <n v="1236"/>
  </r>
  <r>
    <n v="6196"/>
    <x v="1934"/>
    <s v="shoot"/>
    <s v="other"/>
    <s v="gun"/>
    <s v="Midvale"/>
    <m/>
    <s v="UT"/>
    <n v="40.621424500000003"/>
    <n v="-111.91442549999999"/>
    <s v="not_available"/>
    <s v="Matthew C. Knowlden"/>
    <n v="22"/>
    <s v="male"/>
    <s v="W"/>
    <s v="not_available"/>
    <b v="0"/>
    <b v="0"/>
    <n v="1107"/>
  </r>
  <r>
    <n v="6181"/>
    <x v="1935"/>
    <s v="shoot"/>
    <s v="foot"/>
    <s v="gun"/>
    <s v="Brunswick"/>
    <m/>
    <s v="GA"/>
    <n v="31.147625699999999"/>
    <n v="-81.495298700000006"/>
    <s v="not_available"/>
    <s v="Charles Eric Moses Jr."/>
    <n v="33"/>
    <s v="male"/>
    <s v="B"/>
    <s v="not_available"/>
    <b v="0"/>
    <b v="0"/>
    <n v="2906"/>
  </r>
  <r>
    <n v="6186"/>
    <x v="1935"/>
    <s v="undetermined"/>
    <s v="not"/>
    <s v="unarmed"/>
    <s v="Auburn"/>
    <m/>
    <s v="WA"/>
    <n v="47.300637899999998"/>
    <n v="-122.22245150000001"/>
    <s v="not_available"/>
    <s v="Josh Sarrett"/>
    <n v="32"/>
    <s v="male"/>
    <s v="W"/>
    <s v="not_available"/>
    <b v="1"/>
    <b v="0"/>
    <n v="1247"/>
  </r>
  <r>
    <n v="6192"/>
    <x v="1935"/>
    <s v="shoot"/>
    <m/>
    <s v="gun"/>
    <s v="Talking Rock"/>
    <m/>
    <s v="GA"/>
    <n v="34.509256200000003"/>
    <n v="-84.504927899999998"/>
    <s v="not_available"/>
    <s v="Derek Cooper"/>
    <n v="52"/>
    <s v="male"/>
    <s v="B"/>
    <s v="not_available"/>
    <b v="0"/>
    <b v="0"/>
    <n v="877"/>
  </r>
  <r>
    <n v="6180"/>
    <x v="1936"/>
    <s v="threat"/>
    <s v="not"/>
    <s v="gun"/>
    <s v="Redmond"/>
    <m/>
    <s v="WA"/>
    <n v="47.680106600000002"/>
    <n v="-122.1265428"/>
    <s v="not_available"/>
    <s v="Andrea Churna"/>
    <n v="39"/>
    <s v="female"/>
    <s v="W"/>
    <s v="not_available"/>
    <b v="0"/>
    <b v="0"/>
    <n v="2214"/>
  </r>
  <r>
    <n v="6176"/>
    <x v="1937"/>
    <s v="point"/>
    <s v="other"/>
    <s v="gun"/>
    <s v="St. Louis"/>
    <m/>
    <s v="MO"/>
    <n v="38.750743900000003"/>
    <n v="-90.223780300000001"/>
    <s v="not_available"/>
    <s v="Patches Holmes"/>
    <n v="26"/>
    <s v="male"/>
    <s v="B"/>
    <s v="not_available"/>
    <b v="0"/>
    <b v="0"/>
    <n v="268"/>
  </r>
  <r>
    <n v="6177"/>
    <x v="1937"/>
    <s v="attack"/>
    <m/>
    <s v="knife"/>
    <s v="Nogales"/>
    <m/>
    <s v="AZ"/>
    <n v="31.365076599999998"/>
    <n v="-110.7821216"/>
    <s v="not_available"/>
    <m/>
    <m/>
    <s v="male"/>
    <s v="H"/>
    <s v="not_available"/>
    <b v="0"/>
    <b v="0"/>
    <n v="1971"/>
  </r>
  <r>
    <n v="6179"/>
    <x v="1937"/>
    <s v="threat"/>
    <s v="not"/>
    <s v="gun"/>
    <s v="Atlanta"/>
    <m/>
    <s v="GA"/>
    <n v="33.715870299999999"/>
    <n v="-84.367840700000002"/>
    <s v="not_available"/>
    <s v="Dearian Bell"/>
    <n v="28"/>
    <s v="male"/>
    <s v="B"/>
    <s v="not_available"/>
    <b v="0"/>
    <b v="0"/>
    <n v="447"/>
  </r>
  <r>
    <n v="6190"/>
    <x v="1937"/>
    <s v="move"/>
    <s v="not"/>
    <s v="knife"/>
    <s v="Athens"/>
    <m/>
    <s v="GA"/>
    <n v="33.910223999999999"/>
    <n v="-83.405508999999995"/>
    <s v="not_available"/>
    <s v="Julia Anne Moss"/>
    <n v="40"/>
    <s v="female"/>
    <s v="W"/>
    <s v="not_available"/>
    <b v="1"/>
    <b v="1"/>
    <n v="2905"/>
  </r>
  <r>
    <n v="6178"/>
    <x v="1938"/>
    <s v="shoot"/>
    <s v="foot"/>
    <s v="gun"/>
    <s v="Geneseo"/>
    <m/>
    <s v="IL"/>
    <n v="41.4475482"/>
    <n v="-90.166000299999993"/>
    <s v="not_available"/>
    <s v="Jeffrey Ryan Blunk"/>
    <n v="30"/>
    <s v="male"/>
    <s v="W"/>
    <s v="not_available"/>
    <b v="0"/>
    <b v="0"/>
    <n v="2054"/>
  </r>
  <r>
    <n v="6187"/>
    <x v="1938"/>
    <s v="point"/>
    <s v="not"/>
    <s v="gun"/>
    <s v="San Antonio"/>
    <m/>
    <s v="TX"/>
    <n v="29.447974200000001"/>
    <n v="-98.597362799999999"/>
    <s v="not_available"/>
    <s v="Victor Sanchez"/>
    <n v="44"/>
    <s v="male"/>
    <s v="H"/>
    <s v="not_available"/>
    <b v="0"/>
    <b v="0"/>
    <n v="44"/>
  </r>
  <r>
    <n v="6184"/>
    <x v="1939"/>
    <s v="attack"/>
    <m/>
    <s v="unarmed"/>
    <s v="San Clemente"/>
    <m/>
    <s v="CA"/>
    <n v="33.4151715"/>
    <n v="-117.60091319999999"/>
    <s v="not_available"/>
    <s v="Kurt Andras Reinhold"/>
    <n v="42"/>
    <s v="male"/>
    <s v="B"/>
    <s v="not_available"/>
    <b v="1"/>
    <b v="0"/>
    <n v="474"/>
  </r>
  <r>
    <n v="6183"/>
    <x v="1940"/>
    <s v="shoot"/>
    <s v="foot"/>
    <s v="gun"/>
    <s v="Templeton"/>
    <m/>
    <s v="CA"/>
    <n v="35.5733581"/>
    <n v="-120.6984878"/>
    <s v="not_available"/>
    <s v="Christopher Michael Straub"/>
    <n v="38"/>
    <s v="male"/>
    <s v="W"/>
    <s v="not_available"/>
    <b v="0"/>
    <b v="0"/>
    <n v="1625"/>
  </r>
  <r>
    <n v="6185"/>
    <x v="1940"/>
    <s v="point"/>
    <m/>
    <s v="gun"/>
    <s v="La Quinta"/>
    <m/>
    <s v="CA"/>
    <n v="33.677410100000003"/>
    <n v="-116.2961959"/>
    <s v="not_available"/>
    <s v="Randy Fedorchuk"/>
    <n v="66"/>
    <s v="male"/>
    <s v="W"/>
    <s v="not_available"/>
    <b v="1"/>
    <b v="1"/>
    <n v="267"/>
  </r>
  <r>
    <n v="6188"/>
    <x v="1940"/>
    <s v="shoot"/>
    <s v="foot"/>
    <s v="gun"/>
    <s v="Sebring"/>
    <m/>
    <s v="FL"/>
    <n v="27.425688300000001"/>
    <n v="-81.511994700000002"/>
    <s v="not_available"/>
    <s v="Matthew Nocerino"/>
    <n v="30"/>
    <s v="male"/>
    <s v="W"/>
    <s v="not_available"/>
    <b v="0"/>
    <b v="0"/>
    <n v="2695"/>
  </r>
  <r>
    <n v="6189"/>
    <x v="1940"/>
    <s v="shoot"/>
    <s v="not"/>
    <s v="gun"/>
    <s v="Whitehall"/>
    <m/>
    <s v="LA"/>
    <m/>
    <m/>
    <m/>
    <s v="Jessie A. Hudnall"/>
    <n v="29"/>
    <s v="male"/>
    <m/>
    <m/>
    <b v="0"/>
    <b v="0"/>
    <n v="2904"/>
  </r>
  <r>
    <n v="6199"/>
    <x v="1940"/>
    <s v="undetermined"/>
    <s v="not"/>
    <s v="gun"/>
    <s v="Airway Heights"/>
    <m/>
    <s v="WA"/>
    <n v="47.6438348"/>
    <n v="-117.53943390000001"/>
    <s v="not_available"/>
    <s v="Erik Mahoney"/>
    <n v="43"/>
    <s v="male"/>
    <s v="W"/>
    <s v="not_available"/>
    <b v="0"/>
    <b v="1"/>
    <n v="708"/>
  </r>
  <r>
    <n v="6198"/>
    <x v="1941"/>
    <s v="move"/>
    <s v="car"/>
    <s v="unarmed"/>
    <s v="Tempe"/>
    <m/>
    <s v="AZ"/>
    <n v="33.422238800000002"/>
    <n v="-111.8833779"/>
    <s v="not_available"/>
    <s v="Angel Benitez"/>
    <n v="21"/>
    <s v="male"/>
    <s v="H"/>
    <s v="not_available"/>
    <b v="0"/>
    <b v="1"/>
    <n v="319"/>
  </r>
  <r>
    <n v="6197"/>
    <x v="1942"/>
    <s v="attack"/>
    <m/>
    <s v="knife"/>
    <s v="Dearborn"/>
    <m/>
    <s v="MI"/>
    <n v="42.322259899999999"/>
    <n v="-83.176314500000004"/>
    <s v="not_available"/>
    <s v="James Lucachevitz"/>
    <n v="43"/>
    <s v="male"/>
    <s v="W"/>
    <s v="not_available"/>
    <b v="0"/>
    <b v="0"/>
    <n v="992"/>
  </r>
  <r>
    <n v="6203"/>
    <x v="1943"/>
    <s v="shoot"/>
    <s v="not"/>
    <s v="gun"/>
    <s v="Avondale"/>
    <m/>
    <s v="LA"/>
    <n v="29.9133742"/>
    <n v="-90.215343700000005"/>
    <s v="not_available"/>
    <s v="Willie Shropshire Jr."/>
    <n v="57"/>
    <s v="male"/>
    <s v="B"/>
    <s v="not_available"/>
    <b v="0"/>
    <b v="0"/>
    <n v="88"/>
  </r>
  <r>
    <n v="6201"/>
    <x v="1944"/>
    <s v="move"/>
    <s v="car"/>
    <s v="gun"/>
    <s v="St. Cloud"/>
    <m/>
    <s v="MN"/>
    <n v="45.552738099999999"/>
    <n v="-94.184912699999998"/>
    <s v="not_available"/>
    <s v="Kirby Joseph Michael Hengel"/>
    <n v="27"/>
    <s v="male"/>
    <s v="W"/>
    <s v="not_available"/>
    <b v="0"/>
    <b v="0"/>
    <n v="2908"/>
  </r>
  <r>
    <n v="6202"/>
    <x v="1945"/>
    <s v="undetermined"/>
    <s v="not"/>
    <s v="undetermined"/>
    <s v="Decatur"/>
    <m/>
    <s v="GA"/>
    <n v="33.767240000000001"/>
    <n v="-84.235318000000007"/>
    <s v="not_available"/>
    <s v="Demarco Riley"/>
    <n v="27"/>
    <s v="male"/>
    <s v="B"/>
    <s v="not_available"/>
    <b v="0"/>
    <b v="0"/>
    <n v="2909"/>
  </r>
  <r>
    <n v="6210"/>
    <x v="1945"/>
    <s v="shoot"/>
    <s v="not"/>
    <s v="gun"/>
    <s v="Manhattan"/>
    <m/>
    <s v="KS"/>
    <n v="39.251296400000001"/>
    <n v="-96.612193000000005"/>
    <s v="not_available"/>
    <s v="Jarred Kemp"/>
    <n v="41"/>
    <s v="male"/>
    <s v="W"/>
    <s v="not_available"/>
    <b v="1"/>
    <b v="1"/>
    <n v="2911"/>
  </r>
  <r>
    <n v="6200"/>
    <x v="1946"/>
    <s v="shoot"/>
    <s v="car"/>
    <s v="gun"/>
    <s v="Whitby"/>
    <m/>
    <s v="WV"/>
    <m/>
    <m/>
    <m/>
    <m/>
    <m/>
    <s v="male"/>
    <m/>
    <m/>
    <b v="0"/>
    <b v="0"/>
    <n v="2907"/>
  </r>
  <r>
    <n v="6207"/>
    <x v="1947"/>
    <s v="shoot"/>
    <s v="not"/>
    <s v="gun"/>
    <s v="Tallahassee"/>
    <m/>
    <s v="FL"/>
    <n v="30.433555599999998"/>
    <n v="-84.373861399999996"/>
    <s v="not_available"/>
    <s v="James Edward Baker"/>
    <n v="38"/>
    <s v="male"/>
    <s v="W"/>
    <s v="not_available"/>
    <b v="0"/>
    <b v="0"/>
    <n v="2716"/>
  </r>
  <r>
    <n v="6208"/>
    <x v="1947"/>
    <s v="move"/>
    <s v="foot"/>
    <s v="unarmed"/>
    <s v="Mojave"/>
    <m/>
    <s v="CA"/>
    <n v="35.057695799999998"/>
    <n v="-118.17395860000001"/>
    <s v="not_available"/>
    <s v="Mickel Erich Lewis Sr."/>
    <n v="39"/>
    <s v="male"/>
    <s v="B"/>
    <s v="not_available"/>
    <b v="0"/>
    <b v="0"/>
    <n v="180"/>
  </r>
  <r>
    <n v="6209"/>
    <x v="1947"/>
    <s v="move"/>
    <s v="foot"/>
    <s v="knife"/>
    <s v="Fresno"/>
    <m/>
    <s v="CA"/>
    <n v="36.728662200000002"/>
    <n v="-119.7229609"/>
    <s v="not_available"/>
    <s v="Jason Rodriguez"/>
    <n v="46"/>
    <s v="male"/>
    <s v="H"/>
    <s v="not_available"/>
    <b v="0"/>
    <b v="1"/>
    <n v="700"/>
  </r>
  <r>
    <n v="6212"/>
    <x v="1947"/>
    <s v="threat"/>
    <s v="foot"/>
    <s v="gun"/>
    <s v="Longview"/>
    <m/>
    <s v="WA"/>
    <n v="46.138167600000003"/>
    <n v="-122.9381672"/>
    <s v="not_available"/>
    <s v="Justin Lee Aguilar-Tofte"/>
    <n v="33"/>
    <s v="male"/>
    <s v="H"/>
    <s v="not_available"/>
    <b v="0"/>
    <b v="0"/>
    <n v="1015"/>
  </r>
  <r>
    <n v="6392"/>
    <x v="1947"/>
    <s v="shoot"/>
    <m/>
    <s v="gun"/>
    <s v="Madison Heights"/>
    <m/>
    <s v="MI"/>
    <n v="42.504986000000002"/>
    <n v="-83.095682699999998"/>
    <s v="not_available"/>
    <s v="Eric Mark-Matthew Allport"/>
    <n v="43"/>
    <s v="male"/>
    <s v="W"/>
    <s v="not_available"/>
    <b v="0"/>
    <b v="0"/>
    <n v="2955"/>
  </r>
  <r>
    <n v="6204"/>
    <x v="1948"/>
    <s v="move"/>
    <s v="not"/>
    <s v="unarmed"/>
    <s v="Wolfe City"/>
    <m/>
    <s v="TX"/>
    <n v="33.3706654"/>
    <n v="-96.068860700000002"/>
    <s v="not_available"/>
    <s v="Jonathan Price"/>
    <n v="32"/>
    <s v="male"/>
    <s v="B"/>
    <s v="not_available"/>
    <b v="0"/>
    <b v="1"/>
    <n v="2910"/>
  </r>
  <r>
    <n v="6205"/>
    <x v="1948"/>
    <s v="shoot"/>
    <m/>
    <s v="gun"/>
    <s v="Myrtle Beach"/>
    <m/>
    <s v="SC"/>
    <n v="33.676077100000001"/>
    <n v="-78.901168999999996"/>
    <s v="not_available"/>
    <s v="John Derek Aycoth"/>
    <n v="20"/>
    <s v="male"/>
    <s v="W"/>
    <s v="not_available"/>
    <b v="0"/>
    <b v="0"/>
    <n v="1198"/>
  </r>
  <r>
    <n v="6206"/>
    <x v="1949"/>
    <s v="point"/>
    <s v="car"/>
    <s v="unarmed"/>
    <s v="Chula Vista"/>
    <m/>
    <s v="CA"/>
    <n v="32.652043200000001"/>
    <n v="-117.06888960000001"/>
    <s v="not_available"/>
    <s v="Christopher Ulmer"/>
    <n v="30"/>
    <s v="male"/>
    <m/>
    <m/>
    <b v="0"/>
    <b v="0"/>
    <s v="266;4"/>
  </r>
  <r>
    <n v="6223"/>
    <x v="1949"/>
    <s v="threat"/>
    <s v="not"/>
    <s v="knife"/>
    <s v="Vancouver"/>
    <m/>
    <s v="WA"/>
    <n v="45.640339900000001"/>
    <n v="-122.6502431"/>
    <s v="not_available"/>
    <s v="Andrew A. Williams"/>
    <n v="41"/>
    <s v="male"/>
    <m/>
    <m/>
    <b v="1"/>
    <b v="0"/>
    <n v="1310"/>
  </r>
  <r>
    <n v="6224"/>
    <x v="1949"/>
    <s v="point"/>
    <s v="not"/>
    <s v="gun"/>
    <s v="Las Cruces"/>
    <m/>
    <s v="NM"/>
    <n v="32.319939599999998"/>
    <n v="-106.7636538"/>
    <s v="not_available"/>
    <s v="Diego Eguino-Alcala"/>
    <n v="27"/>
    <s v="male"/>
    <s v="H"/>
    <s v="not_available"/>
    <b v="0"/>
    <b v="0"/>
    <n v="682"/>
  </r>
  <r>
    <n v="6276"/>
    <x v="1949"/>
    <s v="point"/>
    <s v="not"/>
    <s v="gun;knife"/>
    <s v="Camarillo"/>
    <m/>
    <s v="CA"/>
    <n v="34.224078599999999"/>
    <n v="-119.0712286"/>
    <s v="not_available"/>
    <s v="Austin Manzano"/>
    <n v="24"/>
    <s v="male"/>
    <m/>
    <m/>
    <b v="1"/>
    <b v="1"/>
    <n v="975"/>
  </r>
  <r>
    <n v="6221"/>
    <x v="1950"/>
    <s v="move"/>
    <s v="not"/>
    <s v="unarmed"/>
    <s v="Napa"/>
    <m/>
    <s v="CA"/>
    <n v="38.257776200000002"/>
    <n v="-122.27102549999999"/>
    <s v="not_available"/>
    <s v="Juan Adrian Garcia"/>
    <n v="47"/>
    <s v="male"/>
    <s v="H"/>
    <s v="not_available"/>
    <b v="0"/>
    <b v="1"/>
    <n v="2791"/>
  </r>
  <r>
    <n v="6219"/>
    <x v="1951"/>
    <s v="point"/>
    <s v="not"/>
    <s v="gun"/>
    <s v="Georgetown"/>
    <m/>
    <s v="KY"/>
    <n v="38.211717800000002"/>
    <n v="-84.668979699999994"/>
    <s v="not_available"/>
    <s v="Chester T. McDonald"/>
    <n v="44"/>
    <s v="male"/>
    <s v="W"/>
    <s v="not_available"/>
    <b v="0"/>
    <b v="0"/>
    <n v="2111"/>
  </r>
  <r>
    <n v="6220"/>
    <x v="1951"/>
    <s v="point"/>
    <m/>
    <s v="gun"/>
    <s v="Fayetteville"/>
    <m/>
    <s v="NC"/>
    <n v="34.994968999999998"/>
    <n v="-79.021631999999997"/>
    <s v="not_available"/>
    <s v="John Hare"/>
    <n v="62"/>
    <s v="male"/>
    <s v="W"/>
    <s v="not_available"/>
    <b v="1"/>
    <b v="0"/>
    <n v="2885"/>
  </r>
  <r>
    <n v="6222"/>
    <x v="1951"/>
    <s v="point"/>
    <s v="not"/>
    <s v="gun"/>
    <s v="Hilliard"/>
    <m/>
    <s v="FL"/>
    <n v="30.6980012"/>
    <n v="-81.918019099999995"/>
    <s v="not_available"/>
    <s v="Crystal Renee Starling-McClinton"/>
    <n v="48"/>
    <s v="female"/>
    <s v="W"/>
    <s v="not_available"/>
    <b v="1"/>
    <b v="0"/>
    <n v="1761"/>
  </r>
  <r>
    <n v="6394"/>
    <x v="1951"/>
    <s v="threat"/>
    <s v="foot"/>
    <s v="gun"/>
    <s v="Sterling"/>
    <m/>
    <s v="CO"/>
    <n v="40.622358300000002"/>
    <n v="-103.2201187"/>
    <s v="not_available"/>
    <s v="Douglas Sanchez"/>
    <n v="54"/>
    <s v="male"/>
    <s v="H"/>
    <s v="not_available"/>
    <b v="0"/>
    <b v="0"/>
    <n v="2823"/>
  </r>
  <r>
    <n v="6217"/>
    <x v="1952"/>
    <s v="shoot"/>
    <s v="other"/>
    <s v="gun"/>
    <s v="Philadelphia"/>
    <m/>
    <s v="PA"/>
    <n v="40.037791599999998"/>
    <n v="-75.176422799999997"/>
    <s v="not_available"/>
    <s v="Stanley Cochran"/>
    <n v="29"/>
    <s v="male"/>
    <s v="B"/>
    <s v="not_available"/>
    <b v="0"/>
    <b v="0"/>
    <n v="671"/>
  </r>
  <r>
    <n v="6218"/>
    <x v="1952"/>
    <s v="shoot"/>
    <s v="other"/>
    <s v="gun"/>
    <s v="New York"/>
    <m/>
    <s v="NY"/>
    <n v="40.851389099999999"/>
    <n v="-73.933135100000001"/>
    <s v="not_available"/>
    <s v="Tyran Dent"/>
    <n v="24"/>
    <s v="male"/>
    <s v="B"/>
    <s v="not_available"/>
    <b v="0"/>
    <b v="1"/>
    <n v="298"/>
  </r>
  <r>
    <n v="6225"/>
    <x v="1952"/>
    <s v="point"/>
    <s v="not"/>
    <s v="gun"/>
    <s v="Palm City"/>
    <m/>
    <s v="FL"/>
    <n v="27.186093"/>
    <n v="-80.299591699999993"/>
    <s v="not_available"/>
    <s v="Justin Caldwell"/>
    <n v="47"/>
    <s v="male"/>
    <s v="W"/>
    <s v="not_available"/>
    <b v="1"/>
    <b v="0"/>
    <n v="1928"/>
  </r>
  <r>
    <n v="6362"/>
    <x v="1952"/>
    <s v="shoot"/>
    <s v="not"/>
    <s v="gun"/>
    <s v="Wabash"/>
    <m/>
    <s v="IN"/>
    <n v="40.801380999999999"/>
    <n v="-85.816408499999994"/>
    <s v="not_available"/>
    <s v="William Sendelbach"/>
    <n v="32"/>
    <s v="male"/>
    <s v="W"/>
    <s v="not_available"/>
    <b v="0"/>
    <b v="0"/>
    <n v="2067"/>
  </r>
  <r>
    <n v="6214"/>
    <x v="1953"/>
    <s v="move"/>
    <m/>
    <s v="gun"/>
    <s v="Horry County"/>
    <m/>
    <s v="SC"/>
    <n v="33.606389999999998"/>
    <n v="-79.05583"/>
    <s v="not_available"/>
    <s v="Sylvia Veronica Kirchner"/>
    <n v="41"/>
    <s v="female"/>
    <s v="W"/>
    <s v="not_available"/>
    <b v="1"/>
    <b v="0"/>
    <n v="673"/>
  </r>
  <r>
    <n v="6215"/>
    <x v="1953"/>
    <s v="undetermined"/>
    <s v="car"/>
    <s v="unarmed"/>
    <s v="Pine County"/>
    <m/>
    <s v="MN"/>
    <n v="46.104732900000002"/>
    <n v="-92.888368"/>
    <s v="not_available"/>
    <s v="Anthony Michael Legato"/>
    <n v="25"/>
    <s v="male"/>
    <s v="W"/>
    <s v="not_available"/>
    <b v="0"/>
    <b v="1"/>
    <n v="2913"/>
  </r>
  <r>
    <n v="6216"/>
    <x v="1953"/>
    <s v="shoot"/>
    <s v="car"/>
    <s v="gun"/>
    <s v="Salina"/>
    <m/>
    <s v="KS"/>
    <n v="38.825354099999998"/>
    <n v="-97.630195900000004"/>
    <s v="not_available"/>
    <s v="Kalun Purucker"/>
    <n v="29"/>
    <s v="male"/>
    <s v="W"/>
    <s v="not_available"/>
    <b v="0"/>
    <b v="0"/>
    <n v="200"/>
  </r>
  <r>
    <n v="6226"/>
    <x v="1953"/>
    <s v="point"/>
    <m/>
    <s v="gun"/>
    <s v="Houston"/>
    <m/>
    <s v="TX"/>
    <n v="29.620872899999998"/>
    <n v="-95.308630300000004"/>
    <s v="not_available"/>
    <s v="Ariel Esau Lujan"/>
    <n v="29"/>
    <s v="male"/>
    <s v="H"/>
    <s v="not_available"/>
    <b v="0"/>
    <b v="0"/>
    <n v="102"/>
  </r>
  <r>
    <n v="6213"/>
    <x v="1954"/>
    <s v="move"/>
    <s v="car"/>
    <s v="knife"/>
    <s v="San Francisco"/>
    <m/>
    <s v="CA"/>
    <n v="37.7720664"/>
    <n v="-122.42002410000001"/>
    <s v="not_available"/>
    <s v="Cesar Vargas"/>
    <n v="21"/>
    <s v="male"/>
    <s v="H"/>
    <s v="not_available"/>
    <b v="0"/>
    <b v="1"/>
    <n v="196"/>
  </r>
  <r>
    <n v="6227"/>
    <x v="1955"/>
    <s v="attack"/>
    <m/>
    <s v="gun"/>
    <s v="Billings"/>
    <m/>
    <s v="MT"/>
    <n v="45.786009"/>
    <n v="-108.5719197"/>
    <s v="not_available"/>
    <s v="Cole F. Stump"/>
    <n v="29"/>
    <s v="male"/>
    <s v="N"/>
    <s v="not_available"/>
    <b v="0"/>
    <b v="0"/>
    <n v="105"/>
  </r>
  <r>
    <n v="6229"/>
    <x v="1955"/>
    <s v="threat"/>
    <s v="car"/>
    <s v="unarmed"/>
    <s v="Bethel Springs"/>
    <m/>
    <s v="TN"/>
    <m/>
    <m/>
    <m/>
    <s v="Anthony Jones"/>
    <n v="24"/>
    <s v="male"/>
    <s v="B"/>
    <s v="not_available"/>
    <b v="0"/>
    <b v="0"/>
    <n v="1607"/>
  </r>
  <r>
    <n v="6366"/>
    <x v="1955"/>
    <s v="threat"/>
    <s v="not"/>
    <s v="gun"/>
    <s v="Albuquerque"/>
    <m/>
    <s v="NM"/>
    <n v="35.091874300000001"/>
    <n v="-106.5770471"/>
    <s v="not_available"/>
    <s v="Matthew Montoya"/>
    <n v="52"/>
    <s v="male"/>
    <s v="H"/>
    <s v="not_available"/>
    <b v="0"/>
    <b v="0"/>
    <n v="508"/>
  </r>
  <r>
    <n v="6228"/>
    <x v="1956"/>
    <s v="attack"/>
    <s v="foot"/>
    <s v="knife"/>
    <s v="Bakersfield"/>
    <m/>
    <s v="CA"/>
    <n v="35.373210999999998"/>
    <n v="-118.99420139999999"/>
    <s v="not_available"/>
    <s v="Jose Marcos Ramirez"/>
    <n v="27"/>
    <s v="male"/>
    <s v="H"/>
    <s v="not_available"/>
    <b v="0"/>
    <b v="1"/>
    <n v="7"/>
  </r>
  <r>
    <n v="6367"/>
    <x v="1956"/>
    <s v="threat"/>
    <s v="not"/>
    <s v="gun"/>
    <s v="Houma"/>
    <m/>
    <s v="LA"/>
    <n v="29.595848799999999"/>
    <n v="-90.7334611"/>
    <s v="not_available"/>
    <s v="Miguel Nevarez"/>
    <n v="36"/>
    <s v="male"/>
    <s v="H"/>
    <s v="not_available"/>
    <b v="1"/>
    <b v="0"/>
    <n v="679"/>
  </r>
  <r>
    <n v="6230"/>
    <x v="1957"/>
    <s v="point"/>
    <s v="foot"/>
    <s v="knife"/>
    <s v="Chico"/>
    <m/>
    <s v="CA"/>
    <m/>
    <m/>
    <m/>
    <s v="Steven Vest"/>
    <n v="30"/>
    <s v="male"/>
    <s v="W"/>
    <s v="not_available"/>
    <b v="0"/>
    <b v="0"/>
    <n v="912"/>
  </r>
  <r>
    <n v="6232"/>
    <x v="1957"/>
    <s v="attack"/>
    <s v="not"/>
    <s v="knife"/>
    <s v="Cookson"/>
    <m/>
    <s v="OK"/>
    <m/>
    <m/>
    <m/>
    <s v="Jericho Wynos"/>
    <n v="45"/>
    <s v="male"/>
    <s v="N"/>
    <s v="not_available"/>
    <b v="0"/>
    <b v="0"/>
    <n v="895"/>
  </r>
  <r>
    <n v="6239"/>
    <x v="1957"/>
    <s v="move"/>
    <s v="not"/>
    <s v="knife"/>
    <s v="Frostproof"/>
    <m/>
    <s v="FL"/>
    <n v="27.745862599999999"/>
    <n v="-81.530631299999996"/>
    <s v="not_available"/>
    <s v="Yoel Arnaldo Mejia Santel"/>
    <n v="28"/>
    <s v="male"/>
    <s v="H"/>
    <s v="not_available"/>
    <b v="1"/>
    <b v="0"/>
    <n v="805"/>
  </r>
  <r>
    <n v="6240"/>
    <x v="1957"/>
    <s v="point"/>
    <m/>
    <s v="gun"/>
    <s v="Los Angeles"/>
    <m/>
    <s v="CA"/>
    <n v="33.934753000000001"/>
    <n v="-118.282591"/>
    <s v="not_available"/>
    <s v="Kevin Carr"/>
    <n v="23"/>
    <s v="male"/>
    <s v="B"/>
    <s v="not_available"/>
    <b v="0"/>
    <b v="0"/>
    <n v="38"/>
  </r>
  <r>
    <n v="6368"/>
    <x v="1957"/>
    <s v="shoot"/>
    <s v="foot"/>
    <s v="gun"/>
    <s v="South Bend"/>
    <m/>
    <s v="IN"/>
    <m/>
    <m/>
    <m/>
    <s v="Rodney Ross"/>
    <n v="30"/>
    <s v="male"/>
    <s v="W"/>
    <s v="not_available"/>
    <b v="0"/>
    <b v="0"/>
    <n v="2950"/>
  </r>
  <r>
    <n v="6369"/>
    <x v="1958"/>
    <s v="threat"/>
    <s v="foot"/>
    <s v="gun"/>
    <s v="Clearfield"/>
    <m/>
    <s v="PA"/>
    <n v="41.027853399999998"/>
    <n v="-78.427760500000005"/>
    <s v="not_available"/>
    <s v="Christopher Kanuoff"/>
    <n v="48"/>
    <s v="male"/>
    <s v="W"/>
    <s v="not_available"/>
    <b v="0"/>
    <b v="0"/>
    <n v="19"/>
  </r>
  <r>
    <n v="6370"/>
    <x v="1958"/>
    <s v="threat"/>
    <s v="foot"/>
    <s v="gun"/>
    <s v="Los Angeles"/>
    <m/>
    <s v="CA"/>
    <n v="33.927330900000001"/>
    <n v="-118.2919728"/>
    <s v="not_available"/>
    <s v="Dana Mitchell Young Jr."/>
    <n v="47"/>
    <s v="male"/>
    <s v="B"/>
    <s v="not_available"/>
    <b v="0"/>
    <b v="0"/>
    <n v="20"/>
  </r>
  <r>
    <n v="6234"/>
    <x v="1959"/>
    <s v="shoot"/>
    <s v="not"/>
    <s v="gun"/>
    <s v="Sioux Falls"/>
    <m/>
    <s v="SD"/>
    <n v="43.555709200000003"/>
    <n v="-96.755938200000003"/>
    <s v="not_available"/>
    <m/>
    <m/>
    <s v="male"/>
    <m/>
    <m/>
    <b v="0"/>
    <b v="0"/>
    <n v="2288"/>
  </r>
  <r>
    <n v="6237"/>
    <x v="1959"/>
    <s v="point"/>
    <s v="not"/>
    <s v="gun"/>
    <s v="Huntsville"/>
    <m/>
    <s v="AL"/>
    <n v="34.627952200000003"/>
    <n v="-86.571794400000002"/>
    <s v="not_available"/>
    <s v="Alberto Rivas"/>
    <n v="57"/>
    <s v="male"/>
    <s v="H"/>
    <s v="not_available"/>
    <b v="0"/>
    <b v="0"/>
    <n v="531"/>
  </r>
  <r>
    <n v="6238"/>
    <x v="1959"/>
    <s v="point"/>
    <s v="foot"/>
    <s v="gun"/>
    <s v="Los Angeles"/>
    <m/>
    <s v="CA"/>
    <n v="33.922503800000001"/>
    <n v="-118.26522799999999"/>
    <s v="not_available"/>
    <s v="Fred Williams III"/>
    <n v="25"/>
    <s v="male"/>
    <s v="B"/>
    <s v="not_available"/>
    <b v="0"/>
    <b v="1"/>
    <n v="20"/>
  </r>
  <r>
    <n v="6246"/>
    <x v="1959"/>
    <s v="shoot"/>
    <s v="other"/>
    <s v="gun"/>
    <s v="Rock Island"/>
    <m/>
    <s v="IL"/>
    <n v="41.500128599999996"/>
    <n v="-90.567904100000007"/>
    <s v="not_available"/>
    <s v="Akbar Muhammad Eaddy"/>
    <n v="27"/>
    <s v="male"/>
    <s v="B"/>
    <s v="not_available"/>
    <b v="0"/>
    <b v="1"/>
    <n v="40"/>
  </r>
  <r>
    <n v="6371"/>
    <x v="1959"/>
    <s v="shoot"/>
    <s v="foot"/>
    <s v="gun"/>
    <s v="Riesel"/>
    <m/>
    <s v="TX"/>
    <n v="31.489149000000001"/>
    <n v="-96.917457600000006"/>
    <s v="not_available"/>
    <s v="William Earl Lane"/>
    <n v="46"/>
    <s v="male"/>
    <s v="W"/>
    <s v="not_available"/>
    <b v="0"/>
    <b v="0"/>
    <s v="2973;951"/>
  </r>
  <r>
    <n v="6373"/>
    <x v="1959"/>
    <s v="attack"/>
    <s v="not"/>
    <s v="knife"/>
    <s v="Callahan"/>
    <m/>
    <s v="FL"/>
    <n v="30.6308142"/>
    <n v="-81.763991799999999"/>
    <s v="not_available"/>
    <s v="Justin Dawley"/>
    <m/>
    <s v="male"/>
    <s v="W"/>
    <s v="not_available"/>
    <b v="1"/>
    <b v="0"/>
    <n v="1761"/>
  </r>
  <r>
    <n v="6235"/>
    <x v="1960"/>
    <s v="shoot"/>
    <s v="car"/>
    <s v="gun"/>
    <s v="Laguna"/>
    <m/>
    <s v="NM"/>
    <n v="35.032301099999998"/>
    <n v="-107.3796054"/>
    <s v="not_available"/>
    <s v="Richard Romeri"/>
    <n v="49"/>
    <s v="male"/>
    <m/>
    <m/>
    <b v="0"/>
    <b v="0"/>
    <n v="81"/>
  </r>
  <r>
    <n v="6236"/>
    <x v="1960"/>
    <s v="shoot"/>
    <s v="not"/>
    <s v="gun"/>
    <s v="Muhlenberg County"/>
    <m/>
    <s v="KY"/>
    <n v="37.177250100000002"/>
    <n v="-87.142289500000004"/>
    <s v="not_available"/>
    <s v="Darren W. Randolph"/>
    <n v="53"/>
    <s v="male"/>
    <s v="W"/>
    <s v="not_available"/>
    <b v="1"/>
    <b v="0"/>
    <n v="130"/>
  </r>
  <r>
    <n v="6241"/>
    <x v="1960"/>
    <s v="attack"/>
    <s v="not"/>
    <s v="unarmed"/>
    <s v="Wood County"/>
    <m/>
    <s v="WV"/>
    <n v="39.215185300000002"/>
    <n v="-81.436211999999998"/>
    <s v="not_available"/>
    <s v="Paul Matthew Bailey"/>
    <n v="21"/>
    <s v="male"/>
    <s v="W"/>
    <s v="not_available"/>
    <b v="0"/>
    <b v="0"/>
    <n v="2915"/>
  </r>
  <r>
    <n v="6374"/>
    <x v="1960"/>
    <s v="point"/>
    <s v="not"/>
    <s v="gun"/>
    <s v="Huntsville"/>
    <m/>
    <s v="AL"/>
    <m/>
    <m/>
    <m/>
    <s v="Bradley Pugh"/>
    <n v="41"/>
    <s v="male"/>
    <s v="W"/>
    <s v="not_available"/>
    <b v="1"/>
    <b v="0"/>
    <n v="531"/>
  </r>
  <r>
    <n v="6233"/>
    <x v="1961"/>
    <s v="point"/>
    <s v="not"/>
    <s v="gun"/>
    <s v="Sunrise"/>
    <m/>
    <s v="FL"/>
    <n v="26.1335826"/>
    <n v="-80.329470900000004"/>
    <s v="not_available"/>
    <m/>
    <m/>
    <s v="male"/>
    <m/>
    <m/>
    <b v="1"/>
    <b v="0"/>
    <n v="1853"/>
  </r>
  <r>
    <n v="6245"/>
    <x v="1961"/>
    <s v="shoot"/>
    <s v="foot"/>
    <s v="gun"/>
    <s v="Fresno"/>
    <m/>
    <s v="CA"/>
    <n v="36.757513899999999"/>
    <n v="-119.82087439999999"/>
    <s v="not_available"/>
    <s v="Gregory Putnik"/>
    <n v="32"/>
    <s v="male"/>
    <s v="W"/>
    <s v="not_available"/>
    <b v="0"/>
    <b v="0"/>
    <n v="700"/>
  </r>
  <r>
    <n v="6247"/>
    <x v="1961"/>
    <s v="threat"/>
    <s v="not"/>
    <s v="gun"/>
    <s v="Tooele"/>
    <m/>
    <s v="UT"/>
    <n v="40.5307776"/>
    <n v="-112.29828000000001"/>
    <s v="not_available"/>
    <s v="Tutuila Pine Koonwaiyou"/>
    <n v="37"/>
    <s v="male"/>
    <s v="A"/>
    <s v="not_available"/>
    <b v="0"/>
    <b v="0"/>
    <n v="2917"/>
  </r>
  <r>
    <n v="6375"/>
    <x v="1961"/>
    <s v="shoot"/>
    <s v="foot"/>
    <s v="gun"/>
    <s v="Catoosa County"/>
    <m/>
    <s v="GA"/>
    <n v="34.977963199999998"/>
    <n v="-85.244786599999998"/>
    <s v="not_available"/>
    <s v="Christopher John Kitts"/>
    <n v="43"/>
    <s v="male"/>
    <s v="W"/>
    <s v="not_available"/>
    <b v="0"/>
    <b v="0"/>
    <n v="1038"/>
  </r>
  <r>
    <n v="6242"/>
    <x v="1962"/>
    <s v="shoot"/>
    <s v="not"/>
    <s v="gun"/>
    <s v="South Milwaukee"/>
    <m/>
    <s v="WI"/>
    <n v="42.8987154"/>
    <n v="-87.855567300000004"/>
    <s v="not_available"/>
    <m/>
    <n v="43"/>
    <s v="male"/>
    <m/>
    <m/>
    <b v="1"/>
    <b v="0"/>
    <n v="2916"/>
  </r>
  <r>
    <n v="6243"/>
    <x v="1962"/>
    <s v="threat"/>
    <m/>
    <s v="knife"/>
    <s v="Coram"/>
    <m/>
    <s v="NY"/>
    <n v="40.874883199999999"/>
    <n v="-73.010042200000001"/>
    <s v="not_available"/>
    <s v="Paul Sulkowski"/>
    <n v="46"/>
    <s v="male"/>
    <s v="W"/>
    <s v="not_available"/>
    <b v="0"/>
    <b v="0"/>
    <n v="421"/>
  </r>
  <r>
    <n v="6244"/>
    <x v="1962"/>
    <s v="shoot"/>
    <s v="other"/>
    <s v="gun"/>
    <s v="Emmitsburg"/>
    <m/>
    <s v="MD"/>
    <n v="34.608718400000001"/>
    <n v="-79.677168800000004"/>
    <s v="not_available"/>
    <s v="Bryan Paul Selmer"/>
    <m/>
    <s v="male"/>
    <s v="W"/>
    <s v="not_available"/>
    <b v="0"/>
    <b v="0"/>
    <s v="19;2436"/>
  </r>
  <r>
    <n v="6376"/>
    <x v="1962"/>
    <s v="undetermined"/>
    <s v="not"/>
    <s v="unarmed"/>
    <s v="Thornton"/>
    <m/>
    <s v="NH"/>
    <n v="43.925402499999997"/>
    <n v="-71.660715100000004"/>
    <s v="not_available"/>
    <s v="Ethan Freeman"/>
    <n v="37"/>
    <s v="male"/>
    <s v="W"/>
    <s v="not_available"/>
    <b v="1"/>
    <b v="1"/>
    <n v="2951"/>
  </r>
  <r>
    <n v="6378"/>
    <x v="1962"/>
    <s v="attack"/>
    <s v="not"/>
    <s v="blunt_object"/>
    <s v="San Diego"/>
    <m/>
    <s v="CA"/>
    <n v="32.703496800000003"/>
    <n v="-117.1180073"/>
    <s v="not_available"/>
    <s v="Jose Alfredo Casto-Gutierrez"/>
    <n v="39"/>
    <s v="male"/>
    <s v="H"/>
    <s v="not_available"/>
    <b v="1"/>
    <b v="1"/>
    <n v="262"/>
  </r>
  <r>
    <n v="6248"/>
    <x v="1963"/>
    <s v="move"/>
    <s v="car"/>
    <s v="unarmed"/>
    <s v="Waukegan"/>
    <m/>
    <s v="IL"/>
    <n v="42.349371599999998"/>
    <n v="-87.833199100000002"/>
    <s v="not_available"/>
    <s v="Marcellis Stinnette"/>
    <n v="19"/>
    <s v="male"/>
    <s v="B"/>
    <s v="not_available"/>
    <b v="0"/>
    <b v="1"/>
    <n v="2392"/>
  </r>
  <r>
    <n v="6250"/>
    <x v="1963"/>
    <s v="point"/>
    <s v="not"/>
    <s v="gun"/>
    <s v="Phoenix"/>
    <m/>
    <s v="AZ"/>
    <n v="33.509294599999997"/>
    <n v="-112.0345334"/>
    <s v="not_available"/>
    <s v="George Cocreham"/>
    <n v="43"/>
    <s v="male"/>
    <s v="H"/>
    <s v="not_available"/>
    <b v="1"/>
    <b v="1"/>
    <n v="80"/>
  </r>
  <r>
    <n v="6251"/>
    <x v="1963"/>
    <s v="shoot"/>
    <s v="not"/>
    <s v="gun"/>
    <s v="Elmwood Place"/>
    <m/>
    <s v="OH"/>
    <n v="39.186962000000001"/>
    <n v="-84.490476999999998"/>
    <s v="not_available"/>
    <s v="Rodney Arnez Barnes"/>
    <n v="48"/>
    <s v="male"/>
    <s v="B"/>
    <s v="not_available"/>
    <b v="0"/>
    <b v="0"/>
    <n v="2918"/>
  </r>
  <r>
    <n v="6252"/>
    <x v="1963"/>
    <s v="point"/>
    <s v="not"/>
    <s v="gun"/>
    <s v="Spring Hill"/>
    <m/>
    <s v="FL"/>
    <n v="28.448473"/>
    <n v="-82.602649"/>
    <s v="not_available"/>
    <s v="James Collins"/>
    <n v="61"/>
    <s v="male"/>
    <s v="W"/>
    <s v="not_available"/>
    <b v="0"/>
    <b v="0"/>
    <n v="991"/>
  </r>
  <r>
    <n v="6261"/>
    <x v="1963"/>
    <s v="shoot"/>
    <s v="not"/>
    <s v="gun"/>
    <s v="Perdido Key"/>
    <m/>
    <s v="FL"/>
    <n v="30.2977846"/>
    <n v="-87.4256867"/>
    <s v="not_available"/>
    <m/>
    <m/>
    <s v="male"/>
    <m/>
    <m/>
    <b v="1"/>
    <b v="0"/>
    <n v="1080"/>
  </r>
  <r>
    <n v="6334"/>
    <x v="1963"/>
    <s v="threat"/>
    <s v="not"/>
    <s v="unarmed"/>
    <s v="Phoenix"/>
    <m/>
    <s v="AZ"/>
    <n v="33.509294599999997"/>
    <n v="-112.0345334"/>
    <s v="not_available"/>
    <s v="Emmett Cocreham"/>
    <n v="44"/>
    <s v="male"/>
    <s v="H"/>
    <s v="not_available"/>
    <b v="0"/>
    <b v="1"/>
    <n v="80"/>
  </r>
  <r>
    <n v="6380"/>
    <x v="1963"/>
    <s v="threat"/>
    <s v="not"/>
    <s v="gun"/>
    <s v="Tampa"/>
    <m/>
    <s v="FL"/>
    <n v="28.010897499999999"/>
    <n v="-82.401924600000001"/>
    <s v="not_available"/>
    <s v="Dominque Mulkey"/>
    <n v="26"/>
    <s v="male"/>
    <s v="B"/>
    <s v="not_available"/>
    <b v="1"/>
    <b v="1"/>
    <n v="295"/>
  </r>
  <r>
    <n v="6249"/>
    <x v="1964"/>
    <s v="attack"/>
    <s v="not"/>
    <s v="knife"/>
    <s v="Moss Point"/>
    <m/>
    <s v="MS"/>
    <n v="30.4117824"/>
    <n v="-88.551951599999995"/>
    <s v="not_available"/>
    <s v="Gregory Jackson Jr."/>
    <n v="45"/>
    <s v="male"/>
    <s v="B"/>
    <s v="not_available"/>
    <b v="0"/>
    <b v="0"/>
    <n v="2544"/>
  </r>
  <r>
    <n v="6264"/>
    <x v="1964"/>
    <s v="point"/>
    <s v="not"/>
    <s v="gun"/>
    <s v="Bradenton"/>
    <m/>
    <s v="FL"/>
    <n v="27.464182999999998"/>
    <n v="-82.641401999999999"/>
    <s v="not_available"/>
    <s v="Steven Belleville"/>
    <n v="35"/>
    <s v="male"/>
    <m/>
    <m/>
    <b v="0"/>
    <b v="0"/>
    <n v="929"/>
  </r>
  <r>
    <n v="6258"/>
    <x v="1965"/>
    <s v="point"/>
    <s v="car"/>
    <s v="gun"/>
    <s v="Casa Grande"/>
    <m/>
    <s v="AZ"/>
    <n v="32.894156099999996"/>
    <n v="-111.7573022"/>
    <s v="not_available"/>
    <s v="Francisco Danny Flores"/>
    <n v="30"/>
    <s v="male"/>
    <s v="H"/>
    <s v="not_available"/>
    <b v="0"/>
    <b v="0"/>
    <n v="1532"/>
  </r>
  <r>
    <n v="6259"/>
    <x v="1965"/>
    <s v="attack"/>
    <s v="not"/>
    <s v="gun"/>
    <s v="San Bernardino"/>
    <m/>
    <s v="CA"/>
    <m/>
    <m/>
    <m/>
    <s v="Mark Matthew Bender Jr."/>
    <n v="35"/>
    <s v="male"/>
    <s v="B"/>
    <s v="not_available"/>
    <b v="0"/>
    <b v="0"/>
    <n v="595"/>
  </r>
  <r>
    <n v="6262"/>
    <x v="1965"/>
    <s v="point"/>
    <s v="not"/>
    <s v="gun"/>
    <s v="Eagle River"/>
    <m/>
    <s v="AK"/>
    <n v="61.308853300000003"/>
    <n v="-149.55763780000001"/>
    <s v="not_available"/>
    <s v="Keith Beecroft"/>
    <n v="43"/>
    <s v="male"/>
    <s v="W"/>
    <s v="not_available"/>
    <b v="1"/>
    <b v="0"/>
    <n v="208"/>
  </r>
  <r>
    <n v="6263"/>
    <x v="1965"/>
    <s v="move"/>
    <m/>
    <s v="unknown"/>
    <s v="Roane County"/>
    <m/>
    <s v="WV"/>
    <n v="38.585282200000002"/>
    <n v="-81.477868299999997"/>
    <s v="not_available"/>
    <s v="Michael Nichols"/>
    <n v="63"/>
    <s v="male"/>
    <m/>
    <m/>
    <b v="0"/>
    <b v="0"/>
    <n v="1441"/>
  </r>
  <r>
    <n v="6381"/>
    <x v="1965"/>
    <s v="shoot"/>
    <s v="car"/>
    <s v="gun"/>
    <s v="Barstow"/>
    <m/>
    <s v="CA"/>
    <n v="34.886077200000003"/>
    <n v="-117.0173899"/>
    <s v="not_available"/>
    <m/>
    <n v="35"/>
    <s v="male"/>
    <s v="W"/>
    <s v="not_available"/>
    <b v="0"/>
    <b v="0"/>
    <n v="266"/>
  </r>
  <r>
    <n v="6257"/>
    <x v="1966"/>
    <s v="point"/>
    <s v="car"/>
    <s v="gun"/>
    <s v="Goodman"/>
    <m/>
    <s v="WI"/>
    <n v="45.629361799999998"/>
    <n v="-88.3589518"/>
    <s v="not_available"/>
    <s v="John Lipski"/>
    <n v="62"/>
    <s v="male"/>
    <m/>
    <m/>
    <b v="0"/>
    <b v="0"/>
    <n v="1314"/>
  </r>
  <r>
    <n v="6260"/>
    <x v="1966"/>
    <s v="point"/>
    <s v="foot"/>
    <s v="gun"/>
    <s v="Chicago"/>
    <m/>
    <s v="IL"/>
    <n v="41.844485300000002"/>
    <n v="-87.717395400000001"/>
    <s v="not_available"/>
    <s v="Marc Nevarez"/>
    <n v="25"/>
    <s v="male"/>
    <s v="H"/>
    <s v="not_available"/>
    <b v="0"/>
    <b v="0"/>
    <n v="265"/>
  </r>
  <r>
    <n v="6265"/>
    <x v="1966"/>
    <s v="point"/>
    <s v="not"/>
    <s v="gun"/>
    <s v="Huntsville"/>
    <m/>
    <s v="UT"/>
    <m/>
    <m/>
    <m/>
    <s v="Cody Hadley"/>
    <m/>
    <s v="male"/>
    <s v="W"/>
    <s v="not_available"/>
    <b v="0"/>
    <b v="0"/>
    <n v="2922"/>
  </r>
  <r>
    <n v="6382"/>
    <x v="1966"/>
    <s v="shoot"/>
    <s v="car"/>
    <s v="gun"/>
    <s v="Kansas City"/>
    <m/>
    <s v="MO"/>
    <m/>
    <m/>
    <m/>
    <s v="Ennice Ross Jr."/>
    <n v="26"/>
    <s v="male"/>
    <s v="B"/>
    <s v="not_available"/>
    <b v="0"/>
    <b v="0"/>
    <n v="201"/>
  </r>
  <r>
    <n v="6383"/>
    <x v="1966"/>
    <s v="shoot"/>
    <s v="car"/>
    <s v="gun"/>
    <s v="Loma Linda"/>
    <m/>
    <s v="CA"/>
    <m/>
    <m/>
    <m/>
    <m/>
    <m/>
    <s v="male"/>
    <m/>
    <m/>
    <b v="0"/>
    <b v="0"/>
    <n v="45"/>
  </r>
  <r>
    <n v="6389"/>
    <x v="1966"/>
    <s v="attack"/>
    <s v="not"/>
    <s v="unarmed"/>
    <s v="San Ysidro"/>
    <m/>
    <s v="CA"/>
    <n v="32.555556000000003"/>
    <n v="-117.04704340000001"/>
    <s v="not_available"/>
    <s v="David Angel Villalobos-Baldovinos"/>
    <n v="30"/>
    <s v="male"/>
    <s v="H"/>
    <s v="not_available"/>
    <b v="0"/>
    <b v="0"/>
    <n v="2954"/>
  </r>
  <r>
    <n v="6390"/>
    <x v="1966"/>
    <s v="attack"/>
    <s v="not"/>
    <s v="vehicle"/>
    <s v="Laredo"/>
    <m/>
    <s v="TX"/>
    <n v="27.497459800000001"/>
    <n v="-99.463934100000003"/>
    <s v="not_available"/>
    <m/>
    <m/>
    <s v="male"/>
    <m/>
    <m/>
    <b v="0"/>
    <b v="0"/>
    <s v="2195;1372"/>
  </r>
  <r>
    <n v="6254"/>
    <x v="1967"/>
    <s v="point"/>
    <s v="not"/>
    <s v="knife"/>
    <s v="Lawrenceburg"/>
    <m/>
    <s v="IN"/>
    <m/>
    <m/>
    <m/>
    <s v="Brandon Evans"/>
    <n v="33"/>
    <s v="male"/>
    <s v="W"/>
    <s v="not_available"/>
    <b v="0"/>
    <b v="0"/>
    <n v="2919"/>
  </r>
  <r>
    <n v="6255"/>
    <x v="1967"/>
    <s v="point"/>
    <s v="other"/>
    <s v="gun"/>
    <s v="Sylvester"/>
    <m/>
    <s v="GA"/>
    <n v="31.530245099999998"/>
    <n v="-83.829397700000001"/>
    <s v="not_available"/>
    <s v="Jakerion Shmond Jackson"/>
    <n v="19"/>
    <s v="male"/>
    <s v="B"/>
    <s v="not_available"/>
    <b v="0"/>
    <b v="0"/>
    <n v="2920"/>
  </r>
  <r>
    <n v="6385"/>
    <x v="1967"/>
    <s v="shoot"/>
    <s v="not"/>
    <s v="gun"/>
    <s v="Warren"/>
    <m/>
    <s v="MI"/>
    <n v="42.507679400000001"/>
    <n v="-83.0474648"/>
    <s v="not_available"/>
    <m/>
    <m/>
    <s v="male"/>
    <m/>
    <m/>
    <b v="0"/>
    <b v="0"/>
    <n v="2953"/>
  </r>
  <r>
    <n v="6387"/>
    <x v="1967"/>
    <s v="attack"/>
    <s v="not"/>
    <s v="knife"/>
    <s v="Garden City"/>
    <m/>
    <s v="MO"/>
    <n v="38.561436800000003"/>
    <n v="-94.190375700000004"/>
    <s v="not_available"/>
    <s v="Richard J. Jones"/>
    <n v="35"/>
    <s v="male"/>
    <m/>
    <m/>
    <b v="0"/>
    <b v="0"/>
    <n v="1264"/>
  </r>
  <r>
    <n v="6253"/>
    <x v="1968"/>
    <s v="point"/>
    <s v="not"/>
    <s v="replica"/>
    <s v="Phoenix"/>
    <m/>
    <s v="AZ"/>
    <n v="33.734165500000003"/>
    <n v="-112.11866929999999"/>
    <s v="not_available"/>
    <s v="Paul Sarver"/>
    <n v="53"/>
    <s v="male"/>
    <s v="W"/>
    <s v="not_available"/>
    <b v="0"/>
    <b v="0"/>
    <n v="80"/>
  </r>
  <r>
    <n v="6266"/>
    <x v="1969"/>
    <s v="threat"/>
    <s v="not"/>
    <s v="knife"/>
    <s v="Philadelphia"/>
    <m/>
    <s v="PA"/>
    <n v="39.957903299999998"/>
    <n v="-75.243804299999994"/>
    <s v="not_available"/>
    <s v="Walter Wallace Jr."/>
    <n v="27"/>
    <s v="male"/>
    <s v="B"/>
    <s v="not_available"/>
    <b v="1"/>
    <b v="1"/>
    <n v="671"/>
  </r>
  <r>
    <n v="6270"/>
    <x v="1969"/>
    <s v="shoot"/>
    <s v="foot"/>
    <s v="gun"/>
    <s v="Alexandria"/>
    <m/>
    <s v="VA"/>
    <n v="38.815148399999998"/>
    <n v="-77.043753499999994"/>
    <s v="not_available"/>
    <s v="Michael K. Nelson"/>
    <n v="27"/>
    <s v="male"/>
    <s v="W"/>
    <s v="not_available"/>
    <b v="0"/>
    <b v="0"/>
    <n v="2924"/>
  </r>
  <r>
    <n v="6388"/>
    <x v="1969"/>
    <s v="shoot"/>
    <s v="not"/>
    <s v="gun"/>
    <s v="Citrus Heighs"/>
    <m/>
    <s v="CA"/>
    <n v="38.718567"/>
    <n v="-121.26177300000001"/>
    <s v="not_available"/>
    <s v="Bruce Allan Shumaker"/>
    <n v="64"/>
    <s v="male"/>
    <m/>
    <m/>
    <b v="0"/>
    <b v="0"/>
    <n v="600"/>
  </r>
  <r>
    <n v="6267"/>
    <x v="1970"/>
    <s v="threat"/>
    <s v="not"/>
    <s v="knife"/>
    <s v="Lake Worth"/>
    <m/>
    <s v="FL"/>
    <n v="26.622359899999999"/>
    <n v="-80.165059600000006"/>
    <s v="not_available"/>
    <s v="Ryan Fallo"/>
    <n v="20"/>
    <s v="male"/>
    <s v="W"/>
    <s v="not_available"/>
    <b v="0"/>
    <b v="0"/>
    <n v="842"/>
  </r>
  <r>
    <n v="6268"/>
    <x v="1970"/>
    <s v="threat"/>
    <m/>
    <s v="gun"/>
    <s v="Herriman"/>
    <m/>
    <s v="UT"/>
    <n v="40.509008799999997"/>
    <n v="-112.01736270000001"/>
    <s v="not_available"/>
    <s v="Isaac Lemoine Christensen"/>
    <n v="38"/>
    <s v="male"/>
    <s v="W"/>
    <s v="not_available"/>
    <b v="0"/>
    <b v="1"/>
    <n v="2923"/>
  </r>
  <r>
    <n v="6269"/>
    <x v="1970"/>
    <s v="move"/>
    <m/>
    <s v="gun"/>
    <s v="Chattanooga"/>
    <m/>
    <s v="TN"/>
    <n v="35.040087100000001"/>
    <n v="-85.112456499999993"/>
    <s v="not_available"/>
    <s v="Clifton Gorman Spencer Jr."/>
    <n v="35"/>
    <s v="male"/>
    <s v="W"/>
    <s v="not_available"/>
    <b v="0"/>
    <b v="0"/>
    <n v="654"/>
  </r>
  <r>
    <n v="6277"/>
    <x v="1970"/>
    <s v="move"/>
    <s v="not"/>
    <s v="gun"/>
    <s v="Las Vegas"/>
    <m/>
    <s v="NV"/>
    <n v="36.205016499999999"/>
    <n v="-115.09846020000001"/>
    <s v="not_available"/>
    <s v="Maurice Parker"/>
    <n v="34"/>
    <s v="male"/>
    <s v="B"/>
    <s v="not_available"/>
    <b v="0"/>
    <b v="1"/>
    <n v="375"/>
  </r>
  <r>
    <n v="6271"/>
    <x v="1971"/>
    <s v="undetermined"/>
    <m/>
    <s v="undetermined"/>
    <s v="Trigg County"/>
    <m/>
    <s v="KY"/>
    <n v="36.872264999999999"/>
    <n v="-87.880037999999999"/>
    <s v="not_available"/>
    <s v="Bennie Biby"/>
    <n v="44"/>
    <s v="male"/>
    <s v="W"/>
    <s v="not_available"/>
    <b v="0"/>
    <b v="0"/>
    <n v="2925"/>
  </r>
  <r>
    <n v="6273"/>
    <x v="1971"/>
    <s v="point"/>
    <s v="foot"/>
    <s v="gun"/>
    <s v="Tucson"/>
    <m/>
    <s v="AZ"/>
    <n v="32.134948399999999"/>
    <n v="-110.9984912"/>
    <s v="not_available"/>
    <s v="Charles Robert Arviso"/>
    <n v="35"/>
    <s v="male"/>
    <s v="H"/>
    <s v="not_available"/>
    <b v="0"/>
    <b v="1"/>
    <n v="397"/>
  </r>
  <r>
    <n v="6315"/>
    <x v="1971"/>
    <s v="shoot"/>
    <s v="foot"/>
    <s v="gun"/>
    <s v="Bakersfield"/>
    <m/>
    <s v="CA"/>
    <n v="35.399343999999999"/>
    <n v="-118.9796621"/>
    <s v="not_available"/>
    <s v="Justin Esqueda"/>
    <n v="30"/>
    <s v="male"/>
    <s v="H"/>
    <s v="not_available"/>
    <b v="0"/>
    <b v="0"/>
    <s v="180;7"/>
  </r>
  <r>
    <n v="6272"/>
    <x v="1972"/>
    <s v="move"/>
    <s v="foot"/>
    <s v="gun"/>
    <s v="Hazel Dell"/>
    <m/>
    <s v="WA"/>
    <n v="45.672373700000001"/>
    <n v="-122.66268479999999"/>
    <s v="not_available"/>
    <s v="Kevin Edward Peterson Jr."/>
    <n v="21"/>
    <s v="male"/>
    <s v="B"/>
    <s v="not_available"/>
    <b v="0"/>
    <b v="0"/>
    <n v="1169"/>
  </r>
  <r>
    <n v="6386"/>
    <x v="1972"/>
    <s v="shoot"/>
    <s v="foot"/>
    <s v="gun"/>
    <s v="Salem"/>
    <m/>
    <s v="OR"/>
    <n v="44.936389499999997"/>
    <n v="-123.0197139"/>
    <s v="not_available"/>
    <s v="Rodolfo Martinez-Cortez"/>
    <n v="30"/>
    <s v="male"/>
    <s v="H"/>
    <s v="not_available"/>
    <b v="0"/>
    <b v="0"/>
    <n v="408"/>
  </r>
  <r>
    <n v="6282"/>
    <x v="1973"/>
    <s v="flee"/>
    <s v="car"/>
    <s v="unarmed"/>
    <s v="El Paso"/>
    <m/>
    <s v="TX"/>
    <n v="31.864095599999999"/>
    <n v="-106.5748313"/>
    <s v="not_available"/>
    <s v="Frank Murphy Jr."/>
    <n v="43"/>
    <s v="male"/>
    <s v="W"/>
    <s v="not_available"/>
    <b v="0"/>
    <b v="0"/>
    <n v="951"/>
  </r>
  <r>
    <n v="6379"/>
    <x v="1973"/>
    <s v="move"/>
    <s v="not"/>
    <s v="gun"/>
    <s v="Detroit"/>
    <m/>
    <s v="MI"/>
    <n v="42.432541800000003"/>
    <n v="-83.0327561"/>
    <s v="not_available"/>
    <m/>
    <n v="42"/>
    <s v="male"/>
    <m/>
    <m/>
    <b v="1"/>
    <b v="0"/>
    <n v="615"/>
  </r>
  <r>
    <n v="6384"/>
    <x v="1973"/>
    <s v="shoot"/>
    <s v="foot"/>
    <s v="gun"/>
    <s v="Chattanooga"/>
    <m/>
    <s v="TN"/>
    <n v="35.027198200000001"/>
    <n v="-85.220460000000003"/>
    <s v="not_available"/>
    <s v="Brandon Keith Davis"/>
    <n v="27"/>
    <s v="male"/>
    <m/>
    <m/>
    <b v="0"/>
    <b v="1"/>
    <n v="654"/>
  </r>
  <r>
    <n v="6281"/>
    <x v="1974"/>
    <s v="threat"/>
    <m/>
    <s v="gun"/>
    <s v="Maryville"/>
    <m/>
    <s v="TN"/>
    <n v="35.719913900000002"/>
    <n v="-84.003570199999999"/>
    <s v="not_available"/>
    <s v="Matthew Daniel Johnston"/>
    <n v="44"/>
    <s v="male"/>
    <s v="W"/>
    <s v="not_available"/>
    <b v="1"/>
    <b v="0"/>
    <n v="2929"/>
  </r>
  <r>
    <n v="6377"/>
    <x v="1974"/>
    <s v="undetermined"/>
    <m/>
    <s v="unarmed"/>
    <s v="Denver"/>
    <m/>
    <s v="CO"/>
    <n v="39.711457500000002"/>
    <n v="-104.9408256"/>
    <s v="not_available"/>
    <s v="John Pacheaco Jr."/>
    <n v="36"/>
    <s v="male"/>
    <s v="W"/>
    <s v="not_available"/>
    <b v="0"/>
    <b v="0"/>
    <n v="2952"/>
  </r>
  <r>
    <n v="6278"/>
    <x v="1975"/>
    <s v="undetermined"/>
    <s v="not"/>
    <s v="gun"/>
    <s v="Puyallup"/>
    <m/>
    <s v="WA"/>
    <n v="47.174841800000003"/>
    <n v="-122.26318379999999"/>
    <s v="not_available"/>
    <s v="Quincy Ivan Bishop"/>
    <n v="30"/>
    <s v="male"/>
    <m/>
    <m/>
    <b v="0"/>
    <b v="0"/>
    <s v="1116;2030"/>
  </r>
  <r>
    <n v="6279"/>
    <x v="1975"/>
    <s v="threat"/>
    <s v="foot"/>
    <s v="gun"/>
    <s v="Seymour"/>
    <m/>
    <s v="IN"/>
    <n v="38.951049599999997"/>
    <n v="-85.9080218"/>
    <s v="not_available"/>
    <s v="Jason S. Cline"/>
    <n v="43"/>
    <s v="male"/>
    <s v="W"/>
    <s v="not_available"/>
    <b v="0"/>
    <b v="0"/>
    <n v="2932"/>
  </r>
  <r>
    <n v="6360"/>
    <x v="1975"/>
    <s v="shoot"/>
    <m/>
    <s v="gun"/>
    <s v="Kenwood"/>
    <m/>
    <s v="OK"/>
    <n v="36.3145314"/>
    <n v="-94.985790899999998"/>
    <s v="not_available"/>
    <s v="Trifton Wacoche"/>
    <n v="26"/>
    <s v="male"/>
    <s v="N"/>
    <s v="not_available"/>
    <b v="0"/>
    <b v="0"/>
    <n v="2617"/>
  </r>
  <r>
    <n v="6361"/>
    <x v="1975"/>
    <s v="attack"/>
    <s v="not"/>
    <s v="blunt_object"/>
    <s v="West Carson"/>
    <m/>
    <s v="CA"/>
    <n v="33.828200299999999"/>
    <n v="-118.2926046"/>
    <s v="not_available"/>
    <s v="Nick Burgos"/>
    <n v="38"/>
    <s v="male"/>
    <s v="H"/>
    <s v="not_available"/>
    <b v="1"/>
    <b v="0"/>
    <n v="20"/>
  </r>
  <r>
    <n v="6274"/>
    <x v="1976"/>
    <s v="threat"/>
    <s v="not"/>
    <s v="knife"/>
    <s v="Winchester"/>
    <m/>
    <s v="MA"/>
    <n v="42.460563"/>
    <n v="-71.135150999999993"/>
    <s v="not_available"/>
    <s v="Thomas Celona"/>
    <n v="35"/>
    <s v="male"/>
    <s v="W"/>
    <s v="not_available"/>
    <b v="0"/>
    <b v="0"/>
    <n v="2926"/>
  </r>
  <r>
    <n v="6275"/>
    <x v="1976"/>
    <s v="attack"/>
    <s v="not"/>
    <s v="gun"/>
    <s v="Springfield"/>
    <m/>
    <s v="MO"/>
    <n v="37.182045899999999"/>
    <n v="-93.280192200000002"/>
    <s v="not_available"/>
    <s v="Caleb Slay"/>
    <n v="25"/>
    <s v="male"/>
    <s v="W"/>
    <s v="not_available"/>
    <b v="0"/>
    <b v="0"/>
    <s v="350;2927"/>
  </r>
  <r>
    <n v="6280"/>
    <x v="1976"/>
    <s v="attack"/>
    <s v="car"/>
    <s v="vehicle"/>
    <s v="Lynn"/>
    <m/>
    <s v="MA"/>
    <n v="42.459959099999999"/>
    <n v="-70.963462800000002"/>
    <s v="not_available"/>
    <s v="John Mellone"/>
    <n v="39"/>
    <s v="male"/>
    <s v="W"/>
    <s v="not_available"/>
    <b v="0"/>
    <b v="0"/>
    <n v="648"/>
  </r>
  <r>
    <n v="6285"/>
    <x v="1977"/>
    <s v="point"/>
    <s v="not"/>
    <s v="gun"/>
    <s v="San Antonio"/>
    <m/>
    <s v="TX"/>
    <n v="29.463010499999999"/>
    <n v="-98.7608757"/>
    <s v="not_available"/>
    <s v="Jessee Bowers"/>
    <n v="55"/>
    <s v="male"/>
    <s v="H"/>
    <s v="not_available"/>
    <b v="0"/>
    <b v="1"/>
    <n v="580"/>
  </r>
  <r>
    <n v="6286"/>
    <x v="1977"/>
    <s v="shoot"/>
    <s v="not"/>
    <s v="gun"/>
    <s v="Henderson"/>
    <m/>
    <s v="NV"/>
    <n v="36.036890999999997"/>
    <n v="-115.0502431"/>
    <s v="not_available"/>
    <s v="Jason Neo Bourne"/>
    <n v="38"/>
    <s v="male"/>
    <m/>
    <m/>
    <b v="0"/>
    <b v="1"/>
    <n v="629"/>
  </r>
  <r>
    <n v="6291"/>
    <x v="1977"/>
    <s v="point"/>
    <s v="not"/>
    <s v="gun"/>
    <s v="Jefferson County"/>
    <m/>
    <s v="TX"/>
    <n v="30.1756627"/>
    <n v="-94.213579899999999"/>
    <s v="not_available"/>
    <s v="John Wesley Seymour"/>
    <n v="59"/>
    <s v="male"/>
    <s v="W"/>
    <s v="not_available"/>
    <b v="0"/>
    <b v="0"/>
    <n v="1535"/>
  </r>
  <r>
    <n v="6358"/>
    <x v="1977"/>
    <s v="threat"/>
    <s v="other"/>
    <s v="vehicle"/>
    <s v="Oakland"/>
    <m/>
    <s v="CA"/>
    <n v="37.7492521"/>
    <n v="-122.1726359"/>
    <s v="not_available"/>
    <s v="Jonathan Torres Ramirez"/>
    <n v="20"/>
    <s v="male"/>
    <s v="H"/>
    <s v="not_available"/>
    <b v="0"/>
    <b v="0"/>
    <n v="558"/>
  </r>
  <r>
    <n v="6359"/>
    <x v="1977"/>
    <s v="threat"/>
    <s v="not"/>
    <s v="gun"/>
    <s v="New Port Richey"/>
    <m/>
    <s v="FL"/>
    <n v="28.248849499999999"/>
    <n v="-82.719392400000004"/>
    <s v="not_available"/>
    <s v="Guy Bradley Able"/>
    <n v="56"/>
    <s v="male"/>
    <s v="W"/>
    <s v="not_available"/>
    <b v="0"/>
    <b v="1"/>
    <n v="2949"/>
  </r>
  <r>
    <n v="6283"/>
    <x v="1978"/>
    <s v="point"/>
    <s v="not"/>
    <s v="gun"/>
    <s v="Fort Carson"/>
    <m/>
    <s v="CO"/>
    <n v="38.752564999999997"/>
    <n v="-104.79040639999999"/>
    <s v="not_available"/>
    <s v="Dean Trasente"/>
    <n v="33"/>
    <s v="male"/>
    <s v="W"/>
    <s v="not_available"/>
    <b v="0"/>
    <b v="1"/>
    <n v="893"/>
  </r>
  <r>
    <n v="6287"/>
    <x v="1978"/>
    <s v="attack"/>
    <s v="not"/>
    <s v="knife"/>
    <s v="Sacramento"/>
    <m/>
    <s v="CA"/>
    <n v="38.494005199999997"/>
    <n v="-121.518508"/>
    <s v="not_available"/>
    <s v="Michael Wright"/>
    <n v="52"/>
    <s v="male"/>
    <s v="B"/>
    <s v="not_available"/>
    <b v="0"/>
    <b v="0"/>
    <n v="486"/>
  </r>
  <r>
    <n v="6288"/>
    <x v="1978"/>
    <s v="point"/>
    <m/>
    <s v="replica"/>
    <s v="Lewistown"/>
    <m/>
    <s v="IL"/>
    <n v="40.404640899999997"/>
    <n v="-90.152422799999997"/>
    <s v="not_available"/>
    <s v="Justin Hammack"/>
    <n v="26"/>
    <s v="male"/>
    <s v="W"/>
    <s v="not_available"/>
    <b v="1"/>
    <b v="0"/>
    <s v="2930;2933"/>
  </r>
  <r>
    <n v="6289"/>
    <x v="1978"/>
    <s v="point"/>
    <s v="not"/>
    <s v="gun"/>
    <s v="Jacksonville"/>
    <m/>
    <s v="FL"/>
    <n v="30.384679299999998"/>
    <n v="-81.644661099999993"/>
    <s v="not_available"/>
    <s v="Justin Darryel Reed"/>
    <n v="33"/>
    <s v="male"/>
    <s v="B"/>
    <s v="not_available"/>
    <b v="0"/>
    <b v="0"/>
    <n v="17"/>
  </r>
  <r>
    <n v="6290"/>
    <x v="1978"/>
    <s v="shoot"/>
    <s v="foot"/>
    <s v="gun"/>
    <s v="Kent"/>
    <m/>
    <s v="WA"/>
    <n v="47.419321600000004"/>
    <n v="-122.16906969999999"/>
    <s v="not_available"/>
    <s v="Darren Butrick"/>
    <n v="60"/>
    <s v="male"/>
    <s v="W"/>
    <s v="not_available"/>
    <b v="1"/>
    <b v="1"/>
    <n v="1487"/>
  </r>
  <r>
    <n v="6357"/>
    <x v="1978"/>
    <s v="shoot"/>
    <s v="car"/>
    <s v="gun"/>
    <s v="Detroit"/>
    <m/>
    <s v="MI"/>
    <n v="42.308845400000003"/>
    <n v="-83.133568699999998"/>
    <s v="not_available"/>
    <s v="Michael Moza"/>
    <n v="30"/>
    <s v="male"/>
    <s v="W"/>
    <s v="not_available"/>
    <b v="1"/>
    <b v="0"/>
    <n v="615"/>
  </r>
  <r>
    <n v="6298"/>
    <x v="1979"/>
    <s v="attack"/>
    <s v="not"/>
    <s v="vehicle"/>
    <s v="Tulsa"/>
    <m/>
    <s v="OK"/>
    <n v="36.167181200000002"/>
    <n v="-95.851158799999993"/>
    <s v="not_available"/>
    <s v="Jacob C. Rucker"/>
    <n v="36"/>
    <s v="male"/>
    <s v="W"/>
    <s v="not_available"/>
    <b v="0"/>
    <b v="0"/>
    <n v="1313"/>
  </r>
  <r>
    <n v="6299"/>
    <x v="1979"/>
    <s v="move"/>
    <s v="car"/>
    <s v="gun"/>
    <s v="Ventura"/>
    <m/>
    <s v="CA"/>
    <n v="34.264931199999999"/>
    <n v="-119.2702158"/>
    <s v="not_available"/>
    <s v="Javier P. Magana"/>
    <n v="32"/>
    <s v="male"/>
    <s v="H"/>
    <s v="not_available"/>
    <b v="0"/>
    <b v="0"/>
    <n v="2931"/>
  </r>
  <r>
    <n v="6343"/>
    <x v="1979"/>
    <s v="shoot"/>
    <m/>
    <s v="gun"/>
    <s v="El Centro"/>
    <m/>
    <s v="TX"/>
    <n v="32.786304899999998"/>
    <n v="-115.57858640000001"/>
    <s v="not_available"/>
    <s v="Reginald Alexander Jr."/>
    <n v="25"/>
    <s v="male"/>
    <s v="B"/>
    <s v="not_available"/>
    <b v="0"/>
    <b v="1"/>
    <n v="2945"/>
  </r>
  <r>
    <n v="6356"/>
    <x v="1979"/>
    <s v="shoot"/>
    <s v="not"/>
    <s v="gun"/>
    <s v="Crestview"/>
    <m/>
    <s v="FL"/>
    <n v="30.729060799999999"/>
    <n v="-86.567647300000004"/>
    <s v="not_available"/>
    <s v="Luis Robert Zaragoza Barbosa"/>
    <n v="37"/>
    <s v="male"/>
    <s v="H"/>
    <s v="not_available"/>
    <b v="0"/>
    <b v="0"/>
    <n v="2706"/>
  </r>
  <r>
    <n v="6355"/>
    <x v="1980"/>
    <s v="attack"/>
    <s v="not"/>
    <s v="knife"/>
    <s v="Rialto"/>
    <m/>
    <s v="CA"/>
    <n v="34.106766100000002"/>
    <n v="-117.3679592"/>
    <s v="not_available"/>
    <s v="David Viveros"/>
    <n v="26"/>
    <s v="male"/>
    <s v="H"/>
    <s v="not_available"/>
    <b v="0"/>
    <b v="0"/>
    <n v="836"/>
  </r>
  <r>
    <n v="6296"/>
    <x v="1981"/>
    <s v="shoot"/>
    <s v="not"/>
    <s v="gun"/>
    <s v="Lilburn"/>
    <m/>
    <s v="GA"/>
    <n v="33.845987899999997"/>
    <n v="-84.077045499999997"/>
    <s v="not_available"/>
    <s v="Steven Campos"/>
    <n v="43"/>
    <s v="male"/>
    <s v="W"/>
    <s v="not_available"/>
    <b v="0"/>
    <b v="0"/>
    <n v="460"/>
  </r>
  <r>
    <n v="6297"/>
    <x v="1981"/>
    <s v="attack"/>
    <m/>
    <s v="knife"/>
    <s v="Missoula"/>
    <m/>
    <s v="MT"/>
    <n v="46.874037999999999"/>
    <n v="-114.0345299"/>
    <s v="not_available"/>
    <s v="Jesse James Kale Brown"/>
    <n v="34"/>
    <s v="male"/>
    <s v="W"/>
    <s v="not_available"/>
    <b v="0"/>
    <b v="0"/>
    <n v="2337"/>
  </r>
  <r>
    <n v="6354"/>
    <x v="1981"/>
    <s v="threat"/>
    <s v="not"/>
    <s v="gun"/>
    <s v="Village of Oak Creek"/>
    <m/>
    <s v="AZ"/>
    <n v="34.784857299999999"/>
    <n v="-111.7752156"/>
    <s v="not_available"/>
    <s v="Wendy Jones"/>
    <n v="56"/>
    <s v="female"/>
    <s v="W"/>
    <s v="not_available"/>
    <b v="0"/>
    <b v="1"/>
    <n v="763"/>
  </r>
  <r>
    <n v="6292"/>
    <x v="1982"/>
    <s v="threat"/>
    <m/>
    <s v="gun"/>
    <s v="Evansville"/>
    <m/>
    <s v="IN"/>
    <n v="37.969087100000003"/>
    <n v="-87.566650100000004"/>
    <s v="not_available"/>
    <s v="Rodriguez Duandre Pam"/>
    <n v="33"/>
    <s v="male"/>
    <s v="B"/>
    <s v="not_available"/>
    <b v="0"/>
    <b v="1"/>
    <n v="1172"/>
  </r>
  <r>
    <n v="6295"/>
    <x v="1982"/>
    <s v="threat"/>
    <s v="not"/>
    <s v="gun"/>
    <s v="Kingston Springs"/>
    <m/>
    <s v="TN"/>
    <n v="36.054520500000002"/>
    <n v="-87.163765499999997"/>
    <s v="not_available"/>
    <s v="Terry David Fox"/>
    <n v="58"/>
    <s v="male"/>
    <s v="W"/>
    <s v="not_available"/>
    <b v="0"/>
    <b v="0"/>
    <n v="2425"/>
  </r>
  <r>
    <n v="6353"/>
    <x v="1982"/>
    <s v="flee"/>
    <m/>
    <s v="gun"/>
    <s v="High Point"/>
    <m/>
    <s v="NC"/>
    <n v="35.951439000000001"/>
    <n v="-79.981088999999997"/>
    <s v="not_available"/>
    <s v="Frederick Cox Jr."/>
    <n v="18"/>
    <s v="male"/>
    <s v="B"/>
    <s v="not_available"/>
    <b v="0"/>
    <b v="0"/>
    <n v="2098"/>
  </r>
  <r>
    <n v="6293"/>
    <x v="1983"/>
    <s v="shoot"/>
    <s v="not"/>
    <s v="gun"/>
    <s v="Baltimore"/>
    <m/>
    <s v="MD"/>
    <n v="39.307977600000001"/>
    <n v="-76.670874699999999"/>
    <s v="not_available"/>
    <s v="Rodney Eubanks"/>
    <n v="25"/>
    <s v="male"/>
    <s v="B"/>
    <s v="not_available"/>
    <b v="0"/>
    <b v="0"/>
    <n v="149"/>
  </r>
  <r>
    <n v="6305"/>
    <x v="1983"/>
    <s v="shoot"/>
    <s v="not"/>
    <s v="gun"/>
    <s v="Renton"/>
    <m/>
    <s v="WA"/>
    <n v="47.479692700000001"/>
    <n v="-122.20792179999999"/>
    <s v="not_available"/>
    <s v="Ronny Dunning"/>
    <n v="22"/>
    <s v="male"/>
    <m/>
    <m/>
    <b v="1"/>
    <b v="0"/>
    <n v="1247"/>
  </r>
  <r>
    <n v="6352"/>
    <x v="1983"/>
    <s v="attack"/>
    <s v="not"/>
    <s v="knife"/>
    <s v="Santa Fe Springs"/>
    <m/>
    <s v="CA"/>
    <n v="33.9418474"/>
    <n v="-118.0727814"/>
    <s v="not_available"/>
    <s v="Saul Salgado"/>
    <n v="18"/>
    <s v="male"/>
    <s v="H"/>
    <s v="not_available"/>
    <b v="0"/>
    <b v="0"/>
    <n v="1529"/>
  </r>
  <r>
    <n v="6303"/>
    <x v="1984"/>
    <s v="point"/>
    <s v="foot"/>
    <s v="gun"/>
    <s v="Nederland"/>
    <m/>
    <s v="TX"/>
    <n v="29.9856859"/>
    <n v="-93.970833900000002"/>
    <s v="not_available"/>
    <s v="Daron Jones"/>
    <n v="29"/>
    <s v="male"/>
    <m/>
    <m/>
    <b v="0"/>
    <b v="0"/>
    <n v="2935"/>
  </r>
  <r>
    <n v="6304"/>
    <x v="1984"/>
    <s v="threat"/>
    <s v="foot"/>
    <s v="knife"/>
    <s v="Oildale"/>
    <m/>
    <s v="CA"/>
    <n v="35.414589999999997"/>
    <n v="-119.0344484"/>
    <s v="not_available"/>
    <s v="Daniel David Reyes"/>
    <n v="27"/>
    <s v="male"/>
    <m/>
    <m/>
    <b v="0"/>
    <b v="1"/>
    <n v="180"/>
  </r>
  <r>
    <n v="6307"/>
    <x v="1984"/>
    <s v="attack"/>
    <s v="car"/>
    <s v="gun;vehicle"/>
    <s v="Lanham"/>
    <m/>
    <s v="MD"/>
    <n v="38.955676199999999"/>
    <n v="-76.882738799999998"/>
    <s v="not_available"/>
    <s v="Vusumuzi Kunene"/>
    <n v="36"/>
    <s v="male"/>
    <s v="B"/>
    <s v="not_available"/>
    <b v="1"/>
    <b v="0"/>
    <n v="471"/>
  </r>
  <r>
    <n v="6351"/>
    <x v="1984"/>
    <s v="point"/>
    <s v="not"/>
    <s v="gun"/>
    <s v="New Lyme Township"/>
    <m/>
    <s v="OH"/>
    <n v="41.587437199999997"/>
    <n v="-80.760867099999999"/>
    <s v="not_available"/>
    <s v="Douglas Rash"/>
    <n v="44"/>
    <s v="male"/>
    <s v="W"/>
    <s v="not_available"/>
    <b v="1"/>
    <b v="0"/>
    <n v="1408"/>
  </r>
  <r>
    <n v="6657"/>
    <x v="1984"/>
    <s v="threat"/>
    <m/>
    <s v="blunt_object"/>
    <s v="Fort Defiance"/>
    <m/>
    <s v="AZ"/>
    <n v="35.743740000000003"/>
    <n v="-109.0556411"/>
    <s v="not_available"/>
    <m/>
    <m/>
    <s v="male"/>
    <m/>
    <m/>
    <b v="0"/>
    <b v="0"/>
    <n v="570"/>
  </r>
  <r>
    <n v="6301"/>
    <x v="1985"/>
    <s v="point"/>
    <s v="not"/>
    <s v="gun"/>
    <s v="Scottsdale"/>
    <m/>
    <s v="AZ"/>
    <n v="33.698102499999997"/>
    <n v="-111.874059"/>
    <s v="not_available"/>
    <s v="Curtis A. Mellon"/>
    <n v="61"/>
    <s v="male"/>
    <m/>
    <m/>
    <b v="0"/>
    <b v="0"/>
    <n v="510"/>
  </r>
  <r>
    <n v="6306"/>
    <x v="1985"/>
    <s v="shoot"/>
    <s v="car"/>
    <s v="gun"/>
    <s v="Oklahoma City"/>
    <m/>
    <s v="OK"/>
    <n v="35.479222499999999"/>
    <n v="-97.5275477"/>
    <s v="not_available"/>
    <s v="Brandon Milburn"/>
    <n v="37"/>
    <s v="male"/>
    <s v="B"/>
    <s v="not_available"/>
    <b v="0"/>
    <b v="0"/>
    <n v="23"/>
  </r>
  <r>
    <n v="6350"/>
    <x v="1985"/>
    <s v="shoot"/>
    <s v="not"/>
    <s v="gun"/>
    <s v="Winchester"/>
    <m/>
    <s v="VA"/>
    <n v="39.159167400000001"/>
    <n v="-78.187545299999996"/>
    <s v="not_available"/>
    <s v="Eric Lyn Clark"/>
    <n v="52"/>
    <s v="male"/>
    <s v="W"/>
    <s v="not_available"/>
    <b v="1"/>
    <b v="1"/>
    <n v="2948"/>
  </r>
  <r>
    <n v="6300"/>
    <x v="1986"/>
    <s v="shoot"/>
    <s v="other"/>
    <s v="gun"/>
    <s v="Philadelphia"/>
    <m/>
    <s v="PA"/>
    <n v="39.990774999999999"/>
    <n v="-75.120617999999993"/>
    <s v="not_available"/>
    <m/>
    <n v="39"/>
    <s v="male"/>
    <m/>
    <m/>
    <b v="0"/>
    <b v="1"/>
    <n v="671"/>
  </r>
  <r>
    <n v="6302"/>
    <x v="1986"/>
    <s v="point"/>
    <s v="not"/>
    <s v="gun"/>
    <s v="Gulfport"/>
    <m/>
    <s v="MS"/>
    <n v="30.380311500000001"/>
    <n v="-89.093002100000007"/>
    <s v="not_available"/>
    <s v="Henry Frankowski III"/>
    <m/>
    <s v="male"/>
    <s v="W"/>
    <s v="not_available"/>
    <b v="1"/>
    <b v="0"/>
    <n v="392"/>
  </r>
  <r>
    <n v="6311"/>
    <x v="1987"/>
    <s v="move"/>
    <s v="not"/>
    <s v="undetermined"/>
    <s v="Cocoa"/>
    <m/>
    <s v="FL"/>
    <n v="28.3737545"/>
    <n v="-80.765201599999997"/>
    <s v="not_available"/>
    <s v="Sincere Pierce"/>
    <n v="18"/>
    <s v="male"/>
    <s v="B"/>
    <s v="not_available"/>
    <b v="0"/>
    <b v="0"/>
    <n v="28"/>
  </r>
  <r>
    <n v="6312"/>
    <x v="1987"/>
    <s v="move"/>
    <s v="car"/>
    <s v="undetermined"/>
    <s v="Cocoa"/>
    <m/>
    <s v="FL"/>
    <m/>
    <m/>
    <m/>
    <s v="Angelo Crooms"/>
    <n v="16"/>
    <s v="male"/>
    <s v="B"/>
    <s v="not_available"/>
    <b v="0"/>
    <b v="0"/>
    <n v="28"/>
  </r>
  <r>
    <n v="6318"/>
    <x v="1987"/>
    <s v="point"/>
    <m/>
    <s v="gun"/>
    <s v="Cleveland"/>
    <m/>
    <s v="OH"/>
    <n v="41.488979200000003"/>
    <n v="-81.646871200000007"/>
    <s v="not_available"/>
    <s v="Arthur Keith"/>
    <n v="19"/>
    <s v="male"/>
    <s v="B"/>
    <s v="not_available"/>
    <b v="0"/>
    <b v="0"/>
    <n v="2937"/>
  </r>
  <r>
    <n v="6347"/>
    <x v="1987"/>
    <s v="point"/>
    <s v="not"/>
    <s v="gun"/>
    <s v="Gulfport"/>
    <m/>
    <s v="MS"/>
    <n v="30.400237400000002"/>
    <n v="-89.055873300000002"/>
    <s v="not_available"/>
    <s v="Tracey Leon McKinney"/>
    <n v="41"/>
    <s v="male"/>
    <s v="B"/>
    <s v="not_available"/>
    <b v="0"/>
    <b v="0"/>
    <n v="392"/>
  </r>
  <r>
    <n v="6348"/>
    <x v="1987"/>
    <s v="shoot"/>
    <s v="car"/>
    <s v="gun"/>
    <s v="Gillette"/>
    <m/>
    <s v="WY"/>
    <n v="44.276695799999999"/>
    <n v="-105.48782749999999"/>
    <s v="not_available"/>
    <s v="Cody Amman"/>
    <n v="31"/>
    <s v="male"/>
    <s v="W"/>
    <s v="not_available"/>
    <b v="0"/>
    <b v="0"/>
    <n v="2947"/>
  </r>
  <r>
    <n v="6349"/>
    <x v="1987"/>
    <s v="flee"/>
    <s v="car"/>
    <s v="undetermined"/>
    <s v="Stillwater County"/>
    <m/>
    <s v="MT"/>
    <n v="45.7011398"/>
    <n v="-109.39227289999999"/>
    <s v="not_available"/>
    <s v="Charles Craig Meeks"/>
    <n v="38"/>
    <s v="male"/>
    <s v="W"/>
    <s v="not_available"/>
    <b v="0"/>
    <b v="0"/>
    <n v="1742"/>
  </r>
  <r>
    <n v="6310"/>
    <x v="1988"/>
    <s v="move"/>
    <s v="car"/>
    <s v="vehicle"/>
    <s v="Pensacola"/>
    <m/>
    <s v="FL"/>
    <n v="30.4422286"/>
    <n v="-87.235024199999998"/>
    <s v="not_available"/>
    <s v="Jake Settle"/>
    <n v="40"/>
    <s v="male"/>
    <s v="W"/>
    <s v="not_available"/>
    <b v="0"/>
    <b v="0"/>
    <n v="1080"/>
  </r>
  <r>
    <n v="6317"/>
    <x v="1988"/>
    <s v="shoot"/>
    <m/>
    <s v="gun"/>
    <s v="Corpus Christi"/>
    <m/>
    <s v="TX"/>
    <n v="27.725291200000001"/>
    <n v="-97.418884800000001"/>
    <s v="not_available"/>
    <s v="Angelo Castigliola Jr."/>
    <n v="66"/>
    <s v="male"/>
    <s v="W"/>
    <s v="not_available"/>
    <b v="0"/>
    <b v="0"/>
    <n v="934"/>
  </r>
  <r>
    <n v="6324"/>
    <x v="1988"/>
    <s v="point"/>
    <m/>
    <s v="gun"/>
    <s v="Sacramento"/>
    <m/>
    <s v="CA"/>
    <n v="38.620170700000003"/>
    <n v="-121.4242359"/>
    <s v="not_available"/>
    <s v="Augustine Bernardo Morales"/>
    <n v="38"/>
    <s v="male"/>
    <s v="H"/>
    <s v="not_available"/>
    <b v="0"/>
    <b v="1"/>
    <n v="486"/>
  </r>
  <r>
    <n v="6308"/>
    <x v="1989"/>
    <s v="threat"/>
    <s v="not"/>
    <s v="knife"/>
    <s v="Meredith"/>
    <m/>
    <s v="NH"/>
    <n v="43.657533100000002"/>
    <n v="-71.500316999999995"/>
    <s v="not_available"/>
    <s v="David Donovan"/>
    <n v="35"/>
    <s v="male"/>
    <s v="W"/>
    <s v="not_available"/>
    <b v="1"/>
    <b v="0"/>
    <n v="2934"/>
  </r>
  <r>
    <n v="6309"/>
    <x v="1989"/>
    <s v="move"/>
    <s v="not"/>
    <s v="knife"/>
    <s v="Lubbock"/>
    <m/>
    <s v="TX"/>
    <n v="33.548747900000002"/>
    <n v="-101.9266646"/>
    <s v="not_available"/>
    <s v="Christa Markwell"/>
    <n v="50"/>
    <s v="female"/>
    <m/>
    <m/>
    <b v="1"/>
    <b v="1"/>
    <n v="2677"/>
  </r>
  <r>
    <n v="6658"/>
    <x v="1989"/>
    <s v="point"/>
    <s v="other"/>
    <s v="gun"/>
    <s v="Los Angeles"/>
    <m/>
    <s v="CA"/>
    <n v="33.935046200000002"/>
    <n v="-118.31778009999999"/>
    <s v="not_available"/>
    <m/>
    <m/>
    <s v="male"/>
    <s v="B"/>
    <s v="not_available"/>
    <b v="0"/>
    <b v="0"/>
    <n v="20"/>
  </r>
  <r>
    <n v="6313"/>
    <x v="1990"/>
    <s v="threat"/>
    <s v="car"/>
    <s v="gun"/>
    <s v="Dania Beach"/>
    <m/>
    <s v="FL"/>
    <n v="26.048110999999999"/>
    <n v="-80.164098600000003"/>
    <s v="not_available"/>
    <s v="Shane K. Jones"/>
    <n v="38"/>
    <s v="male"/>
    <s v="B"/>
    <s v="not_available"/>
    <b v="0"/>
    <b v="0"/>
    <n v="579"/>
  </r>
  <r>
    <n v="6314"/>
    <x v="1990"/>
    <s v="shoot"/>
    <s v="not"/>
    <s v="gun"/>
    <s v="Batesville"/>
    <m/>
    <s v="IN"/>
    <n v="39.294409199999997"/>
    <n v="-85.233915800000005"/>
    <s v="not_available"/>
    <s v="Joshua D. Evans"/>
    <n v="32"/>
    <s v="male"/>
    <s v="W"/>
    <s v="not_available"/>
    <b v="0"/>
    <b v="0"/>
    <n v="2936"/>
  </r>
  <r>
    <n v="6319"/>
    <x v="1991"/>
    <s v="shoot"/>
    <s v="car"/>
    <s v="gun"/>
    <s v="La Vergne"/>
    <m/>
    <s v="TN"/>
    <n v="36.014958399999998"/>
    <n v="-86.556069199999996"/>
    <s v="not_available"/>
    <s v="Javon Brice"/>
    <n v="39"/>
    <s v="male"/>
    <s v="B"/>
    <s v="not_available"/>
    <b v="0"/>
    <b v="0"/>
    <n v="2938"/>
  </r>
  <r>
    <n v="6320"/>
    <x v="1991"/>
    <s v="point"/>
    <m/>
    <s v="gun"/>
    <s v="St. Augustine"/>
    <m/>
    <s v="FL"/>
    <n v="29.905024999999998"/>
    <n v="-81.332522999999995"/>
    <s v="not_available"/>
    <s v="Dustin James Acosta"/>
    <n v="28"/>
    <s v="male"/>
    <s v="W"/>
    <s v="not_available"/>
    <b v="0"/>
    <b v="0"/>
    <s v="2939;468"/>
  </r>
  <r>
    <n v="6322"/>
    <x v="1991"/>
    <s v="shoot"/>
    <s v="other"/>
    <s v="gun"/>
    <s v="Hart County"/>
    <m/>
    <s v="KY"/>
    <n v="37.310130399999998"/>
    <n v="-85.848623599999996"/>
    <s v="not_available"/>
    <s v="James Horton"/>
    <n v="42"/>
    <s v="male"/>
    <m/>
    <m/>
    <b v="0"/>
    <b v="0"/>
    <n v="130"/>
  </r>
  <r>
    <n v="6331"/>
    <x v="1991"/>
    <s v="threat"/>
    <s v="not"/>
    <s v="gun"/>
    <s v="Jacksonville"/>
    <m/>
    <s v="FL"/>
    <n v="30.2821338"/>
    <n v="-81.730333000000002"/>
    <s v="not_available"/>
    <s v="Devon Tillman Gregory"/>
    <n v="18"/>
    <s v="male"/>
    <s v="B"/>
    <s v="not_available"/>
    <b v="0"/>
    <b v="1"/>
    <n v="2615"/>
  </r>
  <r>
    <n v="6346"/>
    <x v="1991"/>
    <s v="shoot"/>
    <m/>
    <s v="gun"/>
    <s v="Laurel"/>
    <m/>
    <s v="MD"/>
    <n v="39.056397599999997"/>
    <n v="-76.868175699999995"/>
    <s v="not_available"/>
    <s v="Shawn Braddy"/>
    <n v="37"/>
    <s v="male"/>
    <s v="B"/>
    <s v="not_available"/>
    <b v="0"/>
    <b v="0"/>
    <n v="1700"/>
  </r>
  <r>
    <n v="6659"/>
    <x v="1991"/>
    <s v="threat"/>
    <s v="not"/>
    <s v="gun"/>
    <s v="Miami"/>
    <m/>
    <s v="FL"/>
    <n v="25.932383900000001"/>
    <n v="-80.201603599999999"/>
    <s v="not_available"/>
    <s v="Kesner Liberal"/>
    <n v="39"/>
    <s v="male"/>
    <s v="B"/>
    <s v="not_available"/>
    <b v="1"/>
    <b v="0"/>
    <n v="219"/>
  </r>
  <r>
    <n v="6321"/>
    <x v="1992"/>
    <s v="threat"/>
    <s v="not"/>
    <s v="gun"/>
    <s v="Tyler"/>
    <m/>
    <s v="TX"/>
    <n v="32.337474700000001"/>
    <n v="-95.285244800000001"/>
    <s v="not_available"/>
    <s v="Pedro Martinez Jr."/>
    <n v="66"/>
    <s v="male"/>
    <s v="H"/>
    <s v="not_available"/>
    <b v="0"/>
    <b v="0"/>
    <n v="2940"/>
  </r>
  <r>
    <n v="6323"/>
    <x v="1993"/>
    <s v="threat"/>
    <s v="not"/>
    <s v="gun"/>
    <s v="Omaha"/>
    <m/>
    <s v="NE"/>
    <n v="41.190914399999997"/>
    <n v="-95.9528423"/>
    <s v="not_available"/>
    <s v="Kenneth Jones"/>
    <n v="35"/>
    <s v="male"/>
    <s v="B"/>
    <s v="not_available"/>
    <b v="0"/>
    <b v="1"/>
    <n v="158"/>
  </r>
  <r>
    <n v="6344"/>
    <x v="1993"/>
    <s v="threat"/>
    <s v="car"/>
    <s v="gun"/>
    <s v="Los Lunas"/>
    <m/>
    <s v="NM"/>
    <n v="34.723921500000003"/>
    <n v="-106.6782675"/>
    <s v="not_available"/>
    <s v="Rodney Applewhite"/>
    <n v="25"/>
    <s v="male"/>
    <s v="B"/>
    <s v="not_available"/>
    <b v="0"/>
    <b v="0"/>
    <n v="2946"/>
  </r>
  <r>
    <n v="6345"/>
    <x v="1993"/>
    <s v="threat"/>
    <m/>
    <s v="gun"/>
    <s v="Lawton"/>
    <m/>
    <s v="OK"/>
    <n v="34.624738800000003"/>
    <n v="-98.480302300000005"/>
    <s v="not_available"/>
    <s v="Duane Scott Murray"/>
    <n v="30"/>
    <s v="male"/>
    <s v="W"/>
    <s v="not_available"/>
    <b v="1"/>
    <b v="1"/>
    <n v="853"/>
  </r>
  <r>
    <n v="6660"/>
    <x v="1993"/>
    <s v="point"/>
    <s v="not"/>
    <s v="gun"/>
    <s v="Oklahoma City"/>
    <m/>
    <s v="OK"/>
    <n v="35.522336600000003"/>
    <n v="-97.525337199999996"/>
    <s v="not_available"/>
    <s v="Michael Dansby"/>
    <n v="43"/>
    <s v="male"/>
    <s v="W"/>
    <s v="not_available"/>
    <b v="0"/>
    <b v="1"/>
    <n v="23"/>
  </r>
  <r>
    <n v="6328"/>
    <x v="1994"/>
    <s v="threat"/>
    <m/>
    <s v="gun"/>
    <s v="Tangipahoa Parish"/>
    <m/>
    <s v="LA"/>
    <n v="30.5124204"/>
    <n v="-90.334952799999996"/>
    <s v="not_available"/>
    <s v="Jordan D. Patterson"/>
    <n v="27"/>
    <s v="male"/>
    <s v="W"/>
    <s v="not_available"/>
    <b v="0"/>
    <b v="0"/>
    <n v="2180"/>
  </r>
  <r>
    <n v="6332"/>
    <x v="1994"/>
    <s v="shoot"/>
    <s v="car"/>
    <s v="gun;knife"/>
    <s v="Evansville"/>
    <m/>
    <s v="IN"/>
    <n v="38.0113202"/>
    <n v="-87.556814299999999"/>
    <s v="not_available"/>
    <s v="Peter Russell"/>
    <n v="43"/>
    <s v="male"/>
    <s v="W"/>
    <s v="not_available"/>
    <b v="0"/>
    <b v="0"/>
    <n v="1172"/>
  </r>
  <r>
    <n v="6333"/>
    <x v="1994"/>
    <s v="attack"/>
    <s v="foot"/>
    <s v="unarmed"/>
    <s v="Upper Darby"/>
    <m/>
    <s v="PA"/>
    <n v="39.967609799999998"/>
    <n v="-75.273463500000005"/>
    <s v="not_available"/>
    <s v="Jeffrey Laudermilt"/>
    <n v="37"/>
    <s v="male"/>
    <s v="W"/>
    <s v="not_available"/>
    <b v="0"/>
    <b v="0"/>
    <n v="1021"/>
  </r>
  <r>
    <n v="6329"/>
    <x v="1995"/>
    <s v="shoot"/>
    <s v="car"/>
    <s v="gun"/>
    <s v="New Smyrna Beach"/>
    <m/>
    <s v="FL"/>
    <n v="29.0446563"/>
    <n v="-80.945864999999998"/>
    <s v="not_available"/>
    <s v="Matthew Thomas"/>
    <n v="25"/>
    <s v="male"/>
    <s v="W"/>
    <s v="not_available"/>
    <b v="0"/>
    <b v="1"/>
    <n v="178"/>
  </r>
  <r>
    <n v="6330"/>
    <x v="1995"/>
    <s v="threat"/>
    <s v="not"/>
    <s v="gun"/>
    <s v="Oro Valley"/>
    <m/>
    <s v="AZ"/>
    <n v="32.405118999999999"/>
    <n v="-110.9856388"/>
    <s v="not_available"/>
    <s v="Douglas Hatfield"/>
    <n v="75"/>
    <s v="male"/>
    <m/>
    <m/>
    <b v="1"/>
    <b v="0"/>
    <n v="2942"/>
  </r>
  <r>
    <n v="6433"/>
    <x v="1995"/>
    <s v="shoot"/>
    <s v="not"/>
    <s v="gun"/>
    <s v="Ohatchee"/>
    <m/>
    <s v="AL"/>
    <n v="33.7989873"/>
    <n v="-85.945605099999995"/>
    <s v="not_available"/>
    <s v="Brittany Nicole Yoder"/>
    <n v="34"/>
    <s v="female"/>
    <s v="W"/>
    <s v="not_available"/>
    <b v="0"/>
    <b v="1"/>
    <n v="1883"/>
  </r>
  <r>
    <n v="6325"/>
    <x v="1996"/>
    <s v="threat"/>
    <m/>
    <s v="knife"/>
    <s v="Eau Claire"/>
    <m/>
    <s v="WI"/>
    <n v="44.787440099999998"/>
    <n v="-91.468263800000003"/>
    <s v="not_available"/>
    <s v="Randy LaCoursiere"/>
    <n v="37"/>
    <s v="male"/>
    <s v="W"/>
    <s v="not_available"/>
    <b v="0"/>
    <b v="0"/>
    <n v="1209"/>
  </r>
  <r>
    <n v="6326"/>
    <x v="1996"/>
    <s v="attack"/>
    <s v="car"/>
    <s v="vehicle"/>
    <s v="Louisville"/>
    <m/>
    <s v="KY"/>
    <n v="38.265801199999999"/>
    <n v="-85.783164299999996"/>
    <s v="not_available"/>
    <s v="Brian Allen Thurman"/>
    <n v="49"/>
    <s v="male"/>
    <s v="W"/>
    <s v="not_available"/>
    <b v="0"/>
    <b v="1"/>
    <n v="583"/>
  </r>
  <r>
    <n v="6327"/>
    <x v="1996"/>
    <s v="attack"/>
    <s v="car"/>
    <s v="vehicle"/>
    <s v="Spokane Valley"/>
    <m/>
    <s v="WA"/>
    <n v="47.657084599999997"/>
    <n v="-117.261387"/>
    <s v="not_available"/>
    <s v="Nicholas Kaussaen"/>
    <n v="41"/>
    <s v="male"/>
    <s v="W"/>
    <s v="not_available"/>
    <b v="0"/>
    <b v="0"/>
    <n v="2264"/>
  </r>
  <r>
    <n v="6661"/>
    <x v="1996"/>
    <s v="threat"/>
    <m/>
    <s v="knife"/>
    <s v="Beaumont"/>
    <m/>
    <s v="CA"/>
    <n v="33.929387300000002"/>
    <n v="-116.9771561"/>
    <s v="not_available"/>
    <m/>
    <m/>
    <s v="male"/>
    <m/>
    <m/>
    <b v="0"/>
    <b v="0"/>
    <n v="1456"/>
  </r>
  <r>
    <n v="6337"/>
    <x v="1997"/>
    <s v="threat"/>
    <m/>
    <s v="unarmed"/>
    <s v="Oklahoma City"/>
    <m/>
    <s v="OK"/>
    <n v="35.387863299999999"/>
    <n v="-97.530133300000003"/>
    <s v="not_available"/>
    <s v="Stavian Rodriguez"/>
    <n v="15"/>
    <s v="male"/>
    <s v="H"/>
    <s v="not_available"/>
    <b v="0"/>
    <b v="1"/>
    <n v="23"/>
  </r>
  <r>
    <n v="6335"/>
    <x v="1998"/>
    <s v="shoot"/>
    <s v="car"/>
    <s v="gun"/>
    <s v="Deming"/>
    <m/>
    <s v="NM"/>
    <n v="32.267136800000003"/>
    <n v="-107.7622533"/>
    <s v="not_available"/>
    <s v="Lorenzo Aguilar"/>
    <n v="37"/>
    <s v="male"/>
    <s v="H"/>
    <s v="not_available"/>
    <b v="0"/>
    <b v="0"/>
    <n v="952"/>
  </r>
  <r>
    <n v="6336"/>
    <x v="1998"/>
    <s v="shoot"/>
    <m/>
    <s v="gun"/>
    <s v="Queens"/>
    <m/>
    <s v="NY"/>
    <n v="40.663632499999999"/>
    <n v="-73.766813400000004"/>
    <s v="not_available"/>
    <s v="Rondell Goppy"/>
    <n v="41"/>
    <s v="male"/>
    <s v="B"/>
    <s v="not_available"/>
    <b v="0"/>
    <b v="0"/>
    <n v="298"/>
  </r>
  <r>
    <n v="6662"/>
    <x v="1999"/>
    <s v="shoot"/>
    <m/>
    <s v="gun"/>
    <s v="San Antonio"/>
    <m/>
    <s v="TX"/>
    <n v="29.550203"/>
    <n v="-98.376943600000004"/>
    <s v="not_available"/>
    <s v="Joshua LaPlace"/>
    <n v="30"/>
    <s v="male"/>
    <s v="W"/>
    <s v="not_available"/>
    <b v="0"/>
    <b v="0"/>
    <n v="44"/>
  </r>
  <r>
    <n v="6341"/>
    <x v="2000"/>
    <s v="threat"/>
    <s v="not"/>
    <s v="gun"/>
    <s v="Culpeper"/>
    <m/>
    <s v="VA"/>
    <n v="38.519740300000002"/>
    <n v="-78.019435999999999"/>
    <s v="not_available"/>
    <s v="Ellis Acy Frye Jr."/>
    <n v="62"/>
    <s v="male"/>
    <s v="B"/>
    <s v="not_available"/>
    <b v="0"/>
    <b v="0"/>
    <n v="1294"/>
  </r>
  <r>
    <n v="6342"/>
    <x v="2000"/>
    <s v="undetermined"/>
    <m/>
    <s v="undetermined"/>
    <s v="Lubbock"/>
    <m/>
    <s v="TX"/>
    <n v="33.543108799999999"/>
    <n v="-102.0298633"/>
    <s v="not_available"/>
    <s v="Michael Anthony Pena"/>
    <n v="31"/>
    <s v="male"/>
    <s v="H"/>
    <s v="not_available"/>
    <b v="0"/>
    <b v="0"/>
    <n v="2944"/>
  </r>
  <r>
    <n v="6338"/>
    <x v="2001"/>
    <s v="threat"/>
    <s v="car"/>
    <s v="gun"/>
    <s v="Marinette County"/>
    <m/>
    <s v="WI"/>
    <n v="45.358196100000001"/>
    <n v="-88.064960600000006"/>
    <s v="not_available"/>
    <s v="Duane Rich"/>
    <n v="74"/>
    <s v="male"/>
    <s v="W"/>
    <s v="not_available"/>
    <b v="0"/>
    <b v="0"/>
    <n v="1314"/>
  </r>
  <r>
    <n v="6340"/>
    <x v="2001"/>
    <s v="threat"/>
    <m/>
    <s v="gun"/>
    <s v="Wilsonville"/>
    <m/>
    <s v="OR"/>
    <n v="45.278421199999997"/>
    <n v="-122.83360260000001"/>
    <s v="not_available"/>
    <m/>
    <m/>
    <s v="male"/>
    <m/>
    <m/>
    <b v="1"/>
    <b v="0"/>
    <s v="1276;277"/>
  </r>
  <r>
    <n v="6663"/>
    <x v="2001"/>
    <s v="point"/>
    <s v="not"/>
    <s v="knife"/>
    <s v="San Bernardino"/>
    <m/>
    <s v="CA"/>
    <n v="34.108344899999999"/>
    <n v="-117.28976520000001"/>
    <s v="not_available"/>
    <s v="Nicolas Segura"/>
    <n v="27"/>
    <s v="male"/>
    <s v="H"/>
    <s v="not_available"/>
    <b v="0"/>
    <b v="0"/>
    <n v="595"/>
  </r>
  <r>
    <n v="6339"/>
    <x v="2002"/>
    <s v="shoot"/>
    <s v="not"/>
    <s v="gun"/>
    <s v="Houma"/>
    <m/>
    <s v="LA"/>
    <n v="29.602373799999999"/>
    <n v="-90.729553499999994"/>
    <s v="not_available"/>
    <s v="Cory Donell Truxillo"/>
    <n v="43"/>
    <s v="male"/>
    <s v="B"/>
    <s v="not_available"/>
    <b v="1"/>
    <b v="0"/>
    <n v="679"/>
  </r>
  <r>
    <n v="6516"/>
    <x v="2002"/>
    <s v="shoot"/>
    <s v="not"/>
    <s v="gun"/>
    <s v="Fayette County"/>
    <m/>
    <s v="GA"/>
    <n v="33.463126199999998"/>
    <n v="-84.463383800000003"/>
    <s v="not_available"/>
    <s v="Alonzo Leroy Landy"/>
    <n v="32"/>
    <s v="male"/>
    <s v="B"/>
    <s v="not_available"/>
    <b v="1"/>
    <b v="0"/>
    <n v="3004"/>
  </r>
  <r>
    <n v="6363"/>
    <x v="2003"/>
    <s v="point"/>
    <s v="not"/>
    <s v="replica"/>
    <s v="Phoenix"/>
    <m/>
    <s v="AZ"/>
    <n v="33.4947564"/>
    <n v="-112.1120568"/>
    <s v="not_available"/>
    <s v="Ekom Udofia"/>
    <n v="33"/>
    <s v="male"/>
    <s v="B"/>
    <s v="not_available"/>
    <b v="1"/>
    <b v="1"/>
    <n v="80"/>
  </r>
  <r>
    <n v="6364"/>
    <x v="2003"/>
    <s v="threat"/>
    <s v="not"/>
    <s v="knife"/>
    <s v="San Angelo"/>
    <m/>
    <s v="TX"/>
    <n v="31.4693234"/>
    <n v="-100.4748063"/>
    <s v="not_available"/>
    <s v="Adam Lee Mendez"/>
    <n v="38"/>
    <s v="male"/>
    <s v="H"/>
    <s v="not_available"/>
    <b v="0"/>
    <b v="0"/>
    <n v="1523"/>
  </r>
  <r>
    <n v="6365"/>
    <x v="2003"/>
    <s v="threat"/>
    <s v="other"/>
    <s v="gun"/>
    <s v="Pensacola"/>
    <m/>
    <s v="FL"/>
    <n v="30.487527499999999"/>
    <n v="-87.197234499999993"/>
    <s v="not_available"/>
    <s v="Mickee McArthur"/>
    <n v="28"/>
    <s v="male"/>
    <s v="B"/>
    <s v="not_available"/>
    <b v="0"/>
    <b v="0"/>
    <n v="1080"/>
  </r>
  <r>
    <n v="6395"/>
    <x v="2004"/>
    <s v="attack"/>
    <s v="not"/>
    <s v="gun"/>
    <s v="Rutherford County"/>
    <m/>
    <s v="NC"/>
    <n v="35.329535900000003"/>
    <n v="-81.947724800000003"/>
    <s v="not_available"/>
    <s v="Ethan Tyler Calton"/>
    <n v="28"/>
    <s v="male"/>
    <s v="W"/>
    <s v="not_available"/>
    <b v="0"/>
    <b v="0"/>
    <n v="1457"/>
  </r>
  <r>
    <n v="6407"/>
    <x v="2004"/>
    <s v="shoot"/>
    <s v="car"/>
    <s v="gun"/>
    <s v="Detroit"/>
    <m/>
    <s v="MI"/>
    <n v="42.383693700000002"/>
    <n v="-82.967841100000001"/>
    <s v="not_available"/>
    <s v="Kevin Fox"/>
    <n v="28"/>
    <s v="male"/>
    <s v="B"/>
    <s v="not_available"/>
    <b v="0"/>
    <b v="0"/>
    <n v="615"/>
  </r>
  <r>
    <n v="6426"/>
    <x v="2004"/>
    <s v="shoot"/>
    <m/>
    <s v="gun"/>
    <s v="Pineville"/>
    <m/>
    <s v="LA"/>
    <n v="31.363240999999999"/>
    <n v="-92.413032999999999"/>
    <s v="not_available"/>
    <s v="James David Hawley"/>
    <n v="47"/>
    <s v="male"/>
    <s v="B"/>
    <s v="not_available"/>
    <b v="0"/>
    <b v="0"/>
    <n v="2985"/>
  </r>
  <r>
    <n v="6397"/>
    <x v="2005"/>
    <s v="attack"/>
    <s v="not"/>
    <s v="vehicle"/>
    <s v="Redding"/>
    <m/>
    <s v="CA"/>
    <n v="40.585799399999999"/>
    <n v="-122.3483622"/>
    <s v="not_available"/>
    <s v="Dolores Hernandez"/>
    <n v="62"/>
    <s v="female"/>
    <s v="H"/>
    <s v="not_available"/>
    <b v="1"/>
    <b v="0"/>
    <n v="1009"/>
  </r>
  <r>
    <n v="6398"/>
    <x v="2005"/>
    <s v="shoot"/>
    <s v="car"/>
    <s v="gun;vehicle"/>
    <s v="St. Petersburg"/>
    <m/>
    <s v="FL"/>
    <n v="27.752036199999999"/>
    <n v="-82.671367500000002"/>
    <s v="not_available"/>
    <s v="Dominique Harris"/>
    <n v="20"/>
    <s v="male"/>
    <s v="B"/>
    <s v="not_available"/>
    <b v="0"/>
    <b v="0"/>
    <n v="481"/>
  </r>
  <r>
    <n v="6396"/>
    <x v="2006"/>
    <s v="shoot"/>
    <s v="not"/>
    <s v="gun"/>
    <s v="Phoenix"/>
    <m/>
    <s v="AZ"/>
    <n v="33.567611900000003"/>
    <n v="-112.09949930000001"/>
    <s v="not_available"/>
    <s v="Maurice Jackson"/>
    <n v="42"/>
    <s v="male"/>
    <s v="B"/>
    <s v="not_available"/>
    <b v="0"/>
    <b v="0"/>
    <n v="80"/>
  </r>
  <r>
    <n v="6399"/>
    <x v="2006"/>
    <s v="shoot"/>
    <m/>
    <s v="gun"/>
    <s v="Washington Township"/>
    <m/>
    <s v="OH"/>
    <n v="40.710600700000001"/>
    <n v="-82.556356300000004"/>
    <s v="not_available"/>
    <s v="Craig Wright"/>
    <n v="60"/>
    <s v="male"/>
    <s v="W"/>
    <s v="not_available"/>
    <b v="1"/>
    <b v="0"/>
    <n v="2972"/>
  </r>
  <r>
    <n v="6402"/>
    <x v="2007"/>
    <s v="threat"/>
    <m/>
    <s v="gun"/>
    <s v="Columbus"/>
    <m/>
    <s v="OH"/>
    <n v="40.048546799999997"/>
    <n v="-82.974476600000003"/>
    <s v="not_available"/>
    <s v="Casey Christopher Goodson Jr."/>
    <n v="23"/>
    <s v="male"/>
    <s v="B"/>
    <s v="not_available"/>
    <b v="0"/>
    <b v="0"/>
    <n v="2183"/>
  </r>
  <r>
    <n v="6405"/>
    <x v="2007"/>
    <s v="shoot"/>
    <s v="not"/>
    <s v="gun"/>
    <s v="Wayne County"/>
    <m/>
    <s v="WV"/>
    <n v="38.306345200000003"/>
    <n v="-82.571613400000004"/>
    <s v="not_available"/>
    <s v="Randy Lee Ward"/>
    <n v="34"/>
    <s v="male"/>
    <s v="W"/>
    <s v="not_available"/>
    <b v="0"/>
    <b v="0"/>
    <n v="360"/>
  </r>
  <r>
    <n v="6427"/>
    <x v="2007"/>
    <s v="shoot"/>
    <s v="not"/>
    <s v="gun"/>
    <s v="New York"/>
    <m/>
    <s v="NY"/>
    <n v="40.712775299999997"/>
    <n v="-74.005972799999995"/>
    <s v="not_available"/>
    <s v="Andre Sterling"/>
    <n v="35"/>
    <s v="male"/>
    <s v="B"/>
    <s v="not_available"/>
    <b v="0"/>
    <b v="0"/>
    <n v="2903"/>
  </r>
  <r>
    <n v="6428"/>
    <x v="2007"/>
    <s v="shoot"/>
    <m/>
    <s v="gun"/>
    <s v="Tonopah"/>
    <m/>
    <s v="AZ"/>
    <n v="33.493477800000001"/>
    <n v="-112.9370802"/>
    <s v="not_available"/>
    <s v="Leonard Francis Kieren"/>
    <n v="60"/>
    <s v="male"/>
    <s v="W"/>
    <s v="not_available"/>
    <b v="0"/>
    <b v="0"/>
    <n v="2986"/>
  </r>
  <r>
    <n v="6403"/>
    <x v="2008"/>
    <s v="threat"/>
    <s v="not"/>
    <s v="knife"/>
    <s v="Savannah"/>
    <m/>
    <s v="GA"/>
    <n v="31.979102399999999"/>
    <n v="-81.169813000000005"/>
    <s v="not_available"/>
    <s v="Oldrich Fejfar"/>
    <n v="67"/>
    <s v="male"/>
    <s v="W"/>
    <s v="not_available"/>
    <b v="0"/>
    <b v="0"/>
    <n v="887"/>
  </r>
  <r>
    <n v="6404"/>
    <x v="2008"/>
    <s v="point"/>
    <s v="foot"/>
    <s v="knife"/>
    <s v="Mountain Iron"/>
    <m/>
    <s v="MN"/>
    <n v="47.519452100000002"/>
    <n v="-92.571151200000003"/>
    <s v="not_available"/>
    <s v="Estavon Elioff"/>
    <n v="19"/>
    <s v="male"/>
    <s v="W"/>
    <s v="not_available"/>
    <b v="1"/>
    <b v="0"/>
    <n v="2974"/>
  </r>
  <r>
    <n v="6406"/>
    <x v="2008"/>
    <s v="point"/>
    <s v="not"/>
    <s v="gun"/>
    <s v="Toledo"/>
    <m/>
    <s v="OH"/>
    <n v="41.630220000000001"/>
    <n v="-83.52"/>
    <s v="not_available"/>
    <s v="Kwamaine O'Neal"/>
    <m/>
    <s v="male"/>
    <s v="B"/>
    <s v="not_available"/>
    <b v="1"/>
    <b v="1"/>
    <n v="1867"/>
  </r>
  <r>
    <n v="6400"/>
    <x v="2009"/>
    <s v="attack"/>
    <s v="car"/>
    <s v="vehicle"/>
    <s v="Rowland Heights"/>
    <m/>
    <s v="CA"/>
    <n v="33.988374299999997"/>
    <n v="-117.9039111"/>
    <s v="not_available"/>
    <s v="Christian Juarez"/>
    <n v="28"/>
    <s v="male"/>
    <s v="H"/>
    <s v="not_available"/>
    <b v="0"/>
    <b v="0"/>
    <n v="20"/>
  </r>
  <r>
    <n v="6401"/>
    <x v="2009"/>
    <s v="threat"/>
    <s v="not"/>
    <s v="knife"/>
    <s v="St. Louis"/>
    <m/>
    <s v="MO"/>
    <n v="38.5859399"/>
    <n v="-90.260093600000005"/>
    <s v="not_available"/>
    <s v="Mark Brewer"/>
    <n v="28"/>
    <s v="male"/>
    <s v="B"/>
    <s v="not_available"/>
    <b v="0"/>
    <b v="0"/>
    <n v="134"/>
  </r>
  <r>
    <n v="6411"/>
    <x v="2009"/>
    <s v="point"/>
    <s v="not"/>
    <s v="gun"/>
    <s v="Dayton"/>
    <m/>
    <s v="OH"/>
    <n v="39.772343100000001"/>
    <n v="-84.138324999999995"/>
    <s v="not_available"/>
    <s v="Donald Edwin Saunders"/>
    <n v="37"/>
    <s v="male"/>
    <s v="B"/>
    <s v="not_available"/>
    <b v="0"/>
    <b v="0"/>
    <n v="1124"/>
  </r>
  <r>
    <n v="6664"/>
    <x v="2010"/>
    <s v="shoot"/>
    <s v="not"/>
    <s v="gun"/>
    <s v="Cave Junction"/>
    <m/>
    <s v="OR"/>
    <n v="42.142879000000001"/>
    <n v="-123.6501856"/>
    <s v="not_available"/>
    <s v="Donald J. Guest"/>
    <n v="56"/>
    <s v="male"/>
    <m/>
    <m/>
    <b v="1"/>
    <b v="0"/>
    <s v="524;1486"/>
  </r>
  <r>
    <n v="6665"/>
    <x v="2010"/>
    <s v="shoot"/>
    <m/>
    <s v="gun"/>
    <s v="Flint"/>
    <m/>
    <s v="MI"/>
    <n v="42.988772599999997"/>
    <n v="-83.708975100000004"/>
    <s v="not_available"/>
    <s v="Thomas Reeder III"/>
    <n v="44"/>
    <s v="male"/>
    <s v="B"/>
    <s v="not_available"/>
    <b v="0"/>
    <b v="0"/>
    <n v="479"/>
  </r>
  <r>
    <n v="6408"/>
    <x v="2011"/>
    <s v="attack"/>
    <s v="not"/>
    <s v="blunt_object"/>
    <s v="Las Vegas"/>
    <m/>
    <s v="NV"/>
    <n v="36.096207"/>
    <n v="-115.286306"/>
    <s v="not_available"/>
    <s v="Nathaniel Sironen"/>
    <n v="40"/>
    <s v="male"/>
    <s v="W"/>
    <s v="not_available"/>
    <b v="0"/>
    <b v="1"/>
    <n v="375"/>
  </r>
  <r>
    <n v="6409"/>
    <x v="2011"/>
    <s v="point"/>
    <s v="car"/>
    <s v="replica"/>
    <s v="Gates"/>
    <m/>
    <s v="OR"/>
    <n v="44.755880599999998"/>
    <n v="-122.41679619999999"/>
    <s v="not_available"/>
    <s v="Brad Tyler Masters"/>
    <n v="27"/>
    <s v="male"/>
    <s v="W"/>
    <s v="not_available"/>
    <b v="0"/>
    <b v="0"/>
    <s v="524;2975"/>
  </r>
  <r>
    <n v="6410"/>
    <x v="2011"/>
    <s v="attack"/>
    <s v="car"/>
    <s v="unarmed"/>
    <s v="Riverview"/>
    <m/>
    <s v="FL"/>
    <n v="27.8931881"/>
    <n v="-82.319822700000003"/>
    <s v="not_available"/>
    <s v="Dylan Ray Scott"/>
    <n v="27"/>
    <s v="male"/>
    <s v="W"/>
    <s v="not_available"/>
    <b v="1"/>
    <b v="1"/>
    <n v="747"/>
  </r>
  <r>
    <n v="6412"/>
    <x v="2012"/>
    <s v="flee"/>
    <s v="foot"/>
    <s v="gun"/>
    <s v="La Marque"/>
    <m/>
    <s v="TX"/>
    <n v="29.369809199999999"/>
    <n v="-94.977205100000006"/>
    <s v="not_available"/>
    <s v="Joshua Feast"/>
    <n v="22"/>
    <s v="male"/>
    <s v="B"/>
    <s v="not_available"/>
    <b v="0"/>
    <b v="1"/>
    <n v="1974"/>
  </r>
  <r>
    <n v="6444"/>
    <x v="2012"/>
    <s v="attack"/>
    <s v="not"/>
    <s v="unarmed"/>
    <s v="Brewster County"/>
    <m/>
    <s v="TX"/>
    <n v="29.662993799999999"/>
    <n v="-103.35872879999999"/>
    <s v="not_available"/>
    <s v="Evatt Hernandez"/>
    <n v="27"/>
    <s v="female"/>
    <s v="H"/>
    <s v="not_available"/>
    <b v="0"/>
    <b v="0"/>
    <n v="1637"/>
  </r>
  <r>
    <n v="6666"/>
    <x v="2012"/>
    <s v="point"/>
    <s v="foot"/>
    <s v="gun"/>
    <s v="Fort Atkinson"/>
    <m/>
    <s v="WI"/>
    <n v="42.928911900000003"/>
    <n v="-88.837027500000005"/>
    <s v="not_available"/>
    <s v="Joseph R. Crawford-Lamal"/>
    <n v="23"/>
    <s v="male"/>
    <s v="B"/>
    <s v="not_available"/>
    <b v="0"/>
    <b v="0"/>
    <n v="425"/>
  </r>
  <r>
    <n v="6417"/>
    <x v="2013"/>
    <s v="point"/>
    <s v="not"/>
    <s v="gun"/>
    <s v="Kearneysville"/>
    <m/>
    <s v="WV"/>
    <n v="39.456209899999998"/>
    <n v="-77.963886900000006"/>
    <s v="not_available"/>
    <s v="Earl Robert Caperton"/>
    <n v="55"/>
    <s v="male"/>
    <s v="W"/>
    <s v="not_available"/>
    <b v="1"/>
    <b v="0"/>
    <s v="360;2979;2980"/>
  </r>
  <r>
    <n v="6418"/>
    <x v="2013"/>
    <s v="point"/>
    <s v="foot"/>
    <s v="gun"/>
    <s v="Dumfries"/>
    <m/>
    <s v="VA"/>
    <n v="38.598934300000003"/>
    <n v="-77.318669099999994"/>
    <s v="not_available"/>
    <s v="Kurtis Kay Frevert"/>
    <n v="79"/>
    <s v="male"/>
    <s v="W"/>
    <s v="not_available"/>
    <b v="1"/>
    <b v="0"/>
    <n v="2981"/>
  </r>
  <r>
    <n v="6420"/>
    <x v="2013"/>
    <s v="point"/>
    <s v="not"/>
    <s v="gun"/>
    <s v="Oxford"/>
    <m/>
    <s v="MS"/>
    <n v="34.345123000000001"/>
    <n v="-89.5406361"/>
    <s v="not_available"/>
    <s v="Kenneth Miller"/>
    <n v="47"/>
    <s v="male"/>
    <s v="W"/>
    <s v="not_available"/>
    <b v="0"/>
    <b v="1"/>
    <n v="2982"/>
  </r>
  <r>
    <n v="6423"/>
    <x v="2013"/>
    <s v="shoot"/>
    <m/>
    <s v="gun"/>
    <s v="Cass County"/>
    <m/>
    <s v="TX"/>
    <n v="33.094434200000002"/>
    <n v="-94.315421999999998"/>
    <s v="not_available"/>
    <s v="Eric Drake Feenstra"/>
    <n v="47"/>
    <s v="male"/>
    <s v="W"/>
    <s v="not_available"/>
    <b v="0"/>
    <b v="0"/>
    <n v="2983"/>
  </r>
  <r>
    <n v="6425"/>
    <x v="2013"/>
    <s v="shoot"/>
    <s v="not"/>
    <s v="gun"/>
    <s v="Rehoboth Beach"/>
    <m/>
    <s v="DE"/>
    <n v="38.718883099999999"/>
    <n v="-75.116887899999995"/>
    <s v="not_available"/>
    <s v="Evelio Rivera"/>
    <n v="37"/>
    <s v="male"/>
    <s v="H"/>
    <s v="not_available"/>
    <b v="0"/>
    <b v="0"/>
    <n v="2676"/>
  </r>
  <r>
    <n v="6667"/>
    <x v="2013"/>
    <s v="shoot"/>
    <s v="foot"/>
    <s v="gun"/>
    <s v="Gary"/>
    <m/>
    <s v="IN"/>
    <n v="41.599879899999998"/>
    <n v="-87.401400899999999"/>
    <s v="not_available"/>
    <s v="Whitney J. Crawley"/>
    <n v="23"/>
    <s v="male"/>
    <m/>
    <m/>
    <b v="0"/>
    <b v="0"/>
    <n v="1622"/>
  </r>
  <r>
    <n v="6668"/>
    <x v="2013"/>
    <s v="shoot"/>
    <s v="other"/>
    <s v="gun"/>
    <s v="Odessa"/>
    <m/>
    <s v="TX"/>
    <n v="31.8342919"/>
    <n v="-102.38049789999999"/>
    <s v="not_available"/>
    <s v="Remigio Pineda"/>
    <n v="40"/>
    <s v="male"/>
    <s v="H"/>
    <s v="not_available"/>
    <b v="0"/>
    <b v="0"/>
    <n v="852"/>
  </r>
  <r>
    <n v="6419"/>
    <x v="2014"/>
    <s v="threat"/>
    <s v="not"/>
    <s v="knife"/>
    <s v="Oklahoma City"/>
    <m/>
    <s v="OK"/>
    <n v="35.5800749"/>
    <n v="-97.549213899999998"/>
    <s v="not_available"/>
    <s v="Bennie Edwards"/>
    <n v="60"/>
    <s v="male"/>
    <s v="B"/>
    <s v="not_available"/>
    <b v="1"/>
    <b v="1"/>
    <n v="23"/>
  </r>
  <r>
    <n v="6421"/>
    <x v="2014"/>
    <s v="shoot"/>
    <s v="foot"/>
    <s v="gun"/>
    <s v="Trout Creek"/>
    <m/>
    <s v="MT"/>
    <n v="47.838399299999999"/>
    <n v="-115.5914234"/>
    <s v="not_available"/>
    <m/>
    <n v="35"/>
    <s v="male"/>
    <m/>
    <m/>
    <b v="0"/>
    <b v="0"/>
    <n v="2828"/>
  </r>
  <r>
    <n v="6422"/>
    <x v="2014"/>
    <s v="threat"/>
    <s v="car"/>
    <s v="gun"/>
    <s v="Houston"/>
    <m/>
    <s v="TX"/>
    <n v="29.8836741"/>
    <n v="-95.4735747"/>
    <s v="not_available"/>
    <s v="Charles Jones"/>
    <n v="36"/>
    <s v="male"/>
    <m/>
    <m/>
    <b v="0"/>
    <b v="0"/>
    <n v="951"/>
  </r>
  <r>
    <n v="6424"/>
    <x v="2014"/>
    <s v="point"/>
    <m/>
    <s v="gun"/>
    <s v="Cleveland"/>
    <m/>
    <s v="OH"/>
    <n v="41.460618799999999"/>
    <n v="-81.688890700000002"/>
    <s v="not_available"/>
    <s v="Dewayne Taylor"/>
    <n v="31"/>
    <s v="male"/>
    <s v="B"/>
    <s v="not_available"/>
    <b v="0"/>
    <b v="0"/>
    <n v="2984"/>
  </r>
  <r>
    <n v="6413"/>
    <x v="2015"/>
    <s v="move"/>
    <s v="car"/>
    <s v="vehicle"/>
    <s v="Huntington"/>
    <m/>
    <s v="IN"/>
    <n v="41.486819199999999"/>
    <n v="-87.469967999999994"/>
    <s v="not_available"/>
    <s v="Matthew T. Melzoni"/>
    <n v="36"/>
    <s v="male"/>
    <s v="W"/>
    <s v="not_available"/>
    <b v="0"/>
    <b v="0"/>
    <s v="2072;2976"/>
  </r>
  <r>
    <n v="6414"/>
    <x v="2015"/>
    <s v="attack"/>
    <s v="not"/>
    <s v="gun;vehicle"/>
    <s v="Farmington"/>
    <m/>
    <s v="UT"/>
    <n v="40.980770999999997"/>
    <n v="-111.89989199999999"/>
    <s v="not_available"/>
    <s v="Robert Joseph Evans"/>
    <n v="29"/>
    <s v="male"/>
    <m/>
    <m/>
    <b v="0"/>
    <b v="1"/>
    <s v="2977;2978"/>
  </r>
  <r>
    <n v="6415"/>
    <x v="2015"/>
    <s v="shoot"/>
    <m/>
    <s v="gun"/>
    <s v="New York"/>
    <m/>
    <s v="NY"/>
    <n v="40.804263300000002"/>
    <n v="-73.962929200000005"/>
    <s v="not_available"/>
    <s v="Luis Manuel Vasquez"/>
    <n v="52"/>
    <s v="male"/>
    <s v="H"/>
    <s v="not_available"/>
    <b v="1"/>
    <b v="0"/>
    <n v="298"/>
  </r>
  <r>
    <n v="6416"/>
    <x v="2015"/>
    <s v="threat"/>
    <s v="not"/>
    <s v="knife"/>
    <s v="Sacramento"/>
    <m/>
    <s v="CA"/>
    <n v="38.641973"/>
    <n v="-121.53369499999999"/>
    <s v="not_available"/>
    <s v="Jordan Zenka"/>
    <n v="26"/>
    <s v="male"/>
    <s v="W"/>
    <s v="not_available"/>
    <b v="1"/>
    <b v="0"/>
    <n v="486"/>
  </r>
  <r>
    <n v="6429"/>
    <x v="2016"/>
    <s v="threat"/>
    <s v="car"/>
    <s v="gun"/>
    <s v="Houston"/>
    <m/>
    <s v="TX"/>
    <n v="29.603525399999999"/>
    <n v="-95.248923399999995"/>
    <s v="not_available"/>
    <s v="Michael Anthony Dilbeck"/>
    <n v="34"/>
    <s v="male"/>
    <s v="W"/>
    <s v="not_available"/>
    <b v="1"/>
    <b v="0"/>
    <n v="2130"/>
  </r>
  <r>
    <n v="6536"/>
    <x v="2016"/>
    <s v="point"/>
    <s v="car"/>
    <s v="gun"/>
    <s v="Farmington"/>
    <m/>
    <s v="NM"/>
    <n v="36.724292900000002"/>
    <n v="-108.2221356"/>
    <s v="not_available"/>
    <s v="William Hernandez"/>
    <n v="46"/>
    <s v="male"/>
    <m/>
    <m/>
    <b v="0"/>
    <b v="0"/>
    <s v="1856;81;1997"/>
  </r>
  <r>
    <n v="6430"/>
    <x v="2017"/>
    <s v="point"/>
    <m/>
    <s v="gun"/>
    <s v="Pearland"/>
    <m/>
    <s v="TX"/>
    <n v="29.573188999999999"/>
    <n v="-95.371900999999994"/>
    <s v="not_available"/>
    <m/>
    <m/>
    <s v="male"/>
    <s v="W"/>
    <s v="not_available"/>
    <b v="0"/>
    <b v="0"/>
    <n v="2203"/>
  </r>
  <r>
    <n v="6669"/>
    <x v="2017"/>
    <s v="attack"/>
    <m/>
    <s v="unarmed"/>
    <s v="Glenpool"/>
    <m/>
    <s v="OK"/>
    <n v="35.945613999999999"/>
    <n v="-96.015698"/>
    <s v="not_available"/>
    <s v="Julian Avell Rose Cole"/>
    <n v="28"/>
    <s v="male"/>
    <s v="N"/>
    <s v="not_available"/>
    <b v="0"/>
    <b v="0"/>
    <n v="3053"/>
  </r>
  <r>
    <n v="6431"/>
    <x v="2018"/>
    <s v="shoot"/>
    <s v="foot"/>
    <s v="gun"/>
    <s v="Concord"/>
    <m/>
    <s v="NC"/>
    <n v="35.366740900000003"/>
    <n v="-80.708804299999997"/>
    <s v="not_available"/>
    <s v="Jeremy Daniels"/>
    <n v="29"/>
    <s v="male"/>
    <s v="B"/>
    <s v="not_available"/>
    <b v="0"/>
    <b v="0"/>
    <n v="2987"/>
  </r>
  <r>
    <n v="6432"/>
    <x v="2018"/>
    <s v="point"/>
    <s v="not"/>
    <s v="gun"/>
    <s v="Orlando"/>
    <m/>
    <s v="FL"/>
    <n v="28.574559499999999"/>
    <n v="-81.316986700000001"/>
    <s v="not_available"/>
    <s v="Adam Robertson"/>
    <n v="34"/>
    <s v="male"/>
    <s v="W"/>
    <s v="not_available"/>
    <b v="0"/>
    <b v="0"/>
    <n v="482"/>
  </r>
  <r>
    <n v="6440"/>
    <x v="2019"/>
    <s v="flee"/>
    <s v="car"/>
    <s v="gun"/>
    <s v="Sevierville"/>
    <m/>
    <s v="TN"/>
    <n v="35.866936699999997"/>
    <n v="-83.521832200000006"/>
    <s v="not_available"/>
    <s v="Joshua Hoffpauir"/>
    <n v="33"/>
    <s v="male"/>
    <s v="W"/>
    <s v="not_available"/>
    <b v="0"/>
    <b v="0"/>
    <n v="2989"/>
  </r>
  <r>
    <n v="6442"/>
    <x v="2019"/>
    <s v="point"/>
    <s v="foot"/>
    <s v="gun"/>
    <s v="Auburn"/>
    <m/>
    <s v="WA"/>
    <n v="47.305436"/>
    <n v="-122.205437"/>
    <s v="not_available"/>
    <s v="Nicholas Ellingson"/>
    <n v="37"/>
    <s v="male"/>
    <m/>
    <m/>
    <b v="0"/>
    <b v="0"/>
    <n v="1447"/>
  </r>
  <r>
    <n v="6443"/>
    <x v="2019"/>
    <s v="undetermined"/>
    <m/>
    <s v="undetermined"/>
    <s v="Smyrna"/>
    <m/>
    <s v="GA"/>
    <n v="33.866441199999997"/>
    <n v="-84.544963600000003"/>
    <s v="not_available"/>
    <s v="Johnny Bolton"/>
    <n v="49"/>
    <s v="male"/>
    <m/>
    <m/>
    <b v="0"/>
    <b v="0"/>
    <n v="2851"/>
  </r>
  <r>
    <n v="6449"/>
    <x v="2019"/>
    <s v="attack"/>
    <s v="not"/>
    <s v="knife"/>
    <s v="Daytona Beach"/>
    <m/>
    <s v="FL"/>
    <n v="29.196359399999999"/>
    <n v="-81.070820900000001"/>
    <s v="not_available"/>
    <s v="Andrew Mansilla"/>
    <n v="25"/>
    <s v="male"/>
    <s v="H"/>
    <s v="not_available"/>
    <b v="1"/>
    <b v="1"/>
    <n v="1847"/>
  </r>
  <r>
    <n v="6441"/>
    <x v="2020"/>
    <s v="threat"/>
    <s v="not"/>
    <s v="knife"/>
    <s v="Oshtemo Township"/>
    <m/>
    <s v="MI"/>
    <n v="42.312354200000001"/>
    <n v="-85.679189300000004"/>
    <s v="not_available"/>
    <s v="Daniel Russell"/>
    <n v="38"/>
    <s v="male"/>
    <s v="W"/>
    <s v="not_available"/>
    <b v="1"/>
    <b v="0"/>
    <n v="478"/>
  </r>
  <r>
    <n v="6446"/>
    <x v="2020"/>
    <s v="attack"/>
    <s v="not"/>
    <s v="knife"/>
    <s v="Nampa"/>
    <m/>
    <s v="ID"/>
    <n v="43.582170499999997"/>
    <n v="-116.5574391"/>
    <s v="not_available"/>
    <s v="Leonal Salinas"/>
    <n v="34"/>
    <s v="male"/>
    <s v="H"/>
    <s v="not_available"/>
    <b v="0"/>
    <b v="0"/>
    <n v="2129"/>
  </r>
  <r>
    <n v="6447"/>
    <x v="2020"/>
    <s v="threat"/>
    <m/>
    <s v="gun"/>
    <s v="Jefferson"/>
    <m/>
    <s v="ME"/>
    <n v="44.252301199999998"/>
    <n v="-69.5000182"/>
    <s v="not_available"/>
    <s v="Jacob McClure"/>
    <n v="41"/>
    <s v="male"/>
    <s v="W"/>
    <s v="not_available"/>
    <b v="0"/>
    <b v="0"/>
    <n v="2991"/>
  </r>
  <r>
    <n v="6448"/>
    <x v="2020"/>
    <s v="attack"/>
    <s v="car"/>
    <s v="vehicle"/>
    <s v="Lucerne Valley"/>
    <m/>
    <s v="CA"/>
    <n v="34.443474799999997"/>
    <n v="-116.9500304"/>
    <s v="not_available"/>
    <m/>
    <n v="65"/>
    <s v="male"/>
    <m/>
    <m/>
    <b v="0"/>
    <b v="0"/>
    <n v="236"/>
  </r>
  <r>
    <n v="6438"/>
    <x v="2021"/>
    <s v="point"/>
    <s v="not"/>
    <s v="gun"/>
    <s v="Los Angeles"/>
    <m/>
    <s v="CA"/>
    <n v="33.941820800000002"/>
    <n v="-118.3527266"/>
    <s v="not_available"/>
    <s v="Moises Arreola"/>
    <n v="32"/>
    <s v="male"/>
    <s v="H"/>
    <s v="not_available"/>
    <b v="0"/>
    <b v="0"/>
    <n v="20"/>
  </r>
  <r>
    <n v="6450"/>
    <x v="2022"/>
    <s v="shoot"/>
    <s v="foot"/>
    <s v="gun"/>
    <s v="Bakersfield"/>
    <m/>
    <s v="CA"/>
    <n v="35.2754324"/>
    <n v="-119.03221139999999"/>
    <s v="not_available"/>
    <m/>
    <m/>
    <s v="male"/>
    <m/>
    <m/>
    <b v="1"/>
    <b v="1"/>
    <n v="7"/>
  </r>
  <r>
    <n v="6451"/>
    <x v="2022"/>
    <s v="undetermined"/>
    <s v="car"/>
    <s v="unarmed"/>
    <s v="Anchorage"/>
    <m/>
    <s v="AK"/>
    <n v="61.202287200000001"/>
    <n v="-149.80264930000001"/>
    <s v="not_available"/>
    <s v="William A. Riley-Jennings"/>
    <n v="34"/>
    <s v="male"/>
    <s v="W"/>
    <s v="not_available"/>
    <b v="0"/>
    <b v="0"/>
    <n v="208"/>
  </r>
  <r>
    <n v="6435"/>
    <x v="2023"/>
    <s v="flee"/>
    <s v="car"/>
    <s v="vehicle"/>
    <s v="Wichita"/>
    <m/>
    <s v="KS"/>
    <n v="37.681930800000004"/>
    <n v="-97.226871799999998"/>
    <s v="not_available"/>
    <s v="Paul Peraza"/>
    <n v="50"/>
    <s v="male"/>
    <s v="H"/>
    <s v="not_available"/>
    <b v="0"/>
    <b v="0"/>
    <n v="238"/>
  </r>
  <r>
    <n v="6434"/>
    <x v="2024"/>
    <s v="undetermined"/>
    <s v="not"/>
    <s v="unarmed"/>
    <s v="Columbus"/>
    <m/>
    <s v="OH"/>
    <n v="40.026038100000001"/>
    <n v="-83.0417001"/>
    <s v="not_available"/>
    <s v="Andre Maurice Hill"/>
    <n v="47"/>
    <s v="male"/>
    <s v="B"/>
    <s v="not_available"/>
    <b v="0"/>
    <b v="1"/>
    <n v="90"/>
  </r>
  <r>
    <n v="6437"/>
    <x v="2024"/>
    <s v="threat"/>
    <s v="not"/>
    <s v="blunt_object"/>
    <s v="Glendale"/>
    <m/>
    <s v="AZ"/>
    <n v="33.553083299999997"/>
    <n v="-112.18618960000001"/>
    <s v="not_available"/>
    <s v="Christopher Cuevas"/>
    <n v="45"/>
    <s v="male"/>
    <s v="H"/>
    <s v="not_available"/>
    <b v="0"/>
    <b v="0"/>
    <n v="62"/>
  </r>
  <r>
    <n v="6436"/>
    <x v="2025"/>
    <s v="shoot"/>
    <s v="not"/>
    <s v="gun"/>
    <s v="Dalton"/>
    <m/>
    <s v="NH"/>
    <n v="44.408308900000002"/>
    <n v="-71.722635499999996"/>
    <s v="not_available"/>
    <s v="Mark Clermont"/>
    <n v="45"/>
    <s v="male"/>
    <s v="W"/>
    <s v="not_available"/>
    <b v="0"/>
    <b v="0"/>
    <n v="1998"/>
  </r>
  <r>
    <n v="6445"/>
    <x v="2025"/>
    <s v="threat"/>
    <s v="not"/>
    <s v="replica"/>
    <s v="Joliet"/>
    <m/>
    <s v="IL"/>
    <n v="41.520894499999997"/>
    <n v="-88.062217599999997"/>
    <s v="not_available"/>
    <s v="Joseph Tanner Casten"/>
    <n v="19"/>
    <s v="male"/>
    <s v="W"/>
    <s v="not_available"/>
    <b v="0"/>
    <b v="0"/>
    <n v="244"/>
  </r>
  <r>
    <n v="6457"/>
    <x v="2026"/>
    <s v="attack"/>
    <s v="not"/>
    <s v="knife"/>
    <s v="Oakland"/>
    <m/>
    <s v="TN"/>
    <n v="35.229429000000003"/>
    <n v="-89.523491199999995"/>
    <s v="not_available"/>
    <s v="Michael Brandon Joyner"/>
    <n v="39"/>
    <s v="male"/>
    <s v="W"/>
    <s v="not_available"/>
    <b v="0"/>
    <b v="0"/>
    <n v="2993"/>
  </r>
  <r>
    <n v="6461"/>
    <x v="2026"/>
    <s v="threat"/>
    <s v="foot"/>
    <s v="knife"/>
    <s v="Redding"/>
    <m/>
    <s v="CA"/>
    <n v="40.5875536"/>
    <n v="-122.342446"/>
    <s v="not_available"/>
    <s v="Tara Rae Liubakka"/>
    <n v="39"/>
    <s v="female"/>
    <s v="W"/>
    <s v="not_available"/>
    <b v="1"/>
    <b v="0"/>
    <n v="1009"/>
  </r>
  <r>
    <n v="6454"/>
    <x v="2027"/>
    <s v="shoot"/>
    <s v="not"/>
    <s v="gun"/>
    <s v="Philadelphia"/>
    <m/>
    <s v="PA"/>
    <m/>
    <m/>
    <m/>
    <s v="Jesus Perez Sr."/>
    <n v="43"/>
    <s v="male"/>
    <s v="H"/>
    <s v="not_available"/>
    <b v="0"/>
    <b v="1"/>
    <n v="671"/>
  </r>
  <r>
    <n v="6455"/>
    <x v="2027"/>
    <s v="attack"/>
    <s v="car"/>
    <s v="vehicle"/>
    <s v="Rio Rico"/>
    <m/>
    <s v="AZ"/>
    <m/>
    <m/>
    <m/>
    <s v="John Moreno"/>
    <n v="32"/>
    <s v="male"/>
    <s v="H"/>
    <s v="not_available"/>
    <b v="0"/>
    <b v="0"/>
    <n v="2992"/>
  </r>
  <r>
    <n v="6459"/>
    <x v="2027"/>
    <s v="shoot"/>
    <s v="not"/>
    <s v="gun"/>
    <s v="Houston"/>
    <m/>
    <s v="TX"/>
    <n v="29.930090400000001"/>
    <n v="-95.315316699999997"/>
    <s v="not_available"/>
    <m/>
    <n v="31"/>
    <s v="male"/>
    <m/>
    <m/>
    <b v="0"/>
    <b v="0"/>
    <n v="160"/>
  </r>
  <r>
    <n v="6452"/>
    <x v="2028"/>
    <s v="point"/>
    <s v="not"/>
    <s v="gun"/>
    <s v="Hartford"/>
    <m/>
    <s v="CT"/>
    <n v="41.737726600000002"/>
    <n v="-72.678228500000003"/>
    <s v="not_available"/>
    <s v="Shamar Ogman"/>
    <n v="30"/>
    <s v="male"/>
    <s v="B"/>
    <s v="not_available"/>
    <b v="1"/>
    <b v="1"/>
    <n v="2538"/>
  </r>
  <r>
    <n v="6469"/>
    <x v="2029"/>
    <s v="move"/>
    <s v="not"/>
    <s v="gun"/>
    <s v="Lewiston"/>
    <m/>
    <s v="WA"/>
    <n v="46.369635100000004"/>
    <n v="-116.928181"/>
    <s v="not_available"/>
    <s v="Cole Blevins"/>
    <n v="40"/>
    <s v="male"/>
    <s v="W"/>
    <s v="not_available"/>
    <b v="0"/>
    <b v="0"/>
    <n v="2994"/>
  </r>
  <r>
    <n v="6456"/>
    <x v="2030"/>
    <s v="point"/>
    <s v="not"/>
    <s v="gun"/>
    <s v="Phoenix"/>
    <m/>
    <s v="AZ"/>
    <n v="33.4948719"/>
    <n v="-112.1170655"/>
    <s v="not_available"/>
    <s v="Helen Jones"/>
    <n v="47"/>
    <s v="female"/>
    <s v="B"/>
    <s v="not_available"/>
    <b v="1"/>
    <b v="1"/>
    <n v="80"/>
  </r>
  <r>
    <n v="6466"/>
    <x v="2030"/>
    <s v="threat"/>
    <s v="not"/>
    <s v="gun;knife"/>
    <s v="Hesperia"/>
    <m/>
    <s v="CA"/>
    <n v="34.4243703"/>
    <n v="-117.32036859999999"/>
    <s v="not_available"/>
    <m/>
    <n v="33"/>
    <s v="male"/>
    <m/>
    <m/>
    <b v="0"/>
    <b v="0"/>
    <n v="236"/>
  </r>
  <r>
    <n v="6467"/>
    <x v="2030"/>
    <s v="threat"/>
    <s v="other"/>
    <s v="vehicle"/>
    <s v="Kaneohe"/>
    <m/>
    <s v="HI"/>
    <n v="21.3996475"/>
    <n v="-157.7973653"/>
    <s v="not_available"/>
    <s v="Caillen Gentzler"/>
    <n v="35"/>
    <s v="male"/>
    <s v="A"/>
    <s v="not_available"/>
    <b v="0"/>
    <b v="0"/>
    <n v="1346"/>
  </r>
  <r>
    <n v="6468"/>
    <x v="2030"/>
    <s v="threat"/>
    <s v="not"/>
    <s v="knife"/>
    <s v="Brockton"/>
    <m/>
    <s v="MA"/>
    <n v="42.107697000000002"/>
    <n v="-71.030884"/>
    <s v="not_available"/>
    <s v="Bryan Cruz-Soto"/>
    <n v="28"/>
    <s v="male"/>
    <s v="H"/>
    <s v="not_available"/>
    <b v="0"/>
    <b v="0"/>
    <n v="622"/>
  </r>
  <r>
    <n v="6470"/>
    <x v="2030"/>
    <s v="shoot"/>
    <s v="not"/>
    <s v="gun"/>
    <s v="Warrenton"/>
    <m/>
    <s v="OR"/>
    <n v="46.101275800000003"/>
    <n v="-123.9331076"/>
    <s v="not_available"/>
    <s v="Aliana Burns"/>
    <n v="31"/>
    <s v="female"/>
    <m/>
    <m/>
    <b v="1"/>
    <b v="0"/>
    <n v="524"/>
  </r>
  <r>
    <n v="6472"/>
    <x v="2030"/>
    <s v="shoot"/>
    <s v="foot"/>
    <s v="gun"/>
    <s v="Denver"/>
    <m/>
    <s v="CO"/>
    <n v="39.730648199999997"/>
    <n v="-104.9120164"/>
    <s v="not_available"/>
    <s v="Larry Hamm"/>
    <n v="47"/>
    <s v="male"/>
    <s v="B"/>
    <s v="not_available"/>
    <b v="0"/>
    <b v="0"/>
    <n v="106"/>
  </r>
  <r>
    <n v="6473"/>
    <x v="2030"/>
    <s v="shoot"/>
    <s v="car"/>
    <s v="gun"/>
    <s v="Holyoke"/>
    <m/>
    <s v="CO"/>
    <n v="40.749532600000002"/>
    <n v="-102.3063521"/>
    <s v="not_available"/>
    <m/>
    <m/>
    <s v="male"/>
    <m/>
    <m/>
    <b v="0"/>
    <b v="0"/>
    <n v="2995"/>
  </r>
  <r>
    <n v="6519"/>
    <x v="2030"/>
    <s v="threat"/>
    <s v="foot"/>
    <s v="unarmed"/>
    <s v="Phoenix"/>
    <m/>
    <s v="AZ"/>
    <n v="33.545855199999998"/>
    <n v="-112.116951"/>
    <s v="not_available"/>
    <s v="Jordan Crawford"/>
    <n v="30"/>
    <s v="male"/>
    <s v="W"/>
    <s v="not_available"/>
    <b v="0"/>
    <b v="1"/>
    <n v="80"/>
  </r>
  <r>
    <n v="6463"/>
    <x v="2031"/>
    <s v="attack"/>
    <s v="not"/>
    <s v="knife"/>
    <s v="New York"/>
    <m/>
    <s v="NY"/>
    <n v="40.662436499999998"/>
    <n v="-73.913410799999994"/>
    <s v="not_available"/>
    <s v="Samuel Lazaro"/>
    <n v="18"/>
    <s v="male"/>
    <s v="H"/>
    <s v="not_available"/>
    <b v="0"/>
    <b v="0"/>
    <n v="298"/>
  </r>
  <r>
    <n v="6464"/>
    <x v="2031"/>
    <s v="shoot"/>
    <s v="not"/>
    <s v="gun"/>
    <s v="Atlanta"/>
    <m/>
    <s v="GA"/>
    <n v="33.724578100000002"/>
    <n v="-84.405720099999996"/>
    <s v="not_available"/>
    <s v="Jaquan Haynes"/>
    <n v="18"/>
    <s v="male"/>
    <s v="B"/>
    <s v="not_available"/>
    <b v="0"/>
    <b v="0"/>
    <s v="2909;2998"/>
  </r>
  <r>
    <n v="6465"/>
    <x v="2031"/>
    <s v="shoot"/>
    <s v="not"/>
    <s v="gun"/>
    <s v="Charleston"/>
    <m/>
    <s v="SC"/>
    <n v="32.812359399999998"/>
    <n v="-79.942736400000001"/>
    <s v="not_available"/>
    <s v="Jason Cooper"/>
    <n v="28"/>
    <s v="male"/>
    <s v="B"/>
    <s v="not_available"/>
    <b v="0"/>
    <b v="0"/>
    <n v="538"/>
  </r>
  <r>
    <n v="6471"/>
    <x v="2031"/>
    <s v="undetermined"/>
    <m/>
    <s v="unarmed"/>
    <s v="Modesto"/>
    <m/>
    <s v="CA"/>
    <n v="37.653115499999998"/>
    <n v="-121.04020730000001"/>
    <s v="not_available"/>
    <s v="Trevor Seever"/>
    <n v="29"/>
    <s v="male"/>
    <s v="W"/>
    <s v="not_available"/>
    <b v="0"/>
    <b v="1"/>
    <n v="867"/>
  </r>
  <r>
    <n v="6670"/>
    <x v="2031"/>
    <s v="shoot"/>
    <s v="foot"/>
    <s v="gun"/>
    <s v="Highland"/>
    <m/>
    <s v="CA"/>
    <n v="34.121323699999998"/>
    <n v="-117.24606799999999"/>
    <s v="not_available"/>
    <s v="Shyheed Robert Boyd"/>
    <n v="21"/>
    <s v="male"/>
    <s v="B"/>
    <s v="not_available"/>
    <b v="0"/>
    <b v="0"/>
    <n v="595"/>
  </r>
  <r>
    <n v="6460"/>
    <x v="2032"/>
    <s v="point"/>
    <s v="car"/>
    <s v="gun"/>
    <s v="Ammon"/>
    <m/>
    <s v="ID"/>
    <n v="43.483099000000003"/>
    <n v="-111.9814686"/>
    <s v="not_available"/>
    <s v="Peter K. England"/>
    <n v="21"/>
    <s v="male"/>
    <s v="A"/>
    <s v="not_available"/>
    <b v="0"/>
    <b v="0"/>
    <n v="100"/>
  </r>
  <r>
    <n v="6462"/>
    <x v="2032"/>
    <s v="shoot"/>
    <s v="foot"/>
    <s v="gun"/>
    <s v="Wichita"/>
    <m/>
    <s v="KS"/>
    <n v="37.699396800000002"/>
    <n v="-97.355342199999996"/>
    <s v="not_available"/>
    <s v="Jason A. Williams"/>
    <n v="37"/>
    <s v="male"/>
    <s v="W"/>
    <s v="not_available"/>
    <b v="0"/>
    <b v="0"/>
    <n v="238"/>
  </r>
  <r>
    <n v="6474"/>
    <x v="2032"/>
    <s v="shoot"/>
    <s v="not"/>
    <s v="gun"/>
    <s v="Minneapolis"/>
    <m/>
    <s v="MN"/>
    <m/>
    <m/>
    <m/>
    <s v="Dolal Idd"/>
    <n v="23"/>
    <s v="male"/>
    <s v="B"/>
    <s v="not_available"/>
    <b v="0"/>
    <b v="1"/>
    <n v="109"/>
  </r>
  <r>
    <n v="6476"/>
    <x v="2032"/>
    <s v="point"/>
    <s v="not"/>
    <s v="gun"/>
    <s v="Hamilton Township"/>
    <m/>
    <s v="PA"/>
    <n v="40.957018300000001"/>
    <n v="-75.285176000000007"/>
    <s v="not_available"/>
    <s v="Christian Joseph Hall"/>
    <n v="19"/>
    <s v="male"/>
    <s v="A"/>
    <s v="not_available"/>
    <b v="1"/>
    <b v="0"/>
    <n v="19"/>
  </r>
  <r>
    <n v="6671"/>
    <x v="2032"/>
    <s v="point"/>
    <s v="other"/>
    <s v="gun"/>
    <s v="Waverly"/>
    <m/>
    <s v="TN"/>
    <n v="36.079998400000001"/>
    <n v="-87.798952999999997"/>
    <s v="not_available"/>
    <s v="David Jacob Rigsby"/>
    <n v="39"/>
    <s v="male"/>
    <s v="W"/>
    <s v="not_available"/>
    <b v="0"/>
    <b v="0"/>
    <s v="3054;3055"/>
  </r>
  <r>
    <n v="6475"/>
    <x v="2033"/>
    <s v="shoot"/>
    <s v="not"/>
    <s v="gun"/>
    <s v="Beaumont"/>
    <m/>
    <s v="TX"/>
    <n v="30.067636700000001"/>
    <n v="-94.171686199999996"/>
    <s v="not_available"/>
    <s v="David Randall Shepherd"/>
    <n v="39"/>
    <s v="male"/>
    <m/>
    <m/>
    <b v="1"/>
    <b v="0"/>
    <n v="1147"/>
  </r>
  <r>
    <n v="6477"/>
    <x v="2033"/>
    <s v="attack"/>
    <s v="car"/>
    <s v="vehicle"/>
    <s v="Starke County"/>
    <m/>
    <s v="IN"/>
    <n v="41.411126099999997"/>
    <n v="-86.468603799999997"/>
    <s v="not_available"/>
    <s v="Jeffrey Marvin"/>
    <n v="63"/>
    <s v="male"/>
    <m/>
    <m/>
    <b v="0"/>
    <b v="0"/>
    <n v="2996"/>
  </r>
  <r>
    <n v="6480"/>
    <x v="2034"/>
    <s v="undetermined"/>
    <m/>
    <s v="undetermined"/>
    <s v="Newark"/>
    <m/>
    <s v="NJ"/>
    <n v="40.739294299999997"/>
    <n v="-74.202021299999998"/>
    <s v="not_available"/>
    <s v="Carl Dorsey III"/>
    <n v="39"/>
    <s v="male"/>
    <s v="B"/>
    <s v="not_available"/>
    <b v="0"/>
    <b v="0"/>
    <n v="1473"/>
  </r>
  <r>
    <n v="6483"/>
    <x v="2034"/>
    <s v="threat"/>
    <m/>
    <s v="replica"/>
    <s v="Valley Falls"/>
    <m/>
    <s v="OR"/>
    <n v="42.484062799999997"/>
    <n v="-120.2821454"/>
    <s v="not_available"/>
    <s v="Isaac Matheny"/>
    <n v="37"/>
    <s v="male"/>
    <s v="B"/>
    <s v="not_available"/>
    <b v="0"/>
    <b v="0"/>
    <s v="524;2997"/>
  </r>
  <r>
    <n v="7643"/>
    <x v="2034"/>
    <s v="attack"/>
    <s v="car"/>
    <s v="vehicle"/>
    <s v="Valparaiso"/>
    <m/>
    <s v="IN"/>
    <n v="41.459676999999999"/>
    <n v="-87.064872500000007"/>
    <s v="not_available"/>
    <s v="Jeffrey E. Marvin"/>
    <n v="62"/>
    <s v="male"/>
    <s v="W"/>
    <s v="photo"/>
    <b v="0"/>
    <b v="0"/>
    <n v="2996"/>
  </r>
  <r>
    <n v="6542"/>
    <x v="2035"/>
    <s v="threat"/>
    <s v="other"/>
    <s v="gun"/>
    <s v="Chandler"/>
    <m/>
    <s v="AZ"/>
    <n v="33.310727100000001"/>
    <n v="-111.83636420000001"/>
    <s v="not_available"/>
    <s v="Anthony Bernal Cano"/>
    <n v="17"/>
    <s v="male"/>
    <s v="H"/>
    <s v="not_available"/>
    <b v="0"/>
    <b v="1"/>
    <n v="195"/>
  </r>
  <r>
    <n v="6592"/>
    <x v="2035"/>
    <s v="attack"/>
    <s v="not"/>
    <s v="gun"/>
    <s v="San Gabriel"/>
    <m/>
    <s v="CA"/>
    <n v="34.075802099999997"/>
    <n v="-118.0903438"/>
    <s v="not_available"/>
    <s v="Daniel Alvarado Jr."/>
    <n v="38"/>
    <s v="male"/>
    <s v="H"/>
    <s v="not_available"/>
    <b v="0"/>
    <b v="0"/>
    <n v="2515"/>
  </r>
  <r>
    <n v="6478"/>
    <x v="2036"/>
    <s v="threat"/>
    <m/>
    <s v="knife"/>
    <s v="Jefferson City"/>
    <m/>
    <s v="MO"/>
    <n v="38.580482500000002"/>
    <n v="-92.249039600000003"/>
    <s v="not_available"/>
    <s v="James Reising"/>
    <n v="49"/>
    <s v="male"/>
    <s v="W"/>
    <s v="not_available"/>
    <b v="0"/>
    <b v="0"/>
    <n v="2785"/>
  </r>
  <r>
    <n v="6479"/>
    <x v="2036"/>
    <s v="shoot"/>
    <s v="foot"/>
    <s v="gun"/>
    <s v="Homestead"/>
    <m/>
    <s v="FL"/>
    <n v="25.437042000000002"/>
    <n v="-80.474950300000003"/>
    <s v="not_available"/>
    <s v="La Garion Lamar Smith"/>
    <n v="27"/>
    <s v="male"/>
    <s v="B"/>
    <s v="not_available"/>
    <b v="0"/>
    <b v="0"/>
    <n v="653"/>
  </r>
  <r>
    <n v="6514"/>
    <x v="2036"/>
    <s v="threat"/>
    <s v="not"/>
    <s v="knife"/>
    <s v="Ontario"/>
    <m/>
    <s v="OR"/>
    <n v="44.020415300000003"/>
    <n v="-116.94460890000001"/>
    <s v="not_available"/>
    <s v="Henry Martinez Jr."/>
    <n v="49"/>
    <s v="male"/>
    <s v="H"/>
    <s v="not_available"/>
    <b v="0"/>
    <b v="0"/>
    <s v="3011;3012"/>
  </r>
  <r>
    <n v="6509"/>
    <x v="2037"/>
    <s v="threat"/>
    <s v="not"/>
    <s v="knife"/>
    <s v="Payson"/>
    <m/>
    <s v="AZ"/>
    <n v="34.245013"/>
    <n v="-111.3214722"/>
    <s v="not_available"/>
    <s v="Michael Romo"/>
    <n v="28"/>
    <s v="male"/>
    <s v="W"/>
    <s v="not_available"/>
    <b v="0"/>
    <b v="0"/>
    <n v="3001"/>
  </r>
  <r>
    <n v="6510"/>
    <x v="2037"/>
    <s v="attack"/>
    <s v="not"/>
    <s v="vehicle"/>
    <s v="Columbiana"/>
    <m/>
    <s v="AL"/>
    <n v="33.157289300000002"/>
    <n v="-86.581215799999995"/>
    <s v="not_available"/>
    <s v="Amanda Faulkner"/>
    <m/>
    <s v="female"/>
    <s v="W"/>
    <s v="not_available"/>
    <b v="0"/>
    <b v="0"/>
    <n v="1327"/>
  </r>
  <r>
    <n v="6507"/>
    <x v="2038"/>
    <s v="threat"/>
    <s v="not"/>
    <s v="knife"/>
    <s v="Newton"/>
    <m/>
    <s v="MA"/>
    <n v="42.3214708"/>
    <n v="-71.206834999999998"/>
    <s v="not_available"/>
    <s v="Michael Conlon"/>
    <n v="28"/>
    <s v="male"/>
    <s v="W"/>
    <s v="not_available"/>
    <b v="1"/>
    <b v="0"/>
    <n v="3000"/>
  </r>
  <r>
    <n v="6508"/>
    <x v="2038"/>
    <s v="threat"/>
    <s v="other"/>
    <s v="gun"/>
    <s v="Cleveland"/>
    <m/>
    <s v="OH"/>
    <m/>
    <m/>
    <m/>
    <s v="Vincent Belmonte"/>
    <n v="18"/>
    <s v="male"/>
    <s v="B"/>
    <s v="not_available"/>
    <b v="0"/>
    <b v="1"/>
    <n v="2618"/>
  </r>
  <r>
    <n v="6511"/>
    <x v="2038"/>
    <s v="shoot"/>
    <m/>
    <s v="gun"/>
    <s v="Spokane"/>
    <m/>
    <s v="WA"/>
    <n v="47.704401300000001"/>
    <n v="-117.4364314"/>
    <s v="not_available"/>
    <s v="Shawn McCoy"/>
    <n v="36"/>
    <s v="male"/>
    <s v="W"/>
    <s v="not_available"/>
    <b v="0"/>
    <b v="0"/>
    <n v="708"/>
  </r>
  <r>
    <n v="6512"/>
    <x v="2038"/>
    <s v="threat"/>
    <m/>
    <s v="gun"/>
    <s v="Houston"/>
    <m/>
    <s v="TX"/>
    <n v="30.0066697"/>
    <n v="-95.426276000000001"/>
    <s v="not_available"/>
    <s v="Jose Guzman"/>
    <n v="27"/>
    <s v="male"/>
    <s v="H"/>
    <s v="not_available"/>
    <b v="0"/>
    <b v="0"/>
    <n v="102"/>
  </r>
  <r>
    <n v="6679"/>
    <x v="2038"/>
    <s v="point"/>
    <s v="not"/>
    <s v="gun"/>
    <s v="Austin"/>
    <m/>
    <s v="TX"/>
    <n v="30.225020600000001"/>
    <n v="-97.725879599999999"/>
    <s v="not_available"/>
    <s v="Alexander Gonzales"/>
    <n v="27"/>
    <s v="male"/>
    <s v="H"/>
    <s v="not_available"/>
    <b v="0"/>
    <b v="1"/>
    <n v="141"/>
  </r>
  <r>
    <n v="6484"/>
    <x v="2039"/>
    <s v="attack"/>
    <s v="not"/>
    <s v="unarmed"/>
    <s v="Washington"/>
    <m/>
    <s v="DC"/>
    <n v="38.889938899999997"/>
    <n v="-77.009050500000001"/>
    <s v="not_available"/>
    <s v="Ashli Babbitt"/>
    <n v="35"/>
    <s v="female"/>
    <s v="W"/>
    <s v="not_available"/>
    <b v="0"/>
    <b v="0"/>
    <n v="1775"/>
  </r>
  <r>
    <n v="6506"/>
    <x v="2039"/>
    <s v="attack"/>
    <s v="not"/>
    <s v="knife"/>
    <s v="Tigard"/>
    <m/>
    <s v="OR"/>
    <n v="45.415026400000002"/>
    <n v="-122.76442249999999"/>
    <s v="not_available"/>
    <s v="Jacob Ryan Macduff"/>
    <n v="26"/>
    <s v="male"/>
    <s v="W"/>
    <s v="not_available"/>
    <b v="1"/>
    <b v="0"/>
    <n v="1296"/>
  </r>
  <r>
    <n v="6513"/>
    <x v="2039"/>
    <s v="shoot"/>
    <m/>
    <s v="gun"/>
    <s v="Hartford"/>
    <m/>
    <s v="CT"/>
    <n v="41.783360899999998"/>
    <n v="-72.684973600000006"/>
    <s v="not_available"/>
    <s v="Benicio Vasquez"/>
    <n v="34"/>
    <s v="male"/>
    <s v="H"/>
    <s v="not_available"/>
    <b v="0"/>
    <b v="0"/>
    <s v="3002;1987"/>
  </r>
  <r>
    <n v="6505"/>
    <x v="2040"/>
    <s v="point"/>
    <s v="not"/>
    <s v="gun"/>
    <s v="Chesaning"/>
    <m/>
    <s v="MI"/>
    <n v="43.183410000000002"/>
    <n v="-84.112682699999993"/>
    <s v="not_available"/>
    <s v="John R. Neitling"/>
    <n v="40"/>
    <s v="male"/>
    <s v="W"/>
    <s v="not_available"/>
    <b v="0"/>
    <b v="0"/>
    <n v="479"/>
  </r>
  <r>
    <n v="6491"/>
    <x v="2041"/>
    <s v="move"/>
    <s v="car"/>
    <s v="knife"/>
    <s v="Robbinsdale"/>
    <m/>
    <s v="MN"/>
    <n v="45.020695699999997"/>
    <n v="-93.338531799999998"/>
    <s v="not_available"/>
    <s v="Brian Andren"/>
    <n v="47"/>
    <s v="male"/>
    <s v="W"/>
    <s v="not_available"/>
    <b v="0"/>
    <b v="1"/>
    <n v="1954"/>
  </r>
  <r>
    <n v="6503"/>
    <x v="2041"/>
    <s v="threat"/>
    <s v="foot"/>
    <s v="gun"/>
    <s v="Gaithersburg"/>
    <m/>
    <s v="MD"/>
    <n v="39.139763100000003"/>
    <n v="-77.198165700000004"/>
    <s v="not_available"/>
    <s v="Kwamena Ocran"/>
    <n v="24"/>
    <s v="male"/>
    <s v="B"/>
    <s v="not_available"/>
    <b v="0"/>
    <b v="0"/>
    <n v="2999"/>
  </r>
  <r>
    <n v="6504"/>
    <x v="2041"/>
    <s v="threat"/>
    <s v="foot"/>
    <s v="undetermined"/>
    <s v="Sparta"/>
    <m/>
    <s v="TN"/>
    <n v="35.968060199999996"/>
    <n v="-85.355882199999996"/>
    <s v="not_available"/>
    <s v="Charles Edward Williams"/>
    <n v="47"/>
    <s v="male"/>
    <s v="W"/>
    <s v="photo"/>
    <b v="0"/>
    <b v="0"/>
    <n v="1221"/>
  </r>
  <r>
    <n v="6488"/>
    <x v="2042"/>
    <s v="point"/>
    <s v="not"/>
    <s v="gun"/>
    <s v="Victorville"/>
    <m/>
    <s v="CA"/>
    <n v="34.536218400000003"/>
    <n v="-117.2927641"/>
    <s v="not_available"/>
    <s v="Betty Francois"/>
    <n v="91"/>
    <s v="female"/>
    <s v="W"/>
    <s v="not_available"/>
    <b v="0"/>
    <b v="0"/>
    <n v="236"/>
  </r>
  <r>
    <n v="6489"/>
    <x v="2042"/>
    <s v="point"/>
    <s v="not"/>
    <s v="replica"/>
    <s v="Pembroke"/>
    <m/>
    <s v="NC"/>
    <n v="34.7051905"/>
    <n v="-79.157724099999996"/>
    <s v="not_available"/>
    <s v="Matthew Oxendine"/>
    <n v="46"/>
    <s v="male"/>
    <s v="W"/>
    <s v="not_available"/>
    <b v="0"/>
    <b v="0"/>
    <n v="1901"/>
  </r>
  <r>
    <n v="6680"/>
    <x v="2042"/>
    <s v="shoot"/>
    <s v="other"/>
    <s v="gun"/>
    <s v="Evanston"/>
    <m/>
    <s v="IL"/>
    <n v="42.020295599999997"/>
    <n v="-87.689924899999994"/>
    <s v="not_available"/>
    <s v="Jason Nightengale"/>
    <n v="32"/>
    <s v="male"/>
    <s v="B"/>
    <s v="not_available"/>
    <b v="0"/>
    <b v="0"/>
    <n v="3061"/>
  </r>
  <r>
    <n v="6681"/>
    <x v="2042"/>
    <s v="shoot"/>
    <s v="foot"/>
    <s v="gun"/>
    <s v="Phoenix"/>
    <m/>
    <s v="AZ"/>
    <n v="33.451305900000001"/>
    <n v="-112.0129056"/>
    <s v="not_available"/>
    <s v="Paul Bolden"/>
    <n v="37"/>
    <s v="male"/>
    <s v="B"/>
    <s v="not_available"/>
    <b v="0"/>
    <b v="1"/>
    <n v="80"/>
  </r>
  <r>
    <n v="6485"/>
    <x v="2043"/>
    <s v="threat"/>
    <s v="not"/>
    <s v="unarmed"/>
    <s v="Killeen"/>
    <m/>
    <s v="TX"/>
    <n v="31.095605500000001"/>
    <n v="-97.723493099999999"/>
    <s v="not_available"/>
    <s v="Patrick Lynn Warren Sr."/>
    <n v="52"/>
    <s v="male"/>
    <s v="B"/>
    <s v="not_available"/>
    <b v="1"/>
    <b v="1"/>
    <n v="1789"/>
  </r>
  <r>
    <n v="6492"/>
    <x v="2043"/>
    <s v="attack"/>
    <s v="not"/>
    <s v="knife"/>
    <s v="Bentonville"/>
    <m/>
    <s v="AR"/>
    <n v="36.378622399999998"/>
    <n v="-94.216605400000006"/>
    <s v="not_available"/>
    <s v="Brian Williams"/>
    <n v="37"/>
    <s v="male"/>
    <s v="W"/>
    <s v="not_available"/>
    <b v="0"/>
    <b v="0"/>
    <n v="2644"/>
  </r>
  <r>
    <n v="6495"/>
    <x v="2043"/>
    <s v="point"/>
    <s v="car"/>
    <s v="gun"/>
    <s v="Goochland County"/>
    <m/>
    <s v="VA"/>
    <n v="37.8029175"/>
    <n v="-77.920602700000003"/>
    <s v="not_available"/>
    <s v="Xzavier D. Hill"/>
    <n v="18"/>
    <s v="male"/>
    <s v="B"/>
    <s v="not_available"/>
    <b v="0"/>
    <b v="0"/>
    <n v="448"/>
  </r>
  <r>
    <n v="6496"/>
    <x v="2043"/>
    <s v="attack"/>
    <s v="not"/>
    <s v="knife"/>
    <s v="Altadena"/>
    <m/>
    <s v="CA"/>
    <n v="34.1874769"/>
    <n v="-118.1597297"/>
    <s v="not_available"/>
    <s v="Allen Mirzayan"/>
    <n v="48"/>
    <s v="male"/>
    <s v="W"/>
    <s v="not_available"/>
    <b v="0"/>
    <b v="0"/>
    <n v="20"/>
  </r>
  <r>
    <n v="6682"/>
    <x v="2043"/>
    <s v="shoot"/>
    <s v="other"/>
    <s v="gun"/>
    <s v="Munster"/>
    <m/>
    <s v="IN"/>
    <n v="41.552459399999996"/>
    <n v="-87.509001400000002"/>
    <s v="not_available"/>
    <s v="Mark Bivins"/>
    <n v="28"/>
    <s v="male"/>
    <s v="B"/>
    <s v="not_available"/>
    <b v="0"/>
    <b v="0"/>
    <n v="2958"/>
  </r>
  <r>
    <n v="6486"/>
    <x v="2044"/>
    <s v="shoot"/>
    <s v="car"/>
    <s v="gun"/>
    <s v="North Topeka"/>
    <m/>
    <s v="KS"/>
    <n v="39.097632300000001"/>
    <n v="-95.664200800000003"/>
    <s v="not_available"/>
    <s v="Joseph W. Howell"/>
    <n v="49"/>
    <s v="male"/>
    <s v="W"/>
    <s v="photo"/>
    <b v="1"/>
    <b v="0"/>
    <n v="1156"/>
  </r>
  <r>
    <n v="6487"/>
    <x v="2044"/>
    <s v="attack"/>
    <s v="not"/>
    <s v="undetermined"/>
    <s v="Edinburg"/>
    <m/>
    <s v="TX"/>
    <n v="26.322616199999999"/>
    <n v="-98.188617600000001"/>
    <s v="not_available"/>
    <m/>
    <m/>
    <s v="male"/>
    <m/>
    <m/>
    <b v="0"/>
    <b v="0"/>
    <n v="635"/>
  </r>
  <r>
    <n v="6494"/>
    <x v="2044"/>
    <s v="threat"/>
    <s v="not"/>
    <s v="knife"/>
    <s v="Warrenville"/>
    <m/>
    <s v="SC"/>
    <n v="33.518859399999997"/>
    <n v="-81.813641799999999"/>
    <s v="not_available"/>
    <s v="Daryl Dye"/>
    <n v="45"/>
    <s v="male"/>
    <s v="W"/>
    <s v="not_available"/>
    <b v="0"/>
    <b v="0"/>
    <n v="914"/>
  </r>
  <r>
    <n v="6501"/>
    <x v="2044"/>
    <s v="point"/>
    <s v="not"/>
    <s v="gun"/>
    <s v="Liberty Township"/>
    <m/>
    <s v="OH"/>
    <n v="39.380088600000001"/>
    <n v="-84.3883364"/>
    <s v="not_available"/>
    <s v="Junius Thomas"/>
    <n v="31"/>
    <s v="male"/>
    <s v="W"/>
    <s v="not_available"/>
    <b v="0"/>
    <b v="0"/>
    <n v="1783"/>
  </r>
  <r>
    <n v="6499"/>
    <x v="2045"/>
    <s v="shoot"/>
    <s v="foot"/>
    <s v="gun"/>
    <s v="Lakewood"/>
    <m/>
    <s v="CO"/>
    <n v="39.741404000000003"/>
    <n v="-105.100767"/>
    <s v="not_available"/>
    <s v="Ty Spencer Walvatne-Donahey"/>
    <n v="32"/>
    <s v="male"/>
    <s v="W"/>
    <s v="not_available"/>
    <b v="0"/>
    <b v="0"/>
    <n v="1236"/>
  </r>
  <r>
    <n v="6500"/>
    <x v="2045"/>
    <s v="shoot"/>
    <s v="not"/>
    <s v="gun"/>
    <s v="Montegut"/>
    <m/>
    <s v="LA"/>
    <n v="29.4538957"/>
    <n v="-90.565297700000002"/>
    <s v="not_available"/>
    <s v="Gary Rodriguez Jr."/>
    <n v="54"/>
    <s v="male"/>
    <s v="H"/>
    <s v="photo"/>
    <b v="0"/>
    <b v="0"/>
    <n v="680"/>
  </r>
  <r>
    <n v="6502"/>
    <x v="2045"/>
    <s v="threat"/>
    <s v="other"/>
    <s v="gun"/>
    <s v="Phoenix"/>
    <m/>
    <s v="AZ"/>
    <m/>
    <m/>
    <m/>
    <s v="Antonio Carbajal"/>
    <n v="23"/>
    <s v="male"/>
    <s v="H"/>
    <s v="not_available"/>
    <b v="0"/>
    <b v="1"/>
    <n v="80"/>
  </r>
  <r>
    <n v="6497"/>
    <x v="2046"/>
    <s v="threat"/>
    <s v="car"/>
    <s v="vehicle"/>
    <s v="Wilmington"/>
    <m/>
    <s v="DE"/>
    <m/>
    <m/>
    <m/>
    <s v="Lymond Moses"/>
    <n v="30"/>
    <s v="male"/>
    <s v="B"/>
    <s v="not_available"/>
    <b v="0"/>
    <b v="1"/>
    <n v="1706"/>
  </r>
  <r>
    <n v="6498"/>
    <x v="2046"/>
    <s v="point"/>
    <s v="not"/>
    <s v="gun"/>
    <s v="Visalia"/>
    <m/>
    <s v="CA"/>
    <n v="36.312783000000003"/>
    <n v="-119.288494"/>
    <s v="not_available"/>
    <s v="Joshua Van Machado"/>
    <n v="43"/>
    <s v="male"/>
    <s v="W"/>
    <s v="not_available"/>
    <b v="0"/>
    <b v="0"/>
    <n v="591"/>
  </r>
  <r>
    <n v="6515"/>
    <x v="2047"/>
    <s v="shoot"/>
    <s v="not"/>
    <s v="gun"/>
    <s v="Chesterfield"/>
    <m/>
    <s v="VA"/>
    <n v="37.286906000000002"/>
    <n v="-77.404522"/>
    <s v="not_available"/>
    <s v="Jeffrey D. Kite"/>
    <n v="36"/>
    <s v="male"/>
    <s v="W"/>
    <s v="not_available"/>
    <b v="0"/>
    <b v="0"/>
    <n v="2009"/>
  </r>
  <r>
    <n v="6523"/>
    <x v="2047"/>
    <s v="undetermined"/>
    <m/>
    <s v="undetermined"/>
    <s v="Cherokee County"/>
    <m/>
    <s v="TX"/>
    <n v="31.7686235"/>
    <n v="-95.025355700000006"/>
    <s v="not_available"/>
    <s v="Justin Pegues"/>
    <n v="26"/>
    <s v="male"/>
    <s v="W"/>
    <s v="not_available"/>
    <b v="0"/>
    <b v="0"/>
    <n v="3007"/>
  </r>
  <r>
    <n v="6520"/>
    <x v="2048"/>
    <s v="threat"/>
    <m/>
    <s v="gun"/>
    <s v="El Paso"/>
    <m/>
    <s v="TX"/>
    <n v="31.875595799999999"/>
    <n v="-106.5823012"/>
    <s v="not_available"/>
    <s v="Jean Paul Stanley"/>
    <n v="27"/>
    <s v="male"/>
    <m/>
    <m/>
    <b v="1"/>
    <b v="0"/>
    <n v="110"/>
  </r>
  <r>
    <n v="6521"/>
    <x v="2048"/>
    <s v="threat"/>
    <s v="not"/>
    <s v="knife"/>
    <s v="Biloxi"/>
    <m/>
    <s v="MS"/>
    <n v="30.400995600000002"/>
    <n v="-88.887190099999998"/>
    <s v="not_available"/>
    <s v="Reginald Johnson"/>
    <n v="48"/>
    <s v="male"/>
    <s v="B"/>
    <s v="not_available"/>
    <b v="0"/>
    <b v="0"/>
    <s v="1161;1963"/>
  </r>
  <r>
    <n v="6522"/>
    <x v="2048"/>
    <s v="shoot"/>
    <s v="not"/>
    <s v="gun"/>
    <s v="Carmichael"/>
    <m/>
    <s v="CA"/>
    <n v="38.647679400000001"/>
    <n v="-121.3236083"/>
    <s v="not_available"/>
    <s v="Kershawn Geyger"/>
    <n v="24"/>
    <s v="male"/>
    <s v="B"/>
    <s v="not_available"/>
    <b v="0"/>
    <b v="0"/>
    <n v="1069"/>
  </r>
  <r>
    <n v="6525"/>
    <x v="2049"/>
    <s v="shoot"/>
    <m/>
    <s v="gun"/>
    <s v="Prescott Valley"/>
    <m/>
    <s v="AZ"/>
    <n v="34.667675699999997"/>
    <n v="-112.30683670000001"/>
    <s v="not_available"/>
    <m/>
    <n v="65"/>
    <s v="male"/>
    <m/>
    <m/>
    <b v="1"/>
    <b v="0"/>
    <n v="763"/>
  </r>
  <r>
    <n v="6524"/>
    <x v="2050"/>
    <s v="attack"/>
    <s v="not"/>
    <s v="vehicle"/>
    <s v="Marion"/>
    <m/>
    <s v="IN"/>
    <n v="40.532309499999997"/>
    <n v="-85.633743699999997"/>
    <s v="not_available"/>
    <s v="Daniel Young"/>
    <n v="25"/>
    <s v="male"/>
    <s v="W"/>
    <s v="not_available"/>
    <b v="0"/>
    <b v="0"/>
    <n v="3008"/>
  </r>
  <r>
    <n v="6527"/>
    <x v="2050"/>
    <s v="point"/>
    <s v="foot"/>
    <s v="gun"/>
    <s v="Lawton"/>
    <m/>
    <s v="OK"/>
    <n v="34.596656099999997"/>
    <n v="-98.404330799999997"/>
    <s v="not_available"/>
    <s v="Zonterious Johnson"/>
    <n v="24"/>
    <s v="male"/>
    <s v="B"/>
    <s v="not_available"/>
    <b v="0"/>
    <b v="0"/>
    <n v="853"/>
  </r>
  <r>
    <n v="6683"/>
    <x v="2050"/>
    <s v="undetermined"/>
    <m/>
    <s v="undetermined"/>
    <s v="Goodyear"/>
    <m/>
    <s v="AZ"/>
    <n v="33.355531800000001"/>
    <n v="-112.4278652"/>
    <s v="not_available"/>
    <s v="Daniel Canales Jr."/>
    <m/>
    <s v="male"/>
    <s v="H"/>
    <s v="not_available"/>
    <b v="0"/>
    <b v="0"/>
    <n v="1763"/>
  </r>
  <r>
    <n v="6528"/>
    <x v="2051"/>
    <s v="shoot"/>
    <s v="car"/>
    <s v="gun"/>
    <s v="Sacramento"/>
    <m/>
    <s v="CA"/>
    <n v="38.5889606"/>
    <n v="-121.42003"/>
    <s v="not_available"/>
    <s v="Robert Stephen Calderon"/>
    <n v="46"/>
    <s v="male"/>
    <s v="H"/>
    <s v="photo"/>
    <b v="0"/>
    <b v="0"/>
    <n v="1069"/>
  </r>
  <r>
    <n v="6529"/>
    <x v="2051"/>
    <s v="shoot"/>
    <s v="foot"/>
    <s v="gun"/>
    <s v="Toledo"/>
    <m/>
    <s v="OH"/>
    <n v="41.664270700000003"/>
    <n v="-83.550236499999997"/>
    <s v="not_available"/>
    <s v="Christopher Harris"/>
    <n v="27"/>
    <s v="male"/>
    <s v="B"/>
    <s v="not_available"/>
    <b v="1"/>
    <b v="0"/>
    <n v="1867"/>
  </r>
  <r>
    <n v="6531"/>
    <x v="2051"/>
    <s v="point"/>
    <s v="not"/>
    <s v="gun"/>
    <s v="St. Clair County"/>
    <m/>
    <s v="AL"/>
    <n v="33.475399600000003"/>
    <n v="-86.330644899999996"/>
    <s v="not_available"/>
    <s v="Kevin Darion Wells"/>
    <n v="56"/>
    <s v="male"/>
    <s v="W"/>
    <s v="not_available"/>
    <b v="0"/>
    <b v="0"/>
    <n v="3009"/>
  </r>
  <r>
    <n v="6530"/>
    <x v="2052"/>
    <s v="threat"/>
    <s v="other"/>
    <s v="gun"/>
    <s v="Greeley"/>
    <m/>
    <s v="CO"/>
    <n v="40.384729100000001"/>
    <n v="-104.7158009"/>
    <s v="not_available"/>
    <s v="Christopher Austin Dockery"/>
    <n v="32"/>
    <s v="male"/>
    <s v="W"/>
    <s v="not_available"/>
    <b v="0"/>
    <b v="0"/>
    <n v="593"/>
  </r>
  <r>
    <n v="6532"/>
    <x v="2052"/>
    <s v="shoot"/>
    <s v="not"/>
    <s v="gun"/>
    <s v="Perryville"/>
    <m/>
    <s v="AR"/>
    <n v="34.975376599999997"/>
    <n v="-92.874954799999998"/>
    <s v="not_available"/>
    <s v="Robert Laudell Bull"/>
    <n v="55"/>
    <s v="male"/>
    <s v="W"/>
    <s v="photo"/>
    <b v="0"/>
    <b v="0"/>
    <n v="1231"/>
  </r>
  <r>
    <n v="6533"/>
    <x v="2053"/>
    <s v="attack"/>
    <s v="not"/>
    <s v="blunt_object"/>
    <s v="Fresno"/>
    <m/>
    <s v="CA"/>
    <n v="36.735843500000001"/>
    <n v="-119.747767"/>
    <s v="not_available"/>
    <s v="Frank Gonzales"/>
    <n v="38"/>
    <s v="male"/>
    <s v="H"/>
    <s v="not_available"/>
    <b v="0"/>
    <b v="1"/>
    <n v="700"/>
  </r>
  <r>
    <n v="6534"/>
    <x v="2053"/>
    <s v="shoot"/>
    <s v="foot"/>
    <s v="gun"/>
    <s v="Birmingham"/>
    <m/>
    <s v="AL"/>
    <n v="33.491979899999997"/>
    <n v="-86.832220500000005"/>
    <s v="not_available"/>
    <s v="Eusi Malik Kater Jr."/>
    <n v="21"/>
    <s v="male"/>
    <s v="B"/>
    <s v="not_available"/>
    <b v="0"/>
    <b v="0"/>
    <n v="517"/>
  </r>
  <r>
    <n v="6539"/>
    <x v="2053"/>
    <s v="point"/>
    <s v="car"/>
    <s v="unarmed"/>
    <s v="Tucson"/>
    <m/>
    <s v="AZ"/>
    <n v="32.371966899999997"/>
    <n v="-111.0132421"/>
    <s v="not_available"/>
    <s v="Bradley Alexander Lewis"/>
    <n v="19"/>
    <s v="male"/>
    <s v="W"/>
    <s v="not_available"/>
    <b v="0"/>
    <b v="0"/>
    <n v="964"/>
  </r>
  <r>
    <n v="6535"/>
    <x v="2054"/>
    <s v="threat"/>
    <s v="not"/>
    <s v="knife"/>
    <s v="New York"/>
    <m/>
    <s v="NY"/>
    <n v="40.892482899999997"/>
    <n v="-73.854500599999994"/>
    <s v="not_available"/>
    <m/>
    <m/>
    <s v="male"/>
    <m/>
    <m/>
    <b v="0"/>
    <b v="0"/>
    <n v="298"/>
  </r>
  <r>
    <n v="6537"/>
    <x v="2054"/>
    <s v="threat"/>
    <s v="not"/>
    <s v="gun"/>
    <s v="College Station"/>
    <m/>
    <s v="TX"/>
    <n v="30.607745000000001"/>
    <n v="-96.290287800000002"/>
    <s v="not_available"/>
    <s v="Ryan D. Stallings"/>
    <n v="33"/>
    <s v="male"/>
    <s v="W"/>
    <s v="not_available"/>
    <b v="0"/>
    <b v="0"/>
    <n v="3010"/>
  </r>
  <r>
    <n v="6538"/>
    <x v="2054"/>
    <s v="move"/>
    <s v="foot"/>
    <s v="unarmed"/>
    <s v="San Jose"/>
    <m/>
    <s v="CA"/>
    <n v="37.378828200000001"/>
    <n v="-121.83008839999999"/>
    <s v="not_available"/>
    <s v="David Tovar Jr."/>
    <n v="27"/>
    <s v="male"/>
    <s v="H"/>
    <s v="not_available"/>
    <b v="0"/>
    <b v="1"/>
    <n v="92"/>
  </r>
  <r>
    <n v="6543"/>
    <x v="2054"/>
    <s v="threat"/>
    <s v="not"/>
    <s v="knife"/>
    <s v="Caneyville"/>
    <m/>
    <s v="KY"/>
    <n v="37.429161299999997"/>
    <n v="-86.485760200000001"/>
    <s v="not_available"/>
    <s v="Brian Abbott"/>
    <n v="34"/>
    <s v="male"/>
    <s v="W"/>
    <s v="not_available"/>
    <b v="0"/>
    <b v="0"/>
    <n v="961"/>
  </r>
  <r>
    <n v="6544"/>
    <x v="2055"/>
    <s v="threat"/>
    <s v="not"/>
    <s v="knife"/>
    <s v="Homosassa"/>
    <m/>
    <s v="FL"/>
    <n v="28.764036000000001"/>
    <n v="-82.536599899999999"/>
    <s v="not_available"/>
    <s v="Steven Verdone"/>
    <m/>
    <s v="male"/>
    <s v="W"/>
    <s v="not_available"/>
    <b v="0"/>
    <b v="0"/>
    <n v="1674"/>
  </r>
  <r>
    <n v="6540"/>
    <x v="2056"/>
    <s v="point"/>
    <m/>
    <s v="knife"/>
    <s v="Slidell"/>
    <m/>
    <s v="LA"/>
    <n v="30.3176685"/>
    <n v="-89.825479400000006"/>
    <s v="not_available"/>
    <s v="Caleb McCree"/>
    <n v="43"/>
    <s v="male"/>
    <s v="W"/>
    <s v="not_available"/>
    <b v="1"/>
    <b v="0"/>
    <s v="797;3013"/>
  </r>
  <r>
    <n v="6541"/>
    <x v="2056"/>
    <s v="attack"/>
    <s v="car"/>
    <s v="vehicle"/>
    <s v="Wichita Falls"/>
    <m/>
    <s v="TX"/>
    <n v="33.883338100000003"/>
    <n v="-98.430769499999997"/>
    <s v="not_available"/>
    <s v="Tyree Kajuan Rogers"/>
    <n v="38"/>
    <s v="male"/>
    <s v="B"/>
    <s v="not_available"/>
    <b v="0"/>
    <b v="0"/>
    <n v="2161"/>
  </r>
  <r>
    <n v="6548"/>
    <x v="2057"/>
    <s v="threat"/>
    <m/>
    <s v="knife"/>
    <s v="Graham"/>
    <m/>
    <s v="WA"/>
    <n v="47.081301699999997"/>
    <n v="-122.29785339999999"/>
    <s v="not_available"/>
    <s v="Juan Eric Ostbye"/>
    <n v="50"/>
    <s v="male"/>
    <s v="W"/>
    <s v="not_available"/>
    <b v="0"/>
    <b v="0"/>
    <n v="1116"/>
  </r>
  <r>
    <n v="6545"/>
    <x v="2058"/>
    <s v="attack"/>
    <s v="car"/>
    <s v="vehicle"/>
    <s v="Vacaville"/>
    <m/>
    <s v="CA"/>
    <n v="38.346602900000001"/>
    <n v="-121.9863941"/>
    <s v="not_available"/>
    <s v="Mark Meza"/>
    <n v="61"/>
    <s v="male"/>
    <s v="W"/>
    <s v="not_available"/>
    <b v="0"/>
    <b v="0"/>
    <n v="1756"/>
  </r>
  <r>
    <n v="6546"/>
    <x v="2058"/>
    <s v="shoot"/>
    <m/>
    <s v="gun"/>
    <s v="Homeland"/>
    <m/>
    <s v="CA"/>
    <n v="33.9255359"/>
    <n v="-117.4697594"/>
    <s v="not_available"/>
    <m/>
    <m/>
    <s v="male"/>
    <m/>
    <m/>
    <b v="0"/>
    <b v="0"/>
    <n v="267"/>
  </r>
  <r>
    <n v="6547"/>
    <x v="2058"/>
    <s v="undetermined"/>
    <s v="other"/>
    <s v="undetermined"/>
    <s v="Adams County"/>
    <m/>
    <s v="CO"/>
    <n v="39.751746400000002"/>
    <n v="-104.583353"/>
    <s v="not_available"/>
    <s v="Harmony Wolfgram"/>
    <m/>
    <s v="female"/>
    <s v="W"/>
    <s v="not_available"/>
    <b v="0"/>
    <b v="0"/>
    <n v="1978"/>
  </r>
  <r>
    <n v="6549"/>
    <x v="2058"/>
    <s v="threat"/>
    <s v="foot"/>
    <s v="knife"/>
    <s v="Mobile"/>
    <m/>
    <s v="AL"/>
    <n v="30.6895448"/>
    <n v="-88.0376713"/>
    <s v="not_available"/>
    <s v="Edward Bittner"/>
    <n v="37"/>
    <s v="male"/>
    <s v="W"/>
    <s v="not_available"/>
    <b v="0"/>
    <b v="1"/>
    <n v="1307"/>
  </r>
  <r>
    <n v="6552"/>
    <x v="2058"/>
    <s v="shoot"/>
    <s v="car"/>
    <s v="gun"/>
    <s v="San Antonio"/>
    <m/>
    <s v="TX"/>
    <n v="29.400039899999999"/>
    <n v="-98.6504099"/>
    <s v="not_available"/>
    <s v="Felix Santos"/>
    <n v="48"/>
    <s v="male"/>
    <s v="H"/>
    <s v="not_available"/>
    <b v="0"/>
    <b v="0"/>
    <n v="580"/>
  </r>
  <r>
    <n v="6551"/>
    <x v="2059"/>
    <s v="threat"/>
    <s v="foot"/>
    <s v="gun"/>
    <s v="San Antonio"/>
    <m/>
    <s v="TX"/>
    <n v="29.350924500000001"/>
    <n v="-98.534194200000002"/>
    <s v="not_available"/>
    <s v="Erick Mejia"/>
    <n v="26"/>
    <s v="male"/>
    <s v="H"/>
    <s v="not_available"/>
    <b v="0"/>
    <b v="1"/>
    <n v="44"/>
  </r>
  <r>
    <n v="6684"/>
    <x v="2059"/>
    <s v="attack"/>
    <s v="not"/>
    <s v="knife"/>
    <s v="Los Angeles"/>
    <m/>
    <s v="CA"/>
    <n v="34.009964500000002"/>
    <n v="-118.2915575"/>
    <s v="not_available"/>
    <s v="Randy Miller"/>
    <n v="55"/>
    <s v="male"/>
    <s v="B"/>
    <s v="not_available"/>
    <b v="0"/>
    <b v="0"/>
    <n v="38"/>
  </r>
  <r>
    <n v="6557"/>
    <x v="2060"/>
    <s v="shoot"/>
    <s v="not"/>
    <s v="gun"/>
    <s v="La Quinta"/>
    <m/>
    <s v="CA"/>
    <n v="33.699870799999999"/>
    <n v="-116.2686288"/>
    <s v="not_available"/>
    <s v="Javiar Magdaleno"/>
    <n v="60"/>
    <s v="male"/>
    <s v="H"/>
    <s v="not_available"/>
    <b v="0"/>
    <b v="0"/>
    <n v="267"/>
  </r>
  <r>
    <n v="7513"/>
    <x v="2060"/>
    <s v="shoot"/>
    <s v="not"/>
    <s v="gun"/>
    <s v="Baylor County"/>
    <m/>
    <s v="TX"/>
    <m/>
    <m/>
    <m/>
    <s v="Chase Coats"/>
    <n v="34"/>
    <s v="male"/>
    <s v="W"/>
    <s v="not_available"/>
    <b v="0"/>
    <b v="0"/>
    <n v="2944"/>
  </r>
  <r>
    <n v="6554"/>
    <x v="2061"/>
    <s v="attack"/>
    <s v="car"/>
    <s v="vehicle"/>
    <s v="Shepherdsville"/>
    <m/>
    <s v="KY"/>
    <m/>
    <m/>
    <m/>
    <m/>
    <m/>
    <s v="male"/>
    <m/>
    <m/>
    <b v="0"/>
    <b v="0"/>
    <n v="3014"/>
  </r>
  <r>
    <n v="6556"/>
    <x v="2061"/>
    <s v="threat"/>
    <s v="not"/>
    <s v="gun"/>
    <s v="Paradise Valley"/>
    <m/>
    <s v="AZ"/>
    <n v="33.540654199999999"/>
    <n v="-111.9282061"/>
    <s v="not_available"/>
    <s v="Kenneth Michael Dallas"/>
    <n v="61"/>
    <s v="male"/>
    <s v="W"/>
    <s v="not_available"/>
    <b v="0"/>
    <b v="0"/>
    <s v="944;3015"/>
  </r>
  <r>
    <n v="6555"/>
    <x v="2062"/>
    <s v="point"/>
    <s v="not"/>
    <s v="gun"/>
    <s v="Dixon"/>
    <m/>
    <s v="CA"/>
    <n v="38.459661099999998"/>
    <n v="-121.84077480000001"/>
    <s v="not_available"/>
    <s v="Karl Walker"/>
    <n v="29"/>
    <s v="male"/>
    <s v="B"/>
    <s v="not_available"/>
    <b v="0"/>
    <b v="0"/>
    <n v="266"/>
  </r>
  <r>
    <n v="6558"/>
    <x v="2062"/>
    <s v="shoot"/>
    <s v="foot"/>
    <s v="gun"/>
    <s v="Albuquerque"/>
    <m/>
    <s v="NM"/>
    <n v="35.0661986"/>
    <n v="-106.69180299999999"/>
    <s v="not_available"/>
    <s v="Ezekiel Meza"/>
    <n v="41"/>
    <s v="male"/>
    <s v="H"/>
    <s v="not_available"/>
    <b v="0"/>
    <b v="1"/>
    <n v="469"/>
  </r>
  <r>
    <n v="6560"/>
    <x v="2062"/>
    <s v="shoot"/>
    <s v="not"/>
    <s v="gun"/>
    <s v="Broken Bow"/>
    <m/>
    <s v="OK"/>
    <n v="34.029276400000001"/>
    <n v="-94.739104499999996"/>
    <s v="not_available"/>
    <s v="Franklin Gray"/>
    <n v="39"/>
    <s v="male"/>
    <s v="W"/>
    <s v="not_available"/>
    <b v="0"/>
    <b v="0"/>
    <n v="1366"/>
  </r>
  <r>
    <n v="6611"/>
    <x v="2062"/>
    <s v="shoot"/>
    <s v="not"/>
    <s v="gun"/>
    <s v="Carmel"/>
    <m/>
    <s v="IN"/>
    <n v="39.978444400000001"/>
    <n v="-86.121247100000005"/>
    <s v="not_available"/>
    <s v="Keith Scales"/>
    <n v="60"/>
    <s v="male"/>
    <s v="W"/>
    <s v="not_available"/>
    <b v="1"/>
    <b v="1"/>
    <n v="2912"/>
  </r>
  <r>
    <n v="6553"/>
    <x v="2063"/>
    <s v="attack"/>
    <s v="other"/>
    <s v="vehicle"/>
    <s v="Tucson"/>
    <m/>
    <s v="AZ"/>
    <n v="32.186097799999999"/>
    <n v="-110.9679876"/>
    <s v="not_available"/>
    <s v="Andrew Scott Kislek"/>
    <n v="34"/>
    <s v="male"/>
    <s v="W"/>
    <s v="not_available"/>
    <b v="0"/>
    <b v="0"/>
    <n v="397"/>
  </r>
  <r>
    <n v="6562"/>
    <x v="2063"/>
    <s v="threat"/>
    <s v="not"/>
    <s v="unarmed"/>
    <s v="Caroline County"/>
    <m/>
    <s v="VA"/>
    <n v="38.031604999999999"/>
    <n v="-77.573453799999996"/>
    <s v="not_available"/>
    <s v="Richard F. Thomas"/>
    <n v="58"/>
    <s v="male"/>
    <s v="W"/>
    <s v="not_available"/>
    <b v="1"/>
    <b v="0"/>
    <n v="1621"/>
  </r>
  <r>
    <n v="6564"/>
    <x v="2063"/>
    <s v="shoot"/>
    <m/>
    <s v="gun"/>
    <s v="Snyder"/>
    <m/>
    <s v="TX"/>
    <n v="32.705273499999997"/>
    <n v="-100.8658111"/>
    <s v="not_available"/>
    <s v="Kevin Hayes"/>
    <n v="57"/>
    <s v="male"/>
    <s v="W"/>
    <s v="not_available"/>
    <b v="0"/>
    <b v="0"/>
    <s v="3018;2399"/>
  </r>
  <r>
    <n v="6561"/>
    <x v="2064"/>
    <s v="attack"/>
    <s v="car"/>
    <s v="unknown"/>
    <s v="East Peoria"/>
    <m/>
    <s v="IL"/>
    <n v="40.675758399999999"/>
    <n v="-89.535449900000003"/>
    <s v="not_available"/>
    <s v="Joshua Crites"/>
    <n v="19"/>
    <s v="male"/>
    <s v="W"/>
    <s v="not_available"/>
    <b v="0"/>
    <b v="0"/>
    <n v="3016"/>
  </r>
  <r>
    <n v="6565"/>
    <x v="2064"/>
    <s v="threat"/>
    <s v="foot"/>
    <s v="knife"/>
    <s v="Meridian"/>
    <m/>
    <s v="MS"/>
    <n v="32.369768999999998"/>
    <n v="-88.708707000000004"/>
    <s v="not_available"/>
    <m/>
    <m/>
    <s v="male"/>
    <m/>
    <m/>
    <b v="0"/>
    <b v="0"/>
    <n v="1935"/>
  </r>
  <r>
    <n v="6587"/>
    <x v="2064"/>
    <s v="threat"/>
    <s v="not"/>
    <s v="gun"/>
    <s v="Franklinton"/>
    <m/>
    <s v="NC"/>
    <n v="36.1816952"/>
    <n v="-78.5720125"/>
    <s v="not_available"/>
    <s v="Anthony Andrew Renuart"/>
    <n v="52"/>
    <s v="male"/>
    <s v="W"/>
    <s v="not_available"/>
    <b v="0"/>
    <b v="0"/>
    <n v="3026"/>
  </r>
  <r>
    <n v="6582"/>
    <x v="2065"/>
    <s v="shoot"/>
    <s v="foot"/>
    <s v="gun"/>
    <s v="Kewaskum"/>
    <m/>
    <s v="WI"/>
    <n v="43.485889"/>
    <n v="-88.158664999999999"/>
    <s v="not_available"/>
    <s v="Nicholas Pingel"/>
    <n v="30"/>
    <s v="male"/>
    <s v="W"/>
    <s v="not_available"/>
    <b v="0"/>
    <b v="0"/>
    <n v="3024"/>
  </r>
  <r>
    <n v="6583"/>
    <x v="2065"/>
    <s v="shoot"/>
    <s v="not"/>
    <s v="gun"/>
    <s v="Lenoir City"/>
    <m/>
    <s v="TN"/>
    <n v="35.791165100000001"/>
    <n v="-84.271552"/>
    <s v="not_available"/>
    <s v="Tracy Hope Walter-Hensley"/>
    <n v="56"/>
    <s v="female"/>
    <s v="W"/>
    <s v="not_available"/>
    <b v="0"/>
    <b v="0"/>
    <n v="1048"/>
  </r>
  <r>
    <n v="7520"/>
    <x v="2065"/>
    <s v="threat"/>
    <s v="not"/>
    <s v="replica"/>
    <s v="Demming"/>
    <m/>
    <s v="NM"/>
    <m/>
    <m/>
    <m/>
    <s v="Gilbert Valencia"/>
    <n v="29"/>
    <s v="male"/>
    <s v="H"/>
    <s v="not_available"/>
    <b v="1"/>
    <b v="0"/>
    <s v="952;1372"/>
  </r>
  <r>
    <n v="6576"/>
    <x v="2066"/>
    <s v="shoot"/>
    <s v="car"/>
    <s v="gun"/>
    <s v="Las Cruces"/>
    <m/>
    <s v="NM"/>
    <n v="32.283127899999997"/>
    <n v="-106.7953066"/>
    <s v="not_available"/>
    <s v="Omar Felix Cueva"/>
    <n v="39"/>
    <s v="male"/>
    <s v="H"/>
    <s v="not_available"/>
    <b v="0"/>
    <b v="0"/>
    <s v="81;2613;1414"/>
  </r>
  <r>
    <n v="6577"/>
    <x v="2066"/>
    <s v="attack"/>
    <m/>
    <s v="knife"/>
    <s v="Alta Sierra"/>
    <m/>
    <s v="CA"/>
    <n v="39.141437099999997"/>
    <n v="-121.0643894"/>
    <s v="not_available"/>
    <s v="Ariella Sage Eloise Crawford"/>
    <n v="33"/>
    <s v="female"/>
    <s v="W"/>
    <s v="not_available"/>
    <b v="1"/>
    <b v="0"/>
    <n v="994"/>
  </r>
  <r>
    <n v="6578"/>
    <x v="2066"/>
    <s v="shoot"/>
    <m/>
    <s v="gun"/>
    <s v="Oklahoma City"/>
    <m/>
    <s v="OK"/>
    <n v="35.484452500000003"/>
    <n v="-97.622669000000002"/>
    <s v="not_available"/>
    <s v="Tilford Barton"/>
    <n v="30"/>
    <s v="male"/>
    <s v="W"/>
    <s v="not_available"/>
    <b v="1"/>
    <b v="0"/>
    <n v="23"/>
  </r>
  <r>
    <n v="6579"/>
    <x v="2066"/>
    <s v="shoot"/>
    <s v="not"/>
    <s v="gun"/>
    <s v="Mobile"/>
    <m/>
    <s v="AL"/>
    <n v="30.688931"/>
    <n v="-88.212490000000003"/>
    <s v="not_available"/>
    <s v="Treyh Webster"/>
    <n v="18"/>
    <s v="male"/>
    <s v="B"/>
    <s v="not_available"/>
    <b v="0"/>
    <b v="0"/>
    <n v="1307"/>
  </r>
  <r>
    <n v="6580"/>
    <x v="2066"/>
    <s v="shoot"/>
    <s v="not"/>
    <s v="gun"/>
    <s v="Baltimore"/>
    <m/>
    <s v="MD"/>
    <n v="39.304364800000002"/>
    <n v="-76.644914999999997"/>
    <s v="not_available"/>
    <s v="Dontae Green"/>
    <n v="34"/>
    <s v="male"/>
    <s v="B"/>
    <s v="not_available"/>
    <b v="0"/>
    <b v="0"/>
    <n v="3023"/>
  </r>
  <r>
    <n v="6585"/>
    <x v="2066"/>
    <s v="shoot"/>
    <s v="not"/>
    <s v="gun"/>
    <s v="High Point"/>
    <m/>
    <s v="NC"/>
    <n v="35.930619"/>
    <n v="-80.042017999999999"/>
    <s v="not_available"/>
    <s v="Josue Drumond-Cruz"/>
    <n v="34"/>
    <s v="male"/>
    <s v="A"/>
    <s v="not_available"/>
    <b v="0"/>
    <b v="0"/>
    <n v="1228"/>
  </r>
  <r>
    <n v="6607"/>
    <x v="2066"/>
    <s v="attack"/>
    <s v="not"/>
    <s v="unarmed"/>
    <s v="Hazel Dell"/>
    <m/>
    <s v="WA"/>
    <n v="45.671495499999999"/>
    <n v="-122.6699978"/>
    <s v="not_available"/>
    <s v="Jenoah Donald"/>
    <n v="30"/>
    <s v="male"/>
    <s v="B"/>
    <s v="not_available"/>
    <b v="0"/>
    <b v="0"/>
    <n v="1169"/>
  </r>
  <r>
    <n v="6574"/>
    <x v="2067"/>
    <s v="threat"/>
    <s v="foot"/>
    <s v="knife"/>
    <s v="Trotwood"/>
    <m/>
    <s v="OH"/>
    <n v="39.8178166"/>
    <n v="-84.296064999999999"/>
    <s v="not_available"/>
    <s v="Andrew Hogan"/>
    <n v="25"/>
    <s v="male"/>
    <s v="B"/>
    <s v="not_available"/>
    <b v="0"/>
    <b v="0"/>
    <n v="1819"/>
  </r>
  <r>
    <n v="6575"/>
    <x v="2067"/>
    <s v="shoot"/>
    <s v="not"/>
    <s v="gun"/>
    <s v="Martinsville"/>
    <m/>
    <s v="VA"/>
    <n v="36.688428199999997"/>
    <n v="-79.856340700000004"/>
    <s v="not_available"/>
    <m/>
    <m/>
    <s v="male"/>
    <s v="B"/>
    <s v="not_available"/>
    <b v="0"/>
    <b v="1"/>
    <n v="3022"/>
  </r>
  <r>
    <n v="6601"/>
    <x v="2067"/>
    <s v="attack"/>
    <s v="not"/>
    <s v="gun;vehicle"/>
    <s v="Stratford"/>
    <m/>
    <s v="CT"/>
    <n v="41.2190327"/>
    <n v="-73.119635200000005"/>
    <s v="not_available"/>
    <s v="Christopher Hagans"/>
    <n v="36"/>
    <s v="male"/>
    <s v="B"/>
    <s v="not_available"/>
    <b v="0"/>
    <b v="1"/>
    <n v="3029"/>
  </r>
  <r>
    <n v="6685"/>
    <x v="2067"/>
    <s v="shoot"/>
    <s v="not"/>
    <s v="gun"/>
    <s v="Pine Hills"/>
    <m/>
    <s v="FL"/>
    <n v="28.588929100000001"/>
    <n v="-81.463251099999994"/>
    <s v="not_available"/>
    <s v="Phillip Francis"/>
    <n v="43"/>
    <s v="male"/>
    <s v="B"/>
    <s v="not_available"/>
    <b v="0"/>
    <b v="1"/>
    <n v="326"/>
  </r>
  <r>
    <n v="6568"/>
    <x v="2068"/>
    <s v="point"/>
    <m/>
    <s v="gun"/>
    <s v="Long Beach"/>
    <m/>
    <s v="CA"/>
    <n v="33.784415000000003"/>
    <n v="-118.1981021"/>
    <s v="not_available"/>
    <s v="Anthony Loia"/>
    <n v="26"/>
    <s v="male"/>
    <s v="H"/>
    <s v="not_available"/>
    <b v="0"/>
    <b v="1"/>
    <n v="519"/>
  </r>
  <r>
    <n v="6569"/>
    <x v="2068"/>
    <s v="attack"/>
    <s v="not"/>
    <s v="blunt_object"/>
    <s v="Laytonsville"/>
    <m/>
    <s v="MD"/>
    <n v="39.189281000000001"/>
    <n v="-77.120589899999999"/>
    <s v="not_available"/>
    <s v="Kevin Costlow"/>
    <n v="52"/>
    <s v="male"/>
    <s v="W"/>
    <s v="not_available"/>
    <b v="0"/>
    <b v="0"/>
    <n v="3020"/>
  </r>
  <r>
    <n v="6571"/>
    <x v="2068"/>
    <s v="shoot"/>
    <s v="not"/>
    <s v="gun"/>
    <s v="Kearns"/>
    <m/>
    <s v="UT"/>
    <n v="40.647551900000003"/>
    <n v="-112.033987"/>
    <s v="not_available"/>
    <s v="Dennis Denham"/>
    <n v="60"/>
    <s v="male"/>
    <s v="W"/>
    <s v="not_available"/>
    <b v="0"/>
    <b v="0"/>
    <n v="1107"/>
  </r>
  <r>
    <n v="6572"/>
    <x v="2068"/>
    <s v="threat"/>
    <s v="other"/>
    <s v="gun"/>
    <s v="Ogden"/>
    <m/>
    <s v="UT"/>
    <n v="41.212421800000001"/>
    <n v="-111.9731656"/>
    <s v="not_available"/>
    <s v="Dino Morales"/>
    <n v="28"/>
    <s v="male"/>
    <s v="H"/>
    <s v="not_available"/>
    <b v="0"/>
    <b v="0"/>
    <n v="1115"/>
  </r>
  <r>
    <n v="6584"/>
    <x v="2068"/>
    <s v="point"/>
    <s v="not"/>
    <s v="gun"/>
    <s v="Mesa"/>
    <m/>
    <s v="AZ"/>
    <n v="33.4075074"/>
    <n v="-111.87462600000001"/>
    <s v="not_available"/>
    <s v="Keenan Sailer"/>
    <n v="23"/>
    <s v="male"/>
    <s v="W"/>
    <s v="not_available"/>
    <b v="1"/>
    <b v="1"/>
    <n v="319"/>
  </r>
  <r>
    <n v="6586"/>
    <x v="2068"/>
    <s v="point"/>
    <s v="foot"/>
    <s v="gun"/>
    <s v="Phoenix"/>
    <m/>
    <s v="AZ"/>
    <n v="33.5963371"/>
    <n v="-112.15132819999999"/>
    <s v="not_available"/>
    <s v="Anthony Greco"/>
    <n v="29"/>
    <s v="male"/>
    <m/>
    <m/>
    <b v="0"/>
    <b v="0"/>
    <n v="80"/>
  </r>
  <r>
    <n v="6566"/>
    <x v="2069"/>
    <s v="threat"/>
    <m/>
    <s v="replica"/>
    <s v="Redding"/>
    <m/>
    <s v="CA"/>
    <n v="40.574571400000004"/>
    <n v="-122.3811578"/>
    <s v="not_available"/>
    <s v="Brooke Leann Blair"/>
    <n v="27"/>
    <s v="female"/>
    <s v="W"/>
    <s v="not_available"/>
    <b v="0"/>
    <b v="0"/>
    <n v="1009"/>
  </r>
  <r>
    <n v="6567"/>
    <x v="2069"/>
    <s v="threat"/>
    <s v="foot"/>
    <s v="knife"/>
    <s v="Lacy Lakeview"/>
    <m/>
    <s v="TX"/>
    <n v="31.642663800000001"/>
    <n v="-97.090231299999999"/>
    <s v="not_available"/>
    <s v="Dustin Demaurean Powell"/>
    <n v="34"/>
    <s v="male"/>
    <s v="B"/>
    <s v="not_available"/>
    <b v="1"/>
    <b v="0"/>
    <n v="3019"/>
  </r>
  <r>
    <n v="6570"/>
    <x v="2069"/>
    <s v="threat"/>
    <s v="not"/>
    <s v="gun"/>
    <s v="Bettendorf"/>
    <m/>
    <s v="IA"/>
    <n v="41.534465400000002"/>
    <n v="-90.516655999999998"/>
    <s v="not_available"/>
    <s v="Brian Gregory Scott"/>
    <n v="49"/>
    <s v="male"/>
    <s v="W"/>
    <s v="not_available"/>
    <b v="0"/>
    <b v="0"/>
    <n v="2897"/>
  </r>
  <r>
    <n v="6598"/>
    <x v="2070"/>
    <s v="threat"/>
    <s v="not"/>
    <s v="gun"/>
    <s v="Idaho Falls"/>
    <m/>
    <s v="ID"/>
    <n v="43.496031500000001"/>
    <n v="-112.0089365"/>
    <s v="not_available"/>
    <s v="Joseph Johnson"/>
    <n v="37"/>
    <s v="male"/>
    <s v="W"/>
    <s v="not_available"/>
    <b v="0"/>
    <b v="0"/>
    <n v="2050"/>
  </r>
  <r>
    <n v="6599"/>
    <x v="2070"/>
    <s v="threat"/>
    <s v="other"/>
    <s v="unknown"/>
    <s v="Oxford"/>
    <m/>
    <s v="MS"/>
    <n v="34.366829899999999"/>
    <n v="-89.518635000000003"/>
    <s v="not_available"/>
    <s v="Clay Tatum"/>
    <n v="38"/>
    <s v="male"/>
    <s v="W"/>
    <s v="not_available"/>
    <b v="0"/>
    <b v="0"/>
    <n v="2982"/>
  </r>
  <r>
    <n v="6603"/>
    <x v="2070"/>
    <s v="threat"/>
    <m/>
    <s v="gun"/>
    <s v="Gastonia"/>
    <m/>
    <s v="NC"/>
    <n v="35.246889199999998"/>
    <n v="-81.208014000000006"/>
    <s v="not_available"/>
    <s v="Shae Estelle Jones"/>
    <n v="33"/>
    <s v="female"/>
    <s v="W"/>
    <s v="not_available"/>
    <b v="0"/>
    <b v="1"/>
    <n v="317"/>
  </r>
  <r>
    <n v="6596"/>
    <x v="2071"/>
    <s v="shoot"/>
    <m/>
    <s v="gun"/>
    <s v="Seattle"/>
    <m/>
    <s v="WA"/>
    <n v="47.589149300000003"/>
    <n v="-122.30194040000001"/>
    <s v="not_available"/>
    <s v="Gregory Taylor"/>
    <n v="45"/>
    <s v="male"/>
    <s v="B"/>
    <s v="not_available"/>
    <b v="0"/>
    <b v="1"/>
    <n v="651"/>
  </r>
  <r>
    <n v="6602"/>
    <x v="2071"/>
    <s v="threat"/>
    <s v="not"/>
    <s v="knife"/>
    <s v="Pennsburg"/>
    <m/>
    <s v="PA"/>
    <n v="40.391499699999997"/>
    <n v="-75.491285599999998"/>
    <s v="not_available"/>
    <s v="Trey Bartholomew"/>
    <n v="27"/>
    <s v="male"/>
    <s v="W"/>
    <s v="not_available"/>
    <b v="0"/>
    <b v="0"/>
    <n v="3030"/>
  </r>
  <r>
    <n v="6595"/>
    <x v="2072"/>
    <s v="shoot"/>
    <s v="not"/>
    <s v="gun"/>
    <s v="Austin"/>
    <m/>
    <s v="TX"/>
    <n v="30.304543800000001"/>
    <n v="-97.681273700000006"/>
    <s v="not_available"/>
    <s v="Jordan Walton"/>
    <n v="21"/>
    <s v="male"/>
    <s v="B"/>
    <s v="not_available"/>
    <b v="0"/>
    <b v="1"/>
    <n v="141"/>
  </r>
  <r>
    <n v="6597"/>
    <x v="2072"/>
    <s v="threat"/>
    <s v="not"/>
    <s v="gun"/>
    <s v="East Cleveland"/>
    <m/>
    <s v="OH"/>
    <n v="41.530337600000003"/>
    <n v="-81.587056500000003"/>
    <s v="not_available"/>
    <s v="Cortez Lee Bogan"/>
    <n v="27"/>
    <s v="male"/>
    <s v="B"/>
    <s v="not_available"/>
    <b v="0"/>
    <b v="0"/>
    <n v="2618"/>
  </r>
  <r>
    <n v="6593"/>
    <x v="2073"/>
    <s v="threat"/>
    <m/>
    <s v="gun"/>
    <s v="Clemson"/>
    <m/>
    <s v="SC"/>
    <n v="34.682375700000001"/>
    <n v="-82.837197700000004"/>
    <s v="not_available"/>
    <s v="Gregory Chandler Metz"/>
    <n v="25"/>
    <s v="male"/>
    <s v="W"/>
    <s v="not_available"/>
    <b v="0"/>
    <b v="0"/>
    <n v="3028"/>
  </r>
  <r>
    <n v="6594"/>
    <x v="2073"/>
    <s v="undetermined"/>
    <m/>
    <s v="undetermined"/>
    <s v="Gulfport"/>
    <m/>
    <s v="MS"/>
    <n v="30.446063500000001"/>
    <n v="-89.086826700000003"/>
    <s v="not_available"/>
    <s v="Jonathan Turner"/>
    <n v="39"/>
    <s v="male"/>
    <s v="B"/>
    <s v="not_available"/>
    <b v="0"/>
    <b v="0"/>
    <n v="392"/>
  </r>
  <r>
    <n v="6608"/>
    <x v="2073"/>
    <s v="point"/>
    <s v="not"/>
    <s v="gun"/>
    <s v="Houston"/>
    <m/>
    <s v="TX"/>
    <n v="29.924959699999999"/>
    <n v="-95.408498300000005"/>
    <s v="not_available"/>
    <s v="Edwin Adan Velasquez"/>
    <n v="20"/>
    <s v="male"/>
    <s v="H"/>
    <s v="not_available"/>
    <b v="0"/>
    <b v="0"/>
    <n v="102"/>
  </r>
  <r>
    <n v="6609"/>
    <x v="2073"/>
    <s v="threat"/>
    <s v="other"/>
    <s v="gun"/>
    <s v="Williamsport"/>
    <m/>
    <s v="PA"/>
    <n v="41.235546599999999"/>
    <n v="-77.084686300000001"/>
    <s v="not_available"/>
    <s v="Clifford E. Wilbur Jr."/>
    <n v="38"/>
    <s v="male"/>
    <s v="W"/>
    <s v="not_available"/>
    <b v="0"/>
    <b v="0"/>
    <n v="19"/>
  </r>
  <r>
    <n v="6610"/>
    <x v="2073"/>
    <s v="shoot"/>
    <s v="foot"/>
    <s v="gun"/>
    <s v="Hot Spring"/>
    <m/>
    <s v="AR"/>
    <n v="34.453688"/>
    <n v="-93.099404199999995"/>
    <s v="not_available"/>
    <s v="Jacob Aaron Thomas"/>
    <n v="29"/>
    <s v="male"/>
    <s v="W"/>
    <s v="not_available"/>
    <b v="0"/>
    <b v="0"/>
    <n v="3034"/>
  </r>
  <r>
    <n v="6612"/>
    <x v="2073"/>
    <s v="threat"/>
    <s v="foot"/>
    <s v="knife"/>
    <s v="Waterville"/>
    <m/>
    <s v="ME"/>
    <n v="44.570551700000003"/>
    <n v="-69.639314400000004"/>
    <s v="not_available"/>
    <s v="Eric J. Porter"/>
    <n v="32"/>
    <s v="male"/>
    <s v="W"/>
    <s v="not_available"/>
    <b v="0"/>
    <b v="0"/>
    <n v="3035"/>
  </r>
  <r>
    <n v="6617"/>
    <x v="2073"/>
    <s v="attack"/>
    <s v="not"/>
    <s v="vehicle"/>
    <s v="Russellville"/>
    <m/>
    <s v="KY"/>
    <n v="36.846066800000003"/>
    <n v="-86.917019499999995"/>
    <s v="not_available"/>
    <s v="Brian D. Ellis"/>
    <n v="44"/>
    <s v="male"/>
    <s v="W"/>
    <s v="not_available"/>
    <b v="0"/>
    <b v="0"/>
    <n v="3036"/>
  </r>
  <r>
    <n v="6606"/>
    <x v="2074"/>
    <s v="shoot"/>
    <m/>
    <s v="gun"/>
    <s v="Coral Gables"/>
    <m/>
    <s v="FL"/>
    <n v="25.725807199999998"/>
    <n v="-80.284114900000006"/>
    <s v="not_available"/>
    <m/>
    <m/>
    <s v="male"/>
    <m/>
    <m/>
    <b v="0"/>
    <b v="0"/>
    <n v="1372"/>
  </r>
  <r>
    <n v="6605"/>
    <x v="2075"/>
    <s v="shoot"/>
    <s v="other"/>
    <s v="gun"/>
    <s v="Pocatello"/>
    <m/>
    <s v="ID"/>
    <n v="42.872477000000003"/>
    <n v="-112.44857500000001"/>
    <s v="not_available"/>
    <m/>
    <m/>
    <s v="male"/>
    <m/>
    <m/>
    <b v="0"/>
    <b v="0"/>
    <n v="3032"/>
  </r>
  <r>
    <n v="6686"/>
    <x v="2075"/>
    <s v="flee"/>
    <s v="foot"/>
    <s v="unarmed"/>
    <s v="Fontana"/>
    <m/>
    <s v="CA"/>
    <n v="34.157850500000002"/>
    <n v="-117.444361"/>
    <s v="not_available"/>
    <s v="Daverion Kinard"/>
    <n v="28"/>
    <s v="male"/>
    <s v="B"/>
    <s v="not_available"/>
    <b v="0"/>
    <b v="1"/>
    <n v="45"/>
  </r>
  <r>
    <n v="7523"/>
    <x v="2075"/>
    <s v="point"/>
    <s v="foot"/>
    <s v="replica"/>
    <s v="Indianapolis"/>
    <m/>
    <s v="IN"/>
    <m/>
    <m/>
    <m/>
    <s v="De'Aire Gray"/>
    <m/>
    <s v="male"/>
    <s v="B"/>
    <s v="photo"/>
    <b v="1"/>
    <b v="1"/>
    <n v="3311"/>
  </r>
  <r>
    <n v="6616"/>
    <x v="2076"/>
    <s v="threat"/>
    <s v="other"/>
    <s v="gun"/>
    <s v="El Paso"/>
    <m/>
    <s v="TX"/>
    <n v="31.791864700000001"/>
    <n v="-106.285567"/>
    <s v="not_available"/>
    <s v="Adam Bruce Connors"/>
    <n v="32"/>
    <s v="male"/>
    <m/>
    <m/>
    <b v="1"/>
    <b v="0"/>
    <n v="110"/>
  </r>
  <r>
    <n v="6687"/>
    <x v="2076"/>
    <s v="shoot"/>
    <s v="not"/>
    <s v="gun"/>
    <s v="Bingham County"/>
    <m/>
    <s v="ID"/>
    <n v="43.312066999999999"/>
    <n v="-112.32726529999999"/>
    <s v="not_available"/>
    <s v="Bruce Diehl"/>
    <n v="51"/>
    <s v="male"/>
    <s v="W"/>
    <s v="not_available"/>
    <b v="0"/>
    <b v="0"/>
    <s v="100;3031"/>
  </r>
  <r>
    <n v="7521"/>
    <x v="2076"/>
    <s v="undetermined"/>
    <s v="not"/>
    <s v="undetermined"/>
    <s v="Taos Pueblo"/>
    <m/>
    <s v="NM"/>
    <n v="36.438637999999997"/>
    <n v="-105.5444545"/>
    <s v="not_available"/>
    <s v="Antonio &quot;Tai&quot; Trujillo"/>
    <m/>
    <s v="male"/>
    <s v="N"/>
    <s v="clip"/>
    <b v="0"/>
    <b v="0"/>
    <n v="3312"/>
  </r>
  <r>
    <n v="6613"/>
    <x v="2077"/>
    <s v="threat"/>
    <m/>
    <s v="undetermined"/>
    <s v="Rexburg"/>
    <m/>
    <s v="ID"/>
    <n v="43.817034499999998"/>
    <n v="-111.7932615"/>
    <s v="not_available"/>
    <s v="Troy Alton Allen"/>
    <n v="50"/>
    <s v="male"/>
    <s v="W"/>
    <s v="not_available"/>
    <b v="0"/>
    <b v="0"/>
    <n v="150"/>
  </r>
  <r>
    <n v="6614"/>
    <x v="2077"/>
    <s v="attack"/>
    <s v="foot"/>
    <s v="undetermined"/>
    <s v="El Monte"/>
    <m/>
    <s v="CA"/>
    <n v="34.063718700000003"/>
    <n v="-118.01133660000001"/>
    <s v="not_available"/>
    <s v="Francisco Eduardo Flores"/>
    <n v="30"/>
    <s v="male"/>
    <s v="H"/>
    <s v="not_available"/>
    <b v="0"/>
    <b v="0"/>
    <n v="825"/>
  </r>
  <r>
    <n v="6615"/>
    <x v="2077"/>
    <s v="threat"/>
    <s v="car"/>
    <s v="gun"/>
    <s v="Indian Wells"/>
    <m/>
    <s v="CA"/>
    <n v="33.7124551"/>
    <n v="-116.2919301"/>
    <s v="not_available"/>
    <s v="Royce Robertson"/>
    <n v="33"/>
    <s v="male"/>
    <s v="W"/>
    <s v="not_available"/>
    <b v="0"/>
    <b v="1"/>
    <n v="267"/>
  </r>
  <r>
    <n v="6618"/>
    <x v="2078"/>
    <s v="threat"/>
    <s v="foot"/>
    <s v="knife"/>
    <s v="Seattle"/>
    <m/>
    <s v="WA"/>
    <n v="47.605205699999999"/>
    <n v="-122.3397437"/>
    <s v="not_available"/>
    <s v="Derek J. Hayden"/>
    <n v="44"/>
    <s v="male"/>
    <s v="W"/>
    <s v="not_available"/>
    <b v="1"/>
    <b v="1"/>
    <n v="651"/>
  </r>
  <r>
    <n v="6619"/>
    <x v="2078"/>
    <s v="threat"/>
    <s v="not"/>
    <s v="gun"/>
    <s v="Miami"/>
    <m/>
    <s v="FL"/>
    <n v="25.849031199999999"/>
    <n v="-80.199884499999996"/>
    <s v="not_available"/>
    <s v="Juan Carlos Pena-Noda"/>
    <n v="51"/>
    <s v="male"/>
    <s v="H"/>
    <s v="not_available"/>
    <b v="0"/>
    <b v="0"/>
    <n v="957"/>
  </r>
  <r>
    <n v="7549"/>
    <x v="2079"/>
    <s v="shoot"/>
    <s v="foot"/>
    <s v="gun"/>
    <s v="Salisbury"/>
    <m/>
    <s v="NC"/>
    <m/>
    <m/>
    <m/>
    <s v="James Edward Coe"/>
    <n v="28"/>
    <s v="male"/>
    <s v="W"/>
    <s v="not_available"/>
    <b v="0"/>
    <b v="0"/>
    <n v="3316"/>
  </r>
  <r>
    <n v="7567"/>
    <x v="2079"/>
    <s v="threat"/>
    <s v="not"/>
    <s v="gun"/>
    <s v="Houston"/>
    <m/>
    <s v="TX"/>
    <m/>
    <m/>
    <m/>
    <m/>
    <m/>
    <s v="male"/>
    <m/>
    <m/>
    <b v="0"/>
    <b v="1"/>
    <n v="102"/>
  </r>
  <r>
    <n v="6620"/>
    <x v="2080"/>
    <s v="point"/>
    <s v="not"/>
    <s v="gun"/>
    <s v="Greer"/>
    <m/>
    <s v="SC"/>
    <n v="34.996689799999999"/>
    <n v="-82.231098000000003"/>
    <s v="not_available"/>
    <s v="William Clayton Blackwell"/>
    <n v="39"/>
    <s v="male"/>
    <s v="W"/>
    <s v="not_available"/>
    <b v="0"/>
    <b v="1"/>
    <n v="395"/>
  </r>
  <r>
    <n v="6621"/>
    <x v="2080"/>
    <s v="threat"/>
    <s v="foot"/>
    <s v="unarmed"/>
    <s v="Athens"/>
    <m/>
    <s v="GA"/>
    <n v="34.000700500000001"/>
    <n v="-83.400659300000001"/>
    <s v="not_available"/>
    <s v="Timothy Daniel Statham"/>
    <n v="37"/>
    <s v="male"/>
    <s v="W"/>
    <s v="not_available"/>
    <b v="0"/>
    <b v="1"/>
    <n v="2426"/>
  </r>
  <r>
    <n v="7524"/>
    <x v="2080"/>
    <s v="threat"/>
    <s v="not"/>
    <s v="knife"/>
    <s v="Mount Hermon"/>
    <m/>
    <s v="LA"/>
    <m/>
    <m/>
    <m/>
    <s v="Dustin A. Crain"/>
    <n v="28"/>
    <s v="male"/>
    <s v="W"/>
    <s v="photo"/>
    <b v="0"/>
    <b v="0"/>
    <n v="2117"/>
  </r>
  <r>
    <n v="6627"/>
    <x v="2081"/>
    <s v="attack"/>
    <s v="not"/>
    <s v="blunt_object"/>
    <s v="Chillicothe"/>
    <m/>
    <s v="MO"/>
    <m/>
    <m/>
    <m/>
    <s v="Timothy D. Frandson"/>
    <n v="34"/>
    <s v="male"/>
    <s v="W"/>
    <s v="not_available"/>
    <b v="1"/>
    <b v="0"/>
    <n v="2757"/>
  </r>
  <r>
    <n v="6642"/>
    <x v="2081"/>
    <s v="threat"/>
    <s v="not"/>
    <s v="gun"/>
    <s v="Catasauqua"/>
    <m/>
    <s v="PA"/>
    <n v="40.651907700000002"/>
    <n v="-75.456305400000005"/>
    <s v="not_available"/>
    <s v="Ryan Shirey"/>
    <n v="27"/>
    <s v="male"/>
    <s v="W"/>
    <s v="not_available"/>
    <b v="1"/>
    <b v="0"/>
    <n v="18"/>
  </r>
  <r>
    <n v="7568"/>
    <x v="2081"/>
    <s v="attack"/>
    <s v="not"/>
    <s v="unarmed"/>
    <s v="Yreka"/>
    <m/>
    <s v="CA"/>
    <m/>
    <m/>
    <m/>
    <s v="Chad Curtis Loynachan"/>
    <n v="29"/>
    <s v="male"/>
    <s v="W"/>
    <s v="not_available"/>
    <b v="0"/>
    <b v="0"/>
    <n v="646"/>
  </r>
  <r>
    <n v="7569"/>
    <x v="2081"/>
    <s v="attack"/>
    <s v="car"/>
    <s v="vehicle"/>
    <s v="Costa Mesa"/>
    <m/>
    <s v="CA"/>
    <m/>
    <m/>
    <m/>
    <m/>
    <m/>
    <s v="male"/>
    <m/>
    <m/>
    <b v="0"/>
    <b v="0"/>
    <n v="3321"/>
  </r>
  <r>
    <n v="6622"/>
    <x v="2082"/>
    <s v="point"/>
    <s v="not"/>
    <s v="gun"/>
    <s v="Villa Hills"/>
    <m/>
    <s v="KY"/>
    <n v="39.047050200000001"/>
    <n v="-84.574855999999997"/>
    <s v="not_available"/>
    <s v="Randall Lockaby"/>
    <n v="57"/>
    <s v="male"/>
    <s v="W"/>
    <s v="not_available"/>
    <b v="0"/>
    <b v="0"/>
    <n v="3037"/>
  </r>
  <r>
    <n v="6623"/>
    <x v="2082"/>
    <s v="attack"/>
    <s v="foot"/>
    <s v="knife"/>
    <s v="Albuquerque"/>
    <m/>
    <s v="NM"/>
    <n v="35.080737599999999"/>
    <n v="-106.5861027"/>
    <s v="not_available"/>
    <s v="Claude Trivino"/>
    <n v="40"/>
    <s v="male"/>
    <s v="H"/>
    <s v="not_available"/>
    <b v="1"/>
    <b v="1"/>
    <n v="508"/>
  </r>
  <r>
    <n v="6626"/>
    <x v="2082"/>
    <s v="shoot"/>
    <s v="car"/>
    <s v="gun"/>
    <s v="Lincoln"/>
    <m/>
    <s v="NE"/>
    <n v="40.893048899999997"/>
    <n v="-96.6434268"/>
    <s v="not_available"/>
    <s v="Hailey R. Stainbrook"/>
    <n v="30"/>
    <s v="female"/>
    <s v="W"/>
    <s v="not_available"/>
    <b v="0"/>
    <b v="1"/>
    <s v="2738;947;3039"/>
  </r>
  <r>
    <n v="6635"/>
    <x v="2082"/>
    <s v="shoot"/>
    <s v="car"/>
    <s v="gun"/>
    <s v="Lincoln"/>
    <m/>
    <s v="NE"/>
    <n v="40.893048899999997"/>
    <n v="-96.6434268"/>
    <s v="not_available"/>
    <s v="Christian W. Alexander"/>
    <n v="26"/>
    <s v="male"/>
    <s v="W"/>
    <s v="not_available"/>
    <b v="0"/>
    <b v="1"/>
    <s v="2738;3039"/>
  </r>
  <r>
    <n v="6637"/>
    <x v="2082"/>
    <s v="threat"/>
    <m/>
    <s v="knife"/>
    <s v="Cedar Rapids"/>
    <m/>
    <s v="IA"/>
    <n v="41.963219000000002"/>
    <n v="-91.723547999999994"/>
    <s v="not_available"/>
    <s v="Arnell States"/>
    <n v="39"/>
    <s v="male"/>
    <s v="B"/>
    <s v="not_available"/>
    <b v="0"/>
    <b v="1"/>
    <n v="872"/>
  </r>
  <r>
    <n v="6628"/>
    <x v="2083"/>
    <s v="shoot"/>
    <s v="other"/>
    <s v="gun"/>
    <s v="Braham"/>
    <s v="Isanti"/>
    <s v="MN"/>
    <n v="45.706822699999996"/>
    <n v="-93.193035699999996"/>
    <s v="not_available"/>
    <s v="Dominic Lucas Koch"/>
    <n v="27"/>
    <s v="male"/>
    <s v="N"/>
    <s v="not_available"/>
    <b v="0"/>
    <b v="1"/>
    <n v="3040"/>
  </r>
  <r>
    <n v="6638"/>
    <x v="2083"/>
    <s v="threat"/>
    <s v="foot"/>
    <s v="gun"/>
    <s v="Jacksonville"/>
    <m/>
    <s v="FL"/>
    <n v="30.251093600000001"/>
    <n v="-81.623987200000002"/>
    <s v="not_available"/>
    <s v="Daniel Newton Neal"/>
    <n v="37"/>
    <s v="male"/>
    <s v="B"/>
    <s v="not_available"/>
    <b v="0"/>
    <b v="0"/>
    <n v="17"/>
  </r>
  <r>
    <n v="6641"/>
    <x v="2083"/>
    <s v="point"/>
    <s v="foot"/>
    <s v="gun"/>
    <s v="Edmore"/>
    <m/>
    <s v="MI"/>
    <n v="43.4344641"/>
    <n v="-85.042987400000001"/>
    <s v="not_available"/>
    <s v="Andrew Allen Courser"/>
    <n v="38"/>
    <s v="male"/>
    <s v="W"/>
    <s v="not_available"/>
    <b v="0"/>
    <b v="0"/>
    <n v="479"/>
  </r>
  <r>
    <n v="6629"/>
    <x v="2084"/>
    <s v="shoot"/>
    <m/>
    <s v="gun"/>
    <s v="McDowell County"/>
    <m/>
    <s v="NC"/>
    <n v="35.698440499999997"/>
    <n v="-82.084290100000004"/>
    <s v="not_available"/>
    <s v="Carlton James Adams"/>
    <n v="30"/>
    <s v="male"/>
    <s v="W"/>
    <s v="not_available"/>
    <b v="0"/>
    <b v="0"/>
    <n v="3048"/>
  </r>
  <r>
    <n v="7602"/>
    <x v="2084"/>
    <s v="attack"/>
    <s v="car"/>
    <s v="vehicle"/>
    <s v="Ontario"/>
    <m/>
    <s v="CA"/>
    <m/>
    <m/>
    <m/>
    <m/>
    <m/>
    <s v="male"/>
    <m/>
    <m/>
    <b v="0"/>
    <b v="0"/>
    <n v="735"/>
  </r>
  <r>
    <n v="6636"/>
    <x v="2085"/>
    <s v="shoot"/>
    <s v="car"/>
    <s v="gun"/>
    <s v="Eagle Point"/>
    <m/>
    <s v="OR"/>
    <n v="42.467655100000002"/>
    <n v="-122.7989175"/>
    <s v="not_available"/>
    <s v="Dale Amstutz-Dunn"/>
    <n v="39"/>
    <s v="male"/>
    <s v="W"/>
    <s v="not_available"/>
    <b v="0"/>
    <b v="0"/>
    <n v="2681"/>
  </r>
  <r>
    <n v="6634"/>
    <x v="2086"/>
    <s v="point"/>
    <s v="car"/>
    <s v="gun"/>
    <s v="St. Michaels"/>
    <m/>
    <s v="AZ"/>
    <n v="35.644740200000001"/>
    <n v="-109.0956492"/>
    <s v="not_available"/>
    <m/>
    <m/>
    <s v="male"/>
    <m/>
    <m/>
    <b v="0"/>
    <b v="0"/>
    <n v="570"/>
  </r>
  <r>
    <n v="6677"/>
    <x v="2086"/>
    <s v="shoot"/>
    <s v="not"/>
    <s v="gun"/>
    <s v="Garden City"/>
    <m/>
    <s v="MI"/>
    <n v="42.324307599999997"/>
    <n v="-83.347095899999999"/>
    <s v="not_available"/>
    <s v="Alonte Murphy"/>
    <n v="22"/>
    <s v="male"/>
    <s v="B"/>
    <s v="not_available"/>
    <b v="0"/>
    <b v="0"/>
    <s v="3059;3060"/>
  </r>
  <r>
    <n v="7570"/>
    <x v="2086"/>
    <s v="attack"/>
    <s v="car"/>
    <s v="gun;vehicle"/>
    <s v="Vici"/>
    <m/>
    <s v="OK"/>
    <m/>
    <m/>
    <m/>
    <s v="Michael Richard Stambaugh"/>
    <n v="39"/>
    <s v="male"/>
    <s v="W"/>
    <s v="not_available"/>
    <b v="0"/>
    <b v="1"/>
    <n v="101"/>
  </r>
  <r>
    <n v="6631"/>
    <x v="2087"/>
    <s v="shoot"/>
    <s v="foot"/>
    <s v="gun"/>
    <s v="Baltimore"/>
    <m/>
    <s v="MD"/>
    <n v="39.287568899999997"/>
    <n v="-76.624356300000002"/>
    <s v="not_available"/>
    <s v="Benjamin Tyson"/>
    <n v="35"/>
    <s v="male"/>
    <s v="B"/>
    <s v="not_available"/>
    <b v="0"/>
    <b v="1"/>
    <n v="149"/>
  </r>
  <r>
    <n v="6632"/>
    <x v="2087"/>
    <s v="point"/>
    <m/>
    <s v="replica"/>
    <s v="West Sacramento"/>
    <m/>
    <s v="CA"/>
    <n v="38.589315900000003"/>
    <n v="-121.5489137"/>
    <s v="not_available"/>
    <s v="Adam John Lundt"/>
    <n v="24"/>
    <s v="male"/>
    <m/>
    <s v="undetermined"/>
    <b v="0"/>
    <b v="1"/>
    <n v="2898"/>
  </r>
  <r>
    <n v="6633"/>
    <x v="2087"/>
    <s v="shoot"/>
    <s v="not"/>
    <s v="gun"/>
    <s v="Culpeper"/>
    <m/>
    <s v="VA"/>
    <n v="38.519682099999997"/>
    <n v="-78.022922699999995"/>
    <s v="not_available"/>
    <s v="Donald Francis Hairston"/>
    <n v="44"/>
    <s v="male"/>
    <s v="B"/>
    <s v="not_available"/>
    <b v="1"/>
    <b v="0"/>
    <n v="1294"/>
  </r>
  <r>
    <n v="6640"/>
    <x v="2087"/>
    <s v="attack"/>
    <s v="not"/>
    <s v="unknown"/>
    <s v="New Wilmington"/>
    <m/>
    <s v="PA"/>
    <n v="41.114132599999998"/>
    <n v="-80.335862700000007"/>
    <s v="not_available"/>
    <s v="Juan Carter Hernandez"/>
    <n v="33"/>
    <s v="male"/>
    <s v="H"/>
    <s v="not_available"/>
    <b v="0"/>
    <b v="0"/>
    <s v="19;2140"/>
  </r>
  <r>
    <n v="6649"/>
    <x v="2087"/>
    <s v="shoot"/>
    <m/>
    <s v="gun"/>
    <s v="Duluth"/>
    <m/>
    <s v="MN"/>
    <n v="46.767721700000003"/>
    <n v="-92.131165100000004"/>
    <s v="not_available"/>
    <s v="David Joseph Wayne Conwell"/>
    <n v="37"/>
    <s v="male"/>
    <s v="W"/>
    <s v="not_available"/>
    <b v="0"/>
    <b v="1"/>
    <s v="2376;2974"/>
  </r>
  <r>
    <n v="6639"/>
    <x v="2088"/>
    <s v="threat"/>
    <s v="not"/>
    <s v="knife"/>
    <s v="Liberty"/>
    <m/>
    <s v="IN"/>
    <m/>
    <m/>
    <m/>
    <s v="Maggie A. Dickerson"/>
    <n v="29"/>
    <s v="female"/>
    <s v="W"/>
    <s v="not_available"/>
    <b v="0"/>
    <b v="0"/>
    <n v="3042"/>
  </r>
  <r>
    <n v="6643"/>
    <x v="2088"/>
    <s v="undetermined"/>
    <m/>
    <s v="undetermined"/>
    <s v="Walker County"/>
    <m/>
    <s v="AL"/>
    <n v="33.856360500000001"/>
    <n v="-87.301613200000006"/>
    <s v="not_available"/>
    <s v="Frederick Earl Height II"/>
    <n v="26"/>
    <s v="male"/>
    <s v="W"/>
    <s v="not_available"/>
    <b v="1"/>
    <b v="0"/>
    <n v="3044"/>
  </r>
  <r>
    <n v="6648"/>
    <x v="2088"/>
    <s v="attack"/>
    <s v="foot"/>
    <s v="blunt_object"/>
    <s v="Kalispell"/>
    <m/>
    <s v="MT"/>
    <n v="48.164638699999998"/>
    <n v="-114.2883867"/>
    <s v="not_available"/>
    <s v="Isaiah Strong"/>
    <n v="41"/>
    <s v="male"/>
    <s v="W"/>
    <s v="not_available"/>
    <b v="0"/>
    <b v="0"/>
    <n v="3049"/>
  </r>
  <r>
    <n v="6650"/>
    <x v="2088"/>
    <s v="shoot"/>
    <s v="foot"/>
    <s v="gun"/>
    <s v="Stanley"/>
    <m/>
    <s v="VA"/>
    <n v="38.575481799999999"/>
    <n v="-78.481715199999996"/>
    <s v="not_available"/>
    <s v="Dakota G. Richards"/>
    <n v="29"/>
    <s v="male"/>
    <m/>
    <m/>
    <b v="0"/>
    <b v="0"/>
    <n v="3050"/>
  </r>
  <r>
    <n v="6651"/>
    <x v="2088"/>
    <s v="shoot"/>
    <s v="foot"/>
    <s v="gun"/>
    <s v="San Antonio"/>
    <m/>
    <s v="TX"/>
    <n v="29.4289971"/>
    <n v="-98.4522221"/>
    <s v="not_available"/>
    <s v="Thomas Mack"/>
    <n v="39"/>
    <s v="male"/>
    <s v="H"/>
    <s v="photo"/>
    <b v="0"/>
    <b v="0"/>
    <n v="44"/>
  </r>
  <r>
    <n v="6644"/>
    <x v="2089"/>
    <s v="undetermined"/>
    <m/>
    <s v="undetermined"/>
    <s v="Dora"/>
    <m/>
    <s v="AL"/>
    <n v="33.728717000000003"/>
    <n v="-87.090277200000003"/>
    <s v="not_available"/>
    <s v="Roger Dale Gibson"/>
    <n v="27"/>
    <s v="male"/>
    <m/>
    <m/>
    <b v="0"/>
    <b v="0"/>
    <n v="3045"/>
  </r>
  <r>
    <n v="6645"/>
    <x v="2089"/>
    <s v="shoot"/>
    <s v="not"/>
    <s v="gun"/>
    <s v="Wadena County"/>
    <m/>
    <s v="MN"/>
    <n v="46.616176500000002"/>
    <n v="-94.936865699999998"/>
    <s v="not_available"/>
    <s v="Shannon Savela"/>
    <n v="36"/>
    <s v="male"/>
    <s v="W"/>
    <s v="not_available"/>
    <b v="0"/>
    <b v="0"/>
    <s v="3046;3047"/>
  </r>
  <r>
    <n v="6646"/>
    <x v="2089"/>
    <s v="attack"/>
    <m/>
    <s v="gun"/>
    <s v="Wadena County"/>
    <m/>
    <s v="MN"/>
    <n v="46.616176500000002"/>
    <n v="-94.936865699999998"/>
    <s v="not_available"/>
    <s v="David Savela"/>
    <n v="43"/>
    <s v="male"/>
    <s v="W"/>
    <s v="not_available"/>
    <b v="0"/>
    <b v="0"/>
    <s v="3046;3047"/>
  </r>
  <r>
    <n v="6647"/>
    <x v="2089"/>
    <s v="shoot"/>
    <m/>
    <s v="gun"/>
    <s v="Clay County"/>
    <m/>
    <s v="FL"/>
    <n v="30.161631499999999"/>
    <n v="-81.751312299999995"/>
    <s v="not_available"/>
    <s v="Rudy Duvivier"/>
    <n v="32"/>
    <s v="male"/>
    <s v="B"/>
    <s v="not_available"/>
    <b v="0"/>
    <b v="0"/>
    <n v="1287"/>
  </r>
  <r>
    <n v="7571"/>
    <x v="2089"/>
    <s v="undetermined"/>
    <m/>
    <s v="undetermined"/>
    <s v="Morgan County"/>
    <m/>
    <s v="KY"/>
    <m/>
    <m/>
    <m/>
    <s v="Jerry Roseberry"/>
    <n v="48"/>
    <s v="male"/>
    <s v="W"/>
    <s v="not_available"/>
    <b v="0"/>
    <b v="0"/>
    <n v="3325"/>
  </r>
  <r>
    <n v="6652"/>
    <x v="2090"/>
    <s v="point"/>
    <s v="foot"/>
    <s v="gun"/>
    <s v="Catoosa County"/>
    <m/>
    <s v="GA"/>
    <n v="34.842558500000003"/>
    <n v="-85.140462099999993"/>
    <s v="not_available"/>
    <s v="Fred Bowman Trundle"/>
    <n v="54"/>
    <s v="male"/>
    <m/>
    <m/>
    <b v="0"/>
    <b v="0"/>
    <n v="1058"/>
  </r>
  <r>
    <n v="6653"/>
    <x v="2090"/>
    <s v="shoot"/>
    <s v="other"/>
    <s v="gun"/>
    <s v="Muskogee"/>
    <m/>
    <s v="OK"/>
    <n v="35.770097300000003"/>
    <n v="-95.393783299999996"/>
    <s v="not_available"/>
    <s v="Farrah Rauch"/>
    <n v="17"/>
    <s v="female"/>
    <s v="W"/>
    <s v="not_available"/>
    <b v="0"/>
    <b v="1"/>
    <n v="125"/>
  </r>
  <r>
    <n v="6654"/>
    <x v="2091"/>
    <s v="threat"/>
    <s v="other"/>
    <s v="blunt_object"/>
    <s v="Ozark"/>
    <m/>
    <s v="AR"/>
    <n v="35.485756000000002"/>
    <n v="-93.937859500000002"/>
    <s v="not_available"/>
    <s v="Adam Cunningham"/>
    <n v="46"/>
    <s v="male"/>
    <s v="W"/>
    <s v="not_available"/>
    <b v="0"/>
    <b v="0"/>
    <n v="3051"/>
  </r>
  <r>
    <n v="7572"/>
    <x v="2091"/>
    <s v="shoot"/>
    <s v="not"/>
    <s v="gun"/>
    <s v="Detroit"/>
    <m/>
    <s v="MI"/>
    <m/>
    <m/>
    <m/>
    <s v="Chandra Moore"/>
    <n v="55"/>
    <s v="male"/>
    <s v="B"/>
    <s v="not_available"/>
    <b v="0"/>
    <b v="0"/>
    <n v="615"/>
  </r>
  <r>
    <n v="6655"/>
    <x v="2092"/>
    <s v="threat"/>
    <s v="car"/>
    <s v="gun"/>
    <s v="Houston"/>
    <m/>
    <s v="TX"/>
    <n v="29.7604267"/>
    <n v="-95.369802800000002"/>
    <s v="not_available"/>
    <m/>
    <m/>
    <s v="male"/>
    <m/>
    <m/>
    <b v="0"/>
    <b v="0"/>
    <n v="102"/>
  </r>
  <r>
    <n v="6656"/>
    <x v="2092"/>
    <s v="shoot"/>
    <m/>
    <s v="gun"/>
    <s v="Abbeville"/>
    <m/>
    <s v="LA"/>
    <n v="29.965498"/>
    <n v="-92.1244765"/>
    <s v="not_available"/>
    <s v="Dwight Brown"/>
    <n v="41"/>
    <s v="male"/>
    <s v="B"/>
    <s v="not_available"/>
    <b v="1"/>
    <b v="1"/>
    <n v="3052"/>
  </r>
  <r>
    <n v="7573"/>
    <x v="2092"/>
    <s v="shoot"/>
    <s v="car"/>
    <s v="gun"/>
    <s v="Selma"/>
    <m/>
    <s v="IN"/>
    <m/>
    <m/>
    <m/>
    <s v="Jonathan Levi Allen"/>
    <n v="28"/>
    <s v="male"/>
    <s v="W"/>
    <s v="not_available"/>
    <b v="0"/>
    <b v="0"/>
    <n v="692"/>
  </r>
  <r>
    <n v="6672"/>
    <x v="2093"/>
    <s v="point"/>
    <s v="foot"/>
    <s v="replica"/>
    <s v="Jamesville"/>
    <m/>
    <s v="NY"/>
    <n v="42.980706400000003"/>
    <n v="-76.074745500000006"/>
    <s v="not_available"/>
    <s v="Judson Albahm"/>
    <n v="17"/>
    <s v="male"/>
    <s v="W"/>
    <s v="not_available"/>
    <b v="1"/>
    <b v="1"/>
    <s v="3056;3057;1234"/>
  </r>
  <r>
    <n v="6674"/>
    <x v="2094"/>
    <s v="shoot"/>
    <s v="car"/>
    <s v="gun"/>
    <s v="Columbus"/>
    <m/>
    <s v="OH"/>
    <n v="39.8975528"/>
    <n v="-83.048400200000003"/>
    <s v="not_available"/>
    <s v="Andrew Teague"/>
    <n v="43"/>
    <s v="male"/>
    <s v="B"/>
    <s v="not_available"/>
    <b v="0"/>
    <b v="0"/>
    <s v="90;2183"/>
  </r>
  <r>
    <n v="6675"/>
    <x v="2094"/>
    <s v="shoot"/>
    <m/>
    <s v="gun"/>
    <s v="Odessa"/>
    <m/>
    <s v="TX"/>
    <n v="31.855351599999999"/>
    <n v="-102.316743"/>
    <s v="not_available"/>
    <s v="Justin Lynn"/>
    <n v="44"/>
    <s v="male"/>
    <s v="W"/>
    <s v="not_available"/>
    <b v="0"/>
    <b v="0"/>
    <n v="1173"/>
  </r>
  <r>
    <n v="6678"/>
    <x v="2094"/>
    <s v="shoot"/>
    <m/>
    <s v="gun"/>
    <s v="Gainesville"/>
    <m/>
    <s v="FL"/>
    <n v="29.630399199999999"/>
    <n v="-82.268497499999995"/>
    <s v="not_available"/>
    <m/>
    <m/>
    <s v="male"/>
    <m/>
    <m/>
    <b v="0"/>
    <b v="0"/>
    <n v="1180"/>
  </r>
  <r>
    <n v="6676"/>
    <x v="2095"/>
    <s v="point"/>
    <m/>
    <s v="gun"/>
    <s v="Fairbanks"/>
    <m/>
    <s v="AK"/>
    <n v="64.823807299999999"/>
    <n v="-147.8695443"/>
    <s v="not_available"/>
    <s v="Jessie Peter"/>
    <n v="27"/>
    <s v="male"/>
    <s v="W"/>
    <s v="not_available"/>
    <b v="0"/>
    <b v="0"/>
    <s v="3058;775"/>
  </r>
  <r>
    <n v="6673"/>
    <x v="2096"/>
    <s v="shoot"/>
    <s v="not"/>
    <s v="gun"/>
    <s v="Lakeland"/>
    <m/>
    <s v="FL"/>
    <n v="28.1125376"/>
    <n v="-81.941745800000007"/>
    <s v="not_available"/>
    <s v="Howayne Gayle"/>
    <n v="35"/>
    <s v="male"/>
    <s v="B"/>
    <s v="not_available"/>
    <b v="0"/>
    <b v="0"/>
    <n v="379"/>
  </r>
  <r>
    <n v="6692"/>
    <x v="2096"/>
    <s v="shoot"/>
    <s v="car"/>
    <s v="gun"/>
    <s v="Sparkman"/>
    <m/>
    <s v="AR"/>
    <n v="33.916768900000001"/>
    <n v="-92.848220699999999"/>
    <s v="not_available"/>
    <s v="Joel R. Weldon"/>
    <n v="43"/>
    <s v="male"/>
    <s v="W"/>
    <s v="not_available"/>
    <b v="0"/>
    <b v="0"/>
    <n v="3064"/>
  </r>
  <r>
    <n v="6691"/>
    <x v="2097"/>
    <s v="point"/>
    <m/>
    <s v="gun"/>
    <s v="Burbank"/>
    <m/>
    <s v="CA"/>
    <n v="34.195664200000003"/>
    <n v="-118.337588"/>
    <s v="not_available"/>
    <s v="David William Kahler"/>
    <n v="30"/>
    <s v="male"/>
    <s v="W"/>
    <s v="not_available"/>
    <b v="0"/>
    <b v="0"/>
    <n v="1792"/>
  </r>
  <r>
    <n v="6688"/>
    <x v="2098"/>
    <s v="attack"/>
    <s v="not"/>
    <s v="undetermined"/>
    <s v="Reedsport"/>
    <m/>
    <s v="OR"/>
    <n v="43.698540100000002"/>
    <n v="-124.11109639999999"/>
    <s v="not_available"/>
    <s v="David Robert Ruozi Jr."/>
    <n v="30"/>
    <s v="male"/>
    <s v="W"/>
    <s v="not_available"/>
    <b v="0"/>
    <b v="0"/>
    <n v="3062"/>
  </r>
  <r>
    <n v="6689"/>
    <x v="2098"/>
    <s v="threat"/>
    <s v="car"/>
    <s v="gun"/>
    <s v="Minneola"/>
    <m/>
    <s v="KS"/>
    <n v="37.440661300000002"/>
    <n v="-100.01508490000001"/>
    <s v="not_available"/>
    <s v="Jim Wright"/>
    <n v="67"/>
    <s v="male"/>
    <s v="W"/>
    <s v="not_available"/>
    <b v="0"/>
    <b v="0"/>
    <s v="3065;3066;3067;3063"/>
  </r>
  <r>
    <n v="6693"/>
    <x v="2098"/>
    <s v="threat"/>
    <s v="foot"/>
    <s v="gun"/>
    <s v="Riverside"/>
    <m/>
    <s v="CA"/>
    <n v="33.975668400000004"/>
    <n v="-117.3441923"/>
    <s v="not_available"/>
    <m/>
    <n v="19"/>
    <s v="male"/>
    <m/>
    <m/>
    <b v="0"/>
    <b v="0"/>
    <n v="2273"/>
  </r>
  <r>
    <n v="6690"/>
    <x v="2099"/>
    <s v="threat"/>
    <s v="foot"/>
    <s v="knife"/>
    <s v="Rochester"/>
    <m/>
    <s v="NY"/>
    <n v="43.157095499999997"/>
    <n v="-77.616846100000004"/>
    <s v="not_available"/>
    <s v="Tyshon Jones"/>
    <n v="29"/>
    <s v="male"/>
    <s v="B"/>
    <s v="not_available"/>
    <b v="1"/>
    <b v="1"/>
    <n v="1149"/>
  </r>
  <r>
    <n v="6694"/>
    <x v="2099"/>
    <s v="flee"/>
    <s v="other"/>
    <s v="gun"/>
    <s v="Red River Parish"/>
    <m/>
    <s v="LA"/>
    <n v="32.084294900000003"/>
    <n v="-93.3792057"/>
    <s v="not_available"/>
    <s v="Michael Laduca"/>
    <n v="42"/>
    <s v="male"/>
    <s v="W"/>
    <s v="not_available"/>
    <b v="0"/>
    <b v="0"/>
    <s v="1826;3068"/>
  </r>
  <r>
    <n v="7575"/>
    <x v="2099"/>
    <s v="shoot"/>
    <s v="car"/>
    <s v="gun"/>
    <s v="Bartholomew County"/>
    <m/>
    <s v="IN"/>
    <m/>
    <m/>
    <m/>
    <s v="Martin Louis Douglas Jr."/>
    <n v="30"/>
    <s v="male"/>
    <s v="W"/>
    <s v="photo"/>
    <b v="0"/>
    <b v="0"/>
    <n v="124"/>
  </r>
  <r>
    <n v="6702"/>
    <x v="2100"/>
    <s v="point"/>
    <s v="not"/>
    <s v="gun"/>
    <s v="Cape Coral"/>
    <m/>
    <s v="FL"/>
    <n v="26.669577"/>
    <n v="-82.029225999999994"/>
    <s v="not_available"/>
    <s v="Christopher J. Lefande"/>
    <n v="49"/>
    <s v="male"/>
    <s v="W"/>
    <s v="not_available"/>
    <b v="0"/>
    <b v="0"/>
    <n v="1188"/>
  </r>
  <r>
    <n v="6717"/>
    <x v="2100"/>
    <s v="threat"/>
    <s v="not"/>
    <s v="knife"/>
    <s v="Danville"/>
    <m/>
    <s v="CA"/>
    <n v="37.811322400000002"/>
    <n v="-121.9908551"/>
    <s v="not_available"/>
    <s v="Tyrell Wilson"/>
    <n v="32"/>
    <s v="male"/>
    <s v="B"/>
    <s v="not_available"/>
    <b v="0"/>
    <b v="1"/>
    <n v="3074"/>
  </r>
  <r>
    <n v="6696"/>
    <x v="2101"/>
    <s v="shoot"/>
    <s v="car"/>
    <s v="gun"/>
    <s v="Memphis"/>
    <m/>
    <s v="TN"/>
    <n v="36.220120100000003"/>
    <n v="-86.781430700000001"/>
    <s v="not_available"/>
    <s v="Nika Nicole Holbert"/>
    <n v="31"/>
    <s v="female"/>
    <s v="B"/>
    <s v="not_available"/>
    <b v="0"/>
    <b v="1"/>
    <n v="450"/>
  </r>
  <r>
    <n v="6698"/>
    <x v="2101"/>
    <s v="move"/>
    <s v="not"/>
    <s v="knife"/>
    <s v="Valdosta"/>
    <m/>
    <s v="GA"/>
    <n v="30.8490103"/>
    <n v="-83.335902500000003"/>
    <s v="not_available"/>
    <s v="Raymond Whitfield Tarbox II"/>
    <n v="43"/>
    <s v="male"/>
    <s v="W"/>
    <s v="not_available"/>
    <b v="0"/>
    <b v="0"/>
    <n v="281"/>
  </r>
  <r>
    <n v="6703"/>
    <x v="2101"/>
    <s v="move"/>
    <s v="not"/>
    <s v="knife"/>
    <s v="Harrison Township"/>
    <m/>
    <s v="OH"/>
    <n v="39.808388600000001"/>
    <n v="-84.190881099999999"/>
    <s v="not_available"/>
    <s v="Benjamin P. Cotton"/>
    <n v="24"/>
    <s v="male"/>
    <s v="W"/>
    <s v="not_available"/>
    <b v="0"/>
    <b v="0"/>
    <s v="1124;670"/>
  </r>
  <r>
    <n v="7576"/>
    <x v="2101"/>
    <s v="shoot"/>
    <s v="not"/>
    <s v="gun"/>
    <s v="Kimberling City"/>
    <m/>
    <s v="MO"/>
    <m/>
    <m/>
    <m/>
    <s v="Timothy Jonas Johnson"/>
    <n v="33"/>
    <s v="male"/>
    <s v="W"/>
    <s v="not_available"/>
    <b v="0"/>
    <b v="0"/>
    <n v="1264"/>
  </r>
  <r>
    <n v="6695"/>
    <x v="2102"/>
    <s v="point"/>
    <s v="not"/>
    <s v="gun"/>
    <s v="Austin"/>
    <m/>
    <s v="AR"/>
    <n v="34.981224400000002"/>
    <n v="-91.988493599999998"/>
    <s v="not_available"/>
    <s v="Dustin Roy Black"/>
    <n v="24"/>
    <s v="male"/>
    <s v="W"/>
    <s v="not_available"/>
    <b v="0"/>
    <b v="0"/>
    <s v="489;3069"/>
  </r>
  <r>
    <n v="6700"/>
    <x v="2102"/>
    <s v="undetermined"/>
    <m/>
    <s v="undetermined"/>
    <s v="Monahans"/>
    <m/>
    <s v="TX"/>
    <m/>
    <m/>
    <m/>
    <m/>
    <m/>
    <s v="male"/>
    <m/>
    <m/>
    <b v="0"/>
    <b v="0"/>
    <n v="951"/>
  </r>
  <r>
    <n v="6701"/>
    <x v="2102"/>
    <s v="point"/>
    <s v="not"/>
    <s v="gun"/>
    <s v="Wasilla"/>
    <m/>
    <s v="AK"/>
    <m/>
    <m/>
    <m/>
    <s v="Douglas William Stroble"/>
    <n v="25"/>
    <s v="male"/>
    <s v="W"/>
    <s v="not_available"/>
    <b v="0"/>
    <b v="0"/>
    <s v="2277;775"/>
  </r>
  <r>
    <n v="6697"/>
    <x v="2103"/>
    <s v="attack"/>
    <s v="other"/>
    <s v="gun;vehicle"/>
    <s v="Reidsville"/>
    <m/>
    <s v="GA"/>
    <n v="32.100474200000001"/>
    <n v="-82.109653100000003"/>
    <s v="not_available"/>
    <s v="Kelly Shannon Bowen"/>
    <n v="51"/>
    <s v="male"/>
    <s v="W"/>
    <s v="not_available"/>
    <b v="0"/>
    <b v="0"/>
    <s v="1038;2801;1626;3070;3071"/>
  </r>
  <r>
    <n v="6699"/>
    <x v="2103"/>
    <s v="point"/>
    <s v="foot"/>
    <s v="gun"/>
    <s v="Palm Bay"/>
    <m/>
    <s v="FL"/>
    <n v="28.009086799999999"/>
    <n v="-80.612729799999997"/>
    <s v="not_available"/>
    <s v="Christopher Ruffin"/>
    <n v="28"/>
    <s v="male"/>
    <s v="B"/>
    <s v="not_available"/>
    <b v="0"/>
    <b v="0"/>
    <n v="206"/>
  </r>
  <r>
    <n v="6707"/>
    <x v="2103"/>
    <s v="undetermined"/>
    <m/>
    <s v="undetermined"/>
    <s v="McLaughlin"/>
    <m/>
    <s v="SD"/>
    <n v="45.814443099999998"/>
    <n v="-100.8104113"/>
    <s v="not_available"/>
    <s v="Ryan White Mountain-Soft"/>
    <n v="30"/>
    <s v="male"/>
    <s v="N"/>
    <s v="not_available"/>
    <b v="0"/>
    <b v="0"/>
    <n v="1924"/>
  </r>
  <r>
    <n v="6711"/>
    <x v="2103"/>
    <s v="threat"/>
    <s v="not"/>
    <s v="knife"/>
    <s v="Los Angeles"/>
    <m/>
    <s v="CA"/>
    <n v="34.036294499999997"/>
    <n v="-118.1868724"/>
    <s v="not_available"/>
    <s v="David Ordaz Jr."/>
    <n v="34"/>
    <s v="male"/>
    <s v="H"/>
    <s v="not_available"/>
    <b v="1"/>
    <b v="0"/>
    <n v="20"/>
  </r>
  <r>
    <n v="6724"/>
    <x v="2103"/>
    <s v="undetermined"/>
    <m/>
    <s v="undetermined"/>
    <s v="Laredo"/>
    <m/>
    <s v="TX"/>
    <m/>
    <m/>
    <m/>
    <s v="Angel B. Degollado"/>
    <n v="21"/>
    <s v="male"/>
    <s v="H"/>
    <s v="not_available"/>
    <b v="1"/>
    <b v="0"/>
    <n v="3077"/>
  </r>
  <r>
    <n v="6704"/>
    <x v="2104"/>
    <s v="threat"/>
    <s v="not"/>
    <s v="knife"/>
    <s v="Muhlenberg Township"/>
    <m/>
    <s v="PA"/>
    <n v="40.411691599999997"/>
    <n v="-75.927801000000002"/>
    <s v="not_available"/>
    <s v="Stephen James Hughes"/>
    <n v="62"/>
    <s v="male"/>
    <s v="W"/>
    <s v="not_available"/>
    <b v="0"/>
    <b v="0"/>
    <n v="3072"/>
  </r>
  <r>
    <n v="6712"/>
    <x v="2105"/>
    <s v="shoot"/>
    <s v="not"/>
    <s v="gun"/>
    <s v="Los Angeles"/>
    <m/>
    <s v="CA"/>
    <n v="34.024335000000001"/>
    <n v="-118.25586629999999"/>
    <s v="not_available"/>
    <s v="Jorge Armando Cerda"/>
    <n v="37"/>
    <s v="male"/>
    <s v="H"/>
    <s v="not_available"/>
    <b v="1"/>
    <b v="0"/>
    <n v="38"/>
  </r>
  <r>
    <n v="6718"/>
    <x v="2105"/>
    <s v="attack"/>
    <s v="car"/>
    <s v="vehicle"/>
    <s v="Hayward"/>
    <m/>
    <s v="CA"/>
    <n v="37.607373699999997"/>
    <n v="-122.0650212"/>
    <s v="not_available"/>
    <s v="Caleb Smith"/>
    <n v="22"/>
    <s v="male"/>
    <s v="B"/>
    <s v="photo"/>
    <b v="0"/>
    <b v="1"/>
    <n v="1432"/>
  </r>
  <r>
    <n v="6708"/>
    <x v="2106"/>
    <s v="flee"/>
    <s v="other"/>
    <s v="undetermined"/>
    <s v="Devils Lake"/>
    <m/>
    <s v="ND"/>
    <n v="47.974964999999997"/>
    <n v="-99.126289700000001"/>
    <s v="not_available"/>
    <s v="David Suarez"/>
    <n v="44"/>
    <s v="male"/>
    <s v="N"/>
    <s v="not_available"/>
    <b v="0"/>
    <b v="0"/>
    <n v="607"/>
  </r>
  <r>
    <n v="6710"/>
    <x v="2106"/>
    <s v="threat"/>
    <s v="not"/>
    <s v="gun"/>
    <s v="Wylie"/>
    <m/>
    <s v="TX"/>
    <n v="33.006942700000003"/>
    <n v="-96.548462099999995"/>
    <s v="not_available"/>
    <s v="Shawn Myers"/>
    <n v="36"/>
    <s v="male"/>
    <s v="W"/>
    <s v="not_available"/>
    <b v="0"/>
    <b v="0"/>
    <n v="3073"/>
  </r>
  <r>
    <n v="6716"/>
    <x v="2106"/>
    <s v="threat"/>
    <s v="not"/>
    <s v="gun"/>
    <s v="Pensacola"/>
    <m/>
    <s v="FL"/>
    <n v="30.3328825"/>
    <n v="-87.143029799999994"/>
    <s v="not_available"/>
    <m/>
    <m/>
    <s v="male"/>
    <m/>
    <m/>
    <b v="0"/>
    <b v="0"/>
    <n v="1080"/>
  </r>
  <r>
    <n v="6850"/>
    <x v="2106"/>
    <s v="threat"/>
    <m/>
    <s v="knife"/>
    <s v="Cypress"/>
    <m/>
    <s v="TX"/>
    <n v="29.964644499999999"/>
    <n v="-95.650112100000001"/>
    <s v="not_available"/>
    <s v="Matthew Hurlock"/>
    <n v="35"/>
    <s v="male"/>
    <s v="W"/>
    <s v="not_available"/>
    <b v="0"/>
    <b v="1"/>
    <n v="160"/>
  </r>
  <r>
    <n v="6714"/>
    <x v="2107"/>
    <s v="shoot"/>
    <s v="other"/>
    <s v="gun"/>
    <s v="Miami"/>
    <m/>
    <s v="FL"/>
    <n v="25.607224299999999"/>
    <n v="-80.352456700000005"/>
    <s v="not_available"/>
    <s v="Daryl L. Jordan"/>
    <n v="50"/>
    <s v="male"/>
    <s v="B"/>
    <s v="not_available"/>
    <b v="1"/>
    <b v="0"/>
    <n v="219"/>
  </r>
  <r>
    <n v="6715"/>
    <x v="2107"/>
    <s v="shoot"/>
    <s v="not"/>
    <s v="gun"/>
    <s v="Pasadena"/>
    <m/>
    <s v="MD"/>
    <n v="39.138294600000002"/>
    <n v="-76.442002200000005"/>
    <s v="not_available"/>
    <s v="Leonard John Popa"/>
    <n v="79"/>
    <s v="male"/>
    <s v="W"/>
    <s v="not_available"/>
    <b v="1"/>
    <b v="0"/>
    <n v="2330"/>
  </r>
  <r>
    <n v="6719"/>
    <x v="2107"/>
    <s v="point"/>
    <s v="not"/>
    <s v="gun"/>
    <s v="Arlington"/>
    <m/>
    <s v="TX"/>
    <n v="32.708216999999998"/>
    <n v="-97.084796699999998"/>
    <s v="not_available"/>
    <s v="Juan Jimenez-Salas"/>
    <n v="46"/>
    <s v="male"/>
    <s v="H"/>
    <s v="not_available"/>
    <b v="0"/>
    <b v="0"/>
    <n v="698"/>
  </r>
  <r>
    <n v="6713"/>
    <x v="2108"/>
    <s v="attack"/>
    <s v="foot"/>
    <s v="knife"/>
    <s v="Los Angeles"/>
    <m/>
    <s v="CA"/>
    <n v="34.056898400000001"/>
    <n v="-118.2736132"/>
    <s v="not_available"/>
    <m/>
    <m/>
    <s v="male"/>
    <m/>
    <m/>
    <b v="0"/>
    <b v="1"/>
    <n v="38"/>
  </r>
  <r>
    <n v="6761"/>
    <x v="2108"/>
    <s v="threat"/>
    <s v="not"/>
    <s v="knife"/>
    <s v="Chattanooga"/>
    <m/>
    <s v="TN"/>
    <n v="35.110445300000002"/>
    <n v="-85.282037500000001"/>
    <s v="not_available"/>
    <s v="Mykel Dexter Jenkins"/>
    <n v="29"/>
    <s v="male"/>
    <s v="W"/>
    <s v="not_available"/>
    <b v="1"/>
    <b v="0"/>
    <n v="654"/>
  </r>
  <r>
    <n v="6705"/>
    <x v="2109"/>
    <s v="shoot"/>
    <s v="car"/>
    <s v="gun"/>
    <s v="Odenville"/>
    <m/>
    <s v="AL"/>
    <n v="33.676210300000001"/>
    <n v="-86.407390300000003"/>
    <s v="not_available"/>
    <s v="Gerald Wayne Marlin Jr."/>
    <n v="41"/>
    <s v="male"/>
    <s v="W"/>
    <s v="not_available"/>
    <b v="0"/>
    <b v="0"/>
    <n v="3009"/>
  </r>
  <r>
    <n v="6706"/>
    <x v="2109"/>
    <s v="attack"/>
    <s v="not"/>
    <s v="knife"/>
    <s v="Centerville"/>
    <m/>
    <s v="GA"/>
    <n v="32.626155199999999"/>
    <n v="-83.699213400000005"/>
    <s v="not_available"/>
    <s v="Shawn Michael Evanuk"/>
    <n v="48"/>
    <s v="male"/>
    <s v="W"/>
    <s v="not_available"/>
    <b v="0"/>
    <b v="0"/>
    <n v="1797"/>
  </r>
  <r>
    <n v="6734"/>
    <x v="2109"/>
    <s v="threat"/>
    <s v="not"/>
    <s v="gun"/>
    <s v="Hudson"/>
    <m/>
    <s v="FL"/>
    <n v="28.398472600000002"/>
    <n v="-82.659779299999997"/>
    <s v="not_available"/>
    <s v="James Zambrotto"/>
    <n v="79"/>
    <s v="male"/>
    <s v="W"/>
    <s v="not_available"/>
    <b v="1"/>
    <b v="1"/>
    <n v="1491"/>
  </r>
  <r>
    <n v="6709"/>
    <x v="2110"/>
    <s v="threat"/>
    <s v="foot"/>
    <s v="unarmed"/>
    <s v="Sylvania Township"/>
    <m/>
    <s v="OH"/>
    <n v="41.710767199999999"/>
    <n v="-83.665539899999999"/>
    <s v="not_available"/>
    <s v="Eduardo Parra"/>
    <n v="24"/>
    <s v="male"/>
    <s v="H"/>
    <s v="not_available"/>
    <b v="0"/>
    <b v="0"/>
    <n v="1430"/>
  </r>
  <r>
    <n v="7577"/>
    <x v="2110"/>
    <s v="point"/>
    <s v="not"/>
    <s v="gun"/>
    <s v="Clear Creek County"/>
    <m/>
    <s v="CO"/>
    <m/>
    <m/>
    <m/>
    <m/>
    <m/>
    <s v="male"/>
    <m/>
    <m/>
    <b v="0"/>
    <b v="0"/>
    <n v="2802"/>
  </r>
  <r>
    <n v="7578"/>
    <x v="2110"/>
    <s v="point"/>
    <s v="not"/>
    <s v="gun"/>
    <s v="Chaves County"/>
    <m/>
    <s v="NM"/>
    <m/>
    <m/>
    <m/>
    <s v="Sergio Gutierrez Chairez"/>
    <n v="31"/>
    <s v="male"/>
    <s v="H"/>
    <s v="photo"/>
    <b v="0"/>
    <b v="0"/>
    <n v="687"/>
  </r>
  <r>
    <n v="7579"/>
    <x v="2111"/>
    <s v="shoot"/>
    <s v="foot"/>
    <s v="gun"/>
    <s v="Tucson"/>
    <m/>
    <s v="AZ"/>
    <m/>
    <m/>
    <m/>
    <s v="Edward Kayer"/>
    <n v="42"/>
    <s v="male"/>
    <s v="W"/>
    <s v="not_available"/>
    <b v="0"/>
    <b v="0"/>
    <n v="763"/>
  </r>
  <r>
    <n v="7580"/>
    <x v="2111"/>
    <s v="point"/>
    <s v="car"/>
    <s v="gun"/>
    <s v="Fruithurst"/>
    <m/>
    <s v="AL"/>
    <m/>
    <m/>
    <m/>
    <m/>
    <m/>
    <s v="male"/>
    <m/>
    <m/>
    <b v="0"/>
    <b v="0"/>
    <n v="2536"/>
  </r>
  <r>
    <n v="6720"/>
    <x v="2112"/>
    <s v="point"/>
    <s v="not"/>
    <s v="gun"/>
    <s v="Anderson"/>
    <m/>
    <s v="IN"/>
    <n v="40.087298699999998"/>
    <n v="-85.680472699999996"/>
    <s v="not_available"/>
    <s v="Irvin Silas Myers"/>
    <n v="60"/>
    <s v="male"/>
    <s v="W"/>
    <s v="not_available"/>
    <b v="1"/>
    <b v="0"/>
    <n v="3075"/>
  </r>
  <r>
    <n v="6721"/>
    <x v="2112"/>
    <s v="threat"/>
    <s v="foot"/>
    <s v="knife"/>
    <s v="Jacksonville"/>
    <m/>
    <s v="MO"/>
    <m/>
    <m/>
    <m/>
    <s v="David Hill"/>
    <n v="44"/>
    <s v="male"/>
    <m/>
    <m/>
    <b v="0"/>
    <b v="0"/>
    <n v="3076"/>
  </r>
  <r>
    <n v="7584"/>
    <x v="2112"/>
    <s v="point"/>
    <s v="car"/>
    <s v="gun"/>
    <s v="Stillwater County"/>
    <m/>
    <s v="MT"/>
    <m/>
    <m/>
    <m/>
    <s v="Christopher Eric Cook"/>
    <n v="41"/>
    <s v="male"/>
    <s v="W"/>
    <s v="photo"/>
    <b v="0"/>
    <b v="0"/>
    <n v="2643"/>
  </r>
  <r>
    <n v="7585"/>
    <x v="2112"/>
    <s v="undetermined"/>
    <s v="not"/>
    <s v="undetermined"/>
    <s v="Charlotte"/>
    <m/>
    <s v="NC"/>
    <m/>
    <m/>
    <m/>
    <s v="Frankie Jennings"/>
    <n v="32"/>
    <s v="male"/>
    <s v="B"/>
    <s v="not_available"/>
    <b v="0"/>
    <b v="0"/>
    <n v="2665"/>
  </r>
  <r>
    <n v="6722"/>
    <x v="2113"/>
    <s v="threat"/>
    <s v="car"/>
    <s v="gun"/>
    <s v="Fremont"/>
    <m/>
    <s v="CA"/>
    <n v="37.551577999999999"/>
    <n v="-122.05139869999999"/>
    <s v="not_available"/>
    <s v="Joshua James Gloria"/>
    <n v="34"/>
    <s v="male"/>
    <s v="H"/>
    <s v="photo"/>
    <b v="0"/>
    <b v="1"/>
    <n v="120"/>
  </r>
  <r>
    <n v="6725"/>
    <x v="2113"/>
    <s v="threat"/>
    <s v="not"/>
    <s v="gun"/>
    <s v="Forest Park"/>
    <m/>
    <s v="IL"/>
    <n v="41.879807999999997"/>
    <n v="-87.808221399999994"/>
    <s v="not_available"/>
    <s v="Tony Smith"/>
    <n v="35"/>
    <s v="male"/>
    <s v="B"/>
    <s v="not_available"/>
    <b v="0"/>
    <b v="0"/>
    <n v="1643"/>
  </r>
  <r>
    <n v="7586"/>
    <x v="2113"/>
    <s v="shoot"/>
    <s v="not"/>
    <s v="gun"/>
    <s v="Canton"/>
    <m/>
    <s v="OH"/>
    <m/>
    <m/>
    <m/>
    <s v="Aaron Pierre Thomas"/>
    <n v="33"/>
    <s v="male"/>
    <s v="B"/>
    <s v="not_available"/>
    <b v="0"/>
    <b v="0"/>
    <n v="3084"/>
  </r>
  <r>
    <n v="7588"/>
    <x v="2113"/>
    <s v="attack"/>
    <s v="car"/>
    <s v="knife;vehicle"/>
    <s v="Phoenix"/>
    <m/>
    <s v="AZ"/>
    <m/>
    <m/>
    <m/>
    <m/>
    <m/>
    <s v="male"/>
    <m/>
    <m/>
    <b v="0"/>
    <b v="0"/>
    <n v="2267"/>
  </r>
  <r>
    <n v="7589"/>
    <x v="2113"/>
    <s v="shoot"/>
    <s v="not"/>
    <s v="gun"/>
    <s v="Port Salerno"/>
    <m/>
    <s v="FL"/>
    <m/>
    <m/>
    <m/>
    <s v="Peter Joseph Wayne"/>
    <n v="57"/>
    <s v="male"/>
    <s v="W"/>
    <s v="not_available"/>
    <b v="0"/>
    <b v="0"/>
    <n v="1928"/>
  </r>
  <r>
    <n v="6727"/>
    <x v="2114"/>
    <s v="shoot"/>
    <s v="not"/>
    <s v="gun"/>
    <s v="King George County"/>
    <m/>
    <s v="VA"/>
    <n v="38.357562399999999"/>
    <n v="-77.031723099999994"/>
    <s v="not_available"/>
    <s v="Charles C. White III"/>
    <n v="35"/>
    <s v="male"/>
    <s v="B"/>
    <s v="not_available"/>
    <b v="0"/>
    <b v="0"/>
    <n v="448"/>
  </r>
  <r>
    <n v="6730"/>
    <x v="2114"/>
    <s v="shoot"/>
    <s v="foot"/>
    <s v="gun"/>
    <s v="Chicago"/>
    <m/>
    <s v="IL"/>
    <n v="41.810245999999999"/>
    <n v="-87.684472499999998"/>
    <s v="not_available"/>
    <s v="Travon Chadwell"/>
    <n v="18"/>
    <s v="male"/>
    <s v="B"/>
    <s v="not_available"/>
    <b v="1"/>
    <b v="0"/>
    <n v="265"/>
  </r>
  <r>
    <n v="6736"/>
    <x v="2114"/>
    <s v="threat"/>
    <s v="not"/>
    <s v="gun"/>
    <s v="Seaford"/>
    <m/>
    <s v="DE"/>
    <n v="38.617912799999999"/>
    <n v="-75.550027200000002"/>
    <s v="not_available"/>
    <s v="Kelly E. Rooks"/>
    <n v="51"/>
    <s v="female"/>
    <s v="W"/>
    <s v="not_available"/>
    <b v="0"/>
    <b v="0"/>
    <n v="24"/>
  </r>
  <r>
    <n v="7590"/>
    <x v="2114"/>
    <s v="shoot"/>
    <s v="not"/>
    <s v="vehicle;gun"/>
    <s v="Mount Pleasant"/>
    <m/>
    <s v="TX"/>
    <m/>
    <m/>
    <m/>
    <m/>
    <m/>
    <s v="male"/>
    <m/>
    <m/>
    <b v="0"/>
    <b v="0"/>
    <n v="3322"/>
  </r>
  <r>
    <n v="7603"/>
    <x v="2114"/>
    <s v="move"/>
    <s v="not"/>
    <s v="gun"/>
    <s v="Calumet City"/>
    <m/>
    <s v="IL"/>
    <m/>
    <m/>
    <m/>
    <s v="Alvin Burrage"/>
    <n v="26"/>
    <s v="male"/>
    <s v="B"/>
    <s v="not_available"/>
    <b v="0"/>
    <b v="0"/>
    <n v="3326"/>
  </r>
  <r>
    <n v="7604"/>
    <x v="2114"/>
    <s v="shoot"/>
    <s v="not"/>
    <s v="gun"/>
    <s v="Kansas City"/>
    <m/>
    <s v="MO"/>
    <m/>
    <m/>
    <m/>
    <s v="Malcolm Del'Von Johnson"/>
    <n v="31"/>
    <s v="male"/>
    <s v="B"/>
    <s v="photo"/>
    <b v="0"/>
    <b v="0"/>
    <n v="201"/>
  </r>
  <r>
    <n v="6726"/>
    <x v="2115"/>
    <s v="point"/>
    <s v="not"/>
    <s v="gun"/>
    <s v="St. Charles County"/>
    <m/>
    <s v="MO"/>
    <n v="38.759984299999999"/>
    <n v="-90.518789200000001"/>
    <s v="not_available"/>
    <s v="Daniel Nolan"/>
    <n v="32"/>
    <s v="male"/>
    <s v="W"/>
    <s v="not_available"/>
    <b v="1"/>
    <b v="0"/>
    <n v="2883"/>
  </r>
  <r>
    <n v="6733"/>
    <x v="2115"/>
    <s v="undetermined"/>
    <m/>
    <s v="undetermined"/>
    <s v="Virginia Beach"/>
    <m/>
    <s v="VA"/>
    <n v="36.847427799999998"/>
    <n v="-75.976984200000004"/>
    <s v="not_available"/>
    <s v="Donovon W. Lynch"/>
    <n v="25"/>
    <s v="male"/>
    <s v="B"/>
    <s v="not_available"/>
    <b v="0"/>
    <b v="0"/>
    <n v="771"/>
  </r>
  <r>
    <n v="6735"/>
    <x v="2115"/>
    <s v="shoot"/>
    <s v="foot"/>
    <s v="gun"/>
    <s v="Weld County"/>
    <m/>
    <s v="CO"/>
    <n v="40.492872499999997"/>
    <n v="-104.564269"/>
    <s v="not_available"/>
    <s v="Steven Michael Kielian"/>
    <n v="32"/>
    <s v="male"/>
    <s v="W"/>
    <s v="not_available"/>
    <b v="0"/>
    <b v="0"/>
    <n v="2380"/>
  </r>
  <r>
    <n v="6737"/>
    <x v="2115"/>
    <s v="threat"/>
    <s v="car"/>
    <s v="gun"/>
    <s v="Quincy"/>
    <m/>
    <s v="MA"/>
    <n v="42.242797500000002"/>
    <n v="-71.004754199999994"/>
    <s v="not_available"/>
    <s v="Eric Leach"/>
    <n v="36"/>
    <s v="male"/>
    <s v="W"/>
    <s v="not_available"/>
    <b v="0"/>
    <b v="0"/>
    <n v="590"/>
  </r>
  <r>
    <n v="7639"/>
    <x v="2115"/>
    <s v="move"/>
    <s v="not"/>
    <s v="knife"/>
    <s v="San Antonio"/>
    <m/>
    <s v="TX"/>
    <m/>
    <m/>
    <m/>
    <s v="John Pena Montez"/>
    <n v="57"/>
    <s v="male"/>
    <s v="W"/>
    <s v="not_available"/>
    <b v="0"/>
    <b v="1"/>
    <n v="44"/>
  </r>
  <r>
    <n v="7641"/>
    <x v="2116"/>
    <s v="attack"/>
    <s v="not"/>
    <s v="knife"/>
    <s v="Hudson"/>
    <m/>
    <s v="FL"/>
    <m/>
    <m/>
    <m/>
    <s v="Russell Lindemeyer"/>
    <n v="49"/>
    <s v="male"/>
    <s v="W"/>
    <s v="not_available"/>
    <b v="0"/>
    <b v="0"/>
    <n v="1491"/>
  </r>
  <r>
    <n v="6732"/>
    <x v="2117"/>
    <s v="threat"/>
    <s v="not"/>
    <s v="knife"/>
    <s v="Lompoc"/>
    <m/>
    <s v="CA"/>
    <n v="34.639032899999997"/>
    <n v="-120.4578032"/>
    <s v="not_available"/>
    <s v="Krys Brandon Ruiz"/>
    <n v="26"/>
    <s v="male"/>
    <s v="H"/>
    <s v="not_available"/>
    <b v="0"/>
    <b v="1"/>
    <n v="1534"/>
  </r>
  <r>
    <n v="6728"/>
    <x v="2118"/>
    <s v="threat"/>
    <s v="foot"/>
    <s v="gun"/>
    <s v="Los Angeles"/>
    <m/>
    <s v="CA"/>
    <n v="34.0508618"/>
    <n v="-118.2642017"/>
    <s v="not_available"/>
    <s v="Matthew Blaylock"/>
    <n v="38"/>
    <s v="male"/>
    <s v="B"/>
    <s v="not_available"/>
    <b v="0"/>
    <b v="0"/>
    <n v="38"/>
  </r>
  <r>
    <n v="6729"/>
    <x v="2118"/>
    <s v="move"/>
    <s v="foot"/>
    <s v="undetermined"/>
    <s v="Chicago"/>
    <m/>
    <s v="IL"/>
    <n v="41.849959900000002"/>
    <n v="-87.707605999999998"/>
    <s v="not_available"/>
    <s v="Adam Toledo"/>
    <n v="13"/>
    <s v="male"/>
    <s v="H"/>
    <s v="not_available"/>
    <b v="0"/>
    <b v="1"/>
    <n v="265"/>
  </r>
  <r>
    <n v="6731"/>
    <x v="2118"/>
    <s v="shoot"/>
    <s v="foot"/>
    <s v="gun"/>
    <s v="Corpus Christi"/>
    <m/>
    <s v="TX"/>
    <n v="27.710762800000001"/>
    <n v="-97.406627099999994"/>
    <s v="not_available"/>
    <s v="Robert Lee Canchola"/>
    <n v="33"/>
    <s v="male"/>
    <s v="W"/>
    <s v="not_available"/>
    <b v="0"/>
    <b v="1"/>
    <n v="934"/>
  </r>
  <r>
    <n v="7642"/>
    <x v="2118"/>
    <s v="attack"/>
    <s v="foot"/>
    <s v="undetermined"/>
    <s v="Mason County"/>
    <m/>
    <s v="KY"/>
    <m/>
    <m/>
    <m/>
    <s v="Terry Darnell Jackson"/>
    <n v="48"/>
    <s v="male"/>
    <s v="B"/>
    <s v="not_available"/>
    <b v="0"/>
    <b v="0"/>
    <n v="3336"/>
  </r>
  <r>
    <n v="6739"/>
    <x v="2119"/>
    <s v="shoot"/>
    <s v="not"/>
    <s v="gun"/>
    <s v="Lithia Springs"/>
    <m/>
    <s v="GA"/>
    <n v="33.787003200000001"/>
    <n v="-84.620521999999994"/>
    <s v="not_available"/>
    <s v="Shelby Jean Berkheimer"/>
    <n v="41"/>
    <s v="female"/>
    <s v="W"/>
    <s v="not_available"/>
    <b v="0"/>
    <b v="0"/>
    <n v="986"/>
  </r>
  <r>
    <n v="6752"/>
    <x v="2119"/>
    <s v="attack"/>
    <s v="not"/>
    <s v="other"/>
    <s v="Jacksonville"/>
    <m/>
    <s v="FL"/>
    <n v="30.196652700000001"/>
    <n v="-81.742849800000002"/>
    <s v="not_available"/>
    <s v="Michael Leon Hughes"/>
    <n v="32"/>
    <s v="male"/>
    <s v="B"/>
    <s v="not_available"/>
    <b v="0"/>
    <b v="1"/>
    <n v="17"/>
  </r>
  <r>
    <n v="6758"/>
    <x v="2119"/>
    <s v="attack"/>
    <s v="not"/>
    <s v="vehicle"/>
    <s v="Bristol"/>
    <m/>
    <s v="VA"/>
    <n v="36.5958179"/>
    <n v="-82.210610200000005"/>
    <s v="not_available"/>
    <s v="Jonathen B. Kohler"/>
    <n v="31"/>
    <s v="male"/>
    <s v="W"/>
    <s v="not_available"/>
    <b v="0"/>
    <b v="0"/>
    <n v="2249"/>
  </r>
  <r>
    <n v="6740"/>
    <x v="2120"/>
    <s v="threat"/>
    <s v="other"/>
    <s v="gun"/>
    <s v="DeKalb County"/>
    <m/>
    <s v="GA"/>
    <n v="33.722515299999998"/>
    <n v="-84.118873100000002"/>
    <s v="not_available"/>
    <s v="Willie Roy Allen"/>
    <n v="57"/>
    <s v="male"/>
    <s v="B"/>
    <s v="not_available"/>
    <b v="0"/>
    <b v="0"/>
    <n v="329"/>
  </r>
  <r>
    <n v="6754"/>
    <x v="2120"/>
    <s v="shoot"/>
    <m/>
    <s v="gun"/>
    <s v="Claremont"/>
    <m/>
    <s v="NH"/>
    <n v="43.3738861"/>
    <n v="-72.352964799999995"/>
    <s v="not_available"/>
    <s v="Jeffrey Ely"/>
    <n v="40"/>
    <s v="male"/>
    <s v="W"/>
    <s v="not_available"/>
    <b v="1"/>
    <b v="0"/>
    <n v="1998"/>
  </r>
  <r>
    <n v="6755"/>
    <x v="2120"/>
    <s v="shoot"/>
    <m/>
    <s v="gun"/>
    <s v="Independence"/>
    <m/>
    <s v="MO"/>
    <n v="39.099923099999998"/>
    <n v="-94.448729400000005"/>
    <s v="not_available"/>
    <s v="Aaron C. Pouche"/>
    <n v="35"/>
    <s v="male"/>
    <s v="W"/>
    <s v="not_available"/>
    <b v="0"/>
    <b v="0"/>
    <n v="637"/>
  </r>
  <r>
    <n v="6756"/>
    <x v="2120"/>
    <s v="attack"/>
    <s v="not"/>
    <s v="knife"/>
    <s v="Visalia"/>
    <m/>
    <s v="CA"/>
    <n v="36.341041199999999"/>
    <n v="-119.3007791"/>
    <s v="not_available"/>
    <s v="Ivan Cuevas"/>
    <n v="27"/>
    <s v="male"/>
    <s v="H"/>
    <s v="not_available"/>
    <b v="0"/>
    <b v="0"/>
    <n v="591"/>
  </r>
  <r>
    <n v="6757"/>
    <x v="2120"/>
    <s v="threat"/>
    <s v="foot"/>
    <s v="gun"/>
    <s v="Chicago"/>
    <m/>
    <s v="IL"/>
    <n v="41.944424400000003"/>
    <n v="-87.757074200000005"/>
    <s v="not_available"/>
    <s v="Anthony Alvarez"/>
    <n v="22"/>
    <s v="male"/>
    <s v="H"/>
    <s v="not_available"/>
    <b v="0"/>
    <b v="0"/>
    <n v="265"/>
  </r>
  <r>
    <n v="7640"/>
    <x v="2120"/>
    <s v="shoot"/>
    <m/>
    <s v="gun"/>
    <s v="Barstow"/>
    <m/>
    <s v="CA"/>
    <m/>
    <m/>
    <m/>
    <s v="Lance Montgomery Powell"/>
    <n v="60"/>
    <s v="male"/>
    <s v="W"/>
    <s v="not_available"/>
    <b v="0"/>
    <b v="0"/>
    <n v="785"/>
  </r>
  <r>
    <n v="6747"/>
    <x v="2121"/>
    <s v="threat"/>
    <s v="foot"/>
    <s v="replica"/>
    <s v="Lakewood"/>
    <m/>
    <s v="CO"/>
    <n v="39.682460599999999"/>
    <n v="-105.1164488"/>
    <s v="not_available"/>
    <s v="Steven Ross Glass"/>
    <n v="35"/>
    <s v="male"/>
    <s v="W"/>
    <s v="not_available"/>
    <b v="0"/>
    <b v="0"/>
    <n v="1236"/>
  </r>
  <r>
    <n v="6748"/>
    <x v="2121"/>
    <s v="attack"/>
    <s v="not"/>
    <s v="knife"/>
    <s v="Brighton"/>
    <m/>
    <s v="IL"/>
    <n v="39.039930400000003"/>
    <n v="-90.141509299999996"/>
    <s v="not_available"/>
    <s v="James Iler"/>
    <n v="47"/>
    <s v="male"/>
    <s v="W"/>
    <s v="not_available"/>
    <b v="1"/>
    <b v="0"/>
    <n v="3080"/>
  </r>
  <r>
    <n v="6749"/>
    <x v="2121"/>
    <s v="threat"/>
    <s v="other"/>
    <s v="gun"/>
    <s v="Rock Island"/>
    <m/>
    <s v="IL"/>
    <n v="41.479544400000002"/>
    <n v="-90.581720799999999"/>
    <s v="not_available"/>
    <s v="DeShawn Tatum"/>
    <n v="25"/>
    <s v="male"/>
    <s v="B"/>
    <s v="not_available"/>
    <b v="0"/>
    <b v="0"/>
    <n v="40"/>
  </r>
  <r>
    <n v="6751"/>
    <x v="2121"/>
    <s v="point"/>
    <s v="foot"/>
    <s v="gun"/>
    <s v="Fremont"/>
    <m/>
    <s v="CA"/>
    <n v="37.4820195"/>
    <n v="-121.9400227"/>
    <s v="not_available"/>
    <s v="Stephen Patrick Moseley"/>
    <n v="36"/>
    <s v="male"/>
    <s v="B"/>
    <s v="not_available"/>
    <b v="0"/>
    <b v="1"/>
    <n v="120"/>
  </r>
  <r>
    <n v="6742"/>
    <x v="2122"/>
    <s v="undetermined"/>
    <m/>
    <s v="undetermined"/>
    <s v="Corona"/>
    <m/>
    <s v="CA"/>
    <n v="33.877042799999998"/>
    <n v="-117.5878975"/>
    <s v="not_available"/>
    <m/>
    <m/>
    <s v="male"/>
    <m/>
    <m/>
    <b v="0"/>
    <b v="0"/>
    <n v="3078"/>
  </r>
  <r>
    <n v="6744"/>
    <x v="2122"/>
    <s v="point"/>
    <s v="not"/>
    <s v="gun"/>
    <s v="Hurdle Mills"/>
    <m/>
    <s v="NC"/>
    <n v="36.290530599999997"/>
    <n v="-79.012998600000003"/>
    <s v="not_available"/>
    <m/>
    <m/>
    <s v="male"/>
    <m/>
    <m/>
    <b v="0"/>
    <b v="0"/>
    <n v="2112"/>
  </r>
  <r>
    <n v="6746"/>
    <x v="2122"/>
    <s v="threat"/>
    <s v="not"/>
    <s v="gun"/>
    <s v="Salem"/>
    <m/>
    <s v="OR"/>
    <n v="44.902031000000001"/>
    <n v="-123.046092"/>
    <s v="not_available"/>
    <s v="Natzeryt Viertel"/>
    <n v="22"/>
    <s v="male"/>
    <s v="W"/>
    <s v="not_available"/>
    <b v="1"/>
    <b v="0"/>
    <n v="408"/>
  </r>
  <r>
    <n v="6750"/>
    <x v="2122"/>
    <s v="point"/>
    <s v="not"/>
    <s v="gun"/>
    <s v="Long Beach"/>
    <m/>
    <s v="CA"/>
    <n v="33.808266500000002"/>
    <n v="-118.20219830000001"/>
    <s v="not_available"/>
    <m/>
    <m/>
    <s v="female"/>
    <m/>
    <m/>
    <b v="1"/>
    <b v="1"/>
    <n v="519"/>
  </r>
  <r>
    <n v="6753"/>
    <x v="2122"/>
    <s v="attack"/>
    <s v="not"/>
    <s v="knife;vehicle"/>
    <s v="Washington"/>
    <m/>
    <s v="DC"/>
    <n v="38.892327199999997"/>
    <n v="-77.006819399999998"/>
    <s v="not_available"/>
    <s v="Noah Green"/>
    <n v="25"/>
    <s v="male"/>
    <s v="B"/>
    <s v="not_available"/>
    <b v="1"/>
    <b v="0"/>
    <n v="1775"/>
  </r>
  <r>
    <n v="6738"/>
    <x v="2123"/>
    <s v="shoot"/>
    <m/>
    <s v="gun"/>
    <s v="Douglas County"/>
    <m/>
    <s v="CO"/>
    <n v="39.451589300000002"/>
    <n v="-104.8696056"/>
    <s v="not_available"/>
    <s v="Samuel Yeager"/>
    <n v="23"/>
    <s v="male"/>
    <s v="W"/>
    <s v="not_available"/>
    <b v="0"/>
    <b v="1"/>
    <n v="1435"/>
  </r>
  <r>
    <n v="6741"/>
    <x v="2123"/>
    <s v="move"/>
    <s v="not"/>
    <s v="undetermined"/>
    <s v="Moreno Valley"/>
    <m/>
    <s v="CA"/>
    <n v="33.887996000000001"/>
    <n v="-117.2151104"/>
    <s v="not_available"/>
    <s v="Juan Carlos Estrada"/>
    <n v="40"/>
    <s v="male"/>
    <s v="H"/>
    <s v="not_available"/>
    <b v="0"/>
    <b v="0"/>
    <n v="267"/>
  </r>
  <r>
    <n v="6743"/>
    <x v="2123"/>
    <s v="point"/>
    <s v="foot"/>
    <s v="gun"/>
    <s v="Phoenix"/>
    <m/>
    <s v="AZ"/>
    <n v="33.494665099999999"/>
    <n v="-112.2205809"/>
    <s v="not_available"/>
    <s v="Jose Arenas"/>
    <n v="26"/>
    <s v="male"/>
    <s v="H"/>
    <s v="photo"/>
    <b v="0"/>
    <b v="0"/>
    <n v="80"/>
  </r>
  <r>
    <n v="6745"/>
    <x v="2123"/>
    <s v="threat"/>
    <m/>
    <s v="knife"/>
    <s v="Corvallis"/>
    <m/>
    <s v="OR"/>
    <n v="44.576490999999997"/>
    <n v="-123.2601913"/>
    <s v="not_available"/>
    <s v="Jeffrey W. Appelt"/>
    <n v="32"/>
    <s v="male"/>
    <s v="W"/>
    <s v="not_available"/>
    <b v="0"/>
    <b v="1"/>
    <n v="3079"/>
  </r>
  <r>
    <n v="6760"/>
    <x v="2123"/>
    <s v="undetermined"/>
    <s v="not"/>
    <s v="undetermined"/>
    <s v="New York"/>
    <m/>
    <s v="NY"/>
    <n v="40.829986300000002"/>
    <n v="-73.914001299999995"/>
    <s v="not_available"/>
    <s v="Gabriel Casso"/>
    <n v="21"/>
    <s v="male"/>
    <s v="H"/>
    <s v="not_available"/>
    <b v="0"/>
    <b v="0"/>
    <n v="298"/>
  </r>
  <r>
    <n v="6838"/>
    <x v="2124"/>
    <s v="shoot"/>
    <s v="other"/>
    <s v="gun"/>
    <s v="Birmingham"/>
    <m/>
    <s v="AL"/>
    <n v="33.515453600000001"/>
    <n v="-86.840910100000002"/>
    <s v="not_available"/>
    <s v="Desmon Montez Ray Jr."/>
    <n v="28"/>
    <s v="male"/>
    <s v="B"/>
    <s v="not_available"/>
    <b v="0"/>
    <b v="1"/>
    <n v="517"/>
  </r>
  <r>
    <n v="6759"/>
    <x v="2125"/>
    <s v="point"/>
    <m/>
    <s v="gun"/>
    <s v="Anadarko"/>
    <m/>
    <s v="OK"/>
    <n v="35.081176800000001"/>
    <n v="-98.246187500000005"/>
    <s v="not_available"/>
    <s v="Silas Zacharia Lambert"/>
    <n v="25"/>
    <s v="male"/>
    <s v="N"/>
    <s v="photo"/>
    <b v="0"/>
    <b v="1"/>
    <n v="1651"/>
  </r>
  <r>
    <n v="6763"/>
    <x v="2125"/>
    <s v="flee"/>
    <s v="car"/>
    <s v="replica"/>
    <s v="Honolulu"/>
    <m/>
    <s v="HI"/>
    <n v="21.275375700000001"/>
    <n v="-157.82494439999999"/>
    <s v="not_available"/>
    <s v="Iremamber Sykap"/>
    <n v="16"/>
    <s v="male"/>
    <s v="A"/>
    <s v="not_available"/>
    <b v="0"/>
    <b v="1"/>
    <n v="1346"/>
  </r>
  <r>
    <n v="6766"/>
    <x v="2125"/>
    <s v="flee"/>
    <s v="car"/>
    <s v="undetermined"/>
    <s v="Buena Vista"/>
    <m/>
    <s v="NJ"/>
    <n v="39.496279999999999"/>
    <n v="-74.930908299999999"/>
    <s v="not_available"/>
    <s v="Roy K. Jackel Jr."/>
    <n v="41"/>
    <s v="male"/>
    <s v="W"/>
    <s v="photo"/>
    <b v="0"/>
    <b v="0"/>
    <n v="3082"/>
  </r>
  <r>
    <n v="6762"/>
    <x v="2126"/>
    <s v="threat"/>
    <m/>
    <s v="knife"/>
    <s v="Oneonta"/>
    <m/>
    <s v="NY"/>
    <n v="42.445261000000002"/>
    <n v="-75.077188399999997"/>
    <s v="not_available"/>
    <s v="Tyler R. Green"/>
    <n v="23"/>
    <s v="male"/>
    <s v="W"/>
    <s v="photo"/>
    <b v="0"/>
    <b v="0"/>
    <n v="3081"/>
  </r>
  <r>
    <n v="6764"/>
    <x v="2126"/>
    <s v="shoot"/>
    <s v="not"/>
    <s v="gun"/>
    <s v="Miami"/>
    <m/>
    <s v="FL"/>
    <n v="25.762235100000002"/>
    <n v="-80.195831900000002"/>
    <s v="not_available"/>
    <s v="Stephanie Voikin"/>
    <n v="40"/>
    <s v="female"/>
    <s v="W"/>
    <s v="not_available"/>
    <b v="0"/>
    <b v="0"/>
    <n v="219"/>
  </r>
  <r>
    <n v="6765"/>
    <x v="2126"/>
    <s v="shoot"/>
    <s v="other"/>
    <s v="gun"/>
    <s v="Redding"/>
    <m/>
    <s v="CA"/>
    <n v="40.564428100000001"/>
    <n v="-122.3908289"/>
    <s v="not_available"/>
    <s v="Devin Wyteagle Kuykendall"/>
    <n v="26"/>
    <s v="male"/>
    <s v="W"/>
    <s v="not_available"/>
    <b v="0"/>
    <b v="0"/>
    <n v="1009"/>
  </r>
  <r>
    <n v="6776"/>
    <x v="2127"/>
    <s v="shoot"/>
    <s v="not"/>
    <s v="gun"/>
    <s v="Philadelphia"/>
    <m/>
    <s v="PA"/>
    <n v="40.035444200000001"/>
    <n v="-75.147453400000003"/>
    <s v="not_available"/>
    <s v="James Alexander"/>
    <n v="24"/>
    <s v="male"/>
    <s v="B"/>
    <s v="not_available"/>
    <b v="0"/>
    <b v="0"/>
    <n v="671"/>
  </r>
  <r>
    <n v="6811"/>
    <x v="2127"/>
    <s v="threat"/>
    <s v="not"/>
    <s v="replica"/>
    <s v="Daly City"/>
    <m/>
    <s v="CA"/>
    <n v="37.699442599999998"/>
    <n v="-122.4690216"/>
    <s v="not_available"/>
    <s v="Roger Cornelius Allen"/>
    <n v="44"/>
    <s v="male"/>
    <s v="B"/>
    <s v="not_available"/>
    <b v="0"/>
    <b v="0"/>
    <n v="3093"/>
  </r>
  <r>
    <n v="6773"/>
    <x v="2128"/>
    <s v="point"/>
    <s v="not"/>
    <s v="gun"/>
    <s v="Tallahassee"/>
    <m/>
    <s v="FL"/>
    <n v="30.451999900000001"/>
    <n v="-84.317356000000004"/>
    <s v="not_available"/>
    <m/>
    <m/>
    <s v="male"/>
    <m/>
    <m/>
    <b v="0"/>
    <b v="1"/>
    <n v="311"/>
  </r>
  <r>
    <n v="6772"/>
    <x v="2129"/>
    <s v="threat"/>
    <s v="not"/>
    <s v="blunt_object"/>
    <s v="Whitewater"/>
    <m/>
    <s v="CA"/>
    <n v="33.9242025"/>
    <n v="-116.6417592"/>
    <s v="not_available"/>
    <s v="Gabriel Munoz Jr."/>
    <n v="40"/>
    <s v="male"/>
    <m/>
    <m/>
    <b v="0"/>
    <b v="0"/>
    <n v="267"/>
  </r>
  <r>
    <n v="6774"/>
    <x v="2129"/>
    <s v="shoot"/>
    <s v="not"/>
    <s v="gun"/>
    <s v="Bethel Township"/>
    <m/>
    <s v="OH"/>
    <n v="39.9785629"/>
    <n v="-83.945978600000004"/>
    <s v="not_available"/>
    <s v="Douglas C. Barton"/>
    <n v="50"/>
    <s v="male"/>
    <s v="W"/>
    <s v="photo"/>
    <b v="0"/>
    <b v="0"/>
    <n v="3084"/>
  </r>
  <r>
    <n v="6777"/>
    <x v="2129"/>
    <s v="threat"/>
    <s v="foot"/>
    <s v="gun"/>
    <s v="Georgetown"/>
    <m/>
    <s v="KY"/>
    <n v="38.2238057"/>
    <n v="-84.533553299999994"/>
    <s v="not_available"/>
    <s v="DeShund Tanner"/>
    <n v="31"/>
    <s v="male"/>
    <s v="B"/>
    <s v="not_available"/>
    <b v="0"/>
    <b v="0"/>
    <n v="3085"/>
  </r>
  <r>
    <n v="6836"/>
    <x v="2129"/>
    <s v="undetermined"/>
    <m/>
    <s v="undetermined"/>
    <s v="Hotchkiss"/>
    <m/>
    <s v="CO"/>
    <n v="38.799019299999998"/>
    <n v="-107.719525"/>
    <s v="not_available"/>
    <s v="Paige Pierce Schmidt"/>
    <n v="26"/>
    <s v="female"/>
    <s v="W"/>
    <s v="not_available"/>
    <b v="0"/>
    <b v="0"/>
    <n v="3098"/>
  </r>
  <r>
    <n v="7638"/>
    <x v="2129"/>
    <s v="point"/>
    <s v="not"/>
    <s v="gun"/>
    <s v="Lena"/>
    <m/>
    <s v="IL"/>
    <n v="42.3794586"/>
    <n v="-89.822342599999999"/>
    <s v="not_available"/>
    <s v="David William Determan"/>
    <n v="52"/>
    <s v="male"/>
    <s v="W"/>
    <s v="photo"/>
    <b v="0"/>
    <b v="0"/>
    <n v="3335"/>
  </r>
  <r>
    <n v="6769"/>
    <x v="2130"/>
    <s v="shoot"/>
    <s v="not"/>
    <s v="gun"/>
    <s v="San Fernando"/>
    <m/>
    <s v="CA"/>
    <n v="34.289223300000003"/>
    <n v="-118.4383411"/>
    <s v="not_available"/>
    <m/>
    <n v="48"/>
    <s v="male"/>
    <m/>
    <m/>
    <b v="0"/>
    <b v="0"/>
    <n v="1025"/>
  </r>
  <r>
    <n v="6770"/>
    <x v="2130"/>
    <s v="point"/>
    <m/>
    <s v="gun"/>
    <s v="Metairie"/>
    <m/>
    <s v="LA"/>
    <n v="30.0026771"/>
    <n v="-90.210307200000003"/>
    <s v="not_available"/>
    <s v="Joshua Alexander Mitchell"/>
    <n v="30"/>
    <s v="male"/>
    <s v="B"/>
    <s v="photo"/>
    <b v="0"/>
    <b v="0"/>
    <n v="88"/>
  </r>
  <r>
    <n v="6771"/>
    <x v="2130"/>
    <s v="threat"/>
    <s v="not"/>
    <s v="blunt_object"/>
    <s v="Rockford"/>
    <m/>
    <s v="IL"/>
    <n v="42.243631899999997"/>
    <n v="-88.998767400000006"/>
    <s v="not_available"/>
    <s v="Faustin Guetigo"/>
    <n v="27"/>
    <s v="male"/>
    <s v="B"/>
    <s v="photo"/>
    <b v="0"/>
    <b v="1"/>
    <n v="3083"/>
  </r>
  <r>
    <n v="6775"/>
    <x v="2130"/>
    <s v="point"/>
    <s v="not"/>
    <s v="knife"/>
    <s v="San Marcos"/>
    <m/>
    <s v="TX"/>
    <n v="29.8743832"/>
    <n v="-97.9326911"/>
    <s v="not_available"/>
    <m/>
    <m/>
    <s v="male"/>
    <m/>
    <m/>
    <b v="0"/>
    <b v="0"/>
    <n v="2410"/>
  </r>
  <r>
    <n v="6835"/>
    <x v="2130"/>
    <s v="shoot"/>
    <s v="not"/>
    <s v="gun"/>
    <s v="Salt Lake City"/>
    <m/>
    <s v="UT"/>
    <m/>
    <m/>
    <m/>
    <s v="Joshua Michael Johnson"/>
    <n v="31"/>
    <s v="male"/>
    <s v="W"/>
    <s v="photo"/>
    <b v="0"/>
    <b v="0"/>
    <n v="1029"/>
  </r>
  <r>
    <n v="6767"/>
    <x v="2131"/>
    <s v="accident"/>
    <m/>
    <s v="undetermined"/>
    <s v="Brooklyn Center"/>
    <m/>
    <s v="MN"/>
    <n v="45.069566100000003"/>
    <n v="-93.340624500000004"/>
    <s v="not_available"/>
    <s v="Daunte Wright"/>
    <n v="20"/>
    <s v="male"/>
    <s v="B"/>
    <s v="not_available"/>
    <b v="0"/>
    <b v="1"/>
    <n v="2566"/>
  </r>
  <r>
    <n v="7637"/>
    <x v="2131"/>
    <s v="threat"/>
    <m/>
    <s v="unknown"/>
    <s v="Del Rio"/>
    <m/>
    <s v="TX"/>
    <m/>
    <m/>
    <m/>
    <s v="Crystal Jean Alcozer"/>
    <n v="34"/>
    <s v="female"/>
    <s v="W"/>
    <s v="not_available"/>
    <b v="0"/>
    <b v="0"/>
    <n v="353"/>
  </r>
  <r>
    <n v="6768"/>
    <x v="2132"/>
    <s v="shoot"/>
    <s v="car"/>
    <s v="gun"/>
    <s v="Bremen"/>
    <m/>
    <s v="GA"/>
    <n v="33.628164200000001"/>
    <n v="-84.991588699999994"/>
    <s v="not_available"/>
    <s v="Pier Alexander Shelton"/>
    <n v="28"/>
    <s v="male"/>
    <s v="B"/>
    <s v="not_available"/>
    <b v="0"/>
    <b v="0"/>
    <n v="2087"/>
  </r>
  <r>
    <n v="6781"/>
    <x v="2132"/>
    <s v="threat"/>
    <s v="foot"/>
    <s v="gun"/>
    <s v="Knoxville"/>
    <m/>
    <s v="TN"/>
    <n v="35.989852200000001"/>
    <n v="-83.887304700000001"/>
    <s v="not_available"/>
    <s v="Anthony J. Thompson Jr."/>
    <n v="17"/>
    <s v="male"/>
    <s v="B"/>
    <s v="not_available"/>
    <b v="0"/>
    <b v="1"/>
    <n v="2348"/>
  </r>
  <r>
    <n v="6832"/>
    <x v="2132"/>
    <s v="point"/>
    <s v="not"/>
    <s v="gun"/>
    <s v="Westerville"/>
    <m/>
    <s v="OH"/>
    <n v="40.114730199999997"/>
    <n v="-82.946143699999993"/>
    <s v="not_available"/>
    <s v="Miles Jackson"/>
    <n v="27"/>
    <s v="male"/>
    <s v="B"/>
    <s v="not_available"/>
    <b v="0"/>
    <b v="1"/>
    <n v="90"/>
  </r>
  <r>
    <n v="6834"/>
    <x v="2132"/>
    <s v="threat"/>
    <s v="not"/>
    <s v="knife"/>
    <s v="Decatur"/>
    <m/>
    <s v="GA"/>
    <n v="33.7118556"/>
    <n v="-84.190207999999998"/>
    <s v="not_available"/>
    <s v="Matthew Zadok Williams"/>
    <n v="35"/>
    <s v="male"/>
    <s v="B"/>
    <s v="not_available"/>
    <b v="1"/>
    <b v="1"/>
    <n v="329"/>
  </r>
  <r>
    <n v="6778"/>
    <x v="2133"/>
    <s v="point"/>
    <s v="not"/>
    <s v="knife"/>
    <s v="Leonardtown"/>
    <m/>
    <s v="MD"/>
    <n v="38.300277800000003"/>
    <n v="-76.633757799999998"/>
    <s v="not_available"/>
    <s v="Peyton Ham"/>
    <n v="16"/>
    <s v="male"/>
    <s v="W"/>
    <s v="not_available"/>
    <b v="0"/>
    <b v="0"/>
    <n v="736"/>
  </r>
  <r>
    <n v="6829"/>
    <x v="2133"/>
    <s v="point"/>
    <s v="not"/>
    <s v="gun"/>
    <s v="Garden City"/>
    <m/>
    <s v="ID"/>
    <n v="43.648680599999999"/>
    <n v="-116.26524910000001"/>
    <s v="not_available"/>
    <s v="Thomas Andrew Bunde"/>
    <n v="58"/>
    <s v="male"/>
    <s v="W"/>
    <s v="photo"/>
    <b v="0"/>
    <b v="0"/>
    <n v="1466"/>
  </r>
  <r>
    <n v="6830"/>
    <x v="2133"/>
    <s v="point"/>
    <s v="not"/>
    <s v="gun"/>
    <s v="Saltlick Township"/>
    <m/>
    <s v="PA"/>
    <n v="40.0612487"/>
    <n v="-79.435703899999993"/>
    <s v="not_available"/>
    <s v="Keith Robert Tafoya"/>
    <n v="67"/>
    <s v="male"/>
    <s v="W"/>
    <s v="not_available"/>
    <b v="0"/>
    <b v="0"/>
    <n v="19"/>
  </r>
  <r>
    <n v="6831"/>
    <x v="2133"/>
    <s v="threat"/>
    <s v="other"/>
    <s v="gun"/>
    <s v="San Diego"/>
    <m/>
    <s v="CA"/>
    <n v="32.7200025"/>
    <n v="-117.15317570000001"/>
    <s v="not_available"/>
    <s v="Christopher Templo Marquez"/>
    <n v="36"/>
    <s v="male"/>
    <s v="H"/>
    <s v="photo"/>
    <b v="0"/>
    <b v="0"/>
    <n v="262"/>
  </r>
  <r>
    <n v="6779"/>
    <x v="2134"/>
    <s v="threat"/>
    <m/>
    <s v="unknown"/>
    <s v="Mars Hill"/>
    <m/>
    <s v="ME"/>
    <n v="46.5263803"/>
    <n v="-67.867165700000001"/>
    <s v="not_available"/>
    <s v="Jacob Dustin Isaac Wood"/>
    <n v="28"/>
    <s v="male"/>
    <s v="W"/>
    <s v="photo"/>
    <b v="0"/>
    <b v="0"/>
    <n v="513"/>
  </r>
  <r>
    <n v="6780"/>
    <x v="2134"/>
    <s v="threat"/>
    <s v="not"/>
    <s v="knife"/>
    <s v="Houston"/>
    <m/>
    <s v="TX"/>
    <n v="29.812258"/>
    <n v="-95.157155299999999"/>
    <s v="not_available"/>
    <s v="Marcelo Garcia"/>
    <n v="46"/>
    <s v="male"/>
    <s v="H"/>
    <s v="not_available"/>
    <b v="1"/>
    <b v="1"/>
    <n v="160"/>
  </r>
  <r>
    <n v="6784"/>
    <x v="2134"/>
    <s v="attack"/>
    <m/>
    <s v="unarmed"/>
    <s v="Honolulu"/>
    <m/>
    <s v="HI"/>
    <n v="21.3192901"/>
    <n v="-157.8484148"/>
    <s v="not_available"/>
    <s v="Lindani Myeni"/>
    <n v="29"/>
    <s v="male"/>
    <s v="B"/>
    <s v="not_available"/>
    <b v="0"/>
    <b v="1"/>
    <n v="1346"/>
  </r>
  <r>
    <n v="6786"/>
    <x v="2135"/>
    <s v="shoot"/>
    <m/>
    <s v="gun"/>
    <s v="San Antonio"/>
    <m/>
    <s v="TX"/>
    <n v="29.531197299999999"/>
    <n v="-98.468348399999996"/>
    <s v="not_available"/>
    <m/>
    <m/>
    <s v="male"/>
    <m/>
    <m/>
    <b v="1"/>
    <b v="0"/>
    <n v="44"/>
  </r>
  <r>
    <n v="6792"/>
    <x v="2135"/>
    <s v="threat"/>
    <s v="not"/>
    <s v="knife"/>
    <s v="North Lauderdale"/>
    <m/>
    <s v="FL"/>
    <n v="26.207306800000001"/>
    <n v="-80.222172799999996"/>
    <s v="not_available"/>
    <s v="Jeffrey Guy Sacks"/>
    <n v="26"/>
    <s v="male"/>
    <s v="W"/>
    <s v="not_available"/>
    <b v="1"/>
    <b v="0"/>
    <n v="579"/>
  </r>
  <r>
    <n v="6826"/>
    <x v="2135"/>
    <s v="threat"/>
    <s v="other"/>
    <s v="gun"/>
    <s v="Roswell"/>
    <m/>
    <s v="NM"/>
    <m/>
    <m/>
    <m/>
    <s v="Victor Ivan Barron"/>
    <n v="22"/>
    <s v="male"/>
    <s v="H"/>
    <s v="not_available"/>
    <b v="0"/>
    <b v="0"/>
    <s v="686;687"/>
  </r>
  <r>
    <n v="6827"/>
    <x v="2135"/>
    <s v="shoot"/>
    <s v="other"/>
    <s v="gun"/>
    <s v="Tuscaloosa"/>
    <m/>
    <s v="AL"/>
    <n v="33.166333399999999"/>
    <n v="-87.538596999999996"/>
    <s v="not_available"/>
    <s v="Roderick Marcell Inge"/>
    <n v="29"/>
    <s v="male"/>
    <s v="B"/>
    <s v="photo"/>
    <b v="0"/>
    <b v="1"/>
    <n v="734"/>
  </r>
  <r>
    <n v="6828"/>
    <x v="2135"/>
    <s v="point"/>
    <s v="foot"/>
    <s v="gun"/>
    <s v="Cleveland"/>
    <m/>
    <s v="OH"/>
    <m/>
    <m/>
    <m/>
    <s v="Innes Lee Jr."/>
    <n v="25"/>
    <s v="male"/>
    <s v="B"/>
    <s v="not_available"/>
    <b v="0"/>
    <b v="1"/>
    <n v="55"/>
  </r>
  <r>
    <n v="6787"/>
    <x v="2136"/>
    <s v="undetermined"/>
    <s v="not"/>
    <s v="undetermined"/>
    <s v="San Antonio"/>
    <m/>
    <s v="TX"/>
    <n v="29.4065245"/>
    <n v="-98.624086800000001"/>
    <s v="not_available"/>
    <s v="Sammie Joe Barbosa"/>
    <n v="33"/>
    <s v="male"/>
    <s v="W"/>
    <s v="not_available"/>
    <b v="0"/>
    <b v="1"/>
    <n v="44"/>
  </r>
  <r>
    <n v="6788"/>
    <x v="2136"/>
    <s v="shoot"/>
    <m/>
    <s v="gun"/>
    <s v="San Antonio"/>
    <m/>
    <s v="TX"/>
    <n v="29.4065245"/>
    <n v="-98.624086800000001"/>
    <s v="not_available"/>
    <s v="Alex Anthony Garcia"/>
    <n v="25"/>
    <s v="male"/>
    <s v="H"/>
    <s v="not_available"/>
    <b v="0"/>
    <b v="1"/>
    <n v="44"/>
  </r>
  <r>
    <n v="6789"/>
    <x v="2136"/>
    <s v="threat"/>
    <m/>
    <s v="replica"/>
    <s v="Portland"/>
    <m/>
    <s v="OR"/>
    <n v="45.486876600000002"/>
    <n v="-122.57230970000001"/>
    <s v="not_available"/>
    <s v="Robert Douglas Delgado"/>
    <n v="46"/>
    <s v="male"/>
    <s v="W"/>
    <s v="not_available"/>
    <b v="0"/>
    <b v="0"/>
    <n v="618"/>
  </r>
  <r>
    <n v="6825"/>
    <x v="2136"/>
    <s v="point"/>
    <s v="not"/>
    <s v="gun"/>
    <s v="Ventana Ranch"/>
    <m/>
    <s v="NM"/>
    <m/>
    <m/>
    <m/>
    <s v="Juan James Cordova"/>
    <n v="51"/>
    <s v="male"/>
    <m/>
    <m/>
    <b v="0"/>
    <b v="0"/>
    <n v="508"/>
  </r>
  <r>
    <n v="6782"/>
    <x v="2137"/>
    <s v="threat"/>
    <s v="not"/>
    <s v="gun"/>
    <s v="Winter Haven"/>
    <m/>
    <s v="FL"/>
    <n v="28.008745000000001"/>
    <n v="-81.679936600000005"/>
    <s v="not_available"/>
    <s v="Larry Jenkins"/>
    <n v="52"/>
    <s v="male"/>
    <s v="B"/>
    <s v="not_available"/>
    <b v="0"/>
    <b v="0"/>
    <n v="805"/>
  </r>
  <r>
    <n v="6821"/>
    <x v="2137"/>
    <s v="threat"/>
    <s v="not"/>
    <s v="gun"/>
    <s v="Fort Lupton"/>
    <m/>
    <s v="CO"/>
    <n v="40.109149700000003"/>
    <n v="-104.7624697"/>
    <s v="not_available"/>
    <s v="Smokey Lynn Crockett"/>
    <n v="60"/>
    <s v="male"/>
    <s v="W"/>
    <s v="photo"/>
    <b v="0"/>
    <b v="0"/>
    <s v="3096;3097;2380;593"/>
  </r>
  <r>
    <n v="6823"/>
    <x v="2137"/>
    <s v="threat"/>
    <s v="car"/>
    <s v="undetermined"/>
    <s v="Kingman"/>
    <m/>
    <s v="AZ"/>
    <n v="35.266814699999998"/>
    <n v="-114.0393935"/>
    <s v="not_available"/>
    <s v="Bradley Michael Rose"/>
    <n v="29"/>
    <s v="male"/>
    <s v="W"/>
    <s v="photo"/>
    <b v="0"/>
    <b v="0"/>
    <n v="1504"/>
  </r>
  <r>
    <n v="6824"/>
    <x v="2137"/>
    <s v="shoot"/>
    <s v="not"/>
    <s v="gun"/>
    <s v="Hayward"/>
    <m/>
    <s v="CA"/>
    <n v="37.6681308"/>
    <n v="-122.06001860000001"/>
    <s v="not_available"/>
    <s v="Matthew Harry"/>
    <n v="26"/>
    <s v="male"/>
    <m/>
    <m/>
    <b v="0"/>
    <b v="1"/>
    <n v="806"/>
  </r>
  <r>
    <n v="6783"/>
    <x v="2138"/>
    <s v="shoot"/>
    <s v="car"/>
    <s v="gun"/>
    <s v="Burnsville"/>
    <m/>
    <s v="MN"/>
    <n v="44.737193300000001"/>
    <n v="-93.266299500000002"/>
    <s v="not_available"/>
    <s v="Bradley Michael Olsen"/>
    <n v="30"/>
    <s v="male"/>
    <s v="W"/>
    <s v="not_available"/>
    <b v="0"/>
    <b v="1"/>
    <n v="1175"/>
  </r>
  <r>
    <n v="6798"/>
    <x v="2138"/>
    <s v="shoot"/>
    <s v="foot"/>
    <s v="gun"/>
    <s v="Fort Worth"/>
    <m/>
    <s v="TX"/>
    <n v="32.772893099999997"/>
    <n v="-97.296301700000001"/>
    <s v="not_available"/>
    <s v="Ryan Williams"/>
    <n v="31"/>
    <s v="male"/>
    <s v="B"/>
    <s v="not_available"/>
    <b v="0"/>
    <b v="1"/>
    <n v="116"/>
  </r>
  <r>
    <n v="6791"/>
    <x v="2139"/>
    <s v="shoot"/>
    <s v="car"/>
    <s v="gun"/>
    <s v="Dothan"/>
    <m/>
    <s v="AL"/>
    <n v="31.214357700000001"/>
    <n v="-85.378879299999994"/>
    <s v="not_available"/>
    <s v="Doward Sylleen Baker"/>
    <n v="39"/>
    <s v="male"/>
    <s v="B"/>
    <s v="not_available"/>
    <b v="0"/>
    <b v="0"/>
    <n v="3086"/>
  </r>
  <r>
    <n v="6796"/>
    <x v="2139"/>
    <s v="point"/>
    <s v="foot"/>
    <s v="replica"/>
    <s v="Dallas"/>
    <m/>
    <s v="TX"/>
    <n v="32.887817800000001"/>
    <n v="-96.705100700000003"/>
    <s v="not_available"/>
    <s v="Edgar Luis Tirado"/>
    <n v="28"/>
    <s v="male"/>
    <s v="H"/>
    <s v="not_available"/>
    <b v="0"/>
    <b v="0"/>
    <n v="330"/>
  </r>
  <r>
    <n v="6797"/>
    <x v="2139"/>
    <s v="shoot"/>
    <s v="not"/>
    <s v="gun"/>
    <s v="Aransas Pass"/>
    <m/>
    <s v="TX"/>
    <n v="26.207306800000001"/>
    <n v="-80.222172799999996"/>
    <s v="not_available"/>
    <s v="Antonio Cantu"/>
    <n v="52"/>
    <s v="male"/>
    <s v="H"/>
    <s v="not_available"/>
    <b v="0"/>
    <b v="1"/>
    <n v="3089"/>
  </r>
  <r>
    <n v="6799"/>
    <x v="2139"/>
    <s v="shoot"/>
    <s v="other"/>
    <s v="gun"/>
    <s v="Detroit"/>
    <m/>
    <s v="MI"/>
    <n v="42.449850699999999"/>
    <n v="-82.968026100000003"/>
    <s v="not_available"/>
    <m/>
    <n v="27"/>
    <s v="male"/>
    <m/>
    <m/>
    <b v="0"/>
    <b v="0"/>
    <n v="615"/>
  </r>
  <r>
    <n v="7636"/>
    <x v="2139"/>
    <s v="attack"/>
    <s v="car"/>
    <s v="vehicle"/>
    <s v="El Paso County"/>
    <m/>
    <s v="CO"/>
    <m/>
    <m/>
    <m/>
    <s v="Robert Paul Garcia"/>
    <n v="38"/>
    <s v="male"/>
    <s v="W"/>
    <s v="not_available"/>
    <b v="0"/>
    <b v="0"/>
    <n v="813"/>
  </r>
  <r>
    <n v="6790"/>
    <x v="2140"/>
    <s v="threat"/>
    <s v="not"/>
    <s v="knife"/>
    <s v="Columbus"/>
    <m/>
    <s v="OH"/>
    <n v="39.917222899999999"/>
    <n v="-82.839218399999993"/>
    <s v="not_available"/>
    <s v="Ma‚ÄôKhia Bryant"/>
    <n v="16"/>
    <s v="female"/>
    <s v="B"/>
    <s v="not_available"/>
    <b v="0"/>
    <b v="1"/>
    <n v="90"/>
  </r>
  <r>
    <n v="6806"/>
    <x v="2140"/>
    <s v="shoot"/>
    <m/>
    <s v="gun"/>
    <s v="San Antonio"/>
    <m/>
    <s v="TX"/>
    <n v="29.3623361"/>
    <n v="-98.486298099999999"/>
    <s v="not_available"/>
    <s v="Brian Deleon"/>
    <n v="37"/>
    <s v="male"/>
    <s v="H"/>
    <s v="not_available"/>
    <b v="0"/>
    <b v="0"/>
    <n v="44"/>
  </r>
  <r>
    <n v="6807"/>
    <x v="2140"/>
    <s v="threat"/>
    <m/>
    <s v="gun"/>
    <s v="San Antonio"/>
    <m/>
    <s v="TX"/>
    <n v="29.470940200000001"/>
    <n v="-98.499284900000006"/>
    <s v="not_available"/>
    <s v="Terry Wayne Bishop"/>
    <n v="28"/>
    <s v="male"/>
    <s v="W"/>
    <s v="not_available"/>
    <b v="0"/>
    <b v="0"/>
    <n v="3091"/>
  </r>
  <r>
    <n v="7635"/>
    <x v="2140"/>
    <s v="shoot"/>
    <s v="foot"/>
    <s v="gun"/>
    <s v="Lakewood"/>
    <m/>
    <s v="CO"/>
    <m/>
    <m/>
    <m/>
    <m/>
    <m/>
    <s v="male"/>
    <m/>
    <m/>
    <b v="0"/>
    <b v="0"/>
    <n v="1236"/>
  </r>
  <r>
    <n v="6793"/>
    <x v="2141"/>
    <s v="threat"/>
    <s v="not"/>
    <s v="blunt_object"/>
    <s v="Escondido"/>
    <m/>
    <s v="CA"/>
    <n v="33.105877300000003"/>
    <n v="-117.0778114"/>
    <s v="not_available"/>
    <s v="Steven John Olson"/>
    <n v="59"/>
    <s v="male"/>
    <m/>
    <m/>
    <b v="1"/>
    <b v="1"/>
    <n v="1687"/>
  </r>
  <r>
    <n v="6794"/>
    <x v="2141"/>
    <s v="undetermined"/>
    <s v="car"/>
    <s v="undetermined"/>
    <s v="Elizabeth City"/>
    <m/>
    <s v="NC"/>
    <n v="36.290435199999997"/>
    <n v="-76.226072000000002"/>
    <s v="not_available"/>
    <s v="Andrew Brown Jr."/>
    <n v="42"/>
    <s v="male"/>
    <s v="B"/>
    <s v="not_available"/>
    <b v="0"/>
    <b v="1"/>
    <n v="3087"/>
  </r>
  <r>
    <n v="6795"/>
    <x v="2141"/>
    <s v="threat"/>
    <s v="not"/>
    <s v="gun"/>
    <s v="Worcester"/>
    <m/>
    <s v="MA"/>
    <n v="42.250346399999998"/>
    <n v="-71.769988799999993"/>
    <s v="not_available"/>
    <s v="Phet Gouvonvong Jr."/>
    <n v="31"/>
    <s v="male"/>
    <s v="A"/>
    <s v="photo"/>
    <b v="0"/>
    <b v="0"/>
    <n v="3088"/>
  </r>
  <r>
    <n v="6812"/>
    <x v="2142"/>
    <s v="point"/>
    <s v="not"/>
    <s v="gun"/>
    <s v="Colorado Springs"/>
    <m/>
    <s v="CO"/>
    <n v="38.896690300000003"/>
    <n v="-104.8448968"/>
    <s v="not_available"/>
    <s v="Richard Quintana"/>
    <n v="37"/>
    <s v="male"/>
    <s v="W"/>
    <s v="not_available"/>
    <b v="1"/>
    <b v="0"/>
    <n v="893"/>
  </r>
  <r>
    <n v="6800"/>
    <x v="2143"/>
    <s v="threat"/>
    <s v="not"/>
    <s v="gun"/>
    <s v="Casa Grande"/>
    <m/>
    <s v="AZ"/>
    <n v="32.886806999999997"/>
    <n v="-111.7594768"/>
    <s v="not_available"/>
    <s v="Edward Robbesom"/>
    <n v="52"/>
    <s v="male"/>
    <s v="W"/>
    <s v="not_available"/>
    <b v="0"/>
    <b v="0"/>
    <n v="1532"/>
  </r>
  <r>
    <n v="6803"/>
    <x v="2143"/>
    <s v="threat"/>
    <m/>
    <s v="gun"/>
    <s v="Rosenberg"/>
    <m/>
    <s v="TX"/>
    <n v="29.550972900000001"/>
    <n v="-95.801178500000006"/>
    <s v="not_available"/>
    <s v="Tory Casey"/>
    <n v="41"/>
    <s v="male"/>
    <s v="B"/>
    <s v="not_available"/>
    <b v="0"/>
    <b v="0"/>
    <n v="171"/>
  </r>
  <r>
    <n v="6805"/>
    <x v="2143"/>
    <s v="attack"/>
    <s v="other"/>
    <s v="gun"/>
    <s v="Billings"/>
    <m/>
    <s v="MT"/>
    <n v="45.790116599999998"/>
    <n v="-108.6280436"/>
    <s v="not_available"/>
    <s v="Michael Lee McClure"/>
    <n v="26"/>
    <s v="male"/>
    <s v="W"/>
    <s v="photo"/>
    <b v="0"/>
    <b v="0"/>
    <n v="254"/>
  </r>
  <r>
    <n v="6801"/>
    <x v="2144"/>
    <s v="threat"/>
    <m/>
    <s v="gun"/>
    <s v="Webbers Falls"/>
    <m/>
    <s v="OK"/>
    <n v="35.552637099999998"/>
    <n v="-95.171049800000006"/>
    <s v="not_available"/>
    <s v="Benjamin Ridley"/>
    <n v="29"/>
    <s v="male"/>
    <s v="W"/>
    <s v="not_available"/>
    <b v="0"/>
    <b v="0"/>
    <n v="3090"/>
  </r>
  <r>
    <n v="6802"/>
    <x v="2144"/>
    <s v="threat"/>
    <s v="not"/>
    <s v="knife"/>
    <s v="Nashville"/>
    <m/>
    <s v="TN"/>
    <n v="36.194091800000002"/>
    <n v="-86.831368499999996"/>
    <s v="not_available"/>
    <s v="Marvin Veiga"/>
    <n v="32"/>
    <s v="male"/>
    <s v="B"/>
    <s v="clip"/>
    <b v="0"/>
    <b v="1"/>
    <n v="450"/>
  </r>
  <r>
    <n v="6804"/>
    <x v="2144"/>
    <s v="move"/>
    <s v="not"/>
    <s v="unarmed"/>
    <s v="Los Angeles"/>
    <m/>
    <s v="CA"/>
    <n v="34.098064299999997"/>
    <n v="-118.3615641"/>
    <s v="not_available"/>
    <s v="Richard Solitro"/>
    <n v="34"/>
    <s v="male"/>
    <s v="W"/>
    <s v="not_available"/>
    <b v="1"/>
    <b v="1"/>
    <n v="38"/>
  </r>
  <r>
    <n v="6810"/>
    <x v="2145"/>
    <s v="shoot"/>
    <s v="other"/>
    <s v="gun"/>
    <s v="Bakersfield"/>
    <m/>
    <s v="CA"/>
    <n v="35.346730200000003"/>
    <n v="-118.9431529"/>
    <s v="not_available"/>
    <s v="Dalton James Gerrit Kooiman"/>
    <n v="20"/>
    <s v="male"/>
    <s v="W"/>
    <s v="photo"/>
    <b v="0"/>
    <b v="1"/>
    <n v="7"/>
  </r>
  <r>
    <n v="7633"/>
    <x v="2145"/>
    <s v="shoot"/>
    <s v="car"/>
    <s v="gun"/>
    <s v="Los Angeles"/>
    <m/>
    <s v="CA"/>
    <n v="34.029131200000002"/>
    <n v="-118.2980812"/>
    <s v="not_available"/>
    <s v="Carlos Lopez-Melendez"/>
    <n v="50"/>
    <s v="male"/>
    <s v="H"/>
    <s v="photo"/>
    <b v="0"/>
    <b v="0"/>
    <n v="38"/>
  </r>
  <r>
    <n v="7632"/>
    <x v="2146"/>
    <s v="threat"/>
    <s v="not"/>
    <s v="knife"/>
    <s v="Reading Township"/>
    <m/>
    <s v="MI"/>
    <m/>
    <m/>
    <m/>
    <s v="Oscar Herrera"/>
    <n v="32"/>
    <s v="male"/>
    <s v="H"/>
    <s v="photo"/>
    <b v="0"/>
    <b v="1"/>
    <n v="3334"/>
  </r>
  <r>
    <n v="6808"/>
    <x v="2147"/>
    <s v="point"/>
    <m/>
    <s v="gun"/>
    <s v="Los Angeles"/>
    <m/>
    <s v="CA"/>
    <n v="34.598020900000002"/>
    <n v="-117.826773"/>
    <s v="not_available"/>
    <m/>
    <m/>
    <s v="male"/>
    <m/>
    <m/>
    <b v="0"/>
    <b v="0"/>
    <n v="20"/>
  </r>
  <r>
    <n v="6809"/>
    <x v="2147"/>
    <s v="shoot"/>
    <s v="car"/>
    <s v="gun"/>
    <s v="Lincoln County"/>
    <m/>
    <s v="MO"/>
    <n v="39.0669568"/>
    <n v="-90.982066799999998"/>
    <s v="not_available"/>
    <s v="Joe Earl Robideau"/>
    <n v="21"/>
    <s v="male"/>
    <s v="W"/>
    <s v="photo"/>
    <b v="0"/>
    <b v="0"/>
    <n v="3092"/>
  </r>
  <r>
    <n v="6817"/>
    <x v="2148"/>
    <s v="shoot"/>
    <s v="not"/>
    <s v="gun"/>
    <s v="Kansas City"/>
    <m/>
    <s v="MO"/>
    <n v="39.104484100000001"/>
    <n v="-94.5756102"/>
    <s v="not_available"/>
    <s v="Hanad A. Abdiaziz"/>
    <n v="25"/>
    <s v="male"/>
    <s v="B"/>
    <s v="photo"/>
    <b v="0"/>
    <b v="0"/>
    <n v="201"/>
  </r>
  <r>
    <n v="6820"/>
    <x v="2148"/>
    <s v="threat"/>
    <m/>
    <s v="gun"/>
    <s v="Washington"/>
    <m/>
    <s v="DC"/>
    <n v="38.877601800000001"/>
    <n v="-77.017313299999998"/>
    <s v="not_available"/>
    <s v="Terrance Maurice Parker"/>
    <n v="36"/>
    <s v="male"/>
    <s v="B"/>
    <s v="not_available"/>
    <b v="0"/>
    <b v="1"/>
    <n v="882"/>
  </r>
  <r>
    <n v="6815"/>
    <x v="2149"/>
    <s v="undetermined"/>
    <m/>
    <s v="undetermined"/>
    <s v="Canon City"/>
    <m/>
    <s v="CO"/>
    <n v="38.442550599999997"/>
    <n v="-105.2338027"/>
    <s v="not_available"/>
    <s v="Dalton Buckholz"/>
    <n v="28"/>
    <s v="male"/>
    <s v="W"/>
    <s v="not_available"/>
    <b v="0"/>
    <b v="0"/>
    <n v="233"/>
  </r>
  <r>
    <n v="6816"/>
    <x v="2149"/>
    <s v="shoot"/>
    <m/>
    <s v="gun"/>
    <s v="Nashville"/>
    <m/>
    <s v="TN"/>
    <n v="35.997814300000002"/>
    <n v="-86.691116300000004"/>
    <s v="not_available"/>
    <s v="Jacob Alexander Griffin"/>
    <n v="23"/>
    <s v="male"/>
    <s v="W"/>
    <s v="photo"/>
    <b v="1"/>
    <b v="1"/>
    <n v="450"/>
  </r>
  <r>
    <n v="6819"/>
    <x v="2149"/>
    <s v="threat"/>
    <m/>
    <s v="gun"/>
    <s v="South Haven"/>
    <m/>
    <s v="IN"/>
    <n v="41.537913500000002"/>
    <n v="-87.142562299999994"/>
    <s v="not_available"/>
    <s v="Alexander Thor Tuzinski"/>
    <n v="30"/>
    <s v="male"/>
    <s v="W"/>
    <s v="photo"/>
    <b v="0"/>
    <b v="0"/>
    <n v="2384"/>
  </r>
  <r>
    <n v="6847"/>
    <x v="2149"/>
    <s v="shoot"/>
    <s v="not"/>
    <s v="gun"/>
    <s v="Green Bay"/>
    <m/>
    <s v="WI"/>
    <n v="44.496977000000001"/>
    <n v="-88.121422499999994"/>
    <s v="not_available"/>
    <s v="Bruce K. Pofahl"/>
    <n v="62"/>
    <s v="male"/>
    <s v="W"/>
    <s v="not_available"/>
    <b v="0"/>
    <b v="0"/>
    <n v="371"/>
  </r>
  <r>
    <n v="6813"/>
    <x v="2150"/>
    <s v="point"/>
    <s v="not"/>
    <s v="gun"/>
    <s v="Hamilton Township"/>
    <m/>
    <s v="OH"/>
    <n v="39.284201199999998"/>
    <n v="-84.230415899999997"/>
    <s v="not_available"/>
    <s v="Anthony D. Williams"/>
    <n v="57"/>
    <s v="male"/>
    <s v="W"/>
    <s v="photo"/>
    <b v="1"/>
    <b v="0"/>
    <n v="3094"/>
  </r>
  <r>
    <n v="7630"/>
    <x v="2151"/>
    <s v="threat"/>
    <s v="not"/>
    <s v="blunt_object"/>
    <s v="Glendale"/>
    <m/>
    <s v="AZ"/>
    <m/>
    <m/>
    <m/>
    <s v="Mariano Villegas"/>
    <n v="45"/>
    <s v="male"/>
    <s v="H"/>
    <s v="not_available"/>
    <b v="0"/>
    <b v="0"/>
    <n v="62"/>
  </r>
  <r>
    <n v="7631"/>
    <x v="2151"/>
    <s v="move"/>
    <m/>
    <s v="unknown"/>
    <s v="Langley"/>
    <m/>
    <s v="VA"/>
    <m/>
    <m/>
    <m/>
    <s v="Roy Gordon Cole"/>
    <n v="31"/>
    <s v="male"/>
    <s v="W"/>
    <s v="photo"/>
    <b v="0"/>
    <b v="0"/>
    <n v="3333"/>
  </r>
  <r>
    <n v="6814"/>
    <x v="2152"/>
    <s v="shoot"/>
    <s v="not"/>
    <s v="gun"/>
    <s v="Camden County"/>
    <m/>
    <s v="GA"/>
    <n v="30.702004899999999"/>
    <n v="-81.664535099999995"/>
    <s v="not_available"/>
    <s v="Latoya Denise James"/>
    <n v="37"/>
    <s v="female"/>
    <s v="B"/>
    <s v="photo"/>
    <b v="0"/>
    <b v="1"/>
    <n v="3095"/>
  </r>
  <r>
    <n v="6833"/>
    <x v="2152"/>
    <s v="attack"/>
    <s v="not"/>
    <s v="knife"/>
    <s v="Mesquite"/>
    <m/>
    <s v="TX"/>
    <n v="32.840313299999998"/>
    <n v="-96.622709599999993"/>
    <s v="not_available"/>
    <s v="Ashton Pinke"/>
    <n v="27"/>
    <s v="male"/>
    <s v="B"/>
    <s v="not_available"/>
    <b v="1"/>
    <b v="1"/>
    <n v="892"/>
  </r>
  <r>
    <n v="6837"/>
    <x v="2152"/>
    <s v="shoot"/>
    <s v="not"/>
    <s v="gun"/>
    <s v="Las Vegas"/>
    <m/>
    <s v="NV"/>
    <n v="36.1587782"/>
    <n v="-115.1077586"/>
    <s v="not_available"/>
    <s v="William Thomas Holt Jr."/>
    <n v="50"/>
    <s v="male"/>
    <s v="W"/>
    <s v="photo"/>
    <b v="0"/>
    <b v="0"/>
    <n v="375"/>
  </r>
  <r>
    <n v="6891"/>
    <x v="2153"/>
    <s v="shoot"/>
    <s v="not"/>
    <s v="gun"/>
    <s v="San Andreas"/>
    <m/>
    <s v="CA"/>
    <n v="38.196826700000003"/>
    <n v="-120.68162359999999"/>
    <s v="not_available"/>
    <s v="Mark Aitulagi Lavea"/>
    <n v="47"/>
    <s v="male"/>
    <s v="H"/>
    <s v="photo"/>
    <b v="0"/>
    <b v="1"/>
    <n v="2276"/>
  </r>
  <r>
    <n v="7629"/>
    <x v="2153"/>
    <s v="attack"/>
    <s v="car"/>
    <s v="vehicle"/>
    <s v="Casper"/>
    <m/>
    <s v="WY"/>
    <m/>
    <m/>
    <m/>
    <s v="Thomas Joseph Roeber"/>
    <n v="42"/>
    <s v="male"/>
    <s v="W"/>
    <s v="photo"/>
    <b v="0"/>
    <b v="0"/>
    <n v="647"/>
  </r>
  <r>
    <n v="6843"/>
    <x v="2154"/>
    <s v="threat"/>
    <s v="not"/>
    <s v="gun"/>
    <s v="Rutledge"/>
    <m/>
    <s v="TN"/>
    <n v="36.279307199999998"/>
    <n v="-83.472275699999997"/>
    <s v="not_available"/>
    <s v="Robbie Leigh Hodge"/>
    <n v="52"/>
    <s v="male"/>
    <s v="W"/>
    <s v="photo"/>
    <b v="0"/>
    <b v="0"/>
    <s v="3099;3100"/>
  </r>
  <r>
    <n v="6839"/>
    <x v="2155"/>
    <s v="shoot"/>
    <s v="not"/>
    <s v="gun"/>
    <s v="Clarksville"/>
    <m/>
    <s v="TN"/>
    <n v="36.5846351"/>
    <n v="-87.356085800000002"/>
    <s v="not_available"/>
    <s v="Adonis Traughber"/>
    <n v="54"/>
    <s v="male"/>
    <s v="B"/>
    <s v="not_available"/>
    <b v="0"/>
    <b v="0"/>
    <n v="2107"/>
  </r>
  <r>
    <n v="6840"/>
    <x v="2155"/>
    <s v="attack"/>
    <m/>
    <s v="other"/>
    <s v="Oklahoma City"/>
    <m/>
    <s v="OK"/>
    <n v="35.504648400000001"/>
    <n v="-97.583385699999994"/>
    <s v="not_available"/>
    <s v="Daniel Hobbs"/>
    <n v="34"/>
    <s v="male"/>
    <s v="W"/>
    <s v="photo"/>
    <b v="1"/>
    <b v="1"/>
    <n v="23"/>
  </r>
  <r>
    <n v="6845"/>
    <x v="2155"/>
    <s v="point"/>
    <s v="not"/>
    <s v="gun"/>
    <s v="Riverside"/>
    <m/>
    <s v="CA"/>
    <n v="33.957825999999997"/>
    <n v="-117.3917071"/>
    <s v="not_available"/>
    <s v="Felix Jerry Marquez"/>
    <n v="34"/>
    <s v="male"/>
    <s v="H"/>
    <s v="not_available"/>
    <b v="0"/>
    <b v="0"/>
    <n v="2273"/>
  </r>
  <r>
    <n v="6846"/>
    <x v="2155"/>
    <s v="shoot"/>
    <s v="not"/>
    <s v="gun"/>
    <s v="Baltimore"/>
    <m/>
    <s v="MD"/>
    <n v="39.311993200000003"/>
    <n v="-76.770772100000002"/>
    <s v="not_available"/>
    <s v="Everton Brown"/>
    <n v="56"/>
    <s v="male"/>
    <s v="B"/>
    <s v="not_available"/>
    <b v="1"/>
    <b v="1"/>
    <n v="128"/>
  </r>
  <r>
    <n v="6841"/>
    <x v="2156"/>
    <s v="shoot"/>
    <s v="not"/>
    <s v="gun"/>
    <s v="Greenville"/>
    <m/>
    <s v="SC"/>
    <m/>
    <m/>
    <m/>
    <s v="Jeffrey Mark Murray"/>
    <n v="62"/>
    <s v="male"/>
    <s v="W"/>
    <s v="not_available"/>
    <b v="0"/>
    <b v="1"/>
    <n v="2804"/>
  </r>
  <r>
    <n v="6844"/>
    <x v="2156"/>
    <s v="point"/>
    <s v="not"/>
    <s v="gun"/>
    <s v="Leicester"/>
    <m/>
    <s v="MA"/>
    <n v="42.244284399999998"/>
    <n v="-71.902719200000007"/>
    <s v="not_available"/>
    <s v="Zachary Richardson"/>
    <n v="24"/>
    <s v="male"/>
    <s v="W"/>
    <s v="not_available"/>
    <b v="0"/>
    <b v="0"/>
    <n v="3101"/>
  </r>
  <r>
    <n v="7628"/>
    <x v="2156"/>
    <s v="threat"/>
    <s v="foot"/>
    <s v="unknown"/>
    <s v="Glendale"/>
    <m/>
    <s v="AZ"/>
    <m/>
    <m/>
    <m/>
    <s v="Maxwell Jerome Davis"/>
    <n v="28"/>
    <s v="male"/>
    <s v="W"/>
    <s v="not_available"/>
    <b v="0"/>
    <b v="0"/>
    <n v="62"/>
  </r>
  <r>
    <n v="6842"/>
    <x v="2157"/>
    <s v="point"/>
    <m/>
    <s v="gun"/>
    <s v="Lancaster"/>
    <m/>
    <s v="TX"/>
    <n v="32.604299400000002"/>
    <n v="-96.805805000000007"/>
    <s v="not_available"/>
    <s v="Kalon J. Horton"/>
    <n v="29"/>
    <s v="male"/>
    <s v="B"/>
    <s v="not_available"/>
    <b v="1"/>
    <b v="0"/>
    <n v="2105"/>
  </r>
  <r>
    <n v="6857"/>
    <x v="2158"/>
    <s v="threat"/>
    <m/>
    <s v="knife"/>
    <s v="Boynton Beach"/>
    <m/>
    <s v="FL"/>
    <n v="26.5516565"/>
    <n v="-80.091954000000001"/>
    <s v="not_available"/>
    <s v="Christian Castro"/>
    <n v="27"/>
    <s v="male"/>
    <s v="H"/>
    <s v="not_available"/>
    <b v="0"/>
    <b v="0"/>
    <n v="2447"/>
  </r>
  <r>
    <n v="6859"/>
    <x v="2158"/>
    <s v="shoot"/>
    <s v="not"/>
    <s v="gun"/>
    <s v="Stockton"/>
    <m/>
    <s v="CA"/>
    <n v="37.993115600000003"/>
    <n v="-121.2960496"/>
    <s v="not_available"/>
    <s v="Lance Lowe"/>
    <n v="30"/>
    <s v="male"/>
    <s v="B"/>
    <s v="not_available"/>
    <b v="0"/>
    <b v="0"/>
    <n v="168"/>
  </r>
  <r>
    <n v="7626"/>
    <x v="2159"/>
    <s v="shoot"/>
    <s v="car"/>
    <s v="gun"/>
    <s v="Alvarado"/>
    <m/>
    <s v="TX"/>
    <m/>
    <m/>
    <m/>
    <s v="Adrian Murillo"/>
    <n v="19"/>
    <s v="male"/>
    <s v="H"/>
    <s v="photo"/>
    <b v="0"/>
    <b v="0"/>
    <n v="3332"/>
  </r>
  <r>
    <n v="7627"/>
    <x v="2159"/>
    <s v="undetermined"/>
    <m/>
    <s v="undetermined"/>
    <s v="Killeen"/>
    <m/>
    <s v="TX"/>
    <m/>
    <m/>
    <m/>
    <s v="Samuel Roberto Pleasant Sr."/>
    <n v="40"/>
    <s v="male"/>
    <s v="B"/>
    <s v="not_available"/>
    <b v="0"/>
    <b v="0"/>
    <n v="1173"/>
  </r>
  <r>
    <n v="6851"/>
    <x v="2160"/>
    <s v="shoot"/>
    <m/>
    <s v="gun"/>
    <s v="Fremont"/>
    <m/>
    <s v="NE"/>
    <n v="41.4286818"/>
    <n v="-96.475634099999994"/>
    <s v="not_available"/>
    <s v="Aaron Schneider"/>
    <n v="33"/>
    <s v="male"/>
    <s v="W"/>
    <s v="not_available"/>
    <b v="1"/>
    <b v="0"/>
    <n v="3102"/>
  </r>
  <r>
    <n v="6852"/>
    <x v="2160"/>
    <s v="threat"/>
    <s v="car"/>
    <s v="gun"/>
    <s v="Rochester"/>
    <m/>
    <s v="NY"/>
    <n v="43.160739700000001"/>
    <n v="-77.639798200000001"/>
    <s v="not_available"/>
    <s v="Mark Gaskill"/>
    <n v="28"/>
    <s v="male"/>
    <s v="W"/>
    <s v="not_available"/>
    <b v="0"/>
    <b v="1"/>
    <n v="1149"/>
  </r>
  <r>
    <n v="6854"/>
    <x v="2160"/>
    <s v="point"/>
    <m/>
    <s v="gun"/>
    <s v="Rapid Valley"/>
    <m/>
    <s v="SD"/>
    <n v="44.0695306"/>
    <n v="-103.0908532"/>
    <s v="not_available"/>
    <s v="Ty Quinton Stilwell"/>
    <n v="24"/>
    <s v="male"/>
    <s v="N"/>
    <s v="not_available"/>
    <b v="1"/>
    <b v="0"/>
    <n v="1139"/>
  </r>
  <r>
    <n v="6855"/>
    <x v="2160"/>
    <s v="threat"/>
    <s v="car"/>
    <s v="gun"/>
    <s v="Denver"/>
    <m/>
    <s v="CO"/>
    <n v="39.718153000000001"/>
    <n v="-105.0396997"/>
    <s v="not_available"/>
    <m/>
    <m/>
    <s v="male"/>
    <m/>
    <m/>
    <b v="0"/>
    <b v="0"/>
    <n v="106"/>
  </r>
  <r>
    <n v="7623"/>
    <x v="2160"/>
    <s v="threat"/>
    <s v="foot"/>
    <s v="knife"/>
    <s v="Grottoes"/>
    <m/>
    <s v="VA"/>
    <m/>
    <m/>
    <m/>
    <s v="Jeffrey J. Bruce"/>
    <m/>
    <s v="male"/>
    <s v="W"/>
    <s v="not_available"/>
    <b v="0"/>
    <b v="0"/>
    <n v="3331"/>
  </r>
  <r>
    <n v="7624"/>
    <x v="2160"/>
    <s v="point"/>
    <s v="not"/>
    <s v="gun"/>
    <s v="Indianapolis"/>
    <m/>
    <s v="IN"/>
    <m/>
    <m/>
    <m/>
    <s v="Monolito Ford"/>
    <n v="48"/>
    <s v="male"/>
    <s v="B"/>
    <s v="not_available"/>
    <b v="1"/>
    <b v="1"/>
    <n v="77"/>
  </r>
  <r>
    <n v="7625"/>
    <x v="2160"/>
    <s v="undetermined"/>
    <s v="car"/>
    <s v="undetermined"/>
    <s v="Campo"/>
    <m/>
    <s v="CA"/>
    <m/>
    <m/>
    <m/>
    <s v="Silvestre Vargas Estrada"/>
    <n v="26"/>
    <s v="male"/>
    <m/>
    <m/>
    <b v="0"/>
    <b v="0"/>
    <n v="2954"/>
  </r>
  <r>
    <n v="6848"/>
    <x v="2161"/>
    <s v="shoot"/>
    <m/>
    <s v="gun"/>
    <s v="Birmingham"/>
    <m/>
    <s v="AL"/>
    <n v="33.500163700000002"/>
    <n v="-86.799937"/>
    <s v="not_available"/>
    <s v="Brian Timothy Dunne"/>
    <n v="39"/>
    <s v="male"/>
    <s v="W"/>
    <s v="not_available"/>
    <b v="0"/>
    <b v="0"/>
    <n v="517"/>
  </r>
  <r>
    <n v="6849"/>
    <x v="2161"/>
    <s v="threat"/>
    <m/>
    <s v="knife"/>
    <s v="Baltimore"/>
    <m/>
    <s v="MD"/>
    <n v="39.3108997"/>
    <n v="-76.592839299999994"/>
    <s v="not_available"/>
    <s v="Timothy Fleming"/>
    <n v="49"/>
    <s v="male"/>
    <s v="B"/>
    <s v="not_available"/>
    <b v="0"/>
    <b v="1"/>
    <n v="149"/>
  </r>
  <r>
    <n v="6858"/>
    <x v="2161"/>
    <s v="shoot"/>
    <s v="not"/>
    <s v="gun"/>
    <s v="Omaha"/>
    <m/>
    <s v="NE"/>
    <n v="41.219717600000003"/>
    <n v="-95.974720099999999"/>
    <s v="not_available"/>
    <s v="Deven Telford"/>
    <n v="34"/>
    <s v="male"/>
    <s v="W"/>
    <s v="not_available"/>
    <b v="1"/>
    <b v="1"/>
    <n v="158"/>
  </r>
  <r>
    <n v="7622"/>
    <x v="2161"/>
    <s v="point"/>
    <m/>
    <s v="replica"/>
    <s v="Grandview"/>
    <m/>
    <s v="MO"/>
    <m/>
    <m/>
    <m/>
    <s v="Lantz Stephenson Jr."/>
    <n v="17"/>
    <s v="male"/>
    <s v="W"/>
    <s v="photo"/>
    <b v="1"/>
    <b v="0"/>
    <n v="2230"/>
  </r>
  <r>
    <n v="6862"/>
    <x v="2162"/>
    <s v="shoot"/>
    <m/>
    <s v="gun"/>
    <s v="Dickinson"/>
    <m/>
    <s v="ND"/>
    <n v="46.906142600000003"/>
    <n v="-102.7791434"/>
    <s v="not_available"/>
    <s v="Xavier Albert Joseph Kilby"/>
    <n v="35"/>
    <s v="male"/>
    <s v="B"/>
    <s v="photo"/>
    <b v="0"/>
    <b v="0"/>
    <n v="3104"/>
  </r>
  <r>
    <n v="6863"/>
    <x v="2162"/>
    <s v="attack"/>
    <m/>
    <s v="undetermined"/>
    <s v="Peoria"/>
    <m/>
    <s v="AZ"/>
    <n v="33.552913500000003"/>
    <n v="-112.2703935"/>
    <s v="not_available"/>
    <s v="Garrett Sheppard"/>
    <n v="32"/>
    <s v="male"/>
    <s v="W"/>
    <s v="not_available"/>
    <b v="0"/>
    <b v="1"/>
    <n v="2301"/>
  </r>
  <r>
    <n v="7621"/>
    <x v="2162"/>
    <s v="attack"/>
    <s v="not"/>
    <s v="knife"/>
    <s v="Monterey Park"/>
    <m/>
    <s v="CA"/>
    <m/>
    <m/>
    <m/>
    <m/>
    <m/>
    <s v="male"/>
    <m/>
    <m/>
    <b v="0"/>
    <b v="0"/>
    <n v="3330"/>
  </r>
  <r>
    <n v="6860"/>
    <x v="2163"/>
    <s v="undetermined"/>
    <s v="other"/>
    <s v="undetermined"/>
    <s v="Decatur"/>
    <m/>
    <s v="GA"/>
    <n v="33.770052399999997"/>
    <n v="-84.296534699999995"/>
    <s v="not_available"/>
    <s v="Tyrone Penny"/>
    <n v="21"/>
    <s v="male"/>
    <s v="B"/>
    <s v="not_available"/>
    <b v="0"/>
    <b v="0"/>
    <n v="2051"/>
  </r>
  <r>
    <n v="6864"/>
    <x v="2163"/>
    <s v="shoot"/>
    <m/>
    <s v="gun"/>
    <s v="Montgomery"/>
    <m/>
    <s v="AL"/>
    <n v="32.368563899999998"/>
    <n v="-86.141269600000001"/>
    <s v="not_available"/>
    <s v="Gary Moncrief"/>
    <n v="32"/>
    <s v="male"/>
    <s v="B"/>
    <s v="not_available"/>
    <b v="0"/>
    <b v="0"/>
    <n v="1131"/>
  </r>
  <r>
    <n v="6865"/>
    <x v="2163"/>
    <s v="threat"/>
    <s v="car"/>
    <s v="gun"/>
    <s v="Rogue River"/>
    <m/>
    <s v="OR"/>
    <n v="42.535494"/>
    <n v="-123.1873947"/>
    <s v="not_available"/>
    <m/>
    <n v="32"/>
    <s v="male"/>
    <s v="W"/>
    <s v="not_available"/>
    <b v="0"/>
    <b v="0"/>
    <n v="2681"/>
  </r>
  <r>
    <n v="6892"/>
    <x v="2163"/>
    <s v="flee"/>
    <s v="car"/>
    <s v="undetermined"/>
    <s v="Modesto"/>
    <m/>
    <s v="CA"/>
    <n v="37.6241694"/>
    <n v="-120.9296346"/>
    <s v="not_available"/>
    <s v="Xander Mann"/>
    <n v="16"/>
    <s v="male"/>
    <s v="W"/>
    <s v="photo"/>
    <b v="0"/>
    <b v="1"/>
    <n v="1672"/>
  </r>
  <r>
    <n v="6902"/>
    <x v="2163"/>
    <s v="attack"/>
    <s v="car"/>
    <s v="vehicle"/>
    <s v="Englewood"/>
    <m/>
    <s v="CO"/>
    <n v="39.655236600000002"/>
    <n v="-104.9700187"/>
    <s v="not_available"/>
    <s v="Caleb Jereme Grisenti"/>
    <n v="22"/>
    <s v="male"/>
    <s v="W"/>
    <s v="not_available"/>
    <b v="0"/>
    <b v="1"/>
    <n v="1679"/>
  </r>
  <r>
    <n v="7620"/>
    <x v="2163"/>
    <s v="shoot"/>
    <s v="car"/>
    <s v="gun"/>
    <s v="Blount County"/>
    <m/>
    <s v="AL"/>
    <m/>
    <m/>
    <m/>
    <s v="Timothy James Hogland"/>
    <n v="32"/>
    <s v="male"/>
    <s v="W"/>
    <s v="not_available"/>
    <b v="0"/>
    <b v="0"/>
    <n v="1229"/>
  </r>
  <r>
    <n v="6861"/>
    <x v="2164"/>
    <s v="move"/>
    <s v="car"/>
    <s v="vehicle"/>
    <s v="Eaton County"/>
    <m/>
    <s v="MI"/>
    <n v="42.548299499999999"/>
    <n v="-84.854075699999996"/>
    <s v="not_available"/>
    <s v="Robert Nazmi Rouhman Jr."/>
    <n v="19"/>
    <s v="male"/>
    <s v="W"/>
    <s v="not_available"/>
    <b v="0"/>
    <b v="0"/>
    <n v="3103"/>
  </r>
  <r>
    <n v="6870"/>
    <x v="2164"/>
    <s v="threat"/>
    <s v="not"/>
    <s v="knife"/>
    <s v="Denver"/>
    <m/>
    <s v="CO"/>
    <n v="39.673279800000003"/>
    <n v="-105.0249917"/>
    <s v="not_available"/>
    <s v="Raul Rosas-Zarsosa"/>
    <n v="52"/>
    <s v="male"/>
    <m/>
    <m/>
    <b v="0"/>
    <b v="0"/>
    <n v="106"/>
  </r>
  <r>
    <n v="6871"/>
    <x v="2164"/>
    <s v="shoot"/>
    <s v="not"/>
    <s v="gun"/>
    <s v="Champaign"/>
    <m/>
    <s v="IL"/>
    <m/>
    <m/>
    <m/>
    <s v="Darion M. Lafayette"/>
    <n v="24"/>
    <s v="male"/>
    <s v="B"/>
    <s v="not_available"/>
    <b v="0"/>
    <b v="0"/>
    <n v="693"/>
  </r>
  <r>
    <n v="6866"/>
    <x v="2165"/>
    <s v="point"/>
    <s v="not"/>
    <s v="gun"/>
    <s v="Washington County"/>
    <m/>
    <s v="VA"/>
    <n v="36.742145499999999"/>
    <n v="-81.898826499999998"/>
    <s v="not_available"/>
    <s v="Brandon Scott Odell"/>
    <n v="31"/>
    <s v="male"/>
    <s v="W"/>
    <s v="photo"/>
    <b v="0"/>
    <b v="0"/>
    <s v="448;1902"/>
  </r>
  <r>
    <n v="6867"/>
    <x v="2165"/>
    <s v="point"/>
    <s v="not"/>
    <s v="gun"/>
    <s v="Pittsburg"/>
    <m/>
    <s v="CA"/>
    <n v="38.005936400000003"/>
    <n v="-121.87229360000001"/>
    <s v="not_available"/>
    <s v="Patrick Watkins"/>
    <n v="31"/>
    <s v="male"/>
    <m/>
    <m/>
    <b v="0"/>
    <b v="1"/>
    <n v="2027"/>
  </r>
  <r>
    <n v="6869"/>
    <x v="2165"/>
    <s v="threat"/>
    <s v="not"/>
    <s v="knife"/>
    <s v="Manorville"/>
    <m/>
    <s v="NY"/>
    <n v="40.861171900000002"/>
    <n v="-72.7987459"/>
    <s v="not_available"/>
    <s v="Jesse J. Bonsignore"/>
    <n v="44"/>
    <s v="male"/>
    <s v="W"/>
    <s v="photo"/>
    <b v="0"/>
    <b v="0"/>
    <n v="2661"/>
  </r>
  <r>
    <n v="6868"/>
    <x v="2166"/>
    <s v="shoot"/>
    <s v="not"/>
    <s v="gun"/>
    <s v="Albany"/>
    <m/>
    <s v="GA"/>
    <n v="31.570573899999999"/>
    <n v="-84.157898299999999"/>
    <s v="not_available"/>
    <s v="Kortnee Lashon Warren"/>
    <n v="23"/>
    <s v="male"/>
    <s v="B"/>
    <s v="photo"/>
    <b v="0"/>
    <b v="0"/>
    <n v="1443"/>
  </r>
  <r>
    <n v="6878"/>
    <x v="2166"/>
    <s v="threat"/>
    <m/>
    <s v="gun"/>
    <s v="Norwood"/>
    <m/>
    <s v="LA"/>
    <n v="30.985156"/>
    <n v="-91.115413200000006"/>
    <s v="not_available"/>
    <m/>
    <m/>
    <s v="male"/>
    <m/>
    <m/>
    <b v="0"/>
    <b v="0"/>
    <n v="2461"/>
  </r>
  <r>
    <n v="6882"/>
    <x v="2166"/>
    <s v="shoot"/>
    <s v="not"/>
    <s v="gun"/>
    <s v="Houston"/>
    <m/>
    <s v="TX"/>
    <n v="29.675970599999999"/>
    <n v="-95.541684399999994"/>
    <s v="not_available"/>
    <s v="Zaekwon Malik Gullatte-Graves"/>
    <n v="25"/>
    <s v="male"/>
    <s v="B"/>
    <s v="photo"/>
    <b v="0"/>
    <b v="1"/>
    <n v="102"/>
  </r>
  <r>
    <n v="6873"/>
    <x v="2167"/>
    <s v="shoot"/>
    <m/>
    <s v="gun;knife"/>
    <s v="Churchland"/>
    <m/>
    <s v="NC"/>
    <n v="35.601765700000001"/>
    <n v="-80.953861700000004"/>
    <s v="not_available"/>
    <s v="Adam Hartley"/>
    <m/>
    <s v="male"/>
    <s v="W"/>
    <s v="not_available"/>
    <b v="0"/>
    <b v="0"/>
    <n v="2098"/>
  </r>
  <r>
    <n v="6880"/>
    <x v="2167"/>
    <s v="threat"/>
    <m/>
    <s v="replica"/>
    <s v="Beaver Township"/>
    <m/>
    <s v="MI"/>
    <n v="43.699064800000002"/>
    <n v="-85.999623"/>
    <s v="not_available"/>
    <s v="Johnny Owen King"/>
    <n v="63"/>
    <s v="male"/>
    <m/>
    <m/>
    <b v="0"/>
    <b v="0"/>
    <n v="479"/>
  </r>
  <r>
    <n v="6881"/>
    <x v="2167"/>
    <s v="shoot"/>
    <m/>
    <s v="gun"/>
    <s v="Adel"/>
    <m/>
    <s v="GA"/>
    <n v="31.128053999999999"/>
    <n v="-83.428390899999997"/>
    <s v="not_available"/>
    <s v="Steve Newsome"/>
    <n v="31"/>
    <s v="male"/>
    <s v="B"/>
    <s v="not_available"/>
    <b v="0"/>
    <b v="0"/>
    <n v="3107"/>
  </r>
  <r>
    <n v="6872"/>
    <x v="2168"/>
    <s v="threat"/>
    <m/>
    <s v="gun"/>
    <s v="Athens"/>
    <m/>
    <s v="GA"/>
    <n v="33.968775700000002"/>
    <n v="-83.357047899999998"/>
    <s v="not_available"/>
    <s v="Juan Joseph Daniele Castellano"/>
    <n v="38"/>
    <s v="male"/>
    <s v="B"/>
    <s v="photo"/>
    <b v="0"/>
    <b v="0"/>
    <n v="2607"/>
  </r>
  <r>
    <n v="6874"/>
    <x v="2168"/>
    <s v="threat"/>
    <s v="not"/>
    <s v="knife"/>
    <s v="Parkersburg"/>
    <m/>
    <s v="WV"/>
    <n v="39.236215799999997"/>
    <n v="-81.546786100000006"/>
    <s v="not_available"/>
    <s v="Rufus James Ramsey III"/>
    <n v="34"/>
    <s v="male"/>
    <m/>
    <m/>
    <b v="0"/>
    <b v="0"/>
    <n v="3105"/>
  </r>
  <r>
    <n v="6875"/>
    <x v="2168"/>
    <s v="shoot"/>
    <m/>
    <s v="gun"/>
    <s v="College Station"/>
    <m/>
    <s v="TX"/>
    <n v="30.616166199999999"/>
    <n v="-96.300944999999999"/>
    <s v="not_available"/>
    <s v="Roderick Devonne Merchant Jr."/>
    <n v="21"/>
    <s v="male"/>
    <s v="B"/>
    <s v="not_available"/>
    <b v="0"/>
    <b v="0"/>
    <n v="3010"/>
  </r>
  <r>
    <n v="6877"/>
    <x v="2168"/>
    <s v="shoot"/>
    <s v="other"/>
    <s v="gun"/>
    <s v="Red Bud"/>
    <m/>
    <s v="IL"/>
    <n v="38.211833800000001"/>
    <n v="-90.007970400000005"/>
    <s v="not_available"/>
    <s v="Timothy J. Snyder"/>
    <n v="27"/>
    <s v="male"/>
    <s v="W"/>
    <s v="not_available"/>
    <b v="0"/>
    <b v="0"/>
    <n v="3106"/>
  </r>
  <r>
    <n v="6886"/>
    <x v="2168"/>
    <s v="shoot"/>
    <s v="car"/>
    <s v="gun"/>
    <s v="Kings County"/>
    <m/>
    <s v="CA"/>
    <n v="35.987105399999997"/>
    <n v="-120.12434450000001"/>
    <s v="not_available"/>
    <s v="Manuel Beltran Moreno"/>
    <n v="30"/>
    <s v="male"/>
    <s v="H"/>
    <s v="not_available"/>
    <b v="0"/>
    <b v="0"/>
    <s v="544;266"/>
  </r>
  <r>
    <n v="6888"/>
    <x v="2168"/>
    <s v="attack"/>
    <s v="not"/>
    <s v="unarmed"/>
    <s v="Williams Township"/>
    <m/>
    <s v="PA"/>
    <n v="40.645940600000003"/>
    <n v="-75.251516300000006"/>
    <s v="not_available"/>
    <s v="Edward James Shadder"/>
    <n v="55"/>
    <s v="male"/>
    <s v="W"/>
    <s v="not_available"/>
    <b v="1"/>
    <b v="0"/>
    <n v="19"/>
  </r>
  <r>
    <n v="6883"/>
    <x v="2169"/>
    <s v="flee"/>
    <s v="car"/>
    <s v="undetermined"/>
    <s v="Nogales"/>
    <m/>
    <s v="AZ"/>
    <n v="31.3602968"/>
    <n v="-110.9325947"/>
    <s v="not_available"/>
    <s v="Glen Ray Cockrum Jr."/>
    <n v="39"/>
    <s v="male"/>
    <s v="W"/>
    <s v="photo"/>
    <b v="0"/>
    <b v="0"/>
    <s v="2992;3108"/>
  </r>
  <r>
    <n v="6885"/>
    <x v="2169"/>
    <s v="point"/>
    <s v="foot"/>
    <s v="gun"/>
    <s v="Washington"/>
    <m/>
    <s v="DC"/>
    <n v="38.845510300000001"/>
    <n v="-76.985776099999995"/>
    <s v="not_available"/>
    <s v="Vedo Hall"/>
    <n v="26"/>
    <s v="male"/>
    <s v="B"/>
    <s v="not_available"/>
    <b v="0"/>
    <b v="1"/>
    <n v="882"/>
  </r>
  <r>
    <n v="6887"/>
    <x v="2169"/>
    <s v="threat"/>
    <s v="not"/>
    <s v="replica"/>
    <s v="Villa Park"/>
    <m/>
    <s v="IL"/>
    <n v="41.886862200000003"/>
    <n v="-87.974121800000006"/>
    <s v="not_available"/>
    <s v="Haven A. Bailey"/>
    <n v="25"/>
    <s v="male"/>
    <s v="W"/>
    <s v="not_available"/>
    <b v="1"/>
    <b v="0"/>
    <n v="3110"/>
  </r>
  <r>
    <n v="6884"/>
    <x v="2170"/>
    <s v="shoot"/>
    <m/>
    <s v="gun"/>
    <s v="Lenexa"/>
    <m/>
    <s v="KS"/>
    <n v="38.983484599999997"/>
    <n v="-94.705566599999997"/>
    <s v="not_available"/>
    <s v="Darren Dejuan Chandler"/>
    <n v="34"/>
    <s v="male"/>
    <s v="B"/>
    <s v="not_available"/>
    <b v="0"/>
    <b v="0"/>
    <n v="3109"/>
  </r>
  <r>
    <n v="7619"/>
    <x v="2170"/>
    <s v="shoot"/>
    <s v="not"/>
    <s v="gun"/>
    <s v="Holy Cross"/>
    <m/>
    <s v="AK"/>
    <m/>
    <m/>
    <m/>
    <s v="Devyn Walker"/>
    <n v="34"/>
    <s v="male"/>
    <m/>
    <m/>
    <b v="0"/>
    <b v="0"/>
    <n v="775"/>
  </r>
  <r>
    <n v="6889"/>
    <x v="2171"/>
    <s v="threat"/>
    <m/>
    <s v="gun"/>
    <s v="Columbia"/>
    <m/>
    <s v="MO"/>
    <n v="38.930030100000003"/>
    <n v="-92.308453200000002"/>
    <s v="not_available"/>
    <s v="James Grant Sears III"/>
    <n v="38"/>
    <s v="male"/>
    <s v="W"/>
    <s v="not_available"/>
    <b v="0"/>
    <b v="0"/>
    <n v="1616"/>
  </r>
  <r>
    <n v="6890"/>
    <x v="2171"/>
    <s v="threat"/>
    <s v="not"/>
    <s v="knife"/>
    <s v="San Tan Valley"/>
    <m/>
    <s v="AZ"/>
    <n v="33.176171600000004"/>
    <n v="-111.61693030000001"/>
    <s v="not_available"/>
    <s v="Efren Gomez"/>
    <n v="80"/>
    <s v="male"/>
    <m/>
    <m/>
    <b v="0"/>
    <b v="0"/>
    <n v="348"/>
  </r>
  <r>
    <n v="7618"/>
    <x v="2172"/>
    <s v="shoot"/>
    <s v="not"/>
    <s v="gun"/>
    <s v="Clarkville"/>
    <m/>
    <s v="TN"/>
    <m/>
    <m/>
    <m/>
    <s v="Andre Luiz Snyder"/>
    <n v="33"/>
    <s v="male"/>
    <s v="H"/>
    <s v="photo"/>
    <b v="1"/>
    <b v="0"/>
    <n v="2107"/>
  </r>
  <r>
    <n v="7616"/>
    <x v="2173"/>
    <s v="shoot"/>
    <m/>
    <s v="gun"/>
    <s v="Cedar Hill"/>
    <m/>
    <s v="MO"/>
    <m/>
    <m/>
    <m/>
    <s v="Anthony Legens"/>
    <n v="36"/>
    <s v="male"/>
    <s v="W"/>
    <s v="not_available"/>
    <b v="0"/>
    <b v="0"/>
    <n v="1817"/>
  </r>
  <r>
    <n v="7617"/>
    <x v="2173"/>
    <s v="shoot"/>
    <m/>
    <s v="gun"/>
    <s v="Jacksonville"/>
    <m/>
    <s v="FL"/>
    <m/>
    <m/>
    <m/>
    <s v="Arnold Frazier Hager Jr."/>
    <n v="37"/>
    <s v="male"/>
    <s v="W"/>
    <s v="not_available"/>
    <b v="0"/>
    <b v="1"/>
    <s v="17;2062"/>
  </r>
  <r>
    <n v="7615"/>
    <x v="2174"/>
    <s v="shoot"/>
    <s v="not"/>
    <s v="gun"/>
    <s v="Placentia"/>
    <m/>
    <s v="CA"/>
    <m/>
    <m/>
    <m/>
    <m/>
    <m/>
    <s v="male"/>
    <m/>
    <m/>
    <b v="0"/>
    <b v="0"/>
    <n v="3328"/>
  </r>
  <r>
    <n v="6897"/>
    <x v="2175"/>
    <s v="point"/>
    <s v="foot"/>
    <s v="gun"/>
    <s v="Louisville"/>
    <m/>
    <s v="KY"/>
    <n v="38.1954882"/>
    <n v="-85.793418000000003"/>
    <s v="not_available"/>
    <s v="Ryan Bernal"/>
    <n v="32"/>
    <s v="male"/>
    <s v="W"/>
    <s v="not_available"/>
    <b v="0"/>
    <b v="0"/>
    <n v="583"/>
  </r>
  <r>
    <n v="6899"/>
    <x v="2175"/>
    <s v="attack"/>
    <s v="car"/>
    <s v="vehicle"/>
    <s v="Antlers"/>
    <m/>
    <s v="OK"/>
    <m/>
    <m/>
    <m/>
    <s v="Hank Miller"/>
    <n v="48"/>
    <s v="male"/>
    <s v="W"/>
    <s v="photo"/>
    <b v="0"/>
    <b v="0"/>
    <n v="3113"/>
  </r>
  <r>
    <n v="6901"/>
    <x v="2175"/>
    <s v="threat"/>
    <s v="not"/>
    <s v="gun"/>
    <s v="Denver"/>
    <m/>
    <s v="CO"/>
    <n v="39.710821000000003"/>
    <n v="-105.00501730000001"/>
    <s v="not_available"/>
    <s v="Shannon Wright"/>
    <n v="29"/>
    <s v="male"/>
    <s v="B"/>
    <s v="not_available"/>
    <b v="0"/>
    <b v="0"/>
    <n v="106"/>
  </r>
  <r>
    <n v="6894"/>
    <x v="2176"/>
    <s v="point"/>
    <s v="not"/>
    <s v="gun"/>
    <s v="Tucson"/>
    <m/>
    <s v="AZ"/>
    <n v="32.271977800000002"/>
    <n v="-110.97331250000001"/>
    <s v="not_available"/>
    <s v="Joshua Lee Moore"/>
    <n v="33"/>
    <s v="male"/>
    <s v="W"/>
    <s v="photo"/>
    <b v="0"/>
    <b v="1"/>
    <n v="397"/>
  </r>
  <r>
    <n v="6895"/>
    <x v="2176"/>
    <s v="point"/>
    <s v="not"/>
    <s v="gun"/>
    <s v="San Jose"/>
    <m/>
    <s v="CA"/>
    <n v="37.383542400000003"/>
    <n v="-121.8660593"/>
    <s v="not_available"/>
    <s v="Demetrious Stanley"/>
    <n v="31"/>
    <s v="male"/>
    <s v="B"/>
    <s v="not_available"/>
    <b v="0"/>
    <b v="0"/>
    <n v="92"/>
  </r>
  <r>
    <n v="6896"/>
    <x v="2176"/>
    <s v="shoot"/>
    <s v="not"/>
    <s v="gun"/>
    <s v="Jemison"/>
    <m/>
    <s v="AL"/>
    <n v="33.051979600000003"/>
    <n v="-86.7697608"/>
    <s v="not_available"/>
    <s v="Roger Dale Keller"/>
    <n v="71"/>
    <s v="male"/>
    <s v="W"/>
    <s v="not_available"/>
    <b v="0"/>
    <b v="0"/>
    <n v="3112"/>
  </r>
  <r>
    <n v="6900"/>
    <x v="2176"/>
    <s v="shoot"/>
    <s v="not"/>
    <s v="gun"/>
    <s v="Milwaukee"/>
    <m/>
    <s v="WI"/>
    <n v="42.995859899999999"/>
    <n v="-87.950639600000002"/>
    <s v="not_available"/>
    <s v="Roberto Zielinski"/>
    <n v="47"/>
    <s v="male"/>
    <s v="H"/>
    <s v="not_available"/>
    <b v="0"/>
    <b v="1"/>
    <n v="253"/>
  </r>
  <r>
    <n v="7613"/>
    <x v="2176"/>
    <s v="shoot"/>
    <s v="foot"/>
    <s v="gun"/>
    <s v="Yucca Valley"/>
    <m/>
    <s v="CA"/>
    <m/>
    <m/>
    <m/>
    <s v="Bilal Winston Shabazz"/>
    <n v="29"/>
    <s v="male"/>
    <s v="B"/>
    <s v="not_available"/>
    <b v="0"/>
    <b v="0"/>
    <n v="236"/>
  </r>
  <r>
    <n v="7614"/>
    <x v="2176"/>
    <s v="threat"/>
    <s v="car"/>
    <s v="gun"/>
    <s v="Madison Parish"/>
    <m/>
    <s v="LA"/>
    <m/>
    <m/>
    <m/>
    <s v="Michael Jackson"/>
    <n v="29"/>
    <s v="male"/>
    <s v="B"/>
    <s v="not_available"/>
    <b v="0"/>
    <b v="0"/>
    <n v="509"/>
  </r>
  <r>
    <n v="6893"/>
    <x v="2177"/>
    <s v="point"/>
    <s v="not"/>
    <s v="gun"/>
    <s v="Independence"/>
    <m/>
    <s v="KY"/>
    <n v="38.950831000000001"/>
    <n v="-84.514003500000001"/>
    <s v="not_available"/>
    <s v="Jonathan Craig Thompson"/>
    <n v="29"/>
    <s v="male"/>
    <s v="W"/>
    <s v="photo"/>
    <b v="0"/>
    <b v="0"/>
    <s v="3173;3111"/>
  </r>
  <r>
    <n v="6898"/>
    <x v="2177"/>
    <s v="threat"/>
    <s v="foot"/>
    <s v="replica"/>
    <s v="Berwick"/>
    <m/>
    <s v="LA"/>
    <n v="29.691589700000002"/>
    <n v="-91.220926899999995"/>
    <s v="not_available"/>
    <s v="Robert Lee-Roy Stanley Pearce"/>
    <n v="37"/>
    <s v="male"/>
    <s v="W"/>
    <s v="not_available"/>
    <b v="0"/>
    <b v="0"/>
    <s v="1008;3172"/>
  </r>
  <r>
    <n v="6904"/>
    <x v="2177"/>
    <s v="threat"/>
    <s v="not"/>
    <s v="knife"/>
    <s v="Ray City"/>
    <m/>
    <s v="GA"/>
    <n v="31.0663208"/>
    <n v="-83.196659400000001"/>
    <s v="not_available"/>
    <s v="Donald Myers"/>
    <n v="48"/>
    <s v="male"/>
    <s v="W"/>
    <s v="not_available"/>
    <b v="0"/>
    <b v="0"/>
    <n v="3114"/>
  </r>
  <r>
    <n v="6914"/>
    <x v="2177"/>
    <s v="undetermined"/>
    <m/>
    <s v="undetermined"/>
    <s v="Sumrall"/>
    <m/>
    <s v="MS"/>
    <n v="31.423203999999998"/>
    <n v="-89.554795900000002"/>
    <s v="not_available"/>
    <s v="Christopher Dyess"/>
    <n v="43"/>
    <s v="male"/>
    <s v="W"/>
    <s v="not_available"/>
    <b v="0"/>
    <b v="0"/>
    <n v="3118"/>
  </r>
  <r>
    <n v="6903"/>
    <x v="2178"/>
    <s v="attack"/>
    <s v="other"/>
    <s v="gun"/>
    <s v="Hot Springs"/>
    <m/>
    <s v="AR"/>
    <n v="34.502034199999997"/>
    <n v="-93.194941700000001"/>
    <s v="not_available"/>
    <s v="Timothy Andrew Kemp Jr."/>
    <n v="34"/>
    <s v="male"/>
    <s v="W"/>
    <s v="not_available"/>
    <b v="0"/>
    <b v="0"/>
    <n v="2562"/>
  </r>
  <r>
    <n v="6906"/>
    <x v="2178"/>
    <s v="shoot"/>
    <s v="car"/>
    <s v="gun"/>
    <s v="Arvada"/>
    <m/>
    <s v="CO"/>
    <n v="39.844622299999997"/>
    <n v="-105.1015802"/>
    <s v="not_available"/>
    <s v="Eugene Milo Matthews"/>
    <n v="24"/>
    <s v="male"/>
    <s v="H"/>
    <s v="not_available"/>
    <b v="0"/>
    <b v="0"/>
    <n v="2026"/>
  </r>
  <r>
    <n v="6936"/>
    <x v="2178"/>
    <s v="undetermined"/>
    <s v="not"/>
    <s v="undetermined"/>
    <s v="Cartwright"/>
    <m/>
    <s v="OK"/>
    <n v="33.895130299999998"/>
    <n v="-96.572058900000002"/>
    <s v="not_available"/>
    <s v="Clayton Barbee"/>
    <n v="27"/>
    <s v="male"/>
    <s v="W"/>
    <s v="not_available"/>
    <b v="1"/>
    <b v="0"/>
    <n v="2055"/>
  </r>
  <r>
    <n v="6923"/>
    <x v="2179"/>
    <s v="threat"/>
    <m/>
    <s v="gun"/>
    <s v="Minneapolis"/>
    <m/>
    <s v="MN"/>
    <n v="44.948360800000003"/>
    <n v="-93.295754700000003"/>
    <s v="not_available"/>
    <s v="Winston Boogie Smith Jr."/>
    <n v="32"/>
    <s v="male"/>
    <s v="B"/>
    <s v="not_available"/>
    <b v="0"/>
    <b v="0"/>
    <n v="3130"/>
  </r>
  <r>
    <n v="7612"/>
    <x v="2179"/>
    <s v="move"/>
    <s v="not"/>
    <s v="knife"/>
    <s v="San Antonio"/>
    <m/>
    <s v="TX"/>
    <m/>
    <m/>
    <m/>
    <s v="Kolton Mitchell Chavez"/>
    <n v="18"/>
    <s v="male"/>
    <s v="H"/>
    <s v="photo"/>
    <b v="0"/>
    <b v="0"/>
    <n v="44"/>
  </r>
  <r>
    <n v="6910"/>
    <x v="2180"/>
    <s v="threat"/>
    <s v="not"/>
    <s v="knife"/>
    <s v="Tucson"/>
    <m/>
    <s v="AZ"/>
    <n v="32.2156752"/>
    <n v="-110.81507449999999"/>
    <s v="not_available"/>
    <s v="Raymond Edwards"/>
    <n v="45"/>
    <s v="male"/>
    <s v="W"/>
    <s v="photo"/>
    <b v="0"/>
    <b v="1"/>
    <n v="397"/>
  </r>
  <r>
    <n v="6911"/>
    <x v="2180"/>
    <s v="threat"/>
    <m/>
    <s v="gun"/>
    <s v="Whittier"/>
    <m/>
    <s v="CA"/>
    <n v="33.9733339"/>
    <n v="-118.0453354"/>
    <s v="not_available"/>
    <m/>
    <m/>
    <s v="male"/>
    <m/>
    <m/>
    <b v="0"/>
    <b v="0"/>
    <n v="1529"/>
  </r>
  <r>
    <n v="6915"/>
    <x v="2180"/>
    <s v="shoot"/>
    <m/>
    <s v="gun"/>
    <s v="Rochester"/>
    <m/>
    <s v="NY"/>
    <n v="43.180586900000002"/>
    <n v="-77.607976899999997"/>
    <s v="not_available"/>
    <s v="Timothy Flowers"/>
    <n v="29"/>
    <s v="male"/>
    <s v="B"/>
    <s v="not_available"/>
    <b v="0"/>
    <b v="0"/>
    <n v="1149"/>
  </r>
  <r>
    <n v="6924"/>
    <x v="2180"/>
    <s v="undetermined"/>
    <m/>
    <s v="undetermined"/>
    <s v="Overton County"/>
    <m/>
    <s v="TN"/>
    <n v="36.344014700000002"/>
    <n v="-85.423532899999998"/>
    <s v="not_available"/>
    <s v="Jerry Wayne Henley"/>
    <n v="42"/>
    <s v="male"/>
    <s v="W"/>
    <s v="not_available"/>
    <b v="0"/>
    <b v="0"/>
    <n v="1931"/>
  </r>
  <r>
    <n v="7610"/>
    <x v="2180"/>
    <s v="shoot"/>
    <s v="foot"/>
    <s v="gun"/>
    <s v="Braintree"/>
    <m/>
    <s v="MA"/>
    <m/>
    <m/>
    <m/>
    <s v="Andrew Homen"/>
    <n v="34"/>
    <s v="male"/>
    <s v="W"/>
    <s v="photo"/>
    <b v="0"/>
    <b v="0"/>
    <n v="1186"/>
  </r>
  <r>
    <n v="7611"/>
    <x v="2180"/>
    <s v="point"/>
    <s v="not"/>
    <s v="gun"/>
    <s v="Denver"/>
    <m/>
    <s v="CO"/>
    <m/>
    <m/>
    <m/>
    <s v="Colton Frederic Wagner"/>
    <n v="31"/>
    <s v="male"/>
    <s v="W"/>
    <s v="photo"/>
    <b v="0"/>
    <b v="0"/>
    <n v="106"/>
  </r>
  <r>
    <n v="6908"/>
    <x v="2181"/>
    <s v="shoot"/>
    <s v="not"/>
    <s v="gun"/>
    <s v="Tulsa"/>
    <m/>
    <s v="OK"/>
    <n v="36.153981600000002"/>
    <n v="-95.992774999999995"/>
    <s v="not_available"/>
    <m/>
    <n v="28"/>
    <s v="male"/>
    <s v="H"/>
    <s v="not_available"/>
    <b v="0"/>
    <b v="0"/>
    <n v="1313"/>
  </r>
  <r>
    <n v="6909"/>
    <x v="2181"/>
    <s v="threat"/>
    <m/>
    <s v="knife"/>
    <s v="Green Forest"/>
    <m/>
    <s v="AR"/>
    <n v="36.332790699999997"/>
    <n v="-93.438807600000004"/>
    <s v="not_available"/>
    <s v="Maung Tway"/>
    <n v="34"/>
    <s v="male"/>
    <s v="A"/>
    <s v="not_available"/>
    <b v="0"/>
    <b v="0"/>
    <n v="3115"/>
  </r>
  <r>
    <n v="6913"/>
    <x v="2181"/>
    <s v="point"/>
    <s v="car"/>
    <s v="gun"/>
    <s v="Spalding County"/>
    <m/>
    <s v="GA"/>
    <n v="33.3193099"/>
    <n v="-84.289513600000006"/>
    <s v="not_available"/>
    <s v="Stephen Neil Weigand"/>
    <n v="29"/>
    <s v="male"/>
    <s v="W"/>
    <s v="not_available"/>
    <b v="0"/>
    <b v="0"/>
    <n v="3117"/>
  </r>
  <r>
    <n v="7609"/>
    <x v="2182"/>
    <s v="point"/>
    <s v="not"/>
    <s v="gun"/>
    <s v="Tulsa"/>
    <m/>
    <s v="OK"/>
    <m/>
    <m/>
    <m/>
    <m/>
    <m/>
    <s v="male"/>
    <m/>
    <m/>
    <b v="0"/>
    <b v="0"/>
    <n v="1313"/>
  </r>
  <r>
    <n v="6907"/>
    <x v="2183"/>
    <s v="flee"/>
    <s v="other"/>
    <s v="undetermined"/>
    <s v="Happy Valley"/>
    <m/>
    <s v="OR"/>
    <n v="45.433067700000002"/>
    <n v="-122.538107"/>
    <s v="not_available"/>
    <s v="Jeremiah Lee Wright"/>
    <n v="44"/>
    <s v="male"/>
    <s v="W"/>
    <s v="not_available"/>
    <b v="0"/>
    <b v="0"/>
    <n v="277"/>
  </r>
  <r>
    <n v="6918"/>
    <x v="2183"/>
    <s v="shoot"/>
    <m/>
    <s v="gun"/>
    <s v="Scottsbluff"/>
    <m/>
    <s v="NE"/>
    <n v="41.863271900000001"/>
    <n v="-103.690482"/>
    <s v="not_available"/>
    <s v="Daniel Jacob Ojeda"/>
    <n v="47"/>
    <s v="male"/>
    <s v="W"/>
    <s v="not_available"/>
    <b v="1"/>
    <b v="0"/>
    <n v="3127"/>
  </r>
  <r>
    <n v="6920"/>
    <x v="2183"/>
    <s v="threat"/>
    <s v="not"/>
    <s v="gun"/>
    <s v="Jefferson City"/>
    <m/>
    <s v="MO"/>
    <n v="38.588749300000003"/>
    <n v="-92.254919599999994"/>
    <s v="not_available"/>
    <s v="Clay Shannon Willingham"/>
    <n v="32"/>
    <s v="male"/>
    <s v="W"/>
    <s v="not_available"/>
    <b v="1"/>
    <b v="0"/>
    <n v="2785"/>
  </r>
  <r>
    <n v="6921"/>
    <x v="2183"/>
    <s v="threat"/>
    <m/>
    <s v="gun"/>
    <s v="Round Rock"/>
    <m/>
    <s v="TX"/>
    <n v="30.4800386"/>
    <n v="-97.686566600000006"/>
    <s v="not_available"/>
    <s v="Antonio Diaz"/>
    <n v="39"/>
    <s v="male"/>
    <s v="H"/>
    <s v="photo"/>
    <b v="0"/>
    <b v="1"/>
    <n v="2011"/>
  </r>
  <r>
    <n v="6922"/>
    <x v="2183"/>
    <s v="threat"/>
    <m/>
    <s v="knife"/>
    <s v="Bayonne"/>
    <m/>
    <s v="NJ"/>
    <n v="40.646010500000003"/>
    <n v="-74.134526399999999"/>
    <s v="not_available"/>
    <s v="Lee Waskiewicz"/>
    <n v="47"/>
    <s v="male"/>
    <m/>
    <m/>
    <b v="1"/>
    <b v="1"/>
    <n v="3128"/>
  </r>
  <r>
    <n v="7608"/>
    <x v="2183"/>
    <s v="point"/>
    <s v="not"/>
    <s v="gun"/>
    <s v="Garden City"/>
    <m/>
    <s v="MO"/>
    <m/>
    <m/>
    <m/>
    <s v="Crystal Renee Guhr"/>
    <n v="42"/>
    <s v="female"/>
    <s v="W"/>
    <s v="photo"/>
    <b v="1"/>
    <b v="0"/>
    <n v="1273"/>
  </r>
  <r>
    <n v="6917"/>
    <x v="2184"/>
    <s v="shoot"/>
    <s v="car"/>
    <s v="gun"/>
    <s v="Columbus"/>
    <m/>
    <s v="GA"/>
    <n v="32.540917700000001"/>
    <n v="-84.819509999999994"/>
    <s v="not_available"/>
    <s v="Kevin Christopher Caldwell"/>
    <n v="33"/>
    <s v="male"/>
    <s v="W"/>
    <s v="not_available"/>
    <b v="0"/>
    <b v="0"/>
    <n v="1038"/>
  </r>
  <r>
    <n v="6932"/>
    <x v="2184"/>
    <s v="attack"/>
    <s v="car"/>
    <s v="vehicle"/>
    <s v="Espanola"/>
    <m/>
    <s v="NM"/>
    <n v="36.017310999999999"/>
    <n v="-106.0620569"/>
    <s v="not_available"/>
    <s v="Luis Nathan Leyba"/>
    <n v="38"/>
    <s v="male"/>
    <s v="H"/>
    <s v="not_available"/>
    <b v="0"/>
    <b v="0"/>
    <n v="3138"/>
  </r>
  <r>
    <n v="6919"/>
    <x v="2185"/>
    <s v="shoot"/>
    <s v="other"/>
    <s v="gun"/>
    <s v="Atlanta"/>
    <m/>
    <s v="GA"/>
    <n v="33.615689199999998"/>
    <n v="-84.472889300000006"/>
    <s v="not_available"/>
    <s v="Terrell J. Gas"/>
    <n v="36"/>
    <s v="male"/>
    <s v="B"/>
    <s v="not_available"/>
    <b v="0"/>
    <b v="0"/>
    <n v="1038"/>
  </r>
  <r>
    <n v="7606"/>
    <x v="2185"/>
    <s v="attack"/>
    <s v="car"/>
    <s v="vehicle"/>
    <s v="Barstow"/>
    <m/>
    <s v="CA"/>
    <m/>
    <m/>
    <m/>
    <s v="Juan DeLaCruz Rodriguez Jr."/>
    <n v="58"/>
    <s v="male"/>
    <s v="H"/>
    <s v="photo"/>
    <b v="0"/>
    <b v="0"/>
    <n v="236"/>
  </r>
  <r>
    <n v="7607"/>
    <x v="2185"/>
    <s v="undetermined"/>
    <s v="not"/>
    <s v="knife"/>
    <s v="Forest Hill"/>
    <m/>
    <s v="TX"/>
    <m/>
    <m/>
    <m/>
    <s v="Michael Lee Ross Jr."/>
    <n v="32"/>
    <s v="male"/>
    <s v="B"/>
    <s v="not_available"/>
    <b v="0"/>
    <b v="1"/>
    <n v="3327"/>
  </r>
  <r>
    <n v="6925"/>
    <x v="2186"/>
    <s v="threat"/>
    <m/>
    <s v="gun"/>
    <s v="Walker County"/>
    <m/>
    <s v="AL"/>
    <n v="33.856360500000001"/>
    <n v="-87.301613200000006"/>
    <s v="not_available"/>
    <s v="Gregory Hambric"/>
    <n v="64"/>
    <s v="male"/>
    <m/>
    <m/>
    <b v="0"/>
    <b v="0"/>
    <n v="3044"/>
  </r>
  <r>
    <n v="6926"/>
    <x v="2186"/>
    <s v="attack"/>
    <s v="car"/>
    <s v="vehicle"/>
    <s v="Fulshear"/>
    <m/>
    <s v="TX"/>
    <n v="29.696099"/>
    <n v="-95.888086799999996"/>
    <s v="not_available"/>
    <m/>
    <n v="53"/>
    <s v="male"/>
    <m/>
    <m/>
    <b v="0"/>
    <b v="1"/>
    <n v="1339"/>
  </r>
  <r>
    <n v="6927"/>
    <x v="2186"/>
    <s v="attack"/>
    <s v="not"/>
    <s v="knife"/>
    <s v="Salt Lake City"/>
    <m/>
    <s v="UT"/>
    <n v="40.761609999999997"/>
    <n v="-111.9012005"/>
    <s v="not_available"/>
    <s v="Rezek Yaqub Yahya"/>
    <n v="39"/>
    <s v="male"/>
    <m/>
    <m/>
    <b v="0"/>
    <b v="1"/>
    <n v="250"/>
  </r>
  <r>
    <n v="7605"/>
    <x v="2186"/>
    <s v="shoot"/>
    <s v="car"/>
    <s v="gun"/>
    <s v="Wilcox"/>
    <m/>
    <s v="AZ"/>
    <m/>
    <m/>
    <m/>
    <s v="Josiah Li‚ÄôShon Byard"/>
    <n v="21"/>
    <s v="male"/>
    <s v="B"/>
    <s v="photo"/>
    <b v="0"/>
    <b v="0"/>
    <n v="817"/>
  </r>
  <r>
    <n v="6933"/>
    <x v="2187"/>
    <s v="shoot"/>
    <m/>
    <s v="gun"/>
    <s v="Delaware Township"/>
    <m/>
    <s v="PA"/>
    <n v="41.104786300000001"/>
    <n v="-76.878799200000003"/>
    <s v="not_available"/>
    <s v="William Michael Kradlak Jr."/>
    <n v="70"/>
    <s v="male"/>
    <s v="W"/>
    <s v="not_available"/>
    <b v="0"/>
    <b v="0"/>
    <n v="24"/>
  </r>
  <r>
    <n v="6931"/>
    <x v="2188"/>
    <s v="undetermined"/>
    <m/>
    <s v="undetermined"/>
    <s v="Wallkill"/>
    <m/>
    <s v="NY"/>
    <n v="41.442723899999997"/>
    <n v="-74.388485599999996"/>
    <s v="not_available"/>
    <s v="Christopher VanKleeck"/>
    <n v="31"/>
    <s v="male"/>
    <s v="W"/>
    <s v="not_available"/>
    <b v="1"/>
    <b v="1"/>
    <n v="3137"/>
  </r>
  <r>
    <n v="6930"/>
    <x v="2189"/>
    <s v="shoot"/>
    <s v="foot"/>
    <s v="gun"/>
    <s v="Acworth"/>
    <m/>
    <s v="GA"/>
    <n v="34.054455699999998"/>
    <n v="-84.721454399999999"/>
    <s v="not_available"/>
    <s v="Luis Rey Ruiz"/>
    <n v="20"/>
    <s v="male"/>
    <s v="H"/>
    <s v="not_available"/>
    <b v="0"/>
    <b v="0"/>
    <n v="2851"/>
  </r>
  <r>
    <n v="6943"/>
    <x v="2189"/>
    <s v="shoot"/>
    <s v="not"/>
    <s v="gun"/>
    <s v="Hilo"/>
    <m/>
    <s v="HI"/>
    <n v="19.7416543"/>
    <n v="-155.09329"/>
    <s v="not_available"/>
    <s v="Ryan Yukiharu Santos"/>
    <n v="34"/>
    <s v="male"/>
    <m/>
    <s v="undetermined"/>
    <b v="0"/>
    <b v="1"/>
    <n v="1077"/>
  </r>
  <r>
    <n v="6945"/>
    <x v="2189"/>
    <s v="threat"/>
    <s v="not"/>
    <s v="gun"/>
    <s v="Denver"/>
    <m/>
    <s v="CO"/>
    <n v="39.740103300000001"/>
    <n v="-104.8846475"/>
    <s v="not_available"/>
    <s v="Duane Manzanares Jr."/>
    <n v="30"/>
    <s v="male"/>
    <s v="H"/>
    <s v="not_available"/>
    <b v="0"/>
    <b v="0"/>
    <n v="106"/>
  </r>
  <r>
    <n v="6942"/>
    <x v="2190"/>
    <s v="attack"/>
    <s v="not"/>
    <s v="knife"/>
    <s v="Calexico"/>
    <m/>
    <s v="CA"/>
    <n v="32.667600999999998"/>
    <n v="-115.49728500000001"/>
    <s v="not_available"/>
    <m/>
    <n v="65"/>
    <s v="male"/>
    <s v="H"/>
    <s v="not_available"/>
    <b v="0"/>
    <b v="1"/>
    <n v="3144"/>
  </r>
  <r>
    <n v="6944"/>
    <x v="2190"/>
    <s v="threat"/>
    <s v="not"/>
    <s v="unknown"/>
    <s v="Abbeville"/>
    <m/>
    <s v="SC"/>
    <n v="34.2434206"/>
    <n v="-82.631770399999994"/>
    <s v="not_available"/>
    <s v="Evin Kimberly Payne"/>
    <n v="54"/>
    <s v="male"/>
    <m/>
    <m/>
    <b v="0"/>
    <b v="0"/>
    <n v="3145"/>
  </r>
  <r>
    <n v="6946"/>
    <x v="2190"/>
    <s v="shoot"/>
    <s v="not"/>
    <s v="gun"/>
    <s v="Pittsfield"/>
    <m/>
    <s v="NH"/>
    <n v="43.306987100000001"/>
    <n v="-71.332503099999997"/>
    <s v="not_available"/>
    <s v="Anthony Hannon"/>
    <n v="52"/>
    <s v="male"/>
    <s v="W"/>
    <s v="photo"/>
    <b v="0"/>
    <b v="0"/>
    <n v="3146"/>
  </r>
  <r>
    <n v="6990"/>
    <x v="2190"/>
    <s v="shoot"/>
    <s v="other"/>
    <s v="gun"/>
    <s v="Bakersfield"/>
    <m/>
    <s v="CA"/>
    <n v="35.351666700000003"/>
    <n v="-118.985"/>
    <s v="not_available"/>
    <s v="Jose Antonio Ruiz III"/>
    <n v="25"/>
    <s v="male"/>
    <s v="H"/>
    <s v="not_available"/>
    <b v="0"/>
    <b v="1"/>
    <n v="7"/>
  </r>
  <r>
    <n v="7600"/>
    <x v="2190"/>
    <s v="attack"/>
    <s v="foot"/>
    <s v="blunt_object"/>
    <s v="Birmingham"/>
    <m/>
    <s v="AL"/>
    <m/>
    <m/>
    <m/>
    <s v="Armondo Contreras"/>
    <n v="43"/>
    <s v="male"/>
    <s v="H"/>
    <s v="not_available"/>
    <b v="0"/>
    <b v="0"/>
    <n v="517"/>
  </r>
  <r>
    <n v="6939"/>
    <x v="2191"/>
    <s v="shoot"/>
    <s v="not"/>
    <s v="gun"/>
    <s v="Jackson"/>
    <m/>
    <s v="MS"/>
    <n v="32.358779900000002"/>
    <n v="-90.150542200000004"/>
    <s v="not_available"/>
    <s v="Solomon Jamison"/>
    <n v="28"/>
    <s v="male"/>
    <s v="B"/>
    <s v="not_available"/>
    <b v="1"/>
    <b v="0"/>
    <n v="1957"/>
  </r>
  <r>
    <n v="6941"/>
    <x v="2191"/>
    <s v="shoot"/>
    <s v="not"/>
    <s v="gun"/>
    <s v="Westmoreland"/>
    <m/>
    <s v="TN"/>
    <m/>
    <m/>
    <m/>
    <s v="Nathaniel Damien Raabe"/>
    <n v="48"/>
    <s v="male"/>
    <s v="W"/>
    <s v="not_available"/>
    <b v="1"/>
    <b v="0"/>
    <n v="3143"/>
  </r>
  <r>
    <n v="6956"/>
    <x v="2191"/>
    <s v="attack"/>
    <s v="other"/>
    <s v="gun;vehicle"/>
    <s v="Menifee"/>
    <m/>
    <s v="CA"/>
    <n v="33.742518400000002"/>
    <n v="-117.182033"/>
    <s v="not_available"/>
    <m/>
    <m/>
    <s v="male"/>
    <m/>
    <m/>
    <b v="0"/>
    <b v="0"/>
    <s v="2954;267"/>
  </r>
  <r>
    <n v="6958"/>
    <x v="2191"/>
    <s v="shoot"/>
    <s v="foot"/>
    <s v="gun"/>
    <s v="Wolcott"/>
    <m/>
    <s v="IN"/>
    <n v="40.7565977"/>
    <n v="-87.045101599999995"/>
    <s v="not_available"/>
    <s v="Perry E. Boyd"/>
    <n v="56"/>
    <s v="male"/>
    <s v="W"/>
    <s v="not_available"/>
    <b v="0"/>
    <b v="0"/>
    <n v="3141"/>
  </r>
  <r>
    <n v="6934"/>
    <x v="2192"/>
    <s v="attack"/>
    <s v="not"/>
    <s v="vehicle"/>
    <s v="Holly Springs"/>
    <m/>
    <s v="GA"/>
    <m/>
    <m/>
    <m/>
    <s v="Ansy Dolce"/>
    <n v="29"/>
    <s v="male"/>
    <s v="B"/>
    <s v="not_available"/>
    <b v="0"/>
    <b v="0"/>
    <n v="3139"/>
  </r>
  <r>
    <n v="6935"/>
    <x v="2192"/>
    <s v="attack"/>
    <s v="other"/>
    <s v="gun;vehicle"/>
    <s v="Amherst County"/>
    <m/>
    <s v="VA"/>
    <n v="37.7737245"/>
    <n v="-79.246388600000003"/>
    <s v="not_available"/>
    <s v="Kendall Allen Jamerson"/>
    <n v="35"/>
    <s v="male"/>
    <s v="W"/>
    <s v="not_available"/>
    <b v="0"/>
    <b v="0"/>
    <n v="448"/>
  </r>
  <r>
    <n v="6937"/>
    <x v="2192"/>
    <s v="threat"/>
    <s v="foot"/>
    <s v="undetermined"/>
    <s v="Bessemer City"/>
    <m/>
    <s v="NC"/>
    <n v="35.293932699999999"/>
    <n v="-81.2786136"/>
    <s v="not_available"/>
    <s v="Billy Barker"/>
    <n v="44"/>
    <s v="male"/>
    <s v="W"/>
    <s v="not_available"/>
    <b v="0"/>
    <b v="0"/>
    <n v="58"/>
  </r>
  <r>
    <n v="6938"/>
    <x v="2192"/>
    <s v="point"/>
    <s v="not"/>
    <s v="replica"/>
    <s v="Alford"/>
    <m/>
    <s v="FL"/>
    <n v="30.658129200000001"/>
    <n v="-85.398046500000007"/>
    <s v="not_available"/>
    <s v="John Earle Barnes"/>
    <m/>
    <s v="male"/>
    <s v="W"/>
    <s v="not_available"/>
    <b v="1"/>
    <b v="0"/>
    <n v="2615"/>
  </r>
  <r>
    <n v="6955"/>
    <x v="2192"/>
    <s v="threat"/>
    <s v="not"/>
    <s v="knife"/>
    <s v="Harrison"/>
    <m/>
    <s v="AR"/>
    <n v="36.252405500000002"/>
    <n v="-93.108550600000001"/>
    <s v="not_available"/>
    <s v="David Aaron King"/>
    <n v="40"/>
    <s v="male"/>
    <s v="W"/>
    <s v="not_available"/>
    <b v="0"/>
    <b v="0"/>
    <s v="3148;3149"/>
  </r>
  <r>
    <n v="6957"/>
    <x v="2192"/>
    <s v="undetermined"/>
    <m/>
    <s v="undetermined"/>
    <s v="Leonia"/>
    <m/>
    <s v="NJ"/>
    <n v="40.874009399999998"/>
    <n v="-73.986385999999996"/>
    <s v="not_available"/>
    <m/>
    <m/>
    <s v="male"/>
    <m/>
    <m/>
    <b v="0"/>
    <b v="0"/>
    <n v="3150"/>
  </r>
  <r>
    <n v="7599"/>
    <x v="2192"/>
    <s v="shoot"/>
    <s v="foot"/>
    <s v="gun"/>
    <s v="Eureka County"/>
    <m/>
    <s v="NV"/>
    <m/>
    <m/>
    <m/>
    <s v="Zachery Isaiah Minissale"/>
    <n v="34"/>
    <s v="male"/>
    <s v="W"/>
    <s v="photo"/>
    <b v="0"/>
    <b v="0"/>
    <s v="3329;1420"/>
  </r>
  <r>
    <n v="6954"/>
    <x v="2193"/>
    <s v="shoot"/>
    <s v="not"/>
    <s v="gun"/>
    <s v="Covington"/>
    <m/>
    <s v="KY"/>
    <n v="39.0542078"/>
    <n v="-84.502374200000006"/>
    <s v="not_available"/>
    <s v="Daniel Ray"/>
    <n v="35"/>
    <s v="male"/>
    <s v="W"/>
    <s v="not_available"/>
    <b v="1"/>
    <b v="0"/>
    <n v="3147"/>
  </r>
  <r>
    <n v="6951"/>
    <x v="2194"/>
    <s v="attack"/>
    <s v="not"/>
    <s v="knife"/>
    <s v="Hilo"/>
    <m/>
    <s v="HI"/>
    <n v="19.6994924"/>
    <n v="-155.07060870000001"/>
    <s v="not_available"/>
    <s v="Daniel Robert Buckingham"/>
    <n v="31"/>
    <s v="male"/>
    <s v="W"/>
    <s v="photo"/>
    <b v="0"/>
    <b v="1"/>
    <n v="1346"/>
  </r>
  <r>
    <n v="6953"/>
    <x v="2194"/>
    <s v="threat"/>
    <m/>
    <s v="gun"/>
    <s v="Encinitas"/>
    <m/>
    <s v="CA"/>
    <n v="33.073113999999997"/>
    <n v="-117.2967424"/>
    <s v="not_available"/>
    <s v="Eric Scott Anderson"/>
    <n v="40"/>
    <s v="male"/>
    <m/>
    <m/>
    <b v="0"/>
    <b v="0"/>
    <n v="4"/>
  </r>
  <r>
    <n v="6947"/>
    <x v="2195"/>
    <s v="shoot"/>
    <m/>
    <s v="gun"/>
    <s v="Flint"/>
    <m/>
    <s v="MI"/>
    <n v="42.990188099999997"/>
    <n v="-83.676393300000001"/>
    <s v="not_available"/>
    <s v="Briana Sykes"/>
    <n v="19"/>
    <s v="female"/>
    <s v="B"/>
    <s v="not_available"/>
    <b v="0"/>
    <b v="0"/>
    <n v="2122"/>
  </r>
  <r>
    <n v="6950"/>
    <x v="2195"/>
    <s v="shoot"/>
    <s v="not"/>
    <s v="gun"/>
    <s v="Wichita"/>
    <m/>
    <s v="KS"/>
    <n v="37.630935899999997"/>
    <n v="-97.341798800000007"/>
    <s v="not_available"/>
    <s v="Tyler Hodge"/>
    <n v="28"/>
    <s v="male"/>
    <s v="W"/>
    <s v="photo"/>
    <b v="0"/>
    <b v="1"/>
    <n v="238"/>
  </r>
  <r>
    <n v="6952"/>
    <x v="2195"/>
    <s v="point"/>
    <m/>
    <s v="gun"/>
    <s v="Lee County"/>
    <m/>
    <s v="AL"/>
    <n v="32.501512499999997"/>
    <n v="-85.1811759"/>
    <s v="not_available"/>
    <s v="Jeff Melvin"/>
    <n v="20"/>
    <s v="male"/>
    <s v="B"/>
    <s v="not_available"/>
    <b v="1"/>
    <b v="0"/>
    <s v="1067;860"/>
  </r>
  <r>
    <n v="6948"/>
    <x v="2196"/>
    <s v="shoot"/>
    <s v="other"/>
    <s v="gun"/>
    <s v="Kansas City"/>
    <m/>
    <s v="KS"/>
    <n v="39.128876599999998"/>
    <n v="-94.6496092"/>
    <s v="not_available"/>
    <s v="Dario Dominguez"/>
    <n v="25"/>
    <s v="male"/>
    <s v="H"/>
    <s v="not_available"/>
    <b v="0"/>
    <b v="1"/>
    <n v="2169"/>
  </r>
  <r>
    <n v="6978"/>
    <x v="2196"/>
    <s v="move"/>
    <s v="car"/>
    <s v="replica"/>
    <s v="Graham County"/>
    <m/>
    <s v="NC"/>
    <n v="35.271349100000002"/>
    <n v="-83.768276799999995"/>
    <s v="not_available"/>
    <s v="Mickey Ray Rice"/>
    <n v="31"/>
    <s v="male"/>
    <s v="W"/>
    <s v="not_available"/>
    <b v="0"/>
    <b v="0"/>
    <n v="3156"/>
  </r>
  <r>
    <n v="6972"/>
    <x v="2197"/>
    <s v="shoot"/>
    <s v="not"/>
    <s v="gun"/>
    <s v="Arvada"/>
    <m/>
    <s v="CO"/>
    <n v="39.800874200000003"/>
    <n v="-105.0798535"/>
    <s v="not_available"/>
    <s v="John Hurley"/>
    <n v="40"/>
    <s v="male"/>
    <s v="W"/>
    <s v="not_available"/>
    <b v="0"/>
    <b v="0"/>
    <n v="2026"/>
  </r>
  <r>
    <n v="6973"/>
    <x v="2197"/>
    <s v="undetermined"/>
    <m/>
    <s v="undetermined"/>
    <s v="Lonoke"/>
    <m/>
    <s v="AR"/>
    <n v="34.783979500000001"/>
    <n v="-91.899861099999995"/>
    <s v="not_available"/>
    <s v="Hunter Brittain"/>
    <n v="17"/>
    <s v="male"/>
    <s v="W"/>
    <s v="not_available"/>
    <b v="0"/>
    <b v="1"/>
    <n v="489"/>
  </r>
  <r>
    <n v="7598"/>
    <x v="2197"/>
    <s v="move"/>
    <m/>
    <s v="unarmed"/>
    <s v="Heath Township"/>
    <m/>
    <s v="MI"/>
    <m/>
    <m/>
    <m/>
    <s v="Virgil-Lee Taylor"/>
    <n v="31"/>
    <s v="male"/>
    <s v="W"/>
    <s v="not_available"/>
    <b v="1"/>
    <b v="0"/>
    <n v="479"/>
  </r>
  <r>
    <n v="6998"/>
    <x v="2198"/>
    <s v="shoot"/>
    <m/>
    <s v="gun"/>
    <s v="Murray"/>
    <m/>
    <s v="UT"/>
    <n v="40.653869499999999"/>
    <n v="-111.8713297"/>
    <s v="not_available"/>
    <s v="Willie Salazar"/>
    <n v="33"/>
    <s v="male"/>
    <s v="H"/>
    <s v="not_available"/>
    <b v="0"/>
    <b v="0"/>
    <n v="3168"/>
  </r>
  <r>
    <n v="7000"/>
    <x v="2198"/>
    <s v="point"/>
    <s v="not"/>
    <s v="gun"/>
    <s v="Luray"/>
    <m/>
    <s v="VA"/>
    <n v="38.665615099999997"/>
    <n v="-78.467943399999996"/>
    <s v="not_available"/>
    <s v="De'Shon Hill"/>
    <n v="39"/>
    <s v="male"/>
    <s v="B"/>
    <s v="not_available"/>
    <b v="1"/>
    <b v="0"/>
    <n v="448"/>
  </r>
  <r>
    <n v="7001"/>
    <x v="2198"/>
    <s v="shoot"/>
    <m/>
    <s v="gun"/>
    <s v="De Soto"/>
    <m/>
    <s v="MO"/>
    <n v="38.151665700000002"/>
    <n v="-90.558749399999996"/>
    <s v="not_available"/>
    <s v="Noah D. Sharp"/>
    <n v="26"/>
    <s v="male"/>
    <s v="W"/>
    <s v="not_available"/>
    <b v="0"/>
    <b v="0"/>
    <n v="3169"/>
  </r>
  <r>
    <n v="7596"/>
    <x v="2198"/>
    <s v="flee"/>
    <s v="car"/>
    <s v="vehicle"/>
    <s v="Fontana"/>
    <m/>
    <s v="CA"/>
    <m/>
    <m/>
    <m/>
    <m/>
    <m/>
    <s v="male"/>
    <m/>
    <m/>
    <b v="0"/>
    <b v="0"/>
    <n v="266"/>
  </r>
  <r>
    <n v="7597"/>
    <x v="2198"/>
    <s v="threat"/>
    <s v="not"/>
    <s v="gun"/>
    <s v="New Berlin"/>
    <m/>
    <s v="WI"/>
    <m/>
    <m/>
    <m/>
    <s v="Michael P. Wolski"/>
    <n v="57"/>
    <s v="male"/>
    <s v="W"/>
    <s v="not_available"/>
    <b v="0"/>
    <b v="0"/>
    <n v="3324"/>
  </r>
  <r>
    <n v="8609"/>
    <x v="2198"/>
    <s v="shoot"/>
    <s v="not"/>
    <s v="gun"/>
    <s v="Covington"/>
    <m/>
    <s v="GA"/>
    <n v="33.478396500000002"/>
    <n v="-83.914889900000006"/>
    <s v="not_available"/>
    <s v="Alexander Matthew Collins"/>
    <n v="27"/>
    <s v="male"/>
    <s v="W"/>
    <s v="not_available"/>
    <b v="0"/>
    <b v="0"/>
    <n v="643"/>
  </r>
  <r>
    <n v="6993"/>
    <x v="2199"/>
    <s v="shoot"/>
    <s v="foot"/>
    <s v="gun"/>
    <s v="Santa Fe"/>
    <m/>
    <s v="NM"/>
    <n v="35.685630500000002"/>
    <n v="-105.9375137"/>
    <s v="not_available"/>
    <s v="Francisco Javier Lino-Gutierrez"/>
    <n v="29"/>
    <s v="male"/>
    <m/>
    <m/>
    <b v="0"/>
    <b v="0"/>
    <n v="742"/>
  </r>
  <r>
    <n v="6994"/>
    <x v="2199"/>
    <s v="move"/>
    <s v="foot"/>
    <s v="knife"/>
    <s v="Walnut"/>
    <m/>
    <s v="MS"/>
    <n v="34.934962599999999"/>
    <n v="-88.714869399999998"/>
    <s v="not_available"/>
    <s v="Robert Alan Blackburn"/>
    <n v="39"/>
    <s v="male"/>
    <s v="W"/>
    <s v="not_available"/>
    <b v="1"/>
    <b v="0"/>
    <n v="3165"/>
  </r>
  <r>
    <n v="6996"/>
    <x v="2199"/>
    <s v="attack"/>
    <s v="other"/>
    <s v="gun;vehicle"/>
    <s v="Santa Fe"/>
    <m/>
    <s v="NM"/>
    <n v="35.658645100000001"/>
    <n v="-105.9930822"/>
    <s v="not_available"/>
    <s v="Nathan Roybal"/>
    <n v="32"/>
    <s v="male"/>
    <s v="H"/>
    <s v="not_available"/>
    <b v="0"/>
    <b v="0"/>
    <n v="3166"/>
  </r>
  <r>
    <n v="6997"/>
    <x v="2199"/>
    <s v="threat"/>
    <m/>
    <s v="gun"/>
    <s v="Greenville"/>
    <m/>
    <s v="SC"/>
    <n v="34.915761000000003"/>
    <n v="-82.457835000000003"/>
    <s v="not_available"/>
    <s v="Earl Fitzgerald Hunter"/>
    <n v="40"/>
    <s v="male"/>
    <s v="B"/>
    <s v="not_available"/>
    <b v="0"/>
    <b v="0"/>
    <s v="395;3167"/>
  </r>
  <r>
    <n v="6999"/>
    <x v="2199"/>
    <s v="threat"/>
    <s v="car"/>
    <s v="undetermined"/>
    <s v="Norwalk"/>
    <m/>
    <s v="CA"/>
    <n v="33.887722400000001"/>
    <n v="-118.0771902"/>
    <s v="not_available"/>
    <m/>
    <m/>
    <s v="male"/>
    <s v="B"/>
    <s v="not_available"/>
    <b v="0"/>
    <b v="0"/>
    <n v="20"/>
  </r>
  <r>
    <n v="6966"/>
    <x v="2200"/>
    <s v="undetermined"/>
    <s v="not"/>
    <s v="undetermined"/>
    <s v="Stockton Lake"/>
    <m/>
    <s v="MO"/>
    <m/>
    <m/>
    <m/>
    <s v="Gary Deering"/>
    <m/>
    <s v="male"/>
    <s v="W"/>
    <s v="photo"/>
    <b v="1"/>
    <b v="0"/>
    <n v="2200"/>
  </r>
  <r>
    <n v="6971"/>
    <x v="2200"/>
    <s v="undetermined"/>
    <s v="not"/>
    <s v="undetermined"/>
    <s v="Portland"/>
    <m/>
    <s v="OR"/>
    <n v="45.529967399999997"/>
    <n v="-122.6605649"/>
    <s v="not_available"/>
    <s v="Michael Ray Townsend"/>
    <n v="40"/>
    <s v="male"/>
    <s v="W"/>
    <s v="not_available"/>
    <b v="1"/>
    <b v="0"/>
    <n v="618"/>
  </r>
  <r>
    <n v="6983"/>
    <x v="2200"/>
    <s v="threat"/>
    <s v="not"/>
    <s v="gun"/>
    <s v="Cumming"/>
    <m/>
    <s v="GA"/>
    <n v="34.225116300000003"/>
    <n v="-84.129451700000004"/>
    <s v="not_available"/>
    <s v="Yonatan Aguilera"/>
    <n v="40"/>
    <s v="male"/>
    <s v="H"/>
    <s v="not_available"/>
    <b v="0"/>
    <b v="0"/>
    <n v="1606"/>
  </r>
  <r>
    <n v="6984"/>
    <x v="2200"/>
    <s v="undetermined"/>
    <m/>
    <s v="undetermined"/>
    <s v="Iron River"/>
    <m/>
    <s v="MI"/>
    <n v="46.0927322"/>
    <n v="-88.642354400000002"/>
    <s v="not_available"/>
    <m/>
    <n v="45"/>
    <s v="male"/>
    <m/>
    <m/>
    <b v="0"/>
    <b v="0"/>
    <s v="3160;3159"/>
  </r>
  <r>
    <n v="6985"/>
    <x v="2200"/>
    <s v="threat"/>
    <m/>
    <s v="unknown"/>
    <s v="Washington"/>
    <m/>
    <s v="NC"/>
    <n v="35.578738299999998"/>
    <n v="-77.142483200000001"/>
    <s v="not_available"/>
    <s v="Chad Necessary"/>
    <n v="48"/>
    <s v="male"/>
    <s v="W"/>
    <s v="not_available"/>
    <b v="0"/>
    <b v="0"/>
    <n v="3161"/>
  </r>
  <r>
    <n v="6986"/>
    <x v="2200"/>
    <s v="shoot"/>
    <s v="not"/>
    <s v="gun"/>
    <s v="Monroe"/>
    <m/>
    <s v="GA"/>
    <n v="33.850284299999998"/>
    <n v="-83.748780600000003"/>
    <s v="not_available"/>
    <s v="Ted Frank Tippy"/>
    <n v="52"/>
    <s v="male"/>
    <s v="W"/>
    <s v="not_available"/>
    <b v="0"/>
    <b v="0"/>
    <n v="1511"/>
  </r>
  <r>
    <n v="6987"/>
    <x v="2200"/>
    <s v="shoot"/>
    <s v="car"/>
    <s v="gun"/>
    <s v="Barrow County"/>
    <m/>
    <s v="GA"/>
    <n v="33.994726999999997"/>
    <n v="-83.834795999999997"/>
    <s v="not_available"/>
    <s v="Steven Jesse Dylan Thompson"/>
    <n v="29"/>
    <s v="male"/>
    <s v="W"/>
    <s v="photo"/>
    <b v="0"/>
    <b v="0"/>
    <s v="3162;3163"/>
  </r>
  <r>
    <n v="6991"/>
    <x v="2200"/>
    <s v="threat"/>
    <s v="other"/>
    <s v="gun"/>
    <s v="Bakersfield"/>
    <m/>
    <s v="CA"/>
    <n v="35.336985400000003"/>
    <n v="-119.0227012"/>
    <s v="not_available"/>
    <s v="Abraham Torres Meza"/>
    <n v="30"/>
    <s v="male"/>
    <s v="H"/>
    <s v="not_available"/>
    <b v="0"/>
    <b v="1"/>
    <n v="7"/>
  </r>
  <r>
    <n v="6992"/>
    <x v="2200"/>
    <s v="threat"/>
    <m/>
    <s v="gun"/>
    <s v="Whiteville"/>
    <m/>
    <s v="NC"/>
    <n v="34.301771700000003"/>
    <n v="-78.722730900000002"/>
    <s v="not_available"/>
    <s v="William Dean Hewett"/>
    <n v="54"/>
    <s v="male"/>
    <s v="W"/>
    <s v="not_available"/>
    <b v="0"/>
    <b v="0"/>
    <n v="2665"/>
  </r>
  <r>
    <n v="6965"/>
    <x v="2201"/>
    <s v="point"/>
    <s v="not"/>
    <s v="gun"/>
    <s v="McDonald"/>
    <m/>
    <s v="TN"/>
    <n v="35.113407299999999"/>
    <n v="-84.982726200000002"/>
    <s v="not_available"/>
    <s v="Michael Anthony Frederick"/>
    <n v="54"/>
    <s v="male"/>
    <s v="W"/>
    <s v="photo"/>
    <b v="1"/>
    <b v="1"/>
    <n v="1989"/>
  </r>
  <r>
    <n v="6967"/>
    <x v="2201"/>
    <s v="point"/>
    <s v="not"/>
    <s v="replica"/>
    <s v="Fairbanks"/>
    <m/>
    <s v="AK"/>
    <n v="64.8164163"/>
    <n v="-147.86351680000001"/>
    <s v="not_available"/>
    <s v="Dimitri Lanahan"/>
    <n v="23"/>
    <s v="male"/>
    <s v="W"/>
    <s v="not_available"/>
    <b v="0"/>
    <b v="0"/>
    <n v="775"/>
  </r>
  <r>
    <n v="6979"/>
    <x v="2201"/>
    <s v="threat"/>
    <m/>
    <s v="gun"/>
    <s v="Kansas City"/>
    <m/>
    <s v="KS"/>
    <n v="39.049429000000003"/>
    <n v="-94.692820499999996"/>
    <s v="not_available"/>
    <s v="Dennis Delgado"/>
    <n v="60"/>
    <s v="male"/>
    <s v="W"/>
    <s v="not_available"/>
    <b v="0"/>
    <b v="1"/>
    <n v="2169"/>
  </r>
  <r>
    <n v="6982"/>
    <x v="2201"/>
    <s v="point"/>
    <m/>
    <s v="gun"/>
    <s v="Grand Junction"/>
    <m/>
    <s v="CO"/>
    <n v="39.090481099999998"/>
    <n v="-108.56270550000001"/>
    <s v="not_available"/>
    <m/>
    <m/>
    <s v="male"/>
    <m/>
    <m/>
    <b v="0"/>
    <b v="0"/>
    <n v="499"/>
  </r>
  <r>
    <n v="6989"/>
    <x v="2201"/>
    <s v="flee"/>
    <s v="car"/>
    <s v="vehicle"/>
    <s v="Fife"/>
    <m/>
    <s v="WA"/>
    <n v="47.238989799999999"/>
    <n v="-122.3415372"/>
    <s v="not_available"/>
    <m/>
    <m/>
    <s v="male"/>
    <m/>
    <m/>
    <b v="0"/>
    <b v="0"/>
    <n v="3164"/>
  </r>
  <r>
    <n v="7594"/>
    <x v="2201"/>
    <s v="shoot"/>
    <s v="not"/>
    <s v="gun"/>
    <s v="Lander"/>
    <m/>
    <s v="WY"/>
    <m/>
    <m/>
    <m/>
    <s v="David Leon Fann"/>
    <n v="24"/>
    <s v="male"/>
    <s v="W"/>
    <s v="photo"/>
    <b v="0"/>
    <b v="0"/>
    <n v="3338"/>
  </r>
  <r>
    <n v="7595"/>
    <x v="2201"/>
    <s v="threat"/>
    <s v="foot"/>
    <s v="gun"/>
    <s v="College Station"/>
    <m/>
    <s v="TX"/>
    <m/>
    <m/>
    <m/>
    <s v="Albert Wayne Finnie Jr."/>
    <n v="22"/>
    <s v="male"/>
    <s v="B"/>
    <s v="not_available"/>
    <b v="0"/>
    <b v="0"/>
    <n v="3010"/>
  </r>
  <r>
    <n v="6981"/>
    <x v="2202"/>
    <s v="threat"/>
    <s v="not"/>
    <s v="unknown"/>
    <s v="Texarkana"/>
    <m/>
    <s v="AR"/>
    <n v="33.432799099999997"/>
    <n v="-94.036283600000004"/>
    <s v="not_available"/>
    <s v="Don Crowson"/>
    <n v="37"/>
    <s v="male"/>
    <m/>
    <m/>
    <b v="0"/>
    <b v="1"/>
    <n v="3158"/>
  </r>
  <r>
    <n v="7593"/>
    <x v="2202"/>
    <s v="attack"/>
    <s v="car"/>
    <s v="gun;vehicle"/>
    <s v="Winthrop"/>
    <m/>
    <s v="MA"/>
    <m/>
    <m/>
    <m/>
    <s v="Nathan Allan"/>
    <n v="28"/>
    <s v="male"/>
    <s v="W"/>
    <s v="photo"/>
    <b v="0"/>
    <b v="0"/>
    <n v="3323"/>
  </r>
  <r>
    <n v="6964"/>
    <x v="2203"/>
    <s v="undetermined"/>
    <s v="not"/>
    <s v="undetermined"/>
    <s v="Graham"/>
    <m/>
    <s v="TX"/>
    <n v="33.107059700000001"/>
    <n v="-98.589501999999996"/>
    <s v="not_available"/>
    <s v="Stephen Winder"/>
    <n v="39"/>
    <s v="male"/>
    <s v="W"/>
    <s v="not_available"/>
    <b v="1"/>
    <b v="0"/>
    <n v="3153"/>
  </r>
  <r>
    <n v="6980"/>
    <x v="2203"/>
    <s v="threat"/>
    <m/>
    <s v="gun"/>
    <s v="Plainville"/>
    <m/>
    <s v="KS"/>
    <n v="39.228780299999997"/>
    <n v="-99.297985800000006"/>
    <s v="not_available"/>
    <s v="Nicole Dechant"/>
    <n v="29"/>
    <s v="female"/>
    <s v="W"/>
    <s v="not_available"/>
    <b v="0"/>
    <b v="0"/>
    <n v="3157"/>
  </r>
  <r>
    <n v="7003"/>
    <x v="2203"/>
    <s v="flee"/>
    <s v="car"/>
    <s v="undetermined"/>
    <s v="Roswell"/>
    <m/>
    <s v="NM"/>
    <n v="33.390203999999997"/>
    <n v="-104.5612711"/>
    <s v="not_available"/>
    <s v="Oscar Najera"/>
    <n v="25"/>
    <s v="male"/>
    <m/>
    <m/>
    <b v="0"/>
    <b v="0"/>
    <n v="687"/>
  </r>
  <r>
    <n v="6963"/>
    <x v="2204"/>
    <s v="threat"/>
    <s v="not"/>
    <s v="gun"/>
    <s v="Corpus Christi"/>
    <m/>
    <s v="TX"/>
    <n v="27.710886299999999"/>
    <n v="-97.410106999999996"/>
    <s v="not_available"/>
    <s v="Tristen Xavier Trevino"/>
    <n v="24"/>
    <s v="male"/>
    <s v="B"/>
    <s v="photo"/>
    <b v="0"/>
    <b v="0"/>
    <n v="934"/>
  </r>
  <r>
    <n v="6969"/>
    <x v="2204"/>
    <s v="point"/>
    <s v="not"/>
    <s v="knife"/>
    <s v="Commerce City"/>
    <m/>
    <s v="CO"/>
    <n v="39.821800500000002"/>
    <n v="-104.93142779999999"/>
    <s v="not_available"/>
    <s v="Robert Alire"/>
    <m/>
    <s v="male"/>
    <s v="H"/>
    <s v="not_available"/>
    <b v="1"/>
    <b v="0"/>
    <n v="1644"/>
  </r>
  <r>
    <n v="6970"/>
    <x v="2204"/>
    <s v="threat"/>
    <s v="not"/>
    <s v="knife"/>
    <s v="Azusa"/>
    <m/>
    <s v="CA"/>
    <n v="34.141265400000002"/>
    <n v="-117.9179433"/>
    <s v="not_available"/>
    <m/>
    <m/>
    <s v="male"/>
    <m/>
    <m/>
    <b v="0"/>
    <b v="0"/>
    <n v="588"/>
  </r>
  <r>
    <n v="6977"/>
    <x v="2204"/>
    <s v="shoot"/>
    <s v="car"/>
    <s v="gun"/>
    <s v="Siskiyou County"/>
    <m/>
    <s v="CA"/>
    <n v="41.634984699999997"/>
    <n v="-122.19199860000001"/>
    <s v="not_available"/>
    <s v="Soobleej Kaub Hawj Hawj"/>
    <n v="35"/>
    <s v="male"/>
    <s v="A"/>
    <s v="not_available"/>
    <b v="0"/>
    <b v="1"/>
    <n v="646"/>
  </r>
  <r>
    <n v="7592"/>
    <x v="2204"/>
    <s v="move"/>
    <s v="car"/>
    <s v="gun"/>
    <s v="Arleta"/>
    <m/>
    <s v="CA"/>
    <m/>
    <m/>
    <m/>
    <s v="Christopher Garcia"/>
    <n v="26"/>
    <s v="male"/>
    <s v="H"/>
    <s v="clip"/>
    <b v="0"/>
    <b v="1"/>
    <n v="38"/>
  </r>
  <r>
    <n v="6962"/>
    <x v="2205"/>
    <s v="shoot"/>
    <s v="foot"/>
    <s v="gun"/>
    <s v="Flour Bluff"/>
    <m/>
    <s v="TX"/>
    <n v="27.6789573"/>
    <n v="-97.295384799999994"/>
    <s v="not_available"/>
    <s v="Philip Sanders"/>
    <n v="32"/>
    <s v="male"/>
    <s v="W"/>
    <s v="not_available"/>
    <b v="0"/>
    <b v="0"/>
    <n v="934"/>
  </r>
  <r>
    <n v="6975"/>
    <x v="2205"/>
    <s v="undetermined"/>
    <m/>
    <s v="undetermined"/>
    <s v="Bayard"/>
    <m/>
    <s v="NE"/>
    <n v="41.751563400000002"/>
    <n v="-103.321855"/>
    <s v="not_available"/>
    <s v="Larry Hunt"/>
    <n v="58"/>
    <s v="male"/>
    <s v="W"/>
    <s v="not_available"/>
    <b v="0"/>
    <b v="0"/>
    <n v="3155"/>
  </r>
  <r>
    <n v="6974"/>
    <x v="2206"/>
    <s v="point"/>
    <m/>
    <s v="gun"/>
    <s v="Calhoun County"/>
    <m/>
    <s v="SC"/>
    <n v="33.6339057"/>
    <n v="-80.860328499999994"/>
    <s v="not_available"/>
    <s v="John Hayden Inabinet III"/>
    <n v="51"/>
    <s v="male"/>
    <s v="W"/>
    <s v="not_available"/>
    <b v="1"/>
    <b v="0"/>
    <n v="3154"/>
  </r>
  <r>
    <n v="6976"/>
    <x v="2206"/>
    <s v="shoot"/>
    <s v="not"/>
    <s v="gun"/>
    <s v="Atlanta"/>
    <m/>
    <s v="GA"/>
    <n v="33.774011399999999"/>
    <n v="-84.384874199999999"/>
    <s v="not_available"/>
    <s v="Joseph Lee Humbles"/>
    <n v="29"/>
    <s v="male"/>
    <s v="B"/>
    <s v="not_available"/>
    <b v="0"/>
    <b v="0"/>
    <n v="447"/>
  </r>
  <r>
    <n v="7002"/>
    <x v="2206"/>
    <s v="shoot"/>
    <s v="not"/>
    <s v="gun"/>
    <s v="Florence"/>
    <m/>
    <s v="KY"/>
    <n v="38.945073399999998"/>
    <n v="-84.624421999999996"/>
    <s v="not_available"/>
    <s v="Jeremy Nelson"/>
    <n v="33"/>
    <s v="male"/>
    <s v="W"/>
    <s v="photo"/>
    <b v="0"/>
    <b v="0"/>
    <n v="3170"/>
  </r>
  <r>
    <n v="7071"/>
    <x v="2206"/>
    <s v="shoot"/>
    <s v="not"/>
    <s v="gun"/>
    <s v="South Ogden"/>
    <m/>
    <s v="UT"/>
    <m/>
    <m/>
    <m/>
    <m/>
    <n v="56"/>
    <s v="male"/>
    <m/>
    <m/>
    <b v="0"/>
    <b v="0"/>
    <n v="2670"/>
  </r>
  <r>
    <n v="7004"/>
    <x v="2207"/>
    <s v="threat"/>
    <m/>
    <s v="gun"/>
    <s v="Kingsport"/>
    <m/>
    <s v="TN"/>
    <n v="36.559108700000003"/>
    <n v="-82.571646799999996"/>
    <s v="not_available"/>
    <s v="Lisa A. Short"/>
    <n v="54"/>
    <s v="female"/>
    <s v="W"/>
    <s v="not_available"/>
    <b v="0"/>
    <b v="0"/>
    <n v="3171"/>
  </r>
  <r>
    <n v="7385"/>
    <x v="2207"/>
    <s v="shoot"/>
    <m/>
    <s v="gun"/>
    <s v="Spartanburg"/>
    <m/>
    <s v="SC"/>
    <m/>
    <m/>
    <m/>
    <s v="Shannon Earl Smith"/>
    <n v="45"/>
    <s v="male"/>
    <s v="B"/>
    <s v="not_available"/>
    <b v="1"/>
    <b v="0"/>
    <n v="163"/>
  </r>
  <r>
    <n v="7591"/>
    <x v="2207"/>
    <s v="threat"/>
    <s v="foot"/>
    <s v="knife"/>
    <s v="Douglas County"/>
    <m/>
    <s v="GA"/>
    <m/>
    <m/>
    <m/>
    <s v="Jesus Rodriquez"/>
    <n v="23"/>
    <s v="male"/>
    <m/>
    <m/>
    <b v="0"/>
    <b v="0"/>
    <n v="986"/>
  </r>
  <r>
    <n v="7386"/>
    <x v="2208"/>
    <s v="point"/>
    <s v="not"/>
    <s v="replica"/>
    <s v="Traphill"/>
    <m/>
    <s v="NC"/>
    <m/>
    <m/>
    <m/>
    <s v="Thomas Charlie Billings"/>
    <n v="37"/>
    <s v="male"/>
    <s v="W"/>
    <s v="photo"/>
    <b v="0"/>
    <b v="0"/>
    <n v="594"/>
  </r>
  <r>
    <n v="7005"/>
    <x v="2209"/>
    <s v="point"/>
    <s v="foot"/>
    <s v="gun"/>
    <s v="Tampa"/>
    <m/>
    <s v="FL"/>
    <n v="27.977866599999999"/>
    <n v="-82.401001100000002"/>
    <s v="not_available"/>
    <s v="John Reuben Turbe Jr."/>
    <n v="40"/>
    <s v="male"/>
    <s v="B"/>
    <s v="not_available"/>
    <b v="0"/>
    <b v="1"/>
    <n v="295"/>
  </r>
  <r>
    <n v="7013"/>
    <x v="2209"/>
    <s v="point"/>
    <s v="other"/>
    <s v="gun"/>
    <s v="Salemburg"/>
    <m/>
    <s v="NC"/>
    <n v="35.0092845"/>
    <n v="-78.487097000000006"/>
    <s v="not_available"/>
    <s v="Craig Locklear"/>
    <n v="49"/>
    <s v="male"/>
    <s v="N"/>
    <s v="not_available"/>
    <b v="0"/>
    <b v="0"/>
    <n v="193"/>
  </r>
  <r>
    <n v="7020"/>
    <x v="2209"/>
    <s v="undetermined"/>
    <m/>
    <s v="undetermined"/>
    <s v="Olivia"/>
    <m/>
    <s v="MN"/>
    <n v="44.776511599999999"/>
    <n v="-94.987975899999995"/>
    <s v="not_available"/>
    <s v="Ricardo Torres Jr."/>
    <n v="32"/>
    <s v="male"/>
    <s v="H"/>
    <s v="clip"/>
    <b v="0"/>
    <b v="0"/>
    <n v="3175"/>
  </r>
  <r>
    <n v="7022"/>
    <x v="2209"/>
    <s v="undetermined"/>
    <m/>
    <s v="undetermined"/>
    <s v="Newton"/>
    <m/>
    <s v="NJ"/>
    <n v="41.042143500000002"/>
    <n v="-74.753173700000005"/>
    <s v="not_available"/>
    <s v="Gulia Dale III"/>
    <m/>
    <s v="male"/>
    <s v="B"/>
    <s v="not_available"/>
    <b v="1"/>
    <b v="1"/>
    <n v="3176"/>
  </r>
  <r>
    <n v="7024"/>
    <x v="2209"/>
    <s v="threat"/>
    <m/>
    <s v="gun"/>
    <s v="Ravenna Township"/>
    <m/>
    <s v="OH"/>
    <n v="41.190114999999999"/>
    <n v="-81.273444699999999"/>
    <s v="not_available"/>
    <s v="Matthew J. Morse"/>
    <n v="36"/>
    <s v="male"/>
    <s v="W"/>
    <s v="not_available"/>
    <b v="0"/>
    <b v="0"/>
    <n v="3178"/>
  </r>
  <r>
    <n v="7387"/>
    <x v="2210"/>
    <s v="shoot"/>
    <s v="other"/>
    <s v="gun"/>
    <s v="San Antonio"/>
    <m/>
    <s v="TX"/>
    <m/>
    <m/>
    <m/>
    <s v="Eduardo Mendez Amezquita"/>
    <n v="28"/>
    <s v="male"/>
    <s v="H"/>
    <s v="not_available"/>
    <b v="0"/>
    <b v="1"/>
    <n v="44"/>
  </r>
  <r>
    <n v="7018"/>
    <x v="2211"/>
    <s v="point"/>
    <s v="not"/>
    <s v="gun"/>
    <s v="Carterville"/>
    <m/>
    <s v="IL"/>
    <n v="37.755724499999999"/>
    <n v="-89.0779991"/>
    <s v="not_available"/>
    <s v="Joseph D. McGrath"/>
    <n v="52"/>
    <s v="male"/>
    <s v="W"/>
    <s v="not_available"/>
    <b v="0"/>
    <b v="0"/>
    <n v="3174"/>
  </r>
  <r>
    <n v="7019"/>
    <x v="2211"/>
    <s v="shoot"/>
    <m/>
    <s v="gun"/>
    <s v="Paso Robles"/>
    <m/>
    <s v="CA"/>
    <n v="35.603225100000003"/>
    <n v="-120.6594678"/>
    <s v="not_available"/>
    <s v="Steven Adam Calderon"/>
    <n v="32"/>
    <s v="male"/>
    <s v="H"/>
    <s v="photo"/>
    <b v="0"/>
    <b v="0"/>
    <n v="1625"/>
  </r>
  <r>
    <n v="7021"/>
    <x v="2211"/>
    <s v="attack"/>
    <m/>
    <s v="gun"/>
    <s v="Houston"/>
    <m/>
    <s v="TX"/>
    <n v="29.685204800000001"/>
    <n v="-95.292996500000001"/>
    <s v="not_available"/>
    <s v="Jose Benitez-Vasquez"/>
    <m/>
    <s v="male"/>
    <m/>
    <m/>
    <b v="0"/>
    <b v="1"/>
    <n v="102"/>
  </r>
  <r>
    <n v="7023"/>
    <x v="2211"/>
    <s v="attack"/>
    <m/>
    <s v="knife"/>
    <s v="Danville"/>
    <m/>
    <s v="KY"/>
    <n v="37.618156800000001"/>
    <n v="-84.766521400000002"/>
    <s v="not_available"/>
    <s v="Shelby Ray Hardin"/>
    <n v="33"/>
    <s v="male"/>
    <s v="W"/>
    <s v="not_available"/>
    <b v="0"/>
    <b v="0"/>
    <n v="3177"/>
  </r>
  <r>
    <n v="7017"/>
    <x v="2212"/>
    <s v="threat"/>
    <s v="not"/>
    <s v="knife"/>
    <s v="Medford"/>
    <m/>
    <s v="OR"/>
    <n v="42.372250299999997"/>
    <n v="-122.8546935"/>
    <s v="not_available"/>
    <s v="Jerry Allan Gunter"/>
    <n v="34"/>
    <s v="male"/>
    <s v="W"/>
    <s v="not_available"/>
    <b v="0"/>
    <b v="1"/>
    <n v="59"/>
  </r>
  <r>
    <n v="7388"/>
    <x v="2212"/>
    <s v="point"/>
    <s v="not"/>
    <s v="blunt_object"/>
    <s v="Santa Fe"/>
    <m/>
    <s v="NM"/>
    <m/>
    <m/>
    <m/>
    <s v="Edward Daniel Santana"/>
    <n v="45"/>
    <s v="male"/>
    <s v="H"/>
    <s v="photo"/>
    <b v="0"/>
    <b v="1"/>
    <n v="3166"/>
  </r>
  <r>
    <n v="7010"/>
    <x v="2213"/>
    <s v="point"/>
    <s v="foot"/>
    <s v="gun"/>
    <s v="New York"/>
    <m/>
    <s v="NY"/>
    <n v="40.696274000000003"/>
    <n v="-73.9179192"/>
    <s v="not_available"/>
    <m/>
    <m/>
    <s v="male"/>
    <m/>
    <m/>
    <b v="0"/>
    <b v="1"/>
    <n v="298"/>
  </r>
  <r>
    <n v="7012"/>
    <x v="2213"/>
    <s v="point"/>
    <s v="not"/>
    <s v="replica"/>
    <s v="Phoenix"/>
    <m/>
    <s v="AZ"/>
    <n v="33.553090599999997"/>
    <n v="-112.1169864"/>
    <s v="not_available"/>
    <s v="Stanley Howard"/>
    <n v="64"/>
    <s v="male"/>
    <s v="W"/>
    <s v="photo"/>
    <b v="1"/>
    <b v="0"/>
    <n v="80"/>
  </r>
  <r>
    <n v="7016"/>
    <x v="2213"/>
    <s v="shoot"/>
    <m/>
    <s v="gun"/>
    <s v="Presque Isle"/>
    <m/>
    <s v="ME"/>
    <n v="46.672291700000002"/>
    <n v="-68.016299500000002"/>
    <s v="not_available"/>
    <s v="Shannon M. Wilcox"/>
    <n v="53"/>
    <s v="male"/>
    <m/>
    <m/>
    <b v="0"/>
    <b v="0"/>
    <n v="513"/>
  </r>
  <r>
    <n v="7009"/>
    <x v="2214"/>
    <s v="point"/>
    <m/>
    <s v="knife"/>
    <s v="Salem"/>
    <m/>
    <s v="OR"/>
    <n v="44.955759"/>
    <n v="-122.9874519"/>
    <s v="not_available"/>
    <s v="Arcadia Castillo III"/>
    <n v="22"/>
    <s v="male"/>
    <s v="H"/>
    <s v="photo"/>
    <b v="1"/>
    <b v="0"/>
    <n v="408"/>
  </r>
  <r>
    <n v="7011"/>
    <x v="2214"/>
    <s v="point"/>
    <s v="not"/>
    <s v="gun"/>
    <s v="Chicago"/>
    <m/>
    <s v="IL"/>
    <n v="41.879257799999998"/>
    <n v="-87.742762799999994"/>
    <s v="not_available"/>
    <s v="Klevontaye White"/>
    <n v="34"/>
    <s v="male"/>
    <s v="B"/>
    <s v="not_available"/>
    <b v="0"/>
    <b v="1"/>
    <s v="265;2054"/>
  </r>
  <r>
    <n v="7391"/>
    <x v="2214"/>
    <s v="shoot"/>
    <s v="not"/>
    <s v="gun"/>
    <s v="Doyline"/>
    <m/>
    <s v="LA"/>
    <n v="32.5332255"/>
    <n v="-93.407511600000007"/>
    <s v="not_available"/>
    <s v="Mahlon Taylor"/>
    <n v="59"/>
    <s v="male"/>
    <s v="W"/>
    <s v="photo"/>
    <b v="1"/>
    <b v="0"/>
    <n v="3282"/>
  </r>
  <r>
    <n v="7006"/>
    <x v="2215"/>
    <s v="shoot"/>
    <m/>
    <s v="gun"/>
    <s v="Bennington Township"/>
    <m/>
    <s v="MI"/>
    <n v="42.907678400000002"/>
    <n v="-84.182809199999994"/>
    <s v="not_available"/>
    <s v="Randy Lee Jenkins Jr."/>
    <n v="37"/>
    <s v="male"/>
    <s v="W"/>
    <s v="not_available"/>
    <b v="0"/>
    <b v="0"/>
    <n v="479"/>
  </r>
  <r>
    <n v="7026"/>
    <x v="2216"/>
    <s v="threat"/>
    <s v="not"/>
    <s v="gun"/>
    <s v="North East"/>
    <m/>
    <s v="MD"/>
    <n v="39.628827700000002"/>
    <n v="-75.957572900000002"/>
    <s v="not_available"/>
    <s v="Jonathan Balchunas"/>
    <n v="24"/>
    <s v="male"/>
    <s v="W"/>
    <s v="not_available"/>
    <b v="0"/>
    <b v="0"/>
    <n v="736"/>
  </r>
  <r>
    <n v="7044"/>
    <x v="2216"/>
    <s v="threat"/>
    <s v="car"/>
    <s v="gun"/>
    <s v="Shiprock"/>
    <m/>
    <s v="NM"/>
    <n v="36.778227000000001"/>
    <n v="-108.695864"/>
    <s v="not_available"/>
    <s v="Shawn Thomas"/>
    <n v="36"/>
    <s v="male"/>
    <s v="H"/>
    <s v="not_available"/>
    <b v="0"/>
    <b v="0"/>
    <n v="1856"/>
  </r>
  <r>
    <n v="7025"/>
    <x v="2217"/>
    <s v="flee"/>
    <s v="car"/>
    <s v="vehicle"/>
    <s v="Ontario"/>
    <m/>
    <s v="CA"/>
    <n v="34.087167600000001"/>
    <n v="-117.6510507"/>
    <s v="not_available"/>
    <m/>
    <m/>
    <s v="male"/>
    <m/>
    <m/>
    <b v="0"/>
    <b v="0"/>
    <n v="45"/>
  </r>
  <r>
    <n v="7027"/>
    <x v="2217"/>
    <s v="shoot"/>
    <s v="not"/>
    <s v="gun"/>
    <s v="Escambia County"/>
    <m/>
    <s v="FL"/>
    <n v="30.4422286"/>
    <n v="-87.235024199999998"/>
    <s v="not_available"/>
    <s v="Johnny Ray Kirk"/>
    <n v="22"/>
    <s v="male"/>
    <s v="W"/>
    <s v="not_available"/>
    <b v="0"/>
    <b v="1"/>
    <n v="1080"/>
  </r>
  <r>
    <n v="7045"/>
    <x v="2218"/>
    <s v="threat"/>
    <s v="not"/>
    <s v="other"/>
    <s v="Horizon City"/>
    <m/>
    <s v="TX"/>
    <n v="31.6991339"/>
    <n v="-106.24198629999999"/>
    <s v="not_available"/>
    <s v="Jesse Joe Carranza"/>
    <n v="21"/>
    <s v="male"/>
    <s v="H"/>
    <s v="photo"/>
    <b v="0"/>
    <b v="0"/>
    <n v="2788"/>
  </r>
  <r>
    <n v="7049"/>
    <x v="2218"/>
    <s v="shoot"/>
    <m/>
    <s v="gun"/>
    <s v="Baltimore"/>
    <m/>
    <s v="MD"/>
    <n v="39.309887199999999"/>
    <n v="-76.749914399999994"/>
    <s v="not_available"/>
    <s v="Justin Powell"/>
    <n v="32"/>
    <s v="male"/>
    <s v="B"/>
    <s v="not_available"/>
    <b v="0"/>
    <b v="0"/>
    <s v="149;3023"/>
  </r>
  <r>
    <n v="7048"/>
    <x v="2219"/>
    <s v="move"/>
    <s v="car"/>
    <s v="gun"/>
    <s v="Houston"/>
    <m/>
    <s v="TX"/>
    <n v="29.669021099999998"/>
    <n v="-95.262707800000001"/>
    <s v="not_available"/>
    <s v="David Salinas"/>
    <n v="32"/>
    <s v="male"/>
    <s v="H"/>
    <s v="photo"/>
    <b v="0"/>
    <b v="1"/>
    <n v="102"/>
  </r>
  <r>
    <n v="7392"/>
    <x v="2219"/>
    <s v="shoot"/>
    <s v="not"/>
    <s v="gun"/>
    <s v="Albuquerque"/>
    <m/>
    <s v="NM"/>
    <m/>
    <m/>
    <m/>
    <s v="Marquez Floyd"/>
    <n v="31"/>
    <s v="male"/>
    <s v="B"/>
    <s v="photo"/>
    <b v="0"/>
    <b v="0"/>
    <n v="2385"/>
  </r>
  <r>
    <n v="7046"/>
    <x v="2220"/>
    <s v="point"/>
    <s v="not"/>
    <s v="replica"/>
    <s v="Los Angeles"/>
    <m/>
    <s v="CA"/>
    <n v="34.101418799999998"/>
    <n v="-118.33626030000001"/>
    <s v="not_available"/>
    <m/>
    <m/>
    <s v="male"/>
    <m/>
    <m/>
    <b v="0"/>
    <b v="1"/>
    <n v="38"/>
  </r>
  <r>
    <n v="7032"/>
    <x v="2221"/>
    <s v="point"/>
    <m/>
    <s v="gun"/>
    <s v="Roswell"/>
    <m/>
    <s v="NM"/>
    <n v="33.3639127"/>
    <n v="-104.5343495"/>
    <s v="not_available"/>
    <s v="Craig Gerard Heinzen"/>
    <n v="64"/>
    <s v="male"/>
    <s v="W"/>
    <s v="photo"/>
    <b v="0"/>
    <b v="0"/>
    <n v="687"/>
  </r>
  <r>
    <n v="7043"/>
    <x v="2221"/>
    <s v="shoot"/>
    <s v="car"/>
    <s v="gun"/>
    <s v="Hailey"/>
    <m/>
    <s v="ID"/>
    <n v="43.5196288"/>
    <n v="-114.3153245"/>
    <s v="not_available"/>
    <s v="Dawn M. Simpson"/>
    <n v="51"/>
    <s v="female"/>
    <s v="W"/>
    <s v="not_available"/>
    <b v="0"/>
    <b v="0"/>
    <n v="2129"/>
  </r>
  <r>
    <n v="7050"/>
    <x v="2221"/>
    <s v="threat"/>
    <s v="not"/>
    <s v="gun"/>
    <s v="Gaithersburg"/>
    <m/>
    <s v="MD"/>
    <n v="39.1562622"/>
    <n v="-77.164648299999996"/>
    <s v="not_available"/>
    <s v="Ryan LeRoux"/>
    <n v="21"/>
    <s v="male"/>
    <s v="B"/>
    <s v="not_available"/>
    <b v="1"/>
    <b v="1"/>
    <n v="1700"/>
  </r>
  <r>
    <n v="7031"/>
    <x v="2222"/>
    <s v="threat"/>
    <s v="not"/>
    <s v="gun"/>
    <s v="Savannah"/>
    <m/>
    <s v="GA"/>
    <n v="32.063125599999999"/>
    <n v="-81.083962"/>
    <s v="not_available"/>
    <s v="Maurice Sentel Mincey"/>
    <n v="36"/>
    <s v="male"/>
    <s v="B"/>
    <s v="not_available"/>
    <b v="0"/>
    <b v="1"/>
    <n v="3179"/>
  </r>
  <r>
    <n v="7040"/>
    <x v="2222"/>
    <s v="shoot"/>
    <s v="not"/>
    <s v="gun"/>
    <s v="Las Vegas"/>
    <m/>
    <s v="NM"/>
    <n v="35.586494799999997"/>
    <n v="-105.2345772"/>
    <s v="not_available"/>
    <s v="Jeffrey Scott"/>
    <n v="30"/>
    <s v="male"/>
    <s v="H"/>
    <s v="not_available"/>
    <b v="0"/>
    <b v="0"/>
    <n v="3183"/>
  </r>
  <r>
    <n v="7042"/>
    <x v="2222"/>
    <s v="shoot"/>
    <s v="not"/>
    <s v="gun"/>
    <s v="Canton"/>
    <m/>
    <s v="MS"/>
    <n v="32.608204999999998"/>
    <n v="-90.067487999999997"/>
    <s v="not_available"/>
    <s v="Quentin Bogard"/>
    <m/>
    <s v="male"/>
    <s v="B"/>
    <s v="not_available"/>
    <b v="0"/>
    <b v="0"/>
    <n v="2211"/>
  </r>
  <r>
    <n v="7047"/>
    <x v="2222"/>
    <s v="attack"/>
    <m/>
    <s v="unknown"/>
    <s v="Wise County"/>
    <m/>
    <s v="VA"/>
    <n v="36.969132999999999"/>
    <n v="-82.734215899999995"/>
    <s v="not_available"/>
    <m/>
    <n v="16"/>
    <s v="male"/>
    <m/>
    <m/>
    <b v="0"/>
    <b v="0"/>
    <n v="2124"/>
  </r>
  <r>
    <n v="7039"/>
    <x v="2223"/>
    <s v="threat"/>
    <s v="car"/>
    <s v="gun"/>
    <s v="Malbis"/>
    <m/>
    <s v="AL"/>
    <n v="30.6597133"/>
    <n v="-87.852711799999994"/>
    <s v="not_available"/>
    <s v="Clint Dearman"/>
    <n v="35"/>
    <s v="male"/>
    <s v="W"/>
    <s v="not_available"/>
    <b v="0"/>
    <b v="1"/>
    <n v="3182"/>
  </r>
  <r>
    <n v="7041"/>
    <x v="2223"/>
    <s v="shoot"/>
    <s v="not"/>
    <s v="gun"/>
    <s v="Houston"/>
    <m/>
    <s v="TX"/>
    <n v="29.820152799999999"/>
    <n v="-95.474407900000003"/>
    <s v="not_available"/>
    <s v="Irvin Peterson"/>
    <n v="35"/>
    <s v="male"/>
    <s v="B"/>
    <s v="not_available"/>
    <b v="0"/>
    <b v="1"/>
    <n v="102"/>
  </r>
  <r>
    <n v="7395"/>
    <x v="2223"/>
    <s v="shoot"/>
    <s v="car"/>
    <s v="gun"/>
    <s v="Tucson"/>
    <m/>
    <s v="AZ"/>
    <m/>
    <m/>
    <m/>
    <s v="Leslie Stephen Scarlett"/>
    <n v="35"/>
    <s v="male"/>
    <s v="B"/>
    <s v="not_available"/>
    <b v="0"/>
    <b v="0"/>
    <n v="397"/>
  </r>
  <r>
    <n v="7036"/>
    <x v="2224"/>
    <s v="threat"/>
    <s v="car"/>
    <s v="vehicle"/>
    <s v="Cairo"/>
    <m/>
    <s v="GA"/>
    <n v="30.8390673"/>
    <n v="-84.118020799999996"/>
    <s v="not_available"/>
    <s v="Jason Lee Fralick"/>
    <n v="43"/>
    <s v="male"/>
    <s v="W"/>
    <s v="photo"/>
    <b v="0"/>
    <b v="1"/>
    <n v="3181"/>
  </r>
  <r>
    <n v="7037"/>
    <x v="2224"/>
    <s v="point"/>
    <s v="other"/>
    <s v="gun"/>
    <s v="Toledo"/>
    <m/>
    <s v="OH"/>
    <m/>
    <m/>
    <m/>
    <s v="Michael Clifton"/>
    <n v="50"/>
    <s v="male"/>
    <s v="W"/>
    <s v="not_available"/>
    <b v="1"/>
    <b v="1"/>
    <n v="1867"/>
  </r>
  <r>
    <n v="7394"/>
    <x v="2224"/>
    <s v="threat"/>
    <s v="car"/>
    <s v="gun"/>
    <s v="Flathead County"/>
    <m/>
    <s v="MT"/>
    <m/>
    <m/>
    <m/>
    <s v="Xavier Hutt"/>
    <n v="24"/>
    <s v="male"/>
    <m/>
    <m/>
    <b v="0"/>
    <b v="0"/>
    <n v="1879"/>
  </r>
  <r>
    <n v="7030"/>
    <x v="2225"/>
    <s v="threat"/>
    <s v="not"/>
    <s v="replica"/>
    <s v="Salinas"/>
    <m/>
    <s v="CA"/>
    <m/>
    <m/>
    <m/>
    <s v="Gerardo Martinez"/>
    <n v="19"/>
    <s v="male"/>
    <s v="H"/>
    <s v="not_available"/>
    <b v="0"/>
    <b v="1"/>
    <n v="1614"/>
  </r>
  <r>
    <n v="7038"/>
    <x v="2225"/>
    <s v="shoot"/>
    <s v="not"/>
    <s v="gun"/>
    <s v="West Hanover Township"/>
    <m/>
    <s v="PA"/>
    <n v="40.3921232"/>
    <n v="-76.780533899999995"/>
    <s v="not_available"/>
    <s v="Mitchell Shuller"/>
    <n v="35"/>
    <s v="male"/>
    <s v="W"/>
    <s v="not_available"/>
    <b v="1"/>
    <b v="0"/>
    <n v="19"/>
  </r>
  <r>
    <n v="7068"/>
    <x v="2225"/>
    <s v="point"/>
    <s v="not"/>
    <s v="knife"/>
    <s v="Phoenix"/>
    <m/>
    <s v="AZ"/>
    <n v="33.458556000000002"/>
    <n v="-112.017239"/>
    <s v="not_available"/>
    <s v="Miguel F. Hernandez-Rodriguez"/>
    <n v="31"/>
    <s v="male"/>
    <s v="H"/>
    <s v="not_available"/>
    <b v="0"/>
    <b v="0"/>
    <n v="80"/>
  </r>
  <r>
    <n v="7397"/>
    <x v="2225"/>
    <s v="point"/>
    <s v="not"/>
    <s v="knife"/>
    <s v="Davenport"/>
    <m/>
    <s v="FL"/>
    <m/>
    <m/>
    <m/>
    <s v="Gilberto Martinez-Nava"/>
    <n v="37"/>
    <s v="male"/>
    <m/>
    <m/>
    <b v="0"/>
    <b v="0"/>
    <n v="805"/>
  </r>
  <r>
    <n v="7033"/>
    <x v="2226"/>
    <s v="point"/>
    <s v="not"/>
    <s v="gun"/>
    <s v="Duncan"/>
    <m/>
    <s v="OK"/>
    <n v="34.499106099999999"/>
    <n v="-97.949786700000004"/>
    <s v="not_available"/>
    <s v="Shawn Tillison"/>
    <n v="43"/>
    <s v="male"/>
    <s v="W"/>
    <s v="not_available"/>
    <b v="0"/>
    <b v="0"/>
    <n v="3180"/>
  </r>
  <r>
    <n v="7034"/>
    <x v="2226"/>
    <s v="point"/>
    <s v="not"/>
    <s v="gun"/>
    <s v="Boerne"/>
    <m/>
    <s v="TX"/>
    <n v="29.7959961"/>
    <n v="-98.715034599999996"/>
    <s v="not_available"/>
    <s v="Cullen Condon"/>
    <n v="25"/>
    <s v="male"/>
    <s v="W"/>
    <s v="photo"/>
    <b v="0"/>
    <b v="0"/>
    <n v="718"/>
  </r>
  <r>
    <n v="7035"/>
    <x v="2226"/>
    <s v="shoot"/>
    <s v="not"/>
    <s v="gun"/>
    <s v="Philadelphia"/>
    <m/>
    <s v="PA"/>
    <n v="39.995438700000001"/>
    <n v="-75.129077899999999"/>
    <s v="not_available"/>
    <s v="Carlos Rodriguez"/>
    <n v="40"/>
    <s v="male"/>
    <m/>
    <m/>
    <b v="0"/>
    <b v="0"/>
    <n v="671"/>
  </r>
  <r>
    <n v="7056"/>
    <x v="2227"/>
    <s v="threat"/>
    <s v="other"/>
    <s v="gun"/>
    <s v="San Diego"/>
    <m/>
    <s v="CA"/>
    <n v="32.757783500000002"/>
    <n v="-117.0794284"/>
    <s v="not_available"/>
    <s v="Jesus Salvador Valeta"/>
    <n v="22"/>
    <s v="male"/>
    <s v="H"/>
    <s v="not_available"/>
    <b v="0"/>
    <b v="0"/>
    <n v="262"/>
  </r>
  <r>
    <n v="7028"/>
    <x v="2228"/>
    <s v="point"/>
    <s v="not"/>
    <s v="replica"/>
    <s v="Boise"/>
    <m/>
    <s v="ID"/>
    <n v="43.633760000000002"/>
    <n v="-116.2145283"/>
    <s v="not_available"/>
    <s v="Forrest T. Moore"/>
    <n v="31"/>
    <s v="male"/>
    <s v="W"/>
    <s v="not_available"/>
    <b v="0"/>
    <b v="1"/>
    <n v="349"/>
  </r>
  <r>
    <n v="7029"/>
    <x v="2229"/>
    <s v="undetermined"/>
    <s v="not"/>
    <s v="undetermined"/>
    <s v="Atlanta"/>
    <m/>
    <s v="GA"/>
    <n v="33.797104500000003"/>
    <n v="-84.474946000000003"/>
    <s v="not_available"/>
    <s v="Gabriel Parker"/>
    <n v="38"/>
    <s v="male"/>
    <s v="B"/>
    <s v="not_available"/>
    <b v="0"/>
    <b v="0"/>
    <n v="447"/>
  </r>
  <r>
    <n v="7059"/>
    <x v="2229"/>
    <s v="shoot"/>
    <m/>
    <s v="gun"/>
    <s v="Crowley"/>
    <m/>
    <s v="LA"/>
    <n v="30.213002800000002"/>
    <n v="-92.390782799999997"/>
    <s v="not_available"/>
    <m/>
    <m/>
    <s v="male"/>
    <m/>
    <m/>
    <b v="0"/>
    <b v="0"/>
    <n v="3187"/>
  </r>
  <r>
    <n v="7398"/>
    <x v="2229"/>
    <s v="shoot"/>
    <s v="not"/>
    <s v="gun"/>
    <s v="Wasco"/>
    <m/>
    <s v="CA"/>
    <n v="35.600646400000002"/>
    <n v="-119.344774"/>
    <s v="not_available"/>
    <s v="Jose Manuel Ramirez Jr."/>
    <n v="41"/>
    <s v="male"/>
    <s v="W"/>
    <s v="photo"/>
    <b v="0"/>
    <b v="1"/>
    <n v="180"/>
  </r>
  <r>
    <n v="7057"/>
    <x v="2230"/>
    <s v="attack"/>
    <s v="not"/>
    <s v="knife"/>
    <s v="Gobles"/>
    <m/>
    <s v="MI"/>
    <n v="42.363147400000003"/>
    <n v="-85.878948699999995"/>
    <s v="not_available"/>
    <s v="Jacob Bender"/>
    <n v="39"/>
    <s v="male"/>
    <s v="W"/>
    <s v="not_available"/>
    <b v="0"/>
    <b v="0"/>
    <n v="3186"/>
  </r>
  <r>
    <n v="7058"/>
    <x v="2230"/>
    <s v="attack"/>
    <s v="not"/>
    <s v="knife"/>
    <s v="Los Angeles"/>
    <m/>
    <s v="CA"/>
    <n v="34.009980900000002"/>
    <n v="-118.4272718"/>
    <s v="not_available"/>
    <s v="Hermenegildo Gonzalez Jr."/>
    <n v="58"/>
    <s v="male"/>
    <s v="H"/>
    <s v="clip"/>
    <b v="0"/>
    <b v="0"/>
    <n v="38"/>
  </r>
  <r>
    <n v="7399"/>
    <x v="2230"/>
    <s v="accident"/>
    <m/>
    <s v="unarmed"/>
    <s v="San Antonio"/>
    <m/>
    <s v="TX"/>
    <m/>
    <m/>
    <m/>
    <s v="Neida Guadalupe Tijerina"/>
    <n v="29"/>
    <s v="female"/>
    <s v="H"/>
    <s v="photo"/>
    <b v="0"/>
    <b v="0"/>
    <n v="44"/>
  </r>
  <r>
    <n v="7052"/>
    <x v="2231"/>
    <s v="threat"/>
    <m/>
    <s v="gun"/>
    <s v="Calumet City"/>
    <m/>
    <s v="IL"/>
    <n v="41.622988599999999"/>
    <n v="-87.564130199999994"/>
    <s v="not_available"/>
    <s v="Losardo Lucas"/>
    <n v="55"/>
    <s v="male"/>
    <s v="B"/>
    <s v="not_available"/>
    <b v="0"/>
    <b v="0"/>
    <n v="2054"/>
  </r>
  <r>
    <n v="7053"/>
    <x v="2231"/>
    <s v="flee"/>
    <s v="car"/>
    <s v="vehicle"/>
    <s v="Las Vegas"/>
    <m/>
    <s v="NV"/>
    <n v="36.779193800000002"/>
    <n v="-114.2668482"/>
    <s v="not_available"/>
    <s v="Douglas Claiborne"/>
    <n v="60"/>
    <s v="male"/>
    <s v="W"/>
    <s v="not_available"/>
    <b v="0"/>
    <b v="0"/>
    <n v="1420"/>
  </r>
  <r>
    <n v="7054"/>
    <x v="2231"/>
    <s v="attack"/>
    <s v="car"/>
    <s v="vehicle"/>
    <s v="Dolton"/>
    <m/>
    <s v="IL"/>
    <n v="41.623302600000002"/>
    <n v="-87.607174400000005"/>
    <s v="not_available"/>
    <s v="Alexis C. Wilson"/>
    <n v="19"/>
    <s v="female"/>
    <s v="B"/>
    <s v="not_available"/>
    <b v="0"/>
    <b v="1"/>
    <n v="1341"/>
  </r>
  <r>
    <n v="7055"/>
    <x v="2231"/>
    <s v="threat"/>
    <m/>
    <s v="unknown"/>
    <s v="Gaines Township"/>
    <m/>
    <s v="PA"/>
    <n v="41.734149600000002"/>
    <n v="-77.539012700000001"/>
    <s v="not_available"/>
    <s v="Robert P. Uhler"/>
    <n v="56"/>
    <s v="male"/>
    <s v="W"/>
    <s v="not_available"/>
    <b v="0"/>
    <b v="0"/>
    <n v="1567"/>
  </r>
  <r>
    <n v="7400"/>
    <x v="2231"/>
    <s v="threat"/>
    <s v="not"/>
    <s v="gun"/>
    <s v="Cottonwood"/>
    <m/>
    <s v="AL"/>
    <m/>
    <m/>
    <m/>
    <s v="Justin Roberts"/>
    <n v="35"/>
    <s v="male"/>
    <m/>
    <m/>
    <b v="0"/>
    <b v="0"/>
    <n v="3283"/>
  </r>
  <r>
    <n v="7402"/>
    <x v="2231"/>
    <s v="attack"/>
    <s v="car"/>
    <s v="vehicle"/>
    <s v="Nelsonville"/>
    <m/>
    <s v="OH"/>
    <m/>
    <m/>
    <m/>
    <s v="Michael Whitmer"/>
    <n v="37"/>
    <s v="male"/>
    <s v="W"/>
    <s v="not_available"/>
    <b v="0"/>
    <b v="1"/>
    <n v="3284"/>
  </r>
  <r>
    <n v="7403"/>
    <x v="2232"/>
    <s v="threat"/>
    <s v="not"/>
    <s v="knife"/>
    <s v="Wetumpka"/>
    <m/>
    <s v="AL"/>
    <m/>
    <m/>
    <m/>
    <s v="Jonathan Andrew Pears"/>
    <n v="32"/>
    <s v="male"/>
    <s v="W"/>
    <s v="photo"/>
    <b v="1"/>
    <b v="0"/>
    <n v="2374"/>
  </r>
  <r>
    <n v="7063"/>
    <x v="2233"/>
    <s v="attack"/>
    <s v="not"/>
    <s v="knife"/>
    <s v="Mansfield"/>
    <m/>
    <s v="OH"/>
    <n v="40.750413500000001"/>
    <n v="-82.5270814"/>
    <s v="not_available"/>
    <s v="James Aaron Haynes"/>
    <n v="39"/>
    <s v="male"/>
    <s v="B"/>
    <s v="photo"/>
    <b v="0"/>
    <b v="0"/>
    <n v="2432"/>
  </r>
  <r>
    <n v="7062"/>
    <x v="2234"/>
    <s v="threat"/>
    <s v="not"/>
    <s v="unknown"/>
    <s v="Celina"/>
    <m/>
    <s v="TX"/>
    <n v="33.324268500000002"/>
    <n v="-96.794464099999999"/>
    <s v="not_available"/>
    <s v="Luis Fernando Flores"/>
    <n v="44"/>
    <s v="male"/>
    <m/>
    <m/>
    <b v="0"/>
    <b v="0"/>
    <s v="3188;119"/>
  </r>
  <r>
    <n v="7061"/>
    <x v="2235"/>
    <s v="move"/>
    <s v="not"/>
    <s v="knife"/>
    <s v="Yulee"/>
    <m/>
    <s v="FL"/>
    <n v="30.669619900000001"/>
    <n v="-81.538599099999999"/>
    <s v="not_available"/>
    <m/>
    <n v="39"/>
    <s v="male"/>
    <m/>
    <m/>
    <b v="1"/>
    <b v="0"/>
    <n v="1761"/>
  </r>
  <r>
    <n v="7069"/>
    <x v="2235"/>
    <s v="shoot"/>
    <s v="other"/>
    <s v="gun"/>
    <s v="Woodville"/>
    <m/>
    <s v="CA"/>
    <n v="36.094676"/>
    <n v="-119.2012589"/>
    <s v="not_available"/>
    <s v="Ruben Isaac Sanchez"/>
    <n v="31"/>
    <s v="male"/>
    <s v="H"/>
    <s v="not_available"/>
    <b v="0"/>
    <b v="0"/>
    <n v="873"/>
  </r>
  <r>
    <n v="7404"/>
    <x v="2235"/>
    <s v="shoot"/>
    <s v="not"/>
    <s v="gun"/>
    <s v="Centennial"/>
    <m/>
    <s v="CO"/>
    <m/>
    <m/>
    <m/>
    <s v="Keith Wayne Homrighausen"/>
    <n v="49"/>
    <s v="male"/>
    <s v="W"/>
    <s v="photo"/>
    <b v="0"/>
    <b v="0"/>
    <n v="565"/>
  </r>
  <r>
    <n v="7064"/>
    <x v="2236"/>
    <s v="point"/>
    <s v="not"/>
    <s v="replica"/>
    <s v="Conshohocken"/>
    <m/>
    <s v="PA"/>
    <n v="40.085649199999999"/>
    <n v="-75.298578500000005"/>
    <s v="not_available"/>
    <s v="Michael Tristian Paone"/>
    <n v="22"/>
    <s v="male"/>
    <s v="W"/>
    <s v="photo"/>
    <b v="0"/>
    <b v="0"/>
    <n v="3189"/>
  </r>
  <r>
    <n v="7066"/>
    <x v="2236"/>
    <s v="shoot"/>
    <s v="not"/>
    <s v="gun"/>
    <s v="Waco"/>
    <m/>
    <s v="TX"/>
    <n v="31.5181711"/>
    <n v="-97.202731999999997"/>
    <s v="not_available"/>
    <s v="Ent Wright"/>
    <n v="76"/>
    <s v="male"/>
    <s v="W"/>
    <s v="photo"/>
    <b v="0"/>
    <b v="0"/>
    <n v="521"/>
  </r>
  <r>
    <n v="7070"/>
    <x v="2236"/>
    <s v="point"/>
    <s v="not"/>
    <s v="gun"/>
    <s v="Nashville"/>
    <m/>
    <s v="TN"/>
    <m/>
    <m/>
    <m/>
    <s v="Antonio D. King"/>
    <n v="22"/>
    <s v="male"/>
    <s v="B"/>
    <s v="not_available"/>
    <b v="0"/>
    <b v="0"/>
    <n v="450"/>
  </r>
  <r>
    <n v="7306"/>
    <x v="2236"/>
    <s v="attack"/>
    <s v="not"/>
    <s v="knife"/>
    <s v="Arlington"/>
    <m/>
    <s v="VA"/>
    <n v="38.870967399999998"/>
    <n v="-77.055948999999998"/>
    <s v="not_available"/>
    <s v="Austin William Lanz"/>
    <n v="27"/>
    <s v="male"/>
    <s v="W"/>
    <s v="photo"/>
    <b v="1"/>
    <b v="0"/>
    <n v="3256"/>
  </r>
  <r>
    <n v="7065"/>
    <x v="2237"/>
    <s v="threat"/>
    <s v="not"/>
    <s v="unknown"/>
    <s v="Mifflin Township"/>
    <m/>
    <s v="OH"/>
    <n v="40.757894299999997"/>
    <n v="-82.391522199999997"/>
    <s v="not_available"/>
    <s v="Sean Rowe"/>
    <m/>
    <s v="male"/>
    <s v="W"/>
    <s v="photo"/>
    <b v="1"/>
    <b v="0"/>
    <s v="2432;3190"/>
  </r>
  <r>
    <n v="7067"/>
    <x v="2237"/>
    <s v="point"/>
    <s v="foot"/>
    <s v="gun"/>
    <s v="Glendora"/>
    <m/>
    <s v="CA"/>
    <n v="34.133312599999996"/>
    <n v="-117.86150809999999"/>
    <s v="not_available"/>
    <s v="Dylan Harmer"/>
    <n v="21"/>
    <s v="male"/>
    <s v="W"/>
    <s v="clip"/>
    <b v="0"/>
    <b v="0"/>
    <n v="588"/>
  </r>
  <r>
    <n v="7077"/>
    <x v="2238"/>
    <s v="attack"/>
    <m/>
    <s v="unarmed"/>
    <s v="Hartford"/>
    <m/>
    <s v="VT"/>
    <n v="43.648959599999998"/>
    <n v="-72.319257899999997"/>
    <s v="not_available"/>
    <s v="Joseph John Howard"/>
    <n v="35"/>
    <s v="male"/>
    <m/>
    <m/>
    <b v="0"/>
    <b v="0"/>
    <n v="3192"/>
  </r>
  <r>
    <n v="7079"/>
    <x v="2238"/>
    <s v="shoot"/>
    <s v="not"/>
    <s v="gun"/>
    <s v="Seattle"/>
    <m/>
    <s v="WA"/>
    <n v="47.513689599999999"/>
    <n v="-122.3605046"/>
    <s v="not_available"/>
    <s v="Isaiah Thomas Hinds"/>
    <n v="22"/>
    <s v="male"/>
    <m/>
    <s v="undetermined"/>
    <b v="0"/>
    <b v="1"/>
    <n v="651"/>
  </r>
  <r>
    <n v="7080"/>
    <x v="2238"/>
    <s v="shoot"/>
    <s v="not"/>
    <s v="gun"/>
    <s v="Putnamville"/>
    <m/>
    <s v="IN"/>
    <n v="39.574211900000002"/>
    <n v="-86.8652874"/>
    <s v="not_available"/>
    <s v="Chad M. Fiscus"/>
    <n v="35"/>
    <s v="male"/>
    <s v="W"/>
    <s v="not_available"/>
    <b v="0"/>
    <b v="0"/>
    <n v="3193"/>
  </r>
  <r>
    <n v="7100"/>
    <x v="2238"/>
    <s v="attack"/>
    <m/>
    <s v="other"/>
    <s v="Webb City"/>
    <m/>
    <s v="MO"/>
    <n v="37.126921099999997"/>
    <n v="-94.4559426"/>
    <s v="not_available"/>
    <s v="Aler Ronald Escobar Velasquez"/>
    <n v="36"/>
    <s v="male"/>
    <s v="H"/>
    <s v="photo"/>
    <b v="0"/>
    <b v="0"/>
    <n v="3199"/>
  </r>
  <r>
    <n v="7310"/>
    <x v="2238"/>
    <s v="point"/>
    <s v="car"/>
    <s v="gun"/>
    <s v="Franklin"/>
    <m/>
    <s v="NY"/>
    <n v="42.3923384"/>
    <n v="-75.085771600000001"/>
    <s v="not_available"/>
    <s v="Roger Lynch"/>
    <n v="59"/>
    <s v="male"/>
    <m/>
    <m/>
    <b v="0"/>
    <b v="0"/>
    <n v="1234"/>
  </r>
  <r>
    <n v="7075"/>
    <x v="2239"/>
    <s v="undetermined"/>
    <m/>
    <s v="undetermined"/>
    <s v="Cullman County"/>
    <m/>
    <s v="AL"/>
    <n v="34.118930800000001"/>
    <n v="-86.863342200000005"/>
    <s v="not_available"/>
    <s v="Nathan Larry Parsons"/>
    <n v="49"/>
    <s v="male"/>
    <s v="W"/>
    <s v="not_available"/>
    <b v="0"/>
    <b v="0"/>
    <n v="3191"/>
  </r>
  <r>
    <n v="7076"/>
    <x v="2239"/>
    <s v="threat"/>
    <s v="not"/>
    <s v="gun"/>
    <s v="La Habra"/>
    <m/>
    <s v="CA"/>
    <n v="33.9324917"/>
    <n v="-117.9458607"/>
    <s v="not_available"/>
    <s v="Matthew Tuan Tran"/>
    <n v="22"/>
    <s v="male"/>
    <m/>
    <m/>
    <b v="0"/>
    <b v="0"/>
    <n v="2582"/>
  </r>
  <r>
    <n v="7081"/>
    <x v="2240"/>
    <s v="undetermined"/>
    <s v="car"/>
    <s v="unarmed"/>
    <s v="Bakersfield"/>
    <m/>
    <s v="CA"/>
    <n v="35.302599399999998"/>
    <n v="-119.0572645"/>
    <s v="not_available"/>
    <s v="Che Noe Zuniga Jr."/>
    <n v="21"/>
    <s v="male"/>
    <m/>
    <m/>
    <b v="0"/>
    <b v="1"/>
    <n v="7"/>
  </r>
  <r>
    <n v="7309"/>
    <x v="2240"/>
    <s v="shoot"/>
    <s v="not"/>
    <s v="gun"/>
    <s v="Coeur d‚ÄôAlene"/>
    <m/>
    <s v="ID"/>
    <m/>
    <m/>
    <m/>
    <s v="Hayden McIlvain"/>
    <m/>
    <s v="male"/>
    <m/>
    <m/>
    <b v="0"/>
    <b v="0"/>
    <n v="2082"/>
  </r>
  <r>
    <n v="7072"/>
    <x v="2241"/>
    <s v="shoot"/>
    <s v="not"/>
    <s v="gun"/>
    <s v="Baltimore"/>
    <m/>
    <s v="MD"/>
    <n v="39.351254099999998"/>
    <n v="-76.546362099999996"/>
    <s v="not_available"/>
    <s v="Marcus Martin"/>
    <n v="40"/>
    <s v="male"/>
    <m/>
    <m/>
    <b v="1"/>
    <b v="0"/>
    <n v="149"/>
  </r>
  <r>
    <n v="7073"/>
    <x v="2241"/>
    <s v="point"/>
    <m/>
    <s v="gun;vehicle"/>
    <s v="Detroit"/>
    <m/>
    <s v="MI"/>
    <n v="42.365350599999999"/>
    <n v="-83.0861345"/>
    <s v="not_available"/>
    <m/>
    <m/>
    <s v="male"/>
    <m/>
    <m/>
    <b v="0"/>
    <b v="0"/>
    <n v="615"/>
  </r>
  <r>
    <n v="7082"/>
    <x v="2241"/>
    <s v="shoot"/>
    <s v="car"/>
    <s v="gun"/>
    <s v="Spring"/>
    <m/>
    <s v="TX"/>
    <n v="30.0743671"/>
    <n v="-95.513624699999994"/>
    <s v="not_available"/>
    <s v="Randal Boyd Burton"/>
    <n v="62"/>
    <s v="male"/>
    <s v="W"/>
    <s v="not_available"/>
    <b v="0"/>
    <b v="0"/>
    <n v="1129"/>
  </r>
  <r>
    <n v="7087"/>
    <x v="2242"/>
    <s v="shoot"/>
    <s v="car"/>
    <s v="gun"/>
    <s v="Seguin"/>
    <m/>
    <s v="TX"/>
    <n v="29.590410500000001"/>
    <n v="-97.984003299999998"/>
    <s v="not_available"/>
    <s v="Christopher Daniel Robinson Sr."/>
    <n v="47"/>
    <s v="male"/>
    <s v="B"/>
    <s v="photo"/>
    <b v="0"/>
    <b v="0"/>
    <n v="3195"/>
  </r>
  <r>
    <n v="7311"/>
    <x v="2242"/>
    <s v="move"/>
    <s v="not"/>
    <s v="unarmed"/>
    <s v="Tustin"/>
    <m/>
    <s v="CA"/>
    <n v="33.740253099999997"/>
    <n v="-117.84067140000001"/>
    <s v="not_available"/>
    <s v="Luis Manuel Garcia"/>
    <n v="39"/>
    <s v="male"/>
    <m/>
    <m/>
    <b v="1"/>
    <b v="0"/>
    <n v="1741"/>
  </r>
  <r>
    <n v="7084"/>
    <x v="2243"/>
    <s v="point"/>
    <s v="foot"/>
    <s v="gun"/>
    <s v="El Mirage"/>
    <m/>
    <s v="AZ"/>
    <n v="33.5968971"/>
    <n v="-112.3235198"/>
    <s v="not_available"/>
    <s v="Johan Alexis Salaza"/>
    <n v="21"/>
    <s v="male"/>
    <m/>
    <m/>
    <b v="0"/>
    <b v="1"/>
    <n v="1875"/>
  </r>
  <r>
    <n v="7086"/>
    <x v="2243"/>
    <s v="shoot"/>
    <m/>
    <s v="gun"/>
    <s v="Rocky Face"/>
    <m/>
    <s v="GA"/>
    <n v="34.804049300000003"/>
    <n v="-85.024963400000004"/>
    <s v="not_available"/>
    <s v="Steven Ray Bailey"/>
    <n v="63"/>
    <s v="male"/>
    <s v="W"/>
    <s v="photo"/>
    <b v="0"/>
    <b v="0"/>
    <n v="924"/>
  </r>
  <r>
    <n v="7091"/>
    <x v="2243"/>
    <s v="threat"/>
    <s v="not"/>
    <s v="gun"/>
    <s v="Grantsboro"/>
    <m/>
    <s v="NC"/>
    <n v="35.025561600000003"/>
    <n v="-76.894129199999995"/>
    <s v="not_available"/>
    <s v="Marvin Richard Hitchcock Jr."/>
    <n v="71"/>
    <s v="male"/>
    <m/>
    <m/>
    <b v="0"/>
    <b v="0"/>
    <n v="3196"/>
  </r>
  <r>
    <n v="7312"/>
    <x v="2243"/>
    <s v="point"/>
    <s v="not"/>
    <s v="gun"/>
    <s v="North Aurora"/>
    <m/>
    <s v="IL"/>
    <n v="41.814039600000001"/>
    <n v="-88.307761999999997"/>
    <s v="not_available"/>
    <s v="James Robert Wiesner"/>
    <n v="51"/>
    <s v="male"/>
    <s v="W"/>
    <s v="photo"/>
    <b v="0"/>
    <b v="0"/>
    <n v="2710"/>
  </r>
  <r>
    <n v="7083"/>
    <x v="2244"/>
    <s v="threat"/>
    <s v="not"/>
    <s v="knife"/>
    <s v="Nashville"/>
    <m/>
    <s v="TN"/>
    <n v="36.114868800000004"/>
    <n v="-86.925891800000002"/>
    <s v="not_available"/>
    <s v="Daniel Turney Crowley"/>
    <n v="31"/>
    <s v="male"/>
    <s v="W"/>
    <s v="photo"/>
    <b v="0"/>
    <b v="1"/>
    <n v="450"/>
  </r>
  <r>
    <n v="7085"/>
    <x v="2244"/>
    <s v="shoot"/>
    <s v="not"/>
    <s v="gun"/>
    <s v="Juniata"/>
    <m/>
    <s v="NE"/>
    <n v="40.587125399999998"/>
    <n v="-98.502111999999997"/>
    <s v="not_available"/>
    <s v="Brooks Hacker"/>
    <n v="35"/>
    <s v="male"/>
    <s v="W"/>
    <s v="not_available"/>
    <b v="0"/>
    <b v="0"/>
    <n v="3194"/>
  </r>
  <r>
    <n v="7088"/>
    <x v="2244"/>
    <s v="attack"/>
    <s v="not"/>
    <s v="knife"/>
    <s v="Honolulu"/>
    <m/>
    <s v="HI"/>
    <n v="21.331389999999999"/>
    <n v="-157.86632"/>
    <s v="not_available"/>
    <s v="Elia Laeli"/>
    <n v="41"/>
    <s v="male"/>
    <s v="A"/>
    <s v="photo"/>
    <b v="0"/>
    <b v="1"/>
    <n v="1346"/>
  </r>
  <r>
    <n v="7089"/>
    <x v="2244"/>
    <s v="attack"/>
    <s v="other"/>
    <s v="vehicle"/>
    <s v="Castaic"/>
    <m/>
    <s v="CA"/>
    <n v="34.587947999999997"/>
    <n v="-118.674879"/>
    <s v="not_available"/>
    <s v="Adrian Joel Sanchez"/>
    <n v="34"/>
    <s v="male"/>
    <s v="H"/>
    <s v="not_available"/>
    <b v="0"/>
    <b v="0"/>
    <n v="20"/>
  </r>
  <r>
    <n v="7090"/>
    <x v="2244"/>
    <s v="threat"/>
    <s v="foot"/>
    <s v="gun"/>
    <s v="Adams County"/>
    <m/>
    <s v="CO"/>
    <n v="39.823645800000001"/>
    <n v="-105.0061953"/>
    <s v="not_available"/>
    <m/>
    <m/>
    <s v="male"/>
    <m/>
    <m/>
    <b v="0"/>
    <b v="0"/>
    <n v="1978"/>
  </r>
  <r>
    <n v="7101"/>
    <x v="2245"/>
    <s v="threat"/>
    <s v="not"/>
    <s v="gun"/>
    <s v="Orlando"/>
    <m/>
    <s v="FL"/>
    <n v="28.431092799999998"/>
    <n v="-81.345097100000004"/>
    <s v="not_available"/>
    <s v="William Guy Sellers"/>
    <n v="73"/>
    <s v="male"/>
    <s v="W"/>
    <s v="photo"/>
    <b v="1"/>
    <b v="1"/>
    <n v="482"/>
  </r>
  <r>
    <n v="7583"/>
    <x v="2245"/>
    <s v="shoot"/>
    <s v="car"/>
    <s v="gun"/>
    <s v="Crosby"/>
    <m/>
    <s v="TX"/>
    <m/>
    <m/>
    <m/>
    <s v="Dexter Attaway"/>
    <n v="35"/>
    <s v="male"/>
    <s v="W"/>
    <s v="not_available"/>
    <b v="0"/>
    <b v="0"/>
    <n v="160"/>
  </r>
  <r>
    <n v="7098"/>
    <x v="2246"/>
    <s v="undetermined"/>
    <s v="not"/>
    <s v="undetermined"/>
    <s v="Bakersfield"/>
    <m/>
    <s v="CA"/>
    <n v="35.353325599999998"/>
    <n v="-119.0353935"/>
    <s v="not_available"/>
    <m/>
    <m/>
    <s v="male"/>
    <m/>
    <m/>
    <b v="1"/>
    <b v="1"/>
    <n v="7"/>
  </r>
  <r>
    <n v="7313"/>
    <x v="2246"/>
    <s v="shoot"/>
    <s v="other"/>
    <s v="gun"/>
    <s v="San Antonio"/>
    <m/>
    <s v="TX"/>
    <n v="29.4000643"/>
    <n v="-98.397224199999997"/>
    <s v="not_available"/>
    <s v="Steven Dean Primm"/>
    <n v="35"/>
    <s v="male"/>
    <s v="W"/>
    <s v="photo"/>
    <b v="0"/>
    <b v="1"/>
    <n v="44"/>
  </r>
  <r>
    <n v="7094"/>
    <x v="2247"/>
    <s v="threat"/>
    <s v="not"/>
    <s v="knife"/>
    <s v="Saugus"/>
    <m/>
    <s v="MA"/>
    <n v="42.496446499999998"/>
    <n v="-71.020038099999994"/>
    <s v="not_available"/>
    <s v="Stephanie Gerardi"/>
    <n v="38"/>
    <s v="female"/>
    <s v="W"/>
    <s v="photo"/>
    <b v="1"/>
    <b v="0"/>
    <n v="3197"/>
  </r>
  <r>
    <n v="7096"/>
    <x v="2247"/>
    <s v="shoot"/>
    <s v="other"/>
    <s v="gun"/>
    <s v="Galesburg"/>
    <m/>
    <s v="MI"/>
    <n v="42.230763400000001"/>
    <n v="-85.335638399999993"/>
    <s v="not_available"/>
    <s v="Kyle Anthony Goidosik"/>
    <n v="35"/>
    <s v="male"/>
    <s v="W"/>
    <s v="not_available"/>
    <b v="0"/>
    <b v="0"/>
    <n v="478"/>
  </r>
  <r>
    <n v="7099"/>
    <x v="2247"/>
    <s v="point"/>
    <s v="not"/>
    <s v="gun"/>
    <s v="St. Paul"/>
    <m/>
    <s v="NE"/>
    <n v="41.215322800000003"/>
    <n v="-98.454377399999998"/>
    <s v="not_available"/>
    <s v="John A. Vogel"/>
    <n v="80"/>
    <s v="male"/>
    <s v="W"/>
    <s v="photo"/>
    <b v="0"/>
    <b v="0"/>
    <n v="2738"/>
  </r>
  <r>
    <n v="7121"/>
    <x v="2247"/>
    <s v="threat"/>
    <m/>
    <s v="gun"/>
    <s v="Scott County"/>
    <m/>
    <s v="MS"/>
    <n v="32.319519399999997"/>
    <n v="-89.571117999999998"/>
    <s v="not_available"/>
    <s v="Robert D. Bailey"/>
    <m/>
    <s v="male"/>
    <m/>
    <m/>
    <b v="0"/>
    <b v="0"/>
    <n v="3205"/>
  </r>
  <r>
    <n v="7093"/>
    <x v="2248"/>
    <s v="move"/>
    <s v="car"/>
    <s v="vehicle;gun"/>
    <s v="Greene County"/>
    <m/>
    <s v="TN"/>
    <n v="36.378289799999997"/>
    <n v="-82.677843699999997"/>
    <s v="not_available"/>
    <s v="Katelyn L. Harris"/>
    <n v="29"/>
    <s v="female"/>
    <s v="W"/>
    <s v="not_available"/>
    <b v="0"/>
    <b v="0"/>
    <n v="2408"/>
  </r>
  <r>
    <n v="7095"/>
    <x v="2248"/>
    <s v="point"/>
    <s v="foot"/>
    <s v="gun"/>
    <s v="Albuquerque"/>
    <m/>
    <s v="NM"/>
    <n v="35.105248099999997"/>
    <n v="-106.5502924"/>
    <s v="not_available"/>
    <s v="Eric Padilla"/>
    <n v="33"/>
    <s v="male"/>
    <s v="H"/>
    <s v="photo"/>
    <b v="0"/>
    <b v="1"/>
    <n v="508"/>
  </r>
  <r>
    <n v="7097"/>
    <x v="2248"/>
    <s v="move"/>
    <s v="car"/>
    <s v="unknown"/>
    <s v="Lexington County"/>
    <m/>
    <s v="SC"/>
    <n v="33.978161900000003"/>
    <n v="-81.106428199999996"/>
    <s v="not_available"/>
    <s v="Phillip John Walden"/>
    <n v="40"/>
    <s v="male"/>
    <s v="W"/>
    <s v="photo"/>
    <b v="0"/>
    <b v="0"/>
    <n v="3198"/>
  </r>
  <r>
    <n v="7314"/>
    <x v="2248"/>
    <s v="threat"/>
    <s v="foot"/>
    <s v="gun"/>
    <s v="Barstow"/>
    <m/>
    <s v="CA"/>
    <n v="34.884053100000003"/>
    <n v="-117.0153217"/>
    <s v="not_available"/>
    <m/>
    <m/>
    <s v="male"/>
    <m/>
    <m/>
    <b v="0"/>
    <b v="0"/>
    <n v="785"/>
  </r>
  <r>
    <n v="7103"/>
    <x v="2249"/>
    <s v="shoot"/>
    <s v="not"/>
    <s v="gun"/>
    <s v="Milwaukee"/>
    <m/>
    <s v="WI"/>
    <n v="43.064265200000001"/>
    <n v="-87.947447800000006"/>
    <s v="not_available"/>
    <s v="Broderick Shelton Jr."/>
    <n v="42"/>
    <s v="male"/>
    <s v="B"/>
    <s v="not_available"/>
    <b v="1"/>
    <b v="0"/>
    <n v="253"/>
  </r>
  <r>
    <n v="7105"/>
    <x v="2249"/>
    <s v="attack"/>
    <m/>
    <s v="vehicle"/>
    <s v="Memphis"/>
    <m/>
    <s v="TN"/>
    <n v="35.082402600000002"/>
    <n v="-89.939091399999995"/>
    <s v="not_available"/>
    <s v="Antonio Jackson"/>
    <n v="27"/>
    <s v="male"/>
    <s v="B"/>
    <s v="not_available"/>
    <b v="0"/>
    <b v="0"/>
    <n v="1446"/>
  </r>
  <r>
    <n v="7274"/>
    <x v="2249"/>
    <s v="threat"/>
    <s v="not"/>
    <s v="knife"/>
    <s v="Loveland"/>
    <m/>
    <s v="CO"/>
    <n v="40.397761199999998"/>
    <n v="-105.0749801"/>
    <s v="not_available"/>
    <s v="Alexander Domina"/>
    <n v="19"/>
    <s v="male"/>
    <s v="W"/>
    <s v="not_available"/>
    <b v="1"/>
    <b v="0"/>
    <n v="755"/>
  </r>
  <r>
    <n v="7104"/>
    <x v="2250"/>
    <s v="undetermined"/>
    <s v="other"/>
    <s v="undetermined"/>
    <s v="Arvada"/>
    <m/>
    <s v="CO"/>
    <n v="39.828444900000001"/>
    <n v="-105.109679"/>
    <s v="not_available"/>
    <s v="Destinee Thompson"/>
    <n v="27"/>
    <s v="female"/>
    <m/>
    <m/>
    <b v="0"/>
    <b v="0"/>
    <n v="2026"/>
  </r>
  <r>
    <n v="7102"/>
    <x v="2251"/>
    <s v="point"/>
    <m/>
    <s v="gun"/>
    <s v="Pflugerville"/>
    <m/>
    <s v="TX"/>
    <n v="30.4663325"/>
    <n v="-97.639809299999996"/>
    <s v="not_available"/>
    <s v="Ronald Zavaglia"/>
    <n v="72"/>
    <s v="male"/>
    <s v="W"/>
    <s v="not_available"/>
    <b v="0"/>
    <b v="1"/>
    <n v="3200"/>
  </r>
  <r>
    <n v="7115"/>
    <x v="2251"/>
    <s v="threat"/>
    <m/>
    <s v="replica"/>
    <s v="Beckley"/>
    <m/>
    <s v="WV"/>
    <n v="37.792998900000001"/>
    <n v="-81.177289799999997"/>
    <s v="not_available"/>
    <s v="Kevin Eugene Norris"/>
    <n v="50"/>
    <s v="male"/>
    <s v="W"/>
    <s v="not_available"/>
    <b v="0"/>
    <b v="0"/>
    <n v="2907"/>
  </r>
  <r>
    <n v="7117"/>
    <x v="2251"/>
    <s v="shoot"/>
    <s v="other"/>
    <s v="gun"/>
    <s v="Philadelphia"/>
    <m/>
    <s v="PA"/>
    <n v="40.030563600000001"/>
    <n v="-75.103929500000007"/>
    <s v="not_available"/>
    <s v="Terrence Bey"/>
    <n v="29"/>
    <s v="male"/>
    <s v="B"/>
    <s v="not_available"/>
    <b v="0"/>
    <b v="0"/>
    <n v="671"/>
  </r>
  <r>
    <n v="7118"/>
    <x v="2251"/>
    <s v="attack"/>
    <s v="car"/>
    <s v="vehicle"/>
    <s v="Marietta"/>
    <m/>
    <s v="GA"/>
    <n v="33.934094000000002"/>
    <n v="-84.559228899999994"/>
    <s v="not_available"/>
    <s v="Devonte Dawayne Brown"/>
    <n v="28"/>
    <s v="male"/>
    <s v="B"/>
    <s v="not_available"/>
    <b v="0"/>
    <b v="0"/>
    <n v="2851"/>
  </r>
  <r>
    <n v="7119"/>
    <x v="2251"/>
    <s v="shoot"/>
    <m/>
    <s v="gun"/>
    <s v="Highland"/>
    <m/>
    <s v="CA"/>
    <n v="34.121259899999998"/>
    <n v="-117.2262011"/>
    <s v="not_available"/>
    <s v="Ervin Olikong"/>
    <n v="34"/>
    <s v="male"/>
    <m/>
    <s v="undetermined"/>
    <b v="0"/>
    <b v="0"/>
    <n v="595"/>
  </r>
  <r>
    <n v="7315"/>
    <x v="2251"/>
    <s v="shoot"/>
    <s v="not"/>
    <s v="gun"/>
    <s v="Snook"/>
    <m/>
    <s v="TX"/>
    <n v="30.4975013"/>
    <n v="-96.479226499999996"/>
    <s v="not_available"/>
    <s v="James Matalice Smith"/>
    <n v="41"/>
    <s v="male"/>
    <m/>
    <m/>
    <b v="0"/>
    <b v="0"/>
    <s v="3257;951"/>
  </r>
  <r>
    <n v="7316"/>
    <x v="2251"/>
    <s v="shoot"/>
    <s v="car"/>
    <s v="gun"/>
    <s v="Thornton"/>
    <m/>
    <s v="CO"/>
    <n v="39.942022899999998"/>
    <n v="-104.9795349"/>
    <s v="not_available"/>
    <s v="Lucas Antonio Salas"/>
    <n v="33"/>
    <s v="male"/>
    <m/>
    <m/>
    <b v="0"/>
    <b v="0"/>
    <n v="1184"/>
  </r>
  <r>
    <n v="7116"/>
    <x v="2252"/>
    <s v="threat"/>
    <m/>
    <s v="gun"/>
    <s v="Selawik"/>
    <m/>
    <s v="AK"/>
    <n v="66.603888900000001"/>
    <n v="-160.00694440000001"/>
    <s v="not_available"/>
    <s v="Douglas Brown Jr."/>
    <n v="26"/>
    <s v="male"/>
    <s v="N"/>
    <s v="photo"/>
    <b v="0"/>
    <b v="0"/>
    <n v="775"/>
  </r>
  <r>
    <n v="7120"/>
    <x v="2252"/>
    <s v="shoot"/>
    <m/>
    <s v="gun"/>
    <s v="El Cajon"/>
    <m/>
    <s v="CA"/>
    <n v="32.794879899999998"/>
    <n v="-116.94138"/>
    <s v="not_available"/>
    <m/>
    <m/>
    <s v="male"/>
    <m/>
    <m/>
    <b v="0"/>
    <b v="0"/>
    <n v="1030"/>
  </r>
  <r>
    <n v="7107"/>
    <x v="2253"/>
    <s v="shoot"/>
    <m/>
    <s v="gun"/>
    <s v="Amarillo"/>
    <m/>
    <s v="TX"/>
    <n v="35.1979805"/>
    <n v="-101.8202804"/>
    <s v="not_available"/>
    <s v="George Michael Mireles"/>
    <n v="34"/>
    <s v="male"/>
    <m/>
    <m/>
    <b v="0"/>
    <b v="0"/>
    <n v="984"/>
  </r>
  <r>
    <n v="7113"/>
    <x v="2253"/>
    <s v="point"/>
    <m/>
    <s v="gun"/>
    <s v="Chanute"/>
    <m/>
    <s v="KS"/>
    <n v="37.678156399999999"/>
    <n v="-95.449186100000006"/>
    <s v="not_available"/>
    <s v="Brandon Lee Schlichting"/>
    <n v="28"/>
    <s v="male"/>
    <s v="W"/>
    <s v="photo"/>
    <b v="0"/>
    <b v="0"/>
    <n v="3204"/>
  </r>
  <r>
    <n v="7112"/>
    <x v="2254"/>
    <s v="threat"/>
    <s v="not"/>
    <s v="undetermined"/>
    <s v="Allenhurst"/>
    <m/>
    <s v="GA"/>
    <n v="31.784932300000001"/>
    <n v="-81.608757499999996"/>
    <s v="not_available"/>
    <s v="Daryl Jay Carr"/>
    <n v="45"/>
    <s v="male"/>
    <s v="W"/>
    <s v="photo"/>
    <b v="0"/>
    <b v="0"/>
    <n v="3203"/>
  </r>
  <r>
    <n v="7114"/>
    <x v="2254"/>
    <s v="shoot"/>
    <s v="foot"/>
    <s v="gun"/>
    <s v="Florence"/>
    <m/>
    <s v="MS"/>
    <n v="32.154953300000003"/>
    <n v="-90.005482799999996"/>
    <s v="not_available"/>
    <s v="Shannon Trevor McKinley"/>
    <n v="28"/>
    <s v="male"/>
    <s v="W"/>
    <s v="photo"/>
    <b v="0"/>
    <b v="0"/>
    <n v="2567"/>
  </r>
  <r>
    <n v="7110"/>
    <x v="2255"/>
    <s v="accident"/>
    <s v="not"/>
    <s v="unarmed"/>
    <s v="Guadalupe"/>
    <m/>
    <s v="CA"/>
    <n v="34.958038999999999"/>
    <n v="-120.5706618"/>
    <s v="not_available"/>
    <s v="Juan Luis Olvera-Preciado"/>
    <n v="59"/>
    <s v="male"/>
    <s v="H"/>
    <s v="photo"/>
    <b v="0"/>
    <b v="0"/>
    <n v="3202"/>
  </r>
  <r>
    <n v="7111"/>
    <x v="2255"/>
    <s v="shoot"/>
    <s v="car"/>
    <s v="gun"/>
    <s v="Milwaukee"/>
    <m/>
    <s v="WI"/>
    <n v="43.006976999999999"/>
    <n v="-87.935691800000001"/>
    <s v="not_available"/>
    <s v="Tyran Lamb"/>
    <n v="31"/>
    <s v="male"/>
    <s v="B"/>
    <s v="not_available"/>
    <b v="0"/>
    <b v="1"/>
    <n v="694"/>
  </r>
  <r>
    <n v="7106"/>
    <x v="2256"/>
    <s v="attack"/>
    <m/>
    <s v="knife"/>
    <s v="Butler"/>
    <m/>
    <s v="PA"/>
    <n v="40.861212000000002"/>
    <n v="-79.899068"/>
    <s v="not_available"/>
    <s v="John Ebberts"/>
    <n v="35"/>
    <s v="male"/>
    <s v="W"/>
    <s v="photo"/>
    <b v="1"/>
    <b v="0"/>
    <n v="3201"/>
  </r>
  <r>
    <n v="7108"/>
    <x v="2256"/>
    <s v="point"/>
    <m/>
    <s v="gun"/>
    <s v="Amarillo"/>
    <m/>
    <s v="TX"/>
    <n v="35.2053139"/>
    <n v="-101.8086447"/>
    <s v="not_available"/>
    <s v="Trinidad Marry"/>
    <n v="42"/>
    <s v="male"/>
    <s v="W"/>
    <s v="not_available"/>
    <b v="0"/>
    <b v="0"/>
    <n v="984"/>
  </r>
  <r>
    <n v="7109"/>
    <x v="2257"/>
    <s v="move"/>
    <m/>
    <s v="unarmed"/>
    <s v="Payson"/>
    <m/>
    <s v="AZ"/>
    <n v="34.240692299999999"/>
    <n v="-111.3229434"/>
    <s v="not_available"/>
    <m/>
    <n v="31"/>
    <s v="male"/>
    <m/>
    <m/>
    <b v="0"/>
    <b v="0"/>
    <n v="3001"/>
  </r>
  <r>
    <n v="7126"/>
    <x v="2257"/>
    <s v="point"/>
    <s v="car"/>
    <s v="gun"/>
    <s v="Provo"/>
    <m/>
    <s v="UT"/>
    <n v="40.228630000000003"/>
    <n v="-111.674981"/>
    <s v="not_available"/>
    <s v="Paul Finn Rasmussen"/>
    <n v="48"/>
    <s v="male"/>
    <s v="W"/>
    <s v="photo"/>
    <b v="0"/>
    <b v="0"/>
    <n v="1246"/>
  </r>
  <r>
    <n v="7129"/>
    <x v="2257"/>
    <s v="undetermined"/>
    <m/>
    <s v="unarmed"/>
    <s v="College Park"/>
    <m/>
    <s v="GA"/>
    <n v="33.616182299999998"/>
    <n v="-84.458605800000001"/>
    <s v="not_available"/>
    <s v="Tory Brown"/>
    <n v="22"/>
    <s v="male"/>
    <s v="B"/>
    <s v="photo"/>
    <b v="0"/>
    <b v="0"/>
    <n v="2672"/>
  </r>
  <r>
    <n v="7318"/>
    <x v="2257"/>
    <s v="shoot"/>
    <s v="foot"/>
    <s v="gun"/>
    <s v="Chicago"/>
    <m/>
    <s v="IL"/>
    <n v="41.878689700000002"/>
    <n v="-87.640310999999997"/>
    <s v="not_available"/>
    <s v="Jamar Jayson Taylor"/>
    <n v="33"/>
    <s v="male"/>
    <m/>
    <m/>
    <b v="0"/>
    <b v="0"/>
    <n v="1657"/>
  </r>
  <r>
    <n v="7122"/>
    <x v="2258"/>
    <s v="threat"/>
    <s v="not"/>
    <s v="gun"/>
    <s v="Washington"/>
    <m/>
    <s v="DC"/>
    <n v="38.908942799999998"/>
    <n v="-77.004683900000003"/>
    <s v="not_available"/>
    <s v="Antwan Gilmore"/>
    <n v="27"/>
    <s v="male"/>
    <s v="B"/>
    <s v="clip"/>
    <b v="0"/>
    <b v="1"/>
    <n v="882"/>
  </r>
  <r>
    <n v="7123"/>
    <x v="2258"/>
    <s v="flee"/>
    <s v="other"/>
    <s v="undetermined"/>
    <s v="Rutland"/>
    <m/>
    <s v="VT"/>
    <n v="43.595945100000002"/>
    <n v="-72.970039499999999"/>
    <s v="not_available"/>
    <s v="Jonathan Daniel Mansilla"/>
    <n v="33"/>
    <s v="male"/>
    <s v="H"/>
    <s v="photo"/>
    <b v="0"/>
    <b v="0"/>
    <n v="2593"/>
  </r>
  <r>
    <n v="7125"/>
    <x v="2258"/>
    <s v="point"/>
    <s v="car"/>
    <s v="knife"/>
    <s v="Grantsville"/>
    <m/>
    <s v="UT"/>
    <n v="40.600195499999998"/>
    <n v="-112.42617509999999"/>
    <s v="not_available"/>
    <s v="Rodney Barton"/>
    <n v="42"/>
    <s v="male"/>
    <m/>
    <m/>
    <b v="0"/>
    <b v="0"/>
    <n v="3206"/>
  </r>
  <r>
    <n v="7127"/>
    <x v="2258"/>
    <s v="shoot"/>
    <s v="foot"/>
    <s v="gun;knife"/>
    <s v="Redondo Beach"/>
    <m/>
    <s v="CA"/>
    <n v="33.8389715"/>
    <n v="-118.39075130000001"/>
    <s v="not_available"/>
    <s v="Kenneth Vessell"/>
    <n v="36"/>
    <s v="male"/>
    <s v="B"/>
    <s v="not_available"/>
    <b v="0"/>
    <b v="0"/>
    <n v="2255"/>
  </r>
  <r>
    <n v="7128"/>
    <x v="2258"/>
    <s v="shoot"/>
    <m/>
    <s v="gun"/>
    <s v="Fremont"/>
    <m/>
    <s v="CA"/>
    <n v="37.511712899999999"/>
    <n v="-121.9587969"/>
    <s v="not_available"/>
    <s v="Kevin Victor Johnson"/>
    <n v="25"/>
    <s v="male"/>
    <m/>
    <m/>
    <b v="0"/>
    <b v="1"/>
    <n v="120"/>
  </r>
  <r>
    <n v="7138"/>
    <x v="2258"/>
    <s v="threat"/>
    <s v="not"/>
    <s v="knife"/>
    <s v="Crescent City"/>
    <m/>
    <s v="CA"/>
    <n v="41.787600900000001"/>
    <n v="-124.1626727"/>
    <s v="not_available"/>
    <s v="Robert Anderson"/>
    <n v="38"/>
    <s v="male"/>
    <s v="B"/>
    <s v="not_available"/>
    <b v="0"/>
    <b v="1"/>
    <s v="266;2046"/>
  </r>
  <r>
    <n v="7124"/>
    <x v="2259"/>
    <s v="shoot"/>
    <s v="not"/>
    <s v="gun"/>
    <s v="Sanford"/>
    <m/>
    <s v="FL"/>
    <n v="28.8206515"/>
    <n v="-81.293984300000005"/>
    <s v="not_available"/>
    <s v="Samuel Kirk"/>
    <n v="26"/>
    <s v="male"/>
    <s v="H"/>
    <s v="photo"/>
    <b v="0"/>
    <b v="0"/>
    <n v="2766"/>
  </r>
  <r>
    <n v="7135"/>
    <x v="2259"/>
    <s v="threat"/>
    <s v="car"/>
    <s v="replica"/>
    <s v="Wasilla"/>
    <m/>
    <s v="AK"/>
    <n v="61.599379300000003"/>
    <n v="-149.5114714"/>
    <s v="not_available"/>
    <s v="Zaqua Radle-Maxson"/>
    <n v="27"/>
    <s v="male"/>
    <s v="N"/>
    <s v="photo"/>
    <b v="0"/>
    <b v="0"/>
    <s v="3209;2277"/>
  </r>
  <r>
    <n v="7137"/>
    <x v="2259"/>
    <s v="threat"/>
    <s v="not"/>
    <s v="gun"/>
    <s v="Nampa"/>
    <m/>
    <s v="ID"/>
    <n v="43.566566199999997"/>
    <n v="-116.5600535"/>
    <s v="not_available"/>
    <s v="Vladislav Fomin"/>
    <n v="53"/>
    <s v="male"/>
    <m/>
    <m/>
    <b v="0"/>
    <b v="0"/>
    <n v="2129"/>
  </r>
  <r>
    <n v="7319"/>
    <x v="2259"/>
    <s v="threat"/>
    <s v="foot"/>
    <s v="gun"/>
    <s v="Milwaukee"/>
    <m/>
    <s v="WI"/>
    <n v="43.071559600000001"/>
    <n v="-87.964453300000002"/>
    <s v="not_available"/>
    <s v="Earl Lawhorn"/>
    <n v="33"/>
    <s v="male"/>
    <s v="B"/>
    <s v="photo"/>
    <b v="0"/>
    <b v="1"/>
    <n v="253"/>
  </r>
  <r>
    <n v="7134"/>
    <x v="2260"/>
    <s v="attack"/>
    <s v="not"/>
    <s v="unarmed"/>
    <s v="Greensboro"/>
    <m/>
    <s v="NC"/>
    <n v="36.069270199999998"/>
    <n v="-79.793472600000001"/>
    <s v="not_available"/>
    <s v="Christopher Corey Moore"/>
    <n v="41"/>
    <s v="male"/>
    <s v="B"/>
    <s v="not_available"/>
    <b v="0"/>
    <b v="0"/>
    <n v="1228"/>
  </r>
  <r>
    <n v="7136"/>
    <x v="2260"/>
    <s v="threat"/>
    <s v="foot"/>
    <s v="gun"/>
    <s v="Elmira"/>
    <m/>
    <s v="NY"/>
    <n v="42.104018600000003"/>
    <n v="-76.827255500000007"/>
    <s v="not_available"/>
    <s v="David G. Wandell"/>
    <n v="53"/>
    <s v="male"/>
    <s v="W"/>
    <s v="photo"/>
    <b v="0"/>
    <b v="0"/>
    <n v="1927"/>
  </r>
  <r>
    <n v="7139"/>
    <x v="2260"/>
    <s v="shoot"/>
    <s v="not"/>
    <s v="gun"/>
    <s v="Portland"/>
    <m/>
    <s v="OR"/>
    <n v="45.583604600000001"/>
    <n v="-122.6834229"/>
    <s v="not_available"/>
    <s v="Alexander Tadros"/>
    <n v="30"/>
    <s v="male"/>
    <s v="W"/>
    <s v="photo"/>
    <b v="0"/>
    <b v="0"/>
    <n v="618"/>
  </r>
  <r>
    <n v="7320"/>
    <x v="2260"/>
    <s v="point"/>
    <s v="not"/>
    <s v="gun"/>
    <s v="Kakaako"/>
    <m/>
    <s v="HI"/>
    <n v="21.2952519"/>
    <n v="-157.85161489999999"/>
    <s v="not_available"/>
    <s v="Brandon Michael Ventura"/>
    <n v="33"/>
    <s v="male"/>
    <s v="H"/>
    <s v="photo"/>
    <b v="0"/>
    <b v="0"/>
    <n v="1346"/>
  </r>
  <r>
    <n v="7321"/>
    <x v="2260"/>
    <s v="threat"/>
    <s v="car"/>
    <s v="gun"/>
    <s v="Elkhart"/>
    <m/>
    <s v="IN"/>
    <n v="41.683649899999999"/>
    <n v="-85.978158100000002"/>
    <s v="not_available"/>
    <s v="Lonnel Cephas Jr."/>
    <n v="19"/>
    <s v="male"/>
    <m/>
    <m/>
    <b v="0"/>
    <b v="0"/>
    <n v="1551"/>
  </r>
  <r>
    <n v="7322"/>
    <x v="2260"/>
    <s v="accident"/>
    <s v="not"/>
    <s v="unarmed"/>
    <s v="Sharon Hill"/>
    <m/>
    <s v="PA"/>
    <n v="39.907847799999999"/>
    <n v="-75.268687400000005"/>
    <s v="not_available"/>
    <s v="Fanta Bility"/>
    <n v="8"/>
    <s v="female"/>
    <s v="B"/>
    <s v="photo"/>
    <b v="0"/>
    <b v="0"/>
    <n v="3258"/>
  </r>
  <r>
    <n v="7323"/>
    <x v="2260"/>
    <s v="point"/>
    <s v="car"/>
    <s v="replica"/>
    <s v="Tonopah"/>
    <m/>
    <s v="NV"/>
    <n v="38.069045899999999"/>
    <n v="-117.2312307"/>
    <s v="not_available"/>
    <s v="Ingmar Von Strandberg"/>
    <n v="30"/>
    <s v="male"/>
    <s v="W"/>
    <s v="photo"/>
    <b v="0"/>
    <b v="1"/>
    <s v="3259;1751"/>
  </r>
  <r>
    <n v="7324"/>
    <x v="2261"/>
    <s v="attack"/>
    <s v="car"/>
    <s v="vehicle"/>
    <s v="Arkoma"/>
    <m/>
    <s v="OK"/>
    <n v="35.350174899999999"/>
    <n v="-94.392652699999999"/>
    <s v="not_available"/>
    <m/>
    <m/>
    <s v="male"/>
    <m/>
    <m/>
    <b v="0"/>
    <b v="0"/>
    <n v="3260"/>
  </r>
  <r>
    <n v="7130"/>
    <x v="2262"/>
    <s v="undetermined"/>
    <m/>
    <s v="undetermined"/>
    <s v="Falls Township"/>
    <m/>
    <s v="PA"/>
    <n v="40.201009499999998"/>
    <n v="-74.817389800000001"/>
    <s v="not_available"/>
    <m/>
    <m/>
    <s v="male"/>
    <m/>
    <m/>
    <b v="0"/>
    <b v="0"/>
    <n v="3207"/>
  </r>
  <r>
    <n v="7131"/>
    <x v="2262"/>
    <s v="threat"/>
    <m/>
    <s v="knife"/>
    <s v="Missoula"/>
    <m/>
    <s v="MT"/>
    <n v="47.0159667"/>
    <n v="-114.3370982"/>
    <s v="not_available"/>
    <s v="Johnny Lee Perry II"/>
    <n v="31"/>
    <s v="male"/>
    <s v="B"/>
    <s v="clip"/>
    <b v="0"/>
    <b v="0"/>
    <n v="3208"/>
  </r>
  <r>
    <n v="7132"/>
    <x v="2262"/>
    <s v="threat"/>
    <s v="car"/>
    <s v="gun"/>
    <s v="Atlanta"/>
    <m/>
    <s v="GA"/>
    <n v="33.781518800000001"/>
    <n v="-84.399169700000002"/>
    <s v="not_available"/>
    <s v="Grey Kennerly Bell"/>
    <n v="40"/>
    <s v="male"/>
    <s v="W"/>
    <s v="photo"/>
    <b v="0"/>
    <b v="0"/>
    <n v="1038"/>
  </r>
  <r>
    <n v="7325"/>
    <x v="2262"/>
    <s v="threat"/>
    <m/>
    <s v="gun"/>
    <s v="Victorville"/>
    <m/>
    <s v="CA"/>
    <n v="34.523589100000002"/>
    <n v="-117.3030728"/>
    <s v="not_available"/>
    <s v="Albert Perez"/>
    <n v="32"/>
    <s v="male"/>
    <s v="H"/>
    <s v="photo"/>
    <b v="0"/>
    <b v="0"/>
    <n v="2305"/>
  </r>
  <r>
    <n v="7582"/>
    <x v="2262"/>
    <s v="shoot"/>
    <s v="not"/>
    <s v="gun"/>
    <s v="Plano"/>
    <m/>
    <s v="TX"/>
    <m/>
    <m/>
    <m/>
    <s v="Imran Ali Rasheed"/>
    <n v="32"/>
    <s v="male"/>
    <s v="A"/>
    <s v="photo"/>
    <b v="0"/>
    <b v="0"/>
    <n v="1771"/>
  </r>
  <r>
    <n v="7140"/>
    <x v="2263"/>
    <s v="undetermined"/>
    <m/>
    <s v="undetermined"/>
    <s v="Pearlington"/>
    <m/>
    <s v="MS"/>
    <n v="30.2413214"/>
    <n v="-89.590901000000002"/>
    <s v="not_available"/>
    <s v="Martin Luther Bowman III"/>
    <n v="80"/>
    <s v="male"/>
    <m/>
    <m/>
    <b v="0"/>
    <b v="0"/>
    <n v="2472"/>
  </r>
  <r>
    <n v="7144"/>
    <x v="2263"/>
    <s v="move"/>
    <m/>
    <s v="vehicle"/>
    <s v="Coconut Creek"/>
    <m/>
    <s v="FL"/>
    <n v="26.317114199999999"/>
    <n v="-80.183190999999994"/>
    <s v="not_available"/>
    <s v="Brittni Muldrew"/>
    <n v="36"/>
    <s v="female"/>
    <s v="W"/>
    <s v="not_available"/>
    <b v="0"/>
    <b v="0"/>
    <n v="3212"/>
  </r>
  <r>
    <n v="7146"/>
    <x v="2263"/>
    <s v="shoot"/>
    <m/>
    <s v="gun"/>
    <s v="Normal"/>
    <m/>
    <s v="IL"/>
    <n v="40.541875099999999"/>
    <n v="-88.982587199999998"/>
    <s v="not_available"/>
    <s v="Ronald Reiner"/>
    <n v="66"/>
    <s v="male"/>
    <s v="W"/>
    <s v="photo"/>
    <b v="0"/>
    <b v="1"/>
    <n v="3213"/>
  </r>
  <r>
    <n v="7147"/>
    <x v="2263"/>
    <s v="threat"/>
    <s v="not"/>
    <s v="replica"/>
    <s v="Miami Shores"/>
    <m/>
    <s v="FL"/>
    <n v="25.862410300000001"/>
    <n v="-80.195443400000002"/>
    <s v="not_available"/>
    <s v="Etianna Planellas"/>
    <n v="48"/>
    <s v="female"/>
    <s v="W"/>
    <s v="not_available"/>
    <b v="1"/>
    <b v="0"/>
    <n v="3214"/>
  </r>
  <r>
    <n v="7166"/>
    <x v="2263"/>
    <s v="shoot"/>
    <s v="not"/>
    <s v="gun"/>
    <s v="West Melbourne"/>
    <m/>
    <s v="FL"/>
    <n v="28.078738399999999"/>
    <n v="-80.653322700000004"/>
    <s v="not_available"/>
    <s v="Paris Wilder"/>
    <n v="38"/>
    <s v="male"/>
    <s v="B"/>
    <s v="not_available"/>
    <b v="0"/>
    <b v="0"/>
    <n v="28"/>
  </r>
  <r>
    <n v="7143"/>
    <x v="2264"/>
    <s v="threat"/>
    <m/>
    <s v="knife"/>
    <s v="Martelle"/>
    <m/>
    <s v="IA"/>
    <n v="41.999277999999997"/>
    <n v="-91.345756899999998"/>
    <s v="not_available"/>
    <s v="Jeremy Michael Berg"/>
    <n v="45"/>
    <s v="male"/>
    <s v="W"/>
    <s v="not_available"/>
    <b v="0"/>
    <b v="0"/>
    <s v="3210;3211"/>
  </r>
  <r>
    <n v="7145"/>
    <x v="2264"/>
    <s v="point"/>
    <s v="not"/>
    <s v="replica"/>
    <s v="Washington"/>
    <m/>
    <s v="DC"/>
    <n v="38.918113300000002"/>
    <n v="-77.031960699999999"/>
    <s v="not_available"/>
    <s v="George David Watson"/>
    <n v="34"/>
    <s v="male"/>
    <s v="B"/>
    <s v="photo"/>
    <b v="0"/>
    <b v="1"/>
    <n v="882"/>
  </r>
  <r>
    <n v="7574"/>
    <x v="2264"/>
    <s v="threat"/>
    <s v="not"/>
    <s v="unknown"/>
    <s v="Anaheim"/>
    <m/>
    <s v="CA"/>
    <m/>
    <m/>
    <m/>
    <s v="Robert Nelson"/>
    <n v="55"/>
    <s v="male"/>
    <s v="W"/>
    <s v="photo"/>
    <b v="0"/>
    <b v="0"/>
    <n v="79"/>
  </r>
  <r>
    <n v="7142"/>
    <x v="2265"/>
    <s v="threat"/>
    <m/>
    <s v="gun"/>
    <s v="Indianapolis"/>
    <m/>
    <s v="IN"/>
    <n v="39.796265499999997"/>
    <n v="-86.073855499999993"/>
    <s v="not_available"/>
    <s v="James Williams"/>
    <n v="33"/>
    <s v="male"/>
    <m/>
    <m/>
    <b v="0"/>
    <b v="0"/>
    <n v="77"/>
  </r>
  <r>
    <n v="7162"/>
    <x v="2265"/>
    <s v="shoot"/>
    <s v="not"/>
    <s v="gun"/>
    <s v="Peyton"/>
    <m/>
    <s v="CO"/>
    <n v="39.0674074"/>
    <n v="-104.5100071"/>
    <s v="not_available"/>
    <s v="Connor Riley McDaniel"/>
    <n v="26"/>
    <s v="male"/>
    <s v="W"/>
    <s v="photo"/>
    <b v="1"/>
    <b v="0"/>
    <n v="1495"/>
  </r>
  <r>
    <n v="7270"/>
    <x v="2265"/>
    <s v="attack"/>
    <s v="car"/>
    <s v="vehicle"/>
    <s v="Houston"/>
    <m/>
    <s v="TX"/>
    <n v="29.8762878"/>
    <n v="-95.367108400000006"/>
    <s v="not_available"/>
    <s v="Omar Hernandez"/>
    <m/>
    <s v="male"/>
    <m/>
    <m/>
    <b v="0"/>
    <b v="1"/>
    <n v="102"/>
  </r>
  <r>
    <n v="7300"/>
    <x v="2265"/>
    <s v="attack"/>
    <s v="car"/>
    <s v="vehicle"/>
    <s v="Metairie"/>
    <m/>
    <s v="LA"/>
    <n v="30.005308200000002"/>
    <n v="-90.219074599999999"/>
    <s v="not_available"/>
    <s v="Anne Schilly"/>
    <n v="65"/>
    <s v="female"/>
    <s v="W"/>
    <s v="not_available"/>
    <b v="1"/>
    <b v="0"/>
    <n v="88"/>
  </r>
  <r>
    <n v="7301"/>
    <x v="2266"/>
    <s v="point"/>
    <m/>
    <s v="gun"/>
    <s v="Jefferson County"/>
    <m/>
    <s v="CO"/>
    <n v="39.816262199999997"/>
    <n v="-105.0533495"/>
    <s v="not_available"/>
    <s v="Christopher Derby"/>
    <n v="33"/>
    <s v="male"/>
    <s v="W"/>
    <s v="photo"/>
    <b v="0"/>
    <b v="0"/>
    <n v="1891"/>
  </r>
  <r>
    <n v="7148"/>
    <x v="2267"/>
    <s v="point"/>
    <s v="car"/>
    <s v="gun"/>
    <s v="Fort Worth"/>
    <m/>
    <s v="TX"/>
    <n v="32.734683799999999"/>
    <n v="-97.435028399999993"/>
    <s v="not_available"/>
    <s v="Estevan Xavier Ramirez"/>
    <n v="18"/>
    <s v="male"/>
    <s v="H"/>
    <s v="photo"/>
    <b v="0"/>
    <b v="0"/>
    <n v="3215"/>
  </r>
  <r>
    <n v="7153"/>
    <x v="2267"/>
    <s v="flee"/>
    <s v="car"/>
    <s v="undetermined"/>
    <s v="Buena Park"/>
    <m/>
    <s v="CA"/>
    <n v="33.859378700000001"/>
    <n v="-118.0147205"/>
    <s v="not_available"/>
    <s v="Cedric Baxter"/>
    <n v="60"/>
    <s v="male"/>
    <s v="B"/>
    <s v="photo"/>
    <b v="0"/>
    <b v="0"/>
    <n v="2559"/>
  </r>
  <r>
    <n v="7154"/>
    <x v="2267"/>
    <s v="threat"/>
    <s v="other"/>
    <s v="gun"/>
    <s v="Oak Creek"/>
    <m/>
    <s v="WI"/>
    <n v="42.924244799999997"/>
    <n v="-87.949757899999994"/>
    <s v="not_available"/>
    <s v="David Marshall Jr."/>
    <n v="31"/>
    <s v="male"/>
    <s v="W"/>
    <s v="not_available"/>
    <b v="1"/>
    <b v="0"/>
    <s v="3216;3217"/>
  </r>
  <r>
    <n v="7156"/>
    <x v="2267"/>
    <s v="attack"/>
    <s v="car"/>
    <s v="gun;vehicle"/>
    <s v="Weston"/>
    <m/>
    <s v="WV"/>
    <n v="39.038260399999999"/>
    <n v="-80.388842100000005"/>
    <s v="not_available"/>
    <s v="Mark Edward Danley"/>
    <n v="52"/>
    <s v="male"/>
    <s v="W"/>
    <s v="photo"/>
    <b v="0"/>
    <b v="0"/>
    <s v="360;3218;3219"/>
  </r>
  <r>
    <n v="7159"/>
    <x v="2267"/>
    <s v="point"/>
    <s v="foot"/>
    <s v="gun"/>
    <s v="Denver"/>
    <m/>
    <s v="CO"/>
    <n v="39.669943400000001"/>
    <n v="-104.9002412"/>
    <s v="not_available"/>
    <s v="Lisa Bernadette Garcia"/>
    <n v="52"/>
    <s v="female"/>
    <s v="H"/>
    <s v="photo"/>
    <b v="0"/>
    <b v="0"/>
    <n v="565"/>
  </r>
  <r>
    <n v="7161"/>
    <x v="2267"/>
    <s v="shoot"/>
    <m/>
    <s v="gun"/>
    <s v="Denver"/>
    <m/>
    <s v="CO"/>
    <n v="39.790484200000002"/>
    <n v="-104.8286813"/>
    <s v="not_available"/>
    <s v="Drew Lucero"/>
    <n v="37"/>
    <s v="male"/>
    <m/>
    <m/>
    <b v="0"/>
    <b v="0"/>
    <n v="1239"/>
  </r>
  <r>
    <n v="7198"/>
    <x v="2267"/>
    <s v="shoot"/>
    <s v="car"/>
    <s v="gun"/>
    <s v="Los Lunas"/>
    <m/>
    <s v="NM"/>
    <n v="34.8237405"/>
    <n v="-106.7350562"/>
    <s v="not_available"/>
    <s v="Jose Angel Baca"/>
    <n v="28"/>
    <s v="male"/>
    <s v="H"/>
    <s v="not_available"/>
    <b v="0"/>
    <b v="0"/>
    <n v="553"/>
  </r>
  <r>
    <n v="7152"/>
    <x v="2268"/>
    <s v="shoot"/>
    <m/>
    <s v="gun"/>
    <s v="Lakewood"/>
    <m/>
    <s v="WA"/>
    <n v="47.120704699999997"/>
    <n v="-122.53656700000001"/>
    <s v="not_available"/>
    <s v="Spencer Allan Clayborn"/>
    <n v="25"/>
    <s v="male"/>
    <m/>
    <s v="undetermined"/>
    <b v="0"/>
    <b v="0"/>
    <n v="296"/>
  </r>
  <r>
    <n v="7150"/>
    <x v="2269"/>
    <s v="point"/>
    <m/>
    <s v="gun"/>
    <s v="Springfield"/>
    <m/>
    <s v="OR"/>
    <n v="44.067004300000001"/>
    <n v="-122.89809870000001"/>
    <s v="not_available"/>
    <s v="Robert Cruz Gutierrez"/>
    <n v="59"/>
    <s v="male"/>
    <s v="H"/>
    <s v="photo"/>
    <b v="0"/>
    <b v="0"/>
    <n v="2997"/>
  </r>
  <r>
    <n v="7151"/>
    <x v="2269"/>
    <s v="shoot"/>
    <s v="not"/>
    <s v="gun"/>
    <s v="Miami Township"/>
    <m/>
    <s v="OH"/>
    <n v="39.609722900000001"/>
    <n v="-84.223982500000005"/>
    <s v="not_available"/>
    <s v="Fredrick A. Thomas"/>
    <n v="41"/>
    <s v="male"/>
    <s v="B"/>
    <s v="photo"/>
    <b v="0"/>
    <b v="1"/>
    <n v="3592"/>
  </r>
  <r>
    <n v="7155"/>
    <x v="2269"/>
    <s v="shoot"/>
    <s v="not"/>
    <s v="gun"/>
    <s v="Moriarty"/>
    <m/>
    <s v="NM"/>
    <n v="35.020431700000003"/>
    <n v="-106.0026956"/>
    <s v="not_available"/>
    <s v="Cimmeron Christy"/>
    <n v="46"/>
    <s v="male"/>
    <s v="W"/>
    <s v="not_available"/>
    <b v="0"/>
    <b v="0"/>
    <n v="508"/>
  </r>
  <r>
    <n v="7160"/>
    <x v="2269"/>
    <s v="shoot"/>
    <s v="not"/>
    <s v="gun"/>
    <s v="Sacramento"/>
    <m/>
    <s v="CA"/>
    <n v="38.541412600000001"/>
    <n v="-121.4237916"/>
    <s v="not_available"/>
    <s v="Derek Pearson"/>
    <n v="53"/>
    <s v="male"/>
    <m/>
    <m/>
    <b v="0"/>
    <b v="1"/>
    <n v="486"/>
  </r>
  <r>
    <n v="7302"/>
    <x v="2269"/>
    <s v="shoot"/>
    <s v="not"/>
    <s v="gun"/>
    <s v="Old Fields"/>
    <m/>
    <s v="WV"/>
    <n v="39.135299199999999"/>
    <n v="-78.9502442"/>
    <s v="not_available"/>
    <s v="Christopher C. Zenittini"/>
    <n v="35"/>
    <s v="male"/>
    <m/>
    <m/>
    <b v="0"/>
    <b v="0"/>
    <n v="1719"/>
  </r>
  <r>
    <n v="7149"/>
    <x v="2270"/>
    <s v="threat"/>
    <s v="not"/>
    <s v="gun"/>
    <s v="Clearwater"/>
    <m/>
    <s v="FL"/>
    <n v="28.004805900000001"/>
    <n v="-82.7475886"/>
    <s v="not_available"/>
    <s v="Josue Arias"/>
    <n v="32"/>
    <s v="male"/>
    <s v="W"/>
    <s v="not_available"/>
    <b v="0"/>
    <b v="0"/>
    <n v="1255"/>
  </r>
  <r>
    <n v="7158"/>
    <x v="2270"/>
    <s v="point"/>
    <s v="not"/>
    <s v="gun"/>
    <s v="Lufkin"/>
    <m/>
    <s v="TX"/>
    <n v="31.344884100000002"/>
    <n v="-94.723219099999994"/>
    <s v="not_available"/>
    <s v="Anthony Cravo"/>
    <n v="52"/>
    <s v="male"/>
    <s v="W"/>
    <s v="not_available"/>
    <b v="0"/>
    <b v="1"/>
    <n v="1677"/>
  </r>
  <r>
    <n v="7277"/>
    <x v="2270"/>
    <s v="threat"/>
    <s v="car"/>
    <s v="gun"/>
    <s v="Mandan"/>
    <m/>
    <s v="ND"/>
    <n v="46.839702000000003"/>
    <n v="-100.8846463"/>
    <s v="not_available"/>
    <s v="Craig Allen Knutson"/>
    <n v="45"/>
    <s v="male"/>
    <s v="W"/>
    <s v="photo"/>
    <b v="1"/>
    <b v="1"/>
    <n v="3249"/>
  </r>
  <r>
    <n v="7304"/>
    <x v="2270"/>
    <s v="threat"/>
    <s v="not"/>
    <s v="gun"/>
    <s v="Lufkin"/>
    <m/>
    <s v="TX"/>
    <n v="31.360381700000001"/>
    <n v="-94.759673699999993"/>
    <s v="not_available"/>
    <s v="Richard Woods"/>
    <n v="43"/>
    <s v="male"/>
    <s v="W"/>
    <s v="not_available"/>
    <b v="0"/>
    <b v="0"/>
    <n v="1677"/>
  </r>
  <r>
    <n v="7190"/>
    <x v="2271"/>
    <s v="shoot"/>
    <s v="not"/>
    <s v="gun"/>
    <s v="Gilroy"/>
    <m/>
    <s v="CA"/>
    <n v="37.009637499999997"/>
    <n v="-121.5713453"/>
    <s v="not_available"/>
    <s v="David Lopez"/>
    <n v="40"/>
    <s v="male"/>
    <s v="H"/>
    <s v="not_available"/>
    <b v="0"/>
    <b v="1"/>
    <n v="973"/>
  </r>
  <r>
    <n v="7276"/>
    <x v="2272"/>
    <s v="threat"/>
    <s v="foot"/>
    <s v="gun"/>
    <s v="Humboldt County"/>
    <m/>
    <s v="CA"/>
    <n v="40.922298599999998"/>
    <n v="-124.1216785"/>
    <s v="not_available"/>
    <s v="Charles David Chivrell"/>
    <n v="35"/>
    <s v="male"/>
    <s v="W"/>
    <s v="not_available"/>
    <b v="0"/>
    <b v="1"/>
    <n v="1424"/>
  </r>
  <r>
    <n v="7278"/>
    <x v="2272"/>
    <s v="threat"/>
    <s v="foot"/>
    <s v="gun"/>
    <s v="Diggins"/>
    <m/>
    <s v="MO"/>
    <n v="37.172550200000003"/>
    <n v="-92.854339899999999"/>
    <s v="not_available"/>
    <s v="David Ray Williams"/>
    <n v="37"/>
    <s v="male"/>
    <s v="W"/>
    <s v="not_available"/>
    <b v="0"/>
    <b v="0"/>
    <n v="3250"/>
  </r>
  <r>
    <n v="7165"/>
    <x v="2273"/>
    <s v="threat"/>
    <m/>
    <s v="replica"/>
    <s v="Oxon Hill"/>
    <m/>
    <s v="MD"/>
    <n v="38.818053200000001"/>
    <n v="-76.981616000000002"/>
    <s v="not_available"/>
    <s v="Cedric Williams"/>
    <n v="29"/>
    <s v="male"/>
    <s v="B"/>
    <s v="not_available"/>
    <b v="1"/>
    <b v="0"/>
    <n v="471"/>
  </r>
  <r>
    <n v="7200"/>
    <x v="2273"/>
    <s v="shoot"/>
    <s v="car"/>
    <s v="gun"/>
    <s v="Farmington"/>
    <m/>
    <s v="UT"/>
    <n v="40.955240799999999"/>
    <n v="-111.8811803"/>
    <s v="not_available"/>
    <s v="Joseph Anthony Manhard"/>
    <n v="31"/>
    <s v="male"/>
    <s v="H"/>
    <s v="not_available"/>
    <b v="0"/>
    <b v="1"/>
    <n v="250"/>
  </r>
  <r>
    <n v="7273"/>
    <x v="2273"/>
    <s v="shoot"/>
    <s v="foot"/>
    <s v="gun"/>
    <s v="Topeka"/>
    <m/>
    <s v="KS"/>
    <n v="39.052312800000003"/>
    <n v="-95.682303899999994"/>
    <s v="not_available"/>
    <s v="Jesse B. Lees"/>
    <n v="33"/>
    <s v="male"/>
    <s v="W"/>
    <s v="photo"/>
    <b v="0"/>
    <b v="0"/>
    <n v="259"/>
  </r>
  <r>
    <n v="7163"/>
    <x v="2274"/>
    <s v="attack"/>
    <s v="foot"/>
    <s v="gun"/>
    <s v="Shreveport"/>
    <m/>
    <s v="LA"/>
    <n v="32.413964800000002"/>
    <n v="-93.762833400000005"/>
    <s v="not_available"/>
    <s v="Desmond D. Lewis"/>
    <n v="30"/>
    <s v="male"/>
    <s v="B"/>
    <s v="not_available"/>
    <b v="0"/>
    <b v="0"/>
    <n v="772"/>
  </r>
  <r>
    <n v="7164"/>
    <x v="2274"/>
    <s v="attack"/>
    <s v="other"/>
    <s v="other"/>
    <s v="Horry County"/>
    <m/>
    <s v="SC"/>
    <n v="33.926470000000002"/>
    <n v="-78.8298542"/>
    <s v="not_available"/>
    <s v="Tristan Vereen"/>
    <n v="33"/>
    <s v="male"/>
    <s v="B"/>
    <s v="not_available"/>
    <b v="0"/>
    <b v="1"/>
    <n v="2128"/>
  </r>
  <r>
    <n v="7194"/>
    <x v="2274"/>
    <s v="point"/>
    <m/>
    <s v="gun"/>
    <s v="Thompson"/>
    <m/>
    <s v="IA"/>
    <n v="43.370190999999998"/>
    <n v="-93.772380999999996"/>
    <s v="not_available"/>
    <s v="James Anderson"/>
    <n v="48"/>
    <s v="male"/>
    <m/>
    <m/>
    <b v="0"/>
    <b v="0"/>
    <n v="3225"/>
  </r>
  <r>
    <n v="7271"/>
    <x v="2274"/>
    <s v="shoot"/>
    <s v="foot"/>
    <s v="gun"/>
    <s v="Bexar County"/>
    <m/>
    <s v="TX"/>
    <n v="29.604431399999999"/>
    <n v="-98.271473400000005"/>
    <s v="not_available"/>
    <m/>
    <m/>
    <s v="male"/>
    <m/>
    <m/>
    <b v="0"/>
    <b v="0"/>
    <n v="580"/>
  </r>
  <r>
    <n v="7272"/>
    <x v="2275"/>
    <s v="threat"/>
    <s v="foot"/>
    <s v="gun"/>
    <s v="San Antonio"/>
    <m/>
    <s v="TX"/>
    <n v="29.346905799999998"/>
    <n v="-98.555695099999994"/>
    <s v="not_available"/>
    <s v="Rodolfo Gonzales"/>
    <n v="46"/>
    <s v="male"/>
    <s v="H"/>
    <s v="not_available"/>
    <b v="0"/>
    <b v="0"/>
    <n v="44"/>
  </r>
  <r>
    <n v="7199"/>
    <x v="2276"/>
    <s v="point"/>
    <s v="not"/>
    <s v="gun"/>
    <s v="Farmington"/>
    <m/>
    <s v="NM"/>
    <n v="36.739099000000003"/>
    <n v="-108.1325159"/>
    <s v="not_available"/>
    <s v="Tedman Werito"/>
    <n v="44"/>
    <s v="male"/>
    <s v="N"/>
    <s v="not_available"/>
    <b v="0"/>
    <b v="0"/>
    <n v="1856"/>
  </r>
  <r>
    <n v="7279"/>
    <x v="2276"/>
    <s v="attack"/>
    <s v="not"/>
    <s v="unknown"/>
    <s v="Smyrna"/>
    <m/>
    <s v="GA"/>
    <n v="33.881723700000002"/>
    <n v="-84.537617900000001"/>
    <s v="not_available"/>
    <s v="Robert Parks"/>
    <n v="39"/>
    <s v="male"/>
    <m/>
    <m/>
    <b v="1"/>
    <b v="0"/>
    <n v="2851"/>
  </r>
  <r>
    <n v="7305"/>
    <x v="2276"/>
    <s v="threat"/>
    <s v="foot"/>
    <s v="gun"/>
    <s v="Oakland"/>
    <m/>
    <s v="CA"/>
    <n v="37.787673400000003"/>
    <n v="-122.22091519999999"/>
    <s v="not_available"/>
    <s v="Michael Jonathan Cortez"/>
    <n v="30"/>
    <s v="male"/>
    <s v="H"/>
    <s v="photo"/>
    <b v="0"/>
    <b v="0"/>
    <n v="3255"/>
  </r>
  <r>
    <n v="7182"/>
    <x v="2277"/>
    <s v="threat"/>
    <s v="not"/>
    <s v="replica"/>
    <s v="Mantua Township"/>
    <m/>
    <s v="NJ"/>
    <n v="39.788191699999999"/>
    <n v="-75.166379800000001"/>
    <s v="not_available"/>
    <s v="Charles Frederick Sharp III"/>
    <n v="49"/>
    <s v="male"/>
    <s v="W"/>
    <s v="photo"/>
    <b v="0"/>
    <b v="1"/>
    <n v="3224"/>
  </r>
  <r>
    <n v="7180"/>
    <x v="2278"/>
    <s v="shoot"/>
    <m/>
    <s v="gun"/>
    <s v="Davis"/>
    <m/>
    <s v="OK"/>
    <n v="34.494123399999999"/>
    <n v="-97.107570899999999"/>
    <s v="not_available"/>
    <s v="Christopher George"/>
    <n v="25"/>
    <s v="male"/>
    <m/>
    <m/>
    <b v="1"/>
    <b v="0"/>
    <n v="3223"/>
  </r>
  <r>
    <n v="7181"/>
    <x v="2278"/>
    <s v="point"/>
    <s v="foot"/>
    <s v="gun"/>
    <s v="Phoenix"/>
    <m/>
    <s v="AZ"/>
    <n v="33.480299199999997"/>
    <n v="-112.030207"/>
    <s v="not_available"/>
    <s v="Kenzie Keyes"/>
    <n v="30"/>
    <s v="female"/>
    <s v="W"/>
    <s v="not_available"/>
    <b v="0"/>
    <b v="0"/>
    <n v="817"/>
  </r>
  <r>
    <n v="7192"/>
    <x v="2278"/>
    <s v="shoot"/>
    <m/>
    <s v="gun"/>
    <s v="Independence"/>
    <m/>
    <s v="MO"/>
    <n v="39.078445700000003"/>
    <n v="-94.451154599999995"/>
    <s v="not_available"/>
    <s v="Cody L. Harrison"/>
    <n v="33"/>
    <s v="male"/>
    <s v="W"/>
    <s v="not_available"/>
    <b v="0"/>
    <b v="0"/>
    <n v="637"/>
  </r>
  <r>
    <n v="7178"/>
    <x v="2279"/>
    <s v="shoot"/>
    <s v="not"/>
    <s v="gun"/>
    <s v="Huntsville"/>
    <m/>
    <s v="TX"/>
    <n v="30.547508799999999"/>
    <n v="-95.497756100000004"/>
    <s v="not_available"/>
    <m/>
    <n v="38"/>
    <s v="male"/>
    <m/>
    <m/>
    <b v="0"/>
    <b v="0"/>
    <n v="3222"/>
  </r>
  <r>
    <n v="7299"/>
    <x v="2279"/>
    <s v="threat"/>
    <s v="car"/>
    <s v="gun"/>
    <s v="Yazoo City"/>
    <m/>
    <s v="MS"/>
    <n v="32.847678000000002"/>
    <n v="-90.414717999999993"/>
    <s v="not_available"/>
    <s v="Timothy Grayson"/>
    <m/>
    <s v="male"/>
    <m/>
    <m/>
    <b v="0"/>
    <b v="0"/>
    <n v="3254"/>
  </r>
  <r>
    <n v="7566"/>
    <x v="2279"/>
    <s v="shoot"/>
    <s v="not"/>
    <s v="gun"/>
    <s v="Wichita Falls"/>
    <m/>
    <s v="TX"/>
    <m/>
    <m/>
    <m/>
    <s v="Gabriel Michael Varela"/>
    <n v="17"/>
    <s v="male"/>
    <s v="H"/>
    <s v="photo"/>
    <b v="0"/>
    <b v="0"/>
    <n v="1788"/>
  </r>
  <r>
    <n v="7645"/>
    <x v="2279"/>
    <s v="undetermined"/>
    <m/>
    <m/>
    <s v="Yazoo City"/>
    <m/>
    <s v="MS"/>
    <m/>
    <m/>
    <m/>
    <s v="Katrina Simpson"/>
    <n v="27"/>
    <s v="female"/>
    <s v="B"/>
    <s v="not_available"/>
    <b v="0"/>
    <b v="0"/>
    <n v="3254"/>
  </r>
  <r>
    <n v="7177"/>
    <x v="2280"/>
    <s v="shoot"/>
    <s v="car"/>
    <s v="gun"/>
    <s v="Escondido"/>
    <m/>
    <s v="CA"/>
    <n v="33.146662900000003"/>
    <n v="-117.0479144"/>
    <s v="not_available"/>
    <s v="Jonathan Carroll"/>
    <n v="38"/>
    <s v="male"/>
    <m/>
    <m/>
    <b v="0"/>
    <b v="0"/>
    <n v="1687"/>
  </r>
  <r>
    <n v="7179"/>
    <x v="2280"/>
    <s v="threat"/>
    <s v="not"/>
    <s v="knife"/>
    <s v="Marietta"/>
    <m/>
    <s v="GA"/>
    <n v="34.064749200000001"/>
    <n v="-84.492002900000003"/>
    <s v="not_available"/>
    <s v="Joseph Matthew Wilbanks"/>
    <n v="41"/>
    <s v="male"/>
    <m/>
    <m/>
    <b v="1"/>
    <b v="0"/>
    <n v="2851"/>
  </r>
  <r>
    <n v="7285"/>
    <x v="2280"/>
    <s v="attack"/>
    <s v="not"/>
    <s v="knife"/>
    <s v="Hawkins"/>
    <m/>
    <s v="TX"/>
    <n v="32.591433299999998"/>
    <n v="-95.2048822"/>
    <s v="not_available"/>
    <s v="Shaine Marie Selph"/>
    <n v="21"/>
    <s v="female"/>
    <s v="W"/>
    <s v="photo"/>
    <b v="1"/>
    <b v="0"/>
    <n v="3252"/>
  </r>
  <r>
    <n v="7171"/>
    <x v="2281"/>
    <s v="shoot"/>
    <m/>
    <s v="gun"/>
    <s v="Gallatin County"/>
    <m/>
    <s v="KY"/>
    <n v="38.736412999999999"/>
    <n v="-84.999775999999997"/>
    <s v="not_available"/>
    <m/>
    <m/>
    <s v="male"/>
    <m/>
    <m/>
    <b v="0"/>
    <b v="0"/>
    <n v="3221"/>
  </r>
  <r>
    <n v="7172"/>
    <x v="2281"/>
    <s v="shoot"/>
    <s v="not"/>
    <s v="gun"/>
    <s v="Jackson"/>
    <m/>
    <s v="MS"/>
    <n v="32.258847799999998"/>
    <n v="-90.210396200000005"/>
    <s v="not_available"/>
    <s v="Dishawn Sanders"/>
    <m/>
    <s v="male"/>
    <s v="B"/>
    <s v="photo"/>
    <b v="0"/>
    <b v="0"/>
    <n v="1957"/>
  </r>
  <r>
    <n v="7173"/>
    <x v="2281"/>
    <s v="attack"/>
    <s v="not"/>
    <s v="knife"/>
    <s v="Mahoning Township"/>
    <m/>
    <s v="PA"/>
    <n v="41.016338500000003"/>
    <n v="-80.507225700000006"/>
    <s v="not_available"/>
    <s v="Christopher E. Rush"/>
    <n v="34"/>
    <s v="male"/>
    <s v="W"/>
    <s v="not_available"/>
    <b v="0"/>
    <b v="0"/>
    <n v="19"/>
  </r>
  <r>
    <n v="7174"/>
    <x v="2281"/>
    <s v="shoot"/>
    <s v="not"/>
    <s v="gun"/>
    <s v="Nashville"/>
    <m/>
    <s v="TN"/>
    <n v="36.153049899999999"/>
    <n v="-86.630596299999993"/>
    <s v="not_available"/>
    <s v="Adrian Cameron"/>
    <n v="47"/>
    <s v="male"/>
    <s v="B"/>
    <s v="not_available"/>
    <b v="0"/>
    <b v="0"/>
    <n v="450"/>
  </r>
  <r>
    <n v="7175"/>
    <x v="2281"/>
    <s v="point"/>
    <m/>
    <s v="gun"/>
    <s v="Smyrna"/>
    <m/>
    <s v="GA"/>
    <n v="33.892496899999998"/>
    <n v="-84.471227400000004"/>
    <s v="not_available"/>
    <s v="Unsfored Lewis Thurmond III"/>
    <n v="27"/>
    <s v="male"/>
    <s v="B"/>
    <s v="photo"/>
    <b v="1"/>
    <b v="0"/>
    <n v="426"/>
  </r>
  <r>
    <n v="7176"/>
    <x v="2281"/>
    <s v="shoot"/>
    <m/>
    <s v="gun"/>
    <s v="West Ashley"/>
    <m/>
    <s v="SC"/>
    <n v="32.834907600000001"/>
    <n v="-80.050467400000002"/>
    <s v="not_available"/>
    <s v="Jason Husted"/>
    <n v="47"/>
    <s v="male"/>
    <s v="W"/>
    <s v="not_available"/>
    <b v="0"/>
    <b v="1"/>
    <n v="535"/>
  </r>
  <r>
    <n v="7193"/>
    <x v="2282"/>
    <s v="threat"/>
    <m/>
    <s v="knife"/>
    <s v="Chicago"/>
    <m/>
    <s v="IL"/>
    <n v="41.776385099999999"/>
    <n v="-87.633640499999998"/>
    <s v="not_available"/>
    <s v="Turell Brown"/>
    <n v="28"/>
    <s v="male"/>
    <s v="B"/>
    <s v="clip"/>
    <b v="0"/>
    <b v="0"/>
    <n v="265"/>
  </r>
  <r>
    <n v="7169"/>
    <x v="2283"/>
    <s v="shoot"/>
    <s v="not"/>
    <s v="gun"/>
    <s v="Houston"/>
    <m/>
    <s v="TX"/>
    <n v="29.934946700000001"/>
    <n v="-95.313420899999997"/>
    <s v="not_available"/>
    <s v="Deon Ledet"/>
    <n v="30"/>
    <s v="male"/>
    <s v="B"/>
    <s v="not_available"/>
    <b v="0"/>
    <b v="1"/>
    <n v="102"/>
  </r>
  <r>
    <n v="7170"/>
    <x v="2283"/>
    <s v="attack"/>
    <s v="foot"/>
    <s v="knife"/>
    <s v="Signal Hill"/>
    <m/>
    <s v="CA"/>
    <n v="33.803628400000001"/>
    <n v="-118.1714192"/>
    <s v="not_available"/>
    <s v="Phillip Lopez"/>
    <n v="42"/>
    <s v="male"/>
    <s v="H"/>
    <s v="photo"/>
    <b v="0"/>
    <b v="0"/>
    <n v="3220"/>
  </r>
  <r>
    <n v="7167"/>
    <x v="2284"/>
    <s v="point"/>
    <m/>
    <s v="gun"/>
    <s v="Las Vegas"/>
    <m/>
    <s v="NV"/>
    <n v="36.162785"/>
    <n v="-115.13609750000001"/>
    <s v="not_available"/>
    <s v="Trent Leach"/>
    <n v="30"/>
    <s v="male"/>
    <s v="W"/>
    <s v="not_available"/>
    <b v="0"/>
    <b v="0"/>
    <n v="375"/>
  </r>
  <r>
    <n v="7168"/>
    <x v="2284"/>
    <s v="point"/>
    <m/>
    <s v="gun"/>
    <s v="Henderson"/>
    <m/>
    <s v="NV"/>
    <n v="36.158776400000001"/>
    <n v="-115.1075852"/>
    <s v="not_available"/>
    <s v="Jose Antonio Oyuela-Palma"/>
    <n v="49"/>
    <s v="male"/>
    <s v="H"/>
    <s v="photo"/>
    <b v="1"/>
    <b v="0"/>
    <n v="629"/>
  </r>
  <r>
    <n v="7297"/>
    <x v="2284"/>
    <s v="shoot"/>
    <s v="not"/>
    <s v="gun"/>
    <s v="Auburn"/>
    <m/>
    <s v="NY"/>
    <n v="42.933624999999999"/>
    <n v="-76.590850900000007"/>
    <s v="not_available"/>
    <s v="Brandi R. Baida"/>
    <n v="30"/>
    <s v="female"/>
    <m/>
    <m/>
    <b v="0"/>
    <b v="0"/>
    <n v="3253"/>
  </r>
  <r>
    <n v="7191"/>
    <x v="2285"/>
    <s v="attack"/>
    <s v="not"/>
    <s v="knife"/>
    <s v="Chamblee"/>
    <m/>
    <s v="GA"/>
    <n v="33.893317400000001"/>
    <n v="-84.291066599999994"/>
    <s v="not_available"/>
    <s v="Irlin Paz"/>
    <n v="40"/>
    <s v="male"/>
    <s v="H"/>
    <s v="photo"/>
    <b v="0"/>
    <b v="0"/>
    <n v="2051"/>
  </r>
  <r>
    <n v="7183"/>
    <x v="2286"/>
    <s v="flee"/>
    <s v="foot"/>
    <s v="undetermined"/>
    <s v="Looxahoma"/>
    <m/>
    <s v="MS"/>
    <n v="34.612184499999998"/>
    <n v="-89.838694200000006"/>
    <s v="not_available"/>
    <s v="Keith Cole"/>
    <m/>
    <s v="male"/>
    <s v="B"/>
    <s v="not_available"/>
    <b v="0"/>
    <b v="1"/>
    <n v="1929"/>
  </r>
  <r>
    <n v="7188"/>
    <x v="2286"/>
    <s v="point"/>
    <s v="not"/>
    <s v="gun"/>
    <s v="McKinney"/>
    <m/>
    <s v="TX"/>
    <n v="33.160854800000003"/>
    <n v="-96.676112500000002"/>
    <s v="not_available"/>
    <m/>
    <n v="40"/>
    <s v="male"/>
    <m/>
    <m/>
    <b v="1"/>
    <b v="0"/>
    <n v="810"/>
  </r>
  <r>
    <n v="7294"/>
    <x v="2286"/>
    <s v="point"/>
    <s v="car"/>
    <s v="gun"/>
    <s v="Los Angeles"/>
    <m/>
    <s v="CA"/>
    <n v="34.806242400000002"/>
    <n v="-118.15377839999999"/>
    <s v="not_available"/>
    <s v="Barry Ross"/>
    <n v="34"/>
    <s v="male"/>
    <s v="W"/>
    <s v="clip"/>
    <b v="0"/>
    <b v="0"/>
    <n v="20"/>
  </r>
  <r>
    <n v="7296"/>
    <x v="2286"/>
    <s v="shoot"/>
    <s v="car"/>
    <s v="gun"/>
    <s v="Newberry"/>
    <m/>
    <s v="FL"/>
    <n v="29.6390195"/>
    <n v="-82.606593399999994"/>
    <s v="not_available"/>
    <s v="Barry P. Heckard"/>
    <n v="39"/>
    <s v="male"/>
    <s v="W"/>
    <s v="not_available"/>
    <b v="0"/>
    <b v="0"/>
    <n v="1180"/>
  </r>
  <r>
    <n v="7565"/>
    <x v="2286"/>
    <s v="shoot"/>
    <s v="not"/>
    <s v="gun"/>
    <s v="Lake Charles"/>
    <m/>
    <s v="LA"/>
    <m/>
    <m/>
    <m/>
    <s v="Desmond Lewis"/>
    <n v="20"/>
    <s v="male"/>
    <s v="B"/>
    <s v="not_available"/>
    <b v="0"/>
    <b v="0"/>
    <n v="1240"/>
  </r>
  <r>
    <n v="7185"/>
    <x v="2287"/>
    <s v="threat"/>
    <s v="car"/>
    <s v="gun"/>
    <s v="Indianapolis"/>
    <m/>
    <s v="IN"/>
    <n v="39.809418100000002"/>
    <n v="-86.168646300000006"/>
    <s v="not_available"/>
    <s v="Jessie Leonard"/>
    <n v="36"/>
    <s v="female"/>
    <m/>
    <m/>
    <b v="0"/>
    <b v="1"/>
    <n v="77"/>
  </r>
  <r>
    <n v="7184"/>
    <x v="2288"/>
    <s v="move"/>
    <m/>
    <s v="gun"/>
    <s v="Huntington Beach"/>
    <m/>
    <s v="CA"/>
    <n v="33.655206300000003"/>
    <n v="-118.0040619"/>
    <s v="not_available"/>
    <s v="Ronnie Andrew Garcia"/>
    <n v="43"/>
    <s v="male"/>
    <s v="H"/>
    <s v="not_available"/>
    <b v="0"/>
    <b v="0"/>
    <n v="1684"/>
  </r>
  <r>
    <n v="7186"/>
    <x v="2288"/>
    <s v="attack"/>
    <s v="not"/>
    <s v="knife"/>
    <s v="Delano"/>
    <m/>
    <s v="CA"/>
    <n v="35.783153900000002"/>
    <n v="-119.2387224"/>
    <s v="not_available"/>
    <s v="Sandra Barajas"/>
    <n v="30"/>
    <s v="female"/>
    <s v="H"/>
    <s v="not_available"/>
    <b v="0"/>
    <b v="0"/>
    <n v="552"/>
  </r>
  <r>
    <n v="7187"/>
    <x v="2288"/>
    <s v="threat"/>
    <m/>
    <s v="gun"/>
    <s v="Decatur"/>
    <m/>
    <s v="GA"/>
    <n v="33.726863700000003"/>
    <n v="-84.2796333"/>
    <s v="not_available"/>
    <s v="Christian Smith"/>
    <n v="33"/>
    <s v="male"/>
    <m/>
    <m/>
    <b v="0"/>
    <b v="0"/>
    <n v="329"/>
  </r>
  <r>
    <n v="7195"/>
    <x v="2289"/>
    <s v="shoot"/>
    <s v="foot"/>
    <s v="gun"/>
    <s v="Allen"/>
    <m/>
    <s v="TX"/>
    <n v="33.101423699999998"/>
    <n v="-96.675987000000006"/>
    <s v="not_available"/>
    <s v="Gloria Marie Strong"/>
    <n v="27"/>
    <s v="female"/>
    <s v="B"/>
    <s v="photo"/>
    <b v="0"/>
    <b v="0"/>
    <n v="1555"/>
  </r>
  <r>
    <n v="7196"/>
    <x v="2289"/>
    <s v="flee"/>
    <s v="foot"/>
    <s v="unknown"/>
    <s v="Auburn"/>
    <m/>
    <s v="ME"/>
    <n v="44.108491899999997"/>
    <n v="-70.227224300000003"/>
    <s v="not_available"/>
    <s v="Joseph Arbour"/>
    <n v="36"/>
    <s v="male"/>
    <s v="W"/>
    <s v="not_available"/>
    <b v="0"/>
    <b v="0"/>
    <n v="2700"/>
  </r>
  <r>
    <n v="7275"/>
    <x v="2289"/>
    <s v="flee"/>
    <s v="car"/>
    <s v="unarmed"/>
    <s v="Long Beach"/>
    <m/>
    <s v="CA"/>
    <m/>
    <m/>
    <m/>
    <s v="Manuela Rodriguez"/>
    <n v="18"/>
    <s v="female"/>
    <s v="H"/>
    <s v="photo"/>
    <b v="0"/>
    <b v="0"/>
    <n v="519"/>
  </r>
  <r>
    <n v="7293"/>
    <x v="2289"/>
    <s v="threat"/>
    <s v="car"/>
    <s v="gun"/>
    <s v="Happy Valley"/>
    <m/>
    <s v="OR"/>
    <n v="45.454035099999999"/>
    <n v="-122.5141793"/>
    <s v="not_available"/>
    <s v="Nathan Thomas Honeycutt"/>
    <n v="26"/>
    <s v="male"/>
    <s v="W"/>
    <s v="photo"/>
    <b v="0"/>
    <b v="0"/>
    <n v="277"/>
  </r>
  <r>
    <n v="7215"/>
    <x v="2290"/>
    <s v="threat"/>
    <m/>
    <s v="knife"/>
    <s v="Hillsborough"/>
    <m/>
    <s v="NJ"/>
    <n v="40.479122799999999"/>
    <n v="-74.613578599999997"/>
    <s v="not_available"/>
    <s v="Patrick Chin"/>
    <n v="43"/>
    <s v="male"/>
    <s v="A"/>
    <s v="photo"/>
    <b v="0"/>
    <b v="0"/>
    <n v="3230"/>
  </r>
  <r>
    <n v="7250"/>
    <x v="2290"/>
    <s v="flee"/>
    <s v="car"/>
    <s v="undetermined"/>
    <s v="Santa Ana"/>
    <m/>
    <s v="CA"/>
    <n v="33.747944799999999"/>
    <n v="-117.88511459999999"/>
    <s v="not_available"/>
    <s v="Brandon Lopez"/>
    <n v="34"/>
    <s v="male"/>
    <s v="H"/>
    <s v="photo"/>
    <b v="1"/>
    <b v="0"/>
    <n v="79"/>
  </r>
  <r>
    <n v="7564"/>
    <x v="2290"/>
    <s v="move"/>
    <s v="not"/>
    <s v="undetermined"/>
    <s v="El Sereno"/>
    <m/>
    <s v="CA"/>
    <m/>
    <m/>
    <m/>
    <s v="Leonel Chavez"/>
    <n v="24"/>
    <s v="male"/>
    <s v="H"/>
    <s v="photo"/>
    <b v="0"/>
    <b v="0"/>
    <n v="266"/>
  </r>
  <r>
    <n v="7225"/>
    <x v="2291"/>
    <s v="undetermined"/>
    <m/>
    <s v="undetermined"/>
    <s v="Middlesboro"/>
    <m/>
    <s v="KY"/>
    <n v="36.607256700000001"/>
    <n v="-83.714284800000001"/>
    <s v="not_available"/>
    <s v="Daniel Ledford"/>
    <n v="41"/>
    <s v="male"/>
    <s v="W"/>
    <s v="not_available"/>
    <b v="0"/>
    <b v="0"/>
    <n v="3233"/>
  </r>
  <r>
    <n v="7248"/>
    <x v="2291"/>
    <s v="threat"/>
    <s v="not"/>
    <s v="knife"/>
    <s v="Columbus"/>
    <m/>
    <s v="OH"/>
    <n v="39.921326800000003"/>
    <n v="-82.896794099999994"/>
    <s v="not_available"/>
    <s v="Kyle Anthony Veyon"/>
    <n v="26"/>
    <s v="male"/>
    <s v="B"/>
    <s v="photo"/>
    <b v="0"/>
    <b v="1"/>
    <n v="90"/>
  </r>
  <r>
    <n v="7291"/>
    <x v="2291"/>
    <s v="move"/>
    <s v="not"/>
    <s v="gun"/>
    <s v="Tempe"/>
    <m/>
    <s v="AZ"/>
    <n v="33.378408"/>
    <n v="-111.9371538"/>
    <s v="not_available"/>
    <s v="Stephen Phil Franco"/>
    <n v="37"/>
    <s v="male"/>
    <s v="H"/>
    <s v="not_available"/>
    <b v="0"/>
    <b v="0"/>
    <n v="319"/>
  </r>
  <r>
    <n v="7242"/>
    <x v="2292"/>
    <s v="threat"/>
    <s v="not"/>
    <s v="knife"/>
    <s v="Niles Charter Township"/>
    <m/>
    <s v="MI"/>
    <n v="41.790840099999997"/>
    <n v="-86.245330800000005"/>
    <s v="not_available"/>
    <s v="Chaz Nathan McGowen"/>
    <n v="28"/>
    <s v="male"/>
    <s v="W"/>
    <s v="photo"/>
    <b v="0"/>
    <b v="0"/>
    <n v="3239"/>
  </r>
  <r>
    <n v="7268"/>
    <x v="2292"/>
    <s v="attack"/>
    <s v="car"/>
    <s v="undetermined"/>
    <s v="Bexar County"/>
    <m/>
    <s v="TX"/>
    <n v="29.434505300000001"/>
    <n v="-98.716350000000006"/>
    <s v="not_available"/>
    <s v="Nicholas Norris"/>
    <n v="32"/>
    <s v="male"/>
    <s v="W"/>
    <s v="photo"/>
    <b v="1"/>
    <b v="0"/>
    <n v="580"/>
  </r>
  <r>
    <n v="7267"/>
    <x v="2293"/>
    <s v="point"/>
    <m/>
    <s v="gun"/>
    <s v="Hamilton County"/>
    <m/>
    <s v="TN"/>
    <n v="35.236388300000002"/>
    <n v="-85.163996699999998"/>
    <s v="not_available"/>
    <s v="James Michael Farris"/>
    <n v="27"/>
    <s v="male"/>
    <s v="W"/>
    <s v="not_available"/>
    <b v="0"/>
    <b v="0"/>
    <n v="750"/>
  </r>
  <r>
    <n v="7269"/>
    <x v="2293"/>
    <s v="attack"/>
    <s v="car"/>
    <s v="vehicle"/>
    <s v="Rogersville"/>
    <m/>
    <s v="TN"/>
    <n v="36.425471600000002"/>
    <n v="-82.980729499999995"/>
    <s v="not_available"/>
    <s v="Buster Lee Carpenter"/>
    <n v="32"/>
    <s v="male"/>
    <s v="W"/>
    <s v="not_available"/>
    <b v="0"/>
    <b v="0"/>
    <n v="3248"/>
  </r>
  <r>
    <n v="7563"/>
    <x v="2294"/>
    <s v="move"/>
    <s v="car"/>
    <s v="gun"/>
    <s v="Westwego"/>
    <m/>
    <s v="LA"/>
    <m/>
    <m/>
    <m/>
    <s v="Wade Adams"/>
    <n v="58"/>
    <s v="male"/>
    <s v="W"/>
    <s v="not_available"/>
    <b v="1"/>
    <b v="0"/>
    <n v="3320"/>
  </r>
  <r>
    <n v="7243"/>
    <x v="2295"/>
    <s v="point"/>
    <s v="not"/>
    <s v="gun"/>
    <s v="Wichita"/>
    <m/>
    <s v="KS"/>
    <n v="37.697431299999998"/>
    <n v="-97.284029099999998"/>
    <s v="not_available"/>
    <s v="Jess Jackson"/>
    <n v="41"/>
    <s v="male"/>
    <s v="W"/>
    <s v="photo"/>
    <b v="1"/>
    <b v="0"/>
    <n v="238"/>
  </r>
  <r>
    <n v="7244"/>
    <x v="2295"/>
    <s v="shoot"/>
    <s v="foot"/>
    <s v="gun"/>
    <s v="Colorado Springs"/>
    <m/>
    <s v="CO"/>
    <n v="38.815783099999997"/>
    <n v="-104.7664669"/>
    <s v="not_available"/>
    <s v="David Lee Jacques Jr."/>
    <n v="24"/>
    <s v="male"/>
    <s v="W"/>
    <s v="photo"/>
    <b v="0"/>
    <b v="0"/>
    <n v="893"/>
  </r>
  <r>
    <n v="7249"/>
    <x v="2295"/>
    <s v="undetermined"/>
    <m/>
    <s v="undetermined"/>
    <s v="Las Vegas"/>
    <m/>
    <s v="NV"/>
    <n v="36.197951000000003"/>
    <n v="-115.0175157"/>
    <s v="not_available"/>
    <m/>
    <m/>
    <s v="male"/>
    <m/>
    <m/>
    <b v="0"/>
    <b v="0"/>
    <n v="1420"/>
  </r>
  <r>
    <n v="7260"/>
    <x v="2295"/>
    <s v="point"/>
    <m/>
    <s v="gun"/>
    <s v="Los Angeles"/>
    <m/>
    <s v="CA"/>
    <n v="34.3721009"/>
    <n v="-118.570025"/>
    <s v="not_available"/>
    <s v="Christopher Mosco"/>
    <n v="32"/>
    <s v="male"/>
    <s v="W"/>
    <s v="clip"/>
    <b v="1"/>
    <b v="0"/>
    <n v="20"/>
  </r>
  <r>
    <n v="7228"/>
    <x v="2296"/>
    <s v="shoot"/>
    <s v="foot"/>
    <s v="gun"/>
    <s v="Las Vegas"/>
    <m/>
    <s v="NV"/>
    <n v="36.137287000000001"/>
    <n v="-115.199457"/>
    <s v="not_available"/>
    <s v="Demetrius Deshawn Roberts"/>
    <n v="21"/>
    <s v="male"/>
    <s v="B"/>
    <s v="photo"/>
    <b v="0"/>
    <b v="0"/>
    <n v="375"/>
  </r>
  <r>
    <n v="7241"/>
    <x v="2296"/>
    <s v="point"/>
    <m/>
    <s v="unknown"/>
    <s v="Walton"/>
    <m/>
    <s v="NY"/>
    <n v="42.170024699999999"/>
    <n v="-75.124722500000004"/>
    <s v="not_available"/>
    <s v="Paul J. Weeden"/>
    <n v="66"/>
    <s v="male"/>
    <s v="W"/>
    <s v="not_available"/>
    <b v="1"/>
    <b v="0"/>
    <n v="3238"/>
  </r>
  <r>
    <n v="7245"/>
    <x v="2296"/>
    <s v="threat"/>
    <m/>
    <s v="gun"/>
    <s v="St. Petersburg"/>
    <m/>
    <s v="FL"/>
    <n v="27.774199200000002"/>
    <n v="-82.684844799999993"/>
    <s v="not_available"/>
    <s v="Chad Allen Jenkins"/>
    <n v="50"/>
    <s v="male"/>
    <s v="W"/>
    <s v="not_available"/>
    <b v="0"/>
    <b v="0"/>
    <n v="1255"/>
  </r>
  <r>
    <n v="7247"/>
    <x v="2296"/>
    <s v="attack"/>
    <s v="not"/>
    <s v="other"/>
    <s v="Houma"/>
    <m/>
    <s v="LA"/>
    <n v="29.591661899999998"/>
    <n v="-90.725781600000005"/>
    <s v="not_available"/>
    <s v="Shane E. Hartman"/>
    <m/>
    <s v="male"/>
    <s v="W"/>
    <s v="photo"/>
    <b v="0"/>
    <b v="0"/>
    <n v="680"/>
  </r>
  <r>
    <n v="7562"/>
    <x v="2296"/>
    <s v="threat"/>
    <s v="not"/>
    <s v="knife"/>
    <s v="Galesburg"/>
    <m/>
    <s v="MI"/>
    <m/>
    <m/>
    <m/>
    <s v="R.V. Johnson"/>
    <n v="22"/>
    <s v="male"/>
    <s v="B"/>
    <s v="photo"/>
    <b v="0"/>
    <b v="1"/>
    <n v="478"/>
  </r>
  <r>
    <n v="7644"/>
    <x v="2296"/>
    <s v="undetermined"/>
    <m/>
    <s v="unarmed"/>
    <s v="Chicago"/>
    <m/>
    <s v="IL"/>
    <m/>
    <m/>
    <m/>
    <s v="Michael Craig"/>
    <n v="61"/>
    <s v="male"/>
    <s v="B"/>
    <s v="not_available"/>
    <b v="0"/>
    <b v="1"/>
    <n v="265"/>
  </r>
  <r>
    <n v="7246"/>
    <x v="2297"/>
    <s v="shoot"/>
    <m/>
    <s v="gun"/>
    <s v="Tucson"/>
    <m/>
    <s v="AZ"/>
    <n v="32.264450500000002"/>
    <n v="-110.97044630000001"/>
    <s v="not_available"/>
    <s v="Donte Lorenzo Laster"/>
    <n v="23"/>
    <s v="male"/>
    <m/>
    <m/>
    <b v="0"/>
    <b v="0"/>
    <n v="397"/>
  </r>
  <r>
    <n v="7292"/>
    <x v="2297"/>
    <s v="shoot"/>
    <s v="not"/>
    <s v="gun"/>
    <s v="Los Angeles"/>
    <m/>
    <s v="CA"/>
    <n v="34.036216000000003"/>
    <n v="-118.32184289999999"/>
    <s v="not_available"/>
    <s v="Jesse Medrano"/>
    <n v="35"/>
    <s v="male"/>
    <s v="H"/>
    <s v="clip"/>
    <b v="0"/>
    <b v="0"/>
    <s v="266;20"/>
  </r>
  <r>
    <n v="7557"/>
    <x v="2297"/>
    <s v="attack"/>
    <s v="not"/>
    <s v="vehicle"/>
    <s v="Greene Township"/>
    <m/>
    <s v="PA"/>
    <m/>
    <m/>
    <m/>
    <s v="Nurgazy Mamyrov"/>
    <n v="27"/>
    <s v="male"/>
    <s v="A"/>
    <s v="photo"/>
    <b v="0"/>
    <b v="0"/>
    <n v="19"/>
  </r>
  <r>
    <n v="7558"/>
    <x v="2297"/>
    <s v="move"/>
    <s v="car"/>
    <s v="unarmed"/>
    <s v="Corpus Christi"/>
    <m/>
    <s v="TX"/>
    <m/>
    <m/>
    <m/>
    <s v="Daniel Garcia"/>
    <n v="43"/>
    <s v="male"/>
    <s v="H"/>
    <s v="not_available"/>
    <b v="0"/>
    <b v="0"/>
    <n v="1173"/>
  </r>
  <r>
    <n v="7559"/>
    <x v="2297"/>
    <s v="shoot"/>
    <s v="car"/>
    <s v="gun"/>
    <s v="Nashville"/>
    <m/>
    <s v="TN"/>
    <m/>
    <m/>
    <m/>
    <s v="Corey Daniel Wellman"/>
    <n v="40"/>
    <s v="male"/>
    <s v="B"/>
    <s v="not_available"/>
    <b v="0"/>
    <b v="0"/>
    <n v="3319"/>
  </r>
  <r>
    <n v="7223"/>
    <x v="2298"/>
    <s v="shoot"/>
    <s v="not"/>
    <s v="gun"/>
    <s v="Rochester"/>
    <m/>
    <s v="NY"/>
    <n v="43.150920800000002"/>
    <n v="-77.631708700000004"/>
    <s v="not_available"/>
    <s v="Simran Gordon"/>
    <n v="24"/>
    <s v="male"/>
    <s v="B"/>
    <s v="photo"/>
    <b v="0"/>
    <b v="1"/>
    <n v="1149"/>
  </r>
  <r>
    <n v="7229"/>
    <x v="2298"/>
    <s v="shoot"/>
    <s v="car"/>
    <s v="gun"/>
    <s v="Bolivar"/>
    <m/>
    <s v="TN"/>
    <n v="35.252251399999999"/>
    <n v="-88.986180599999997"/>
    <s v="not_available"/>
    <s v="Andra Devon Murphy"/>
    <n v="43"/>
    <s v="male"/>
    <s v="B"/>
    <s v="not_available"/>
    <b v="0"/>
    <b v="0"/>
    <n v="3234"/>
  </r>
  <r>
    <n v="7251"/>
    <x v="2298"/>
    <s v="point"/>
    <m/>
    <s v="gun"/>
    <s v="Bakersfield"/>
    <m/>
    <s v="CA"/>
    <n v="35.357574"/>
    <n v="-118.98859299999999"/>
    <s v="not_available"/>
    <s v="Fidel Bedolla"/>
    <n v="55"/>
    <s v="male"/>
    <m/>
    <m/>
    <b v="0"/>
    <b v="0"/>
    <n v="180"/>
  </r>
  <r>
    <n v="7252"/>
    <x v="2298"/>
    <s v="attack"/>
    <s v="not"/>
    <s v="knife"/>
    <s v="Weslaco"/>
    <m/>
    <s v="TX"/>
    <n v="26.2364082"/>
    <n v="-97.995515400000002"/>
    <s v="not_available"/>
    <s v="Guillermo San Miguel Sanchez"/>
    <n v="25"/>
    <s v="male"/>
    <s v="H"/>
    <s v="photo"/>
    <b v="1"/>
    <b v="0"/>
    <n v="308"/>
  </r>
  <r>
    <n v="7227"/>
    <x v="2299"/>
    <s v="threat"/>
    <s v="not"/>
    <s v="gun"/>
    <s v="Wentzville"/>
    <m/>
    <s v="MO"/>
    <n v="38.805790999999999"/>
    <n v="-90.821448200000006"/>
    <s v="not_available"/>
    <s v="Johan Quintero"/>
    <n v="22"/>
    <s v="male"/>
    <s v="H"/>
    <s v="photo"/>
    <b v="0"/>
    <b v="0"/>
    <n v="2883"/>
  </r>
  <r>
    <n v="7555"/>
    <x v="2299"/>
    <s v="shoot"/>
    <s v="not"/>
    <s v="gun"/>
    <s v="Cleveland"/>
    <m/>
    <s v="TN"/>
    <m/>
    <m/>
    <m/>
    <s v="Lloyd Grant McClung Jr."/>
    <n v="71"/>
    <s v="male"/>
    <s v="W"/>
    <s v="photo"/>
    <b v="1"/>
    <b v="0"/>
    <n v="3251"/>
  </r>
  <r>
    <n v="7222"/>
    <x v="2300"/>
    <s v="shoot"/>
    <s v="not"/>
    <s v="gun"/>
    <s v="Indian Land"/>
    <m/>
    <s v="SC"/>
    <n v="35.005091100000001"/>
    <n v="-80.850846200000007"/>
    <s v="not_available"/>
    <s v="Derrick Clinton II"/>
    <n v="27"/>
    <s v="male"/>
    <s v="B"/>
    <s v="photo"/>
    <b v="0"/>
    <b v="0"/>
    <n v="506"/>
  </r>
  <r>
    <n v="7230"/>
    <x v="2300"/>
    <s v="undetermined"/>
    <s v="not"/>
    <s v="undetermined"/>
    <s v="Goetz"/>
    <m/>
    <s v="WI"/>
    <n v="44.975135600000002"/>
    <n v="-91.1929114"/>
    <s v="not_available"/>
    <s v="Lance R. Stelzer"/>
    <n v="30"/>
    <s v="male"/>
    <s v="W"/>
    <s v="photo"/>
    <b v="0"/>
    <b v="0"/>
    <n v="3235"/>
  </r>
  <r>
    <n v="7550"/>
    <x v="2300"/>
    <s v="shoot"/>
    <m/>
    <s v="gun"/>
    <s v="Salcha"/>
    <m/>
    <s v="AK"/>
    <m/>
    <m/>
    <m/>
    <s v="Scott W. Hottinger"/>
    <n v="35"/>
    <s v="male"/>
    <s v="W"/>
    <s v="photo"/>
    <b v="0"/>
    <b v="0"/>
    <n v="775"/>
  </r>
  <r>
    <n v="7551"/>
    <x v="2300"/>
    <s v="attack"/>
    <s v="not"/>
    <s v="gun"/>
    <s v="Los Angeles"/>
    <m/>
    <s v="CA"/>
    <m/>
    <m/>
    <m/>
    <s v="Rudy Anderson"/>
    <n v="45"/>
    <s v="male"/>
    <s v="B"/>
    <s v="clip"/>
    <b v="0"/>
    <b v="1"/>
    <n v="38"/>
  </r>
  <r>
    <n v="7552"/>
    <x v="2300"/>
    <s v="shoot"/>
    <s v="other"/>
    <s v="gun"/>
    <s v="Evans County"/>
    <m/>
    <s v="GA"/>
    <m/>
    <m/>
    <m/>
    <s v="Ramone Dwight"/>
    <n v="29"/>
    <s v="male"/>
    <s v="B"/>
    <s v="not_available"/>
    <b v="0"/>
    <b v="0"/>
    <s v="2801;3317"/>
  </r>
  <r>
    <n v="7553"/>
    <x v="2300"/>
    <s v="point"/>
    <s v="not"/>
    <s v="knife"/>
    <s v="National City"/>
    <m/>
    <s v="CA"/>
    <m/>
    <m/>
    <m/>
    <s v="Brian Robert Umana"/>
    <n v="28"/>
    <s v="male"/>
    <m/>
    <s v="undetermined"/>
    <b v="0"/>
    <b v="1"/>
    <n v="3318"/>
  </r>
  <r>
    <n v="7554"/>
    <x v="2300"/>
    <s v="move"/>
    <s v="not"/>
    <s v="gun"/>
    <s v="Rancho Cucamonga"/>
    <m/>
    <s v="CA"/>
    <m/>
    <m/>
    <m/>
    <s v="Isaac Louis Soria"/>
    <n v="28"/>
    <s v="male"/>
    <m/>
    <m/>
    <b v="0"/>
    <b v="0"/>
    <n v="236"/>
  </r>
  <r>
    <n v="7219"/>
    <x v="2301"/>
    <s v="point"/>
    <s v="not"/>
    <s v="gun"/>
    <s v="Lompoc"/>
    <m/>
    <s v="CA"/>
    <n v="34.637386200000002"/>
    <n v="-120.4655162"/>
    <s v="not_available"/>
    <s v="Travis Daniel Carlon"/>
    <n v="32"/>
    <s v="male"/>
    <m/>
    <m/>
    <b v="0"/>
    <b v="0"/>
    <n v="1534"/>
  </r>
  <r>
    <n v="7226"/>
    <x v="2301"/>
    <s v="undetermined"/>
    <m/>
    <s v="undetermined"/>
    <s v="Middlesboro"/>
    <m/>
    <s v="KY"/>
    <n v="36.607256700000001"/>
    <n v="-83.714284800000001"/>
    <s v="not_available"/>
    <s v="Timothy Houston"/>
    <n v="35"/>
    <s v="male"/>
    <s v="W"/>
    <s v="not_available"/>
    <b v="0"/>
    <b v="0"/>
    <n v="3233"/>
  </r>
  <r>
    <n v="7231"/>
    <x v="2301"/>
    <s v="point"/>
    <s v="car"/>
    <s v="gun"/>
    <s v="Madison County"/>
    <m/>
    <s v="MS"/>
    <n v="32.667816700000003"/>
    <n v="-90.008457000000007"/>
    <s v="not_available"/>
    <s v="Calvin Robinson"/>
    <n v="52"/>
    <s v="male"/>
    <s v="B"/>
    <s v="not_available"/>
    <b v="0"/>
    <b v="0"/>
    <n v="2211"/>
  </r>
  <r>
    <n v="7233"/>
    <x v="2301"/>
    <s v="shoot"/>
    <s v="car"/>
    <s v="gun"/>
    <s v="Las Cruces"/>
    <m/>
    <s v="NM"/>
    <n v="32.316611199999997"/>
    <n v="-106.7942881"/>
    <s v="not_available"/>
    <s v="Gustavo A. Esparza"/>
    <n v="35"/>
    <s v="male"/>
    <m/>
    <m/>
    <b v="0"/>
    <b v="0"/>
    <n v="1414"/>
  </r>
  <r>
    <n v="7220"/>
    <x v="2302"/>
    <s v="shoot"/>
    <s v="not"/>
    <s v="gun"/>
    <s v="Leland"/>
    <m/>
    <s v="NC"/>
    <n v="34.351356600000003"/>
    <n v="-78.119861200000003"/>
    <s v="not_available"/>
    <s v="Michael Beck"/>
    <n v="57"/>
    <s v="male"/>
    <s v="W"/>
    <s v="not_available"/>
    <b v="0"/>
    <b v="0"/>
    <n v="3232"/>
  </r>
  <r>
    <n v="7224"/>
    <x v="2302"/>
    <s v="threat"/>
    <s v="not"/>
    <s v="gun"/>
    <s v="Whittier"/>
    <m/>
    <s v="CA"/>
    <n v="33.999617100000002"/>
    <n v="-118.0684522"/>
    <s v="not_available"/>
    <s v="Isaiah Raider Guevara"/>
    <n v="18"/>
    <s v="male"/>
    <s v="H"/>
    <s v="photo"/>
    <b v="0"/>
    <b v="0"/>
    <n v="20"/>
  </r>
  <r>
    <n v="7232"/>
    <x v="2302"/>
    <s v="point"/>
    <m/>
    <s v="gun"/>
    <s v="Sunman"/>
    <m/>
    <s v="IN"/>
    <n v="39.204090399999998"/>
    <n v="-85.097576900000007"/>
    <s v="not_available"/>
    <s v="Joshua Edward Ebinger"/>
    <n v="37"/>
    <s v="male"/>
    <s v="W"/>
    <s v="photo"/>
    <b v="0"/>
    <b v="1"/>
    <s v="3236;124"/>
  </r>
  <r>
    <n v="7548"/>
    <x v="2302"/>
    <s v="attack"/>
    <m/>
    <s v="vehicle"/>
    <s v="Dothan"/>
    <m/>
    <s v="AL"/>
    <m/>
    <m/>
    <m/>
    <s v="Perry Lamar Stringfellow Jr."/>
    <n v="50"/>
    <s v="male"/>
    <s v="W"/>
    <s v="not_available"/>
    <b v="0"/>
    <b v="0"/>
    <n v="3283"/>
  </r>
  <r>
    <n v="7547"/>
    <x v="2303"/>
    <s v="shoot"/>
    <s v="other"/>
    <s v="gun"/>
    <s v="Woodlawn"/>
    <m/>
    <s v="MD"/>
    <m/>
    <m/>
    <m/>
    <s v="Jovan Lewis Singleton"/>
    <n v="36"/>
    <s v="male"/>
    <s v="B"/>
    <s v="not_available"/>
    <b v="0"/>
    <b v="0"/>
    <n v="128"/>
  </r>
  <r>
    <n v="7206"/>
    <x v="2304"/>
    <s v="threat"/>
    <s v="car"/>
    <s v="gun"/>
    <s v="Anderson"/>
    <m/>
    <s v="SC"/>
    <n v="34.6757718"/>
    <n v="-82.539127100000002"/>
    <s v="not_available"/>
    <s v="Jonathan Zachery Combs"/>
    <n v="40"/>
    <s v="male"/>
    <s v="W"/>
    <s v="not_available"/>
    <b v="0"/>
    <b v="0"/>
    <n v="1403"/>
  </r>
  <r>
    <n v="7209"/>
    <x v="2304"/>
    <s v="point"/>
    <s v="not"/>
    <s v="gun"/>
    <s v="Knoxville"/>
    <m/>
    <s v="TN"/>
    <n v="35.952236300000003"/>
    <n v="-83.8930206"/>
    <s v="not_available"/>
    <s v="Bryan Calvin Lee"/>
    <n v="43"/>
    <s v="male"/>
    <s v="W"/>
    <s v="not_available"/>
    <b v="0"/>
    <b v="0"/>
    <n v="2348"/>
  </r>
  <r>
    <n v="7210"/>
    <x v="2304"/>
    <s v="point"/>
    <s v="not"/>
    <s v="gun"/>
    <s v="Las Vegas"/>
    <m/>
    <s v="NV"/>
    <n v="36.196219900000003"/>
    <n v="-115.050528"/>
    <s v="not_available"/>
    <s v="Mario Lawrence Martinez"/>
    <n v="43"/>
    <s v="male"/>
    <s v="H"/>
    <s v="photo"/>
    <b v="0"/>
    <b v="1"/>
    <n v="375"/>
  </r>
  <r>
    <n v="7211"/>
    <x v="2305"/>
    <s v="shoot"/>
    <s v="car"/>
    <s v="gun"/>
    <s v="McCammon"/>
    <m/>
    <s v="ID"/>
    <n v="42.653630800000002"/>
    <n v="-112.1858438"/>
    <s v="not_available"/>
    <s v="Buddy Byron McKenzie"/>
    <n v="41"/>
    <s v="male"/>
    <s v="W"/>
    <s v="not_available"/>
    <b v="0"/>
    <b v="0"/>
    <s v="2331;3227;3228"/>
  </r>
  <r>
    <n v="7217"/>
    <x v="2305"/>
    <s v="threat"/>
    <m/>
    <s v="knife"/>
    <s v="Augusta"/>
    <m/>
    <s v="ME"/>
    <n v="44.302258000000002"/>
    <n v="-69.766227400000005"/>
    <s v="not_available"/>
    <s v="Dustin Jay Paradis"/>
    <n v="34"/>
    <s v="male"/>
    <s v="W"/>
    <s v="photo"/>
    <b v="0"/>
    <b v="0"/>
    <n v="3231"/>
  </r>
  <r>
    <n v="7218"/>
    <x v="2305"/>
    <s v="threat"/>
    <m/>
    <s v="gun"/>
    <s v="Davenport"/>
    <m/>
    <s v="IA"/>
    <n v="41.527792699999999"/>
    <n v="-90.569678999999994"/>
    <s v="not_available"/>
    <s v="Bobby Klum"/>
    <n v="37"/>
    <s v="male"/>
    <s v="W"/>
    <s v="photo"/>
    <b v="0"/>
    <b v="0"/>
    <n v="1969"/>
  </r>
  <r>
    <n v="7545"/>
    <x v="2305"/>
    <s v="threat"/>
    <s v="not"/>
    <s v="knife"/>
    <s v="Orangeville Township"/>
    <m/>
    <s v="MI"/>
    <m/>
    <m/>
    <m/>
    <s v="Steven David Schumann"/>
    <n v="40"/>
    <s v="male"/>
    <s v="W"/>
    <s v="not_available"/>
    <b v="0"/>
    <b v="0"/>
    <n v="479"/>
  </r>
  <r>
    <n v="7546"/>
    <x v="2305"/>
    <s v="threat"/>
    <s v="not"/>
    <s v="knife"/>
    <s v="Los Angeles"/>
    <m/>
    <s v="CA"/>
    <m/>
    <m/>
    <m/>
    <s v="Carlos Arias"/>
    <n v="36"/>
    <s v="male"/>
    <s v="N"/>
    <s v="clip"/>
    <b v="0"/>
    <b v="0"/>
    <n v="38"/>
  </r>
  <r>
    <n v="7207"/>
    <x v="2306"/>
    <s v="attack"/>
    <s v="not"/>
    <s v="knife"/>
    <s v="Tarboro"/>
    <m/>
    <s v="NC"/>
    <n v="35.882760400000002"/>
    <n v="-77.588205700000003"/>
    <s v="not_available"/>
    <s v="Jermaine Harris"/>
    <n v="32"/>
    <s v="male"/>
    <s v="B"/>
    <s v="not_available"/>
    <b v="1"/>
    <b v="1"/>
    <n v="399"/>
  </r>
  <r>
    <n v="7212"/>
    <x v="2306"/>
    <s v="attack"/>
    <s v="not"/>
    <s v="knife"/>
    <s v="Geary"/>
    <m/>
    <s v="OK"/>
    <n v="35.5362966"/>
    <n v="-98.272357099999994"/>
    <s v="not_available"/>
    <m/>
    <n v="46"/>
    <s v="male"/>
    <m/>
    <m/>
    <b v="0"/>
    <b v="0"/>
    <n v="3229"/>
  </r>
  <r>
    <n v="7237"/>
    <x v="2306"/>
    <s v="shoot"/>
    <s v="car"/>
    <s v="gun"/>
    <s v="Palm Springs"/>
    <m/>
    <s v="CA"/>
    <n v="33.874166799999998"/>
    <n v="-116.5455092"/>
    <s v="not_available"/>
    <s v="Russell Leggett"/>
    <n v="30"/>
    <s v="male"/>
    <s v="W"/>
    <s v="photo"/>
    <b v="0"/>
    <b v="0"/>
    <n v="267"/>
  </r>
  <r>
    <n v="7339"/>
    <x v="2306"/>
    <s v="shoot"/>
    <s v="car"/>
    <s v="gun"/>
    <s v="Anderson"/>
    <m/>
    <s v="SC"/>
    <n v="34.503439399999998"/>
    <n v="-82.650133199999999"/>
    <s v="not_available"/>
    <s v="Robert Allen Maness"/>
    <n v="39"/>
    <s v="male"/>
    <s v="W"/>
    <s v="not_available"/>
    <b v="0"/>
    <b v="0"/>
    <n v="1403"/>
  </r>
  <r>
    <n v="7544"/>
    <x v="2307"/>
    <s v="threat"/>
    <s v="not"/>
    <s v="gun"/>
    <s v="Milpitas"/>
    <m/>
    <s v="CA"/>
    <m/>
    <m/>
    <m/>
    <s v="Michael Edward Nelson Jr."/>
    <n v="42"/>
    <s v="male"/>
    <m/>
    <m/>
    <b v="0"/>
    <b v="1"/>
    <n v="2847"/>
  </r>
  <r>
    <n v="7205"/>
    <x v="2308"/>
    <s v="point"/>
    <s v="not"/>
    <s v="replica"/>
    <s v="Tarpon Springs"/>
    <m/>
    <s v="FL"/>
    <n v="28.147532200000001"/>
    <n v="-82.756754700000002"/>
    <s v="not_available"/>
    <s v="Alexander King"/>
    <n v="17"/>
    <s v="male"/>
    <s v="W"/>
    <s v="not_available"/>
    <b v="0"/>
    <b v="0"/>
    <n v="1790"/>
  </r>
  <r>
    <n v="7214"/>
    <x v="2308"/>
    <s v="attack"/>
    <m/>
    <s v="knife"/>
    <s v="Estero"/>
    <m/>
    <s v="FL"/>
    <n v="26.432511999999999"/>
    <n v="-81.782522900000004"/>
    <s v="not_available"/>
    <s v="Joshua Dewayne Hammock"/>
    <n v="30"/>
    <s v="male"/>
    <s v="W"/>
    <s v="not_available"/>
    <b v="0"/>
    <b v="0"/>
    <n v="1525"/>
  </r>
  <r>
    <n v="7221"/>
    <x v="2308"/>
    <s v="shoot"/>
    <s v="not"/>
    <s v="gun"/>
    <s v="Laredo"/>
    <m/>
    <s v="TX"/>
    <n v="27.4451821"/>
    <n v="-99.4706762"/>
    <s v="not_available"/>
    <s v="Guillermo Gonzalez"/>
    <n v="40"/>
    <s v="male"/>
    <s v="W"/>
    <s v="not_available"/>
    <b v="0"/>
    <b v="0"/>
    <n v="203"/>
  </r>
  <r>
    <n v="7201"/>
    <x v="2309"/>
    <s v="attack"/>
    <s v="not"/>
    <s v="knife"/>
    <s v="West Palm Beach"/>
    <m/>
    <s v="FL"/>
    <n v="26.692139999999998"/>
    <n v="-80.060421000000005"/>
    <s v="not_available"/>
    <s v="Allan Lorenzo Robb"/>
    <n v="33"/>
    <s v="male"/>
    <s v="B"/>
    <s v="not_available"/>
    <b v="0"/>
    <b v="0"/>
    <n v="3226"/>
  </r>
  <r>
    <n v="7202"/>
    <x v="2309"/>
    <s v="attack"/>
    <s v="not"/>
    <s v="knife"/>
    <s v="Fort Smith"/>
    <m/>
    <s v="AR"/>
    <n v="35.385013000000001"/>
    <n v="-94.398840899999996"/>
    <s v="not_available"/>
    <s v="Christofer Cason Conner Sr."/>
    <n v="40"/>
    <s v="male"/>
    <s v="W"/>
    <s v="photo"/>
    <b v="0"/>
    <b v="0"/>
    <n v="2312"/>
  </r>
  <r>
    <n v="7203"/>
    <x v="2309"/>
    <s v="point"/>
    <s v="car"/>
    <s v="gun"/>
    <s v="Vancouver"/>
    <m/>
    <s v="WA"/>
    <n v="45.658248299999997"/>
    <n v="-122.5484405"/>
    <s v="not_available"/>
    <s v="Kfin Karuo"/>
    <n v="28"/>
    <s v="male"/>
    <s v="A"/>
    <s v="photo"/>
    <b v="0"/>
    <b v="0"/>
    <n v="1169"/>
  </r>
  <r>
    <n v="7216"/>
    <x v="2309"/>
    <s v="shoot"/>
    <s v="foot"/>
    <s v="gun"/>
    <s v="Springfield"/>
    <m/>
    <s v="MO"/>
    <n v="37.206210900000002"/>
    <n v="-93.316052499999998"/>
    <s v="not_available"/>
    <s v="Douglas Knakmuhs"/>
    <n v="40"/>
    <s v="male"/>
    <s v="W"/>
    <s v="not_available"/>
    <b v="0"/>
    <b v="1"/>
    <n v="350"/>
  </r>
  <r>
    <n v="7213"/>
    <x v="2310"/>
    <s v="attack"/>
    <m/>
    <s v="unarmed"/>
    <s v="Washington"/>
    <m/>
    <s v="DC"/>
    <n v="38.842093800000001"/>
    <n v="-76.98818"/>
    <s v="not_available"/>
    <s v="Deandre Johnson"/>
    <n v="30"/>
    <s v="male"/>
    <s v="B"/>
    <s v="photo"/>
    <b v="0"/>
    <b v="1"/>
    <n v="882"/>
  </r>
  <r>
    <n v="7542"/>
    <x v="2310"/>
    <s v="shoot"/>
    <s v="car"/>
    <s v="gun"/>
    <s v="Mingo County"/>
    <m/>
    <s v="WV"/>
    <m/>
    <m/>
    <m/>
    <s v="Shawn Delemore Dempsey"/>
    <n v="32"/>
    <s v="male"/>
    <s v="W"/>
    <s v="not_available"/>
    <b v="0"/>
    <b v="0"/>
    <n v="3315"/>
  </r>
  <r>
    <n v="7235"/>
    <x v="2311"/>
    <s v="threat"/>
    <m/>
    <s v="knife"/>
    <s v="Falmouth"/>
    <m/>
    <s v="ME"/>
    <n v="43.724728499999998"/>
    <n v="-70.244263000000004"/>
    <s v="not_available"/>
    <s v="Daniel DiMillo"/>
    <n v="51"/>
    <s v="male"/>
    <s v="W"/>
    <s v="photo"/>
    <b v="0"/>
    <b v="0"/>
    <n v="3237"/>
  </r>
  <r>
    <n v="7236"/>
    <x v="2311"/>
    <s v="shoot"/>
    <s v="not"/>
    <s v="gun"/>
    <s v="Pensacola"/>
    <m/>
    <s v="FL"/>
    <n v="30.4182734"/>
    <n v="-87.253776099999996"/>
    <s v="not_available"/>
    <m/>
    <m/>
    <s v="male"/>
    <s v="W"/>
    <s v="not_available"/>
    <b v="0"/>
    <b v="0"/>
    <n v="1080"/>
  </r>
  <r>
    <n v="7238"/>
    <x v="2311"/>
    <s v="attack"/>
    <s v="car"/>
    <s v="vehicle"/>
    <s v="Golden Valley"/>
    <m/>
    <s v="NV"/>
    <n v="39.613578799999999"/>
    <n v="-119.85621209999999"/>
    <s v="not_available"/>
    <s v="Richard Thomas"/>
    <n v="41"/>
    <s v="male"/>
    <m/>
    <m/>
    <b v="0"/>
    <b v="0"/>
    <n v="933"/>
  </r>
  <r>
    <n v="7534"/>
    <x v="2311"/>
    <s v="point"/>
    <s v="not"/>
    <s v="unknown"/>
    <s v="Evansville"/>
    <m/>
    <s v="IN"/>
    <m/>
    <m/>
    <m/>
    <s v="Carey Hammond"/>
    <n v="46"/>
    <s v="male"/>
    <s v="W"/>
    <s v="not_available"/>
    <b v="0"/>
    <b v="0"/>
    <n v="1172"/>
  </r>
  <r>
    <n v="7541"/>
    <x v="2311"/>
    <s v="shoot"/>
    <s v="car"/>
    <s v="gun"/>
    <s v="Pocono Township"/>
    <m/>
    <s v="PA"/>
    <m/>
    <m/>
    <m/>
    <s v="Betty Jane Tibaldi"/>
    <n v="54"/>
    <s v="female"/>
    <m/>
    <m/>
    <b v="1"/>
    <b v="0"/>
    <n v="19"/>
  </r>
  <r>
    <n v="7234"/>
    <x v="2312"/>
    <s v="attack"/>
    <s v="not"/>
    <s v="knife"/>
    <s v="Syracuse"/>
    <m/>
    <s v="NY"/>
    <n v="43.049454799999999"/>
    <n v="-76.182698400000007"/>
    <s v="not_available"/>
    <s v="Allison Lakie"/>
    <n v="33"/>
    <s v="female"/>
    <s v="W"/>
    <s v="photo"/>
    <b v="0"/>
    <b v="0"/>
    <n v="1122"/>
  </r>
  <r>
    <n v="7239"/>
    <x v="2312"/>
    <s v="move"/>
    <s v="car"/>
    <s v="vehicle"/>
    <s v="Arlington"/>
    <m/>
    <s v="TX"/>
    <n v="32.703325"/>
    <n v="-97.094383800000003"/>
    <s v="not_available"/>
    <s v="Jesse Fischer"/>
    <n v="40"/>
    <s v="male"/>
    <s v="W"/>
    <s v="not_available"/>
    <b v="0"/>
    <b v="0"/>
    <n v="698"/>
  </r>
  <r>
    <n v="7540"/>
    <x v="2312"/>
    <s v="shoot"/>
    <s v="not"/>
    <s v="gun"/>
    <s v="Atlanta"/>
    <m/>
    <s v="GA"/>
    <m/>
    <m/>
    <m/>
    <s v="Jarvis Jarrett"/>
    <n v="32"/>
    <s v="male"/>
    <s v="B"/>
    <s v="photo"/>
    <b v="0"/>
    <b v="0"/>
    <n v="447"/>
  </r>
  <r>
    <n v="7253"/>
    <x v="2313"/>
    <s v="flee"/>
    <s v="car"/>
    <s v="undetermined"/>
    <s v="Campbell County"/>
    <m/>
    <s v="TN"/>
    <n v="36.365413699999998"/>
    <n v="-84.232179700000003"/>
    <s v="not_available"/>
    <s v="Michael Raymond Hilton"/>
    <n v="34"/>
    <s v="male"/>
    <s v="W"/>
    <s v="photo"/>
    <b v="0"/>
    <b v="0"/>
    <s v="3240;1880;2271"/>
  </r>
  <r>
    <n v="7255"/>
    <x v="2314"/>
    <s v="shoot"/>
    <s v="car"/>
    <s v="gun"/>
    <s v="Doral"/>
    <m/>
    <s v="FL"/>
    <n v="25.796865100000002"/>
    <n v="-80.345026200000007"/>
    <s v="not_available"/>
    <s v="Yordany Rodriguez Perez"/>
    <n v="25"/>
    <s v="male"/>
    <s v="W"/>
    <s v="not_available"/>
    <b v="0"/>
    <b v="0"/>
    <n v="3241"/>
  </r>
  <r>
    <n v="7538"/>
    <x v="2314"/>
    <s v="attack"/>
    <s v="foot"/>
    <s v="vehicle"/>
    <s v="Rialto"/>
    <m/>
    <s v="CA"/>
    <m/>
    <m/>
    <m/>
    <s v="Christian Valdez"/>
    <n v="23"/>
    <s v="male"/>
    <s v="H"/>
    <s v="clip"/>
    <b v="0"/>
    <b v="0"/>
    <n v="836"/>
  </r>
  <r>
    <n v="7539"/>
    <x v="2314"/>
    <s v="threat"/>
    <s v="not"/>
    <s v="knife"/>
    <s v="Denton County"/>
    <m/>
    <s v="TX"/>
    <m/>
    <m/>
    <m/>
    <s v="Gregory Goodall"/>
    <n v="35"/>
    <s v="male"/>
    <m/>
    <m/>
    <b v="0"/>
    <b v="0"/>
    <n v="2513"/>
  </r>
  <r>
    <n v="7256"/>
    <x v="2315"/>
    <s v="threat"/>
    <s v="car"/>
    <s v="unknown"/>
    <s v="Fort Belknap"/>
    <m/>
    <s v="MT"/>
    <n v="48.199995800000003"/>
    <n v="-108.5340374"/>
    <s v="not_available"/>
    <s v="Clayburn Elwood Grant"/>
    <n v="34"/>
    <s v="male"/>
    <s v="N"/>
    <s v="photo"/>
    <b v="0"/>
    <b v="0"/>
    <n v="3242"/>
  </r>
  <r>
    <n v="7258"/>
    <x v="2316"/>
    <s v="shoot"/>
    <s v="not"/>
    <s v="gun"/>
    <s v="Conway"/>
    <m/>
    <s v="AR"/>
    <n v="35.085157000000002"/>
    <n v="-92.4744113"/>
    <s v="not_available"/>
    <s v="Nicholas Smith"/>
    <n v="35"/>
    <s v="male"/>
    <s v="B"/>
    <s v="photo"/>
    <b v="0"/>
    <b v="0"/>
    <n v="3244"/>
  </r>
  <r>
    <n v="7259"/>
    <x v="2316"/>
    <s v="attack"/>
    <s v="not"/>
    <s v="knife"/>
    <s v="Kentwood"/>
    <m/>
    <s v="MI"/>
    <n v="42.881954"/>
    <n v="-85.641537999999997"/>
    <s v="not_available"/>
    <s v="Kim Douglas Ropp"/>
    <n v="60"/>
    <s v="male"/>
    <m/>
    <m/>
    <b v="0"/>
    <b v="0"/>
    <n v="511"/>
  </r>
  <r>
    <n v="7264"/>
    <x v="2316"/>
    <s v="point"/>
    <s v="foot"/>
    <s v="gun"/>
    <s v="Hopkinsville"/>
    <m/>
    <s v="KY"/>
    <n v="36.858588599999997"/>
    <n v="-87.493605599999995"/>
    <s v="not_available"/>
    <m/>
    <m/>
    <s v="male"/>
    <m/>
    <m/>
    <b v="0"/>
    <b v="0"/>
    <n v="3247"/>
  </r>
  <r>
    <n v="7257"/>
    <x v="2317"/>
    <s v="point"/>
    <s v="not"/>
    <s v="knife"/>
    <s v="DeKalb"/>
    <m/>
    <s v="IL"/>
    <n v="41.942636999999998"/>
    <n v="-88.749042700000004"/>
    <s v="not_available"/>
    <s v="Kristopher M. Kramer"/>
    <n v="33"/>
    <s v="male"/>
    <s v="W"/>
    <s v="photo"/>
    <b v="0"/>
    <b v="0"/>
    <n v="3243"/>
  </r>
  <r>
    <n v="7536"/>
    <x v="2317"/>
    <s v="move"/>
    <m/>
    <s v="vehicle"/>
    <s v="Miami"/>
    <m/>
    <s v="FL"/>
    <m/>
    <m/>
    <m/>
    <s v="Corey Timothy Stanley"/>
    <n v="37"/>
    <s v="male"/>
    <s v="B"/>
    <s v="not_available"/>
    <b v="0"/>
    <b v="0"/>
    <n v="219"/>
  </r>
  <r>
    <n v="7537"/>
    <x v="2317"/>
    <s v="shoot"/>
    <s v="not"/>
    <s v="gun"/>
    <s v="Boise"/>
    <m/>
    <s v="ID"/>
    <m/>
    <m/>
    <m/>
    <s v="Jacob James Bergquist"/>
    <n v="27"/>
    <s v="male"/>
    <s v="W"/>
    <s v="photo"/>
    <b v="0"/>
    <b v="0"/>
    <n v="349"/>
  </r>
  <r>
    <n v="7254"/>
    <x v="2318"/>
    <s v="shoot"/>
    <s v="not"/>
    <s v="gun"/>
    <s v="Louisville"/>
    <m/>
    <s v="KY"/>
    <n v="38.268475100000003"/>
    <n v="-85.699413100000001"/>
    <s v="not_available"/>
    <s v="Ivan Foster"/>
    <m/>
    <s v="male"/>
    <s v="B"/>
    <s v="photo"/>
    <b v="0"/>
    <b v="1"/>
    <n v="583"/>
  </r>
  <r>
    <n v="7535"/>
    <x v="2318"/>
    <s v="shoot"/>
    <s v="not"/>
    <s v="gun"/>
    <s v="Leroy Township"/>
    <m/>
    <s v="OH"/>
    <m/>
    <m/>
    <m/>
    <s v="Scott S. Wright"/>
    <n v="57"/>
    <s v="male"/>
    <s v="W"/>
    <s v="not_available"/>
    <b v="0"/>
    <b v="0"/>
    <n v="1082"/>
  </r>
  <r>
    <n v="7261"/>
    <x v="2319"/>
    <s v="attack"/>
    <m/>
    <s v="blunt_object"/>
    <s v="Philadelphia"/>
    <m/>
    <s v="PA"/>
    <n v="39.991822999999997"/>
    <n v="-75.240139600000006"/>
    <s v="not_available"/>
    <s v="Koffi Dzima"/>
    <n v="31"/>
    <s v="male"/>
    <m/>
    <m/>
    <b v="0"/>
    <b v="1"/>
    <n v="671"/>
  </r>
  <r>
    <n v="7265"/>
    <x v="2319"/>
    <s v="shoot"/>
    <s v="not"/>
    <s v="gun"/>
    <s v="Austin"/>
    <m/>
    <s v="TX"/>
    <n v="30.190618199999999"/>
    <n v="-97.886808400000007"/>
    <s v="not_available"/>
    <s v="Robert Richart"/>
    <n v="56"/>
    <s v="male"/>
    <m/>
    <m/>
    <b v="1"/>
    <b v="1"/>
    <n v="141"/>
  </r>
  <r>
    <n v="7287"/>
    <x v="2319"/>
    <s v="undetermined"/>
    <m/>
    <s v="undetermined"/>
    <s v="Boise"/>
    <m/>
    <s v="ID"/>
    <n v="43.611957799999999"/>
    <n v="-116.2052427"/>
    <s v="not_available"/>
    <s v="Zachary Snow"/>
    <n v="26"/>
    <s v="male"/>
    <s v="W"/>
    <s v="not_available"/>
    <b v="1"/>
    <b v="0"/>
    <n v="349"/>
  </r>
  <r>
    <n v="7262"/>
    <x v="2320"/>
    <s v="threat"/>
    <m/>
    <s v="gun"/>
    <s v="Chelsea"/>
    <m/>
    <s v="IA"/>
    <n v="41.9245138"/>
    <n v="-92.394993600000006"/>
    <s v="not_available"/>
    <s v="Dewey Wilfong III"/>
    <n v="28"/>
    <s v="male"/>
    <s v="W"/>
    <s v="photo"/>
    <b v="0"/>
    <b v="0"/>
    <n v="3245"/>
  </r>
  <r>
    <n v="7263"/>
    <x v="2320"/>
    <s v="attack"/>
    <s v="not"/>
    <s v="knife"/>
    <s v="Sioux Falls"/>
    <m/>
    <s v="SD"/>
    <n v="43.543907500000003"/>
    <n v="-96.758386799999997"/>
    <s v="not_available"/>
    <s v="Elwood Joseph Dwyer Jr."/>
    <n v="52"/>
    <s v="male"/>
    <s v="W"/>
    <s v="photo"/>
    <b v="0"/>
    <b v="0"/>
    <s v="2288;3246"/>
  </r>
  <r>
    <n v="7290"/>
    <x v="2320"/>
    <s v="point"/>
    <s v="foot"/>
    <s v="gun"/>
    <s v="Colorado Springs"/>
    <m/>
    <s v="CO"/>
    <n v="38.8104686"/>
    <n v="-104.8191435"/>
    <s v="not_available"/>
    <s v="Ahmad Akeem Abdul Muhammad"/>
    <n v="30"/>
    <s v="male"/>
    <m/>
    <m/>
    <b v="0"/>
    <b v="0"/>
    <n v="1495"/>
  </r>
  <r>
    <n v="7289"/>
    <x v="2321"/>
    <s v="attack"/>
    <s v="car"/>
    <s v="vehicle"/>
    <s v="Jackson"/>
    <m/>
    <s v="MS"/>
    <n v="32.272229000000003"/>
    <n v="-90.235961099999997"/>
    <s v="not_available"/>
    <m/>
    <m/>
    <s v="male"/>
    <m/>
    <m/>
    <b v="0"/>
    <b v="0"/>
    <n v="2402"/>
  </r>
  <r>
    <n v="7281"/>
    <x v="2322"/>
    <s v="point"/>
    <m/>
    <s v="gun"/>
    <s v="Joplin"/>
    <m/>
    <s v="MO"/>
    <n v="37.074083299999998"/>
    <n v="-94.510392999999993"/>
    <s v="not_available"/>
    <s v="Joseph Shane Endicott"/>
    <n v="41"/>
    <s v="male"/>
    <s v="W"/>
    <s v="not_available"/>
    <b v="0"/>
    <b v="0"/>
    <n v="2548"/>
  </r>
  <r>
    <n v="7283"/>
    <x v="2322"/>
    <s v="shoot"/>
    <s v="not"/>
    <s v="gun"/>
    <s v="Cleveland"/>
    <m/>
    <s v="TN"/>
    <n v="35.179823300000002"/>
    <n v="-84.837704700000003"/>
    <s v="not_available"/>
    <s v="Matthew James Rigg"/>
    <n v="50"/>
    <s v="male"/>
    <s v="W"/>
    <s v="photo"/>
    <b v="1"/>
    <b v="0"/>
    <n v="3251"/>
  </r>
  <r>
    <n v="7282"/>
    <x v="2323"/>
    <s v="threat"/>
    <s v="not"/>
    <s v="knife"/>
    <s v="West Hanover Township"/>
    <m/>
    <s v="PA"/>
    <n v="40.402620400000004"/>
    <n v="-76.729167799999999"/>
    <s v="not_available"/>
    <s v="Glenn William Custer"/>
    <n v="59"/>
    <s v="male"/>
    <s v="W"/>
    <s v="not_available"/>
    <b v="0"/>
    <b v="0"/>
    <n v="19"/>
  </r>
  <r>
    <n v="7284"/>
    <x v="2323"/>
    <s v="threat"/>
    <m/>
    <s v="knife"/>
    <s v="Los Angeles"/>
    <m/>
    <s v="CA"/>
    <n v="34.186679900000001"/>
    <n v="-118.43563829999999"/>
    <s v="not_available"/>
    <m/>
    <m/>
    <s v="male"/>
    <m/>
    <m/>
    <b v="0"/>
    <b v="0"/>
    <n v="38"/>
  </r>
  <r>
    <n v="7286"/>
    <x v="2324"/>
    <s v="attack"/>
    <m/>
    <s v="knife"/>
    <s v="Houma"/>
    <m/>
    <s v="LA"/>
    <n v="29.597273999999999"/>
    <n v="-90.693776900000003"/>
    <s v="not_available"/>
    <s v="Johnny McGee"/>
    <n v="36"/>
    <s v="male"/>
    <s v="B"/>
    <s v="photo"/>
    <b v="1"/>
    <b v="0"/>
    <n v="679"/>
  </r>
  <r>
    <n v="7288"/>
    <x v="2325"/>
    <s v="shoot"/>
    <s v="not"/>
    <s v="gun"/>
    <s v="Aransas Pass"/>
    <m/>
    <s v="TX"/>
    <n v="27.740598299999998"/>
    <n v="-97.428892000000005"/>
    <s v="not_available"/>
    <s v="Kody Marshall"/>
    <n v="15"/>
    <s v="male"/>
    <m/>
    <m/>
    <b v="0"/>
    <b v="0"/>
    <n v="934"/>
  </r>
  <r>
    <n v="7308"/>
    <x v="2326"/>
    <s v="undetermined"/>
    <m/>
    <s v="undetermined"/>
    <s v="Grant County"/>
    <m/>
    <s v="KY"/>
    <n v="38.600416699999997"/>
    <n v="-84.614770100000001"/>
    <s v="not_available"/>
    <s v="Gary Wayne Bressler Sr."/>
    <n v="48"/>
    <s v="male"/>
    <s v="W"/>
    <s v="photo"/>
    <b v="1"/>
    <b v="0"/>
    <n v="130"/>
  </r>
  <r>
    <n v="7326"/>
    <x v="2326"/>
    <s v="threat"/>
    <s v="not"/>
    <s v="knife"/>
    <s v="Eau Claire"/>
    <m/>
    <s v="WI"/>
    <n v="44.831573599999999"/>
    <n v="-91.516123800000003"/>
    <s v="not_available"/>
    <s v="LeKenneth Q. Miller"/>
    <n v="30"/>
    <s v="male"/>
    <s v="B"/>
    <s v="photo"/>
    <b v="0"/>
    <b v="0"/>
    <n v="3126"/>
  </r>
  <r>
    <n v="7327"/>
    <x v="2326"/>
    <s v="threat"/>
    <s v="not"/>
    <s v="other"/>
    <s v="Covington"/>
    <m/>
    <s v="GA"/>
    <m/>
    <m/>
    <m/>
    <s v="Johnny Michael Gilbert"/>
    <n v="43"/>
    <s v="male"/>
    <s v="W"/>
    <s v="photo"/>
    <b v="0"/>
    <b v="0"/>
    <n v="2287"/>
  </r>
  <r>
    <n v="7328"/>
    <x v="2326"/>
    <s v="attack"/>
    <s v="other"/>
    <s v="vehicle"/>
    <s v="Glendale"/>
    <m/>
    <s v="AZ"/>
    <n v="33.534865400000001"/>
    <n v="-112.1928125"/>
    <s v="not_available"/>
    <s v="Jose Enrique Cortez"/>
    <n v="26"/>
    <s v="male"/>
    <s v="H"/>
    <s v="photo"/>
    <b v="0"/>
    <b v="0"/>
    <n v="62"/>
  </r>
  <r>
    <n v="7329"/>
    <x v="2327"/>
    <s v="attack"/>
    <s v="not"/>
    <s v="knife"/>
    <s v="Tulsa"/>
    <m/>
    <s v="OK"/>
    <n v="36.1189532"/>
    <n v="-95.904621700000007"/>
    <s v="not_available"/>
    <m/>
    <n v="36"/>
    <s v="male"/>
    <m/>
    <m/>
    <b v="1"/>
    <b v="0"/>
    <n v="1313"/>
  </r>
  <r>
    <n v="7333"/>
    <x v="2328"/>
    <s v="shoot"/>
    <s v="not"/>
    <s v="gun"/>
    <s v="Jackson County"/>
    <m/>
    <s v="GA"/>
    <n v="34.109737899999999"/>
    <n v="-83.708236400000004"/>
    <s v="not_available"/>
    <s v="Jessica Worsham"/>
    <n v="43"/>
    <s v="female"/>
    <s v="W"/>
    <s v="photo"/>
    <b v="0"/>
    <b v="0"/>
    <n v="3264"/>
  </r>
  <r>
    <n v="7336"/>
    <x v="2328"/>
    <s v="point"/>
    <m/>
    <s v="gun"/>
    <s v="Charlotte"/>
    <m/>
    <s v="NC"/>
    <n v="35.2051558"/>
    <n v="-80.718155199999998"/>
    <s v="not_available"/>
    <s v="Derrell Lamar Raney"/>
    <m/>
    <s v="male"/>
    <s v="B"/>
    <s v="not_available"/>
    <b v="0"/>
    <b v="0"/>
    <n v="354"/>
  </r>
  <r>
    <n v="7533"/>
    <x v="2328"/>
    <s v="shoot"/>
    <s v="not"/>
    <s v="gun"/>
    <s v="Wisner"/>
    <m/>
    <s v="LA"/>
    <m/>
    <m/>
    <m/>
    <s v="Barry Rigsby"/>
    <n v="36"/>
    <s v="male"/>
    <s v="B"/>
    <s v="photo"/>
    <b v="0"/>
    <b v="0"/>
    <n v="509"/>
  </r>
  <r>
    <n v="7330"/>
    <x v="2329"/>
    <s v="undetermined"/>
    <m/>
    <s v="undetermined"/>
    <s v="Henrico County"/>
    <m/>
    <s v="VA"/>
    <n v="37.495082699999998"/>
    <n v="-76.861039300000002"/>
    <s v="not_available"/>
    <m/>
    <m/>
    <s v="male"/>
    <m/>
    <m/>
    <b v="0"/>
    <b v="0"/>
    <n v="3261"/>
  </r>
  <r>
    <n v="7335"/>
    <x v="2329"/>
    <s v="attack"/>
    <s v="other"/>
    <s v="blunt_object"/>
    <s v="Chesapeake"/>
    <m/>
    <s v="VA"/>
    <n v="36.652922199999999"/>
    <n v="-78.691436499999995"/>
    <s v="not_available"/>
    <s v="Brian Michael Price"/>
    <n v="45"/>
    <s v="male"/>
    <s v="W"/>
    <s v="not_available"/>
    <b v="0"/>
    <b v="0"/>
    <n v="448"/>
  </r>
  <r>
    <n v="7337"/>
    <x v="2329"/>
    <s v="attack"/>
    <s v="not"/>
    <s v="knife"/>
    <s v="Joliet"/>
    <m/>
    <s v="IL"/>
    <n v="41.494071900000002"/>
    <n v="-88.073700799999997"/>
    <s v="not_available"/>
    <s v="Jabbar Muhammad"/>
    <n v="21"/>
    <s v="male"/>
    <s v="B"/>
    <s v="photo"/>
    <b v="0"/>
    <b v="0"/>
    <n v="3265"/>
  </r>
  <r>
    <n v="7338"/>
    <x v="2329"/>
    <s v="shoot"/>
    <s v="not"/>
    <s v="gun"/>
    <s v="Long Branch"/>
    <m/>
    <s v="NJ"/>
    <n v="40.300404700000001"/>
    <n v="-73.990555499999999"/>
    <s v="not_available"/>
    <s v="Mark D. Walker II"/>
    <n v="34"/>
    <s v="male"/>
    <s v="B"/>
    <s v="not_available"/>
    <b v="0"/>
    <b v="0"/>
    <n v="3266"/>
  </r>
  <r>
    <n v="7532"/>
    <x v="2329"/>
    <s v="shoot"/>
    <s v="not"/>
    <s v="gun"/>
    <s v="Dorchester"/>
    <m/>
    <s v="MA"/>
    <m/>
    <m/>
    <m/>
    <s v="Michael A. Quarrles"/>
    <n v="37"/>
    <s v="male"/>
    <s v="B"/>
    <s v="photo"/>
    <b v="1"/>
    <b v="0"/>
    <n v="3"/>
  </r>
  <r>
    <n v="7332"/>
    <x v="2330"/>
    <s v="threat"/>
    <s v="other"/>
    <s v="gun"/>
    <s v="Goodview"/>
    <m/>
    <s v="VA"/>
    <n v="37.174129600000001"/>
    <n v="-79.698956800000005"/>
    <s v="not_available"/>
    <s v="Chelsae L. Clevenger-Kirk"/>
    <n v="29"/>
    <s v="female"/>
    <s v="W"/>
    <s v="not_available"/>
    <b v="1"/>
    <b v="0"/>
    <s v="3262;3263"/>
  </r>
  <r>
    <n v="7334"/>
    <x v="2330"/>
    <s v="shoot"/>
    <s v="not"/>
    <s v="gun"/>
    <s v="Knowlton Township"/>
    <m/>
    <s v="NJ"/>
    <n v="40.948031899999997"/>
    <n v="-75.107507100000007"/>
    <s v="not_available"/>
    <m/>
    <m/>
    <s v="male"/>
    <m/>
    <m/>
    <b v="0"/>
    <b v="0"/>
    <n v="576"/>
  </r>
  <r>
    <n v="7347"/>
    <x v="2330"/>
    <s v="attack"/>
    <s v="car"/>
    <s v="vehicle"/>
    <s v="Union Township"/>
    <m/>
    <s v="PA"/>
    <m/>
    <m/>
    <m/>
    <s v="Andrew Dzwonchyk"/>
    <n v="40"/>
    <s v="male"/>
    <s v="W"/>
    <s v="photo"/>
    <b v="0"/>
    <b v="0"/>
    <n v="19"/>
  </r>
  <r>
    <n v="7341"/>
    <x v="2331"/>
    <s v="threat"/>
    <s v="not"/>
    <s v="gun"/>
    <s v="Renton"/>
    <m/>
    <s v="WA"/>
    <n v="47.474176200000002"/>
    <n v="-122.22262000000001"/>
    <s v="not_available"/>
    <m/>
    <m/>
    <s v="male"/>
    <m/>
    <m/>
    <b v="0"/>
    <b v="0"/>
    <n v="2501"/>
  </r>
  <r>
    <n v="7344"/>
    <x v="2331"/>
    <s v="point"/>
    <s v="not"/>
    <s v="gun"/>
    <s v="Monteagle"/>
    <m/>
    <s v="TN"/>
    <n v="35.240410599999997"/>
    <n v="-85.8396537"/>
    <s v="not_available"/>
    <s v="Angie McFarland"/>
    <n v="50"/>
    <s v="female"/>
    <s v="W"/>
    <s v="not_available"/>
    <b v="0"/>
    <b v="0"/>
    <n v="1602"/>
  </r>
  <r>
    <n v="7342"/>
    <x v="2332"/>
    <s v="shoot"/>
    <s v="not"/>
    <s v="gun"/>
    <s v="Boston"/>
    <m/>
    <s v="MA"/>
    <n v="42.288633699999998"/>
    <n v="-71.077282800000006"/>
    <s v="not_available"/>
    <m/>
    <m/>
    <s v="male"/>
    <m/>
    <m/>
    <b v="1"/>
    <b v="1"/>
    <n v="3"/>
  </r>
  <r>
    <n v="7367"/>
    <x v="2333"/>
    <s v="threat"/>
    <s v="not"/>
    <s v="blunt_object"/>
    <s v="Polk County"/>
    <m/>
    <s v="FL"/>
    <m/>
    <m/>
    <m/>
    <s v="Jessiram Hweih Rivera"/>
    <n v="24"/>
    <s v="female"/>
    <s v="H"/>
    <s v="photo"/>
    <b v="0"/>
    <b v="0"/>
    <n v="805"/>
  </r>
  <r>
    <n v="7368"/>
    <x v="2333"/>
    <s v="threat"/>
    <s v="car"/>
    <s v="gun"/>
    <s v="New York"/>
    <m/>
    <s v="NY"/>
    <m/>
    <m/>
    <m/>
    <s v="Brian Astarita"/>
    <n v="65"/>
    <s v="male"/>
    <s v="W"/>
    <s v="not_available"/>
    <b v="0"/>
    <b v="0"/>
    <n v="298"/>
  </r>
  <r>
    <n v="7369"/>
    <x v="2333"/>
    <s v="shoot"/>
    <s v="foot"/>
    <s v="gun"/>
    <s v="Springfield"/>
    <m/>
    <s v="MO"/>
    <m/>
    <m/>
    <m/>
    <s v="Seth S. Rynio"/>
    <n v="21"/>
    <s v="male"/>
    <s v="W"/>
    <s v="photo"/>
    <b v="0"/>
    <b v="0"/>
    <n v="3272"/>
  </r>
  <r>
    <n v="7370"/>
    <x v="2333"/>
    <s v="attack"/>
    <s v="car"/>
    <s v="vehicle"/>
    <s v="Gunnison"/>
    <m/>
    <s v="CO"/>
    <m/>
    <m/>
    <m/>
    <s v="Gerry Donald Cooper"/>
    <n v="44"/>
    <s v="male"/>
    <s v="W"/>
    <s v="not_available"/>
    <b v="0"/>
    <b v="0"/>
    <n v="3273"/>
  </r>
  <r>
    <n v="7371"/>
    <x v="2333"/>
    <s v="shoot"/>
    <s v="car"/>
    <s v="gun"/>
    <s v="Houston"/>
    <m/>
    <s v="TX"/>
    <m/>
    <m/>
    <m/>
    <m/>
    <m/>
    <s v="male"/>
    <m/>
    <m/>
    <b v="0"/>
    <b v="0"/>
    <s v="1129;102"/>
  </r>
  <r>
    <n v="7366"/>
    <x v="2334"/>
    <s v="attack"/>
    <s v="not"/>
    <s v="knife"/>
    <s v="Commerce"/>
    <m/>
    <s v="CA"/>
    <m/>
    <m/>
    <m/>
    <m/>
    <m/>
    <s v="female"/>
    <m/>
    <m/>
    <b v="0"/>
    <b v="1"/>
    <n v="20"/>
  </r>
  <r>
    <n v="7531"/>
    <x v="2334"/>
    <s v="shoot"/>
    <s v="car"/>
    <s v="gun"/>
    <s v="Phoenix"/>
    <m/>
    <s v="AZ"/>
    <m/>
    <m/>
    <m/>
    <m/>
    <m/>
    <s v="male"/>
    <m/>
    <m/>
    <b v="0"/>
    <b v="0"/>
    <n v="2267"/>
  </r>
  <r>
    <n v="7365"/>
    <x v="2335"/>
    <s v="attack"/>
    <m/>
    <s v="unarmed"/>
    <s v="Jackson"/>
    <m/>
    <s v="TN"/>
    <m/>
    <m/>
    <m/>
    <s v="Marcus Mann"/>
    <n v="42"/>
    <s v="male"/>
    <s v="B"/>
    <s v="not_available"/>
    <b v="0"/>
    <b v="0"/>
    <n v="1537"/>
  </r>
  <r>
    <n v="7530"/>
    <x v="2335"/>
    <s v="attack"/>
    <s v="foot"/>
    <s v="undetermined"/>
    <s v="Biloxi"/>
    <m/>
    <s v="MS"/>
    <m/>
    <m/>
    <m/>
    <s v="Isaac Bell III"/>
    <n v="41"/>
    <s v="male"/>
    <s v="B"/>
    <s v="not_available"/>
    <b v="0"/>
    <b v="0"/>
    <n v="1161"/>
  </r>
  <r>
    <n v="7364"/>
    <x v="2336"/>
    <s v="shoot"/>
    <s v="foot"/>
    <s v="gun"/>
    <s v="Columbia"/>
    <m/>
    <s v="MO"/>
    <m/>
    <m/>
    <m/>
    <m/>
    <n v="30"/>
    <s v="male"/>
    <s v="B"/>
    <s v="not_available"/>
    <b v="0"/>
    <b v="0"/>
    <n v="1616"/>
  </r>
  <r>
    <n v="7363"/>
    <x v="2337"/>
    <s v="threat"/>
    <m/>
    <s v="gun"/>
    <s v="Pueblo"/>
    <m/>
    <s v="CO"/>
    <m/>
    <m/>
    <m/>
    <m/>
    <m/>
    <s v="male"/>
    <m/>
    <m/>
    <b v="0"/>
    <b v="0"/>
    <n v="151"/>
  </r>
  <r>
    <n v="7529"/>
    <x v="2337"/>
    <s v="threat"/>
    <s v="not"/>
    <s v="gun"/>
    <s v="Ocala"/>
    <m/>
    <s v="FL"/>
    <m/>
    <m/>
    <m/>
    <m/>
    <m/>
    <s v="male"/>
    <m/>
    <m/>
    <b v="0"/>
    <b v="0"/>
    <n v="1084"/>
  </r>
  <r>
    <n v="7345"/>
    <x v="2338"/>
    <s v="attack"/>
    <m/>
    <s v="undetermined"/>
    <s v="North Bend"/>
    <m/>
    <s v="WA"/>
    <m/>
    <m/>
    <m/>
    <s v="Cody Rebischke"/>
    <n v="33"/>
    <s v="male"/>
    <s v="W"/>
    <s v="photo"/>
    <b v="0"/>
    <b v="0"/>
    <n v="3275"/>
  </r>
  <r>
    <n v="7346"/>
    <x v="2338"/>
    <s v="point"/>
    <s v="not"/>
    <s v="gun"/>
    <s v="Caldwell"/>
    <m/>
    <s v="ID"/>
    <m/>
    <m/>
    <m/>
    <m/>
    <n v="92"/>
    <s v="male"/>
    <m/>
    <m/>
    <b v="0"/>
    <b v="0"/>
    <n v="2775"/>
  </r>
  <r>
    <n v="7358"/>
    <x v="2338"/>
    <s v="attack"/>
    <s v="not"/>
    <s v="vehicle"/>
    <s v="Waterloo"/>
    <m/>
    <s v="IA"/>
    <m/>
    <m/>
    <m/>
    <s v="Brent Lee Boggess"/>
    <n v="42"/>
    <s v="male"/>
    <s v="W"/>
    <s v="not_available"/>
    <b v="0"/>
    <b v="0"/>
    <n v="3270"/>
  </r>
  <r>
    <n v="7359"/>
    <x v="2338"/>
    <s v="attack"/>
    <s v="not"/>
    <s v="knife"/>
    <s v="Wilmington"/>
    <m/>
    <s v="NC"/>
    <m/>
    <m/>
    <m/>
    <s v="Henry Timberlake Duncan"/>
    <n v="43"/>
    <s v="male"/>
    <s v="W"/>
    <s v="not_available"/>
    <b v="0"/>
    <b v="0"/>
    <n v="2204"/>
  </r>
  <r>
    <n v="7356"/>
    <x v="2339"/>
    <s v="threat"/>
    <s v="other"/>
    <s v="gun"/>
    <s v="Las Vegas"/>
    <m/>
    <s v="NV"/>
    <m/>
    <m/>
    <m/>
    <s v="Steven Thomas"/>
    <n v="36"/>
    <s v="male"/>
    <s v="B"/>
    <s v="photo"/>
    <b v="0"/>
    <b v="1"/>
    <n v="375"/>
  </r>
  <r>
    <n v="7361"/>
    <x v="2339"/>
    <s v="threat"/>
    <m/>
    <s v="unknown"/>
    <s v="Poplar Bluff"/>
    <m/>
    <s v="MO"/>
    <m/>
    <m/>
    <m/>
    <s v="Bennie D. Foster Jr."/>
    <n v="55"/>
    <s v="male"/>
    <s v="W"/>
    <s v="not_available"/>
    <b v="0"/>
    <b v="0"/>
    <n v="3271"/>
  </r>
  <r>
    <n v="7362"/>
    <x v="2339"/>
    <s v="point"/>
    <s v="foot"/>
    <s v="gun"/>
    <s v="Byron"/>
    <m/>
    <s v="GA"/>
    <m/>
    <m/>
    <m/>
    <s v="Kevin Mark Soles Jr."/>
    <n v="37"/>
    <s v="male"/>
    <s v="W"/>
    <s v="not_available"/>
    <b v="0"/>
    <b v="0"/>
    <n v="3005"/>
  </r>
  <r>
    <n v="7528"/>
    <x v="2339"/>
    <s v="shoot"/>
    <s v="not"/>
    <s v="gun"/>
    <s v="Waynesboro"/>
    <m/>
    <s v="MS"/>
    <m/>
    <m/>
    <m/>
    <s v="Sylvester Tart"/>
    <n v="61"/>
    <s v="male"/>
    <s v="B"/>
    <s v="not_available"/>
    <b v="0"/>
    <b v="0"/>
    <n v="3314"/>
  </r>
  <r>
    <n v="7349"/>
    <x v="2340"/>
    <s v="threat"/>
    <s v="other"/>
    <s v="gun"/>
    <s v="Bessemer City"/>
    <m/>
    <s v="NC"/>
    <m/>
    <m/>
    <m/>
    <s v="Chucky Nathaniel Bowden"/>
    <n v="53"/>
    <s v="male"/>
    <s v="B"/>
    <s v="not_available"/>
    <b v="0"/>
    <b v="0"/>
    <n v="58"/>
  </r>
  <r>
    <n v="7357"/>
    <x v="2341"/>
    <s v="threat"/>
    <s v="car"/>
    <s v="gun"/>
    <s v="Montcalm"/>
    <m/>
    <s v="WV"/>
    <m/>
    <m/>
    <m/>
    <s v="Christopher Wade"/>
    <n v="45"/>
    <s v="male"/>
    <m/>
    <s v="undetermined"/>
    <b v="0"/>
    <b v="0"/>
    <s v="1448;360"/>
  </r>
  <r>
    <n v="7360"/>
    <x v="2341"/>
    <s v="threat"/>
    <m/>
    <s v="knife"/>
    <s v="San Francisco"/>
    <m/>
    <s v="CA"/>
    <m/>
    <m/>
    <m/>
    <s v="Ajmal Amani"/>
    <n v="41"/>
    <s v="male"/>
    <s v="O"/>
    <s v="photo"/>
    <b v="1"/>
    <b v="1"/>
    <n v="196"/>
  </r>
  <r>
    <n v="7527"/>
    <x v="2341"/>
    <s v="undetermined"/>
    <s v="foot"/>
    <s v="undetermined"/>
    <s v="Greensboro"/>
    <m/>
    <s v="NC"/>
    <m/>
    <m/>
    <m/>
    <s v="Joseph Thomas Lee Lopez"/>
    <n v="29"/>
    <s v="male"/>
    <s v="H"/>
    <s v="photo"/>
    <b v="0"/>
    <b v="1"/>
    <n v="1228"/>
  </r>
  <r>
    <n v="7354"/>
    <x v="2342"/>
    <s v="shoot"/>
    <m/>
    <s v="gun;vehicle"/>
    <s v="Oakland"/>
    <m/>
    <s v="CA"/>
    <m/>
    <m/>
    <m/>
    <m/>
    <m/>
    <m/>
    <m/>
    <m/>
    <b v="0"/>
    <b v="0"/>
    <n v="558"/>
  </r>
  <r>
    <n v="7350"/>
    <x v="2343"/>
    <s v="undetermined"/>
    <m/>
    <s v="undetermined"/>
    <s v="Centerville"/>
    <m/>
    <s v="IA"/>
    <m/>
    <m/>
    <m/>
    <s v="Kevin Arbogast"/>
    <n v="45"/>
    <s v="male"/>
    <s v="W"/>
    <s v="photo"/>
    <b v="0"/>
    <b v="1"/>
    <s v="3268;3269"/>
  </r>
  <r>
    <n v="7353"/>
    <x v="2343"/>
    <s v="threat"/>
    <s v="foot"/>
    <s v="gun;knife"/>
    <s v="Metairie"/>
    <m/>
    <s v="LA"/>
    <m/>
    <m/>
    <m/>
    <s v="Jabari Farafiai Asante-Chioke"/>
    <n v="52"/>
    <s v="male"/>
    <s v="B"/>
    <s v="photo"/>
    <b v="0"/>
    <b v="0"/>
    <s v="509;3277"/>
  </r>
  <r>
    <n v="7348"/>
    <x v="2344"/>
    <s v="point"/>
    <s v="not"/>
    <s v="gun"/>
    <s v="Warwick"/>
    <m/>
    <s v="RI"/>
    <m/>
    <m/>
    <m/>
    <m/>
    <m/>
    <s v="male"/>
    <m/>
    <m/>
    <b v="1"/>
    <b v="0"/>
    <n v="3267"/>
  </r>
  <r>
    <n v="7351"/>
    <x v="2344"/>
    <s v="threat"/>
    <s v="foot"/>
    <s v="gun"/>
    <s v="West Covina"/>
    <m/>
    <s v="CA"/>
    <m/>
    <m/>
    <m/>
    <m/>
    <m/>
    <s v="male"/>
    <m/>
    <m/>
    <b v="0"/>
    <b v="0"/>
    <n v="1345"/>
  </r>
  <r>
    <n v="7352"/>
    <x v="2344"/>
    <s v="attack"/>
    <m/>
    <s v="undetermined"/>
    <s v="Fall River"/>
    <m/>
    <s v="MA"/>
    <m/>
    <m/>
    <m/>
    <s v="Anthony Harden"/>
    <n v="30"/>
    <s v="male"/>
    <s v="B"/>
    <s v="photo"/>
    <b v="0"/>
    <b v="0"/>
    <n v="1948"/>
  </r>
  <r>
    <n v="7355"/>
    <x v="2344"/>
    <s v="attack"/>
    <s v="not"/>
    <s v="gun"/>
    <s v="Kansas City"/>
    <m/>
    <s v="KS"/>
    <m/>
    <m/>
    <m/>
    <s v="Lionel Womack"/>
    <n v="36"/>
    <s v="male"/>
    <s v="B"/>
    <s v="not_available"/>
    <b v="0"/>
    <b v="1"/>
    <n v="2169"/>
  </r>
  <r>
    <n v="7372"/>
    <x v="2344"/>
    <s v="threat"/>
    <s v="foot"/>
    <s v="gun"/>
    <s v="Merced"/>
    <m/>
    <s v="CA"/>
    <m/>
    <m/>
    <m/>
    <s v="Rodolpho Antonio Ruiz"/>
    <n v="27"/>
    <s v="male"/>
    <s v="H"/>
    <s v="photo"/>
    <b v="0"/>
    <b v="0"/>
    <n v="3274"/>
  </r>
  <r>
    <n v="7526"/>
    <x v="2345"/>
    <s v="shoot"/>
    <s v="foot"/>
    <s v="gun"/>
    <s v="Pasadena"/>
    <m/>
    <s v="CA"/>
    <m/>
    <m/>
    <m/>
    <s v="Devin Edward Hall"/>
    <n v="24"/>
    <s v="male"/>
    <s v="B"/>
    <s v="not_available"/>
    <b v="0"/>
    <b v="0"/>
    <n v="2571"/>
  </r>
  <r>
    <n v="7375"/>
    <x v="2346"/>
    <s v="threat"/>
    <m/>
    <s v="gun"/>
    <s v="Lincoln"/>
    <m/>
    <s v="NE"/>
    <m/>
    <m/>
    <m/>
    <s v="German Pedraza"/>
    <n v="27"/>
    <s v="male"/>
    <s v="H"/>
    <s v="not_available"/>
    <b v="0"/>
    <b v="0"/>
    <n v="2738"/>
  </r>
  <r>
    <n v="7376"/>
    <x v="2347"/>
    <s v="threat"/>
    <m/>
    <s v="gun"/>
    <s v="Albuquerque"/>
    <m/>
    <s v="NM"/>
    <m/>
    <m/>
    <m/>
    <m/>
    <m/>
    <s v="male"/>
    <m/>
    <m/>
    <b v="0"/>
    <b v="1"/>
    <n v="469"/>
  </r>
  <r>
    <n v="7377"/>
    <x v="2347"/>
    <s v="shoot"/>
    <s v="car"/>
    <s v="gun"/>
    <s v="Clines Corners"/>
    <m/>
    <s v="NM"/>
    <m/>
    <m/>
    <m/>
    <m/>
    <m/>
    <s v="female"/>
    <m/>
    <m/>
    <b v="0"/>
    <b v="0"/>
    <s v="81;3278;3166"/>
  </r>
  <r>
    <n v="7382"/>
    <x v="2347"/>
    <s v="undetermined"/>
    <m/>
    <s v="undetermined"/>
    <s v="Roanoke County"/>
    <m/>
    <s v="VA"/>
    <m/>
    <m/>
    <m/>
    <s v="Shawn Alan Smith"/>
    <n v="52"/>
    <s v="male"/>
    <s v="W"/>
    <s v="not_available"/>
    <b v="0"/>
    <b v="0"/>
    <n v="1138"/>
  </r>
  <r>
    <n v="7525"/>
    <x v="2348"/>
    <s v="shoot"/>
    <m/>
    <s v="gun"/>
    <s v="Kalamazoo"/>
    <m/>
    <s v="MI"/>
    <m/>
    <m/>
    <m/>
    <s v="Anthony Oliver"/>
    <n v="54"/>
    <s v="male"/>
    <s v="B"/>
    <s v="not_available"/>
    <b v="0"/>
    <b v="0"/>
    <n v="2155"/>
  </r>
  <r>
    <n v="7373"/>
    <x v="2349"/>
    <s v="shoot"/>
    <s v="other"/>
    <s v="gun"/>
    <s v="Seekonk"/>
    <m/>
    <s v="MA"/>
    <m/>
    <m/>
    <m/>
    <s v="Jeffrey W. Groulx"/>
    <n v="47"/>
    <s v="male"/>
    <s v="W"/>
    <s v="photo"/>
    <b v="0"/>
    <b v="0"/>
    <n v="3276"/>
  </r>
  <r>
    <n v="7374"/>
    <x v="2349"/>
    <s v="attack"/>
    <m/>
    <s v="unknown"/>
    <s v="Orem"/>
    <m/>
    <s v="UT"/>
    <m/>
    <m/>
    <m/>
    <m/>
    <n v="41"/>
    <s v="male"/>
    <m/>
    <m/>
    <b v="0"/>
    <b v="1"/>
    <n v="2861"/>
  </r>
  <r>
    <n v="7378"/>
    <x v="2349"/>
    <s v="attack"/>
    <s v="car"/>
    <s v="vehicle"/>
    <s v="Coral Gables"/>
    <m/>
    <s v="FL"/>
    <m/>
    <m/>
    <m/>
    <m/>
    <m/>
    <s v="male"/>
    <m/>
    <m/>
    <b v="0"/>
    <b v="0"/>
    <n v="3279"/>
  </r>
  <r>
    <n v="7379"/>
    <x v="2349"/>
    <s v="point"/>
    <s v="not"/>
    <s v="knife"/>
    <s v="Glen Burnie"/>
    <m/>
    <s v="MD"/>
    <m/>
    <m/>
    <m/>
    <s v="Digno Ramon Yorro Jr."/>
    <n v="32"/>
    <s v="male"/>
    <s v="H"/>
    <s v="photo"/>
    <b v="0"/>
    <b v="0"/>
    <n v="2330"/>
  </r>
  <r>
    <n v="7380"/>
    <x v="2349"/>
    <s v="attack"/>
    <s v="car"/>
    <s v="vehicle"/>
    <s v="Culver"/>
    <m/>
    <s v="IN"/>
    <m/>
    <m/>
    <m/>
    <s v="Dylan Bush"/>
    <n v="33"/>
    <s v="male"/>
    <s v="W"/>
    <s v="photo"/>
    <b v="0"/>
    <b v="0"/>
    <n v="2996"/>
  </r>
  <r>
    <n v="7381"/>
    <x v="2349"/>
    <s v="threat"/>
    <s v="car"/>
    <s v="gun"/>
    <s v="Mounds View"/>
    <m/>
    <s v="MN"/>
    <m/>
    <m/>
    <m/>
    <s v="Noah Douglas Kelly"/>
    <n v="21"/>
    <s v="male"/>
    <s v="W"/>
    <s v="photo"/>
    <b v="0"/>
    <b v="1"/>
    <n v="3280"/>
  </r>
  <r>
    <n v="7383"/>
    <x v="2349"/>
    <s v="threat"/>
    <s v="not"/>
    <s v="gun"/>
    <s v="Lakeland"/>
    <m/>
    <s v="FL"/>
    <m/>
    <m/>
    <m/>
    <m/>
    <n v="61"/>
    <s v="male"/>
    <m/>
    <m/>
    <b v="0"/>
    <b v="0"/>
    <n v="379"/>
  </r>
  <r>
    <n v="7384"/>
    <x v="2349"/>
    <s v="threat"/>
    <s v="not"/>
    <s v="knife"/>
    <s v="Winstom-Salem"/>
    <m/>
    <s v="NC"/>
    <m/>
    <m/>
    <m/>
    <s v="Adam McKnight"/>
    <n v="33"/>
    <s v="male"/>
    <s v="W"/>
    <s v="not_available"/>
    <b v="1"/>
    <b v="0"/>
    <n v="2132"/>
  </r>
  <r>
    <n v="7522"/>
    <x v="2349"/>
    <s v="threat"/>
    <s v="car"/>
    <s v="undetermined"/>
    <s v="Forest Lake"/>
    <m/>
    <s v="MN"/>
    <m/>
    <m/>
    <m/>
    <s v="Bradley George Erickson"/>
    <n v="47"/>
    <s v="male"/>
    <m/>
    <m/>
    <b v="0"/>
    <b v="1"/>
    <s v="3313;2147"/>
  </r>
  <r>
    <n v="7390"/>
    <x v="2350"/>
    <s v="move"/>
    <m/>
    <s v="knife"/>
    <s v="Tucson"/>
    <m/>
    <s v="AZ"/>
    <m/>
    <m/>
    <m/>
    <s v="Richard Lee Richards"/>
    <n v="61"/>
    <s v="male"/>
    <s v="W"/>
    <s v="photo"/>
    <b v="0"/>
    <b v="0"/>
    <n v="397"/>
  </r>
  <r>
    <n v="7408"/>
    <x v="2350"/>
    <s v="point"/>
    <s v="not"/>
    <s v="gun"/>
    <s v="Rushville"/>
    <m/>
    <s v="IN"/>
    <m/>
    <m/>
    <m/>
    <s v="Benjamin Petry"/>
    <n v="34"/>
    <s v="male"/>
    <s v="W"/>
    <s v="photo"/>
    <b v="0"/>
    <b v="0"/>
    <n v="3281"/>
  </r>
  <r>
    <n v="7406"/>
    <x v="2351"/>
    <s v="shoot"/>
    <s v="not"/>
    <s v="gun"/>
    <s v="Laurel"/>
    <m/>
    <s v="MS"/>
    <m/>
    <m/>
    <m/>
    <m/>
    <m/>
    <m/>
    <m/>
    <m/>
    <b v="0"/>
    <b v="0"/>
    <n v="3285"/>
  </r>
  <r>
    <n v="7407"/>
    <x v="2351"/>
    <s v="shoot"/>
    <m/>
    <s v="gun"/>
    <s v="Rex"/>
    <m/>
    <s v="GA"/>
    <m/>
    <m/>
    <m/>
    <s v="Arthur Allen Gilliam"/>
    <n v="35"/>
    <s v="male"/>
    <m/>
    <m/>
    <b v="0"/>
    <b v="0"/>
    <n v="1263"/>
  </r>
  <r>
    <n v="7405"/>
    <x v="2352"/>
    <s v="shoot"/>
    <m/>
    <s v="gun"/>
    <s v="Lithonia"/>
    <m/>
    <s v="GA"/>
    <m/>
    <m/>
    <m/>
    <s v="Edward Allen Gatling"/>
    <n v="38"/>
    <s v="male"/>
    <s v="B"/>
    <s v="not_available"/>
    <b v="0"/>
    <b v="0"/>
    <n v="2961"/>
  </r>
  <r>
    <n v="7469"/>
    <x v="2352"/>
    <s v="shoot"/>
    <s v="not"/>
    <s v="gun"/>
    <s v="Taylorsville"/>
    <m/>
    <s v="UT"/>
    <m/>
    <m/>
    <m/>
    <s v="Anei Gabriel Joker"/>
    <n v="20"/>
    <s v="male"/>
    <s v="B"/>
    <s v="not_available"/>
    <b v="0"/>
    <b v="1"/>
    <s v="3301;229"/>
  </r>
  <r>
    <n v="7409"/>
    <x v="2353"/>
    <s v="move"/>
    <s v="not"/>
    <s v="gun"/>
    <s v="Buffalo Grove"/>
    <m/>
    <s v="IL"/>
    <m/>
    <m/>
    <m/>
    <s v="Brian Howard"/>
    <n v="25"/>
    <s v="male"/>
    <s v="W"/>
    <s v="photo"/>
    <b v="1"/>
    <b v="0"/>
    <n v="3286"/>
  </r>
  <r>
    <n v="7470"/>
    <x v="2353"/>
    <s v="undetermined"/>
    <m/>
    <s v="undetermined"/>
    <s v="Lame Deer"/>
    <m/>
    <s v="MT"/>
    <m/>
    <m/>
    <m/>
    <s v="Arlin Duane Bordeaux"/>
    <n v="29"/>
    <s v="male"/>
    <s v="N"/>
    <s v="clip"/>
    <b v="0"/>
    <b v="0"/>
    <n v="2150"/>
  </r>
  <r>
    <n v="7471"/>
    <x v="2353"/>
    <s v="undetermined"/>
    <m/>
    <s v="undetermined"/>
    <s v="Floyd County"/>
    <m/>
    <s v="KY"/>
    <m/>
    <m/>
    <m/>
    <m/>
    <m/>
    <s v="male"/>
    <m/>
    <m/>
    <b v="0"/>
    <b v="0"/>
    <n v="130"/>
  </r>
  <r>
    <n v="7430"/>
    <x v="2354"/>
    <s v="attack"/>
    <s v="not"/>
    <s v="knife"/>
    <s v="Melbourne"/>
    <m/>
    <s v="FL"/>
    <m/>
    <m/>
    <m/>
    <s v="Alhaji Sow"/>
    <n v="18"/>
    <s v="male"/>
    <s v="B"/>
    <s v="photo"/>
    <b v="1"/>
    <b v="0"/>
    <n v="556"/>
  </r>
  <r>
    <n v="7472"/>
    <x v="2354"/>
    <s v="shoot"/>
    <s v="other"/>
    <s v="gun"/>
    <s v="St. Louis"/>
    <m/>
    <s v="MO"/>
    <m/>
    <m/>
    <m/>
    <s v="Michael Graves"/>
    <n v="39"/>
    <s v="male"/>
    <m/>
    <m/>
    <b v="0"/>
    <b v="0"/>
    <n v="134"/>
  </r>
  <r>
    <n v="7473"/>
    <x v="2355"/>
    <s v="shoot"/>
    <s v="not"/>
    <s v="gun"/>
    <s v="Morrow"/>
    <m/>
    <s v="GA"/>
    <m/>
    <m/>
    <m/>
    <s v="Miguel Eduardo Perez Gonzalez"/>
    <n v="38"/>
    <s v="male"/>
    <m/>
    <m/>
    <b v="0"/>
    <b v="0"/>
    <n v="1263"/>
  </r>
  <r>
    <n v="7474"/>
    <x v="2355"/>
    <s v="shoot"/>
    <s v="other"/>
    <s v="gun"/>
    <s v="Westminster"/>
    <m/>
    <s v="CO"/>
    <m/>
    <m/>
    <m/>
    <m/>
    <m/>
    <s v="male"/>
    <m/>
    <m/>
    <b v="0"/>
    <b v="0"/>
    <n v="1239"/>
  </r>
  <r>
    <n v="7475"/>
    <x v="2355"/>
    <s v="undetermined"/>
    <m/>
    <s v="undetermined"/>
    <s v="Lawton"/>
    <m/>
    <s v="OK"/>
    <m/>
    <m/>
    <m/>
    <s v="Quadry Sanders"/>
    <m/>
    <s v="male"/>
    <s v="B"/>
    <s v="not_available"/>
    <b v="0"/>
    <b v="1"/>
    <n v="853"/>
  </r>
  <r>
    <n v="7413"/>
    <x v="2356"/>
    <s v="attack"/>
    <s v="car"/>
    <s v="gun;vehicle"/>
    <s v="Blue Springs"/>
    <m/>
    <s v="MO"/>
    <m/>
    <m/>
    <m/>
    <s v="Douglas B. Halphin"/>
    <n v="48"/>
    <s v="male"/>
    <s v="W"/>
    <s v="photo"/>
    <b v="0"/>
    <b v="0"/>
    <n v="1105"/>
  </r>
  <r>
    <n v="7476"/>
    <x v="2356"/>
    <s v="shoot"/>
    <s v="car"/>
    <s v="gun"/>
    <s v="Portland"/>
    <m/>
    <s v="OR"/>
    <m/>
    <m/>
    <m/>
    <s v="Brandon Keck"/>
    <n v="30"/>
    <s v="male"/>
    <s v="W"/>
    <s v="photo"/>
    <b v="0"/>
    <b v="0"/>
    <n v="618"/>
  </r>
  <r>
    <n v="7477"/>
    <x v="2356"/>
    <s v="shoot"/>
    <s v="not"/>
    <s v="gun"/>
    <s v="Basin"/>
    <m/>
    <s v="WY"/>
    <m/>
    <m/>
    <m/>
    <s v="Dale Vincent Query"/>
    <n v="38"/>
    <s v="male"/>
    <s v="W"/>
    <s v="photo"/>
    <b v="1"/>
    <b v="0"/>
    <n v="3302"/>
  </r>
  <r>
    <n v="7414"/>
    <x v="2357"/>
    <s v="threat"/>
    <m/>
    <s v="gun"/>
    <s v="Riverview"/>
    <m/>
    <s v="FL"/>
    <m/>
    <m/>
    <m/>
    <s v="Ronald Ehrich"/>
    <n v="88"/>
    <s v="male"/>
    <s v="W"/>
    <s v="photo"/>
    <b v="0"/>
    <b v="1"/>
    <n v="747"/>
  </r>
  <r>
    <n v="7423"/>
    <x v="2357"/>
    <s v="undetermined"/>
    <m/>
    <s v="undetermined"/>
    <s v="Elizabethtown"/>
    <m/>
    <s v="KY"/>
    <m/>
    <m/>
    <m/>
    <m/>
    <m/>
    <s v="male"/>
    <m/>
    <m/>
    <b v="0"/>
    <b v="0"/>
    <n v="1"/>
  </r>
  <r>
    <n v="7479"/>
    <x v="2357"/>
    <s v="attack"/>
    <s v="foot"/>
    <s v="unarmed"/>
    <s v="Albuquerque"/>
    <m/>
    <s v="NM"/>
    <m/>
    <m/>
    <m/>
    <s v="Mario Armando Diaz"/>
    <n v="41"/>
    <s v="male"/>
    <s v="H"/>
    <s v="not_available"/>
    <b v="0"/>
    <b v="0"/>
    <n v="469"/>
  </r>
  <r>
    <n v="7410"/>
    <x v="2358"/>
    <s v="threat"/>
    <s v="not"/>
    <s v="knife"/>
    <s v="Colorado Springs"/>
    <m/>
    <s v="CO"/>
    <m/>
    <m/>
    <m/>
    <s v="Michael Pantoja"/>
    <m/>
    <s v="male"/>
    <s v="H"/>
    <s v="photo"/>
    <b v="0"/>
    <b v="0"/>
    <n v="893"/>
  </r>
  <r>
    <n v="7415"/>
    <x v="2358"/>
    <s v="shoot"/>
    <s v="not"/>
    <s v="gun"/>
    <s v="Columbus"/>
    <m/>
    <s v="OH"/>
    <m/>
    <m/>
    <m/>
    <s v="Donta Stewart"/>
    <n v="18"/>
    <s v="male"/>
    <s v="B"/>
    <s v="photo"/>
    <b v="0"/>
    <b v="0"/>
    <n v="3084"/>
  </r>
  <r>
    <n v="7416"/>
    <x v="2358"/>
    <s v="shoot"/>
    <s v="not"/>
    <s v="gun"/>
    <s v="Stockton"/>
    <m/>
    <s v="CA"/>
    <m/>
    <m/>
    <m/>
    <m/>
    <m/>
    <s v="male"/>
    <m/>
    <m/>
    <b v="0"/>
    <b v="0"/>
    <n v="168"/>
  </r>
  <r>
    <n v="7432"/>
    <x v="2358"/>
    <s v="attack"/>
    <m/>
    <s v="knife"/>
    <s v="Hermitage"/>
    <m/>
    <s v="MO"/>
    <m/>
    <m/>
    <m/>
    <m/>
    <n v="42"/>
    <s v="female"/>
    <m/>
    <m/>
    <b v="0"/>
    <b v="0"/>
    <n v="3288"/>
  </r>
  <r>
    <n v="7480"/>
    <x v="2358"/>
    <s v="threat"/>
    <s v="car"/>
    <s v="vehicle"/>
    <s v="Iowa Falls"/>
    <m/>
    <s v="IA"/>
    <m/>
    <m/>
    <m/>
    <s v="Jared Risius"/>
    <n v="35"/>
    <s v="male"/>
    <s v="W"/>
    <s v="photo"/>
    <b v="0"/>
    <b v="0"/>
    <s v="3304;2034;3303"/>
  </r>
  <r>
    <n v="7412"/>
    <x v="2359"/>
    <s v="point"/>
    <s v="car"/>
    <s v="gun"/>
    <s v="Henry County"/>
    <m/>
    <s v="GA"/>
    <m/>
    <m/>
    <m/>
    <s v="Arrett Carr"/>
    <n v="64"/>
    <s v="male"/>
    <m/>
    <m/>
    <b v="0"/>
    <b v="0"/>
    <n v="3289"/>
  </r>
  <r>
    <n v="7411"/>
    <x v="2360"/>
    <s v="shoot"/>
    <s v="not"/>
    <s v="gun"/>
    <s v="Colorado Springs"/>
    <m/>
    <s v="CO"/>
    <m/>
    <m/>
    <m/>
    <m/>
    <m/>
    <s v="male"/>
    <m/>
    <m/>
    <b v="0"/>
    <b v="0"/>
    <n v="893"/>
  </r>
  <r>
    <n v="7419"/>
    <x v="2360"/>
    <s v="threat"/>
    <s v="not"/>
    <s v="gun"/>
    <s v="Cumberland County"/>
    <m/>
    <s v="TN"/>
    <m/>
    <m/>
    <m/>
    <s v="David Denman Talbert"/>
    <n v="55"/>
    <s v="male"/>
    <s v="W"/>
    <s v="not_available"/>
    <b v="0"/>
    <b v="0"/>
    <n v="2857"/>
  </r>
  <r>
    <n v="7421"/>
    <x v="2360"/>
    <s v="threat"/>
    <s v="not"/>
    <s v="gun"/>
    <s v="Waverly"/>
    <m/>
    <s v="GA"/>
    <m/>
    <m/>
    <m/>
    <s v="Christopher Paul Raborn"/>
    <n v="40"/>
    <s v="male"/>
    <s v="W"/>
    <s v="photo"/>
    <b v="0"/>
    <b v="0"/>
    <n v="3095"/>
  </r>
  <r>
    <n v="7429"/>
    <x v="2360"/>
    <s v="threat"/>
    <m/>
    <s v="knife"/>
    <s v="Pine River"/>
    <m/>
    <s v="WI"/>
    <m/>
    <m/>
    <m/>
    <s v="John Z. Moua"/>
    <n v="28"/>
    <s v="male"/>
    <s v="A"/>
    <s v="photo"/>
    <b v="0"/>
    <b v="0"/>
    <n v="1380"/>
  </r>
  <r>
    <n v="7481"/>
    <x v="2360"/>
    <s v="undetermined"/>
    <s v="foot"/>
    <s v="unarmed"/>
    <s v="Antioch"/>
    <m/>
    <s v="CA"/>
    <m/>
    <m/>
    <m/>
    <s v="Guadalupe Zavala"/>
    <n v="55"/>
    <s v="male"/>
    <m/>
    <m/>
    <b v="0"/>
    <b v="0"/>
    <n v="1781"/>
  </r>
  <r>
    <n v="7482"/>
    <x v="2360"/>
    <s v="shoot"/>
    <s v="not"/>
    <s v="gun"/>
    <s v="Simms"/>
    <m/>
    <s v="TX"/>
    <m/>
    <m/>
    <m/>
    <s v="Mark Robert Peters"/>
    <n v="60"/>
    <s v="male"/>
    <s v="W"/>
    <s v="not_available"/>
    <b v="1"/>
    <b v="0"/>
    <n v="2484"/>
  </r>
  <r>
    <n v="7483"/>
    <x v="2360"/>
    <s v="shoot"/>
    <s v="foot"/>
    <s v="gun"/>
    <s v="Spokane"/>
    <m/>
    <s v="WA"/>
    <m/>
    <m/>
    <m/>
    <s v="Michael Lee Dingman"/>
    <n v="43"/>
    <s v="male"/>
    <m/>
    <m/>
    <b v="0"/>
    <b v="0"/>
    <n v="2264"/>
  </r>
  <r>
    <n v="7422"/>
    <x v="2361"/>
    <s v="attack"/>
    <s v="not"/>
    <s v="knife"/>
    <s v="Elizabethtown"/>
    <m/>
    <s v="KY"/>
    <m/>
    <m/>
    <m/>
    <s v="Christopher Sterusky"/>
    <n v="29"/>
    <s v="male"/>
    <s v="B"/>
    <s v="not_available"/>
    <b v="0"/>
    <b v="0"/>
    <n v="1"/>
  </r>
  <r>
    <n v="7424"/>
    <x v="2361"/>
    <s v="undetermined"/>
    <m/>
    <s v="undetermined"/>
    <s v="Frankfort"/>
    <m/>
    <s v="KY"/>
    <m/>
    <m/>
    <m/>
    <s v="Robert Lee Engle"/>
    <n v="64"/>
    <s v="male"/>
    <s v="W"/>
    <s v="photo"/>
    <b v="0"/>
    <b v="0"/>
    <n v="3287"/>
  </r>
  <r>
    <n v="7418"/>
    <x v="2362"/>
    <s v="shoot"/>
    <s v="not"/>
    <s v="gun"/>
    <s v="Cleveland"/>
    <m/>
    <s v="OH"/>
    <m/>
    <m/>
    <m/>
    <s v="Patrick Horton"/>
    <n v="39"/>
    <s v="male"/>
    <s v="B"/>
    <s v="not_available"/>
    <b v="0"/>
    <b v="0"/>
    <n v="55"/>
  </r>
  <r>
    <n v="7427"/>
    <x v="2362"/>
    <s v="shoot"/>
    <m/>
    <s v="gun"/>
    <s v="Ferguson"/>
    <m/>
    <s v="MO"/>
    <m/>
    <m/>
    <m/>
    <s v="Jeremi Moore"/>
    <n v="35"/>
    <s v="male"/>
    <s v="B"/>
    <s v="photo"/>
    <b v="0"/>
    <b v="0"/>
    <s v="3290;268"/>
  </r>
  <r>
    <n v="7431"/>
    <x v="2362"/>
    <s v="threat"/>
    <s v="not"/>
    <s v="gun"/>
    <s v="Jennings"/>
    <m/>
    <s v="MO"/>
    <m/>
    <m/>
    <m/>
    <s v="George Hollins Jr."/>
    <n v="26"/>
    <s v="male"/>
    <s v="B"/>
    <s v="not_available"/>
    <b v="0"/>
    <b v="0"/>
    <n v="268"/>
  </r>
  <r>
    <n v="7484"/>
    <x v="2362"/>
    <s v="threat"/>
    <s v="not"/>
    <s v="knife"/>
    <s v="Corona"/>
    <m/>
    <s v="CA"/>
    <m/>
    <m/>
    <m/>
    <s v="Cristian Alanzo Anguiano"/>
    <n v="32"/>
    <s v="male"/>
    <m/>
    <m/>
    <b v="0"/>
    <b v="0"/>
    <n v="315"/>
  </r>
  <r>
    <n v="7485"/>
    <x v="2363"/>
    <s v="undetermined"/>
    <m/>
    <s v="undetermined"/>
    <s v="Estancia"/>
    <m/>
    <s v="NM"/>
    <m/>
    <m/>
    <m/>
    <m/>
    <m/>
    <s v="male"/>
    <m/>
    <m/>
    <b v="0"/>
    <b v="0"/>
    <n v="3278"/>
  </r>
  <r>
    <n v="7417"/>
    <x v="2364"/>
    <s v="move"/>
    <s v="not"/>
    <s v="gun"/>
    <s v="Dayton"/>
    <m/>
    <s v="OH"/>
    <m/>
    <m/>
    <m/>
    <s v="William Gardner"/>
    <n v="21"/>
    <s v="male"/>
    <s v="B"/>
    <s v="photo"/>
    <b v="1"/>
    <b v="0"/>
    <n v="1124"/>
  </r>
  <r>
    <n v="7486"/>
    <x v="2364"/>
    <s v="threat"/>
    <m/>
    <s v="unknown"/>
    <s v="Canetuck"/>
    <m/>
    <s v="NC"/>
    <m/>
    <m/>
    <m/>
    <s v="Kevin Glenn Swinson"/>
    <n v="45"/>
    <s v="male"/>
    <s v="W"/>
    <s v="photo"/>
    <b v="0"/>
    <b v="0"/>
    <n v="3305"/>
  </r>
  <r>
    <n v="7433"/>
    <x v="2365"/>
    <s v="point"/>
    <s v="not"/>
    <s v="gun"/>
    <s v="North Platte"/>
    <m/>
    <s v="NE"/>
    <m/>
    <m/>
    <m/>
    <s v="Keith A. Hinrichsen"/>
    <n v="52"/>
    <s v="male"/>
    <s v="W"/>
    <s v="photo"/>
    <b v="0"/>
    <b v="0"/>
    <n v="3292"/>
  </r>
  <r>
    <n v="7435"/>
    <x v="2365"/>
    <s v="attack"/>
    <s v="car"/>
    <s v="vehicle"/>
    <s v="Memphis"/>
    <m/>
    <s v="TN"/>
    <m/>
    <m/>
    <m/>
    <s v="Kayla Lucas"/>
    <n v="25"/>
    <s v="female"/>
    <s v="W"/>
    <s v="not_available"/>
    <b v="0"/>
    <b v="0"/>
    <n v="31"/>
  </r>
  <r>
    <n v="7487"/>
    <x v="2365"/>
    <s v="undetermined"/>
    <s v="car"/>
    <s v="undetermined"/>
    <s v="Anderson County"/>
    <m/>
    <s v="SC"/>
    <m/>
    <m/>
    <m/>
    <s v="Brandon Joshua Mauldin"/>
    <n v="32"/>
    <s v="male"/>
    <s v="W"/>
    <s v="photo"/>
    <b v="0"/>
    <b v="0"/>
    <n v="1403"/>
  </r>
  <r>
    <n v="7488"/>
    <x v="2365"/>
    <s v="undetermined"/>
    <s v="other"/>
    <s v="gun"/>
    <s v="Elkhart"/>
    <m/>
    <s v="IN"/>
    <m/>
    <m/>
    <m/>
    <s v="Jahad Patterson"/>
    <n v="20"/>
    <s v="male"/>
    <s v="B"/>
    <s v="not_available"/>
    <b v="0"/>
    <b v="0"/>
    <n v="1551"/>
  </r>
  <r>
    <n v="7489"/>
    <x v="2365"/>
    <s v="threat"/>
    <s v="car"/>
    <s v="replica"/>
    <s v="North Richmond"/>
    <m/>
    <s v="CA"/>
    <m/>
    <m/>
    <m/>
    <m/>
    <n v="45"/>
    <s v="male"/>
    <m/>
    <m/>
    <b v="0"/>
    <b v="0"/>
    <n v="3306"/>
  </r>
  <r>
    <n v="7434"/>
    <x v="2366"/>
    <s v="attack"/>
    <s v="foot"/>
    <s v="knife"/>
    <s v="Clinton"/>
    <m/>
    <s v="UT"/>
    <m/>
    <m/>
    <m/>
    <s v="Christopher Anthony Alexander"/>
    <n v="32"/>
    <s v="male"/>
    <m/>
    <m/>
    <b v="0"/>
    <b v="0"/>
    <n v="1450"/>
  </r>
  <r>
    <n v="7490"/>
    <x v="2366"/>
    <s v="shoot"/>
    <s v="car"/>
    <s v="gun"/>
    <s v="Memphis"/>
    <m/>
    <s v="TN"/>
    <m/>
    <m/>
    <m/>
    <s v="Terrance Dogan"/>
    <n v="27"/>
    <s v="male"/>
    <s v="B"/>
    <s v="not_available"/>
    <b v="0"/>
    <b v="0"/>
    <n v="2562"/>
  </r>
  <r>
    <n v="7491"/>
    <x v="2366"/>
    <s v="flee"/>
    <s v="car"/>
    <s v="undetermined"/>
    <s v="Memphis"/>
    <m/>
    <s v="TN"/>
    <m/>
    <m/>
    <m/>
    <s v="John H. Taylor"/>
    <n v="18"/>
    <s v="male"/>
    <s v="B"/>
    <s v="photo"/>
    <b v="0"/>
    <b v="0"/>
    <n v="2562"/>
  </r>
  <r>
    <n v="7493"/>
    <x v="2366"/>
    <s v="shoot"/>
    <s v="not"/>
    <s v="gun"/>
    <s v="Madison"/>
    <m/>
    <s v="TN"/>
    <m/>
    <m/>
    <m/>
    <m/>
    <n v="39"/>
    <s v="male"/>
    <m/>
    <m/>
    <b v="0"/>
    <b v="1"/>
    <n v="450"/>
  </r>
  <r>
    <n v="7436"/>
    <x v="2367"/>
    <s v="attack"/>
    <s v="not"/>
    <s v="knife"/>
    <s v="Charlotte"/>
    <m/>
    <s v="NC"/>
    <m/>
    <m/>
    <m/>
    <m/>
    <m/>
    <s v="male"/>
    <m/>
    <m/>
    <b v="0"/>
    <b v="0"/>
    <n v="354"/>
  </r>
  <r>
    <n v="7437"/>
    <x v="2367"/>
    <s v="attack"/>
    <m/>
    <s v="vehicle"/>
    <s v="Vineland"/>
    <m/>
    <s v="NJ"/>
    <m/>
    <m/>
    <m/>
    <s v="Joshua Gonzalez"/>
    <n v="20"/>
    <s v="male"/>
    <m/>
    <m/>
    <b v="0"/>
    <b v="0"/>
    <n v="1225"/>
  </r>
  <r>
    <n v="7494"/>
    <x v="2367"/>
    <s v="move"/>
    <s v="not"/>
    <s v="knife"/>
    <s v="Los Angeles"/>
    <m/>
    <s v="CA"/>
    <m/>
    <m/>
    <m/>
    <s v="Margarito Lopez"/>
    <n v="22"/>
    <s v="male"/>
    <s v="H"/>
    <s v="photo"/>
    <b v="1"/>
    <b v="1"/>
    <n v="38"/>
  </r>
  <r>
    <n v="7495"/>
    <x v="2367"/>
    <s v="move"/>
    <s v="not"/>
    <s v="knife"/>
    <s v="Los Angeles"/>
    <m/>
    <s v="CA"/>
    <m/>
    <m/>
    <m/>
    <s v="Rosendo Olivio"/>
    <n v="34"/>
    <s v="male"/>
    <s v="H"/>
    <s v="clip"/>
    <b v="0"/>
    <b v="0"/>
    <n v="38"/>
  </r>
  <r>
    <n v="7496"/>
    <x v="2368"/>
    <s v="point"/>
    <s v="not"/>
    <s v="replica"/>
    <s v="Detroit"/>
    <m/>
    <s v="MI"/>
    <m/>
    <m/>
    <m/>
    <s v="Nakita Williams"/>
    <n v="33"/>
    <s v="female"/>
    <s v="B"/>
    <s v="photo"/>
    <b v="1"/>
    <b v="1"/>
    <n v="615"/>
  </r>
  <r>
    <n v="7455"/>
    <x v="2369"/>
    <s v="attack"/>
    <m/>
    <s v="knife"/>
    <s v="New York"/>
    <m/>
    <s v="NY"/>
    <m/>
    <m/>
    <m/>
    <s v="Eudes Pierre"/>
    <n v="26"/>
    <s v="male"/>
    <s v="B"/>
    <s v="photo"/>
    <b v="1"/>
    <b v="1"/>
    <n v="298"/>
  </r>
  <r>
    <n v="7497"/>
    <x v="2369"/>
    <s v="flee"/>
    <s v="foot"/>
    <s v="undetermined"/>
    <s v="New Lenox"/>
    <m/>
    <s v="IL"/>
    <m/>
    <m/>
    <m/>
    <s v="Alexander Wheeler"/>
    <n v="21"/>
    <s v="male"/>
    <s v="W"/>
    <s v="photo"/>
    <b v="0"/>
    <b v="0"/>
    <n v="3265"/>
  </r>
  <r>
    <n v="7498"/>
    <x v="2369"/>
    <s v="threat"/>
    <m/>
    <s v="gun"/>
    <s v="Yorkville"/>
    <m/>
    <s v="IL"/>
    <m/>
    <m/>
    <m/>
    <s v="Marc Barnhart"/>
    <n v="68"/>
    <s v="male"/>
    <s v="W"/>
    <s v="photo"/>
    <b v="0"/>
    <b v="0"/>
    <n v="3307"/>
  </r>
  <r>
    <n v="7441"/>
    <x v="2370"/>
    <s v="shoot"/>
    <s v="foot"/>
    <s v="gun"/>
    <s v="Burton"/>
    <m/>
    <s v="MI"/>
    <n v="42.974528800000002"/>
    <n v="-83.666061900000003"/>
    <s v="not_available"/>
    <s v="Brendan Patrick Pinkston"/>
    <n v="23"/>
    <s v="male"/>
    <s v="W"/>
    <s v="photo"/>
    <b v="0"/>
    <b v="0"/>
    <s v="3293;3294"/>
  </r>
  <r>
    <n v="7444"/>
    <x v="2370"/>
    <s v="attack"/>
    <s v="not"/>
    <s v="knife"/>
    <s v="Savannah"/>
    <m/>
    <s v="GA"/>
    <n v="32.0434658"/>
    <n v="-81.139539600000006"/>
    <s v="not_available"/>
    <s v="Shawn Martin"/>
    <n v="45"/>
    <s v="male"/>
    <s v="W"/>
    <s v="not_available"/>
    <b v="0"/>
    <b v="0"/>
    <n v="3179"/>
  </r>
  <r>
    <n v="7446"/>
    <x v="2370"/>
    <s v="threat"/>
    <s v="not"/>
    <s v="knife"/>
    <s v="Rankin County"/>
    <m/>
    <s v="MS"/>
    <n v="32.190013999999998"/>
    <n v="-89.985660100000004"/>
    <s v="not_available"/>
    <s v="Robert Rigby Rushton"/>
    <n v="42"/>
    <s v="male"/>
    <s v="W"/>
    <s v="photo"/>
    <b v="0"/>
    <b v="0"/>
    <n v="2567"/>
  </r>
  <r>
    <n v="7499"/>
    <x v="2370"/>
    <s v="threat"/>
    <s v="not"/>
    <s v="gun"/>
    <s v="Vernon Parish"/>
    <m/>
    <s v="LA"/>
    <m/>
    <m/>
    <m/>
    <s v="Chantel Jean Myers"/>
    <n v="44"/>
    <s v="female"/>
    <s v="W"/>
    <s v="photo"/>
    <b v="1"/>
    <b v="0"/>
    <n v="2133"/>
  </r>
  <r>
    <n v="7439"/>
    <x v="2371"/>
    <s v="shoot"/>
    <s v="not"/>
    <s v="gun"/>
    <s v="Colorado Springs"/>
    <m/>
    <s v="CO"/>
    <n v="38.931708700000001"/>
    <n v="-104.80000939999999"/>
    <s v="not_available"/>
    <m/>
    <m/>
    <s v="male"/>
    <m/>
    <m/>
    <b v="0"/>
    <b v="0"/>
    <n v="893"/>
  </r>
  <r>
    <n v="7440"/>
    <x v="2371"/>
    <s v="threat"/>
    <s v="not"/>
    <s v="knife"/>
    <s v="Unadilla"/>
    <m/>
    <s v="NY"/>
    <n v="42.329083599999997"/>
    <n v="-75.314341099999993"/>
    <s v="not_available"/>
    <s v="Mark A. Beilby"/>
    <n v="24"/>
    <s v="male"/>
    <s v="W"/>
    <s v="photo"/>
    <b v="0"/>
    <b v="0"/>
    <n v="1234"/>
  </r>
  <r>
    <n v="7442"/>
    <x v="2371"/>
    <s v="threat"/>
    <s v="not"/>
    <s v="gun;knife"/>
    <s v="Fordoche"/>
    <m/>
    <s v="LA"/>
    <m/>
    <m/>
    <m/>
    <s v="Jessie Lee Gaither IV"/>
    <n v="48"/>
    <s v="male"/>
    <s v="B"/>
    <s v="photo"/>
    <b v="0"/>
    <b v="0"/>
    <s v="3296;3295"/>
  </r>
  <r>
    <n v="7443"/>
    <x v="2371"/>
    <s v="shoot"/>
    <s v="car"/>
    <s v="gun"/>
    <s v="Battle Creek"/>
    <m/>
    <s v="MI"/>
    <n v="42.309070900000002"/>
    <n v="-85.174785"/>
    <s v="not_available"/>
    <s v="Brian Douglas Laxton"/>
    <n v="44"/>
    <s v="male"/>
    <s v="W"/>
    <s v="not_available"/>
    <b v="0"/>
    <b v="1"/>
    <n v="2043"/>
  </r>
  <r>
    <n v="7500"/>
    <x v="2371"/>
    <s v="threat"/>
    <s v="foot"/>
    <s v="gun"/>
    <s v="Foster Township"/>
    <m/>
    <s v="PA"/>
    <m/>
    <m/>
    <m/>
    <s v="Ronald Hoffman"/>
    <n v="57"/>
    <s v="male"/>
    <s v="W"/>
    <s v="not_available"/>
    <b v="0"/>
    <b v="0"/>
    <n v="19"/>
  </r>
  <r>
    <n v="7438"/>
    <x v="2372"/>
    <s v="threat"/>
    <m/>
    <s v="knife"/>
    <s v="Akron"/>
    <m/>
    <s v="OH"/>
    <m/>
    <m/>
    <m/>
    <s v="James W. Gross"/>
    <n v="58"/>
    <s v="male"/>
    <s v="W"/>
    <s v="not_available"/>
    <b v="0"/>
    <b v="0"/>
    <n v="815"/>
  </r>
  <r>
    <n v="7450"/>
    <x v="2372"/>
    <s v="accident"/>
    <s v="foot"/>
    <s v="unarmed"/>
    <s v="Los Angeles"/>
    <m/>
    <s v="CA"/>
    <m/>
    <m/>
    <m/>
    <s v="Valentina Orellana-Peralta"/>
    <n v="14"/>
    <s v="female"/>
    <s v="H"/>
    <s v="clip"/>
    <b v="0"/>
    <b v="1"/>
    <n v="38"/>
  </r>
  <r>
    <n v="7451"/>
    <x v="2372"/>
    <s v="attack"/>
    <m/>
    <s v="unknown"/>
    <s v="Los Angeles"/>
    <m/>
    <s v="CA"/>
    <m/>
    <m/>
    <m/>
    <s v="Daniel Elena Lopez"/>
    <n v="24"/>
    <s v="male"/>
    <s v="H"/>
    <s v="clip"/>
    <b v="0"/>
    <b v="0"/>
    <n v="38"/>
  </r>
  <r>
    <n v="7501"/>
    <x v="2372"/>
    <s v="threat"/>
    <s v="foot"/>
    <s v="knife"/>
    <s v="Austin"/>
    <m/>
    <s v="MN"/>
    <m/>
    <m/>
    <m/>
    <s v="Kokou Christopher Fiafonou"/>
    <n v="38"/>
    <s v="male"/>
    <s v="B"/>
    <s v="not_available"/>
    <b v="1"/>
    <b v="0"/>
    <n v="1609"/>
  </r>
  <r>
    <n v="7503"/>
    <x v="2372"/>
    <s v="point"/>
    <s v="not"/>
    <s v="gun"/>
    <s v="Springfield"/>
    <m/>
    <s v="MO"/>
    <m/>
    <m/>
    <m/>
    <s v="Richard R. McCormick"/>
    <n v="62"/>
    <s v="male"/>
    <m/>
    <m/>
    <b v="0"/>
    <b v="0"/>
    <n v="350"/>
  </r>
  <r>
    <n v="7504"/>
    <x v="2372"/>
    <s v="shoot"/>
    <s v="not"/>
    <s v="gun"/>
    <s v="South Hill"/>
    <m/>
    <s v="VA"/>
    <m/>
    <m/>
    <m/>
    <s v="Steven B. Matze"/>
    <n v="44"/>
    <s v="male"/>
    <s v="W"/>
    <s v="not_available"/>
    <b v="0"/>
    <b v="0"/>
    <n v="3309"/>
  </r>
  <r>
    <n v="7506"/>
    <x v="2373"/>
    <s v="threat"/>
    <m/>
    <s v="knife"/>
    <s v="Dolgeville"/>
    <m/>
    <s v="NY"/>
    <m/>
    <m/>
    <m/>
    <s v="Carson Elliot Dobson"/>
    <n v="24"/>
    <s v="male"/>
    <s v="W"/>
    <s v="photo"/>
    <b v="0"/>
    <b v="0"/>
    <n v="1234"/>
  </r>
  <r>
    <n v="7507"/>
    <x v="2374"/>
    <s v="shoot"/>
    <s v="not"/>
    <s v="gun"/>
    <s v="Houston"/>
    <m/>
    <s v="TX"/>
    <m/>
    <m/>
    <m/>
    <s v="Christopher Johnson"/>
    <n v="41"/>
    <s v="male"/>
    <m/>
    <m/>
    <b v="1"/>
    <b v="1"/>
    <n v="102"/>
  </r>
  <r>
    <n v="7508"/>
    <x v="2374"/>
    <s v="threat"/>
    <m/>
    <s v="knife"/>
    <s v="Los Angeles"/>
    <m/>
    <s v="CA"/>
    <m/>
    <m/>
    <m/>
    <s v="Enrique Ruiz"/>
    <n v="33"/>
    <s v="male"/>
    <s v="H"/>
    <s v="not_available"/>
    <b v="0"/>
    <b v="0"/>
    <n v="38"/>
  </r>
  <r>
    <n v="7509"/>
    <x v="2374"/>
    <s v="attack"/>
    <s v="foot"/>
    <s v="unarmed"/>
    <s v="Titusville"/>
    <m/>
    <s v="FL"/>
    <m/>
    <m/>
    <m/>
    <s v="James Lowery"/>
    <n v="40"/>
    <s v="male"/>
    <s v="B"/>
    <s v="not_available"/>
    <b v="0"/>
    <b v="1"/>
    <n v="1444"/>
  </r>
  <r>
    <n v="7510"/>
    <x v="2374"/>
    <s v="shoot"/>
    <s v="foot"/>
    <s v="gun"/>
    <s v="Greenville County"/>
    <m/>
    <s v="SC"/>
    <m/>
    <m/>
    <m/>
    <s v="Matthew David Snyder"/>
    <n v="38"/>
    <s v="male"/>
    <s v="W"/>
    <s v="photo"/>
    <b v="0"/>
    <b v="0"/>
    <n v="395"/>
  </r>
  <r>
    <n v="7511"/>
    <x v="2374"/>
    <s v="attack"/>
    <s v="not"/>
    <s v="knife"/>
    <s v="Buckeye"/>
    <m/>
    <s v="AZ"/>
    <m/>
    <m/>
    <m/>
    <s v="Vincent Black"/>
    <n v="31"/>
    <s v="male"/>
    <s v="W"/>
    <s v="not_available"/>
    <b v="0"/>
    <b v="0"/>
    <n v="1342"/>
  </r>
  <r>
    <n v="7464"/>
    <x v="2375"/>
    <s v="threat"/>
    <m/>
    <s v="gun"/>
    <s v="Huntington Beach"/>
    <m/>
    <s v="CA"/>
    <m/>
    <m/>
    <m/>
    <m/>
    <m/>
    <s v="male"/>
    <m/>
    <m/>
    <b v="0"/>
    <b v="0"/>
    <n v="1684"/>
  </r>
  <r>
    <n v="7512"/>
    <x v="2375"/>
    <s v="shoot"/>
    <s v="not"/>
    <s v="gun"/>
    <s v="Lake Charles"/>
    <m/>
    <s v="LA"/>
    <m/>
    <m/>
    <m/>
    <s v="Christopher Thomas"/>
    <n v="22"/>
    <s v="male"/>
    <s v="B"/>
    <s v="not_available"/>
    <b v="0"/>
    <b v="0"/>
    <n v="844"/>
  </r>
  <r>
    <n v="7515"/>
    <x v="2375"/>
    <s v="point"/>
    <s v="foot"/>
    <s v="gun"/>
    <s v="Savannah"/>
    <m/>
    <s v="GA"/>
    <m/>
    <m/>
    <m/>
    <s v="Kevin Dubois"/>
    <n v="31"/>
    <s v="male"/>
    <s v="B"/>
    <s v="not_available"/>
    <b v="0"/>
    <b v="0"/>
    <n v="3179"/>
  </r>
  <r>
    <n v="7516"/>
    <x v="2375"/>
    <s v="shoot"/>
    <s v="car"/>
    <s v="gun"/>
    <s v="Lakewood"/>
    <m/>
    <s v="CO"/>
    <m/>
    <m/>
    <m/>
    <s v="Lyndon James McLeod"/>
    <n v="47"/>
    <s v="male"/>
    <s v="W"/>
    <s v="photo"/>
    <b v="0"/>
    <b v="0"/>
    <n v="1236"/>
  </r>
  <r>
    <n v="7517"/>
    <x v="2375"/>
    <s v="shoot"/>
    <s v="car"/>
    <s v="gun"/>
    <s v="Escondido"/>
    <m/>
    <s v="CA"/>
    <m/>
    <m/>
    <m/>
    <s v="Roberto Salgado"/>
    <n v="39"/>
    <s v="male"/>
    <m/>
    <m/>
    <b v="0"/>
    <b v="0"/>
    <n v="1687"/>
  </r>
  <r>
    <n v="7518"/>
    <x v="2375"/>
    <s v="shoot"/>
    <s v="not"/>
    <s v="gun"/>
    <s v="Algona"/>
    <m/>
    <s v="WA"/>
    <m/>
    <m/>
    <m/>
    <m/>
    <m/>
    <s v="male"/>
    <m/>
    <m/>
    <b v="0"/>
    <b v="0"/>
    <s v="1694;1247"/>
  </r>
  <r>
    <n v="7519"/>
    <x v="2376"/>
    <s v="shoot"/>
    <s v="not"/>
    <s v="gun"/>
    <s v="Detroit"/>
    <m/>
    <s v="MI"/>
    <m/>
    <m/>
    <m/>
    <s v="Dwayne McDonald"/>
    <n v="62"/>
    <s v="male"/>
    <s v="B"/>
    <s v="not_available"/>
    <b v="0"/>
    <b v="0"/>
    <n v="615"/>
  </r>
  <r>
    <n v="7449"/>
    <x v="2377"/>
    <s v="shoot"/>
    <s v="car"/>
    <s v="gun"/>
    <s v="Silver Spring"/>
    <m/>
    <s v="MD"/>
    <m/>
    <m/>
    <m/>
    <s v="Osman Sesay"/>
    <n v="27"/>
    <s v="male"/>
    <s v="B"/>
    <s v="not_available"/>
    <b v="0"/>
    <b v="0"/>
    <n v="1700"/>
  </r>
  <r>
    <n v="7457"/>
    <x v="2377"/>
    <s v="undetermined"/>
    <m/>
    <s v="undetermined"/>
    <s v="Paterson"/>
    <m/>
    <s v="NJ"/>
    <m/>
    <m/>
    <m/>
    <s v="Thelonious McKnight Jr."/>
    <n v="25"/>
    <s v="male"/>
    <s v="B"/>
    <s v="not_available"/>
    <b v="0"/>
    <b v="0"/>
    <n v="1332"/>
  </r>
  <r>
    <n v="7460"/>
    <x v="2378"/>
    <s v="threat"/>
    <s v="not"/>
    <s v="gun"/>
    <s v="Pine Hills"/>
    <m/>
    <s v="FL"/>
    <m/>
    <m/>
    <m/>
    <s v="Kadeem Errol Livingston Smith III"/>
    <n v="28"/>
    <s v="male"/>
    <s v="B"/>
    <s v="not_available"/>
    <b v="0"/>
    <b v="0"/>
    <n v="326"/>
  </r>
  <r>
    <n v="7463"/>
    <x v="2379"/>
    <s v="attack"/>
    <s v="car"/>
    <s v="vehicle"/>
    <s v="Beaumont"/>
    <m/>
    <s v="CA"/>
    <m/>
    <m/>
    <m/>
    <m/>
    <m/>
    <s v="male"/>
    <m/>
    <m/>
    <b v="0"/>
    <b v="0"/>
    <n v="267"/>
  </r>
  <r>
    <n v="7492"/>
    <x v="2379"/>
    <s v="shoot"/>
    <s v="not"/>
    <s v="gun"/>
    <s v="Meridian"/>
    <m/>
    <s v="MS"/>
    <m/>
    <m/>
    <m/>
    <m/>
    <m/>
    <s v="male"/>
    <m/>
    <m/>
    <b v="0"/>
    <b v="0"/>
    <n v="1935"/>
  </r>
  <r>
    <n v="7462"/>
    <x v="2380"/>
    <s v="shoot"/>
    <s v="foot"/>
    <s v="gun"/>
    <s v="Jonesboro"/>
    <m/>
    <s v="LA"/>
    <m/>
    <m/>
    <m/>
    <s v="Michael Dobbins"/>
    <n v="63"/>
    <s v="male"/>
    <m/>
    <m/>
    <b v="0"/>
    <b v="0"/>
    <n v="3300"/>
  </r>
  <r>
    <n v="7661"/>
    <x v="2380"/>
    <s v="undetermined"/>
    <s v="not"/>
    <s v="gun"/>
    <s v="Canton"/>
    <m/>
    <s v="OH"/>
    <n v="40.792839000000001"/>
    <n v="-81.404997800000004"/>
    <s v="not_available"/>
    <s v="James Williams"/>
    <n v="46"/>
    <s v="male"/>
    <s v="B"/>
    <s v="not_available"/>
    <b v="0"/>
    <b v="1"/>
    <n v="1753"/>
  </r>
  <r>
    <n v="7461"/>
    <x v="2381"/>
    <s v="threat"/>
    <m/>
    <s v="gun"/>
    <s v="Wildomar"/>
    <m/>
    <s v="CA"/>
    <n v="33.618181300000003"/>
    <n v="-117.27490450000001"/>
    <s v="not_available"/>
    <s v="Matthew Elston"/>
    <n v="51"/>
    <s v="male"/>
    <s v="W"/>
    <s v="photo"/>
    <b v="1"/>
    <b v="0"/>
    <n v="267"/>
  </r>
  <r>
    <n v="7453"/>
    <x v="2382"/>
    <s v="threat"/>
    <s v="not"/>
    <s v="unknown"/>
    <s v="Murphy"/>
    <m/>
    <s v="ID"/>
    <m/>
    <m/>
    <m/>
    <s v="Charles Corey Castro"/>
    <n v="54"/>
    <s v="male"/>
    <s v="W"/>
    <s v="photo"/>
    <b v="0"/>
    <b v="0"/>
    <n v="1822"/>
  </r>
  <r>
    <n v="7458"/>
    <x v="2382"/>
    <s v="attack"/>
    <s v="not"/>
    <s v="knife"/>
    <s v="Mesa"/>
    <m/>
    <s v="AZ"/>
    <m/>
    <m/>
    <m/>
    <s v="Caleb Stanford"/>
    <n v="26"/>
    <s v="male"/>
    <m/>
    <m/>
    <b v="1"/>
    <b v="0"/>
    <n v="319"/>
  </r>
  <r>
    <n v="7459"/>
    <x v="2382"/>
    <s v="move"/>
    <s v="not"/>
    <s v="blunt_object"/>
    <s v="Mesa"/>
    <m/>
    <s v="AZ"/>
    <m/>
    <m/>
    <m/>
    <s v="James Schild"/>
    <n v="49"/>
    <s v="male"/>
    <s v="W"/>
    <s v="not_available"/>
    <b v="0"/>
    <b v="0"/>
    <n v="319"/>
  </r>
  <r>
    <n v="7447"/>
    <x v="2383"/>
    <s v="undetermined"/>
    <s v="car"/>
    <s v="undetermined"/>
    <s v="Gresham"/>
    <m/>
    <s v="OR"/>
    <m/>
    <m/>
    <m/>
    <s v="Roman Ivan Kokhanevych"/>
    <n v="24"/>
    <s v="male"/>
    <s v="W"/>
    <s v="not_available"/>
    <b v="0"/>
    <b v="0"/>
    <s v="3297;1271"/>
  </r>
  <r>
    <n v="7448"/>
    <x v="2383"/>
    <s v="point"/>
    <s v="car"/>
    <s v="gun"/>
    <s v="Paulden"/>
    <m/>
    <s v="AZ"/>
    <m/>
    <m/>
    <m/>
    <s v="Carl Schaede"/>
    <n v="53"/>
    <s v="male"/>
    <s v="W"/>
    <s v="not_available"/>
    <b v="0"/>
    <b v="0"/>
    <n v="1873"/>
  </r>
  <r>
    <n v="7452"/>
    <x v="2383"/>
    <s v="shoot"/>
    <s v="not"/>
    <s v="gun"/>
    <s v="Philadelphia"/>
    <m/>
    <s v="PA"/>
    <n v="39.927241700000003"/>
    <n v="-75.173130400000005"/>
    <s v="not_available"/>
    <m/>
    <m/>
    <s v="male"/>
    <m/>
    <m/>
    <b v="0"/>
    <b v="0"/>
    <n v="671"/>
  </r>
  <r>
    <n v="7454"/>
    <x v="2383"/>
    <s v="point"/>
    <m/>
    <s v="gun"/>
    <s v="Bahama"/>
    <m/>
    <s v="NC"/>
    <m/>
    <m/>
    <m/>
    <s v="Stephanie Wilson"/>
    <n v="28"/>
    <s v="female"/>
    <s v="B"/>
    <s v="not_available"/>
    <b v="0"/>
    <b v="0"/>
    <n v="3298"/>
  </r>
  <r>
    <n v="7664"/>
    <x v="2384"/>
    <s v="shoot"/>
    <s v="not"/>
    <s v="gun"/>
    <s v="Frankfort"/>
    <m/>
    <s v="KY"/>
    <m/>
    <m/>
    <m/>
    <s v="Tony Edwards"/>
    <n v="53"/>
    <s v="male"/>
    <m/>
    <m/>
    <b v="0"/>
    <b v="0"/>
    <n v="3343"/>
  </r>
  <r>
    <n v="7669"/>
    <x v="2384"/>
    <s v="threat"/>
    <s v="foot"/>
    <s v="gun"/>
    <s v="Florence County"/>
    <m/>
    <s v="SC"/>
    <m/>
    <m/>
    <m/>
    <s v="Abdul Timmons"/>
    <n v="27"/>
    <s v="male"/>
    <s v="B"/>
    <s v="not_available"/>
    <b v="0"/>
    <b v="1"/>
    <n v="91"/>
  </r>
  <r>
    <n v="7670"/>
    <x v="2384"/>
    <s v="threat"/>
    <m/>
    <s v="undetermined"/>
    <s v="Prescott"/>
    <m/>
    <s v="AZ"/>
    <m/>
    <m/>
    <m/>
    <m/>
    <m/>
    <s v="female"/>
    <m/>
    <m/>
    <b v="0"/>
    <b v="0"/>
    <n v="1725"/>
  </r>
  <r>
    <n v="8161"/>
    <x v="2384"/>
    <s v="flee"/>
    <s v="foot"/>
    <s v="unarmed"/>
    <s v="Victoria"/>
    <m/>
    <s v="TX"/>
    <n v="28.830013399999999"/>
    <n v="-96.983848600000002"/>
    <s v="not_available"/>
    <s v="JD Javier Lane"/>
    <n v="28"/>
    <s v="male"/>
    <s v="H"/>
    <s v="clip"/>
    <b v="0"/>
    <b v="0"/>
    <n v="1173"/>
  </r>
  <r>
    <n v="7672"/>
    <x v="2385"/>
    <s v="shoot"/>
    <s v="not"/>
    <s v="gun"/>
    <s v="Wheat Ridge"/>
    <m/>
    <s v="CO"/>
    <m/>
    <m/>
    <m/>
    <s v="Todd Fiepke"/>
    <n v="49"/>
    <s v="male"/>
    <s v="W"/>
    <s v="not_available"/>
    <b v="1"/>
    <b v="0"/>
    <n v="3344"/>
  </r>
  <r>
    <n v="7673"/>
    <x v="2385"/>
    <s v="attack"/>
    <s v="not"/>
    <s v="knife"/>
    <s v="Keansburg"/>
    <m/>
    <s v="NJ"/>
    <m/>
    <m/>
    <m/>
    <s v="James Sutton"/>
    <n v="55"/>
    <s v="male"/>
    <s v="W"/>
    <s v="not_available"/>
    <b v="0"/>
    <b v="1"/>
    <n v="3345"/>
  </r>
  <r>
    <n v="8593"/>
    <x v="2385"/>
    <s v="threat"/>
    <s v="not"/>
    <s v="knife"/>
    <s v="Calhoun"/>
    <m/>
    <s v="GA"/>
    <n v="34.485110800000001"/>
    <n v="-84.937101699999999"/>
    <s v="not_available"/>
    <s v="Jose Brito Lopez"/>
    <n v="37"/>
    <s v="male"/>
    <s v="H"/>
    <s v="not_available"/>
    <b v="0"/>
    <b v="0"/>
    <n v="2360"/>
  </r>
  <r>
    <n v="7675"/>
    <x v="2386"/>
    <s v="point"/>
    <s v="not"/>
    <s v="gun"/>
    <s v="Baton Rouge"/>
    <m/>
    <s v="LA"/>
    <m/>
    <m/>
    <m/>
    <s v="Deaughn Willis"/>
    <n v="25"/>
    <s v="male"/>
    <s v="B"/>
    <s v="not_available"/>
    <b v="0"/>
    <b v="0"/>
    <n v="818"/>
  </r>
  <r>
    <n v="7677"/>
    <x v="2387"/>
    <s v="attack"/>
    <s v="foot"/>
    <s v="undetermined"/>
    <s v="Crawford County"/>
    <m/>
    <s v="GA"/>
    <m/>
    <m/>
    <m/>
    <s v="Denrick Demond Stallings"/>
    <n v="47"/>
    <s v="male"/>
    <s v="B"/>
    <s v="not_available"/>
    <b v="0"/>
    <b v="0"/>
    <n v="3005"/>
  </r>
  <r>
    <n v="7678"/>
    <x v="2387"/>
    <s v="attack"/>
    <s v="foot"/>
    <s v="knife"/>
    <s v="Springfield"/>
    <m/>
    <s v="MA"/>
    <m/>
    <m/>
    <m/>
    <s v="Orlando Taylor III"/>
    <n v="23"/>
    <s v="male"/>
    <s v="B"/>
    <s v="photo"/>
    <b v="0"/>
    <b v="1"/>
    <n v="3347"/>
  </r>
  <r>
    <n v="7680"/>
    <x v="2387"/>
    <s v="threat"/>
    <s v="not"/>
    <s v="knife"/>
    <s v="Rialto"/>
    <m/>
    <s v="CA"/>
    <m/>
    <m/>
    <m/>
    <m/>
    <m/>
    <s v="male"/>
    <m/>
    <m/>
    <b v="0"/>
    <b v="0"/>
    <n v="836"/>
  </r>
  <r>
    <n v="7681"/>
    <x v="2387"/>
    <s v="threat"/>
    <m/>
    <s v="knife"/>
    <s v="Vancouver"/>
    <m/>
    <s v="WA"/>
    <m/>
    <m/>
    <m/>
    <s v="Luis Ku Huitzil"/>
    <n v="45"/>
    <s v="male"/>
    <m/>
    <m/>
    <b v="0"/>
    <b v="0"/>
    <n v="1310"/>
  </r>
  <r>
    <n v="7465"/>
    <x v="2388"/>
    <s v="undetermined"/>
    <s v="not"/>
    <s v="gun"/>
    <s v="Las Vegas"/>
    <m/>
    <s v="NV"/>
    <m/>
    <m/>
    <m/>
    <s v="Isaiah Tyree Williams"/>
    <n v="19"/>
    <s v="male"/>
    <s v="B"/>
    <s v="photo"/>
    <b v="0"/>
    <b v="0"/>
    <n v="375"/>
  </r>
  <r>
    <n v="7467"/>
    <x v="2388"/>
    <s v="point"/>
    <s v="foot"/>
    <s v="gun;knife"/>
    <s v="San Diego"/>
    <m/>
    <s v="CA"/>
    <m/>
    <m/>
    <m/>
    <s v="Issac Andrade"/>
    <n v="21"/>
    <s v="male"/>
    <s v="H"/>
    <s v="clip"/>
    <b v="0"/>
    <b v="0"/>
    <n v="262"/>
  </r>
  <r>
    <n v="7682"/>
    <x v="2388"/>
    <s v="threat"/>
    <s v="not"/>
    <s v="knife"/>
    <s v="Rancho Cucamonga"/>
    <m/>
    <s v="CA"/>
    <m/>
    <m/>
    <m/>
    <m/>
    <n v="50"/>
    <s v="male"/>
    <m/>
    <m/>
    <b v="0"/>
    <b v="0"/>
    <n v="236"/>
  </r>
  <r>
    <n v="7684"/>
    <x v="2389"/>
    <s v="threat"/>
    <s v="not"/>
    <s v="knife"/>
    <s v="Raleigh"/>
    <m/>
    <s v="NC"/>
    <m/>
    <m/>
    <m/>
    <s v="Daniel Turcios"/>
    <n v="43"/>
    <s v="male"/>
    <s v="H"/>
    <s v="clip"/>
    <b v="0"/>
    <b v="1"/>
    <n v="1141"/>
  </r>
  <r>
    <n v="7708"/>
    <x v="2389"/>
    <s v="shoot"/>
    <m/>
    <s v="gun"/>
    <s v="Port Barrington"/>
    <m/>
    <s v="IL"/>
    <m/>
    <m/>
    <m/>
    <s v="Nicholas D. Sebastian"/>
    <n v="43"/>
    <s v="male"/>
    <m/>
    <m/>
    <b v="0"/>
    <b v="0"/>
    <n v="1230"/>
  </r>
  <r>
    <n v="7850"/>
    <x v="2389"/>
    <s v="threat"/>
    <s v="foot"/>
    <s v="knife"/>
    <s v="Riverside County"/>
    <m/>
    <s v="CA"/>
    <n v="33.700825000000002"/>
    <n v="-116.0805178"/>
    <s v="not_available"/>
    <s v="Jose Juan Marquez"/>
    <n v="43"/>
    <s v="male"/>
    <m/>
    <m/>
    <b v="0"/>
    <b v="1"/>
    <n v="267"/>
  </r>
  <r>
    <n v="7466"/>
    <x v="2390"/>
    <s v="undetermined"/>
    <m/>
    <s v="knife"/>
    <s v="Durham"/>
    <m/>
    <s v="NC"/>
    <m/>
    <m/>
    <m/>
    <s v="Charles Walker Piquet"/>
    <n v="51"/>
    <s v="male"/>
    <s v="B"/>
    <s v="public_record"/>
    <b v="0"/>
    <b v="0"/>
    <n v="769"/>
  </r>
  <r>
    <n v="7685"/>
    <x v="2390"/>
    <s v="attack"/>
    <s v="not"/>
    <s v="blunt_object"/>
    <s v="Sergeant Bluff"/>
    <m/>
    <s v="IA"/>
    <m/>
    <m/>
    <m/>
    <s v="Michael Scott Meredith"/>
    <n v="35"/>
    <s v="male"/>
    <s v="W"/>
    <s v="photo"/>
    <b v="0"/>
    <b v="0"/>
    <n v="3349"/>
  </r>
  <r>
    <n v="7687"/>
    <x v="2390"/>
    <s v="shoot"/>
    <s v="not"/>
    <s v="gun"/>
    <s v="Jonesboro"/>
    <m/>
    <s v="AR"/>
    <m/>
    <m/>
    <m/>
    <s v="Michael Neuman"/>
    <n v="31"/>
    <s v="male"/>
    <m/>
    <m/>
    <b v="0"/>
    <b v="0"/>
    <n v="3351"/>
  </r>
  <r>
    <n v="7709"/>
    <x v="2390"/>
    <s v="threat"/>
    <s v="foot"/>
    <s v="knife"/>
    <s v="Arvada"/>
    <m/>
    <s v="CO"/>
    <m/>
    <m/>
    <m/>
    <s v="Kenneth Delton Hutcheson"/>
    <n v="37"/>
    <s v="male"/>
    <s v="W"/>
    <s v="not_available"/>
    <b v="0"/>
    <b v="0"/>
    <n v="2026"/>
  </r>
  <r>
    <n v="7468"/>
    <x v="2391"/>
    <s v="move"/>
    <s v="not"/>
    <s v="blunt_object"/>
    <s v="Fresno"/>
    <m/>
    <s v="CA"/>
    <m/>
    <m/>
    <m/>
    <s v="Edgar Morfin Mendoza"/>
    <n v="34"/>
    <s v="male"/>
    <s v="H"/>
    <s v="not_available"/>
    <b v="0"/>
    <b v="0"/>
    <n v="700"/>
  </r>
  <r>
    <n v="7688"/>
    <x v="2391"/>
    <s v="point"/>
    <s v="not"/>
    <s v="gun"/>
    <s v="Citrus Heights"/>
    <m/>
    <s v="CA"/>
    <m/>
    <m/>
    <m/>
    <s v="Alexander Joseph Bogusz"/>
    <n v="30"/>
    <s v="male"/>
    <m/>
    <m/>
    <b v="0"/>
    <b v="1"/>
    <n v="600"/>
  </r>
  <r>
    <n v="7715"/>
    <x v="2392"/>
    <s v="point"/>
    <m/>
    <s v="gun"/>
    <s v="Woolwine"/>
    <m/>
    <s v="VA"/>
    <m/>
    <m/>
    <m/>
    <s v="Barry Dean Compton"/>
    <n v="64"/>
    <s v="male"/>
    <s v="W"/>
    <s v="not_available"/>
    <b v="0"/>
    <b v="0"/>
    <n v="448"/>
  </r>
  <r>
    <n v="7689"/>
    <x v="2393"/>
    <s v="attack"/>
    <s v="not"/>
    <s v="knife"/>
    <s v="Gillette"/>
    <m/>
    <s v="WY"/>
    <m/>
    <m/>
    <m/>
    <s v="Ismael Trinidad Montes"/>
    <n v="22"/>
    <s v="male"/>
    <m/>
    <m/>
    <b v="0"/>
    <b v="0"/>
    <n v="2947"/>
  </r>
  <r>
    <n v="7692"/>
    <x v="2393"/>
    <s v="threat"/>
    <s v="foot"/>
    <s v="gun"/>
    <s v="North Charleston"/>
    <m/>
    <s v="SC"/>
    <m/>
    <m/>
    <m/>
    <s v="Junnie Williams"/>
    <n v="35"/>
    <s v="male"/>
    <s v="B"/>
    <s v="not_available"/>
    <b v="0"/>
    <b v="0"/>
    <n v="76"/>
  </r>
  <r>
    <n v="7711"/>
    <x v="2393"/>
    <s v="undetermined"/>
    <s v="not"/>
    <s v="undetermined"/>
    <s v="Puyallup"/>
    <m/>
    <s v="WA"/>
    <m/>
    <m/>
    <m/>
    <s v="Moses Portillo"/>
    <n v="22"/>
    <s v="male"/>
    <s v="H"/>
    <s v="photo"/>
    <b v="0"/>
    <b v="0"/>
    <n v="1116"/>
  </r>
  <r>
    <n v="7849"/>
    <x v="2393"/>
    <s v="attack"/>
    <m/>
    <s v="knife"/>
    <s v="Wagoner County"/>
    <m/>
    <s v="OK"/>
    <m/>
    <m/>
    <m/>
    <s v="Steffon Griffin"/>
    <n v="32"/>
    <s v="male"/>
    <s v="W"/>
    <s v="photo"/>
    <b v="1"/>
    <b v="0"/>
    <n v="3394"/>
  </r>
  <r>
    <n v="8162"/>
    <x v="2393"/>
    <s v="threat"/>
    <s v="not"/>
    <s v="knife"/>
    <s v="Harrisburg"/>
    <m/>
    <s v="PA"/>
    <n v="40.248569799999999"/>
    <n v="-76.878739300000007"/>
    <s v="not_available"/>
    <s v="Miguel Maldonado Jr."/>
    <n v="36"/>
    <s v="male"/>
    <s v="W"/>
    <s v="not_available"/>
    <b v="1"/>
    <b v="0"/>
    <n v="1398"/>
  </r>
  <r>
    <n v="7716"/>
    <x v="2394"/>
    <s v="point"/>
    <s v="foot"/>
    <s v="undetermined"/>
    <s v="Harris County"/>
    <m/>
    <s v="TX"/>
    <m/>
    <m/>
    <m/>
    <s v="Nathan Humphrey Jr."/>
    <n v="28"/>
    <s v="male"/>
    <s v="B"/>
    <s v="not_available"/>
    <b v="0"/>
    <b v="0"/>
    <n v="160"/>
  </r>
  <r>
    <n v="7683"/>
    <x v="2395"/>
    <s v="undetermined"/>
    <s v="foot"/>
    <s v="gun"/>
    <s v="Hemet"/>
    <m/>
    <s v="CA"/>
    <m/>
    <m/>
    <m/>
    <m/>
    <m/>
    <m/>
    <m/>
    <m/>
    <b v="0"/>
    <b v="0"/>
    <s v="713;267;2273"/>
  </r>
  <r>
    <n v="7686"/>
    <x v="2395"/>
    <s v="point"/>
    <s v="not"/>
    <s v="gun"/>
    <s v="Wood River"/>
    <m/>
    <s v="IL"/>
    <m/>
    <m/>
    <m/>
    <s v="Tyler Marler"/>
    <n v="31"/>
    <s v="male"/>
    <s v="W"/>
    <s v="not_available"/>
    <b v="0"/>
    <b v="0"/>
    <s v="3361;3350"/>
  </r>
  <r>
    <n v="7707"/>
    <x v="2395"/>
    <s v="threat"/>
    <s v="foot"/>
    <s v="knife"/>
    <s v="Huntington Park"/>
    <m/>
    <s v="CA"/>
    <m/>
    <m/>
    <m/>
    <s v="Hector Armando Barba"/>
    <n v="33"/>
    <s v="male"/>
    <s v="H"/>
    <s v="not_available"/>
    <b v="0"/>
    <b v="0"/>
    <n v="1433"/>
  </r>
  <r>
    <n v="8600"/>
    <x v="2395"/>
    <s v="threat"/>
    <m/>
    <s v="gun"/>
    <s v="Houston"/>
    <m/>
    <s v="TX"/>
    <n v="29.920113000000001"/>
    <n v="-95.689764600000004"/>
    <s v="not_available"/>
    <s v="Jesus Adrian Barron"/>
    <n v="27"/>
    <s v="male"/>
    <s v="W"/>
    <s v="not_available"/>
    <b v="1"/>
    <b v="0"/>
    <s v="160;1129"/>
  </r>
  <r>
    <n v="7676"/>
    <x v="2396"/>
    <s v="shoot"/>
    <s v="not"/>
    <s v="gun"/>
    <s v="Perdido"/>
    <m/>
    <s v="AL"/>
    <m/>
    <m/>
    <m/>
    <s v="Ronald Wayne Flowers II"/>
    <n v="50"/>
    <s v="male"/>
    <s v="W"/>
    <s v="photo"/>
    <b v="0"/>
    <b v="0"/>
    <n v="87"/>
  </r>
  <r>
    <n v="7679"/>
    <x v="2396"/>
    <s v="shoot"/>
    <s v="not"/>
    <s v="gun"/>
    <s v="San Jose"/>
    <m/>
    <s v="CA"/>
    <m/>
    <m/>
    <m/>
    <s v="Robert Seth Carter"/>
    <n v="32"/>
    <s v="male"/>
    <s v="W"/>
    <s v="not_available"/>
    <b v="0"/>
    <b v="1"/>
    <n v="92"/>
  </r>
  <r>
    <n v="7666"/>
    <x v="2397"/>
    <s v="threat"/>
    <s v="not"/>
    <s v="gun"/>
    <s v="San Francisco"/>
    <m/>
    <s v="CA"/>
    <m/>
    <m/>
    <m/>
    <s v="Nelson Szeto"/>
    <n v="37"/>
    <s v="male"/>
    <s v="A"/>
    <s v="photo"/>
    <b v="1"/>
    <b v="0"/>
    <n v="196"/>
  </r>
  <r>
    <n v="7671"/>
    <x v="2397"/>
    <s v="point"/>
    <s v="foot"/>
    <s v="gun"/>
    <s v="New York"/>
    <m/>
    <s v="NY"/>
    <m/>
    <m/>
    <m/>
    <s v="Yoskar Feliz"/>
    <n v="27"/>
    <s v="male"/>
    <s v="H"/>
    <s v="photo"/>
    <b v="0"/>
    <b v="0"/>
    <n v="298"/>
  </r>
  <r>
    <n v="7674"/>
    <x v="2397"/>
    <s v="shoot"/>
    <s v="not"/>
    <s v="gun"/>
    <s v="Lacey"/>
    <m/>
    <s v="WA"/>
    <m/>
    <m/>
    <m/>
    <s v="Charles Stanley"/>
    <n v="34"/>
    <s v="male"/>
    <m/>
    <m/>
    <b v="0"/>
    <b v="0"/>
    <n v="3346"/>
  </r>
  <r>
    <n v="7665"/>
    <x v="2398"/>
    <s v="shoot"/>
    <s v="foot"/>
    <s v="gun"/>
    <s v="New York"/>
    <m/>
    <s v="NY"/>
    <m/>
    <m/>
    <m/>
    <s v="Lashawn McNeil"/>
    <n v="47"/>
    <s v="male"/>
    <s v="B"/>
    <s v="not_available"/>
    <b v="0"/>
    <b v="0"/>
    <n v="298"/>
  </r>
  <r>
    <n v="7717"/>
    <x v="2399"/>
    <s v="threat"/>
    <s v="not"/>
    <s v="gun"/>
    <s v="Phoenix"/>
    <m/>
    <s v="AZ"/>
    <m/>
    <m/>
    <m/>
    <s v="Dedrick Garcia"/>
    <n v="37"/>
    <s v="male"/>
    <s v="W"/>
    <s v="not_available"/>
    <b v="0"/>
    <b v="0"/>
    <n v="80"/>
  </r>
  <r>
    <n v="7659"/>
    <x v="2400"/>
    <s v="undetermined"/>
    <s v="not"/>
    <s v="knife"/>
    <s v="Newnan"/>
    <m/>
    <s v="GA"/>
    <m/>
    <m/>
    <m/>
    <s v="Sean Michael Kinney"/>
    <n v="37"/>
    <s v="male"/>
    <s v="W"/>
    <s v="not_available"/>
    <b v="0"/>
    <b v="0"/>
    <n v="3341"/>
  </r>
  <r>
    <n v="7662"/>
    <x v="2400"/>
    <s v="move"/>
    <s v="not"/>
    <s v="knife"/>
    <s v="Burlington"/>
    <m/>
    <s v="MA"/>
    <m/>
    <m/>
    <m/>
    <s v="Paul J. Courtemanche"/>
    <n v="42"/>
    <s v="male"/>
    <s v="W"/>
    <s v="photo"/>
    <b v="1"/>
    <b v="0"/>
    <n v="3342"/>
  </r>
  <r>
    <n v="7663"/>
    <x v="2400"/>
    <s v="move"/>
    <s v="foot"/>
    <s v="gun"/>
    <s v="Lafayette"/>
    <m/>
    <s v="LA"/>
    <m/>
    <m/>
    <m/>
    <s v="Tyron Coates"/>
    <n v="24"/>
    <s v="male"/>
    <s v="B"/>
    <s v="photo"/>
    <b v="0"/>
    <b v="0"/>
    <n v="2728"/>
  </r>
  <r>
    <n v="8003"/>
    <x v="2400"/>
    <s v="flee"/>
    <s v="car"/>
    <s v="undetermined"/>
    <s v="O'Fallon"/>
    <m/>
    <s v="MO"/>
    <n v="38.794844099999999"/>
    <n v="-90.678552699999997"/>
    <s v="not_available"/>
    <s v="Christopher Jones"/>
    <n v="17"/>
    <s v="male"/>
    <s v="B"/>
    <s v="not_available"/>
    <b v="0"/>
    <b v="1"/>
    <n v="2382"/>
  </r>
  <r>
    <n v="8601"/>
    <x v="2400"/>
    <s v="flee"/>
    <s v="other"/>
    <s v="undetermined"/>
    <s v="Hallettsville"/>
    <m/>
    <s v="TX"/>
    <n v="29.443852799999998"/>
    <n v="-96.941092900000001"/>
    <s v="not_available"/>
    <s v="Francisco Junior Lopez"/>
    <n v="36"/>
    <s v="male"/>
    <s v="H"/>
    <s v="not_available"/>
    <b v="0"/>
    <b v="0"/>
    <n v="951"/>
  </r>
  <r>
    <n v="7658"/>
    <x v="2401"/>
    <s v="threat"/>
    <s v="not"/>
    <s v="knife"/>
    <s v="Spokane"/>
    <m/>
    <s v="WA"/>
    <m/>
    <m/>
    <m/>
    <s v="Peterson Kamo"/>
    <n v="23"/>
    <s v="male"/>
    <m/>
    <s v="undetermined"/>
    <b v="0"/>
    <b v="0"/>
    <n v="708"/>
  </r>
  <r>
    <n v="7848"/>
    <x v="2401"/>
    <s v="shoot"/>
    <m/>
    <s v="gun"/>
    <s v="Priceville"/>
    <m/>
    <s v="AL"/>
    <n v="34.520517699999999"/>
    <n v="-86.875623399999995"/>
    <s v="not_available"/>
    <s v="Bradley James Ellison"/>
    <n v="48"/>
    <s v="male"/>
    <s v="W"/>
    <s v="photo"/>
    <b v="0"/>
    <b v="0"/>
    <n v="3393"/>
  </r>
  <r>
    <n v="7655"/>
    <x v="2402"/>
    <s v="attack"/>
    <s v="not"/>
    <m/>
    <s v="Madison County"/>
    <m/>
    <s v="MO"/>
    <m/>
    <m/>
    <m/>
    <s v="Ronnie D. Walker"/>
    <n v="58"/>
    <s v="male"/>
    <s v="W"/>
    <s v="not_available"/>
    <b v="0"/>
    <b v="0"/>
    <n v="1264"/>
  </r>
  <r>
    <n v="7656"/>
    <x v="2402"/>
    <s v="point"/>
    <s v="not"/>
    <s v="gun"/>
    <s v="Aragon"/>
    <m/>
    <s v="GA"/>
    <m/>
    <m/>
    <m/>
    <s v="Derek James Rock"/>
    <n v="30"/>
    <s v="male"/>
    <s v="W"/>
    <s v="photo"/>
    <b v="1"/>
    <b v="0"/>
    <n v="3340"/>
  </r>
  <r>
    <n v="7992"/>
    <x v="2402"/>
    <s v="flee"/>
    <s v="car"/>
    <s v="undetermined"/>
    <s v="Dandridge"/>
    <m/>
    <s v="TN"/>
    <n v="36.007073400000003"/>
    <n v="-83.398841899999994"/>
    <s v="not_available"/>
    <s v="Floyd Michael Woody"/>
    <n v="68"/>
    <s v="male"/>
    <s v="W"/>
    <s v="photo"/>
    <b v="0"/>
    <b v="0"/>
    <s v="3440;3441"/>
  </r>
  <r>
    <n v="7654"/>
    <x v="2403"/>
    <s v="shoot"/>
    <s v="foot"/>
    <s v="gun"/>
    <s v="Ferguson"/>
    <m/>
    <s v="MO"/>
    <m/>
    <m/>
    <m/>
    <s v="Equan Hopson"/>
    <n v="23"/>
    <s v="male"/>
    <s v="B"/>
    <s v="photo"/>
    <b v="0"/>
    <b v="0"/>
    <s v="268;134"/>
  </r>
  <r>
    <n v="7657"/>
    <x v="2403"/>
    <s v="point"/>
    <s v="car"/>
    <s v="gun"/>
    <s v="Cordova"/>
    <m/>
    <s v="TN"/>
    <m/>
    <m/>
    <m/>
    <s v="John Hunt"/>
    <n v="20"/>
    <s v="male"/>
    <s v="B"/>
    <s v="photo"/>
    <b v="0"/>
    <b v="0"/>
    <n v="1446"/>
  </r>
  <r>
    <n v="7844"/>
    <x v="2403"/>
    <s v="threat"/>
    <s v="foot"/>
    <s v="gun"/>
    <s v="Portland"/>
    <m/>
    <s v="OR"/>
    <n v="45.542718200000003"/>
    <n v="-122.561576"/>
    <s v="not_available"/>
    <s v="Wesley Chance"/>
    <n v="32"/>
    <s v="male"/>
    <s v="W"/>
    <s v="photo"/>
    <b v="0"/>
    <b v="0"/>
    <n v="277"/>
  </r>
  <r>
    <n v="7653"/>
    <x v="2404"/>
    <s v="move"/>
    <s v="not"/>
    <s v="knife"/>
    <s v="Nashville"/>
    <m/>
    <s v="TN"/>
    <m/>
    <m/>
    <m/>
    <s v="Landon Dwayne Eastep"/>
    <n v="37"/>
    <s v="male"/>
    <s v="W"/>
    <s v="photo"/>
    <b v="1"/>
    <b v="1"/>
    <s v="1880;3366"/>
  </r>
  <r>
    <n v="7712"/>
    <x v="2404"/>
    <s v="attack"/>
    <m/>
    <s v="vehicle"/>
    <s v="Parkland"/>
    <m/>
    <s v="WA"/>
    <m/>
    <m/>
    <m/>
    <s v="Jerome Holman"/>
    <n v="39"/>
    <s v="male"/>
    <m/>
    <m/>
    <b v="0"/>
    <b v="0"/>
    <n v="1116"/>
  </r>
  <r>
    <n v="7846"/>
    <x v="2404"/>
    <s v="threat"/>
    <s v="not"/>
    <s v="knife"/>
    <s v="Rio Rancho"/>
    <m/>
    <s v="NM"/>
    <n v="35.271407099999998"/>
    <n v="-106.6464233"/>
    <s v="not_available"/>
    <s v="Jon Paul Romero"/>
    <n v="42"/>
    <s v="male"/>
    <s v="H"/>
    <s v="photo"/>
    <b v="0"/>
    <b v="0"/>
    <n v="1848"/>
  </r>
  <r>
    <n v="7651"/>
    <x v="2405"/>
    <s v="shoot"/>
    <s v="foot"/>
    <s v="gun"/>
    <s v="Coachella"/>
    <m/>
    <s v="CA"/>
    <m/>
    <m/>
    <m/>
    <s v="Daniel Alfonso Perez-Comunidad"/>
    <n v="19"/>
    <s v="male"/>
    <s v="H"/>
    <s v="photo"/>
    <b v="0"/>
    <b v="0"/>
    <n v="267"/>
  </r>
  <r>
    <n v="7652"/>
    <x v="2405"/>
    <s v="undetermined"/>
    <s v="not"/>
    <m/>
    <s v="Springfield"/>
    <m/>
    <s v="MO"/>
    <m/>
    <m/>
    <m/>
    <s v="Mitchell R. Hooe"/>
    <n v="28"/>
    <s v="male"/>
    <m/>
    <m/>
    <b v="0"/>
    <b v="0"/>
    <n v="350"/>
  </r>
  <r>
    <n v="7649"/>
    <x v="2406"/>
    <s v="threat"/>
    <s v="not"/>
    <s v="knife"/>
    <s v="Denton"/>
    <m/>
    <s v="TX"/>
    <m/>
    <m/>
    <m/>
    <s v="David Christopher Chernosky"/>
    <n v="28"/>
    <s v="male"/>
    <s v="W"/>
    <s v="not_available"/>
    <b v="1"/>
    <b v="0"/>
    <n v="2073"/>
  </r>
  <r>
    <n v="7650"/>
    <x v="2406"/>
    <s v="accident"/>
    <s v="not"/>
    <s v="gun"/>
    <s v="Battle Ground"/>
    <m/>
    <s v="WA"/>
    <m/>
    <m/>
    <m/>
    <s v="Donald Sahota"/>
    <n v="52"/>
    <s v="male"/>
    <s v="W"/>
    <s v="not_available"/>
    <b v="0"/>
    <b v="0"/>
    <n v="1169"/>
  </r>
  <r>
    <n v="7702"/>
    <x v="2407"/>
    <s v="attack"/>
    <s v="not"/>
    <s v="unarmed"/>
    <s v="Crofton"/>
    <m/>
    <s v="MD"/>
    <m/>
    <m/>
    <m/>
    <s v="Dyonta Quarles Jr."/>
    <n v="20"/>
    <s v="male"/>
    <s v="B"/>
    <s v="not_available"/>
    <b v="0"/>
    <b v="0"/>
    <n v="2330"/>
  </r>
  <r>
    <n v="7648"/>
    <x v="2408"/>
    <s v="threat"/>
    <s v="not"/>
    <s v="knife"/>
    <s v="Orofino"/>
    <m/>
    <s v="ID"/>
    <m/>
    <m/>
    <m/>
    <s v="Michael Jason Trappett"/>
    <n v="48"/>
    <s v="male"/>
    <s v="W"/>
    <s v="photo"/>
    <b v="1"/>
    <b v="1"/>
    <n v="3339"/>
  </r>
  <r>
    <n v="7704"/>
    <x v="2408"/>
    <s v="shoot"/>
    <s v="foot"/>
    <s v="gun"/>
    <s v="Mesquite"/>
    <m/>
    <s v="TX"/>
    <m/>
    <m/>
    <m/>
    <s v="Joseph Wayne Butler"/>
    <n v="40"/>
    <s v="male"/>
    <s v="W"/>
    <s v="not_available"/>
    <b v="0"/>
    <b v="0"/>
    <n v="892"/>
  </r>
  <r>
    <n v="7706"/>
    <x v="2408"/>
    <s v="shoot"/>
    <s v="not"/>
    <s v="gun"/>
    <s v="Mishawaka"/>
    <m/>
    <s v="IN"/>
    <m/>
    <m/>
    <m/>
    <s v="Michael Allen Haas"/>
    <n v="37"/>
    <s v="male"/>
    <s v="W"/>
    <s v="photo"/>
    <b v="0"/>
    <b v="1"/>
    <n v="3355"/>
  </r>
  <r>
    <n v="7647"/>
    <x v="2409"/>
    <s v="shoot"/>
    <s v="not"/>
    <s v="gun"/>
    <s v="Wichita Falls"/>
    <m/>
    <s v="TX"/>
    <m/>
    <m/>
    <m/>
    <s v="Dustin Davidson"/>
    <n v="29"/>
    <s v="male"/>
    <s v="W"/>
    <s v="public_record"/>
    <b v="0"/>
    <b v="0"/>
    <n v="1788"/>
  </r>
  <r>
    <n v="7705"/>
    <x v="2409"/>
    <s v="flee"/>
    <s v="foot"/>
    <s v="gun"/>
    <s v="Albuquerque"/>
    <m/>
    <s v="NM"/>
    <m/>
    <m/>
    <m/>
    <s v="Devin Morris"/>
    <n v="31"/>
    <s v="male"/>
    <s v="W"/>
    <s v="photo"/>
    <b v="0"/>
    <b v="0"/>
    <n v="508"/>
  </r>
  <r>
    <n v="8263"/>
    <x v="2409"/>
    <s v="threat"/>
    <m/>
    <s v="knife"/>
    <s v="Los Angeles"/>
    <m/>
    <s v="CA"/>
    <m/>
    <m/>
    <m/>
    <s v="Jonathon Murillo-Nix"/>
    <n v="23"/>
    <s v="male"/>
    <s v="H"/>
    <s v="not_available"/>
    <b v="0"/>
    <b v="0"/>
    <n v="38"/>
  </r>
  <r>
    <n v="7646"/>
    <x v="2410"/>
    <s v="point"/>
    <s v="not"/>
    <s v="gun"/>
    <s v="Minneapolis"/>
    <m/>
    <s v="MN"/>
    <m/>
    <m/>
    <m/>
    <s v="Amir Locke"/>
    <n v="22"/>
    <s v="male"/>
    <s v="B"/>
    <s v="not_available"/>
    <b v="0"/>
    <b v="1"/>
    <n v="109"/>
  </r>
  <r>
    <n v="7703"/>
    <x v="2411"/>
    <s v="attack"/>
    <s v="not"/>
    <s v="knife"/>
    <s v="Evansville"/>
    <m/>
    <s v="IN"/>
    <m/>
    <m/>
    <m/>
    <s v="Phillip Dill"/>
    <n v="34"/>
    <s v="male"/>
    <s v="W"/>
    <s v="not_available"/>
    <b v="1"/>
    <b v="1"/>
    <n v="1172"/>
  </r>
  <r>
    <n v="7713"/>
    <x v="2411"/>
    <s v="threat"/>
    <s v="foot"/>
    <s v="gun"/>
    <s v="Tulsa"/>
    <m/>
    <s v="OK"/>
    <m/>
    <m/>
    <m/>
    <s v="Israel Perez"/>
    <n v="16"/>
    <s v="male"/>
    <m/>
    <m/>
    <b v="0"/>
    <b v="0"/>
    <n v="1313"/>
  </r>
  <r>
    <n v="7858"/>
    <x v="2411"/>
    <s v="undetermined"/>
    <m/>
    <s v="undetermined"/>
    <s v="Pineville"/>
    <m/>
    <s v="OR"/>
    <n v="44.2035859"/>
    <n v="-120.8264848"/>
    <s v="not_available"/>
    <s v="Nicholas Rodin"/>
    <n v="35"/>
    <s v="male"/>
    <s v="W"/>
    <s v="not_available"/>
    <b v="1"/>
    <b v="0"/>
    <n v="3397"/>
  </r>
  <r>
    <n v="7700"/>
    <x v="2412"/>
    <s v="attack"/>
    <s v="car"/>
    <s v="vehicle"/>
    <s v="Lincoln County"/>
    <m/>
    <s v="NC"/>
    <m/>
    <m/>
    <m/>
    <s v="Michael Shane Carver"/>
    <n v="38"/>
    <s v="male"/>
    <s v="W"/>
    <s v="not_available"/>
    <b v="0"/>
    <b v="0"/>
    <n v="2630"/>
  </r>
  <r>
    <n v="7990"/>
    <x v="2412"/>
    <s v="shoot"/>
    <s v="not"/>
    <s v="gun"/>
    <s v="Aniak"/>
    <m/>
    <s v="AK"/>
    <n v="61.582810899999998"/>
    <n v="-159.54071400000001"/>
    <s v="not_available"/>
    <s v="Andrew John"/>
    <n v="34"/>
    <s v="male"/>
    <m/>
    <m/>
    <b v="0"/>
    <b v="0"/>
    <n v="3439"/>
  </r>
  <r>
    <n v="7691"/>
    <x v="2413"/>
    <s v="flee"/>
    <s v="car"/>
    <s v="undetermined"/>
    <s v="Georgetown County"/>
    <m/>
    <s v="SC"/>
    <m/>
    <m/>
    <m/>
    <s v="Robert Junior Langley"/>
    <n v="46"/>
    <s v="male"/>
    <s v="B"/>
    <s v="not_available"/>
    <b v="0"/>
    <b v="0"/>
    <n v="3352"/>
  </r>
  <r>
    <n v="7697"/>
    <x v="2413"/>
    <s v="attack"/>
    <s v="car"/>
    <s v="vehicle"/>
    <s v="Topeka"/>
    <m/>
    <s v="KS"/>
    <m/>
    <m/>
    <m/>
    <s v="Jason D. Ickler"/>
    <n v="38"/>
    <s v="male"/>
    <s v="W"/>
    <s v="not_available"/>
    <b v="0"/>
    <b v="0"/>
    <n v="1156"/>
  </r>
  <r>
    <n v="7698"/>
    <x v="2413"/>
    <s v="flee"/>
    <s v="car"/>
    <s v="undetermined"/>
    <s v="Salem"/>
    <m/>
    <s v="OR"/>
    <m/>
    <m/>
    <m/>
    <s v="Richard Allen Meyers"/>
    <n v="40"/>
    <s v="male"/>
    <s v="W"/>
    <s v="not_available"/>
    <b v="1"/>
    <b v="0"/>
    <n v="408"/>
  </r>
  <r>
    <n v="7699"/>
    <x v="2413"/>
    <s v="threat"/>
    <m/>
    <s v="gun"/>
    <s v="Willis"/>
    <m/>
    <s v="VA"/>
    <m/>
    <m/>
    <m/>
    <s v="Troy Allen Bain"/>
    <n v="58"/>
    <s v="male"/>
    <s v="W"/>
    <s v="not_available"/>
    <b v="0"/>
    <b v="0"/>
    <n v="3354"/>
  </r>
  <r>
    <n v="7989"/>
    <x v="2413"/>
    <s v="shoot"/>
    <s v="not"/>
    <s v="gun"/>
    <s v="Powell County"/>
    <m/>
    <s v="KY"/>
    <n v="37.810629900000002"/>
    <n v="-83.810673899999998"/>
    <s v="not_available"/>
    <m/>
    <m/>
    <s v="male"/>
    <m/>
    <m/>
    <b v="0"/>
    <b v="0"/>
    <n v="130"/>
  </r>
  <r>
    <n v="7690"/>
    <x v="2414"/>
    <s v="shoot"/>
    <m/>
    <s v="gun"/>
    <s v="Houston"/>
    <m/>
    <s v="TX"/>
    <m/>
    <m/>
    <m/>
    <s v="Charion Lockett"/>
    <n v="27"/>
    <s v="male"/>
    <s v="B"/>
    <s v="not_available"/>
    <b v="0"/>
    <b v="1"/>
    <n v="102"/>
  </r>
  <r>
    <n v="7695"/>
    <x v="2414"/>
    <s v="point"/>
    <m/>
    <s v="gun"/>
    <s v="Greenville"/>
    <m/>
    <s v="TX"/>
    <m/>
    <m/>
    <m/>
    <s v="James David Fanning"/>
    <n v="49"/>
    <s v="male"/>
    <s v="W"/>
    <s v="photo"/>
    <b v="0"/>
    <b v="0"/>
    <n v="3353"/>
  </r>
  <r>
    <n v="7696"/>
    <x v="2414"/>
    <s v="threat"/>
    <s v="not"/>
    <s v="gun"/>
    <s v="Marana"/>
    <m/>
    <s v="AZ"/>
    <m/>
    <m/>
    <m/>
    <s v="Anthony Parker"/>
    <n v="48"/>
    <s v="male"/>
    <s v="W"/>
    <s v="photo"/>
    <b v="0"/>
    <b v="0"/>
    <n v="817"/>
  </r>
  <r>
    <n v="7701"/>
    <x v="2414"/>
    <s v="threat"/>
    <s v="not"/>
    <s v="knife"/>
    <s v="Kansas City"/>
    <m/>
    <s v="MO"/>
    <m/>
    <m/>
    <m/>
    <s v="Shawn Wilson"/>
    <n v="36"/>
    <s v="male"/>
    <s v="B"/>
    <s v="not_available"/>
    <b v="1"/>
    <b v="0"/>
    <n v="201"/>
  </r>
  <r>
    <n v="7718"/>
    <x v="2414"/>
    <s v="threat"/>
    <s v="not"/>
    <s v="knife"/>
    <s v="Phoenix"/>
    <m/>
    <s v="AZ"/>
    <m/>
    <m/>
    <m/>
    <s v="Emilio Chamizo"/>
    <n v="30"/>
    <s v="male"/>
    <s v="H"/>
    <s v="not_available"/>
    <b v="0"/>
    <b v="0"/>
    <n v="80"/>
  </r>
  <r>
    <n v="7693"/>
    <x v="2415"/>
    <s v="threat"/>
    <s v="foot"/>
    <s v="unknown"/>
    <s v="Corpus Christi"/>
    <m/>
    <s v="TX"/>
    <m/>
    <m/>
    <m/>
    <s v="Steve Neff"/>
    <n v="50"/>
    <s v="male"/>
    <s v="W"/>
    <s v="photo"/>
    <b v="0"/>
    <b v="0"/>
    <n v="934"/>
  </r>
  <r>
    <n v="7694"/>
    <x v="2415"/>
    <s v="point"/>
    <s v="not"/>
    <s v="replica"/>
    <s v="Mesa"/>
    <m/>
    <s v="AZ"/>
    <m/>
    <m/>
    <m/>
    <s v="Brian W. Schneider"/>
    <n v="36"/>
    <s v="male"/>
    <s v="W"/>
    <s v="not_available"/>
    <b v="0"/>
    <b v="0"/>
    <n v="319"/>
  </r>
  <r>
    <n v="7725"/>
    <x v="2415"/>
    <s v="shoot"/>
    <m/>
    <s v="gun"/>
    <s v="Roan Mountain"/>
    <m/>
    <s v="TN"/>
    <m/>
    <m/>
    <m/>
    <s v="Daniel Joseph Spisso Jr."/>
    <n v="55"/>
    <s v="male"/>
    <m/>
    <m/>
    <b v="0"/>
    <b v="0"/>
    <n v="1739"/>
  </r>
  <r>
    <n v="8602"/>
    <x v="2415"/>
    <s v="shoot"/>
    <s v="not"/>
    <s v="gun"/>
    <s v="Mabank"/>
    <m/>
    <s v="TX"/>
    <n v="32.366532200000002"/>
    <n v="-96.100805600000001"/>
    <s v="not_available"/>
    <s v="Johana Marie Nickens"/>
    <n v="38"/>
    <s v="female"/>
    <s v="W"/>
    <s v="photo"/>
    <b v="0"/>
    <b v="0"/>
    <n v="3625"/>
  </r>
  <r>
    <n v="7719"/>
    <x v="2416"/>
    <s v="move"/>
    <s v="not"/>
    <s v="gun"/>
    <s v="Daytona Beach"/>
    <m/>
    <s v="FL"/>
    <m/>
    <m/>
    <m/>
    <s v="Randy Lansang"/>
    <n v="36"/>
    <s v="male"/>
    <s v="A"/>
    <s v="clip"/>
    <b v="0"/>
    <b v="1"/>
    <n v="1847"/>
  </r>
  <r>
    <n v="7720"/>
    <x v="2416"/>
    <s v="threat"/>
    <m/>
    <s v="gun"/>
    <s v="New Orleans"/>
    <m/>
    <s v="LA"/>
    <m/>
    <m/>
    <m/>
    <s v="Terrell Russell"/>
    <n v="22"/>
    <s v="male"/>
    <s v="B"/>
    <s v="photo"/>
    <b v="0"/>
    <b v="0"/>
    <s v="145;3356"/>
  </r>
  <r>
    <n v="7721"/>
    <x v="2416"/>
    <s v="flee"/>
    <s v="car"/>
    <s v="gun"/>
    <s v="Aurora"/>
    <m/>
    <s v="CO"/>
    <m/>
    <m/>
    <m/>
    <s v="Jose De Jesus Montoya Villa"/>
    <m/>
    <s v="male"/>
    <s v="H"/>
    <s v="photo"/>
    <b v="0"/>
    <b v="0"/>
    <n v="21"/>
  </r>
  <r>
    <n v="7723"/>
    <x v="2416"/>
    <s v="attack"/>
    <m/>
    <s v="unknown"/>
    <s v="Oildale"/>
    <m/>
    <s v="CA"/>
    <m/>
    <m/>
    <m/>
    <s v="Deven Karl Moore"/>
    <n v="25"/>
    <s v="male"/>
    <m/>
    <m/>
    <b v="0"/>
    <b v="0"/>
    <n v="180"/>
  </r>
  <r>
    <n v="7742"/>
    <x v="2416"/>
    <s v="shoot"/>
    <s v="foot"/>
    <s v="gun"/>
    <s v="Stovall"/>
    <m/>
    <s v="NC"/>
    <m/>
    <m/>
    <m/>
    <s v="Makari Smith"/>
    <n v="23"/>
    <s v="male"/>
    <s v="B"/>
    <s v="not_available"/>
    <b v="1"/>
    <b v="0"/>
    <n v="3360"/>
  </r>
  <r>
    <n v="7743"/>
    <x v="2416"/>
    <s v="shoot"/>
    <m/>
    <s v="gun"/>
    <s v="Jonesboro"/>
    <m/>
    <s v="AR"/>
    <m/>
    <m/>
    <m/>
    <s v="Jayden Jesse Prunty"/>
    <n v="22"/>
    <s v="male"/>
    <s v="B"/>
    <s v="photo"/>
    <b v="0"/>
    <b v="0"/>
    <n v="218"/>
  </r>
  <r>
    <n v="7744"/>
    <x v="2416"/>
    <s v="attack"/>
    <s v="car"/>
    <s v="vehicle"/>
    <s v="Lake Charles"/>
    <m/>
    <s v="LA"/>
    <m/>
    <m/>
    <m/>
    <s v="Richard Malone Bell"/>
    <n v="41"/>
    <s v="male"/>
    <s v="B"/>
    <s v="photo"/>
    <b v="0"/>
    <b v="0"/>
    <n v="844"/>
  </r>
  <r>
    <n v="7987"/>
    <x v="2417"/>
    <s v="attack"/>
    <m/>
    <s v="knife"/>
    <s v="Ellis Township"/>
    <m/>
    <s v="MI"/>
    <n v="45.330380499999997"/>
    <n v="-84.538341299999999"/>
    <s v="not_available"/>
    <s v="Aian Thomas Tracy"/>
    <n v="32"/>
    <s v="male"/>
    <s v="N"/>
    <s v="not_available"/>
    <b v="0"/>
    <b v="0"/>
    <n v="3438"/>
  </r>
  <r>
    <n v="7988"/>
    <x v="2417"/>
    <s v="threat"/>
    <s v="not"/>
    <s v="knife"/>
    <s v="Lake Forest"/>
    <m/>
    <s v="CA"/>
    <n v="33.656645099999999"/>
    <n v="-117.6956563"/>
    <s v="not_available"/>
    <s v="Hunter Tice"/>
    <n v="23"/>
    <s v="male"/>
    <m/>
    <m/>
    <b v="0"/>
    <b v="1"/>
    <n v="474"/>
  </r>
  <r>
    <n v="7734"/>
    <x v="2418"/>
    <s v="threat"/>
    <m/>
    <s v="gun"/>
    <s v="Monroe"/>
    <m/>
    <s v="OH"/>
    <m/>
    <m/>
    <m/>
    <s v="Dustin Booth"/>
    <n v="35"/>
    <s v="male"/>
    <s v="W"/>
    <s v="not_available"/>
    <b v="1"/>
    <b v="0"/>
    <n v="3358"/>
  </r>
  <r>
    <n v="7735"/>
    <x v="2418"/>
    <s v="undetermined"/>
    <m/>
    <s v="undetermined"/>
    <s v="Puyallup"/>
    <m/>
    <s v="WA"/>
    <m/>
    <m/>
    <m/>
    <m/>
    <m/>
    <s v="male"/>
    <m/>
    <m/>
    <b v="0"/>
    <b v="0"/>
    <n v="2030"/>
  </r>
  <r>
    <n v="8160"/>
    <x v="2418"/>
    <s v="threat"/>
    <m/>
    <s v="gun"/>
    <s v="Aurora"/>
    <m/>
    <s v="CO"/>
    <n v="39.738016299999998"/>
    <n v="-104.8062023"/>
    <s v="not_available"/>
    <m/>
    <n v="31"/>
    <s v="male"/>
    <s v="H"/>
    <s v="not_available"/>
    <b v="0"/>
    <b v="1"/>
    <n v="21"/>
  </r>
  <r>
    <n v="7726"/>
    <x v="2419"/>
    <s v="attack"/>
    <s v="car"/>
    <s v="vehicle"/>
    <s v="Buffalo"/>
    <m/>
    <s v="NY"/>
    <m/>
    <m/>
    <m/>
    <s v="James Huber"/>
    <n v="38"/>
    <s v="male"/>
    <s v="W"/>
    <s v="not_available"/>
    <b v="0"/>
    <b v="1"/>
    <n v="1234"/>
  </r>
  <r>
    <n v="7738"/>
    <x v="2419"/>
    <s v="point"/>
    <s v="not"/>
    <s v="knife"/>
    <s v="Lexington"/>
    <m/>
    <s v="MA"/>
    <m/>
    <m/>
    <m/>
    <m/>
    <n v="35"/>
    <s v="male"/>
    <m/>
    <m/>
    <b v="0"/>
    <b v="0"/>
    <n v="3359"/>
  </r>
  <r>
    <n v="7739"/>
    <x v="2419"/>
    <s v="shoot"/>
    <m/>
    <s v="gun"/>
    <s v="Dearborn"/>
    <m/>
    <s v="MI"/>
    <m/>
    <m/>
    <m/>
    <s v="Ahmed Taqi"/>
    <n v="37"/>
    <s v="male"/>
    <m/>
    <m/>
    <b v="0"/>
    <b v="0"/>
    <n v="992"/>
  </r>
  <r>
    <n v="7731"/>
    <x v="2420"/>
    <s v="threat"/>
    <s v="not"/>
    <s v="knife"/>
    <s v="Madisonville"/>
    <m/>
    <s v="TN"/>
    <m/>
    <m/>
    <m/>
    <s v="Terry Edwin Moser"/>
    <n v="43"/>
    <s v="male"/>
    <m/>
    <m/>
    <b v="1"/>
    <b v="0"/>
    <n v="3357"/>
  </r>
  <r>
    <n v="7732"/>
    <x v="2420"/>
    <s v="undetermined"/>
    <m/>
    <s v="undetermined"/>
    <s v="Alvo"/>
    <m/>
    <s v="NE"/>
    <m/>
    <m/>
    <m/>
    <s v="Andrew Stratton"/>
    <n v="34"/>
    <s v="male"/>
    <s v="W"/>
    <s v="not_available"/>
    <b v="0"/>
    <b v="0"/>
    <n v="1464"/>
  </r>
  <r>
    <n v="7737"/>
    <x v="2420"/>
    <s v="move"/>
    <m/>
    <s v="vehicle"/>
    <s v="Concord"/>
    <m/>
    <s v="NC"/>
    <n v="35.391908600000001"/>
    <n v="-80.622718500000005"/>
    <s v="not_available"/>
    <s v="Brandon Combs"/>
    <n v="29"/>
    <s v="male"/>
    <s v="W"/>
    <s v="photo"/>
    <b v="0"/>
    <b v="1"/>
    <n v="2987"/>
  </r>
  <r>
    <n v="7730"/>
    <x v="2421"/>
    <s v="shoot"/>
    <s v="car"/>
    <s v="gun"/>
    <s v="Oxford"/>
    <m/>
    <s v="AL"/>
    <m/>
    <m/>
    <m/>
    <s v="Alexander Kade Lanier"/>
    <n v="26"/>
    <s v="male"/>
    <s v="W"/>
    <s v="photo"/>
    <b v="0"/>
    <b v="0"/>
    <n v="1631"/>
  </r>
  <r>
    <n v="7733"/>
    <x v="2421"/>
    <s v="threat"/>
    <s v="other"/>
    <s v="unknown"/>
    <s v="Columbia"/>
    <m/>
    <s v="MO"/>
    <m/>
    <m/>
    <m/>
    <s v="Blain D. Johnson"/>
    <n v="37"/>
    <s v="male"/>
    <s v="W"/>
    <s v="not_available"/>
    <b v="0"/>
    <b v="0"/>
    <n v="398"/>
  </r>
  <r>
    <n v="7843"/>
    <x v="2421"/>
    <s v="attack"/>
    <s v="foot"/>
    <s v="blunt_object"/>
    <s v="Edgewood"/>
    <m/>
    <s v="NM"/>
    <n v="35.036724300000003"/>
    <n v="-106.17649609999999"/>
    <s v="not_available"/>
    <s v="Travis Boawn"/>
    <n v="37"/>
    <s v="male"/>
    <m/>
    <m/>
    <b v="0"/>
    <b v="0"/>
    <n v="3278"/>
  </r>
  <r>
    <n v="7727"/>
    <x v="2422"/>
    <s v="shoot"/>
    <s v="not"/>
    <s v="gun"/>
    <s v="Harris County"/>
    <m/>
    <s v="TX"/>
    <m/>
    <m/>
    <m/>
    <s v="Alan Huaracha"/>
    <n v="43"/>
    <s v="male"/>
    <s v="H"/>
    <s v="photo"/>
    <b v="1"/>
    <b v="0"/>
    <n v="160"/>
  </r>
  <r>
    <n v="7728"/>
    <x v="2422"/>
    <s v="threat"/>
    <m/>
    <s v="replica"/>
    <s v="Billings"/>
    <m/>
    <s v="MT"/>
    <m/>
    <m/>
    <m/>
    <s v="Raymond D. Dupree Jr."/>
    <n v="39"/>
    <s v="male"/>
    <s v="N"/>
    <s v="not_available"/>
    <b v="0"/>
    <b v="0"/>
    <n v="105"/>
  </r>
  <r>
    <n v="7729"/>
    <x v="2422"/>
    <s v="threat"/>
    <s v="not"/>
    <s v="knife"/>
    <s v="Lancaster"/>
    <m/>
    <s v="CA"/>
    <m/>
    <m/>
    <m/>
    <s v="Stephanie Lorraine Browne"/>
    <n v="40"/>
    <s v="female"/>
    <s v="W"/>
    <s v="not_available"/>
    <b v="1"/>
    <b v="0"/>
    <n v="20"/>
  </r>
  <r>
    <n v="7741"/>
    <x v="2422"/>
    <s v="attack"/>
    <s v="not"/>
    <s v="knife"/>
    <s v="Philadelphia"/>
    <m/>
    <s v="PA"/>
    <n v="39.927157100000002"/>
    <n v="-75.182102900000004"/>
    <s v="not_available"/>
    <m/>
    <n v="36"/>
    <s v="male"/>
    <s v="W"/>
    <s v="not_available"/>
    <b v="0"/>
    <b v="0"/>
    <n v="671"/>
  </r>
  <r>
    <n v="7840"/>
    <x v="2422"/>
    <s v="point"/>
    <s v="not"/>
    <s v="gun"/>
    <s v="Amarillo"/>
    <m/>
    <s v="TX"/>
    <n v="35.217559999999999"/>
    <n v="-101.8804647"/>
    <s v="not_available"/>
    <s v="Jacob Salas-Tijerina"/>
    <n v="40"/>
    <s v="male"/>
    <s v="H"/>
    <s v="photo"/>
    <b v="1"/>
    <b v="0"/>
    <n v="984"/>
  </r>
  <r>
    <n v="7746"/>
    <x v="2423"/>
    <s v="shoot"/>
    <s v="not"/>
    <s v="gun"/>
    <s v="North Middleton"/>
    <m/>
    <s v="PA"/>
    <m/>
    <m/>
    <m/>
    <s v="Roger Wayne Ellis"/>
    <n v="54"/>
    <s v="male"/>
    <s v="W"/>
    <s v="not_available"/>
    <b v="0"/>
    <b v="0"/>
    <n v="3362"/>
  </r>
  <r>
    <n v="7747"/>
    <x v="2423"/>
    <s v="shoot"/>
    <s v="car"/>
    <s v="gun"/>
    <s v="Azusa"/>
    <m/>
    <s v="CA"/>
    <m/>
    <m/>
    <m/>
    <s v="Mathew James Cook"/>
    <n v="32"/>
    <s v="male"/>
    <s v="W"/>
    <s v="not_available"/>
    <b v="0"/>
    <b v="0"/>
    <n v="588"/>
  </r>
  <r>
    <n v="7748"/>
    <x v="2423"/>
    <s v="undetermined"/>
    <m/>
    <s v="undetermined"/>
    <s v="Plainsboro"/>
    <m/>
    <s v="NJ"/>
    <m/>
    <m/>
    <m/>
    <s v="Atiba Lewis"/>
    <n v="45"/>
    <s v="male"/>
    <s v="B"/>
    <s v="photo"/>
    <b v="0"/>
    <b v="0"/>
    <s v="3363;3367"/>
  </r>
  <r>
    <n v="7749"/>
    <x v="2423"/>
    <s v="threat"/>
    <s v="not"/>
    <s v="gun"/>
    <s v="Harris County"/>
    <m/>
    <s v="TX"/>
    <m/>
    <m/>
    <m/>
    <s v="Luis Alberto Rodriguez Jr."/>
    <n v="18"/>
    <s v="male"/>
    <s v="H"/>
    <s v="photo"/>
    <b v="0"/>
    <b v="0"/>
    <s v="2130;1173"/>
  </r>
  <r>
    <n v="7753"/>
    <x v="2423"/>
    <s v="move"/>
    <s v="not"/>
    <s v="unarmed"/>
    <s v="Marrero"/>
    <m/>
    <s v="LA"/>
    <m/>
    <m/>
    <m/>
    <s v="Daniel Vallee"/>
    <n v="34"/>
    <s v="male"/>
    <s v="W"/>
    <s v="not_available"/>
    <b v="0"/>
    <b v="1"/>
    <n v="88"/>
  </r>
  <r>
    <n v="7841"/>
    <x v="2423"/>
    <s v="move"/>
    <s v="car"/>
    <s v="vehicle"/>
    <s v="Sedro-Woolley"/>
    <m/>
    <s v="WA"/>
    <n v="48.521742500000002"/>
    <n v="-122.21062139999999"/>
    <s v="not_available"/>
    <s v="David A. Babcock"/>
    <n v="51"/>
    <s v="male"/>
    <s v="W"/>
    <s v="photo"/>
    <b v="0"/>
    <b v="0"/>
    <n v="3392"/>
  </r>
  <r>
    <n v="7745"/>
    <x v="2424"/>
    <s v="shoot"/>
    <m/>
    <s v="gun"/>
    <s v="Mesa"/>
    <m/>
    <s v="AZ"/>
    <m/>
    <m/>
    <m/>
    <s v="Ringo Van Winkle"/>
    <n v="32"/>
    <s v="male"/>
    <m/>
    <m/>
    <b v="0"/>
    <b v="0"/>
    <n v="319"/>
  </r>
  <r>
    <n v="7750"/>
    <x v="2424"/>
    <s v="threat"/>
    <s v="other"/>
    <s v="gun"/>
    <s v="Beaver Dam"/>
    <m/>
    <s v="AZ"/>
    <m/>
    <m/>
    <m/>
    <s v="Oscar Darwin Alcantara"/>
    <n v="30"/>
    <s v="male"/>
    <s v="H"/>
    <s v="photo"/>
    <b v="0"/>
    <b v="0"/>
    <s v="3364;3365"/>
  </r>
  <r>
    <n v="7759"/>
    <x v="2424"/>
    <s v="attack"/>
    <m/>
    <s v="vehicle"/>
    <s v="Dothan"/>
    <m/>
    <s v="AL"/>
    <m/>
    <m/>
    <m/>
    <s v="Michael Freigang"/>
    <n v="47"/>
    <s v="male"/>
    <s v="W"/>
    <s v="photo"/>
    <b v="0"/>
    <b v="0"/>
    <n v="3086"/>
  </r>
  <r>
    <n v="7760"/>
    <x v="2424"/>
    <s v="shoot"/>
    <s v="foot"/>
    <s v="gun"/>
    <s v="South Jordan"/>
    <m/>
    <s v="UT"/>
    <m/>
    <m/>
    <m/>
    <s v="Zachary Alvarenga"/>
    <n v="25"/>
    <s v="male"/>
    <s v="H"/>
    <s v="photo"/>
    <b v="0"/>
    <b v="0"/>
    <s v="3370;1107;751"/>
  </r>
  <r>
    <n v="7761"/>
    <x v="2424"/>
    <s v="threat"/>
    <s v="not"/>
    <s v="knife"/>
    <s v="Pleasanton"/>
    <m/>
    <s v="CA"/>
    <m/>
    <m/>
    <m/>
    <s v="Cody Chavez"/>
    <n v="33"/>
    <s v="male"/>
    <s v="H"/>
    <s v="photo"/>
    <b v="0"/>
    <b v="0"/>
    <n v="624"/>
  </r>
  <r>
    <n v="7764"/>
    <x v="2424"/>
    <s v="shoot"/>
    <s v="car"/>
    <s v="gun"/>
    <s v="Odessa"/>
    <m/>
    <s v="TX"/>
    <m/>
    <m/>
    <m/>
    <s v="John Michael Humphries"/>
    <n v="45"/>
    <s v="male"/>
    <s v="W"/>
    <s v="not_available"/>
    <b v="0"/>
    <b v="0"/>
    <n v="1162"/>
  </r>
  <r>
    <n v="7765"/>
    <x v="2425"/>
    <s v="attack"/>
    <s v="foot"/>
    <s v="knife"/>
    <s v="Chehalis"/>
    <m/>
    <s v="WA"/>
    <n v="46.661084799999998"/>
    <n v="-122.96430530000001"/>
    <s v="not_available"/>
    <s v="Murdock J. Phillips"/>
    <n v="32"/>
    <s v="male"/>
    <m/>
    <m/>
    <b v="0"/>
    <b v="0"/>
    <n v="2503"/>
  </r>
  <r>
    <n v="7751"/>
    <x v="2426"/>
    <s v="undetermined"/>
    <m/>
    <s v="undetermined"/>
    <s v="Walpole"/>
    <m/>
    <s v="NH"/>
    <m/>
    <m/>
    <m/>
    <s v="Christopher Tkal"/>
    <n v="57"/>
    <s v="male"/>
    <s v="W"/>
    <s v="photo"/>
    <b v="0"/>
    <b v="0"/>
    <n v="1998"/>
  </r>
  <r>
    <n v="7752"/>
    <x v="2426"/>
    <s v="undetermined"/>
    <m/>
    <s v="undetermined"/>
    <s v="Douglas"/>
    <m/>
    <s v="AZ"/>
    <m/>
    <m/>
    <m/>
    <m/>
    <m/>
    <s v="male"/>
    <m/>
    <m/>
    <b v="0"/>
    <b v="0"/>
    <n v="1971"/>
  </r>
  <r>
    <n v="7754"/>
    <x v="2426"/>
    <s v="attack"/>
    <s v="not"/>
    <s v="vehicle"/>
    <s v="Baltimore"/>
    <m/>
    <s v="MD"/>
    <m/>
    <m/>
    <m/>
    <s v="Donnell Rochester"/>
    <n v="18"/>
    <s v="male"/>
    <s v="B"/>
    <s v="not_available"/>
    <b v="0"/>
    <b v="1"/>
    <n v="149"/>
  </r>
  <r>
    <n v="7755"/>
    <x v="2426"/>
    <s v="undetermined"/>
    <m/>
    <s v="undetermined"/>
    <s v="Portland"/>
    <m/>
    <s v="OR"/>
    <m/>
    <m/>
    <m/>
    <s v="Joel Michael Arevalo"/>
    <n v="30"/>
    <s v="male"/>
    <s v="H"/>
    <s v="photo"/>
    <b v="0"/>
    <b v="0"/>
    <n v="618"/>
  </r>
  <r>
    <n v="7756"/>
    <x v="2426"/>
    <s v="attack"/>
    <s v="not"/>
    <s v="unarmed"/>
    <s v="Winter Park"/>
    <m/>
    <s v="FL"/>
    <m/>
    <m/>
    <m/>
    <s v="Daniel Patrick Knight"/>
    <n v="39"/>
    <s v="male"/>
    <s v="B"/>
    <s v="not_available"/>
    <b v="1"/>
    <b v="1"/>
    <n v="3368"/>
  </r>
  <r>
    <n v="7758"/>
    <x v="2426"/>
    <s v="attack"/>
    <s v="car"/>
    <s v="vehicle"/>
    <s v="San Diego"/>
    <m/>
    <s v="CA"/>
    <m/>
    <m/>
    <m/>
    <s v="Mizael Corrales"/>
    <n v="27"/>
    <s v="male"/>
    <s v="H"/>
    <s v="not_available"/>
    <b v="0"/>
    <b v="0"/>
    <n v="262"/>
  </r>
  <r>
    <n v="7763"/>
    <x v="2426"/>
    <s v="undetermined"/>
    <m/>
    <s v="gun"/>
    <s v="Bakersfield"/>
    <m/>
    <s v="CA"/>
    <m/>
    <m/>
    <m/>
    <s v="Alexandro Rosales"/>
    <n v="41"/>
    <s v="male"/>
    <s v="H"/>
    <s v="photo"/>
    <b v="0"/>
    <b v="1"/>
    <n v="7"/>
  </r>
  <r>
    <n v="7757"/>
    <x v="2427"/>
    <s v="attack"/>
    <s v="not"/>
    <s v="unarmed"/>
    <s v="Margate"/>
    <m/>
    <s v="FL"/>
    <m/>
    <m/>
    <m/>
    <s v="Louisson Pierrot"/>
    <n v="38"/>
    <s v="male"/>
    <m/>
    <m/>
    <b v="0"/>
    <b v="0"/>
    <n v="3369"/>
  </r>
  <r>
    <n v="7762"/>
    <x v="2428"/>
    <s v="attack"/>
    <s v="not"/>
    <s v="knife"/>
    <s v="Rogers"/>
    <m/>
    <s v="AR"/>
    <m/>
    <m/>
    <m/>
    <s v="David Liles"/>
    <n v="54"/>
    <s v="male"/>
    <m/>
    <m/>
    <b v="1"/>
    <b v="0"/>
    <n v="3371"/>
  </r>
  <r>
    <n v="7766"/>
    <x v="2428"/>
    <s v="attack"/>
    <s v="car"/>
    <s v="vehicle"/>
    <s v="Boerne"/>
    <m/>
    <s v="TX"/>
    <m/>
    <m/>
    <m/>
    <s v="Brandon Ashley Cruz"/>
    <n v="41"/>
    <s v="male"/>
    <s v="H"/>
    <s v="photo"/>
    <b v="1"/>
    <b v="0"/>
    <n v="718"/>
  </r>
  <r>
    <n v="7767"/>
    <x v="2429"/>
    <s v="attack"/>
    <s v="car"/>
    <s v="vehicle"/>
    <s v="Stockton"/>
    <m/>
    <s v="CA"/>
    <m/>
    <m/>
    <m/>
    <s v="Tracy Gaeta"/>
    <n v="54"/>
    <s v="female"/>
    <s v="B"/>
    <s v="photo"/>
    <b v="0"/>
    <b v="0"/>
    <n v="168"/>
  </r>
  <r>
    <n v="7768"/>
    <x v="2429"/>
    <s v="attack"/>
    <m/>
    <s v="undetermined"/>
    <s v="Pueblo West"/>
    <m/>
    <s v="CO"/>
    <m/>
    <m/>
    <m/>
    <s v="Richard Ward"/>
    <n v="32"/>
    <s v="male"/>
    <m/>
    <m/>
    <b v="0"/>
    <b v="1"/>
    <n v="1845"/>
  </r>
  <r>
    <n v="7771"/>
    <x v="2429"/>
    <s v="threat"/>
    <m/>
    <s v="gun"/>
    <s v="Perry"/>
    <m/>
    <s v="GA"/>
    <n v="32.476452299999998"/>
    <n v="-83.712420600000002"/>
    <s v="not_available"/>
    <s v="Matthew Deese"/>
    <n v="32"/>
    <s v="male"/>
    <s v="W"/>
    <s v="not_available"/>
    <b v="1"/>
    <b v="0"/>
    <n v="1797"/>
  </r>
  <r>
    <n v="7839"/>
    <x v="2429"/>
    <s v="undetermined"/>
    <m/>
    <s v="knife"/>
    <s v="Maryville"/>
    <m/>
    <s v="TN"/>
    <m/>
    <m/>
    <m/>
    <s v="Robert Lee Pilkey"/>
    <n v="28"/>
    <s v="male"/>
    <s v="W"/>
    <s v="photo"/>
    <b v="0"/>
    <b v="0"/>
    <n v="2313"/>
  </r>
  <r>
    <n v="7769"/>
    <x v="2430"/>
    <s v="shoot"/>
    <s v="foot"/>
    <s v="gun"/>
    <s v="Hobbs"/>
    <m/>
    <s v="NM"/>
    <n v="32.719435300000001"/>
    <n v="-103.1407413"/>
    <s v="not_available"/>
    <s v="Daniel Ramirez"/>
    <n v="26"/>
    <s v="male"/>
    <s v="H"/>
    <s v="photo"/>
    <b v="0"/>
    <b v="1"/>
    <n v="592"/>
  </r>
  <r>
    <n v="7770"/>
    <x v="2430"/>
    <s v="point"/>
    <s v="not"/>
    <s v="gun"/>
    <s v="Macon"/>
    <m/>
    <s v="GA"/>
    <n v="32.844608700000002"/>
    <n v="-83.642976300000001"/>
    <s v="not_available"/>
    <s v="Steven Lewis Finfrock"/>
    <n v="63"/>
    <s v="male"/>
    <m/>
    <m/>
    <b v="0"/>
    <b v="0"/>
    <s v="1038;1479"/>
  </r>
  <r>
    <n v="7772"/>
    <x v="2430"/>
    <s v="point"/>
    <s v="foot"/>
    <s v="gun"/>
    <s v="Reno"/>
    <m/>
    <s v="NV"/>
    <n v="39.478200299999997"/>
    <n v="-119.7999793"/>
    <s v="not_available"/>
    <s v="Jacori Shaw"/>
    <n v="23"/>
    <s v="male"/>
    <s v="B"/>
    <s v="not_available"/>
    <b v="0"/>
    <b v="0"/>
    <n v="1163"/>
  </r>
  <r>
    <n v="7773"/>
    <x v="2430"/>
    <s v="undetermined"/>
    <s v="foot"/>
    <s v="undetermined"/>
    <s v="Birmingham"/>
    <m/>
    <s v="AL"/>
    <m/>
    <m/>
    <m/>
    <s v="Keleen Rashad Connell"/>
    <n v="27"/>
    <s v="male"/>
    <s v="B"/>
    <s v="not_available"/>
    <b v="0"/>
    <b v="0"/>
    <n v="517"/>
  </r>
  <r>
    <n v="7774"/>
    <x v="2430"/>
    <s v="undetermined"/>
    <m/>
    <s v="undetermined"/>
    <s v="Crowley"/>
    <m/>
    <s v="LA"/>
    <m/>
    <m/>
    <m/>
    <s v="Joey Gilbert Gauthreaux"/>
    <n v="55"/>
    <s v="male"/>
    <m/>
    <m/>
    <b v="0"/>
    <b v="0"/>
    <n v="1695"/>
  </r>
  <r>
    <n v="7838"/>
    <x v="2430"/>
    <s v="attack"/>
    <s v="foot"/>
    <s v="gun;knife"/>
    <s v="Houston"/>
    <m/>
    <s v="TX"/>
    <n v="29.706424899999998"/>
    <n v="-95.513884200000007"/>
    <s v="not_available"/>
    <s v="Czyz Deonte Harrison"/>
    <n v="35"/>
    <s v="male"/>
    <s v="B"/>
    <s v="photo"/>
    <b v="0"/>
    <b v="0"/>
    <n v="102"/>
  </r>
  <r>
    <n v="7779"/>
    <x v="2431"/>
    <s v="shoot"/>
    <s v="not"/>
    <s v="gun"/>
    <s v="Edgewood"/>
    <m/>
    <s v="NM"/>
    <n v="35.031118499999998"/>
    <n v="-106.20387959999999"/>
    <s v="not_available"/>
    <s v="Andrew Castellano"/>
    <n v="34"/>
    <s v="male"/>
    <s v="H"/>
    <s v="not_available"/>
    <b v="0"/>
    <b v="0"/>
    <n v="3278"/>
  </r>
  <r>
    <n v="7837"/>
    <x v="2431"/>
    <s v="move"/>
    <m/>
    <s v="undetermined"/>
    <s v="Tacoma"/>
    <m/>
    <s v="WA"/>
    <n v="47.251876000000003"/>
    <n v="-122.435433"/>
    <s v="not_available"/>
    <s v="Steven Craig Wohlwend II"/>
    <n v="31"/>
    <s v="male"/>
    <s v="W"/>
    <s v="photo"/>
    <b v="0"/>
    <b v="1"/>
    <n v="475"/>
  </r>
  <r>
    <n v="7776"/>
    <x v="2432"/>
    <s v="undetermined"/>
    <m/>
    <s v="undetermined"/>
    <s v="Belen"/>
    <m/>
    <s v="NM"/>
    <n v="34.664312700000004"/>
    <n v="-106.79685929999999"/>
    <s v="not_available"/>
    <s v="Raphael Marquez"/>
    <n v="31"/>
    <s v="male"/>
    <s v="H"/>
    <s v="not_available"/>
    <b v="0"/>
    <b v="0"/>
    <s v="81;469"/>
  </r>
  <r>
    <n v="7778"/>
    <x v="2432"/>
    <s v="flee"/>
    <s v="car"/>
    <s v="undetermined"/>
    <s v="Detroit"/>
    <m/>
    <s v="MI"/>
    <m/>
    <m/>
    <m/>
    <m/>
    <m/>
    <s v="male"/>
    <m/>
    <m/>
    <b v="0"/>
    <b v="0"/>
    <n v="615"/>
  </r>
  <r>
    <n v="7775"/>
    <x v="2433"/>
    <s v="threat"/>
    <s v="not"/>
    <s v="knife"/>
    <s v="Beasley"/>
    <m/>
    <s v="TX"/>
    <n v="29.494722199999998"/>
    <n v="-95.912777800000001"/>
    <s v="not_available"/>
    <s v="Jacob Huerta"/>
    <n v="37"/>
    <s v="male"/>
    <s v="W"/>
    <s v="not_available"/>
    <b v="0"/>
    <b v="0"/>
    <n v="3372"/>
  </r>
  <r>
    <n v="7777"/>
    <x v="2434"/>
    <s v="threat"/>
    <s v="not"/>
    <s v="knife"/>
    <s v="Shelley"/>
    <m/>
    <s v="ID"/>
    <n v="43.373632600000001"/>
    <n v="-112.1374429"/>
    <s v="not_available"/>
    <s v="John Charles Morieda"/>
    <n v="34"/>
    <s v="male"/>
    <s v="H"/>
    <s v="photo"/>
    <b v="0"/>
    <b v="0"/>
    <n v="3373"/>
  </r>
  <r>
    <n v="7836"/>
    <x v="2434"/>
    <s v="shoot"/>
    <s v="foot"/>
    <s v="gun"/>
    <s v="Houston"/>
    <m/>
    <s v="TX"/>
    <n v="29.8484512"/>
    <n v="-95.285769200000004"/>
    <s v="not_available"/>
    <s v="Marcelo Alfredo Suarez"/>
    <n v="24"/>
    <s v="male"/>
    <s v="W"/>
    <s v="not_available"/>
    <b v="0"/>
    <b v="0"/>
    <n v="102"/>
  </r>
  <r>
    <n v="7815"/>
    <x v="2435"/>
    <s v="undetermined"/>
    <m/>
    <s v="undetermined"/>
    <s v="Wellington"/>
    <m/>
    <s v="NV"/>
    <n v="38.766764999999999"/>
    <n v="-119.3939862"/>
    <s v="not_available"/>
    <m/>
    <m/>
    <s v="male"/>
    <m/>
    <m/>
    <b v="0"/>
    <b v="1"/>
    <n v="1135"/>
  </r>
  <r>
    <n v="7835"/>
    <x v="2435"/>
    <s v="undetermined"/>
    <m/>
    <s v="undetermined"/>
    <s v="Topsham"/>
    <m/>
    <s v="ME"/>
    <n v="43.956757799999998"/>
    <n v="-70.000423799999993"/>
    <s v="not_available"/>
    <s v="Kourtney Sherwood"/>
    <n v="37"/>
    <s v="female"/>
    <s v="W"/>
    <s v="not_available"/>
    <b v="1"/>
    <b v="0"/>
    <n v="3391"/>
  </r>
  <r>
    <n v="7785"/>
    <x v="2436"/>
    <s v="move"/>
    <s v="foot"/>
    <s v="gun"/>
    <s v="Philadelphia"/>
    <m/>
    <s v="PA"/>
    <m/>
    <m/>
    <m/>
    <s v="Thomas Joseph Siderio Jr."/>
    <n v="12"/>
    <s v="male"/>
    <s v="W"/>
    <s v="photo"/>
    <b v="0"/>
    <b v="0"/>
    <n v="671"/>
  </r>
  <r>
    <n v="7811"/>
    <x v="2436"/>
    <s v="shoot"/>
    <s v="not"/>
    <s v="gun"/>
    <s v="South Connellsville"/>
    <m/>
    <s v="PA"/>
    <n v="39.991164099999999"/>
    <n v="-79.585740000000001"/>
    <s v="not_available"/>
    <s v="Luke Stash"/>
    <n v="33"/>
    <s v="male"/>
    <m/>
    <m/>
    <b v="0"/>
    <b v="0"/>
    <n v="3384"/>
  </r>
  <r>
    <n v="7814"/>
    <x v="2436"/>
    <s v="shoot"/>
    <s v="foot"/>
    <s v="gun"/>
    <s v="Jacksonville"/>
    <m/>
    <s v="FL"/>
    <n v="30.306148100000001"/>
    <n v="-81.751887199999999"/>
    <s v="not_available"/>
    <s v="Darian Q. Bryant"/>
    <n v="26"/>
    <s v="male"/>
    <s v="B"/>
    <s v="not_available"/>
    <b v="0"/>
    <b v="0"/>
    <n v="17"/>
  </r>
  <r>
    <n v="7813"/>
    <x v="2437"/>
    <s v="shoot"/>
    <s v="foot"/>
    <s v="gun"/>
    <s v="Oklahoma City"/>
    <m/>
    <s v="OK"/>
    <n v="35.444200199999997"/>
    <n v="-97.490176500000004"/>
    <s v="not_available"/>
    <s v="Crasteven Wilson"/>
    <n v="23"/>
    <s v="male"/>
    <s v="B"/>
    <s v="clip"/>
    <b v="0"/>
    <b v="1"/>
    <n v="23"/>
  </r>
  <r>
    <n v="7821"/>
    <x v="2437"/>
    <s v="shoot"/>
    <m/>
    <s v="gun"/>
    <s v="Houston"/>
    <m/>
    <s v="TX"/>
    <n v="29.738054699999999"/>
    <n v="-95.5173743"/>
    <s v="not_available"/>
    <s v="Alberto Riascos"/>
    <n v="18"/>
    <s v="male"/>
    <s v="B"/>
    <s v="public_record"/>
    <b v="0"/>
    <b v="0"/>
    <n v="102"/>
  </r>
  <r>
    <n v="7824"/>
    <x v="2437"/>
    <s v="shoot"/>
    <s v="not"/>
    <s v="gun"/>
    <s v="Collinsville"/>
    <m/>
    <s v="IL"/>
    <n v="38.661625200000003"/>
    <n v="-90.027868799999993"/>
    <s v="not_available"/>
    <s v="Kevin C. Steinhauer"/>
    <n v="45"/>
    <s v="male"/>
    <m/>
    <m/>
    <b v="0"/>
    <b v="0"/>
    <n v="3387"/>
  </r>
  <r>
    <n v="7784"/>
    <x v="2438"/>
    <s v="attack"/>
    <m/>
    <s v="vehicle"/>
    <s v="Araphoe County"/>
    <m/>
    <s v="CO"/>
    <m/>
    <m/>
    <m/>
    <s v="Jamarian Marquis McGhee"/>
    <n v="29"/>
    <s v="male"/>
    <s v="B"/>
    <s v="public_record"/>
    <b v="0"/>
    <b v="0"/>
    <n v="565"/>
  </r>
  <r>
    <n v="7796"/>
    <x v="2438"/>
    <s v="attack"/>
    <s v="not"/>
    <s v="knife"/>
    <s v="San Diego"/>
    <m/>
    <s v="CA"/>
    <n v="32.720882500000002"/>
    <n v="-117.1665106"/>
    <s v="not_available"/>
    <s v="Yan Li"/>
    <n v="47"/>
    <s v="female"/>
    <s v="A"/>
    <s v="clip"/>
    <b v="1"/>
    <b v="1"/>
    <s v="4;262"/>
  </r>
  <r>
    <n v="7797"/>
    <x v="2438"/>
    <s v="undetermined"/>
    <m/>
    <s v="undetermined"/>
    <s v="Midland"/>
    <m/>
    <s v="TX"/>
    <n v="32.0455185"/>
    <n v="-102.1712679"/>
    <s v="not_available"/>
    <s v="Juan Herrera"/>
    <n v="14"/>
    <s v="male"/>
    <s v="H"/>
    <s v="photo"/>
    <b v="0"/>
    <b v="0"/>
    <n v="2411"/>
  </r>
  <r>
    <n v="7807"/>
    <x v="2438"/>
    <s v="flee"/>
    <s v="car"/>
    <s v="undetermined"/>
    <s v="Tillamook County"/>
    <m/>
    <s v="OR"/>
    <n v="45.1457519"/>
    <n v="-123.9724611"/>
    <s v="not_available"/>
    <s v="Alfred Calvin Moss III"/>
    <n v="44"/>
    <s v="male"/>
    <m/>
    <m/>
    <b v="0"/>
    <b v="0"/>
    <s v="524;3381"/>
  </r>
  <r>
    <n v="7808"/>
    <x v="2438"/>
    <s v="undetermined"/>
    <m/>
    <s v="undetermined"/>
    <s v="Dunkirk"/>
    <m/>
    <s v="IN"/>
    <n v="40.377517599999997"/>
    <n v="-85.206384"/>
    <s v="not_available"/>
    <s v="Kevin P. Zimmerman"/>
    <n v="36"/>
    <s v="male"/>
    <s v="W"/>
    <s v="public_record"/>
    <b v="0"/>
    <b v="0"/>
    <n v="3382"/>
  </r>
  <r>
    <n v="7812"/>
    <x v="2438"/>
    <s v="threat"/>
    <s v="not"/>
    <s v="replica"/>
    <s v="Boron"/>
    <m/>
    <s v="CA"/>
    <n v="35.000779999999999"/>
    <n v="-117.65657160000001"/>
    <s v="not_available"/>
    <s v="Michael Ramos Jr."/>
    <n v="41"/>
    <s v="male"/>
    <m/>
    <m/>
    <b v="0"/>
    <b v="0"/>
    <n v="180"/>
  </r>
  <r>
    <n v="7828"/>
    <x v="2438"/>
    <s v="threat"/>
    <s v="not"/>
    <s v="gun"/>
    <s v="Anaheim"/>
    <m/>
    <s v="CA"/>
    <n v="33.826951000000001"/>
    <n v="-117.9201844"/>
    <s v="not_available"/>
    <m/>
    <n v="41"/>
    <s v="male"/>
    <m/>
    <m/>
    <b v="0"/>
    <b v="0"/>
    <n v="79"/>
  </r>
  <r>
    <n v="7829"/>
    <x v="2438"/>
    <s v="threat"/>
    <s v="foot"/>
    <s v="blunt_object"/>
    <s v="Bellflower"/>
    <m/>
    <s v="CA"/>
    <n v="33.8747817"/>
    <n v="-118.1512987"/>
    <s v="not_available"/>
    <s v="Edgar Ortiz"/>
    <n v="32"/>
    <s v="male"/>
    <s v="H"/>
    <s v="clip"/>
    <b v="1"/>
    <b v="0"/>
    <n v="20"/>
  </r>
  <r>
    <n v="7822"/>
    <x v="2439"/>
    <s v="threat"/>
    <s v="not"/>
    <s v="gun"/>
    <s v="Hollywood"/>
    <m/>
    <s v="AL"/>
    <n v="34.725550300000002"/>
    <n v="-85.960582900000006"/>
    <s v="not_available"/>
    <s v="Samuel Yeatts Wilson"/>
    <n v="33"/>
    <s v="male"/>
    <s v="W"/>
    <s v="not_available"/>
    <b v="0"/>
    <b v="0"/>
    <n v="3386"/>
  </r>
  <r>
    <n v="7783"/>
    <x v="2440"/>
    <s v="point"/>
    <m/>
    <s v="gun;vehicle"/>
    <s v="Seattle"/>
    <m/>
    <s v="WA"/>
    <m/>
    <m/>
    <m/>
    <s v="Williams Stephens"/>
    <n v="39"/>
    <s v="male"/>
    <m/>
    <m/>
    <b v="0"/>
    <b v="1"/>
    <n v="651"/>
  </r>
  <r>
    <n v="7780"/>
    <x v="2441"/>
    <s v="point"/>
    <s v="not"/>
    <s v="gun"/>
    <s v="Richmond"/>
    <m/>
    <s v="VA"/>
    <n v="37.513992600000002"/>
    <n v="-77.403231099999999"/>
    <s v="not_available"/>
    <s v="Lester Carlton Epps"/>
    <n v="58"/>
    <s v="male"/>
    <s v="W"/>
    <s v="not_available"/>
    <b v="0"/>
    <b v="1"/>
    <n v="696"/>
  </r>
  <r>
    <n v="7781"/>
    <x v="2441"/>
    <s v="shoot"/>
    <m/>
    <s v="gun"/>
    <s v="Austin"/>
    <m/>
    <s v="TX"/>
    <n v="30.3325046"/>
    <n v="-97.705225499999997"/>
    <s v="not_available"/>
    <s v="Miguel Ruiz Rivera"/>
    <n v="28"/>
    <s v="male"/>
    <m/>
    <m/>
    <b v="0"/>
    <b v="1"/>
    <n v="141"/>
  </r>
  <r>
    <n v="7782"/>
    <x v="2441"/>
    <s v="threat"/>
    <s v="car"/>
    <s v="undetermined"/>
    <s v="Peoria"/>
    <m/>
    <s v="AZ"/>
    <n v="33.667148599999997"/>
    <n v="-112.28003150000001"/>
    <s v="not_available"/>
    <s v="Jerry William Lott"/>
    <n v="33"/>
    <s v="male"/>
    <s v="W"/>
    <s v="photo"/>
    <b v="0"/>
    <b v="1"/>
    <n v="2301"/>
  </r>
  <r>
    <n v="7805"/>
    <x v="2442"/>
    <s v="shoot"/>
    <s v="car"/>
    <s v="gun"/>
    <s v="Jasper"/>
    <m/>
    <s v="TN"/>
    <n v="35.054526799999998"/>
    <n v="-85.633772100000002"/>
    <s v="not_available"/>
    <s v="Joshua Lamar Dismuke"/>
    <n v="19"/>
    <s v="male"/>
    <s v="B"/>
    <s v="not_available"/>
    <b v="0"/>
    <b v="0"/>
    <n v="3380"/>
  </r>
  <r>
    <n v="7806"/>
    <x v="2442"/>
    <s v="shoot"/>
    <s v="foot"/>
    <s v="gun"/>
    <s v="Colorado Springs"/>
    <m/>
    <s v="CO"/>
    <n v="38.838518100000002"/>
    <n v="-104.77668420000001"/>
    <s v="not_available"/>
    <s v="James Gregory"/>
    <n v="39"/>
    <s v="male"/>
    <s v="W"/>
    <s v="public_record"/>
    <b v="0"/>
    <b v="0"/>
    <n v="893"/>
  </r>
  <r>
    <n v="7804"/>
    <x v="2443"/>
    <s v="attack"/>
    <m/>
    <s v="undetermined"/>
    <s v="Miami"/>
    <m/>
    <s v="FL"/>
    <n v="25.839550200000001"/>
    <n v="-80.2129908"/>
    <s v="not_available"/>
    <s v="Antwon Leonard Cooper"/>
    <n v="34"/>
    <s v="male"/>
    <s v="B"/>
    <s v="not_available"/>
    <b v="0"/>
    <b v="1"/>
    <n v="957"/>
  </r>
  <r>
    <n v="7810"/>
    <x v="2443"/>
    <s v="shoot"/>
    <s v="other"/>
    <s v="gun"/>
    <s v="Joplin"/>
    <m/>
    <s v="MO"/>
    <n v="37.080947999999999"/>
    <n v="-94.493866999999995"/>
    <s v="not_available"/>
    <s v="Anthony Felix"/>
    <n v="40"/>
    <s v="male"/>
    <s v="H"/>
    <s v="public_record"/>
    <b v="0"/>
    <b v="0"/>
    <n v="2548"/>
  </r>
  <r>
    <n v="7798"/>
    <x v="2444"/>
    <s v="threat"/>
    <s v="not"/>
    <s v="knife"/>
    <s v="Acworth"/>
    <m/>
    <s v="GA"/>
    <n v="34.064897500000001"/>
    <n v="-84.634280099999998"/>
    <s v="not_available"/>
    <s v="Gabriel Scott Rau"/>
    <n v="35"/>
    <s v="male"/>
    <s v="W"/>
    <s v="not_available"/>
    <b v="0"/>
    <b v="0"/>
    <n v="3375"/>
  </r>
  <r>
    <n v="7799"/>
    <x v="2444"/>
    <s v="shoot"/>
    <s v="not"/>
    <s v="gun"/>
    <s v="Brown City"/>
    <m/>
    <s v="MI"/>
    <n v="43.168283000000002"/>
    <n v="-83.016576400000005"/>
    <s v="not_available"/>
    <s v="Robert Charles Raymond"/>
    <n v="47"/>
    <s v="male"/>
    <s v="W"/>
    <s v="not_available"/>
    <b v="0"/>
    <b v="0"/>
    <n v="3376"/>
  </r>
  <r>
    <n v="7834"/>
    <x v="2444"/>
    <s v="shoot"/>
    <s v="not"/>
    <s v="gun"/>
    <s v="Clear Lake Shores"/>
    <m/>
    <s v="TX"/>
    <n v="29.5463989"/>
    <n v="-95.0309898"/>
    <s v="not_available"/>
    <s v="William Wayne Weldon"/>
    <n v="46"/>
    <s v="male"/>
    <s v="W"/>
    <s v="not_available"/>
    <b v="0"/>
    <b v="0"/>
    <n v="2048"/>
  </r>
  <r>
    <n v="7794"/>
    <x v="2445"/>
    <s v="flee"/>
    <s v="car"/>
    <s v="undetermined"/>
    <s v="Independence"/>
    <m/>
    <s v="MO"/>
    <n v="39.101278700000002"/>
    <n v="-94.412823099999997"/>
    <s v="not_available"/>
    <s v="Tyrea Pryor"/>
    <n v="39"/>
    <s v="male"/>
    <s v="B"/>
    <s v="not_available"/>
    <b v="0"/>
    <b v="0"/>
    <n v="1264"/>
  </r>
  <r>
    <n v="7795"/>
    <x v="2445"/>
    <s v="threat"/>
    <s v="car"/>
    <s v="knife"/>
    <s v="Miami-Dade County"/>
    <m/>
    <s v="FL"/>
    <n v="25.9424283"/>
    <n v="-80.306847300000001"/>
    <s v="not_available"/>
    <m/>
    <n v="32"/>
    <s v="male"/>
    <m/>
    <m/>
    <b v="0"/>
    <b v="0"/>
    <n v="219"/>
  </r>
  <r>
    <n v="7800"/>
    <x v="2445"/>
    <s v="shoot"/>
    <m/>
    <s v="gun"/>
    <s v="Raymond"/>
    <m/>
    <s v="MS"/>
    <n v="32.2521761"/>
    <n v="-90.403607300000004"/>
    <s v="not_available"/>
    <s v="Quinetrice McAllister"/>
    <n v="38"/>
    <s v="female"/>
    <s v="B"/>
    <s v="public_record"/>
    <b v="0"/>
    <b v="0"/>
    <n v="3377"/>
  </r>
  <r>
    <n v="7833"/>
    <x v="2445"/>
    <s v="shoot"/>
    <s v="not"/>
    <s v="gun"/>
    <s v="Covington"/>
    <m/>
    <s v="TN"/>
    <n v="35.574823100000003"/>
    <n v="-89.644431400000002"/>
    <s v="not_available"/>
    <s v="Felix Tyler"/>
    <n v="42"/>
    <s v="male"/>
    <s v="B"/>
    <s v="not_available"/>
    <b v="0"/>
    <b v="0"/>
    <n v="3390"/>
  </r>
  <r>
    <n v="7985"/>
    <x v="2445"/>
    <s v="point"/>
    <m/>
    <s v="gun"/>
    <s v="Siskiyou County"/>
    <m/>
    <s v="CA"/>
    <n v="41.282834399999999"/>
    <n v="-122.3010518"/>
    <s v="not_available"/>
    <s v="Darin Erik Ray Klep"/>
    <n v="57"/>
    <s v="male"/>
    <s v="W"/>
    <s v="photo"/>
    <b v="0"/>
    <b v="0"/>
    <s v="3437;646"/>
  </r>
  <r>
    <n v="7788"/>
    <x v="2446"/>
    <s v="shoot"/>
    <s v="car"/>
    <s v="gun"/>
    <s v="Decatur"/>
    <m/>
    <s v="AL"/>
    <m/>
    <m/>
    <m/>
    <s v="Nicholas Edward Oden"/>
    <n v="33"/>
    <s v="male"/>
    <s v="W"/>
    <s v="not_available"/>
    <b v="0"/>
    <b v="0"/>
    <n v="3374"/>
  </r>
  <r>
    <n v="7790"/>
    <x v="2446"/>
    <s v="attack"/>
    <s v="not"/>
    <s v="knife"/>
    <s v="Tucson"/>
    <m/>
    <s v="AZ"/>
    <n v="32.175741100000003"/>
    <n v="-111.0786164"/>
    <s v="not_available"/>
    <s v="Zakareya Ibrahim"/>
    <n v="17"/>
    <s v="male"/>
    <s v="B"/>
    <s v="photo"/>
    <b v="1"/>
    <b v="0"/>
    <n v="964"/>
  </r>
  <r>
    <n v="7792"/>
    <x v="2446"/>
    <s v="threat"/>
    <s v="not"/>
    <s v="blunt_object"/>
    <s v="Loganville"/>
    <m/>
    <s v="GA"/>
    <n v="33.833383599999998"/>
    <n v="-83.885445300000001"/>
    <s v="not_available"/>
    <s v="William Taylor Parrott"/>
    <n v="35"/>
    <s v="male"/>
    <s v="W"/>
    <s v="not_available"/>
    <b v="0"/>
    <b v="0"/>
    <n v="1511"/>
  </r>
  <r>
    <n v="7793"/>
    <x v="2446"/>
    <s v="attack"/>
    <s v="car"/>
    <s v="vehicle"/>
    <s v="Phoenix"/>
    <m/>
    <s v="AZ"/>
    <m/>
    <m/>
    <m/>
    <s v="Adam Vespoli"/>
    <n v="39"/>
    <s v="male"/>
    <s v="W"/>
    <s v="photo"/>
    <b v="0"/>
    <b v="0"/>
    <n v="80"/>
  </r>
  <r>
    <n v="7803"/>
    <x v="2446"/>
    <s v="point"/>
    <s v="car"/>
    <s v="gun"/>
    <s v="Sonora"/>
    <m/>
    <s v="CA"/>
    <n v="37.9848304"/>
    <n v="-120.30487359999999"/>
    <s v="not_available"/>
    <s v="Fred Westmoreland"/>
    <n v="51"/>
    <s v="male"/>
    <m/>
    <m/>
    <b v="0"/>
    <b v="0"/>
    <s v="2817;266"/>
  </r>
  <r>
    <n v="7809"/>
    <x v="2446"/>
    <s v="threat"/>
    <m/>
    <s v="gun"/>
    <s v="Lauderdale County"/>
    <m/>
    <s v="AL"/>
    <n v="34.982472899999998"/>
    <n v="-87.952842099999998"/>
    <s v="not_available"/>
    <s v="Paul Anthony Hardiman"/>
    <n v="44"/>
    <s v="male"/>
    <s v="W"/>
    <s v="not_available"/>
    <b v="0"/>
    <b v="0"/>
    <n v="3383"/>
  </r>
  <r>
    <n v="7789"/>
    <x v="2447"/>
    <s v="attack"/>
    <s v="car"/>
    <s v="vehicle"/>
    <s v="Palmdale"/>
    <m/>
    <s v="CA"/>
    <n v="34.5671076"/>
    <n v="-118.0064971"/>
    <s v="not_available"/>
    <s v="Samuel Alfred Nunez"/>
    <n v="26"/>
    <s v="male"/>
    <s v="H"/>
    <s v="not_available"/>
    <b v="0"/>
    <b v="0"/>
    <n v="20"/>
  </r>
  <r>
    <n v="7791"/>
    <x v="2447"/>
    <s v="threat"/>
    <s v="not"/>
    <s v="knife"/>
    <s v="Pasco"/>
    <m/>
    <s v="WA"/>
    <m/>
    <m/>
    <m/>
    <s v="Gabriel Thomas Artz"/>
    <n v="30"/>
    <s v="male"/>
    <s v="H"/>
    <s v="photo"/>
    <b v="0"/>
    <b v="0"/>
    <n v="331"/>
  </r>
  <r>
    <n v="7787"/>
    <x v="2448"/>
    <s v="shoot"/>
    <m/>
    <s v="gun"/>
    <s v="Albuquerque"/>
    <m/>
    <s v="NM"/>
    <n v="35.084385900000001"/>
    <n v="-106.65042200000001"/>
    <s v="not_available"/>
    <m/>
    <m/>
    <s v="male"/>
    <m/>
    <m/>
    <b v="0"/>
    <b v="0"/>
    <n v="508"/>
  </r>
  <r>
    <n v="7801"/>
    <x v="2448"/>
    <s v="attack"/>
    <m/>
    <s v="knife"/>
    <s v="Crest Hill"/>
    <m/>
    <s v="IL"/>
    <n v="41.547168999999997"/>
    <n v="-88.137507499999998"/>
    <s v="not_available"/>
    <s v="Matthew J. Parks"/>
    <n v="30"/>
    <s v="male"/>
    <m/>
    <s v="undetermined"/>
    <b v="0"/>
    <b v="0"/>
    <n v="3378"/>
  </r>
  <r>
    <n v="7802"/>
    <x v="2448"/>
    <s v="shoot"/>
    <m/>
    <s v="gun"/>
    <s v="Covington"/>
    <m/>
    <s v="VA"/>
    <n v="37.793714700000002"/>
    <n v="-79.988875699999994"/>
    <s v="not_available"/>
    <s v="Toney Stuart Poulston Jr."/>
    <n v="42"/>
    <s v="male"/>
    <s v="W"/>
    <s v="photo"/>
    <b v="0"/>
    <b v="0"/>
    <n v="3379"/>
  </r>
  <r>
    <n v="7820"/>
    <x v="2448"/>
    <s v="threat"/>
    <m/>
    <s v="gun"/>
    <s v="San Antonio"/>
    <m/>
    <s v="TX"/>
    <n v="29.444547799999999"/>
    <n v="-98.527302700000007"/>
    <s v="not_available"/>
    <s v="Kevin Donel Johnson"/>
    <n v="28"/>
    <s v="male"/>
    <s v="B"/>
    <s v="not_available"/>
    <b v="0"/>
    <b v="1"/>
    <n v="44"/>
  </r>
  <r>
    <n v="7862"/>
    <x v="2448"/>
    <s v="shoot"/>
    <s v="not"/>
    <s v="gun"/>
    <s v="Shorewood"/>
    <m/>
    <s v="IL"/>
    <n v="41.5245313"/>
    <n v="-88.184963800000006"/>
    <s v="not_available"/>
    <s v="Jose DeJesus Hernandez"/>
    <m/>
    <s v="male"/>
    <m/>
    <m/>
    <b v="0"/>
    <b v="0"/>
    <n v="3404"/>
  </r>
  <r>
    <n v="7817"/>
    <x v="2449"/>
    <s v="shoot"/>
    <m/>
    <s v="gun"/>
    <s v="Spanaway"/>
    <m/>
    <s v="WA"/>
    <n v="47.084413400000003"/>
    <n v="-122.4351138"/>
    <s v="not_available"/>
    <s v="Jeremy Darryl Dayton"/>
    <n v="40"/>
    <s v="male"/>
    <s v="W"/>
    <s v="public_record"/>
    <b v="0"/>
    <b v="0"/>
    <n v="1116"/>
  </r>
  <r>
    <n v="7823"/>
    <x v="2449"/>
    <s v="threat"/>
    <m/>
    <s v="gun"/>
    <s v="Canton"/>
    <m/>
    <s v="GA"/>
    <n v="34.214170600000003"/>
    <n v="-84.468941099999995"/>
    <s v="not_available"/>
    <s v="Jason Nathaniel Peterson"/>
    <n v="47"/>
    <s v="male"/>
    <s v="W"/>
    <s v="photo"/>
    <b v="0"/>
    <b v="0"/>
    <n v="2957"/>
  </r>
  <r>
    <n v="7983"/>
    <x v="2449"/>
    <s v="move"/>
    <s v="car"/>
    <s v="undetermined"/>
    <s v="Monroe"/>
    <m/>
    <s v="NC"/>
    <n v="34.986777500000002"/>
    <n v="-80.522291300000006"/>
    <s v="not_available"/>
    <s v="Malcolm Trieste Staton"/>
    <n v="30"/>
    <s v="male"/>
    <s v="B"/>
    <s v="public_record"/>
    <b v="0"/>
    <b v="0"/>
    <n v="1885"/>
  </r>
  <r>
    <n v="7984"/>
    <x v="2449"/>
    <s v="shoot"/>
    <s v="not"/>
    <s v="gun"/>
    <s v="Hurst"/>
    <m/>
    <s v="TX"/>
    <n v="32.823986900000001"/>
    <n v="-97.179720500000002"/>
    <s v="not_available"/>
    <s v="Carlos Salas"/>
    <n v="35"/>
    <s v="male"/>
    <m/>
    <m/>
    <b v="1"/>
    <b v="0"/>
    <n v="839"/>
  </r>
  <r>
    <n v="7816"/>
    <x v="2450"/>
    <s v="threat"/>
    <m/>
    <s v="unknown"/>
    <s v="Tacoma"/>
    <m/>
    <s v="WA"/>
    <n v="47.2170317"/>
    <n v="-122.4864055"/>
    <s v="not_available"/>
    <s v="Michael Mercado"/>
    <n v="37"/>
    <s v="male"/>
    <s v="W"/>
    <s v="public_record"/>
    <b v="0"/>
    <b v="0"/>
    <n v="475"/>
  </r>
  <r>
    <n v="7830"/>
    <x v="2450"/>
    <s v="shoot"/>
    <s v="car"/>
    <s v="gun"/>
    <s v="Seattle"/>
    <m/>
    <s v="WA"/>
    <n v="47.551979099999997"/>
    <n v="-122.2882745"/>
    <s v="not_available"/>
    <m/>
    <m/>
    <s v="male"/>
    <m/>
    <m/>
    <b v="0"/>
    <b v="1"/>
    <s v="1487;651;2511"/>
  </r>
  <r>
    <n v="7818"/>
    <x v="2451"/>
    <s v="shoot"/>
    <s v="not"/>
    <s v="gun"/>
    <s v="Bonne Terre"/>
    <m/>
    <s v="MO"/>
    <n v="37.922090699999998"/>
    <n v="-90.537754699999994"/>
    <s v="not_available"/>
    <s v="James Emery"/>
    <n v="21"/>
    <s v="male"/>
    <m/>
    <m/>
    <b v="0"/>
    <b v="0"/>
    <n v="3385"/>
  </r>
  <r>
    <n v="7827"/>
    <x v="2451"/>
    <s v="shoot"/>
    <m/>
    <s v="gun"/>
    <s v="Lehigh Acres"/>
    <m/>
    <s v="FL"/>
    <n v="26.581859000000001"/>
    <n v="-81.713654599999998"/>
    <s v="not_available"/>
    <m/>
    <m/>
    <s v="male"/>
    <m/>
    <m/>
    <b v="0"/>
    <b v="0"/>
    <n v="1525"/>
  </r>
  <r>
    <n v="7863"/>
    <x v="2451"/>
    <s v="attack"/>
    <m/>
    <s v="vehicle"/>
    <s v="Lake Mead"/>
    <m/>
    <s v="NV"/>
    <n v="36.195588200000003"/>
    <n v="-115.02594259999999"/>
    <s v="not_available"/>
    <s v="Gregory Eugene Davis"/>
    <n v="52"/>
    <s v="male"/>
    <s v="W"/>
    <s v="photo"/>
    <b v="0"/>
    <b v="0"/>
    <n v="3400"/>
  </r>
  <r>
    <n v="7826"/>
    <x v="2452"/>
    <s v="threat"/>
    <s v="not"/>
    <s v="knife"/>
    <s v="Sterling"/>
    <m/>
    <s v="VA"/>
    <n v="39.050623899999998"/>
    <n v="-77.386567400000004"/>
    <s v="not_available"/>
    <s v="Faubricia Virtaux Gainer"/>
    <n v="36"/>
    <s v="female"/>
    <s v="B"/>
    <s v="public_record"/>
    <b v="0"/>
    <b v="0"/>
    <n v="1397"/>
  </r>
  <r>
    <n v="7853"/>
    <x v="2452"/>
    <s v="threat"/>
    <s v="foot"/>
    <s v="knife"/>
    <s v="Louisville"/>
    <m/>
    <s v="KY"/>
    <n v="38.238599999999998"/>
    <n v="-85.730817400000007"/>
    <s v="not_available"/>
    <s v="Riley W. Stephens"/>
    <n v="29"/>
    <s v="male"/>
    <s v="W"/>
    <s v="public_record"/>
    <b v="0"/>
    <b v="0"/>
    <n v="583"/>
  </r>
  <r>
    <n v="7854"/>
    <x v="2452"/>
    <s v="attack"/>
    <s v="not"/>
    <s v="knife"/>
    <s v="Hutchinson County"/>
    <m/>
    <s v="TX"/>
    <n v="35.7344857"/>
    <n v="-101.4181932"/>
    <s v="not_available"/>
    <s v="Billy Paul Mitchell"/>
    <n v="31"/>
    <s v="male"/>
    <s v="W"/>
    <s v="photo"/>
    <b v="0"/>
    <b v="0"/>
    <n v="1623"/>
  </r>
  <r>
    <n v="7982"/>
    <x v="2452"/>
    <s v="shoot"/>
    <s v="not"/>
    <s v="gun"/>
    <s v="Evansville"/>
    <m/>
    <s v="WY"/>
    <n v="42.864247499999998"/>
    <n v="-106.26894299999999"/>
    <s v="not_available"/>
    <s v="Blaine Patrick Clutter"/>
    <n v="29"/>
    <s v="male"/>
    <s v="W"/>
    <s v="photo"/>
    <b v="0"/>
    <b v="0"/>
    <n v="647"/>
  </r>
  <r>
    <n v="7832"/>
    <x v="2453"/>
    <s v="flee"/>
    <s v="foot"/>
    <s v="undetermined"/>
    <s v="Dewey Beach"/>
    <m/>
    <s v="DE"/>
    <n v="38.6960768"/>
    <n v="-75.075094399999998"/>
    <s v="not_available"/>
    <s v="Rodney K. Robinson II"/>
    <n v="21"/>
    <s v="male"/>
    <s v="B"/>
    <s v="photo"/>
    <b v="0"/>
    <b v="0"/>
    <n v="3388"/>
  </r>
  <r>
    <n v="7847"/>
    <x v="2453"/>
    <s v="attack"/>
    <s v="not"/>
    <s v="knife"/>
    <s v="Columbia"/>
    <m/>
    <s v="SC"/>
    <n v="34.106210300000001"/>
    <n v="-81.054677400000003"/>
    <s v="not_available"/>
    <s v="Irvin D. Moorer-Charley"/>
    <n v="34"/>
    <s v="male"/>
    <s v="B"/>
    <s v="not_available"/>
    <b v="1"/>
    <b v="1"/>
    <n v="1427"/>
  </r>
  <r>
    <n v="7851"/>
    <x v="2453"/>
    <s v="move"/>
    <s v="not"/>
    <s v="unarmed"/>
    <s v="Albuquerque"/>
    <m/>
    <s v="NM"/>
    <n v="35.068103899999997"/>
    <n v="-106.49773279999999"/>
    <s v="not_available"/>
    <s v="Collin Neztsosie"/>
    <n v="33"/>
    <s v="male"/>
    <m/>
    <s v="undetermined"/>
    <b v="0"/>
    <b v="0"/>
    <n v="508"/>
  </r>
  <r>
    <n v="7852"/>
    <x v="2453"/>
    <s v="point"/>
    <s v="not"/>
    <s v="gun"/>
    <s v="Peoria"/>
    <m/>
    <s v="AZ"/>
    <n v="33.848660000000002"/>
    <n v="-112.25104899999999"/>
    <s v="not_available"/>
    <s v="Richard Schaare"/>
    <n v="74"/>
    <s v="male"/>
    <m/>
    <m/>
    <b v="0"/>
    <b v="1"/>
    <n v="2301"/>
  </r>
  <r>
    <n v="7855"/>
    <x v="2453"/>
    <s v="shoot"/>
    <m/>
    <s v="gun"/>
    <s v="Hanson County"/>
    <m/>
    <s v="SD"/>
    <n v="43.158905500000003"/>
    <n v="-97.716321100000002"/>
    <s v="not_available"/>
    <m/>
    <m/>
    <s v="male"/>
    <m/>
    <m/>
    <b v="0"/>
    <b v="0"/>
    <s v="3395;1727"/>
  </r>
  <r>
    <n v="7856"/>
    <x v="2453"/>
    <s v="threat"/>
    <s v="not"/>
    <s v="gun"/>
    <s v="Great Falls"/>
    <m/>
    <s v="MT"/>
    <n v="47.497287999999998"/>
    <n v="-111.2832004"/>
    <s v="not_available"/>
    <s v="Travis Don Sipes"/>
    <n v="34"/>
    <s v="male"/>
    <s v="W"/>
    <s v="photo"/>
    <b v="0"/>
    <b v="0"/>
    <n v="3396"/>
  </r>
  <r>
    <n v="7842"/>
    <x v="2454"/>
    <s v="shoot"/>
    <s v="foot"/>
    <s v="gun"/>
    <s v="Kalamazoo"/>
    <m/>
    <s v="MI"/>
    <n v="42.2819109"/>
    <n v="-85.589556400000006"/>
    <s v="not_available"/>
    <s v="Nicholas Conklin"/>
    <n v="33"/>
    <s v="male"/>
    <s v="B"/>
    <s v="public_record"/>
    <b v="0"/>
    <b v="0"/>
    <n v="2155"/>
  </r>
  <r>
    <n v="7857"/>
    <x v="2455"/>
    <s v="shoot"/>
    <m/>
    <s v="gun"/>
    <s v="Texarkana"/>
    <m/>
    <s v="AR"/>
    <n v="33.4185303"/>
    <n v="-94.029755100000003"/>
    <s v="not_available"/>
    <s v="Michael D. Olson"/>
    <n v="30"/>
    <s v="male"/>
    <s v="W"/>
    <s v="photo"/>
    <b v="0"/>
    <b v="0"/>
    <n v="3158"/>
  </r>
  <r>
    <n v="7860"/>
    <x v="2455"/>
    <s v="point"/>
    <s v="not"/>
    <s v="gun"/>
    <s v="Tellico Plains"/>
    <m/>
    <s v="TN"/>
    <n v="35.372330300000002"/>
    <n v="-84.340221299999996"/>
    <s v="not_available"/>
    <s v="Jessica Amber Schoverling"/>
    <n v="43"/>
    <s v="female"/>
    <m/>
    <m/>
    <b v="0"/>
    <b v="0"/>
    <n v="3398"/>
  </r>
  <r>
    <n v="7861"/>
    <x v="2455"/>
    <s v="point"/>
    <m/>
    <s v="gun"/>
    <s v="Gillette"/>
    <m/>
    <s v="WY"/>
    <n v="44.294546599999997"/>
    <n v="-105.4982723"/>
    <s v="not_available"/>
    <m/>
    <m/>
    <s v="male"/>
    <m/>
    <m/>
    <b v="0"/>
    <b v="0"/>
    <n v="2947"/>
  </r>
  <r>
    <n v="7864"/>
    <x v="2456"/>
    <s v="threat"/>
    <m/>
    <s v="gun"/>
    <s v="Discovery Bay"/>
    <m/>
    <s v="CA"/>
    <n v="37.931238499999999"/>
    <n v="-121.6222046"/>
    <s v="not_available"/>
    <m/>
    <m/>
    <s v="male"/>
    <m/>
    <m/>
    <b v="0"/>
    <b v="0"/>
    <n v="204"/>
  </r>
  <r>
    <n v="7866"/>
    <x v="2456"/>
    <s v="move"/>
    <s v="car"/>
    <s v="gun"/>
    <s v="Chandler"/>
    <m/>
    <s v="AZ"/>
    <n v="33.308007000000003"/>
    <n v="-111.828553"/>
    <s v="not_available"/>
    <s v="Alberto Noriega"/>
    <n v="27"/>
    <s v="male"/>
    <m/>
    <m/>
    <b v="0"/>
    <b v="0"/>
    <n v="319"/>
  </r>
  <r>
    <n v="7865"/>
    <x v="2457"/>
    <s v="point"/>
    <m/>
    <s v="gun"/>
    <s v="Clayton County"/>
    <m/>
    <s v="GA"/>
    <n v="33.5076641"/>
    <n v="-84.366083200000006"/>
    <s v="not_available"/>
    <s v="Charles Henry Calhoun"/>
    <n v="68"/>
    <s v="male"/>
    <s v="B"/>
    <s v="photo"/>
    <b v="0"/>
    <b v="1"/>
    <n v="1263"/>
  </r>
  <r>
    <n v="7867"/>
    <x v="2457"/>
    <s v="threat"/>
    <s v="not"/>
    <s v="blunt_object"/>
    <s v="Commerce"/>
    <m/>
    <s v="GA"/>
    <n v="34.270846200000001"/>
    <n v="-83.3848129"/>
    <s v="not_available"/>
    <s v="Felix Catarino"/>
    <n v="52"/>
    <s v="male"/>
    <m/>
    <m/>
    <b v="0"/>
    <b v="0"/>
    <n v="3401"/>
  </r>
  <r>
    <n v="7868"/>
    <x v="2458"/>
    <s v="threat"/>
    <s v="other"/>
    <s v="gun"/>
    <s v="Broward County"/>
    <m/>
    <s v="FL"/>
    <n v="26.121493399999999"/>
    <n v="-80.178119699999996"/>
    <s v="not_available"/>
    <s v="Zy'shonne Johnson"/>
    <n v="23"/>
    <s v="male"/>
    <s v="B"/>
    <s v="public_record"/>
    <b v="0"/>
    <b v="0"/>
    <n v="579"/>
  </r>
  <r>
    <n v="7872"/>
    <x v="2459"/>
    <s v="threat"/>
    <s v="not"/>
    <s v="knife"/>
    <s v="Pittsfield"/>
    <m/>
    <s v="MA"/>
    <n v="42.460839999999997"/>
    <n v="-73.263416000000007"/>
    <s v="not_available"/>
    <s v="Miguel Angel Estrella"/>
    <n v="22"/>
    <s v="male"/>
    <m/>
    <s v="undetermined"/>
    <b v="1"/>
    <b v="0"/>
    <n v="1864"/>
  </r>
  <r>
    <n v="7877"/>
    <x v="2459"/>
    <s v="point"/>
    <m/>
    <s v="unknown"/>
    <s v="Dunnellon"/>
    <m/>
    <s v="FL"/>
    <n v="28.988065500000001"/>
    <n v="-82.525998099999995"/>
    <s v="not_available"/>
    <s v="Bryan Thomas Otto"/>
    <n v="46"/>
    <s v="male"/>
    <s v="W"/>
    <s v="public_record"/>
    <b v="0"/>
    <b v="0"/>
    <n v="1674"/>
  </r>
  <r>
    <n v="7871"/>
    <x v="2460"/>
    <s v="shoot"/>
    <m/>
    <s v="gun"/>
    <s v="Ada"/>
    <m/>
    <s v="OK"/>
    <n v="34.774531000000003"/>
    <n v="-96.678344899999999"/>
    <s v="not_available"/>
    <s v="Timothy Scott Yocom"/>
    <n v="38"/>
    <s v="male"/>
    <s v="W"/>
    <s v="photo"/>
    <b v="0"/>
    <b v="0"/>
    <n v="2579"/>
  </r>
  <r>
    <n v="7873"/>
    <x v="2460"/>
    <s v="point"/>
    <s v="not"/>
    <s v="gun"/>
    <s v="Rapid City"/>
    <m/>
    <s v="SD"/>
    <n v="44.081368699999999"/>
    <n v="-103.2454553"/>
    <s v="not_available"/>
    <m/>
    <m/>
    <s v="male"/>
    <m/>
    <m/>
    <b v="0"/>
    <b v="0"/>
    <n v="617"/>
  </r>
  <r>
    <n v="7875"/>
    <x v="2460"/>
    <s v="point"/>
    <s v="not"/>
    <s v="knife"/>
    <s v="Indian River County"/>
    <m/>
    <s v="FL"/>
    <n v="27.6590062"/>
    <n v="-80.393025100000003"/>
    <s v="not_available"/>
    <s v="Zachary Taylor Anderson"/>
    <n v="29"/>
    <s v="male"/>
    <s v="W"/>
    <s v="not_available"/>
    <b v="1"/>
    <b v="1"/>
    <n v="1692"/>
  </r>
  <r>
    <n v="7980"/>
    <x v="2460"/>
    <s v="shoot"/>
    <s v="car"/>
    <s v="gun"/>
    <s v="Salt Lake City"/>
    <m/>
    <s v="UT"/>
    <n v="40.764903799999999"/>
    <n v="-111.9438104"/>
    <s v="not_available"/>
    <s v="Matthew Henry Cieslak"/>
    <n v="38"/>
    <s v="male"/>
    <m/>
    <s v="undetermined"/>
    <b v="1"/>
    <b v="1"/>
    <n v="250"/>
  </r>
  <r>
    <n v="7981"/>
    <x v="2460"/>
    <s v="accident"/>
    <m/>
    <s v="unarmed"/>
    <s v="Baxter Springs"/>
    <m/>
    <s v="KS"/>
    <n v="37.023675900000001"/>
    <n v="-94.735504199999994"/>
    <s v="not_available"/>
    <s v="Clesslynn Jane Crawford"/>
    <n v="2"/>
    <s v="female"/>
    <s v="W"/>
    <s v="photo"/>
    <b v="0"/>
    <b v="0"/>
    <n v="2548"/>
  </r>
  <r>
    <n v="7869"/>
    <x v="2461"/>
    <s v="shoot"/>
    <s v="not"/>
    <s v="gun"/>
    <s v="Lexington"/>
    <m/>
    <s v="KY"/>
    <n v="38.053396599999999"/>
    <n v="-84.461605800000001"/>
    <s v="not_available"/>
    <s v="Frederick Clinton Miller"/>
    <n v="43"/>
    <s v="male"/>
    <s v="W"/>
    <s v="public_record"/>
    <b v="1"/>
    <b v="0"/>
    <n v="1405"/>
  </r>
  <r>
    <n v="7870"/>
    <x v="2461"/>
    <s v="point"/>
    <m/>
    <s v="gun"/>
    <s v="Margate"/>
    <m/>
    <s v="FL"/>
    <n v="26.2310549"/>
    <n v="-80.221458600000005"/>
    <s v="not_available"/>
    <s v="Jose Antonio Suarez"/>
    <n v="82"/>
    <s v="male"/>
    <m/>
    <m/>
    <b v="0"/>
    <b v="0"/>
    <n v="3369"/>
  </r>
  <r>
    <n v="7874"/>
    <x v="2461"/>
    <s v="shoot"/>
    <s v="foot"/>
    <s v="gun"/>
    <s v="Fort Mohave"/>
    <m/>
    <s v="AZ"/>
    <n v="35.040631400000002"/>
    <n v="-114.57029660000001"/>
    <s v="not_available"/>
    <m/>
    <m/>
    <s v="male"/>
    <m/>
    <m/>
    <b v="1"/>
    <b v="0"/>
    <n v="1504"/>
  </r>
  <r>
    <n v="7876"/>
    <x v="2461"/>
    <s v="threat"/>
    <m/>
    <s v="gun"/>
    <s v="Maricopa"/>
    <m/>
    <s v="AZ"/>
    <n v="33.073153400000002"/>
    <n v="-111.996303"/>
    <s v="not_available"/>
    <s v="Lawrence Knudsen"/>
    <n v="56"/>
    <s v="male"/>
    <s v="W"/>
    <s v="photo"/>
    <b v="1"/>
    <b v="0"/>
    <n v="944"/>
  </r>
  <r>
    <n v="7878"/>
    <x v="2461"/>
    <s v="attack"/>
    <s v="foot"/>
    <s v="undetermined"/>
    <s v="Chaves County"/>
    <m/>
    <s v="NM"/>
    <n v="32.978826699999999"/>
    <n v="-104.4216732"/>
    <s v="not_available"/>
    <s v="David Luis Aguilera"/>
    <n v="34"/>
    <s v="male"/>
    <s v="H"/>
    <s v="photo"/>
    <b v="0"/>
    <b v="0"/>
    <n v="687"/>
  </r>
  <r>
    <n v="7979"/>
    <x v="2461"/>
    <s v="shoot"/>
    <s v="car"/>
    <s v="gun"/>
    <s v="San Benito"/>
    <m/>
    <s v="TX"/>
    <n v="26.0922755"/>
    <n v="-97.667364399999997"/>
    <s v="not_available"/>
    <s v="John McCommas"/>
    <n v="41"/>
    <s v="male"/>
    <s v="W"/>
    <s v="public_record"/>
    <b v="0"/>
    <b v="0"/>
    <n v="3449"/>
  </r>
  <r>
    <n v="7879"/>
    <x v="2462"/>
    <s v="point"/>
    <m/>
    <s v="gun"/>
    <s v="Las Vegas"/>
    <m/>
    <s v="NV"/>
    <n v="36.149216299999999"/>
    <n v="-115.10025090000001"/>
    <s v="not_available"/>
    <s v="Michael Allensworth"/>
    <n v="41"/>
    <s v="male"/>
    <s v="W"/>
    <s v="public_record"/>
    <b v="0"/>
    <b v="0"/>
    <n v="375"/>
  </r>
  <r>
    <n v="7881"/>
    <x v="2463"/>
    <s v="attack"/>
    <s v="car"/>
    <s v="vehicle"/>
    <s v="Greenwood"/>
    <m/>
    <s v="IN"/>
    <n v="39.611201100000002"/>
    <n v="-86.102768699999999"/>
    <s v="not_available"/>
    <s v="Monica Vaught"/>
    <n v="49"/>
    <s v="female"/>
    <s v="A"/>
    <s v="clip"/>
    <b v="1"/>
    <b v="1"/>
    <n v="1560"/>
  </r>
  <r>
    <n v="7882"/>
    <x v="2463"/>
    <s v="point"/>
    <m/>
    <s v="gun"/>
    <s v="Tucson"/>
    <m/>
    <s v="AZ"/>
    <n v="32.215918600000002"/>
    <n v="-110.809471"/>
    <s v="not_available"/>
    <s v="Eric Putnam"/>
    <n v="27"/>
    <s v="male"/>
    <s v="W"/>
    <s v="public_record"/>
    <b v="0"/>
    <b v="1"/>
    <n v="397"/>
  </r>
  <r>
    <n v="7883"/>
    <x v="2463"/>
    <s v="attack"/>
    <s v="not"/>
    <s v="knife"/>
    <s v="Fresno"/>
    <m/>
    <s v="CA"/>
    <n v="36.737610599999996"/>
    <n v="-119.78779419999999"/>
    <s v="not_available"/>
    <s v="Joseph Roy"/>
    <n v="24"/>
    <s v="male"/>
    <m/>
    <m/>
    <b v="0"/>
    <b v="0"/>
    <n v="700"/>
  </r>
  <r>
    <n v="7884"/>
    <x v="2463"/>
    <s v="point"/>
    <s v="not"/>
    <s v="gun"/>
    <s v="Mifflin Township"/>
    <m/>
    <s v="PA"/>
    <n v="41.027857900000001"/>
    <n v="-76.308393899999999"/>
    <s v="not_available"/>
    <s v="Vance Brown"/>
    <n v="35"/>
    <s v="male"/>
    <s v="B"/>
    <s v="public_record"/>
    <b v="0"/>
    <b v="0"/>
    <n v="3402"/>
  </r>
  <r>
    <n v="7888"/>
    <x v="2463"/>
    <s v="threat"/>
    <s v="not"/>
    <s v="gun"/>
    <s v="Hesperia"/>
    <m/>
    <s v="CA"/>
    <n v="34.412720499999999"/>
    <n v="-117.3234008"/>
    <s v="not_available"/>
    <s v="Anthony Nunez"/>
    <n v="42"/>
    <s v="male"/>
    <m/>
    <m/>
    <b v="0"/>
    <b v="0"/>
    <n v="236"/>
  </r>
  <r>
    <n v="7978"/>
    <x v="2463"/>
    <s v="shoot"/>
    <m/>
    <s v="gun"/>
    <s v="Wasilla"/>
    <m/>
    <s v="AK"/>
    <n v="61.546838999999999"/>
    <n v="-149.61974499999999"/>
    <s v="not_available"/>
    <s v="Joshua Baert"/>
    <n v="35"/>
    <s v="male"/>
    <s v="W"/>
    <s v="photo"/>
    <b v="0"/>
    <b v="0"/>
    <n v="775"/>
  </r>
  <r>
    <n v="7886"/>
    <x v="2464"/>
    <s v="threat"/>
    <s v="not"/>
    <s v="blunt_object"/>
    <s v="Atkins"/>
    <m/>
    <s v="AR"/>
    <n v="35.243494099999999"/>
    <n v="-92.963633000000002"/>
    <s v="not_available"/>
    <s v="Samantha L. Edgmond"/>
    <n v="35"/>
    <s v="female"/>
    <m/>
    <m/>
    <b v="0"/>
    <b v="0"/>
    <n v="3403"/>
  </r>
  <r>
    <n v="7917"/>
    <x v="2464"/>
    <s v="point"/>
    <s v="not"/>
    <s v="replica"/>
    <s v="San Diego"/>
    <m/>
    <s v="CA"/>
    <n v="32.796388899999997"/>
    <n v="-117.0470895"/>
    <s v="not_available"/>
    <s v="Andrew Farnham"/>
    <n v="60"/>
    <s v="male"/>
    <m/>
    <m/>
    <b v="0"/>
    <b v="1"/>
    <n v="262"/>
  </r>
  <r>
    <n v="7885"/>
    <x v="2465"/>
    <s v="threat"/>
    <s v="not"/>
    <s v="gun"/>
    <s v="Miami-Dade County"/>
    <m/>
    <s v="FL"/>
    <n v="25.8902845"/>
    <n v="-80.231100499999997"/>
    <s v="not_available"/>
    <s v="Hector Miguel Portuondo"/>
    <n v="53"/>
    <s v="male"/>
    <s v="W"/>
    <s v="public_record"/>
    <b v="0"/>
    <b v="0"/>
    <n v="219"/>
  </r>
  <r>
    <n v="7887"/>
    <x v="2465"/>
    <s v="undetermined"/>
    <m/>
    <s v="undetermined"/>
    <s v="Columbia Township"/>
    <m/>
    <s v="MI"/>
    <n v="42.0996448"/>
    <n v="-84.290092000000001"/>
    <s v="not_available"/>
    <s v="Erik Poul Moller Nielsen"/>
    <n v="36"/>
    <s v="male"/>
    <m/>
    <m/>
    <b v="0"/>
    <b v="0"/>
    <n v="1358"/>
  </r>
  <r>
    <n v="7899"/>
    <x v="2465"/>
    <s v="shoot"/>
    <m/>
    <s v="gun"/>
    <s v="Scappoose"/>
    <m/>
    <s v="OR"/>
    <n v="45.768387099999998"/>
    <n v="-122.87972360000001"/>
    <s v="not_available"/>
    <s v="Michael Norton Stockton"/>
    <n v="39"/>
    <s v="male"/>
    <s v="W"/>
    <s v="public_record"/>
    <b v="0"/>
    <b v="0"/>
    <s v="524;3406"/>
  </r>
  <r>
    <n v="7901"/>
    <x v="2465"/>
    <s v="threat"/>
    <m/>
    <s v="knife"/>
    <s v="Sioux Falls"/>
    <m/>
    <s v="SD"/>
    <n v="43.551560899999998"/>
    <n v="-96.752041700000007"/>
    <s v="not_available"/>
    <m/>
    <m/>
    <s v="male"/>
    <m/>
    <m/>
    <b v="0"/>
    <b v="0"/>
    <n v="2288"/>
  </r>
  <r>
    <n v="7977"/>
    <x v="2465"/>
    <s v="shoot"/>
    <s v="not"/>
    <s v="gun"/>
    <s v="Lebanon"/>
    <m/>
    <s v="PA"/>
    <n v="40.355087099999999"/>
    <n v="-76.420799400000007"/>
    <s v="not_available"/>
    <s v="Travis Shaud"/>
    <n v="34"/>
    <s v="male"/>
    <s v="W"/>
    <s v="public_record"/>
    <b v="1"/>
    <b v="1"/>
    <n v="3436"/>
  </r>
  <r>
    <n v="7892"/>
    <x v="2466"/>
    <s v="threat"/>
    <s v="car"/>
    <s v="gun;vehicle"/>
    <s v="Youngstown"/>
    <m/>
    <s v="OH"/>
    <m/>
    <m/>
    <m/>
    <s v="James Sheets"/>
    <n v="35"/>
    <s v="male"/>
    <s v="W"/>
    <s v="not_available"/>
    <b v="0"/>
    <b v="1"/>
    <n v="2422"/>
  </r>
  <r>
    <n v="7902"/>
    <x v="2466"/>
    <s v="threat"/>
    <m/>
    <s v="blunt_object;knife"/>
    <s v="Spartanburg County"/>
    <m/>
    <s v="SC"/>
    <n v="34.920172000000001"/>
    <n v="-81.978343800000005"/>
    <s v="not_available"/>
    <s v="Jimmy Ray Whiteside"/>
    <n v="63"/>
    <s v="male"/>
    <s v="W"/>
    <s v="public_record"/>
    <b v="0"/>
    <b v="0"/>
    <n v="163"/>
  </r>
  <r>
    <n v="7928"/>
    <x v="2466"/>
    <s v="shoot"/>
    <s v="car"/>
    <s v="gun;vehicle"/>
    <s v="Albuquerque"/>
    <m/>
    <s v="NM"/>
    <n v="35.051188099999997"/>
    <n v="-106.67027880000001"/>
    <s v="not_available"/>
    <s v="Taylor John Crabb"/>
    <n v="37"/>
    <s v="male"/>
    <s v="W"/>
    <s v="public_record"/>
    <b v="0"/>
    <b v="0"/>
    <n v="469"/>
  </r>
  <r>
    <n v="7976"/>
    <x v="2466"/>
    <s v="threat"/>
    <s v="not"/>
    <s v="knife"/>
    <s v="Sarasota"/>
    <m/>
    <s v="FL"/>
    <n v="27.330151399999998"/>
    <n v="-82.539806799999994"/>
    <s v="not_available"/>
    <s v="Jeremiah Evans"/>
    <n v="65"/>
    <s v="male"/>
    <m/>
    <m/>
    <b v="0"/>
    <b v="0"/>
    <n v="2649"/>
  </r>
  <r>
    <n v="8117"/>
    <x v="2466"/>
    <s v="undetermined"/>
    <m/>
    <s v="undetermined"/>
    <s v="Hardy County"/>
    <m/>
    <s v="WV"/>
    <n v="39.105129400000003"/>
    <n v="-78.959390900000002"/>
    <s v="not_available"/>
    <s v="Jeremy D. Berg"/>
    <n v="43"/>
    <s v="male"/>
    <s v="W"/>
    <s v="public_record"/>
    <b v="0"/>
    <b v="0"/>
    <n v="3485"/>
  </r>
  <r>
    <n v="7889"/>
    <x v="2467"/>
    <s v="shoot"/>
    <s v="car"/>
    <s v="gun"/>
    <s v="Oklahoma City"/>
    <m/>
    <s v="OK"/>
    <n v="35.629114600000001"/>
    <n v="-97.274110100000001"/>
    <s v="not_available"/>
    <m/>
    <m/>
    <s v="male"/>
    <m/>
    <m/>
    <b v="0"/>
    <b v="0"/>
    <n v="101"/>
  </r>
  <r>
    <n v="7895"/>
    <x v="2467"/>
    <s v="move"/>
    <m/>
    <s v="vehicle"/>
    <s v="Charleston"/>
    <m/>
    <s v="TN"/>
    <n v="35.286755599999999"/>
    <n v="-84.749356599999999"/>
    <s v="not_available"/>
    <s v="Jerry Raleigh Livingston"/>
    <n v="39"/>
    <s v="male"/>
    <s v="W"/>
    <s v="public_record"/>
    <b v="0"/>
    <b v="0"/>
    <n v="1989"/>
  </r>
  <r>
    <n v="7897"/>
    <x v="2467"/>
    <s v="threat"/>
    <s v="not"/>
    <s v="knife"/>
    <s v="Savannah"/>
    <m/>
    <s v="GA"/>
    <n v="31.963755299999999"/>
    <n v="-81.140698799999996"/>
    <s v="not_available"/>
    <s v="James Allen Miller"/>
    <n v="31"/>
    <s v="male"/>
    <s v="W"/>
    <s v="public_record"/>
    <b v="0"/>
    <b v="0"/>
    <n v="3179"/>
  </r>
  <r>
    <n v="7974"/>
    <x v="2467"/>
    <s v="point"/>
    <s v="car"/>
    <s v="gun"/>
    <s v="Pana"/>
    <m/>
    <s v="IL"/>
    <n v="41.486241"/>
    <n v="-88.596918799999997"/>
    <s v="not_available"/>
    <s v="Adam B. Cobb"/>
    <n v="32"/>
    <s v="male"/>
    <s v="W"/>
    <s v="photo"/>
    <b v="0"/>
    <b v="0"/>
    <n v="41"/>
  </r>
  <r>
    <n v="7893"/>
    <x v="2468"/>
    <s v="threat"/>
    <s v="foot"/>
    <s v="gun"/>
    <s v="Newport"/>
    <m/>
    <s v="TN"/>
    <n v="35.955428499999996"/>
    <n v="-83.195492999999999"/>
    <s v="not_available"/>
    <s v="Christopher Hutson"/>
    <n v="34"/>
    <s v="male"/>
    <s v="W"/>
    <s v="not_available"/>
    <b v="0"/>
    <b v="0"/>
    <n v="1409"/>
  </r>
  <r>
    <n v="7896"/>
    <x v="2468"/>
    <s v="shoot"/>
    <s v="foot"/>
    <s v="gun"/>
    <s v="Oak Forest"/>
    <m/>
    <s v="IL"/>
    <n v="41.6029622"/>
    <n v="-87.7559313"/>
    <s v="not_available"/>
    <s v="Ketura Wilson"/>
    <n v="21"/>
    <s v="female"/>
    <m/>
    <s v="public_record"/>
    <b v="1"/>
    <b v="0"/>
    <n v="3405"/>
  </r>
  <r>
    <n v="7925"/>
    <x v="2468"/>
    <s v="shoot"/>
    <s v="foot"/>
    <s v="gun"/>
    <s v="Tucson"/>
    <m/>
    <s v="AZ"/>
    <n v="32.222374000000002"/>
    <n v="-110.863674"/>
    <s v="not_available"/>
    <s v="Joshua Seth King"/>
    <n v="32"/>
    <s v="male"/>
    <m/>
    <s v="undetermined"/>
    <b v="0"/>
    <b v="0"/>
    <n v="397"/>
  </r>
  <r>
    <n v="7972"/>
    <x v="2468"/>
    <s v="shoot"/>
    <s v="car"/>
    <s v="gun"/>
    <s v="Wynne"/>
    <m/>
    <s v="AR"/>
    <n v="35.242478400000003"/>
    <n v="-90.742012700000004"/>
    <s v="not_available"/>
    <s v="Darius Kirkwood"/>
    <n v="20"/>
    <s v="male"/>
    <m/>
    <m/>
    <b v="0"/>
    <b v="0"/>
    <s v="3434;3435"/>
  </r>
  <r>
    <n v="7973"/>
    <x v="2468"/>
    <s v="shoot"/>
    <m/>
    <s v="gun"/>
    <s v="Chicago"/>
    <m/>
    <s v="IL"/>
    <n v="41.753337999999999"/>
    <n v="-87.726483700000003"/>
    <s v="not_available"/>
    <m/>
    <m/>
    <s v="male"/>
    <m/>
    <m/>
    <b v="0"/>
    <b v="1"/>
    <n v="265"/>
  </r>
  <r>
    <n v="7890"/>
    <x v="2469"/>
    <s v="attack"/>
    <s v="foot"/>
    <s v="unarmed"/>
    <s v="Grand Rapids"/>
    <m/>
    <s v="MI"/>
    <n v="42.9271989"/>
    <n v="-85.638308800000004"/>
    <s v="not_available"/>
    <s v="Patrick Lyoya"/>
    <n v="26"/>
    <s v="male"/>
    <s v="B"/>
    <s v="not_available"/>
    <b v="0"/>
    <b v="1"/>
    <n v="1732"/>
  </r>
  <r>
    <n v="7907"/>
    <x v="2469"/>
    <s v="point"/>
    <m/>
    <s v="gun"/>
    <s v="St. Louis"/>
    <m/>
    <s v="MO"/>
    <n v="38.716086900000001"/>
    <n v="-90.241408300000003"/>
    <s v="not_available"/>
    <s v="Ralph Jones"/>
    <n v="54"/>
    <s v="male"/>
    <m/>
    <m/>
    <b v="0"/>
    <b v="0"/>
    <n v="134"/>
  </r>
  <r>
    <n v="7927"/>
    <x v="2469"/>
    <s v="attack"/>
    <s v="car"/>
    <s v="vehicle"/>
    <s v="Mira Loma"/>
    <m/>
    <s v="CA"/>
    <n v="33.9753671"/>
    <n v="-117.5058392"/>
    <s v="not_available"/>
    <m/>
    <m/>
    <s v="male"/>
    <m/>
    <m/>
    <b v="0"/>
    <b v="0"/>
    <n v="735"/>
  </r>
  <r>
    <n v="7900"/>
    <x v="2470"/>
    <s v="shoot"/>
    <s v="car"/>
    <s v="gun"/>
    <s v="Cheyenne"/>
    <m/>
    <s v="WY"/>
    <n v="41.163440700000002"/>
    <n v="-104.7670492"/>
    <s v="not_available"/>
    <s v="Rance L. Tillman"/>
    <n v="31"/>
    <s v="male"/>
    <s v="B"/>
    <s v="photo"/>
    <b v="0"/>
    <b v="0"/>
    <n v="1977"/>
  </r>
  <r>
    <n v="7903"/>
    <x v="2470"/>
    <s v="point"/>
    <s v="not"/>
    <s v="gun"/>
    <s v="Swan Quarter"/>
    <m/>
    <s v="NC"/>
    <n v="35.422969999999999"/>
    <n v="-76.315853300000001"/>
    <s v="not_available"/>
    <s v="Willie Blount"/>
    <n v="67"/>
    <s v="male"/>
    <s v="B"/>
    <s v="public_record"/>
    <b v="0"/>
    <b v="0"/>
    <n v="3407"/>
  </r>
  <r>
    <n v="7906"/>
    <x v="2470"/>
    <s v="shoot"/>
    <s v="foot"/>
    <s v="gun"/>
    <s v="Madison County"/>
    <m/>
    <s v="TN"/>
    <n v="35.739654199999997"/>
    <n v="-88.626065499999996"/>
    <s v="not_available"/>
    <m/>
    <m/>
    <m/>
    <m/>
    <m/>
    <b v="0"/>
    <b v="0"/>
    <n v="3408"/>
  </r>
  <r>
    <n v="7971"/>
    <x v="2470"/>
    <s v="shoot"/>
    <m/>
    <s v="gun"/>
    <s v="Roseville"/>
    <m/>
    <s v="MN"/>
    <n v="45.0281424"/>
    <n v="-93.135183499999997"/>
    <s v="not_available"/>
    <s v="Jesse Henri Werling"/>
    <n v="53"/>
    <s v="male"/>
    <s v="W"/>
    <s v="public_record"/>
    <b v="1"/>
    <b v="1"/>
    <n v="1093"/>
  </r>
  <r>
    <n v="7999"/>
    <x v="2470"/>
    <s v="attack"/>
    <m/>
    <s v="unarmed"/>
    <s v="Killeen"/>
    <m/>
    <s v="TX"/>
    <n v="31.086626200000001"/>
    <n v="-97.7548697"/>
    <s v="not_available"/>
    <s v="Ralph Sebexen"/>
    <n v="27"/>
    <s v="male"/>
    <s v="W"/>
    <s v="public_record"/>
    <b v="1"/>
    <b v="0"/>
    <n v="1789"/>
  </r>
  <r>
    <n v="8603"/>
    <x v="2470"/>
    <s v="threat"/>
    <s v="not"/>
    <s v="knife"/>
    <s v="Houston"/>
    <m/>
    <s v="TX"/>
    <n v="29.7588154"/>
    <n v="-95.404999500000002"/>
    <s v="not_available"/>
    <s v="Ronnie Dewayne Cesear Jr."/>
    <n v="27"/>
    <s v="male"/>
    <s v="B"/>
    <s v="not_available"/>
    <b v="1"/>
    <b v="1"/>
    <n v="102"/>
  </r>
  <r>
    <n v="7904"/>
    <x v="2471"/>
    <s v="threat"/>
    <s v="not"/>
    <s v="gun"/>
    <s v="Cobb County"/>
    <m/>
    <s v="GA"/>
    <n v="34.034645699999999"/>
    <n v="-84.573369700000001"/>
    <s v="not_available"/>
    <s v="Demarco Stephen Mauge"/>
    <n v="20"/>
    <s v="male"/>
    <s v="B"/>
    <s v="photo"/>
    <b v="0"/>
    <b v="0"/>
    <n v="2851"/>
  </r>
  <r>
    <n v="7923"/>
    <x v="2471"/>
    <s v="threat"/>
    <m/>
    <s v="knife"/>
    <s v="Panorama City"/>
    <m/>
    <s v="CA"/>
    <n v="34.2278023"/>
    <n v="-118.4516606"/>
    <s v="not_available"/>
    <s v="Jose Alan Castellanos"/>
    <n v="33"/>
    <s v="male"/>
    <s v="H"/>
    <s v="not_available"/>
    <b v="0"/>
    <b v="0"/>
    <n v="38"/>
  </r>
  <r>
    <n v="7970"/>
    <x v="2471"/>
    <s v="shoot"/>
    <s v="foot"/>
    <s v="gun"/>
    <s v="Albuquerque"/>
    <m/>
    <s v="NM"/>
    <n v="35.1388696"/>
    <n v="-106.5334574"/>
    <s v="not_available"/>
    <m/>
    <m/>
    <m/>
    <m/>
    <m/>
    <b v="0"/>
    <b v="0"/>
    <n v="508"/>
  </r>
  <r>
    <n v="7975"/>
    <x v="2471"/>
    <s v="shoot"/>
    <s v="foot"/>
    <s v="gun"/>
    <s v="Philadelphia"/>
    <m/>
    <s v="PA"/>
    <n v="40.018515100000002"/>
    <n v="-75.086597100000006"/>
    <s v="not_available"/>
    <s v="Zyhiem Tareem Terrell-Hartman"/>
    <n v="18"/>
    <s v="male"/>
    <s v="B"/>
    <s v="photo"/>
    <b v="0"/>
    <b v="0"/>
    <n v="671"/>
  </r>
  <r>
    <n v="7908"/>
    <x v="2472"/>
    <s v="shoot"/>
    <s v="car"/>
    <s v="gun"/>
    <s v="Bridgewater"/>
    <m/>
    <s v="VA"/>
    <n v="38.399141899999996"/>
    <n v="-79.033501599999994"/>
    <s v="not_available"/>
    <s v="Christopher A. Miller"/>
    <n v="37"/>
    <s v="male"/>
    <s v="W"/>
    <s v="public_record"/>
    <b v="0"/>
    <b v="0"/>
    <n v="2524"/>
  </r>
  <r>
    <n v="7918"/>
    <x v="2472"/>
    <s v="flee"/>
    <s v="car"/>
    <s v="undetermined"/>
    <s v="Aiken"/>
    <m/>
    <s v="SC"/>
    <n v="33.560416799999999"/>
    <n v="-81.719553300000001"/>
    <s v="not_available"/>
    <s v="Robert L. Wright"/>
    <n v="34"/>
    <s v="male"/>
    <s v="B"/>
    <s v="photo"/>
    <b v="0"/>
    <b v="0"/>
    <n v="3167"/>
  </r>
  <r>
    <n v="7920"/>
    <x v="2472"/>
    <s v="point"/>
    <s v="foot"/>
    <s v="gun"/>
    <s v="Fontana"/>
    <m/>
    <s v="CA"/>
    <n v="34.149838299999999"/>
    <n v="-117.4749535"/>
    <s v="not_available"/>
    <m/>
    <m/>
    <s v="male"/>
    <s v="W"/>
    <s v="not_available"/>
    <b v="0"/>
    <b v="0"/>
    <n v="45"/>
  </r>
  <r>
    <n v="7921"/>
    <x v="2472"/>
    <s v="shoot"/>
    <s v="not"/>
    <s v="gun"/>
    <s v="Doddridge County"/>
    <m/>
    <s v="WV"/>
    <n v="39.2367791"/>
    <n v="-80.677078699999996"/>
    <s v="not_available"/>
    <s v="Gary L. McMillan"/>
    <n v="74"/>
    <s v="male"/>
    <m/>
    <m/>
    <b v="0"/>
    <b v="0"/>
    <n v="3411"/>
  </r>
  <r>
    <n v="7922"/>
    <x v="2472"/>
    <s v="shoot"/>
    <s v="car"/>
    <s v="gun"/>
    <s v="Norman"/>
    <m/>
    <s v="OK"/>
    <n v="35.182371500000002"/>
    <n v="-97.353000699999996"/>
    <s v="not_available"/>
    <s v="James Wesley Morrison"/>
    <n v="49"/>
    <s v="male"/>
    <m/>
    <s v="clip"/>
    <b v="0"/>
    <b v="0"/>
    <n v="3412"/>
  </r>
  <r>
    <n v="7919"/>
    <x v="2473"/>
    <s v="shoot"/>
    <s v="not"/>
    <s v="gun"/>
    <s v="Benton Harbor"/>
    <m/>
    <s v="MI"/>
    <n v="42.116135900000003"/>
    <n v="-86.441716099999994"/>
    <s v="not_available"/>
    <s v="Dustin Levell Saffell"/>
    <n v="32"/>
    <s v="male"/>
    <s v="W"/>
    <s v="public_record"/>
    <b v="0"/>
    <b v="1"/>
    <n v="3410"/>
  </r>
  <r>
    <n v="7924"/>
    <x v="2473"/>
    <s v="shoot"/>
    <s v="not"/>
    <s v="gun"/>
    <s v="Taylor"/>
    <m/>
    <s v="MI"/>
    <n v="42.196375000000003"/>
    <n v="-83.301253000000003"/>
    <s v="not_available"/>
    <m/>
    <m/>
    <s v="male"/>
    <m/>
    <m/>
    <b v="0"/>
    <b v="0"/>
    <n v="3413"/>
  </r>
  <r>
    <n v="7911"/>
    <x v="2474"/>
    <s v="point"/>
    <s v="foot"/>
    <s v="gun"/>
    <s v="Farmington"/>
    <m/>
    <s v="NM"/>
    <n v="36.747328699999997"/>
    <n v="-108.1871447"/>
    <s v="not_available"/>
    <s v="Charlie Albert Thompson"/>
    <n v="21"/>
    <s v="male"/>
    <s v="B"/>
    <s v="public_record"/>
    <b v="0"/>
    <b v="0"/>
    <n v="1997"/>
  </r>
  <r>
    <n v="7912"/>
    <x v="2474"/>
    <s v="threat"/>
    <m/>
    <s v="gun"/>
    <s v="Derry"/>
    <m/>
    <s v="NH"/>
    <n v="42.906889"/>
    <n v="-71.324609199999998"/>
    <s v="not_available"/>
    <s v="Christopher Philip Coppola"/>
    <n v="43"/>
    <s v="male"/>
    <s v="W"/>
    <s v="photo"/>
    <b v="0"/>
    <b v="0"/>
    <n v="133"/>
  </r>
  <r>
    <n v="7913"/>
    <x v="2474"/>
    <s v="undetermined"/>
    <m/>
    <s v="undetermined"/>
    <s v="Covina"/>
    <m/>
    <s v="CA"/>
    <n v="34.106791299999998"/>
    <n v="-117.89024689999999"/>
    <s v="not_available"/>
    <s v="Daniel Luis Valdivia"/>
    <n v="24"/>
    <s v="male"/>
    <s v="H"/>
    <s v="not_available"/>
    <b v="0"/>
    <b v="0"/>
    <n v="3418"/>
  </r>
  <r>
    <n v="7968"/>
    <x v="2474"/>
    <s v="threat"/>
    <s v="not"/>
    <s v="unknown"/>
    <s v="Houston"/>
    <m/>
    <s v="TX"/>
    <n v="29.898229499999999"/>
    <n v="-95.413855100000006"/>
    <s v="not_available"/>
    <s v="Richard Nichols"/>
    <n v="48"/>
    <s v="male"/>
    <m/>
    <m/>
    <b v="0"/>
    <b v="1"/>
    <n v="102"/>
  </r>
  <r>
    <n v="7969"/>
    <x v="2474"/>
    <s v="flee"/>
    <s v="foot"/>
    <s v="undetermined"/>
    <s v="Gilbert"/>
    <m/>
    <s v="AZ"/>
    <n v="33.306820899999998"/>
    <n v="-111.75548790000001"/>
    <s v="not_available"/>
    <s v="Jonatan Mosqueda"/>
    <n v="25"/>
    <s v="male"/>
    <s v="H"/>
    <s v="photo"/>
    <b v="0"/>
    <b v="1"/>
    <n v="710"/>
  </r>
  <r>
    <n v="8604"/>
    <x v="2474"/>
    <s v="point"/>
    <s v="not"/>
    <s v="gun"/>
    <s v="Green County"/>
    <m/>
    <s v="KY"/>
    <n v="37.2570117"/>
    <n v="-85.561210000000003"/>
    <s v="not_available"/>
    <s v="David Coys Moran"/>
    <n v="74"/>
    <s v="male"/>
    <s v="W"/>
    <s v="photo"/>
    <b v="1"/>
    <b v="0"/>
    <n v="130"/>
  </r>
  <r>
    <n v="7926"/>
    <x v="2475"/>
    <s v="attack"/>
    <m/>
    <s v="knife"/>
    <s v="Savannah"/>
    <m/>
    <s v="GA"/>
    <n v="32.0803254"/>
    <n v="-81.088984699999997"/>
    <s v="not_available"/>
    <s v="David Paul Dixon"/>
    <n v="36"/>
    <s v="male"/>
    <m/>
    <m/>
    <b v="0"/>
    <b v="0"/>
    <n v="3179"/>
  </r>
  <r>
    <n v="7909"/>
    <x v="2476"/>
    <s v="threat"/>
    <s v="not"/>
    <s v="gun"/>
    <s v="Covington"/>
    <m/>
    <s v="KY"/>
    <n v="39.070025399999999"/>
    <n v="-84.501936999999998"/>
    <s v="not_available"/>
    <s v="Ali Coulter"/>
    <n v="20"/>
    <s v="male"/>
    <s v="B"/>
    <s v="not_available"/>
    <b v="0"/>
    <b v="1"/>
    <n v="577"/>
  </r>
  <r>
    <n v="7914"/>
    <x v="2476"/>
    <s v="attack"/>
    <m/>
    <s v="unarmed"/>
    <s v="Salem"/>
    <m/>
    <s v="OR"/>
    <n v="44.9433492"/>
    <n v="-123.0169295"/>
    <s v="not_available"/>
    <s v="Tayler Shannon Osborne"/>
    <n v="28"/>
    <s v="male"/>
    <m/>
    <m/>
    <b v="0"/>
    <b v="0"/>
    <n v="408"/>
  </r>
  <r>
    <n v="7915"/>
    <x v="2476"/>
    <s v="shoot"/>
    <m/>
    <s v="gun"/>
    <s v="Manitou Springs"/>
    <m/>
    <s v="CO"/>
    <n v="38.858156800000003"/>
    <n v="-104.91714020000001"/>
    <s v="not_available"/>
    <s v="Wilford Robert DeWeese"/>
    <n v="67"/>
    <s v="male"/>
    <m/>
    <m/>
    <b v="0"/>
    <b v="0"/>
    <s v="3409;1495"/>
  </r>
  <r>
    <n v="7916"/>
    <x v="2476"/>
    <s v="shoot"/>
    <s v="not"/>
    <s v="gun"/>
    <s v="Tulsa"/>
    <m/>
    <s v="OK"/>
    <n v="36.0496579"/>
    <n v="-95.904204300000004"/>
    <s v="not_available"/>
    <s v="Dwayne Jackson"/>
    <n v="27"/>
    <s v="male"/>
    <s v="B"/>
    <s v="public_record"/>
    <b v="0"/>
    <b v="0"/>
    <n v="1313"/>
  </r>
  <r>
    <n v="7931"/>
    <x v="2477"/>
    <s v="threat"/>
    <m/>
    <s v="blunt_object"/>
    <s v="Edison"/>
    <m/>
    <s v="NJ"/>
    <n v="40.548020999999999"/>
    <n v="-74.331169299999999"/>
    <s v="not_available"/>
    <s v="Merrill Rambarose"/>
    <n v="49"/>
    <s v="male"/>
    <m/>
    <s v="undetermined"/>
    <b v="0"/>
    <b v="0"/>
    <n v="3414"/>
  </r>
  <r>
    <n v="7929"/>
    <x v="2478"/>
    <s v="shoot"/>
    <m/>
    <s v="gun"/>
    <s v="Lafayette"/>
    <m/>
    <s v="LA"/>
    <n v="30.249576000000001"/>
    <n v="-92.031759300000004"/>
    <s v="not_available"/>
    <s v="Trevon Ja‚ÄôQuan Bonner"/>
    <n v="18"/>
    <s v="male"/>
    <s v="B"/>
    <s v="photo"/>
    <b v="0"/>
    <b v="0"/>
    <n v="2728"/>
  </r>
  <r>
    <n v="7967"/>
    <x v="2478"/>
    <s v="threat"/>
    <s v="not"/>
    <s v="gun"/>
    <s v="Ashtabula"/>
    <m/>
    <s v="OH"/>
    <n v="41.865053400000001"/>
    <n v="-80.789808899999997"/>
    <s v="not_available"/>
    <s v="David L. Ward Jr."/>
    <n v="23"/>
    <s v="male"/>
    <s v="W"/>
    <s v="photo"/>
    <b v="1"/>
    <b v="0"/>
    <n v="1520"/>
  </r>
  <r>
    <n v="8605"/>
    <x v="2478"/>
    <s v="shoot"/>
    <m/>
    <s v="gun"/>
    <s v="Tulsa"/>
    <m/>
    <s v="OK"/>
    <n v="36.070304999999998"/>
    <n v="-95.894965999999997"/>
    <s v="not_available"/>
    <s v="Jujuan Ballard"/>
    <m/>
    <s v="male"/>
    <s v="B"/>
    <s v="not_available"/>
    <b v="0"/>
    <b v="0"/>
    <n v="1313"/>
  </r>
  <r>
    <n v="7930"/>
    <x v="2479"/>
    <s v="shoot"/>
    <s v="car"/>
    <s v="gun"/>
    <s v="Bristol"/>
    <m/>
    <s v="TN"/>
    <n v="36.5878929"/>
    <n v="-82.213486900000007"/>
    <s v="not_available"/>
    <s v="Timmy Lee Thurman Jr."/>
    <m/>
    <s v="male"/>
    <s v="W"/>
    <s v="public_record"/>
    <b v="0"/>
    <b v="0"/>
    <n v="1356"/>
  </r>
  <r>
    <n v="7932"/>
    <x v="2479"/>
    <s v="flee"/>
    <s v="car"/>
    <s v="undetermined"/>
    <s v="Knox County"/>
    <m/>
    <s v="TN"/>
    <n v="36.054014199999997"/>
    <n v="-84.097094100000007"/>
    <s v="not_available"/>
    <s v="Paul Derrick Moss II"/>
    <n v="51"/>
    <s v="male"/>
    <s v="B"/>
    <s v="photo"/>
    <b v="0"/>
    <b v="0"/>
    <s v="3416;3415"/>
  </r>
  <r>
    <n v="7933"/>
    <x v="2479"/>
    <s v="undetermined"/>
    <m/>
    <s v="undetermined"/>
    <s v="Darlington County"/>
    <m/>
    <s v="SC"/>
    <n v="34.279816799999999"/>
    <n v="-79.839962900000003"/>
    <s v="not_available"/>
    <s v="Kenneth Brian Turner"/>
    <n v="37"/>
    <s v="male"/>
    <s v="W"/>
    <s v="public_record"/>
    <b v="0"/>
    <b v="0"/>
    <n v="2324"/>
  </r>
  <r>
    <n v="7934"/>
    <x v="2479"/>
    <s v="shoot"/>
    <s v="foot"/>
    <s v="gun"/>
    <s v="Glendale"/>
    <m/>
    <s v="AZ"/>
    <n v="33.5992709"/>
    <n v="-112.1858967"/>
    <s v="not_available"/>
    <s v="Anthony Hood-Schaffner"/>
    <n v="28"/>
    <s v="male"/>
    <s v="B"/>
    <s v="public_record"/>
    <b v="0"/>
    <b v="0"/>
    <n v="62"/>
  </r>
  <r>
    <n v="7935"/>
    <x v="2479"/>
    <s v="undetermined"/>
    <s v="foot"/>
    <s v="gun"/>
    <s v="Los Angeles"/>
    <m/>
    <s v="CA"/>
    <n v="34.113026400000003"/>
    <n v="-118.2531439"/>
    <s v="not_available"/>
    <s v="James Walsh"/>
    <n v="40"/>
    <s v="male"/>
    <s v="A"/>
    <s v="not_available"/>
    <b v="0"/>
    <b v="0"/>
    <n v="3417"/>
  </r>
  <r>
    <n v="7936"/>
    <x v="2479"/>
    <s v="undetermined"/>
    <m/>
    <s v="undetermined"/>
    <s v="Larimer County"/>
    <m/>
    <s v="CO"/>
    <n v="40.5038172"/>
    <n v="-105.1170977"/>
    <s v="not_available"/>
    <s v="Aerie Sadler"/>
    <n v="25"/>
    <m/>
    <m/>
    <m/>
    <b v="0"/>
    <b v="0"/>
    <n v="1056"/>
  </r>
  <r>
    <n v="7940"/>
    <x v="2479"/>
    <s v="undetermined"/>
    <m/>
    <s v="undetermined"/>
    <s v="Huber Heights"/>
    <m/>
    <s v="OH"/>
    <n v="39.866934499999999"/>
    <n v="-84.137868900000001"/>
    <s v="not_available"/>
    <s v="Alonzo Nesby"/>
    <n v="60"/>
    <s v="male"/>
    <s v="B"/>
    <s v="public_record"/>
    <b v="0"/>
    <b v="0"/>
    <n v="3421"/>
  </r>
  <r>
    <n v="7939"/>
    <x v="2480"/>
    <s v="threat"/>
    <m/>
    <s v="gun"/>
    <s v="Cowley County"/>
    <m/>
    <s v="KS"/>
    <n v="37.266023500000003"/>
    <n v="-96.920913499999997"/>
    <s v="not_available"/>
    <s v="Andrea C. Barrow"/>
    <n v="32"/>
    <s v="female"/>
    <s v="W"/>
    <s v="public_record"/>
    <b v="0"/>
    <b v="0"/>
    <n v="3420"/>
  </r>
  <r>
    <n v="7937"/>
    <x v="2481"/>
    <s v="attack"/>
    <m/>
    <s v="undetermined"/>
    <s v="Princeton"/>
    <m/>
    <s v="WV"/>
    <n v="37.371189399999999"/>
    <n v="-81.090399599999998"/>
    <s v="not_available"/>
    <s v="Barry Yearout"/>
    <n v="43"/>
    <s v="male"/>
    <s v="W"/>
    <s v="public_record"/>
    <b v="0"/>
    <b v="0"/>
    <n v="3419"/>
  </r>
  <r>
    <n v="7938"/>
    <x v="2481"/>
    <s v="attack"/>
    <s v="not"/>
    <s v="knife"/>
    <s v="Atlanta"/>
    <m/>
    <s v="GA"/>
    <n v="33.7227234"/>
    <n v="-84.462611300000006"/>
    <s v="not_available"/>
    <s v="Nickolas Elisha Pierson"/>
    <n v="20"/>
    <s v="male"/>
    <s v="B"/>
    <s v="photo"/>
    <b v="0"/>
    <b v="0"/>
    <n v="447"/>
  </r>
  <r>
    <n v="7941"/>
    <x v="2481"/>
    <s v="attack"/>
    <m/>
    <s v="gun"/>
    <s v="Prewitt"/>
    <m/>
    <s v="NM"/>
    <n v="35.3632232"/>
    <n v="-108.05247300000001"/>
    <s v="not_available"/>
    <s v="Oliver Ashley Toledo Saldivar"/>
    <n v="26"/>
    <s v="male"/>
    <s v="A"/>
    <s v="public_record"/>
    <b v="0"/>
    <b v="0"/>
    <n v="81"/>
  </r>
  <r>
    <n v="7943"/>
    <x v="2481"/>
    <s v="threat"/>
    <m/>
    <s v="knife"/>
    <s v="Las Cruces"/>
    <m/>
    <s v="NM"/>
    <n v="32.319026299999997"/>
    <n v="-106.77343430000001"/>
    <s v="not_available"/>
    <s v="Amelia Baca"/>
    <n v="75"/>
    <s v="female"/>
    <s v="H"/>
    <s v="photo"/>
    <b v="1"/>
    <b v="1"/>
    <n v="1414"/>
  </r>
  <r>
    <n v="7942"/>
    <x v="2482"/>
    <s v="undetermined"/>
    <m/>
    <s v="other"/>
    <s v="Vinita"/>
    <m/>
    <s v="OK"/>
    <n v="36.627924899999996"/>
    <n v="-95.161557900000005"/>
    <s v="not_available"/>
    <s v="Guy W. Walker"/>
    <m/>
    <s v="male"/>
    <s v="W"/>
    <s v="photo"/>
    <b v="0"/>
    <b v="0"/>
    <s v="3422;3423"/>
  </r>
  <r>
    <n v="7947"/>
    <x v="2482"/>
    <s v="shoot"/>
    <m/>
    <s v="gun"/>
    <s v="Conroe"/>
    <m/>
    <s v="TX"/>
    <n v="30.315227400000001"/>
    <n v="-95.450886699999998"/>
    <s v="not_available"/>
    <s v="Larry Marquail Mixon III"/>
    <n v="19"/>
    <m/>
    <s v="B"/>
    <s v="photo"/>
    <b v="0"/>
    <b v="0"/>
    <n v="1731"/>
  </r>
  <r>
    <n v="7945"/>
    <x v="2483"/>
    <s v="attack"/>
    <s v="car"/>
    <s v="vehicle"/>
    <s v="Linda"/>
    <m/>
    <s v="CA"/>
    <n v="39.135351"/>
    <n v="-121.5472619"/>
    <s v="not_available"/>
    <s v="Ronald Charles Trapp"/>
    <n v="34"/>
    <s v="male"/>
    <s v="W"/>
    <s v="photo"/>
    <b v="0"/>
    <b v="0"/>
    <n v="266"/>
  </r>
  <r>
    <n v="7946"/>
    <x v="2483"/>
    <s v="point"/>
    <s v="foot"/>
    <s v="gun"/>
    <s v="Pasadena"/>
    <m/>
    <s v="TX"/>
    <n v="29.664302800000002"/>
    <n v="-95.196229000000002"/>
    <s v="not_available"/>
    <m/>
    <m/>
    <s v="male"/>
    <m/>
    <m/>
    <b v="0"/>
    <b v="1"/>
    <n v="2571"/>
  </r>
  <r>
    <n v="7949"/>
    <x v="2483"/>
    <s v="move"/>
    <s v="car"/>
    <s v="undetermined"/>
    <s v="Gordon County"/>
    <m/>
    <s v="GA"/>
    <n v="32.672143499999997"/>
    <n v="-83.744773300000006"/>
    <s v="not_available"/>
    <s v="Chris Honea"/>
    <n v="26"/>
    <s v="male"/>
    <m/>
    <m/>
    <b v="0"/>
    <b v="0"/>
    <n v="3424"/>
  </r>
  <r>
    <n v="7944"/>
    <x v="2484"/>
    <s v="shoot"/>
    <s v="other"/>
    <s v="gun"/>
    <s v="Bakersfield"/>
    <m/>
    <s v="CA"/>
    <n v="35.324041200000003"/>
    <n v="-119.01997799999999"/>
    <s v="not_available"/>
    <s v="Jesus Javier Aleman"/>
    <n v="33"/>
    <s v="male"/>
    <s v="H"/>
    <s v="not_available"/>
    <b v="0"/>
    <b v="1"/>
    <n v="7"/>
  </r>
  <r>
    <n v="7950"/>
    <x v="2484"/>
    <s v="move"/>
    <s v="not"/>
    <s v="other"/>
    <s v="Washington"/>
    <m/>
    <s v="DC"/>
    <n v="38.954779700000003"/>
    <n v="-77.061317599999995"/>
    <s v="not_available"/>
    <m/>
    <m/>
    <s v="male"/>
    <m/>
    <m/>
    <b v="0"/>
    <b v="0"/>
    <n v="3425"/>
  </r>
  <r>
    <n v="7951"/>
    <x v="2484"/>
    <s v="threat"/>
    <m/>
    <s v="knife"/>
    <s v="Chisholm"/>
    <m/>
    <s v="MN"/>
    <n v="47.490629300000002"/>
    <n v="-92.877572799999996"/>
    <s v="not_available"/>
    <s v="Michael David Johnson"/>
    <n v="38"/>
    <s v="male"/>
    <s v="W"/>
    <s v="photo"/>
    <b v="0"/>
    <b v="0"/>
    <n v="2974"/>
  </r>
  <r>
    <n v="7952"/>
    <x v="2484"/>
    <s v="shoot"/>
    <m/>
    <s v="gun"/>
    <s v="Yonkers"/>
    <m/>
    <s v="NY"/>
    <n v="40.934018999999999"/>
    <n v="-73.891356000000002"/>
    <s v="not_available"/>
    <s v="Bryant Jackson"/>
    <n v="28"/>
    <s v="male"/>
    <s v="B"/>
    <s v="public_record"/>
    <b v="0"/>
    <b v="0"/>
    <n v="1991"/>
  </r>
  <r>
    <n v="7953"/>
    <x v="2485"/>
    <s v="threat"/>
    <m/>
    <s v="blunt_object"/>
    <s v="Jacksonville"/>
    <m/>
    <s v="FL"/>
    <n v="30.226034200000001"/>
    <n v="-81.760521699999998"/>
    <s v="not_available"/>
    <s v="Kevin Mahan"/>
    <n v="43"/>
    <s v="male"/>
    <s v="W"/>
    <s v="public_record"/>
    <b v="1"/>
    <b v="0"/>
    <n v="17"/>
  </r>
  <r>
    <n v="7963"/>
    <x v="2485"/>
    <s v="attack"/>
    <m/>
    <s v="unarmed"/>
    <s v="Mott"/>
    <m/>
    <s v="ND"/>
    <n v="46.372080799999999"/>
    <n v="-102.31880580000001"/>
    <s v="not_available"/>
    <s v="Jeffrie Glover Jr."/>
    <n v="34"/>
    <s v="male"/>
    <s v="W"/>
    <s v="photo"/>
    <b v="0"/>
    <b v="0"/>
    <n v="3432"/>
  </r>
  <r>
    <n v="7966"/>
    <x v="2486"/>
    <s v="threat"/>
    <s v="not"/>
    <s v="knife"/>
    <s v="Edmonds"/>
    <m/>
    <s v="WA"/>
    <n v="47.778935099999998"/>
    <n v="-122.3578456"/>
    <s v="not_available"/>
    <s v="William H. Houseworth II"/>
    <n v="42"/>
    <s v="male"/>
    <m/>
    <m/>
    <b v="1"/>
    <b v="0"/>
    <n v="3433"/>
  </r>
  <r>
    <n v="7959"/>
    <x v="2487"/>
    <s v="threat"/>
    <m/>
    <s v="gun"/>
    <s v="Washington"/>
    <m/>
    <s v="DC"/>
    <n v="38.947120499999997"/>
    <n v="-77.023810999999995"/>
    <s v="not_available"/>
    <s v="Erica Graham"/>
    <n v="42"/>
    <s v="female"/>
    <s v="B"/>
    <s v="public_record"/>
    <b v="0"/>
    <b v="0"/>
    <n v="882"/>
  </r>
  <r>
    <n v="7962"/>
    <x v="2487"/>
    <s v="undetermined"/>
    <m/>
    <s v="undetermined"/>
    <s v="Bel Air"/>
    <m/>
    <s v="MD"/>
    <n v="39.5603397"/>
    <n v="-76.370685600000002"/>
    <s v="not_available"/>
    <s v="John Raymond Fauver"/>
    <n v="53"/>
    <s v="male"/>
    <s v="W"/>
    <s v="public_record"/>
    <b v="1"/>
    <b v="0"/>
    <n v="1090"/>
  </r>
  <r>
    <n v="7961"/>
    <x v="2488"/>
    <s v="attack"/>
    <s v="car"/>
    <s v="vehicle"/>
    <s v="Assumption Parish"/>
    <m/>
    <s v="LA"/>
    <n v="29.815992300000001"/>
    <n v="-90.953902799999994"/>
    <s v="not_available"/>
    <s v="Rhett J. Thibodeaux"/>
    <n v="26"/>
    <s v="male"/>
    <s v="W"/>
    <s v="photo"/>
    <b v="0"/>
    <b v="0"/>
    <n v="3431"/>
  </r>
  <r>
    <n v="7954"/>
    <x v="2489"/>
    <s v="flee"/>
    <s v="foot"/>
    <s v="gun"/>
    <s v="Cleveland"/>
    <m/>
    <s v="TX"/>
    <n v="30.347133700000001"/>
    <n v="-95.094058500000003"/>
    <s v="not_available"/>
    <m/>
    <m/>
    <s v="male"/>
    <m/>
    <m/>
    <b v="0"/>
    <b v="0"/>
    <n v="3427"/>
  </r>
  <r>
    <n v="7956"/>
    <x v="2489"/>
    <s v="threat"/>
    <m/>
    <s v="gun"/>
    <s v="Amarillo"/>
    <m/>
    <s v="TX"/>
    <n v="35.225615599999998"/>
    <n v="-101.7931943"/>
    <s v="not_available"/>
    <s v="Ernesto Drew Pena"/>
    <n v="26"/>
    <s v="male"/>
    <s v="H"/>
    <s v="public_record"/>
    <b v="0"/>
    <b v="0"/>
    <n v="984"/>
  </r>
  <r>
    <n v="7957"/>
    <x v="2489"/>
    <s v="shoot"/>
    <s v="foot"/>
    <s v="gun"/>
    <s v="Somerset County"/>
    <m/>
    <s v="MD"/>
    <n v="38.161489199999998"/>
    <n v="-75.690147100000004"/>
    <s v="not_available"/>
    <s v="William Robert Brink"/>
    <n v="24"/>
    <s v="male"/>
    <s v="W"/>
    <s v="photo"/>
    <b v="0"/>
    <b v="0"/>
    <s v="736;3429"/>
  </r>
  <r>
    <n v="7958"/>
    <x v="2489"/>
    <s v="shoot"/>
    <m/>
    <s v="gun"/>
    <s v="Aurora"/>
    <m/>
    <s v="OR"/>
    <n v="45.2330994"/>
    <n v="-122.76143740000001"/>
    <s v="not_available"/>
    <s v="Micaiah Clinton"/>
    <n v="27"/>
    <s v="male"/>
    <m/>
    <m/>
    <b v="0"/>
    <b v="0"/>
    <n v="3430"/>
  </r>
  <r>
    <n v="7955"/>
    <x v="2490"/>
    <s v="threat"/>
    <m/>
    <s v="knife"/>
    <s v="Roseville"/>
    <m/>
    <s v="MI"/>
    <n v="42.516642099999999"/>
    <n v="-82.9521175"/>
    <s v="not_available"/>
    <s v="Frank Vincent Robles III"/>
    <n v="53"/>
    <s v="male"/>
    <s v="W"/>
    <s v="photo"/>
    <b v="0"/>
    <b v="0"/>
    <n v="3428"/>
  </r>
  <r>
    <n v="7965"/>
    <x v="2490"/>
    <s v="threat"/>
    <m/>
    <s v="unknown"/>
    <s v="Evans"/>
    <m/>
    <s v="CO"/>
    <n v="40.377939499999997"/>
    <n v="-104.7484034"/>
    <s v="not_available"/>
    <m/>
    <m/>
    <m/>
    <m/>
    <m/>
    <b v="0"/>
    <b v="0"/>
    <n v="473"/>
  </r>
  <r>
    <n v="7994"/>
    <x v="2491"/>
    <s v="undetermined"/>
    <m/>
    <s v="undetermined"/>
    <s v="Kissimmee"/>
    <m/>
    <s v="FL"/>
    <n v="28.331990600000001"/>
    <n v="-81.471323900000002"/>
    <s v="not_available"/>
    <s v="Jayden Alexander Baez"/>
    <n v="20"/>
    <s v="male"/>
    <s v="W"/>
    <s v="public_record"/>
    <b v="0"/>
    <b v="0"/>
    <n v="1748"/>
  </r>
  <r>
    <n v="7996"/>
    <x v="2491"/>
    <s v="flee"/>
    <m/>
    <s v="undetermined"/>
    <s v="Orange Park"/>
    <m/>
    <s v="FL"/>
    <n v="30.148375999999999"/>
    <n v="-81.756301899999997"/>
    <s v="not_available"/>
    <m/>
    <m/>
    <m/>
    <m/>
    <m/>
    <b v="0"/>
    <b v="0"/>
    <n v="1287"/>
  </r>
  <r>
    <n v="7997"/>
    <x v="2491"/>
    <s v="attack"/>
    <s v="car"/>
    <s v="vehicle"/>
    <s v="Woonsocket"/>
    <m/>
    <s v="RI"/>
    <n v="41.994373500000002"/>
    <n v="-71.525070900000003"/>
    <s v="not_available"/>
    <s v="Russell J. Dufault"/>
    <n v="58"/>
    <s v="male"/>
    <s v="W"/>
    <s v="photo"/>
    <b v="0"/>
    <b v="0"/>
    <s v="3445;3446"/>
  </r>
  <r>
    <n v="7998"/>
    <x v="2491"/>
    <s v="threat"/>
    <s v="car"/>
    <s v="gun"/>
    <s v="Houston"/>
    <m/>
    <s v="TX"/>
    <n v="29.762621599999999"/>
    <n v="-95.269848300000007"/>
    <s v="not_available"/>
    <s v="Jalen Javon Randle"/>
    <n v="29"/>
    <s v="male"/>
    <s v="B"/>
    <s v="public_record"/>
    <b v="0"/>
    <b v="0"/>
    <n v="102"/>
  </r>
  <r>
    <n v="7993"/>
    <x v="2492"/>
    <s v="undetermined"/>
    <m/>
    <s v="undetermined"/>
    <s v="Bowlus"/>
    <m/>
    <s v="MN"/>
    <n v="45.819409800000003"/>
    <n v="-94.409446799999998"/>
    <s v="not_available"/>
    <s v="Charles Bangs"/>
    <n v="59"/>
    <s v="male"/>
    <s v="W"/>
    <s v="not_available"/>
    <b v="0"/>
    <b v="1"/>
    <s v="3442;3443"/>
  </r>
  <r>
    <n v="7995"/>
    <x v="2492"/>
    <s v="shoot"/>
    <m/>
    <s v="gun"/>
    <s v="Simi Valley"/>
    <m/>
    <s v="CA"/>
    <n v="34.269447399999997"/>
    <n v="-118.781482"/>
    <s v="not_available"/>
    <s v="Derrick Padilla"/>
    <n v="29"/>
    <s v="male"/>
    <m/>
    <m/>
    <b v="0"/>
    <b v="1"/>
    <n v="3444"/>
  </r>
  <r>
    <n v="8002"/>
    <x v="2493"/>
    <s v="threat"/>
    <s v="not"/>
    <s v="gun"/>
    <s v="Fairburn"/>
    <m/>
    <s v="GA"/>
    <n v="33.563432900000002"/>
    <n v="-84.505115500000002"/>
    <s v="not_available"/>
    <s v="Chase Wesley McDermott"/>
    <n v="22"/>
    <s v="male"/>
    <s v="B"/>
    <s v="photo"/>
    <b v="0"/>
    <b v="0"/>
    <n v="447"/>
  </r>
  <r>
    <n v="8004"/>
    <x v="2493"/>
    <s v="threat"/>
    <s v="not"/>
    <s v="knife"/>
    <s v="Hyde Park"/>
    <m/>
    <s v="NY"/>
    <n v="41.8420165"/>
    <n v="-73.910491899999997"/>
    <s v="not_available"/>
    <s v="Jamie M. Feith"/>
    <n v="34"/>
    <s v="female"/>
    <m/>
    <m/>
    <b v="0"/>
    <b v="0"/>
    <n v="3447"/>
  </r>
  <r>
    <n v="8001"/>
    <x v="2494"/>
    <s v="threat"/>
    <s v="not"/>
    <s v="knife"/>
    <s v="Duluth"/>
    <m/>
    <s v="GA"/>
    <n v="33.9740647"/>
    <n v="-84.124947899999995"/>
    <s v="not_available"/>
    <s v="Jonathan Laubscher"/>
    <n v="28"/>
    <s v="male"/>
    <s v="W"/>
    <s v="photo"/>
    <b v="0"/>
    <b v="0"/>
    <n v="460"/>
  </r>
  <r>
    <n v="8159"/>
    <x v="2494"/>
    <s v="move"/>
    <s v="other"/>
    <s v="undetermined"/>
    <s v="Beatrice"/>
    <m/>
    <s v="NE"/>
    <n v="40.266872399999997"/>
    <n v="-96.734778500000004"/>
    <s v="not_available"/>
    <s v="Bradley Allen"/>
    <n v="35"/>
    <s v="male"/>
    <s v="W"/>
    <s v="public_record"/>
    <b v="0"/>
    <b v="0"/>
    <n v="3495"/>
  </r>
  <r>
    <n v="8005"/>
    <x v="2495"/>
    <s v="undetermined"/>
    <m/>
    <s v="unknown"/>
    <s v="Jacksonboro"/>
    <m/>
    <s v="SC"/>
    <n v="32.7556333"/>
    <n v="-80.453562000000005"/>
    <s v="not_available"/>
    <s v="William Crosby"/>
    <n v="55"/>
    <s v="male"/>
    <s v="W"/>
    <s v="public_record"/>
    <b v="0"/>
    <b v="1"/>
    <n v="2441"/>
  </r>
  <r>
    <n v="8006"/>
    <x v="2495"/>
    <s v="undetermined"/>
    <m/>
    <s v="unknown"/>
    <s v="Midland"/>
    <m/>
    <s v="TX"/>
    <n v="32.039677099999999"/>
    <n v="-102.11662509999999"/>
    <s v="not_available"/>
    <m/>
    <m/>
    <m/>
    <m/>
    <m/>
    <b v="0"/>
    <b v="0"/>
    <n v="562"/>
  </r>
  <r>
    <n v="8007"/>
    <x v="2495"/>
    <s v="point"/>
    <s v="car"/>
    <s v="gun"/>
    <s v="Hooker"/>
    <m/>
    <s v="OK"/>
    <n v="36.863149300000003"/>
    <n v="-101.2136739"/>
    <s v="not_available"/>
    <s v="Scott Osborn"/>
    <n v="47"/>
    <s v="male"/>
    <s v="W"/>
    <s v="photo"/>
    <b v="0"/>
    <b v="0"/>
    <s v="3448;3453;3454;3455"/>
  </r>
  <r>
    <n v="8010"/>
    <x v="2495"/>
    <s v="threat"/>
    <s v="not"/>
    <s v="knife"/>
    <s v="Ducor"/>
    <m/>
    <s v="CA"/>
    <n v="35.9159237"/>
    <n v="-119.05381850000001"/>
    <s v="not_available"/>
    <s v="Juan Lorenzo Molina"/>
    <n v="41"/>
    <s v="male"/>
    <s v="H"/>
    <s v="photo"/>
    <b v="0"/>
    <b v="0"/>
    <n v="873"/>
  </r>
  <r>
    <n v="8008"/>
    <x v="2496"/>
    <s v="threat"/>
    <s v="car"/>
    <s v="gun"/>
    <s v="Ozark"/>
    <m/>
    <s v="AL"/>
    <n v="31.439748999999999"/>
    <n v="-85.643884900000003"/>
    <s v="not_available"/>
    <s v="Samuel Ed Farnam Jr."/>
    <n v="44"/>
    <s v="male"/>
    <s v="W"/>
    <s v="public_record"/>
    <b v="0"/>
    <b v="0"/>
    <n v="2749"/>
  </r>
  <r>
    <n v="8009"/>
    <x v="2497"/>
    <s v="threat"/>
    <s v="foot"/>
    <s v="knife"/>
    <s v="Prichard"/>
    <m/>
    <s v="AL"/>
    <n v="30.745154500000002"/>
    <n v="-88.089661800000002"/>
    <s v="not_available"/>
    <s v="Kenneth Sykes"/>
    <n v="47"/>
    <s v="male"/>
    <s v="W"/>
    <s v="photo"/>
    <b v="0"/>
    <b v="0"/>
    <n v="2683"/>
  </r>
  <r>
    <n v="8011"/>
    <x v="2497"/>
    <s v="threat"/>
    <m/>
    <s v="unknown"/>
    <s v="Platte County"/>
    <m/>
    <s v="MO"/>
    <n v="39.332690200000002"/>
    <n v="-94.761085800000004"/>
    <s v="not_available"/>
    <s v="Mekiah D. Harris"/>
    <n v="26"/>
    <s v="male"/>
    <s v="B"/>
    <s v="public_record"/>
    <b v="0"/>
    <b v="0"/>
    <s v="1264;201"/>
  </r>
  <r>
    <n v="8033"/>
    <x v="2497"/>
    <s v="shoot"/>
    <s v="not"/>
    <s v="gun"/>
    <s v="Los Angeles"/>
    <m/>
    <s v="CA"/>
    <n v="34.046706700000001"/>
    <n v="-118.24857179999999"/>
    <s v="not_available"/>
    <s v="Laron James"/>
    <n v="54"/>
    <s v="male"/>
    <s v="B"/>
    <s v="clip"/>
    <b v="1"/>
    <b v="0"/>
    <n v="38"/>
  </r>
  <r>
    <n v="8012"/>
    <x v="2498"/>
    <s v="point"/>
    <s v="not"/>
    <s v="gun"/>
    <s v="Moraine"/>
    <m/>
    <s v="OH"/>
    <n v="39.703543099999997"/>
    <n v="-84.228851000000006"/>
    <s v="not_available"/>
    <s v="Elijah Isham"/>
    <n v="27"/>
    <s v="male"/>
    <s v="W"/>
    <s v="public_record"/>
    <b v="0"/>
    <b v="1"/>
    <n v="1916"/>
  </r>
  <r>
    <n v="8016"/>
    <x v="2498"/>
    <s v="flee"/>
    <s v="car"/>
    <s v="undetermined"/>
    <s v="Federal Way"/>
    <m/>
    <s v="WA"/>
    <n v="47.317422999999998"/>
    <n v="-122.316067"/>
    <s v="not_available"/>
    <s v="Cicero Sanchez"/>
    <n v="31"/>
    <s v="male"/>
    <s v="H"/>
    <s v="photo"/>
    <b v="0"/>
    <b v="0"/>
    <n v="1247"/>
  </r>
  <r>
    <n v="8021"/>
    <x v="2498"/>
    <s v="threat"/>
    <s v="not"/>
    <s v="knife"/>
    <s v="Essex"/>
    <m/>
    <s v="MD"/>
    <n v="39.318319099999997"/>
    <n v="-76.470609999999994"/>
    <s v="not_available"/>
    <s v="Ralph Picarello III"/>
    <n v="39"/>
    <s v="male"/>
    <s v="W"/>
    <s v="public_record"/>
    <b v="0"/>
    <b v="1"/>
    <n v="128"/>
  </r>
  <r>
    <n v="8024"/>
    <x v="2498"/>
    <s v="undetermined"/>
    <m/>
    <s v="undetermined"/>
    <s v="Paramount"/>
    <m/>
    <s v="CA"/>
    <n v="33.899462399999997"/>
    <n v="-118.1688358"/>
    <s v="not_available"/>
    <s v="John Alaniz"/>
    <n v="34"/>
    <s v="male"/>
    <m/>
    <m/>
    <b v="1"/>
    <b v="0"/>
    <n v="266"/>
  </r>
  <r>
    <n v="8014"/>
    <x v="2499"/>
    <s v="threat"/>
    <s v="not"/>
    <s v="knife"/>
    <s v="Marion"/>
    <m/>
    <s v="SC"/>
    <n v="34.172943600000004"/>
    <n v="-79.391130200000006"/>
    <s v="not_available"/>
    <s v="Prince Kingly Gurley"/>
    <n v="29"/>
    <s v="male"/>
    <s v="B"/>
    <s v="public_record"/>
    <b v="0"/>
    <b v="1"/>
    <n v="3450"/>
  </r>
  <r>
    <n v="8017"/>
    <x v="2499"/>
    <s v="point"/>
    <s v="foot"/>
    <s v="gun"/>
    <s v="Sugar Land"/>
    <m/>
    <s v="TX"/>
    <n v="29.6223578"/>
    <n v="-95.647302499999995"/>
    <s v="not_available"/>
    <m/>
    <m/>
    <s v="male"/>
    <m/>
    <m/>
    <b v="0"/>
    <b v="0"/>
    <n v="3451"/>
  </r>
  <r>
    <n v="8022"/>
    <x v="2499"/>
    <s v="threat"/>
    <m/>
    <s v="gun"/>
    <s v="Albertville"/>
    <m/>
    <s v="AL"/>
    <n v="34.288890199999997"/>
    <n v="-86.227326300000001"/>
    <s v="not_available"/>
    <s v="Larry Chadwick"/>
    <n v="68"/>
    <s v="male"/>
    <m/>
    <m/>
    <b v="0"/>
    <b v="0"/>
    <s v="3452;741"/>
  </r>
  <r>
    <n v="8019"/>
    <x v="2500"/>
    <s v="threat"/>
    <m/>
    <s v="unknown"/>
    <s v="Kayenta"/>
    <m/>
    <s v="AZ"/>
    <n v="36.727776900000002"/>
    <n v="-110.2545767"/>
    <s v="not_available"/>
    <m/>
    <m/>
    <s v="male"/>
    <m/>
    <m/>
    <b v="0"/>
    <b v="0"/>
    <n v="570"/>
  </r>
  <r>
    <n v="8025"/>
    <x v="2500"/>
    <s v="attack"/>
    <m/>
    <s v="knife"/>
    <s v="Rosamond"/>
    <m/>
    <s v="CA"/>
    <n v="34.864314"/>
    <n v="-118.1953666"/>
    <s v="not_available"/>
    <s v="William Joseph Weiler"/>
    <n v="53"/>
    <s v="male"/>
    <m/>
    <m/>
    <b v="0"/>
    <b v="0"/>
    <n v="266"/>
  </r>
  <r>
    <n v="8013"/>
    <x v="2501"/>
    <s v="attack"/>
    <s v="foot"/>
    <s v="knife"/>
    <s v="Hallandale Beach"/>
    <m/>
    <s v="FL"/>
    <n v="25.985643"/>
    <n v="-80.1266775"/>
    <s v="not_available"/>
    <m/>
    <n v="25"/>
    <s v="male"/>
    <s v="W"/>
    <s v="photo"/>
    <b v="0"/>
    <b v="1"/>
    <n v="1267"/>
  </r>
  <r>
    <n v="8015"/>
    <x v="2501"/>
    <s v="attack"/>
    <s v="not"/>
    <s v="other"/>
    <s v="Raleigh"/>
    <m/>
    <s v="NC"/>
    <n v="35.745566099999998"/>
    <n v="-78.598917799999995"/>
    <s v="not_available"/>
    <m/>
    <m/>
    <s v="male"/>
    <m/>
    <m/>
    <b v="0"/>
    <b v="1"/>
    <n v="1141"/>
  </r>
  <r>
    <n v="8023"/>
    <x v="2501"/>
    <s v="shoot"/>
    <m/>
    <s v="gun"/>
    <s v="Wenatchee"/>
    <m/>
    <s v="WA"/>
    <n v="47.424251499999997"/>
    <n v="-120.3136753"/>
    <s v="not_available"/>
    <s v="Alexander James White"/>
    <n v="36"/>
    <s v="male"/>
    <s v="W"/>
    <s v="photo"/>
    <b v="0"/>
    <b v="0"/>
    <n v="3131"/>
  </r>
  <r>
    <n v="8018"/>
    <x v="2502"/>
    <s v="attack"/>
    <m/>
    <s v="undetermined"/>
    <s v="Springdale"/>
    <m/>
    <s v="AR"/>
    <n v="36.159289700000002"/>
    <n v="-94.143698000000001"/>
    <s v="not_available"/>
    <m/>
    <m/>
    <s v="male"/>
    <m/>
    <m/>
    <b v="0"/>
    <b v="0"/>
    <n v="1477"/>
  </r>
  <r>
    <n v="8032"/>
    <x v="2502"/>
    <s v="attack"/>
    <s v="not"/>
    <s v="knife"/>
    <s v="Tulsa"/>
    <m/>
    <s v="OK"/>
    <n v="36.153981600000002"/>
    <n v="-95.992774999999995"/>
    <s v="not_available"/>
    <s v="Luis Torres"/>
    <n v="21"/>
    <s v="male"/>
    <m/>
    <m/>
    <b v="0"/>
    <b v="0"/>
    <n v="1313"/>
  </r>
  <r>
    <n v="8062"/>
    <x v="2503"/>
    <s v="undetermined"/>
    <m/>
    <s v="undetermined"/>
    <s v="Del Norte County"/>
    <m/>
    <s v="CA"/>
    <n v="41.746420000000001"/>
    <n v="-124.148858"/>
    <s v="not_available"/>
    <s v="John Gilbert Provo"/>
    <n v="72"/>
    <s v="male"/>
    <s v="W"/>
    <s v="photo"/>
    <b v="0"/>
    <b v="0"/>
    <n v="2046"/>
  </r>
  <r>
    <n v="8027"/>
    <x v="2504"/>
    <s v="threat"/>
    <m/>
    <s v="knife"/>
    <s v="Yuma"/>
    <m/>
    <s v="AZ"/>
    <n v="32.713079499999999"/>
    <n v="-114.6257967"/>
    <s v="not_available"/>
    <s v="Felipe De Jesus Herrera Jr."/>
    <n v="34"/>
    <s v="male"/>
    <s v="W"/>
    <s v="public_record"/>
    <b v="0"/>
    <b v="0"/>
    <n v="1360"/>
  </r>
  <r>
    <n v="8028"/>
    <x v="2504"/>
    <s v="shoot"/>
    <s v="foot"/>
    <s v="gun"/>
    <s v="New York"/>
    <m/>
    <s v="NY"/>
    <n v="40.849893199999997"/>
    <n v="-73.895474399999998"/>
    <s v="not_available"/>
    <s v="Rameek Smith"/>
    <n v="25"/>
    <s v="male"/>
    <s v="B"/>
    <s v="photo"/>
    <b v="0"/>
    <b v="0"/>
    <n v="298"/>
  </r>
  <r>
    <n v="8029"/>
    <x v="2504"/>
    <s v="threat"/>
    <m/>
    <s v="gun"/>
    <s v="Carrollwood"/>
    <m/>
    <s v="FL"/>
    <n v="28.061204499999999"/>
    <n v="-82.487945300000007"/>
    <s v="not_available"/>
    <s v="Victor Gamez"/>
    <n v="26"/>
    <s v="male"/>
    <s v="H"/>
    <s v="not_available"/>
    <b v="0"/>
    <b v="0"/>
    <n v="2062"/>
  </r>
  <r>
    <n v="8030"/>
    <x v="2504"/>
    <s v="threat"/>
    <m/>
    <s v="gun"/>
    <s v="Romeoville"/>
    <m/>
    <s v="IL"/>
    <n v="41.614829299999997"/>
    <n v="-88.1226561"/>
    <s v="not_available"/>
    <s v="Gregory Walker"/>
    <n v="65"/>
    <s v="male"/>
    <m/>
    <m/>
    <b v="0"/>
    <b v="0"/>
    <n v="3457"/>
  </r>
  <r>
    <n v="8031"/>
    <x v="2504"/>
    <s v="shoot"/>
    <s v="foot"/>
    <s v="gun"/>
    <s v="Dime Box"/>
    <m/>
    <s v="TX"/>
    <n v="30.3567903"/>
    <n v="-96.825052499999998"/>
    <s v="not_available"/>
    <s v="Raul Vega Perez"/>
    <m/>
    <s v="male"/>
    <s v="H"/>
    <s v="public_record"/>
    <b v="0"/>
    <b v="0"/>
    <s v="3458;951"/>
  </r>
  <r>
    <n v="8026"/>
    <x v="2505"/>
    <s v="threat"/>
    <s v="car"/>
    <s v="knife"/>
    <s v="Cape Girardeau County"/>
    <m/>
    <s v="MO"/>
    <n v="37.372480600000003"/>
    <n v="-89.578419499999995"/>
    <s v="not_available"/>
    <s v="James Brian Langley"/>
    <m/>
    <s v="male"/>
    <s v="W"/>
    <s v="public_record"/>
    <b v="0"/>
    <b v="0"/>
    <n v="3456"/>
  </r>
  <r>
    <n v="8037"/>
    <x v="2506"/>
    <s v="attack"/>
    <s v="not"/>
    <s v="replica"/>
    <s v="New York"/>
    <m/>
    <s v="NY"/>
    <n v="40.818586799999999"/>
    <n v="-73.889213699999999"/>
    <s v="not_available"/>
    <m/>
    <m/>
    <s v="male"/>
    <m/>
    <m/>
    <b v="0"/>
    <b v="0"/>
    <n v="298"/>
  </r>
  <r>
    <n v="8038"/>
    <x v="2506"/>
    <s v="attack"/>
    <s v="foot"/>
    <s v="undetermined"/>
    <s v="West Palm Beach"/>
    <m/>
    <s v="FL"/>
    <n v="26.708699500000002"/>
    <n v="-80.0597353"/>
    <s v="not_available"/>
    <s v="Romen Emmanuel Phelps"/>
    <n v="33"/>
    <s v="male"/>
    <s v="B"/>
    <s v="photo"/>
    <b v="1"/>
    <b v="0"/>
    <n v="3226"/>
  </r>
  <r>
    <n v="8090"/>
    <x v="2506"/>
    <s v="undetermined"/>
    <m/>
    <s v="undetermined"/>
    <s v="New Boston"/>
    <m/>
    <s v="NH"/>
    <n v="42.947935899999997"/>
    <n v="-71.621592300000003"/>
    <s v="not_available"/>
    <s v="Michael Foley"/>
    <n v="33"/>
    <s v="male"/>
    <m/>
    <m/>
    <b v="0"/>
    <b v="0"/>
    <n v="3472"/>
  </r>
  <r>
    <n v="8034"/>
    <x v="2507"/>
    <s v="threat"/>
    <m/>
    <s v="knife"/>
    <s v="Sallisaw"/>
    <m/>
    <s v="OK"/>
    <n v="36.372787099999996"/>
    <n v="-102.0042187"/>
    <s v="not_available"/>
    <m/>
    <m/>
    <s v="male"/>
    <m/>
    <m/>
    <b v="0"/>
    <b v="0"/>
    <n v="2430"/>
  </r>
  <r>
    <n v="8035"/>
    <x v="2507"/>
    <s v="attack"/>
    <m/>
    <s v="knife"/>
    <s v="Boston"/>
    <m/>
    <s v="MA"/>
    <n v="42.313028099999997"/>
    <n v="-71.066143100000005"/>
    <s v="not_available"/>
    <s v="Richard Ortiz"/>
    <n v="48"/>
    <s v="male"/>
    <s v="H"/>
    <s v="photo"/>
    <b v="0"/>
    <b v="0"/>
    <n v="3"/>
  </r>
  <r>
    <n v="8036"/>
    <x v="2507"/>
    <s v="threat"/>
    <m/>
    <s v="gun"/>
    <s v="Windham Township"/>
    <m/>
    <s v="OH"/>
    <n v="41.264964200000001"/>
    <n v="-81.085095899999999"/>
    <s v="not_available"/>
    <s v="Cora Baughman"/>
    <n v="66"/>
    <s v="female"/>
    <s v="W"/>
    <s v="photo"/>
    <b v="0"/>
    <b v="0"/>
    <n v="3178"/>
  </r>
  <r>
    <n v="8039"/>
    <x v="2508"/>
    <s v="shoot"/>
    <m/>
    <s v="gun"/>
    <s v="Hendry County"/>
    <m/>
    <s v="FL"/>
    <n v="26.610531900000002"/>
    <n v="-81.075465699999995"/>
    <s v="not_available"/>
    <m/>
    <m/>
    <s v="male"/>
    <m/>
    <m/>
    <b v="0"/>
    <b v="0"/>
    <n v="858"/>
  </r>
  <r>
    <n v="8040"/>
    <x v="2509"/>
    <s v="shoot"/>
    <s v="not"/>
    <s v="gun"/>
    <s v="Palmyra"/>
    <m/>
    <s v="IN"/>
    <n v="38.406293900000001"/>
    <n v="-86.110696200000007"/>
    <s v="not_available"/>
    <s v="Justin Moore"/>
    <n v="31"/>
    <s v="male"/>
    <s v="W"/>
    <s v="public_record"/>
    <b v="0"/>
    <b v="1"/>
    <n v="3459"/>
  </r>
  <r>
    <n v="8111"/>
    <x v="2509"/>
    <s v="shoot"/>
    <s v="not"/>
    <s v="gun"/>
    <s v="Benton"/>
    <m/>
    <s v="KY"/>
    <n v="36.866491799999999"/>
    <n v="-88.356276600000001"/>
    <s v="not_available"/>
    <s v="Gary Rowland"/>
    <n v="30"/>
    <s v="male"/>
    <s v="W"/>
    <s v="public_record"/>
    <b v="0"/>
    <b v="0"/>
    <n v="3482"/>
  </r>
  <r>
    <n v="8041"/>
    <x v="2510"/>
    <s v="shoot"/>
    <s v="not"/>
    <s v="gun"/>
    <s v="Atlanta"/>
    <m/>
    <s v="GA"/>
    <n v="33.840436199999999"/>
    <n v="-84.370073099999999"/>
    <s v="not_available"/>
    <s v="Nygil Cullins"/>
    <n v="22"/>
    <s v="male"/>
    <s v="B"/>
    <s v="public_record"/>
    <b v="1"/>
    <b v="0"/>
    <n v="447"/>
  </r>
  <r>
    <n v="8044"/>
    <x v="2510"/>
    <s v="point"/>
    <s v="other"/>
    <s v="gun"/>
    <s v="Houston"/>
    <m/>
    <s v="TX"/>
    <n v="29.8800524"/>
    <n v="-95.294350199999997"/>
    <s v="not_available"/>
    <m/>
    <m/>
    <s v="male"/>
    <s v="B"/>
    <s v="not_available"/>
    <b v="0"/>
    <b v="1"/>
    <n v="102"/>
  </r>
  <r>
    <n v="8049"/>
    <x v="2510"/>
    <s v="threat"/>
    <s v="not"/>
    <s v="blunt_object"/>
    <s v="Terrytown"/>
    <m/>
    <s v="LA"/>
    <n v="29.903910400000001"/>
    <n v="-90.030045299999998"/>
    <s v="not_available"/>
    <m/>
    <m/>
    <s v="male"/>
    <m/>
    <m/>
    <b v="0"/>
    <b v="1"/>
    <n v="88"/>
  </r>
  <r>
    <n v="8050"/>
    <x v="2510"/>
    <s v="shoot"/>
    <s v="not"/>
    <s v="gun"/>
    <s v="Guadalupe"/>
    <m/>
    <s v="AZ"/>
    <n v="33.360056999999998"/>
    <n v="-111.9631212"/>
    <s v="not_available"/>
    <s v="Rolando Abel Rojas"/>
    <n v="37"/>
    <s v="male"/>
    <s v="H"/>
    <s v="public_record"/>
    <b v="0"/>
    <b v="0"/>
    <n v="944"/>
  </r>
  <r>
    <n v="8116"/>
    <x v="2510"/>
    <s v="shoot"/>
    <s v="not"/>
    <s v="gun"/>
    <s v="Orlando"/>
    <m/>
    <s v="FL"/>
    <n v="28.559841800000001"/>
    <n v="-81.430519799999999"/>
    <s v="not_available"/>
    <s v="Carlos Delano Dafill Roberts Jr."/>
    <n v="28"/>
    <s v="male"/>
    <s v="B"/>
    <s v="photo"/>
    <b v="0"/>
    <b v="1"/>
    <n v="482"/>
  </r>
  <r>
    <n v="8042"/>
    <x v="2511"/>
    <s v="threat"/>
    <m/>
    <s v="gun"/>
    <s v="Malvern"/>
    <m/>
    <s v="PA"/>
    <n v="40.033400700000001"/>
    <n v="-75.526595099999994"/>
    <s v="not_available"/>
    <m/>
    <m/>
    <s v="female"/>
    <m/>
    <m/>
    <b v="1"/>
    <b v="0"/>
    <n v="3460"/>
  </r>
  <r>
    <n v="8045"/>
    <x v="2511"/>
    <s v="flee"/>
    <s v="car"/>
    <s v="undetermined"/>
    <s v="Washington County"/>
    <m/>
    <s v="OH"/>
    <n v="39.474787900000003"/>
    <n v="-81.628269000000003"/>
    <s v="not_available"/>
    <s v="Devon Lee Taylor"/>
    <n v="19"/>
    <s v="male"/>
    <s v="W"/>
    <s v="photo"/>
    <b v="0"/>
    <b v="0"/>
    <n v="827"/>
  </r>
  <r>
    <n v="8046"/>
    <x v="2511"/>
    <s v="threat"/>
    <s v="foot"/>
    <s v="gun"/>
    <s v="Seabrook"/>
    <m/>
    <s v="TX"/>
    <n v="29.571458100000001"/>
    <n v="-95.036428000000001"/>
    <s v="not_available"/>
    <s v="Samuel Frias"/>
    <n v="35"/>
    <s v="male"/>
    <s v="W"/>
    <s v="public_record"/>
    <b v="0"/>
    <b v="0"/>
    <n v="2130"/>
  </r>
  <r>
    <n v="8047"/>
    <x v="2511"/>
    <s v="threat"/>
    <s v="not"/>
    <s v="replica"/>
    <s v="Fresno"/>
    <m/>
    <s v="CA"/>
    <n v="36.781088799999999"/>
    <n v="-119.8310127"/>
    <s v="not_available"/>
    <s v="Austin Flores"/>
    <n v="27"/>
    <s v="male"/>
    <s v="H"/>
    <s v="public_record"/>
    <b v="0"/>
    <b v="1"/>
    <n v="700"/>
  </r>
  <r>
    <n v="8048"/>
    <x v="2511"/>
    <s v="shoot"/>
    <s v="not"/>
    <s v="gun"/>
    <s v="Mableton"/>
    <m/>
    <s v="GA"/>
    <n v="33.846149599999997"/>
    <n v="-84.579146199999997"/>
    <s v="not_available"/>
    <s v="Tavis Latimore Carithers"/>
    <n v="23"/>
    <s v="male"/>
    <s v="B"/>
    <s v="photo"/>
    <b v="1"/>
    <b v="0"/>
    <n v="2851"/>
  </r>
  <r>
    <n v="8058"/>
    <x v="2511"/>
    <s v="point"/>
    <m/>
    <s v="gun"/>
    <s v="Polk County"/>
    <m/>
    <s v="AR"/>
    <n v="34.744461800000003"/>
    <n v="-92.288015700000003"/>
    <s v="not_available"/>
    <s v="Rickey Dean Looney II"/>
    <n v="40"/>
    <s v="male"/>
    <s v="W"/>
    <s v="photo"/>
    <b v="0"/>
    <b v="0"/>
    <n v="3463"/>
  </r>
  <r>
    <n v="8076"/>
    <x v="2511"/>
    <s v="threat"/>
    <s v="not"/>
    <s v="knife"/>
    <s v="San Francisco"/>
    <m/>
    <s v="CA"/>
    <n v="37.764189199999997"/>
    <n v="-122.39251659999999"/>
    <s v="not_available"/>
    <s v="Michael MacFhionghain"/>
    <n v="57"/>
    <s v="male"/>
    <s v="W"/>
    <s v="not_available"/>
    <b v="0"/>
    <b v="1"/>
    <n v="196"/>
  </r>
  <r>
    <n v="8077"/>
    <x v="2511"/>
    <s v="undetermined"/>
    <s v="not"/>
    <s v="unarmed"/>
    <s v="San Francisco"/>
    <m/>
    <s v="CA"/>
    <n v="37.764189199999997"/>
    <n v="-122.39251659999999"/>
    <s v="not_available"/>
    <s v="Rafael Mendoza"/>
    <n v="49"/>
    <s v="male"/>
    <m/>
    <m/>
    <b v="0"/>
    <b v="1"/>
    <n v="196"/>
  </r>
  <r>
    <n v="8055"/>
    <x v="2512"/>
    <s v="shoot"/>
    <s v="not"/>
    <s v="gun"/>
    <s v="Miami Township"/>
    <m/>
    <s v="OH"/>
    <n v="39.191167"/>
    <n v="-84.250341199999994"/>
    <s v="not_available"/>
    <s v="Camille Weems"/>
    <n v="47"/>
    <s v="female"/>
    <m/>
    <m/>
    <b v="1"/>
    <b v="1"/>
    <n v="1994"/>
  </r>
  <r>
    <n v="8056"/>
    <x v="2512"/>
    <s v="threat"/>
    <s v="foot"/>
    <s v="gun"/>
    <s v="Racine"/>
    <m/>
    <s v="WI"/>
    <n v="42.718495099999998"/>
    <n v="-87.789340100000004"/>
    <s v="not_available"/>
    <s v="Da'Shontay King"/>
    <m/>
    <s v="male"/>
    <s v="B"/>
    <s v="public_record"/>
    <b v="0"/>
    <b v="1"/>
    <n v="2035"/>
  </r>
  <r>
    <n v="8059"/>
    <x v="2512"/>
    <s v="undetermined"/>
    <m/>
    <s v="undetermined"/>
    <s v="Louisville"/>
    <m/>
    <s v="KY"/>
    <n v="38.247978099999997"/>
    <n v="-85.812041899999997"/>
    <s v="not_available"/>
    <s v="Omari Cryer"/>
    <n v="25"/>
    <s v="male"/>
    <s v="B"/>
    <s v="public_record"/>
    <b v="0"/>
    <b v="0"/>
    <n v="3170"/>
  </r>
  <r>
    <n v="8051"/>
    <x v="2513"/>
    <s v="threat"/>
    <m/>
    <s v="unknown"/>
    <s v="Laurens County"/>
    <m/>
    <s v="SC"/>
    <n v="34.461505699999996"/>
    <n v="-81.961268799999999"/>
    <s v="not_available"/>
    <s v="Kalah Shannon Gary"/>
    <n v="26"/>
    <s v="female"/>
    <s v="B"/>
    <s v="photo"/>
    <b v="1"/>
    <b v="0"/>
    <n v="3461"/>
  </r>
  <r>
    <n v="8052"/>
    <x v="2513"/>
    <s v="threat"/>
    <s v="car"/>
    <s v="gun"/>
    <s v="Mount Pleasant Township"/>
    <m/>
    <s v="PA"/>
    <n v="40.303140399999997"/>
    <n v="-80.3021332"/>
    <s v="not_available"/>
    <s v="Dennis Fonoimoana"/>
    <n v="26"/>
    <s v="male"/>
    <s v="W"/>
    <s v="public_record"/>
    <b v="0"/>
    <b v="0"/>
    <n v="19"/>
  </r>
  <r>
    <n v="8053"/>
    <x v="2513"/>
    <s v="flee"/>
    <s v="other"/>
    <s v="unarmed"/>
    <s v="Aiken County"/>
    <m/>
    <s v="SC"/>
    <n v="33.600578300000002"/>
    <n v="-81.603506199999998"/>
    <s v="not_available"/>
    <s v="Arthur C. Page II"/>
    <n v="58"/>
    <s v="male"/>
    <s v="W"/>
    <s v="public_record"/>
    <b v="0"/>
    <b v="0"/>
    <n v="914"/>
  </r>
  <r>
    <n v="8054"/>
    <x v="2513"/>
    <s v="shoot"/>
    <m/>
    <s v="gun"/>
    <s v="Stewart County"/>
    <m/>
    <s v="TN"/>
    <n v="36.450924399999998"/>
    <n v="-87.628195500000004"/>
    <s v="not_available"/>
    <s v="Billy Joe Reynolds"/>
    <n v="43"/>
    <s v="male"/>
    <s v="W"/>
    <s v="public_record"/>
    <b v="0"/>
    <b v="0"/>
    <n v="3462"/>
  </r>
  <r>
    <n v="8057"/>
    <x v="2513"/>
    <s v="threat"/>
    <m/>
    <s v="knife"/>
    <s v="San Antonio"/>
    <m/>
    <s v="TX"/>
    <n v="29.406940299999999"/>
    <n v="-98.461231499999997"/>
    <s v="not_available"/>
    <s v="Janet Silva"/>
    <n v="51"/>
    <s v="female"/>
    <s v="W"/>
    <s v="public_record"/>
    <b v="0"/>
    <b v="0"/>
    <n v="44"/>
  </r>
  <r>
    <n v="8061"/>
    <x v="2513"/>
    <s v="shoot"/>
    <m/>
    <s v="gun"/>
    <s v="Do√±a Ana County"/>
    <m/>
    <s v="NM"/>
    <m/>
    <m/>
    <m/>
    <s v="Carlos Tovar Gamboa"/>
    <n v="56"/>
    <s v="male"/>
    <s v="H"/>
    <s v="photo"/>
    <b v="1"/>
    <b v="0"/>
    <n v="682"/>
  </r>
  <r>
    <n v="8060"/>
    <x v="2514"/>
    <s v="shoot"/>
    <s v="other"/>
    <s v="gun"/>
    <s v="Reedley"/>
    <m/>
    <s v="CA"/>
    <n v="36.575208099999998"/>
    <n v="-119.4129744"/>
    <s v="not_available"/>
    <m/>
    <m/>
    <s v="male"/>
    <m/>
    <m/>
    <b v="0"/>
    <b v="0"/>
    <n v="3464"/>
  </r>
  <r>
    <n v="8068"/>
    <x v="2515"/>
    <s v="point"/>
    <s v="car"/>
    <s v="gun"/>
    <s v="Billings"/>
    <m/>
    <s v="MT"/>
    <n v="45.766666700000002"/>
    <n v="-108.55249999999999"/>
    <s v="not_available"/>
    <s v="Curtis Bean Yellowtail"/>
    <n v="35"/>
    <s v="male"/>
    <s v="N"/>
    <s v="public_record"/>
    <b v="0"/>
    <b v="1"/>
    <s v="105;1742"/>
  </r>
  <r>
    <n v="8084"/>
    <x v="2515"/>
    <s v="threat"/>
    <m/>
    <s v="knife"/>
    <s v="Arizona City"/>
    <m/>
    <s v="AZ"/>
    <n v="32.752588699999997"/>
    <n v="-111.6803378"/>
    <s v="not_available"/>
    <s v="Arthuro Rivera"/>
    <n v="30"/>
    <s v="male"/>
    <s v="H"/>
    <s v="public_record"/>
    <b v="0"/>
    <b v="0"/>
    <n v="348"/>
  </r>
  <r>
    <n v="8085"/>
    <x v="2515"/>
    <s v="point"/>
    <m/>
    <s v="gun"/>
    <s v="Guymon"/>
    <m/>
    <s v="OK"/>
    <n v="36.694125300000003"/>
    <n v="-101.4939744"/>
    <s v="not_available"/>
    <s v="Randal Haynes"/>
    <n v="53"/>
    <s v="male"/>
    <s v="W"/>
    <s v="public_record"/>
    <b v="0"/>
    <b v="0"/>
    <n v="3470"/>
  </r>
  <r>
    <n v="8067"/>
    <x v="2516"/>
    <s v="threat"/>
    <m/>
    <s v="gun"/>
    <s v="Jersey City"/>
    <m/>
    <s v="NJ"/>
    <n v="40.720896500000002"/>
    <n v="-74.081359899999995"/>
    <s v="not_available"/>
    <s v="Joseph Robertson"/>
    <n v="59"/>
    <s v="male"/>
    <s v="B"/>
    <s v="photo"/>
    <b v="0"/>
    <b v="0"/>
    <n v="1321"/>
  </r>
  <r>
    <n v="8080"/>
    <x v="2516"/>
    <s v="shoot"/>
    <s v="not"/>
    <s v="gun"/>
    <s v="Uvalde"/>
    <m/>
    <s v="TX"/>
    <n v="29.198633600000001"/>
    <n v="-99.789480900000001"/>
    <s v="not_available"/>
    <s v="Salvador Rolando Ramos"/>
    <n v="18"/>
    <s v="male"/>
    <s v="H"/>
    <s v="clip"/>
    <b v="0"/>
    <b v="0"/>
    <n v="2195"/>
  </r>
  <r>
    <n v="8064"/>
    <x v="2517"/>
    <s v="undetermined"/>
    <s v="not"/>
    <s v="knife"/>
    <s v="Canton"/>
    <m/>
    <s v="GA"/>
    <n v="34.2367621"/>
    <n v="-84.490762099999998"/>
    <s v="not_available"/>
    <s v="Toure Jones"/>
    <n v="23"/>
    <s v="male"/>
    <s v="B"/>
    <s v="photo"/>
    <b v="0"/>
    <b v="0"/>
    <n v="3465"/>
  </r>
  <r>
    <n v="8065"/>
    <x v="2517"/>
    <s v="flee"/>
    <s v="car"/>
    <s v="undetermined"/>
    <s v="Myrtle Creek"/>
    <m/>
    <s v="OR"/>
    <n v="43.0072683"/>
    <n v="-123.3089576"/>
    <s v="not_available"/>
    <s v="Spencer Cassanova Heckathorne"/>
    <n v="60"/>
    <s v="male"/>
    <s v="W"/>
    <s v="public_record"/>
    <b v="0"/>
    <b v="0"/>
    <n v="3062"/>
  </r>
  <r>
    <n v="8066"/>
    <x v="2517"/>
    <s v="shoot"/>
    <s v="foot"/>
    <s v="gun"/>
    <s v="Jasper"/>
    <m/>
    <s v="FL"/>
    <n v="30.518272700000001"/>
    <n v="-82.948189999999997"/>
    <s v="not_available"/>
    <m/>
    <m/>
    <s v="male"/>
    <m/>
    <m/>
    <b v="0"/>
    <b v="0"/>
    <n v="3466"/>
  </r>
  <r>
    <n v="8083"/>
    <x v="2517"/>
    <s v="point"/>
    <m/>
    <s v="gun"/>
    <s v="Wichita"/>
    <m/>
    <s v="KS"/>
    <n v="37.690975399999999"/>
    <n v="-97.477687599999996"/>
    <s v="not_available"/>
    <s v="Gregorio Merced Banuelos"/>
    <n v="39"/>
    <s v="male"/>
    <s v="W"/>
    <s v="public_record"/>
    <b v="0"/>
    <b v="1"/>
    <s v="238;1431"/>
  </r>
  <r>
    <n v="8094"/>
    <x v="2517"/>
    <s v="flee"/>
    <s v="car"/>
    <s v="undetermined"/>
    <s v="Winn Parish"/>
    <m/>
    <s v="LA"/>
    <n v="31.924945600000001"/>
    <n v="-92.635856099999998"/>
    <s v="not_available"/>
    <s v="Abe Banks"/>
    <n v="53"/>
    <s v="male"/>
    <s v="B"/>
    <s v="public_record"/>
    <b v="0"/>
    <b v="0"/>
    <n v="3300"/>
  </r>
  <r>
    <n v="8063"/>
    <x v="2518"/>
    <s v="shoot"/>
    <m/>
    <s v="gun"/>
    <s v="Austin"/>
    <m/>
    <s v="TX"/>
    <n v="30.234239299999999"/>
    <n v="-97.715999999999994"/>
    <s v="not_available"/>
    <s v="Robert Hammitt"/>
    <n v="48"/>
    <s v="male"/>
    <s v="W"/>
    <s v="not_available"/>
    <b v="0"/>
    <b v="0"/>
    <n v="141"/>
  </r>
  <r>
    <n v="8079"/>
    <x v="2518"/>
    <s v="point"/>
    <m/>
    <s v="gun"/>
    <s v="O'Brien"/>
    <m/>
    <s v="CA"/>
    <n v="40.573071400000003"/>
    <n v="-122.3603019"/>
    <s v="not_available"/>
    <s v="Robert Williams"/>
    <n v="24"/>
    <s v="male"/>
    <m/>
    <m/>
    <b v="0"/>
    <b v="0"/>
    <n v="266"/>
  </r>
  <r>
    <n v="8081"/>
    <x v="2518"/>
    <s v="threat"/>
    <s v="not"/>
    <s v="gun"/>
    <s v="Cooke County"/>
    <m/>
    <s v="TX"/>
    <n v="33.662092899999998"/>
    <n v="-97.350298100000003"/>
    <s v="not_available"/>
    <s v="Larry Leon Wolfenbarger"/>
    <n v="58"/>
    <s v="male"/>
    <s v="W"/>
    <s v="not_available"/>
    <b v="0"/>
    <b v="0"/>
    <n v="951"/>
  </r>
  <r>
    <n v="8101"/>
    <x v="2518"/>
    <s v="shoot"/>
    <s v="other"/>
    <s v="gun"/>
    <s v="Weld County"/>
    <m/>
    <s v="CO"/>
    <n v="40.2610429"/>
    <n v="-104.7573687"/>
    <s v="not_available"/>
    <s v="Douglas Weishaupl"/>
    <n v="53"/>
    <s v="male"/>
    <s v="W"/>
    <s v="public_record"/>
    <b v="0"/>
    <b v="0"/>
    <n v="1056"/>
  </r>
  <r>
    <n v="8074"/>
    <x v="2519"/>
    <s v="threat"/>
    <s v="not"/>
    <s v="gun"/>
    <s v="Saline County"/>
    <m/>
    <s v="KS"/>
    <n v="38.790464"/>
    <n v="-97.559134999999998"/>
    <s v="not_available"/>
    <s v="Dustin Vance"/>
    <n v="42"/>
    <s v="male"/>
    <s v="W"/>
    <s v="photo"/>
    <b v="0"/>
    <b v="0"/>
    <n v="3468"/>
  </r>
  <r>
    <n v="8078"/>
    <x v="2519"/>
    <s v="flee"/>
    <s v="car"/>
    <s v="undetermined"/>
    <s v="Pomona"/>
    <m/>
    <s v="CA"/>
    <n v="34.052144599999998"/>
    <n v="-117.7177192"/>
    <s v="not_available"/>
    <s v="Miguel Angel Rodriguez"/>
    <n v="39"/>
    <s v="male"/>
    <m/>
    <m/>
    <b v="0"/>
    <b v="0"/>
    <n v="735"/>
  </r>
  <r>
    <n v="8107"/>
    <x v="2520"/>
    <s v="threat"/>
    <m/>
    <s v="gun"/>
    <s v="Cheyenne"/>
    <m/>
    <s v="WY"/>
    <n v="41.1357091"/>
    <n v="-104.78748589999999"/>
    <s v="not_available"/>
    <s v="Davin Darayle Saunders"/>
    <n v="39"/>
    <s v="male"/>
    <s v="B"/>
    <s v="public_record"/>
    <b v="0"/>
    <b v="0"/>
    <s v="1977;658"/>
  </r>
  <r>
    <n v="8198"/>
    <x v="2520"/>
    <s v="point"/>
    <m/>
    <s v="gun"/>
    <s v="Rockford"/>
    <m/>
    <s v="IL"/>
    <n v="42.272551900000003"/>
    <n v="-88.971229699999995"/>
    <s v="not_available"/>
    <s v="Bradley Thompkins"/>
    <n v="51"/>
    <s v="male"/>
    <m/>
    <m/>
    <b v="0"/>
    <b v="0"/>
    <n v="484"/>
  </r>
  <r>
    <n v="8070"/>
    <x v="2521"/>
    <s v="point"/>
    <s v="not"/>
    <s v="gun"/>
    <s v="Phoenix"/>
    <m/>
    <s v="AZ"/>
    <n v="33.596694399999997"/>
    <n v="-112.0304964"/>
    <s v="not_available"/>
    <m/>
    <n v="52"/>
    <s v="male"/>
    <m/>
    <m/>
    <b v="0"/>
    <b v="0"/>
    <n v="80"/>
  </r>
  <r>
    <n v="8072"/>
    <x v="2521"/>
    <s v="shoot"/>
    <s v="foot"/>
    <s v="gun"/>
    <s v="Sedalia"/>
    <m/>
    <s v="MO"/>
    <n v="38.704898800000002"/>
    <n v="-93.237717700000005"/>
    <s v="not_available"/>
    <s v="Masen T. Moore"/>
    <n v="22"/>
    <s v="male"/>
    <s v="W"/>
    <s v="not_available"/>
    <b v="0"/>
    <b v="0"/>
    <n v="3467"/>
  </r>
  <r>
    <n v="8075"/>
    <x v="2521"/>
    <s v="shoot"/>
    <m/>
    <s v="gun"/>
    <s v="King"/>
    <m/>
    <s v="NC"/>
    <n v="36.263192799999999"/>
    <n v="-80.376731500000005"/>
    <s v="not_available"/>
    <s v="Jeffery Moctezuma Noyola"/>
    <n v="19"/>
    <s v="male"/>
    <s v="B"/>
    <s v="public_record"/>
    <b v="0"/>
    <b v="0"/>
    <n v="3469"/>
  </r>
  <r>
    <n v="8091"/>
    <x v="2521"/>
    <s v="shoot"/>
    <m/>
    <s v="gun"/>
    <s v="Safford"/>
    <m/>
    <s v="AZ"/>
    <n v="32.8023375"/>
    <n v="-109.7078108"/>
    <s v="not_available"/>
    <s v="Steven Paul John"/>
    <n v="51"/>
    <s v="male"/>
    <s v="W"/>
    <s v="photo"/>
    <b v="0"/>
    <b v="0"/>
    <s v="817;3474;3473"/>
  </r>
  <r>
    <n v="8069"/>
    <x v="2522"/>
    <s v="shoot"/>
    <s v="car"/>
    <s v="gun"/>
    <s v="Billings"/>
    <m/>
    <s v="MT"/>
    <n v="45.796181699999998"/>
    <n v="-108.50621"/>
    <s v="not_available"/>
    <s v="Michael A. Morado"/>
    <n v="19"/>
    <s v="male"/>
    <s v="H"/>
    <s v="photo"/>
    <b v="0"/>
    <b v="0"/>
    <n v="105"/>
  </r>
  <r>
    <n v="8071"/>
    <x v="2522"/>
    <s v="attack"/>
    <s v="not"/>
    <s v="blunt_object"/>
    <s v="Cape Coral"/>
    <m/>
    <s v="FL"/>
    <n v="26.647521000000001"/>
    <n v="-82.0130178"/>
    <s v="not_available"/>
    <s v="Yosef Bekermus"/>
    <n v="31"/>
    <s v="male"/>
    <m/>
    <m/>
    <b v="1"/>
    <b v="1"/>
    <n v="1188"/>
  </r>
  <r>
    <n v="8086"/>
    <x v="2522"/>
    <s v="threat"/>
    <m/>
    <s v="replica"/>
    <s v="Marysville"/>
    <m/>
    <s v="OH"/>
    <n v="40.258105100000002"/>
    <n v="-83.378062999999997"/>
    <s v="not_available"/>
    <s v="Matthew Todhunter"/>
    <n v="33"/>
    <s v="male"/>
    <s v="W"/>
    <s v="public_record"/>
    <b v="0"/>
    <b v="1"/>
    <n v="3471"/>
  </r>
  <r>
    <n v="8092"/>
    <x v="2522"/>
    <s v="threat"/>
    <m/>
    <s v="gun"/>
    <s v="Siler City"/>
    <m/>
    <s v="NC"/>
    <n v="35.735472700000003"/>
    <n v="-79.479380000000006"/>
    <s v="not_available"/>
    <s v="Mark Anthony Diaz"/>
    <n v="21"/>
    <s v="male"/>
    <s v="A"/>
    <s v="public_record"/>
    <b v="0"/>
    <b v="0"/>
    <n v="1199"/>
  </r>
  <r>
    <n v="8093"/>
    <x v="2522"/>
    <s v="shoot"/>
    <s v="other"/>
    <s v="gun"/>
    <s v="Cleveland"/>
    <m/>
    <s v="OH"/>
    <n v="41.481746999999999"/>
    <n v="-81.609765999999993"/>
    <s v="not_available"/>
    <s v="Datwaun Kain Catchings"/>
    <n v="22"/>
    <s v="male"/>
    <s v="B"/>
    <s v="photo"/>
    <b v="0"/>
    <b v="0"/>
    <n v="3475"/>
  </r>
  <r>
    <n v="8088"/>
    <x v="2523"/>
    <s v="threat"/>
    <m/>
    <s v="gun"/>
    <s v="London"/>
    <m/>
    <s v="KY"/>
    <n v="37.046611900000002"/>
    <n v="-84.103428899999997"/>
    <s v="not_available"/>
    <s v="Andy Brock"/>
    <n v="46"/>
    <s v="male"/>
    <s v="W"/>
    <s v="public_record"/>
    <b v="0"/>
    <b v="0"/>
    <n v="1152"/>
  </r>
  <r>
    <n v="8089"/>
    <x v="2523"/>
    <s v="shoot"/>
    <s v="other"/>
    <s v="gun"/>
    <s v="Spring Hill"/>
    <m/>
    <s v="FL"/>
    <n v="28.4424493"/>
    <n v="-82.601731900000004"/>
    <s v="not_available"/>
    <s v="Victor Torres Jr."/>
    <n v="42"/>
    <s v="male"/>
    <s v="W"/>
    <s v="public_record"/>
    <b v="0"/>
    <b v="1"/>
    <s v="1491;991"/>
  </r>
  <r>
    <n v="8178"/>
    <x v="2523"/>
    <s v="shoot"/>
    <s v="car"/>
    <s v="gun"/>
    <s v="Locust"/>
    <m/>
    <s v="NC"/>
    <n v="35.294768300000001"/>
    <n v="-80.430564899999993"/>
    <s v="not_available"/>
    <s v="Michael Angelo Gales"/>
    <n v="37"/>
    <s v="male"/>
    <s v="B"/>
    <s v="public_record"/>
    <b v="0"/>
    <b v="0"/>
    <n v="3499"/>
  </r>
  <r>
    <n v="8095"/>
    <x v="2524"/>
    <s v="shoot"/>
    <s v="car"/>
    <s v="gun"/>
    <s v="Larimer County"/>
    <m/>
    <s v="CO"/>
    <n v="40.530343899999998"/>
    <n v="-105.0082331"/>
    <s v="not_available"/>
    <m/>
    <m/>
    <s v="male"/>
    <m/>
    <m/>
    <b v="0"/>
    <b v="0"/>
    <n v="1056"/>
  </r>
  <r>
    <n v="8096"/>
    <x v="2524"/>
    <s v="threat"/>
    <s v="car"/>
    <s v="gun"/>
    <s v="Hopewell"/>
    <m/>
    <s v="VA"/>
    <n v="37.296087999999997"/>
    <n v="-77.326003"/>
    <s v="not_available"/>
    <s v="Derrick Glen Avey"/>
    <n v="42"/>
    <s v="male"/>
    <m/>
    <m/>
    <b v="0"/>
    <b v="0"/>
    <s v="1178;3476"/>
  </r>
  <r>
    <n v="8097"/>
    <x v="2524"/>
    <s v="undetermined"/>
    <s v="car"/>
    <s v="replica"/>
    <s v="Sand City"/>
    <m/>
    <s v="CA"/>
    <n v="36.610655299999998"/>
    <n v="-121.8536095"/>
    <s v="not_available"/>
    <s v="Anthony Keith Taylor"/>
    <n v="51"/>
    <s v="male"/>
    <s v="B"/>
    <s v="not_available"/>
    <b v="0"/>
    <b v="1"/>
    <s v="859;804"/>
  </r>
  <r>
    <n v="8102"/>
    <x v="2524"/>
    <s v="threat"/>
    <s v="not"/>
    <s v="knife"/>
    <s v="Kent"/>
    <m/>
    <s v="WA"/>
    <n v="47.459947999999997"/>
    <n v="-122.213295"/>
    <s v="not_available"/>
    <s v="Marshall Curtis Jones"/>
    <n v="27"/>
    <s v="male"/>
    <s v="B"/>
    <s v="photo"/>
    <b v="0"/>
    <b v="0"/>
    <s v="522;651;3478"/>
  </r>
  <r>
    <n v="8147"/>
    <x v="2524"/>
    <s v="threat"/>
    <s v="car"/>
    <s v="other"/>
    <s v="Lubbock"/>
    <m/>
    <s v="TX"/>
    <n v="33.533591700000002"/>
    <n v="-101.85754799999999"/>
    <s v="not_available"/>
    <s v="Phillip Torres"/>
    <n v="30"/>
    <s v="male"/>
    <s v="W"/>
    <s v="public_record"/>
    <b v="0"/>
    <b v="0"/>
    <n v="2677"/>
  </r>
  <r>
    <n v="8098"/>
    <x v="2525"/>
    <s v="threat"/>
    <m/>
    <s v="gun"/>
    <s v="Los Angeles"/>
    <m/>
    <s v="CA"/>
    <n v="34.059560900000001"/>
    <n v="-118.2938159"/>
    <s v="not_available"/>
    <s v="Marvin Cua"/>
    <n v="24"/>
    <s v="male"/>
    <s v="H"/>
    <s v="clip"/>
    <b v="0"/>
    <b v="0"/>
    <n v="38"/>
  </r>
  <r>
    <n v="8099"/>
    <x v="2525"/>
    <s v="shoot"/>
    <s v="car"/>
    <s v="gun"/>
    <s v="Jourdanton"/>
    <m/>
    <s v="TX"/>
    <n v="28.918029400000002"/>
    <n v="-98.5464068"/>
    <s v="not_available"/>
    <s v="Gonzalo Lopez"/>
    <n v="46"/>
    <s v="male"/>
    <m/>
    <s v="public_record"/>
    <b v="0"/>
    <b v="0"/>
    <n v="3477"/>
  </r>
  <r>
    <n v="8100"/>
    <x v="2525"/>
    <s v="shoot"/>
    <s v="car"/>
    <s v="gun"/>
    <s v="San Bernardino"/>
    <m/>
    <s v="CA"/>
    <n v="34.108322600000001"/>
    <n v="-117.291899"/>
    <s v="not_available"/>
    <s v="Mike Smith"/>
    <n v="48"/>
    <s v="male"/>
    <m/>
    <m/>
    <b v="0"/>
    <b v="0"/>
    <s v="1452;236"/>
  </r>
  <r>
    <n v="8115"/>
    <x v="2525"/>
    <s v="shoot"/>
    <s v="car"/>
    <s v="gun"/>
    <s v="Fort Apache Reservation"/>
    <m/>
    <s v="AZ"/>
    <n v="33.916715099999998"/>
    <n v="-110.1673273"/>
    <s v="not_available"/>
    <s v="Kevin Dwight Nashio"/>
    <n v="25"/>
    <s v="male"/>
    <m/>
    <m/>
    <b v="0"/>
    <b v="0"/>
    <n v="3490"/>
  </r>
  <r>
    <n v="8157"/>
    <x v="2525"/>
    <s v="attack"/>
    <s v="not"/>
    <s v="gun"/>
    <s v="Cleveland"/>
    <m/>
    <s v="OH"/>
    <n v="41.526282199999997"/>
    <n v="-81.622048500000005"/>
    <s v="not_available"/>
    <s v="Desmond Eskridge"/>
    <n v="42"/>
    <s v="male"/>
    <m/>
    <m/>
    <b v="0"/>
    <b v="1"/>
    <n v="2937"/>
  </r>
  <r>
    <n v="8104"/>
    <x v="2526"/>
    <s v="shoot"/>
    <s v="foot"/>
    <s v="gun"/>
    <s v="Lexington County"/>
    <m/>
    <s v="SC"/>
    <n v="34.015067799999997"/>
    <n v="-81.111210900000003"/>
    <s v="not_available"/>
    <s v="Tyler Mehki Sincere Boages"/>
    <n v="19"/>
    <s v="male"/>
    <s v="B"/>
    <s v="photo"/>
    <b v="1"/>
    <b v="0"/>
    <s v="306;2127"/>
  </r>
  <r>
    <n v="8109"/>
    <x v="2526"/>
    <s v="shoot"/>
    <m/>
    <s v="gun"/>
    <s v="West New York"/>
    <m/>
    <s v="NJ"/>
    <n v="40.788036499999997"/>
    <n v="-74.016489699999994"/>
    <s v="not_available"/>
    <s v="Kevin Colindres"/>
    <n v="32"/>
    <m/>
    <m/>
    <s v="undetermined"/>
    <b v="0"/>
    <b v="0"/>
    <n v="3481"/>
  </r>
  <r>
    <n v="8110"/>
    <x v="2526"/>
    <s v="shoot"/>
    <s v="not"/>
    <s v="gun"/>
    <s v="Memphis"/>
    <m/>
    <s v="TN"/>
    <n v="35.178081800000001"/>
    <n v="-89.836301700000007"/>
    <s v="not_available"/>
    <s v="Corey D. Brewer"/>
    <n v="45"/>
    <s v="male"/>
    <s v="B"/>
    <s v="photo"/>
    <b v="0"/>
    <b v="0"/>
    <n v="31"/>
  </r>
  <r>
    <n v="8112"/>
    <x v="2526"/>
    <s v="threat"/>
    <s v="not"/>
    <s v="gun"/>
    <s v="Lakeland"/>
    <m/>
    <s v="FL"/>
    <n v="28.081143399999998"/>
    <n v="-81.908080400000003"/>
    <s v="not_available"/>
    <s v="Michael Loman"/>
    <n v="56"/>
    <s v="male"/>
    <s v="W"/>
    <s v="public_record"/>
    <b v="0"/>
    <b v="0"/>
    <n v="805"/>
  </r>
  <r>
    <n v="8113"/>
    <x v="2526"/>
    <s v="threat"/>
    <s v="not"/>
    <s v="knife"/>
    <s v="Naperville"/>
    <m/>
    <s v="IL"/>
    <n v="41.7963722"/>
    <n v="-88.201905400000001"/>
    <s v="not_available"/>
    <s v="Edward C. Samaan"/>
    <n v="28"/>
    <s v="male"/>
    <s v="W"/>
    <s v="not_available"/>
    <b v="0"/>
    <b v="1"/>
    <n v="3483"/>
  </r>
  <r>
    <n v="8114"/>
    <x v="2526"/>
    <s v="threat"/>
    <s v="not"/>
    <s v="knife"/>
    <s v="Okaloosa Island"/>
    <m/>
    <s v="FL"/>
    <n v="30.394165999999998"/>
    <n v="-86.591548099999997"/>
    <s v="not_available"/>
    <m/>
    <m/>
    <s v="male"/>
    <m/>
    <m/>
    <b v="1"/>
    <b v="1"/>
    <n v="807"/>
  </r>
  <r>
    <n v="8130"/>
    <x v="2526"/>
    <s v="move"/>
    <s v="car"/>
    <s v="undetermined"/>
    <s v="San Antonio"/>
    <m/>
    <s v="TX"/>
    <n v="29.345321500000001"/>
    <n v="-98.599859600000002"/>
    <s v="not_available"/>
    <s v="Andre Hernandez Jr."/>
    <n v="13"/>
    <s v="male"/>
    <s v="H"/>
    <s v="photo"/>
    <b v="0"/>
    <b v="1"/>
    <n v="44"/>
  </r>
  <r>
    <n v="8156"/>
    <x v="2526"/>
    <s v="shoot"/>
    <m/>
    <s v="gun"/>
    <s v="Birch River"/>
    <m/>
    <s v="WV"/>
    <n v="38.498714900000003"/>
    <n v="-80.755098200000006"/>
    <s v="not_available"/>
    <s v="Ritchie Holcomb"/>
    <n v="36"/>
    <s v="male"/>
    <m/>
    <m/>
    <b v="0"/>
    <b v="0"/>
    <n v="2592"/>
  </r>
  <r>
    <n v="8103"/>
    <x v="2527"/>
    <s v="shoot"/>
    <m/>
    <s v="gun"/>
    <s v="Towson"/>
    <m/>
    <s v="MD"/>
    <n v="39.400576999999998"/>
    <n v="-76.599569200000005"/>
    <s v="not_available"/>
    <s v="Joseph Robert Henry Thompson"/>
    <n v="66"/>
    <m/>
    <s v="B"/>
    <s v="public_record"/>
    <b v="0"/>
    <b v="1"/>
    <n v="128"/>
  </r>
  <r>
    <n v="8105"/>
    <x v="2527"/>
    <s v="shoot"/>
    <s v="car"/>
    <s v="gun"/>
    <s v="Jonesboro"/>
    <m/>
    <s v="AR"/>
    <n v="35.835695999999999"/>
    <n v="-90.705134599999994"/>
    <s v="not_available"/>
    <s v="Walter Antreall Joyce"/>
    <n v="45"/>
    <s v="male"/>
    <s v="B"/>
    <s v="public_record"/>
    <b v="0"/>
    <b v="0"/>
    <s v="218;2562;3479"/>
  </r>
  <r>
    <n v="8108"/>
    <x v="2527"/>
    <s v="flee"/>
    <s v="foot"/>
    <s v="undetermined"/>
    <s v="Wenatchee"/>
    <m/>
    <s v="WA"/>
    <n v="47.421030299999998"/>
    <n v="-120.34615839999999"/>
    <s v="not_available"/>
    <s v="Zachary C. Rutherford"/>
    <n v="32"/>
    <s v="male"/>
    <m/>
    <m/>
    <b v="0"/>
    <b v="0"/>
    <n v="3131"/>
  </r>
  <r>
    <n v="8106"/>
    <x v="2528"/>
    <s v="threat"/>
    <s v="not"/>
    <s v="knife"/>
    <s v="St. Augustine"/>
    <m/>
    <s v="FL"/>
    <n v="29.889328800000001"/>
    <n v="-81.328697399999996"/>
    <s v="not_available"/>
    <s v="Jason Harold James"/>
    <n v="47"/>
    <s v="male"/>
    <s v="W"/>
    <s v="public_record"/>
    <b v="0"/>
    <b v="0"/>
    <s v="3480;2939"/>
  </r>
  <r>
    <n v="8131"/>
    <x v="2528"/>
    <s v="attack"/>
    <s v="car"/>
    <s v="vehicle"/>
    <s v="Presque Isle"/>
    <m/>
    <s v="ME"/>
    <n v="46.684978600000001"/>
    <n v="-68.014442299999999"/>
    <s v="not_available"/>
    <s v="Jacob Poitraw"/>
    <n v="25"/>
    <s v="male"/>
    <s v="W"/>
    <s v="public_record"/>
    <b v="1"/>
    <b v="0"/>
    <n v="1257"/>
  </r>
  <r>
    <n v="8137"/>
    <x v="2528"/>
    <s v="point"/>
    <m/>
    <s v="other"/>
    <s v="Lancaster"/>
    <m/>
    <s v="CA"/>
    <n v="34.689371899999998"/>
    <n v="-118.16358719999999"/>
    <s v="not_available"/>
    <s v="Ricky Jimenez"/>
    <n v="51"/>
    <s v="male"/>
    <s v="H"/>
    <s v="clip"/>
    <b v="0"/>
    <b v="0"/>
    <n v="20"/>
  </r>
  <r>
    <n v="8118"/>
    <x v="2529"/>
    <s v="point"/>
    <m/>
    <s v="gun"/>
    <s v="Miami-Dade County"/>
    <m/>
    <s v="FL"/>
    <n v="25.878737900000001"/>
    <n v="-80.226515500000005"/>
    <s v="not_available"/>
    <s v="Ernesto Battle"/>
    <n v="73"/>
    <s v="male"/>
    <s v="W"/>
    <s v="public_record"/>
    <b v="0"/>
    <b v="1"/>
    <n v="219"/>
  </r>
  <r>
    <n v="8120"/>
    <x v="2530"/>
    <s v="undetermined"/>
    <m/>
    <s v="undetermined"/>
    <s v="Columbus"/>
    <m/>
    <s v="OH"/>
    <n v="40.020315600000004"/>
    <n v="-82.911328600000004"/>
    <s v="not_available"/>
    <s v="Pozz Stiblin"/>
    <n v="20"/>
    <s v="male"/>
    <s v="B"/>
    <s v="photo"/>
    <b v="0"/>
    <b v="1"/>
    <n v="2183"/>
  </r>
  <r>
    <n v="8119"/>
    <x v="2531"/>
    <s v="threat"/>
    <m/>
    <s v="knife"/>
    <s v="Oconto"/>
    <m/>
    <s v="WI"/>
    <n v="44.863247000000001"/>
    <n v="-87.899428"/>
    <s v="not_available"/>
    <m/>
    <m/>
    <m/>
    <m/>
    <m/>
    <b v="0"/>
    <b v="0"/>
    <n v="2810"/>
  </r>
  <r>
    <n v="8121"/>
    <x v="2531"/>
    <s v="shoot"/>
    <m/>
    <s v="gun"/>
    <s v="Davenport"/>
    <m/>
    <s v="IA"/>
    <n v="41.573962299999998"/>
    <n v="-90.599770100000001"/>
    <s v="not_available"/>
    <s v="Jason James Morales"/>
    <n v="45"/>
    <s v="male"/>
    <s v="W"/>
    <s v="photo"/>
    <b v="0"/>
    <b v="0"/>
    <n v="1969"/>
  </r>
  <r>
    <n v="8606"/>
    <x v="2531"/>
    <s v="threat"/>
    <s v="not"/>
    <s v="gun"/>
    <s v="Wimauma"/>
    <m/>
    <s v="FL"/>
    <n v="27.714227600000001"/>
    <n v="-82.306387900000004"/>
    <s v="not_available"/>
    <s v="Juan Sarmiento"/>
    <n v="42"/>
    <s v="male"/>
    <s v="H"/>
    <s v="photo"/>
    <b v="0"/>
    <b v="0"/>
    <n v="747"/>
  </r>
  <r>
    <n v="8125"/>
    <x v="2532"/>
    <s v="undetermined"/>
    <m/>
    <s v="undetermined"/>
    <s v="Gadsden"/>
    <m/>
    <s v="AL"/>
    <n v="34.0109025"/>
    <n v="-86.055988999999997"/>
    <s v="not_available"/>
    <s v="Robert Tyler White"/>
    <n v="32"/>
    <s v="male"/>
    <s v="W"/>
    <s v="public_record"/>
    <b v="1"/>
    <b v="0"/>
    <s v="1587;1028"/>
  </r>
  <r>
    <n v="8129"/>
    <x v="2532"/>
    <s v="point"/>
    <m/>
    <s v="gun"/>
    <s v="Harnett County"/>
    <m/>
    <s v="NC"/>
    <n v="35.359439299999998"/>
    <n v="-78.900246100000004"/>
    <s v="not_available"/>
    <s v="Curtis Roy Young"/>
    <n v="40"/>
    <s v="male"/>
    <s v="W"/>
    <s v="photo"/>
    <b v="1"/>
    <b v="0"/>
    <n v="915"/>
  </r>
  <r>
    <n v="8128"/>
    <x v="2533"/>
    <s v="threat"/>
    <s v="not"/>
    <s v="gun"/>
    <s v="Elizabethton"/>
    <m/>
    <s v="TN"/>
    <n v="36.334634399999999"/>
    <n v="-82.154625300000006"/>
    <s v="not_available"/>
    <s v="Daniel Raymond Honeycutt"/>
    <n v="38"/>
    <s v="male"/>
    <s v="W"/>
    <s v="public_record"/>
    <b v="0"/>
    <b v="0"/>
    <n v="1739"/>
  </r>
  <r>
    <n v="8126"/>
    <x v="2534"/>
    <s v="shoot"/>
    <m/>
    <s v="gun"/>
    <s v="Mableton"/>
    <m/>
    <s v="GA"/>
    <n v="33.839754300000003"/>
    <n v="-84.591952699999993"/>
    <s v="not_available"/>
    <s v="Cesar Anthony Pena"/>
    <n v="41"/>
    <s v="male"/>
    <s v="B"/>
    <s v="public_record"/>
    <b v="0"/>
    <b v="0"/>
    <n v="2851"/>
  </r>
  <r>
    <n v="8127"/>
    <x v="2534"/>
    <s v="threat"/>
    <m/>
    <s v="knife"/>
    <s v="Springville"/>
    <m/>
    <s v="UT"/>
    <n v="40.158226200000001"/>
    <n v="-111.64483250000001"/>
    <s v="not_available"/>
    <s v="Jonathan Hamilton"/>
    <m/>
    <s v="male"/>
    <m/>
    <m/>
    <b v="0"/>
    <b v="0"/>
    <n v="3486"/>
  </r>
  <r>
    <n v="8607"/>
    <x v="2534"/>
    <s v="threat"/>
    <s v="not"/>
    <s v="knife"/>
    <s v="Silver Plume"/>
    <m/>
    <s v="CO"/>
    <n v="39.696098300000003"/>
    <n v="-105.7258386"/>
    <s v="not_available"/>
    <s v="Christian Glass"/>
    <n v="22"/>
    <s v="male"/>
    <s v="W"/>
    <s v="photo"/>
    <b v="1"/>
    <b v="1"/>
    <n v="2802"/>
  </r>
  <r>
    <n v="8123"/>
    <x v="2535"/>
    <s v="threat"/>
    <s v="not"/>
    <s v="knife"/>
    <s v="Austin"/>
    <m/>
    <s v="TX"/>
    <n v="30.321218300000002"/>
    <n v="-97.7119225"/>
    <s v="not_available"/>
    <s v="Carlos Eli Chacon-Castillo"/>
    <n v="42"/>
    <s v="male"/>
    <m/>
    <m/>
    <b v="0"/>
    <b v="1"/>
    <n v="141"/>
  </r>
  <r>
    <n v="8135"/>
    <x v="2535"/>
    <s v="shoot"/>
    <m/>
    <s v="gun"/>
    <s v="Caldwell County"/>
    <m/>
    <s v="NC"/>
    <n v="35.9330292"/>
    <n v="-81.530176600000004"/>
    <s v="not_available"/>
    <s v="Jerome Lavon Connelly"/>
    <n v="35"/>
    <s v="male"/>
    <s v="B"/>
    <s v="not_available"/>
    <b v="0"/>
    <b v="0"/>
    <s v="1572;1199"/>
  </r>
  <r>
    <n v="8124"/>
    <x v="2536"/>
    <s v="threat"/>
    <m/>
    <s v="gun"/>
    <s v="Kent"/>
    <m/>
    <s v="WA"/>
    <n v="47.373740499999997"/>
    <n v="-122.30065430000001"/>
    <s v="not_available"/>
    <s v="Viet Do Nguyen"/>
    <n v="27"/>
    <s v="male"/>
    <s v="A"/>
    <s v="clip"/>
    <b v="0"/>
    <b v="0"/>
    <n v="1487"/>
  </r>
  <r>
    <n v="8132"/>
    <x v="2536"/>
    <s v="move"/>
    <s v="car"/>
    <s v="vehicle"/>
    <s v="Holly Springs"/>
    <m/>
    <s v="GA"/>
    <n v="34.1855099"/>
    <n v="-84.504357499999998"/>
    <s v="not_available"/>
    <s v="Normiez Reeves"/>
    <n v="35"/>
    <s v="male"/>
    <s v="B"/>
    <s v="photo"/>
    <b v="0"/>
    <b v="0"/>
    <n v="3487"/>
  </r>
  <r>
    <n v="8133"/>
    <x v="2536"/>
    <s v="threat"/>
    <m/>
    <s v="gun"/>
    <s v="Lowndes County"/>
    <m/>
    <s v="GA"/>
    <n v="30.899046500000001"/>
    <n v="-83.357136800000006"/>
    <s v="not_available"/>
    <s v="Timothy Adams"/>
    <n v="32"/>
    <s v="male"/>
    <s v="W"/>
    <s v="photo"/>
    <b v="1"/>
    <b v="0"/>
    <n v="281"/>
  </r>
  <r>
    <n v="8136"/>
    <x v="2536"/>
    <s v="shoot"/>
    <m/>
    <s v="gun"/>
    <s v="Duncanville"/>
    <m/>
    <s v="TX"/>
    <n v="32.627980299999997"/>
    <n v="-96.907330000000002"/>
    <s v="not_available"/>
    <s v="Brandon Keith Ned"/>
    <n v="42"/>
    <s v="male"/>
    <s v="B"/>
    <s v="public_record"/>
    <b v="0"/>
    <b v="0"/>
    <n v="1554"/>
  </r>
  <r>
    <n v="8134"/>
    <x v="2537"/>
    <s v="undetermined"/>
    <m/>
    <s v="undetermined"/>
    <s v="Austin"/>
    <m/>
    <s v="TX"/>
    <n v="30.368548100000002"/>
    <n v="-97.694425100000004"/>
    <s v="not_available"/>
    <s v="Michael Christopher Carter"/>
    <n v="34"/>
    <s v="male"/>
    <s v="W"/>
    <s v="not_available"/>
    <b v="0"/>
    <b v="0"/>
    <n v="3492"/>
  </r>
  <r>
    <n v="8138"/>
    <x v="2537"/>
    <s v="undetermined"/>
    <m/>
    <s v="undetermined"/>
    <s v="Coos Bay"/>
    <m/>
    <s v="OR"/>
    <n v="43.373938500000001"/>
    <n v="-124.21273979999999"/>
    <s v="not_available"/>
    <s v="Matthew Tyler Mikel"/>
    <n v="37"/>
    <s v="male"/>
    <m/>
    <m/>
    <b v="0"/>
    <b v="0"/>
    <s v="2326;2223"/>
  </r>
  <r>
    <n v="8139"/>
    <x v="2537"/>
    <s v="shoot"/>
    <m/>
    <s v="gun"/>
    <s v="Guadalupe County"/>
    <m/>
    <s v="TX"/>
    <n v="29.5671763"/>
    <n v="-98.049736300000006"/>
    <s v="not_available"/>
    <s v="John Gries"/>
    <n v="41"/>
    <s v="male"/>
    <m/>
    <m/>
    <b v="0"/>
    <b v="0"/>
    <n v="3195"/>
  </r>
  <r>
    <n v="8141"/>
    <x v="2538"/>
    <s v="threat"/>
    <m/>
    <s v="gun"/>
    <s v="Star"/>
    <m/>
    <s v="ID"/>
    <n v="43.692134500000002"/>
    <n v="-116.4897539"/>
    <s v="not_available"/>
    <s v="Jeremy P. Banach"/>
    <n v="39"/>
    <s v="male"/>
    <s v="W"/>
    <s v="public_record"/>
    <b v="0"/>
    <b v="0"/>
    <n v="3489"/>
  </r>
  <r>
    <n v="8143"/>
    <x v="2538"/>
    <s v="threat"/>
    <m/>
    <s v="knife"/>
    <s v="Kendale Lakes"/>
    <m/>
    <s v="FL"/>
    <n v="25.6912479"/>
    <n v="-80.434299600000003"/>
    <s v="not_available"/>
    <s v="Richard Hollis"/>
    <n v="21"/>
    <s v="male"/>
    <s v="W"/>
    <s v="not_available"/>
    <b v="0"/>
    <b v="0"/>
    <n v="219"/>
  </r>
  <r>
    <n v="8144"/>
    <x v="2538"/>
    <s v="undetermined"/>
    <m/>
    <s v="undetermined"/>
    <s v="Farmington"/>
    <m/>
    <s v="NM"/>
    <n v="36.732347900000001"/>
    <n v="-108.08558650000001"/>
    <s v="not_available"/>
    <m/>
    <m/>
    <s v="male"/>
    <m/>
    <m/>
    <b v="0"/>
    <b v="0"/>
    <n v="1114"/>
  </r>
  <r>
    <n v="8148"/>
    <x v="2538"/>
    <s v="undetermined"/>
    <m/>
    <s v="unarmed"/>
    <s v="Prescott"/>
    <m/>
    <s v="AZ"/>
    <n v="34.554957299999998"/>
    <n v="-112.46854879999999"/>
    <s v="not_available"/>
    <m/>
    <m/>
    <s v="female"/>
    <m/>
    <m/>
    <b v="0"/>
    <b v="0"/>
    <n v="1725"/>
  </r>
  <r>
    <n v="8142"/>
    <x v="2539"/>
    <s v="undetermined"/>
    <m/>
    <s v="undetermined"/>
    <s v="Cleveland"/>
    <m/>
    <s v="TN"/>
    <n v="35.129075100000001"/>
    <n v="-84.890462400000004"/>
    <s v="not_available"/>
    <s v="Christian Robert Jensen"/>
    <n v="54"/>
    <s v="male"/>
    <s v="W"/>
    <s v="public_record"/>
    <b v="1"/>
    <b v="0"/>
    <n v="1989"/>
  </r>
  <r>
    <n v="8145"/>
    <x v="2539"/>
    <s v="shoot"/>
    <m/>
    <s v="gun"/>
    <s v="Lewis County"/>
    <m/>
    <s v="WV"/>
    <n v="38.960557999999999"/>
    <n v="-80.519123699999994"/>
    <s v="not_available"/>
    <s v="Matthew Brezovsky"/>
    <n v="38"/>
    <s v="male"/>
    <s v="W"/>
    <s v="public_record"/>
    <b v="0"/>
    <b v="0"/>
    <n v="1376"/>
  </r>
  <r>
    <n v="8146"/>
    <x v="2539"/>
    <s v="attack"/>
    <m/>
    <s v="unarmed"/>
    <s v="Monterey Township"/>
    <m/>
    <s v="MI"/>
    <n v="42.675043199999998"/>
    <n v="-85.829890599999999"/>
    <s v="not_available"/>
    <s v="Joseph Maverick Nagle"/>
    <n v="22"/>
    <s v="male"/>
    <s v="W"/>
    <s v="photo"/>
    <b v="0"/>
    <b v="0"/>
    <n v="3491"/>
  </r>
  <r>
    <n v="8153"/>
    <x v="2540"/>
    <s v="threat"/>
    <s v="car"/>
    <s v="gun"/>
    <s v="Milwaukie"/>
    <m/>
    <s v="OR"/>
    <n v="45.435739699999999"/>
    <n v="-122.6089011"/>
    <s v="not_available"/>
    <s v="Derrick D. Clark"/>
    <n v="24"/>
    <s v="male"/>
    <s v="B"/>
    <s v="not_available"/>
    <b v="0"/>
    <b v="0"/>
    <s v="524;277"/>
  </r>
  <r>
    <n v="8155"/>
    <x v="2540"/>
    <s v="threat"/>
    <s v="not"/>
    <s v="gun"/>
    <s v="Fresno"/>
    <m/>
    <s v="CA"/>
    <n v="36.802313699999999"/>
    <n v="-119.74178190000001"/>
    <s v="not_available"/>
    <s v="Gonzalo Aceituno Jr."/>
    <n v="30"/>
    <s v="male"/>
    <s v="H"/>
    <s v="photo"/>
    <b v="0"/>
    <b v="0"/>
    <n v="700"/>
  </r>
  <r>
    <n v="8163"/>
    <x v="2540"/>
    <s v="undetermined"/>
    <m/>
    <s v="undetermined"/>
    <s v="Sanders"/>
    <m/>
    <s v="AZ"/>
    <n v="35.209191300000001"/>
    <n v="-109.33084529999999"/>
    <s v="not_available"/>
    <m/>
    <m/>
    <m/>
    <m/>
    <m/>
    <b v="0"/>
    <b v="0"/>
    <n v="817"/>
  </r>
  <r>
    <n v="8170"/>
    <x v="2540"/>
    <s v="shoot"/>
    <s v="car"/>
    <s v="gun"/>
    <s v="Falfurrias"/>
    <m/>
    <s v="TX"/>
    <n v="27.232687599999998"/>
    <n v="-98.139689099999998"/>
    <s v="not_available"/>
    <s v="William Ivan Cedillos"/>
    <m/>
    <s v="male"/>
    <s v="H"/>
    <s v="clip"/>
    <b v="0"/>
    <b v="0"/>
    <n v="951"/>
  </r>
  <r>
    <n v="8149"/>
    <x v="2541"/>
    <s v="threat"/>
    <m/>
    <s v="knife"/>
    <s v="Vallejo"/>
    <m/>
    <s v="CA"/>
    <n v="38.098115"/>
    <n v="-122.25335579999999"/>
    <s v="not_available"/>
    <s v="Jason T. Thompson"/>
    <n v="29"/>
    <s v="male"/>
    <m/>
    <m/>
    <b v="0"/>
    <b v="0"/>
    <n v="3493"/>
  </r>
  <r>
    <n v="8150"/>
    <x v="2541"/>
    <s v="shoot"/>
    <m/>
    <s v="gun"/>
    <s v="Los Angeles"/>
    <m/>
    <s v="CA"/>
    <n v="34.258790300000001"/>
    <n v="-118.43213969999999"/>
    <s v="not_available"/>
    <s v="Oscar Santiago"/>
    <n v="24"/>
    <s v="male"/>
    <s v="H"/>
    <s v="not_available"/>
    <b v="0"/>
    <b v="1"/>
    <n v="38"/>
  </r>
  <r>
    <n v="8151"/>
    <x v="2541"/>
    <s v="threat"/>
    <m/>
    <s v="unknown"/>
    <s v="Anadarko"/>
    <m/>
    <s v="OK"/>
    <n v="35.072561999999998"/>
    <n v="-98.243662499999999"/>
    <s v="not_available"/>
    <s v="Roy Sink"/>
    <n v="48"/>
    <s v="male"/>
    <s v="N"/>
    <s v="not_available"/>
    <b v="0"/>
    <b v="0"/>
    <n v="3494"/>
  </r>
  <r>
    <n v="8152"/>
    <x v="2541"/>
    <s v="threat"/>
    <m/>
    <s v="unknown"/>
    <s v="Manchester"/>
    <m/>
    <s v="NH"/>
    <n v="42.982192699999999"/>
    <n v="-71.433413700000003"/>
    <s v="not_available"/>
    <s v="Adnan Husejnovic"/>
    <n v="33"/>
    <s v="male"/>
    <s v="W"/>
    <s v="photo"/>
    <b v="0"/>
    <b v="1"/>
    <s v="2443;1998"/>
  </r>
  <r>
    <n v="8154"/>
    <x v="2541"/>
    <s v="threat"/>
    <s v="not"/>
    <s v="replica"/>
    <s v="Albuquerque"/>
    <m/>
    <s v="NM"/>
    <n v="35.084992900000003"/>
    <n v="-106.6493478"/>
    <s v="not_available"/>
    <s v="Frank Baty"/>
    <n v="58"/>
    <s v="male"/>
    <s v="B"/>
    <s v="public_record"/>
    <b v="1"/>
    <b v="0"/>
    <n v="508"/>
  </r>
  <r>
    <n v="8171"/>
    <x v="2541"/>
    <s v="point"/>
    <m/>
    <s v="gun"/>
    <s v="Coeburn"/>
    <m/>
    <s v="VA"/>
    <n v="37.080801100000002"/>
    <n v="-82.452459000000005"/>
    <s v="not_available"/>
    <s v="Jason Neal Puckett"/>
    <n v="38"/>
    <s v="male"/>
    <s v="W"/>
    <s v="public_record"/>
    <b v="0"/>
    <b v="0"/>
    <n v="3496"/>
  </r>
  <r>
    <n v="8167"/>
    <x v="2542"/>
    <s v="threat"/>
    <s v="other"/>
    <s v="gun"/>
    <s v="Ponca City"/>
    <m/>
    <s v="OK"/>
    <n v="36.7255927"/>
    <n v="-97.067295799999997"/>
    <s v="not_available"/>
    <m/>
    <m/>
    <s v="male"/>
    <m/>
    <m/>
    <b v="0"/>
    <b v="0"/>
    <n v="1579"/>
  </r>
  <r>
    <n v="8168"/>
    <x v="2542"/>
    <s v="threat"/>
    <s v="car"/>
    <s v="gun"/>
    <s v="Fairbanks"/>
    <m/>
    <s v="AK"/>
    <n v="64.826209300000002"/>
    <n v="-147.7136816"/>
    <s v="not_available"/>
    <s v="Amos Lane"/>
    <n v="57"/>
    <s v="male"/>
    <m/>
    <m/>
    <b v="0"/>
    <b v="0"/>
    <s v="776;775"/>
  </r>
  <r>
    <n v="8608"/>
    <x v="2542"/>
    <s v="threat"/>
    <s v="not"/>
    <s v="blunt_object"/>
    <s v="Abilene"/>
    <m/>
    <s v="TX"/>
    <n v="32.3980921"/>
    <n v="-99.751086000000001"/>
    <s v="not_available"/>
    <s v="Kevin Greene"/>
    <n v="51"/>
    <s v="male"/>
    <s v="B"/>
    <s v="not_available"/>
    <b v="0"/>
    <b v="0"/>
    <n v="2114"/>
  </r>
  <r>
    <n v="8164"/>
    <x v="2543"/>
    <s v="shoot"/>
    <m/>
    <s v="gun"/>
    <s v="Norfolk"/>
    <m/>
    <s v="VA"/>
    <n v="36.891584899999998"/>
    <n v="-76.302472300000005"/>
    <s v="not_available"/>
    <s v="Antonio Beekman"/>
    <n v="41"/>
    <s v="male"/>
    <s v="B"/>
    <s v="public_record"/>
    <b v="0"/>
    <b v="0"/>
    <n v="1027"/>
  </r>
  <r>
    <n v="8165"/>
    <x v="2543"/>
    <s v="threat"/>
    <m/>
    <s v="gun"/>
    <s v="Smith County"/>
    <m/>
    <s v="TX"/>
    <n v="32.507381600000002"/>
    <n v="-95.377934800000006"/>
    <s v="not_available"/>
    <s v="Taylor Ray Stevenson"/>
    <n v="25"/>
    <s v="male"/>
    <s v="W"/>
    <s v="public_record"/>
    <b v="1"/>
    <b v="0"/>
    <n v="784"/>
  </r>
  <r>
    <n v="8166"/>
    <x v="2543"/>
    <s v="flee"/>
    <s v="foot"/>
    <s v="unarmed"/>
    <s v="Adelanto"/>
    <m/>
    <s v="CA"/>
    <n v="34.535842500000001"/>
    <n v="-117.3993984"/>
    <s v="not_available"/>
    <m/>
    <m/>
    <s v="male"/>
    <m/>
    <m/>
    <b v="0"/>
    <b v="0"/>
    <n v="236"/>
  </r>
  <r>
    <n v="8169"/>
    <x v="2543"/>
    <s v="undetermined"/>
    <m/>
    <s v="undetermined"/>
    <s v="Fontana"/>
    <m/>
    <s v="CA"/>
    <n v="34.107811099999999"/>
    <n v="-117.43578960000001"/>
    <s v="not_available"/>
    <m/>
    <m/>
    <s v="male"/>
    <m/>
    <m/>
    <b v="0"/>
    <b v="0"/>
    <n v="45"/>
  </r>
  <r>
    <n v="8172"/>
    <x v="2543"/>
    <s v="shoot"/>
    <s v="other"/>
    <s v="gun"/>
    <s v="Lima"/>
    <m/>
    <s v="OH"/>
    <n v="40.742550999999999"/>
    <n v="-84.105225599999997"/>
    <s v="not_available"/>
    <s v="Quincy J. Pritchett"/>
    <n v="43"/>
    <s v="male"/>
    <s v="B"/>
    <s v="photo"/>
    <b v="0"/>
    <b v="0"/>
    <n v="1831"/>
  </r>
  <r>
    <n v="8173"/>
    <x v="2543"/>
    <s v="threat"/>
    <m/>
    <s v="gun"/>
    <s v="Blue Hill"/>
    <m/>
    <s v="ME"/>
    <n v="44.416454199999997"/>
    <n v="-68.512315299999997"/>
    <s v="not_available"/>
    <s v="Peter Pfister"/>
    <n v="27"/>
    <s v="male"/>
    <s v="W"/>
    <s v="photo"/>
    <b v="0"/>
    <b v="0"/>
    <s v="3497;514"/>
  </r>
  <r>
    <n v="8174"/>
    <x v="2544"/>
    <s v="point"/>
    <s v="other"/>
    <s v="gun"/>
    <s v="San Jose"/>
    <m/>
    <s v="CA"/>
    <n v="37.261553800000002"/>
    <n v="-121.8047947"/>
    <s v="not_available"/>
    <s v="Raymond Calderon"/>
    <n v="29"/>
    <s v="male"/>
    <s v="H"/>
    <s v="photo"/>
    <b v="0"/>
    <b v="0"/>
    <n v="92"/>
  </r>
  <r>
    <n v="8175"/>
    <x v="2544"/>
    <s v="threat"/>
    <s v="foot"/>
    <s v="gun"/>
    <s v="Albion"/>
    <m/>
    <s v="MI"/>
    <n v="42.249974299999998"/>
    <n v="-84.756175200000001"/>
    <s v="not_available"/>
    <s v="Jason Dodds"/>
    <n v="42"/>
    <s v="male"/>
    <s v="B"/>
    <s v="photo"/>
    <b v="1"/>
    <b v="1"/>
    <n v="3498"/>
  </r>
  <r>
    <n v="8181"/>
    <x v="2544"/>
    <s v="point"/>
    <m/>
    <s v="gun"/>
    <s v="Houston"/>
    <m/>
    <s v="TX"/>
    <m/>
    <m/>
    <m/>
    <m/>
    <n v="29"/>
    <s v="male"/>
    <m/>
    <m/>
    <b v="0"/>
    <b v="0"/>
    <n v="102"/>
  </r>
  <r>
    <n v="8183"/>
    <x v="2544"/>
    <s v="point"/>
    <m/>
    <s v="gun"/>
    <s v="Thomaston"/>
    <m/>
    <s v="GA"/>
    <m/>
    <m/>
    <m/>
    <s v="Timothy Charles Gravitt"/>
    <n v="49"/>
    <s v="male"/>
    <s v="W"/>
    <s v="public_record"/>
    <b v="0"/>
    <b v="0"/>
    <n v="3500"/>
  </r>
  <r>
    <n v="8176"/>
    <x v="2545"/>
    <s v="threat"/>
    <m/>
    <s v="gun"/>
    <s v="Jackson Township"/>
    <m/>
    <s v="PA"/>
    <n v="41.0017408"/>
    <n v="-75.364536900000004"/>
    <s v="not_available"/>
    <s v="Keith Carrol"/>
    <n v="59"/>
    <s v="male"/>
    <s v="W"/>
    <s v="photo"/>
    <b v="1"/>
    <b v="0"/>
    <n v="19"/>
  </r>
  <r>
    <n v="8177"/>
    <x v="2545"/>
    <s v="threat"/>
    <m/>
    <s v="knife"/>
    <s v="Salisbury"/>
    <m/>
    <s v="NC"/>
    <n v="35.6709727"/>
    <n v="-80.474226099999996"/>
    <s v="not_available"/>
    <s v="Steven Ray Johnson"/>
    <n v="46"/>
    <s v="male"/>
    <m/>
    <m/>
    <b v="0"/>
    <b v="1"/>
    <n v="3316"/>
  </r>
  <r>
    <n v="8179"/>
    <x v="2546"/>
    <s v="threat"/>
    <m/>
    <s v="knife"/>
    <s v="Topeka"/>
    <m/>
    <s v="KS"/>
    <n v="39.052018599999997"/>
    <n v="-95.665141300000002"/>
    <s v="not_available"/>
    <s v="Christopher D. Kelley"/>
    <n v="38"/>
    <s v="male"/>
    <m/>
    <m/>
    <b v="0"/>
    <b v="0"/>
    <n v="259"/>
  </r>
  <r>
    <n v="8182"/>
    <x v="2546"/>
    <s v="threat"/>
    <s v="foot"/>
    <s v="gun"/>
    <s v="Savannah"/>
    <m/>
    <s v="GA"/>
    <m/>
    <m/>
    <m/>
    <s v="Saudi Arai Lee"/>
    <n v="31"/>
    <s v="male"/>
    <s v="B"/>
    <s v="public_record"/>
    <b v="0"/>
    <b v="0"/>
    <n v="3179"/>
  </r>
  <r>
    <n v="8184"/>
    <x v="2546"/>
    <s v="shoot"/>
    <s v="car"/>
    <s v="gun"/>
    <s v="Gurnsey County"/>
    <m/>
    <s v="OH"/>
    <m/>
    <m/>
    <m/>
    <s v="Joy Ann Taylor-Graham"/>
    <n v="47"/>
    <s v="female"/>
    <m/>
    <m/>
    <b v="0"/>
    <b v="0"/>
    <n v="3501"/>
  </r>
  <r>
    <n v="8187"/>
    <x v="2546"/>
    <s v="shoot"/>
    <m/>
    <s v="gun"/>
    <s v="Lake Placid"/>
    <m/>
    <s v="FL"/>
    <m/>
    <m/>
    <m/>
    <s v="Robert W. McNamara"/>
    <n v="68"/>
    <s v="male"/>
    <s v="W"/>
    <s v="public_record"/>
    <b v="0"/>
    <b v="0"/>
    <n v="2695"/>
  </r>
  <r>
    <n v="8186"/>
    <x v="2547"/>
    <s v="shoot"/>
    <s v="other"/>
    <s v="gun"/>
    <s v="Grant-Valkaria"/>
    <m/>
    <s v="FL"/>
    <m/>
    <m/>
    <m/>
    <s v="Curtis Kimbrough"/>
    <n v="42"/>
    <s v="male"/>
    <s v="W"/>
    <s v="public_record"/>
    <b v="0"/>
    <b v="0"/>
    <s v="1692;28;3502"/>
  </r>
  <r>
    <n v="8652"/>
    <x v="2547"/>
    <s v="shoot"/>
    <m/>
    <s v="gun"/>
    <s v="San Bernardino"/>
    <m/>
    <s v="CA"/>
    <n v="34.092144300000001"/>
    <n v="-117.31389059999999"/>
    <s v="not_available"/>
    <m/>
    <m/>
    <s v="male"/>
    <m/>
    <m/>
    <b v="0"/>
    <b v="0"/>
    <n v="595"/>
  </r>
  <r>
    <n v="8180"/>
    <x v="2548"/>
    <s v="threat"/>
    <m/>
    <s v="gun"/>
    <s v="Pueblo"/>
    <m/>
    <s v="CO"/>
    <m/>
    <m/>
    <m/>
    <s v="Brett Jay Chapman"/>
    <n v="33"/>
    <s v="male"/>
    <s v="W"/>
    <s v="photo"/>
    <b v="1"/>
    <b v="0"/>
    <n v="151"/>
  </r>
  <r>
    <n v="8188"/>
    <x v="2548"/>
    <s v="shoot"/>
    <m/>
    <s v="gun"/>
    <s v="Charlotte"/>
    <m/>
    <s v="NC"/>
    <m/>
    <m/>
    <m/>
    <s v="Kevin Boston"/>
    <n v="45"/>
    <s v="male"/>
    <s v="B"/>
    <s v="public_record"/>
    <b v="0"/>
    <b v="0"/>
    <n v="354"/>
  </r>
  <r>
    <n v="8192"/>
    <x v="2548"/>
    <s v="shoot"/>
    <s v="not"/>
    <s v="gun"/>
    <s v="North Little Rock"/>
    <m/>
    <s v="AR"/>
    <m/>
    <m/>
    <m/>
    <s v="Arlen Jay Bates"/>
    <n v="66"/>
    <s v="male"/>
    <s v="B"/>
    <s v="photo"/>
    <b v="0"/>
    <b v="0"/>
    <n v="1696"/>
  </r>
  <r>
    <n v="8683"/>
    <x v="2548"/>
    <s v="threat"/>
    <m/>
    <s v="gun"/>
    <s v="Gary"/>
    <m/>
    <s v="IN"/>
    <n v="41.576808"/>
    <n v="-87.355318999999994"/>
    <s v="not_available"/>
    <m/>
    <m/>
    <s v="male"/>
    <m/>
    <m/>
    <b v="0"/>
    <b v="0"/>
    <n v="1919"/>
  </r>
  <r>
    <n v="8185"/>
    <x v="2549"/>
    <s v="move"/>
    <s v="other"/>
    <s v="unarmed"/>
    <s v="Akron"/>
    <m/>
    <s v="OH"/>
    <m/>
    <m/>
    <m/>
    <s v="Jayland Walker"/>
    <n v="25"/>
    <s v="male"/>
    <s v="B"/>
    <s v="not_available"/>
    <b v="0"/>
    <b v="1"/>
    <n v="815"/>
  </r>
  <r>
    <n v="8189"/>
    <x v="2549"/>
    <s v="threat"/>
    <m/>
    <s v="gun"/>
    <s v="Albuquerque"/>
    <m/>
    <s v="NM"/>
    <m/>
    <m/>
    <m/>
    <m/>
    <m/>
    <s v="male"/>
    <m/>
    <m/>
    <b v="0"/>
    <b v="0"/>
    <n v="1114"/>
  </r>
  <r>
    <n v="8191"/>
    <x v="2549"/>
    <s v="move"/>
    <s v="car"/>
    <s v="vehicle"/>
    <s v="Arvada"/>
    <m/>
    <s v="CO"/>
    <m/>
    <m/>
    <m/>
    <s v="Isaiah P. Proctor"/>
    <n v="40"/>
    <s v="male"/>
    <s v="W"/>
    <s v="photo"/>
    <b v="0"/>
    <b v="0"/>
    <n v="2026"/>
  </r>
  <r>
    <n v="8212"/>
    <x v="2549"/>
    <s v="threat"/>
    <m/>
    <s v="gun"/>
    <s v="Phoenix"/>
    <m/>
    <s v="AZ"/>
    <m/>
    <m/>
    <m/>
    <s v="Rakim Durham"/>
    <m/>
    <s v="male"/>
    <s v="B"/>
    <s v="public_record"/>
    <b v="0"/>
    <b v="1"/>
    <n v="80"/>
  </r>
  <r>
    <n v="8190"/>
    <x v="2550"/>
    <s v="shoot"/>
    <m/>
    <s v="gun"/>
    <s v="Louisville"/>
    <m/>
    <s v="KY"/>
    <m/>
    <m/>
    <m/>
    <s v="Samuel Quinton Edwards"/>
    <n v="34"/>
    <s v="male"/>
    <s v="W"/>
    <s v="photo"/>
    <b v="0"/>
    <b v="0"/>
    <n v="130"/>
  </r>
  <r>
    <n v="8193"/>
    <x v="2551"/>
    <s v="threat"/>
    <m/>
    <s v="knife"/>
    <s v="Saranac Lake"/>
    <m/>
    <s v="NY"/>
    <m/>
    <m/>
    <m/>
    <s v="Joshua De'Miguel Kavota"/>
    <n v="33"/>
    <s v="male"/>
    <s v="B"/>
    <s v="photo"/>
    <b v="0"/>
    <b v="0"/>
    <n v="3503"/>
  </r>
  <r>
    <n v="8194"/>
    <x v="2551"/>
    <s v="shoot"/>
    <m/>
    <s v="gun"/>
    <s v="Irving"/>
    <m/>
    <s v="TX"/>
    <n v="32.834695400000001"/>
    <n v="-96.960307799999995"/>
    <s v="not_available"/>
    <s v="Michael McPhail"/>
    <n v="34"/>
    <s v="male"/>
    <s v="B"/>
    <s v="public_record"/>
    <b v="0"/>
    <b v="0"/>
    <n v="955"/>
  </r>
  <r>
    <n v="8195"/>
    <x v="2551"/>
    <s v="point"/>
    <s v="car"/>
    <s v="gun"/>
    <s v="Safety Harbor"/>
    <m/>
    <s v="FL"/>
    <n v="28.012138400000001"/>
    <n v="-82.684042700000006"/>
    <s v="not_available"/>
    <s v="Robert Hubbard"/>
    <n v="43"/>
    <s v="male"/>
    <s v="W"/>
    <s v="photo"/>
    <b v="0"/>
    <b v="0"/>
    <n v="1255"/>
  </r>
  <r>
    <n v="8197"/>
    <x v="2551"/>
    <s v="undetermined"/>
    <m/>
    <s v="undetermined"/>
    <s v="El Paso"/>
    <m/>
    <s v="TX"/>
    <n v="31.760363399999999"/>
    <n v="-106.26954600000001"/>
    <s v="not_available"/>
    <s v="Luis Angel Garcia"/>
    <n v="29"/>
    <s v="male"/>
    <s v="H"/>
    <s v="photo"/>
    <b v="0"/>
    <b v="0"/>
    <n v="3504"/>
  </r>
  <r>
    <n v="8203"/>
    <x v="2551"/>
    <s v="attack"/>
    <s v="car"/>
    <s v="vehicle"/>
    <s v="Fort Worth"/>
    <m/>
    <s v="TX"/>
    <m/>
    <m/>
    <m/>
    <s v="Alejandro Molina Cornelio"/>
    <n v="31"/>
    <s v="male"/>
    <s v="H"/>
    <s v="photo"/>
    <b v="0"/>
    <b v="1"/>
    <n v="116"/>
  </r>
  <r>
    <n v="8209"/>
    <x v="2551"/>
    <s v="shoot"/>
    <m/>
    <s v="gun"/>
    <s v="Pueblo"/>
    <m/>
    <s v="CO"/>
    <m/>
    <m/>
    <m/>
    <s v="Mark Sales"/>
    <n v="66"/>
    <s v="male"/>
    <s v="W"/>
    <s v="public_record"/>
    <b v="0"/>
    <b v="0"/>
    <n v="151"/>
  </r>
  <r>
    <n v="8196"/>
    <x v="2552"/>
    <s v="threat"/>
    <m/>
    <s v="gun"/>
    <s v="Springfield"/>
    <m/>
    <s v="VA"/>
    <n v="38.774079399999998"/>
    <n v="-77.175841000000005"/>
    <s v="not_available"/>
    <s v="Christian Parker"/>
    <n v="37"/>
    <s v="male"/>
    <s v="B"/>
    <s v="public_record"/>
    <b v="0"/>
    <b v="1"/>
    <n v="1612"/>
  </r>
  <r>
    <n v="8223"/>
    <x v="2553"/>
    <s v="threat"/>
    <m/>
    <s v="gun"/>
    <s v="Fayetteville"/>
    <m/>
    <s v="NC"/>
    <m/>
    <m/>
    <m/>
    <s v="Jada Johnson"/>
    <n v="22"/>
    <s v="female"/>
    <s v="B"/>
    <s v="photo"/>
    <b v="1"/>
    <b v="0"/>
    <n v="1557"/>
  </r>
  <r>
    <n v="8218"/>
    <x v="2554"/>
    <s v="point"/>
    <s v="foot"/>
    <s v="gun"/>
    <s v="Los Angeles"/>
    <m/>
    <s v="CA"/>
    <m/>
    <m/>
    <m/>
    <s v="Jesus Rodolfo Torres"/>
    <n v="30"/>
    <s v="male"/>
    <s v="H"/>
    <s v="not_available"/>
    <b v="0"/>
    <b v="0"/>
    <n v="38"/>
  </r>
  <r>
    <n v="8219"/>
    <x v="2554"/>
    <s v="threat"/>
    <m/>
    <s v="knife"/>
    <s v="Huntington Park"/>
    <m/>
    <s v="CA"/>
    <m/>
    <m/>
    <m/>
    <m/>
    <n v="30"/>
    <s v="female"/>
    <m/>
    <m/>
    <b v="0"/>
    <b v="0"/>
    <n v="1433"/>
  </r>
  <r>
    <n v="8220"/>
    <x v="2554"/>
    <s v="threat"/>
    <m/>
    <s v="knife"/>
    <s v="Sacramento"/>
    <m/>
    <s v="CA"/>
    <m/>
    <m/>
    <m/>
    <s v="Michael Moore"/>
    <n v="75"/>
    <s v="male"/>
    <m/>
    <m/>
    <b v="1"/>
    <b v="1"/>
    <n v="486"/>
  </r>
  <r>
    <n v="8224"/>
    <x v="2554"/>
    <s v="threat"/>
    <m/>
    <s v="knife"/>
    <s v="Denver"/>
    <m/>
    <s v="CO"/>
    <m/>
    <m/>
    <m/>
    <m/>
    <m/>
    <s v="male"/>
    <m/>
    <m/>
    <b v="0"/>
    <b v="0"/>
    <n v="1978"/>
  </r>
  <r>
    <n v="8222"/>
    <x v="2555"/>
    <s v="threat"/>
    <m/>
    <s v="gun"/>
    <s v="Chaparral"/>
    <m/>
    <s v="NM"/>
    <m/>
    <m/>
    <m/>
    <s v="Bryan Humble"/>
    <n v="63"/>
    <s v="male"/>
    <m/>
    <m/>
    <b v="0"/>
    <b v="0"/>
    <n v="682"/>
  </r>
  <r>
    <n v="8225"/>
    <x v="2555"/>
    <s v="shoot"/>
    <m/>
    <s v="gun"/>
    <s v="Sioux Falls"/>
    <m/>
    <s v="SD"/>
    <m/>
    <m/>
    <m/>
    <s v="Glenn Nisich"/>
    <n v="57"/>
    <s v="male"/>
    <s v="W"/>
    <s v="public_record"/>
    <b v="0"/>
    <b v="0"/>
    <n v="2288"/>
  </r>
  <r>
    <n v="8228"/>
    <x v="2555"/>
    <s v="threat"/>
    <s v="not"/>
    <s v="gun"/>
    <s v="Warner Robins"/>
    <m/>
    <s v="GA"/>
    <m/>
    <m/>
    <m/>
    <s v="James Parks"/>
    <n v="44"/>
    <s v="male"/>
    <m/>
    <m/>
    <b v="1"/>
    <b v="0"/>
    <n v="1797"/>
  </r>
  <r>
    <n v="8199"/>
    <x v="2556"/>
    <s v="threat"/>
    <s v="not"/>
    <s v="knife"/>
    <s v="Las Vegas"/>
    <m/>
    <s v="NV"/>
    <m/>
    <m/>
    <m/>
    <s v="Miguel Gallarzo"/>
    <n v="46"/>
    <s v="male"/>
    <s v="H"/>
    <s v="photo"/>
    <b v="0"/>
    <b v="1"/>
    <n v="375"/>
  </r>
  <r>
    <n v="8205"/>
    <x v="2556"/>
    <s v="threat"/>
    <m/>
    <s v="gun"/>
    <s v="Wilmington"/>
    <m/>
    <s v="CA"/>
    <m/>
    <m/>
    <m/>
    <m/>
    <m/>
    <s v="male"/>
    <m/>
    <m/>
    <b v="0"/>
    <b v="0"/>
    <n v="38"/>
  </r>
  <r>
    <n v="8239"/>
    <x v="2556"/>
    <s v="shoot"/>
    <m/>
    <s v="gun"/>
    <s v="Martin County"/>
    <m/>
    <s v="KY"/>
    <m/>
    <m/>
    <m/>
    <m/>
    <m/>
    <s v="male"/>
    <m/>
    <m/>
    <b v="0"/>
    <b v="0"/>
    <n v="130"/>
  </r>
  <r>
    <n v="8206"/>
    <x v="2557"/>
    <s v="threat"/>
    <s v="car"/>
    <s v="gun"/>
    <s v="Port Neches"/>
    <m/>
    <s v="TX"/>
    <m/>
    <m/>
    <m/>
    <s v="Trevon Darion Hull"/>
    <n v="21"/>
    <s v="male"/>
    <s v="B"/>
    <s v="public_record"/>
    <b v="0"/>
    <b v="0"/>
    <n v="3507"/>
  </r>
  <r>
    <n v="8207"/>
    <x v="2557"/>
    <s v="move"/>
    <s v="not"/>
    <s v="gun"/>
    <s v="Glendale"/>
    <m/>
    <s v="AZ"/>
    <m/>
    <m/>
    <m/>
    <s v="Juan Carlos Bojorquez"/>
    <n v="15"/>
    <s v="male"/>
    <s v="H"/>
    <s v="photo"/>
    <b v="0"/>
    <b v="0"/>
    <n v="62"/>
  </r>
  <r>
    <n v="8217"/>
    <x v="2557"/>
    <s v="point"/>
    <m/>
    <s v="gun"/>
    <s v="Los Angeles"/>
    <m/>
    <s v="CA"/>
    <m/>
    <m/>
    <m/>
    <s v="Reginald Humphrey"/>
    <n v="31"/>
    <s v="male"/>
    <s v="B"/>
    <s v="not_available"/>
    <b v="0"/>
    <b v="0"/>
    <n v="38"/>
  </r>
  <r>
    <n v="8226"/>
    <x v="2557"/>
    <s v="threat"/>
    <s v="not"/>
    <s v="gun"/>
    <s v="Toccoa"/>
    <m/>
    <s v="GA"/>
    <m/>
    <m/>
    <m/>
    <s v="Chanin Emil Mayfield"/>
    <n v="32"/>
    <s v="male"/>
    <s v="B"/>
    <s v="photo"/>
    <b v="0"/>
    <b v="0"/>
    <n v="3510"/>
  </r>
  <r>
    <n v="8200"/>
    <x v="2558"/>
    <s v="threat"/>
    <s v="other"/>
    <s v="gun"/>
    <s v="Bradley"/>
    <m/>
    <s v="WV"/>
    <m/>
    <m/>
    <m/>
    <s v="Matthew Scott Jones"/>
    <n v="36"/>
    <s v="male"/>
    <s v="W"/>
    <s v="not_available"/>
    <b v="1"/>
    <b v="0"/>
    <n v="360"/>
  </r>
  <r>
    <n v="8204"/>
    <x v="2558"/>
    <s v="threat"/>
    <s v="not"/>
    <s v="knife"/>
    <s v="Beeville"/>
    <m/>
    <s v="TX"/>
    <m/>
    <m/>
    <m/>
    <s v="Jerry Lee Esparza"/>
    <m/>
    <s v="male"/>
    <s v="H"/>
    <s v="public_record"/>
    <b v="0"/>
    <b v="0"/>
    <n v="3506"/>
  </r>
  <r>
    <n v="8229"/>
    <x v="2558"/>
    <s v="shoot"/>
    <m/>
    <s v="gun"/>
    <s v="Detroit"/>
    <m/>
    <s v="MI"/>
    <m/>
    <m/>
    <m/>
    <s v="Ehmani Mack Davis"/>
    <n v="19"/>
    <s v="male"/>
    <s v="B"/>
    <s v="photo"/>
    <b v="0"/>
    <b v="0"/>
    <n v="615"/>
  </r>
  <r>
    <n v="8202"/>
    <x v="2559"/>
    <s v="threat"/>
    <s v="not"/>
    <s v="blunt_object"/>
    <s v="McLean"/>
    <m/>
    <s v="VA"/>
    <m/>
    <m/>
    <m/>
    <s v="Jasper Aaron Lynch"/>
    <n v="26"/>
    <s v="male"/>
    <s v="W"/>
    <s v="photo"/>
    <b v="1"/>
    <b v="1"/>
    <n v="1612"/>
  </r>
  <r>
    <n v="8216"/>
    <x v="2559"/>
    <s v="threat"/>
    <s v="not"/>
    <s v="knife"/>
    <s v="Los Angeles"/>
    <m/>
    <s v="CA"/>
    <m/>
    <m/>
    <m/>
    <s v="Felipe De Jesus Guerrero"/>
    <n v="36"/>
    <s v="male"/>
    <s v="H"/>
    <s v="not_available"/>
    <b v="0"/>
    <b v="0"/>
    <n v="38"/>
  </r>
  <r>
    <n v="8201"/>
    <x v="2560"/>
    <s v="attack"/>
    <s v="car"/>
    <s v="vehicle"/>
    <s v="Marietta"/>
    <m/>
    <s v="GA"/>
    <m/>
    <m/>
    <m/>
    <s v="Raphael Esteban Ramirez"/>
    <n v="26"/>
    <s v="male"/>
    <s v="H"/>
    <s v="photo"/>
    <b v="0"/>
    <b v="0"/>
    <n v="3505"/>
  </r>
  <r>
    <n v="8215"/>
    <x v="2560"/>
    <s v="flee"/>
    <s v="foot"/>
    <s v="unarmed"/>
    <s v="Fargo"/>
    <m/>
    <s v="ND"/>
    <m/>
    <m/>
    <m/>
    <s v="Shane Netterville"/>
    <n v="28"/>
    <s v="male"/>
    <s v="N"/>
    <s v="not_available"/>
    <b v="0"/>
    <b v="0"/>
    <n v="2099"/>
  </r>
  <r>
    <n v="8227"/>
    <x v="2560"/>
    <s v="attack"/>
    <s v="foot"/>
    <s v="other"/>
    <s v="Houston"/>
    <m/>
    <s v="TX"/>
    <m/>
    <m/>
    <m/>
    <s v="Roderick Brooks"/>
    <n v="47"/>
    <s v="male"/>
    <s v="B"/>
    <s v="public_record"/>
    <b v="0"/>
    <b v="0"/>
    <n v="160"/>
  </r>
  <r>
    <n v="8210"/>
    <x v="2561"/>
    <s v="point"/>
    <m/>
    <s v="gun"/>
    <s v="Long Beach"/>
    <m/>
    <s v="CA"/>
    <m/>
    <m/>
    <m/>
    <s v="Jaime Rodriguez"/>
    <n v="42"/>
    <s v="male"/>
    <m/>
    <m/>
    <b v="0"/>
    <b v="1"/>
    <n v="519"/>
  </r>
  <r>
    <n v="8211"/>
    <x v="2561"/>
    <s v="threat"/>
    <m/>
    <s v="unknown"/>
    <s v="Colorado Springs"/>
    <m/>
    <s v="CO"/>
    <m/>
    <m/>
    <m/>
    <s v="Mack Arthur Lee III"/>
    <n v="27"/>
    <s v="male"/>
    <s v="B"/>
    <s v="photo"/>
    <b v="0"/>
    <b v="0"/>
    <n v="893"/>
  </r>
  <r>
    <n v="8213"/>
    <x v="2561"/>
    <s v="shoot"/>
    <m/>
    <s v="gun"/>
    <s v="New York"/>
    <m/>
    <s v="NY"/>
    <m/>
    <m/>
    <m/>
    <s v="Raul Hardy"/>
    <n v="60"/>
    <s v="male"/>
    <s v="B"/>
    <s v="public_record"/>
    <b v="1"/>
    <b v="0"/>
    <n v="298"/>
  </r>
  <r>
    <n v="8214"/>
    <x v="2561"/>
    <s v="shoot"/>
    <s v="foot"/>
    <s v="gun"/>
    <s v="New York"/>
    <m/>
    <s v="NY"/>
    <m/>
    <m/>
    <m/>
    <s v="Malik Williams"/>
    <m/>
    <s v="male"/>
    <m/>
    <m/>
    <b v="0"/>
    <b v="0"/>
    <n v="298"/>
  </r>
  <r>
    <n v="8232"/>
    <x v="2561"/>
    <s v="point"/>
    <s v="foot"/>
    <s v="gun"/>
    <s v="Cave City"/>
    <m/>
    <s v="KY"/>
    <m/>
    <m/>
    <m/>
    <s v="Dillon E. Walker"/>
    <n v="31"/>
    <s v="male"/>
    <m/>
    <m/>
    <b v="0"/>
    <b v="0"/>
    <n v="3511"/>
  </r>
  <r>
    <n v="8208"/>
    <x v="2562"/>
    <s v="threat"/>
    <m/>
    <s v="knife"/>
    <s v="Flossmoor"/>
    <m/>
    <s v="IL"/>
    <m/>
    <m/>
    <m/>
    <s v="Madeline Miller"/>
    <n v="64"/>
    <s v="male"/>
    <s v="B"/>
    <s v="photo"/>
    <b v="0"/>
    <b v="1"/>
    <n v="3508"/>
  </r>
  <r>
    <n v="8221"/>
    <x v="2563"/>
    <s v="threat"/>
    <m/>
    <s v="knife"/>
    <s v="Mason"/>
    <m/>
    <s v="OH"/>
    <m/>
    <m/>
    <m/>
    <s v="Thomas Cromwell"/>
    <n v="27"/>
    <s v="male"/>
    <s v="W"/>
    <s v="public_record"/>
    <b v="0"/>
    <b v="0"/>
    <n v="3509"/>
  </r>
  <r>
    <n v="8233"/>
    <x v="2564"/>
    <s v="shoot"/>
    <m/>
    <s v="gun"/>
    <s v="Lebanon"/>
    <m/>
    <s v="OH"/>
    <m/>
    <m/>
    <m/>
    <s v="Mark Evers"/>
    <n v="65"/>
    <s v="male"/>
    <s v="W"/>
    <s v="public_record"/>
    <b v="0"/>
    <b v="0"/>
    <n v="3512"/>
  </r>
  <r>
    <n v="8234"/>
    <x v="2565"/>
    <s v="undetermined"/>
    <m/>
    <s v="undetermined"/>
    <s v="Minneapolis"/>
    <m/>
    <s v="MN"/>
    <n v="44.964017699999999"/>
    <n v="-93.242507000000003"/>
    <s v="not_available"/>
    <s v="Andrew Tekle Sundberg"/>
    <n v="20"/>
    <s v="male"/>
    <s v="B"/>
    <s v="photo"/>
    <b v="0"/>
    <b v="0"/>
    <n v="109"/>
  </r>
  <r>
    <n v="8235"/>
    <x v="2565"/>
    <s v="shoot"/>
    <m/>
    <s v="gun"/>
    <s v="Salem"/>
    <m/>
    <s v="OR"/>
    <m/>
    <m/>
    <m/>
    <s v="Robert Fletemier-Brown"/>
    <n v="16"/>
    <s v="male"/>
    <m/>
    <m/>
    <b v="0"/>
    <b v="0"/>
    <n v="408"/>
  </r>
  <r>
    <n v="8236"/>
    <x v="2565"/>
    <s v="attack"/>
    <m/>
    <s v="knife"/>
    <s v="Henrico County"/>
    <m/>
    <s v="VA"/>
    <m/>
    <m/>
    <m/>
    <s v="Malachi Lavar Carroll"/>
    <n v="20"/>
    <s v="male"/>
    <s v="B"/>
    <s v="photo"/>
    <b v="1"/>
    <b v="1"/>
    <n v="3261"/>
  </r>
  <r>
    <n v="8237"/>
    <x v="2565"/>
    <s v="threat"/>
    <m/>
    <s v="gun"/>
    <s v="Harris County"/>
    <m/>
    <s v="TX"/>
    <m/>
    <m/>
    <m/>
    <m/>
    <n v="45"/>
    <s v="male"/>
    <m/>
    <m/>
    <b v="0"/>
    <b v="0"/>
    <n v="160"/>
  </r>
  <r>
    <n v="8238"/>
    <x v="2565"/>
    <s v="threat"/>
    <s v="foot"/>
    <s v="gun"/>
    <s v="Grand Prairie"/>
    <m/>
    <s v="TX"/>
    <m/>
    <m/>
    <m/>
    <s v="Romayne Manuel"/>
    <n v="31"/>
    <s v="male"/>
    <s v="B"/>
    <s v="photo"/>
    <b v="0"/>
    <b v="0"/>
    <n v="1664"/>
  </r>
  <r>
    <n v="8241"/>
    <x v="2565"/>
    <s v="threat"/>
    <m/>
    <s v="replica"/>
    <s v="Salinas"/>
    <m/>
    <s v="CA"/>
    <n v="36.704619399999999"/>
    <n v="-121.6555486"/>
    <s v="not_available"/>
    <s v="Curtis Dale Barnett"/>
    <m/>
    <s v="male"/>
    <m/>
    <m/>
    <b v="0"/>
    <b v="0"/>
    <n v="1614"/>
  </r>
  <r>
    <n v="8242"/>
    <x v="2565"/>
    <s v="shoot"/>
    <s v="car"/>
    <s v="gun"/>
    <s v="Hancock County"/>
    <m/>
    <s v="IL"/>
    <n v="40.458638700000002"/>
    <n v="-91.023955299999997"/>
    <s v="not_available"/>
    <s v="Timothy Ostrander"/>
    <n v="31"/>
    <s v="male"/>
    <s v="W"/>
    <s v="photo"/>
    <b v="0"/>
    <b v="0"/>
    <n v="3513"/>
  </r>
  <r>
    <n v="8244"/>
    <x v="2565"/>
    <s v="shoot"/>
    <s v="car"/>
    <s v="gun"/>
    <s v="Denver"/>
    <m/>
    <s v="CO"/>
    <n v="39.785187800000003"/>
    <n v="-104.9644985"/>
    <s v="not_available"/>
    <m/>
    <m/>
    <s v="male"/>
    <m/>
    <m/>
    <b v="0"/>
    <b v="0"/>
    <n v="106"/>
  </r>
  <r>
    <n v="8240"/>
    <x v="2566"/>
    <s v="threat"/>
    <s v="not"/>
    <s v="knife"/>
    <s v="Ontario"/>
    <m/>
    <s v="CA"/>
    <n v="34.068774400000002"/>
    <n v="-117.55718400000001"/>
    <s v="not_available"/>
    <m/>
    <m/>
    <s v="male"/>
    <m/>
    <m/>
    <b v="0"/>
    <b v="0"/>
    <n v="735"/>
  </r>
  <r>
    <n v="8243"/>
    <x v="2566"/>
    <s v="point"/>
    <m/>
    <s v="blunt_object"/>
    <s v="Hollywood"/>
    <m/>
    <s v="FL"/>
    <n v="26.002652300000001"/>
    <n v="-80.1609926"/>
    <s v="not_available"/>
    <s v="Matthew Hyde"/>
    <n v="36"/>
    <s v="male"/>
    <s v="B"/>
    <s v="public_record"/>
    <b v="1"/>
    <b v="0"/>
    <n v="579"/>
  </r>
  <r>
    <n v="8245"/>
    <x v="2566"/>
    <s v="undetermined"/>
    <m/>
    <s v="blunt_object"/>
    <s v="Modesto"/>
    <m/>
    <s v="CA"/>
    <n v="37.663751400000002"/>
    <n v="-120.95005209999999"/>
    <s v="not_available"/>
    <s v="Paul Chavez Jr."/>
    <n v="30"/>
    <s v="male"/>
    <s v="H"/>
    <s v="photo"/>
    <b v="0"/>
    <b v="0"/>
    <n v="867"/>
  </r>
  <r>
    <n v="8250"/>
    <x v="2566"/>
    <s v="attack"/>
    <m/>
    <s v="blunt_object"/>
    <s v="Hattiesburg"/>
    <m/>
    <s v="MS"/>
    <n v="31.275289000000001"/>
    <n v="-89.275666200000003"/>
    <s v="not_available"/>
    <s v="Corey Maurice Hughes"/>
    <n v="45"/>
    <s v="male"/>
    <s v="B"/>
    <s v="public_record"/>
    <b v="1"/>
    <b v="0"/>
    <n v="3516"/>
  </r>
  <r>
    <n v="8249"/>
    <x v="2567"/>
    <s v="undetermined"/>
    <m/>
    <s v="undetermined"/>
    <s v="Anaheim"/>
    <m/>
    <s v="CA"/>
    <n v="33.7591757"/>
    <n v="-117.9897058"/>
    <s v="not_available"/>
    <s v="Trent William Millsap"/>
    <n v="27"/>
    <s v="male"/>
    <s v="W"/>
    <s v="public_record"/>
    <b v="0"/>
    <b v="0"/>
    <n v="3515"/>
  </r>
  <r>
    <n v="8251"/>
    <x v="2567"/>
    <s v="shoot"/>
    <s v="car"/>
    <s v="gun"/>
    <s v="Vinton"/>
    <m/>
    <s v="TX"/>
    <n v="31.9569236"/>
    <n v="-106.5764408"/>
    <s v="not_available"/>
    <s v="Richard Guerra"/>
    <n v="28"/>
    <s v="male"/>
    <m/>
    <m/>
    <b v="0"/>
    <b v="0"/>
    <n v="682"/>
  </r>
  <r>
    <n v="8252"/>
    <x v="2567"/>
    <s v="threat"/>
    <m/>
    <s v="gun"/>
    <s v="Newport"/>
    <m/>
    <s v="ME"/>
    <n v="44.8270196"/>
    <n v="-69.233737099999999"/>
    <s v="not_available"/>
    <s v="Stephen Bossom"/>
    <n v="35"/>
    <s v="male"/>
    <s v="W"/>
    <s v="photo"/>
    <b v="0"/>
    <b v="0"/>
    <n v="3517"/>
  </r>
  <r>
    <n v="8253"/>
    <x v="2567"/>
    <s v="attack"/>
    <s v="not"/>
    <s v="knife"/>
    <s v="Denver"/>
    <m/>
    <s v="CO"/>
    <n v="39.789220299999997"/>
    <n v="-104.9840557"/>
    <s v="not_available"/>
    <s v="Chaz Gallegos"/>
    <n v="33"/>
    <s v="male"/>
    <s v="W"/>
    <s v="public_record"/>
    <b v="0"/>
    <b v="0"/>
    <n v="106"/>
  </r>
  <r>
    <n v="8246"/>
    <x v="2568"/>
    <s v="threat"/>
    <m/>
    <s v="knife"/>
    <s v="Georgetown"/>
    <m/>
    <s v="SC"/>
    <n v="33.378678000000001"/>
    <n v="-79.291659999999993"/>
    <s v="not_available"/>
    <s v="James Robert Frazier Jr."/>
    <n v="50"/>
    <s v="male"/>
    <s v="W"/>
    <s v="photo"/>
    <b v="0"/>
    <b v="0"/>
    <n v="3514"/>
  </r>
  <r>
    <n v="8258"/>
    <x v="2568"/>
    <s v="flee"/>
    <s v="foot"/>
    <s v="gun"/>
    <s v="San Bernardino"/>
    <m/>
    <s v="CA"/>
    <m/>
    <m/>
    <m/>
    <s v="Robert Marquise Adams"/>
    <n v="23"/>
    <s v="male"/>
    <s v="B"/>
    <s v="not_available"/>
    <b v="0"/>
    <b v="1"/>
    <n v="595"/>
  </r>
  <r>
    <n v="8247"/>
    <x v="2569"/>
    <s v="shoot"/>
    <m/>
    <s v="gun"/>
    <s v="Amarillo"/>
    <m/>
    <s v="TX"/>
    <n v="35.1808452"/>
    <n v="-101.8607287"/>
    <s v="not_available"/>
    <s v="John Todd Bigham"/>
    <n v="53"/>
    <s v="male"/>
    <m/>
    <s v="public_record"/>
    <b v="0"/>
    <b v="0"/>
    <n v="984"/>
  </r>
  <r>
    <n v="8248"/>
    <x v="2569"/>
    <s v="threat"/>
    <m/>
    <s v="knife"/>
    <s v="Chandler"/>
    <m/>
    <s v="AZ"/>
    <n v="33.306048599999997"/>
    <n v="-111.87621780000001"/>
    <s v="not_available"/>
    <s v="Tyson W. Cobb"/>
    <n v="44"/>
    <s v="male"/>
    <s v="W"/>
    <s v="photo"/>
    <b v="0"/>
    <b v="1"/>
    <n v="195"/>
  </r>
  <r>
    <n v="8259"/>
    <x v="2569"/>
    <s v="undetermined"/>
    <s v="car"/>
    <s v="undetermined"/>
    <s v="Hillsboro"/>
    <m/>
    <s v="OH"/>
    <m/>
    <m/>
    <m/>
    <s v="Richard Jean Poulin"/>
    <n v="58"/>
    <s v="male"/>
    <s v="W"/>
    <s v="public_record"/>
    <b v="0"/>
    <b v="1"/>
    <n v="3518"/>
  </r>
  <r>
    <n v="8257"/>
    <x v="2570"/>
    <s v="threat"/>
    <s v="not"/>
    <s v="knife"/>
    <s v="Phoenix"/>
    <m/>
    <s v="AZ"/>
    <m/>
    <m/>
    <m/>
    <s v="Matthew Begay"/>
    <n v="22"/>
    <s v="male"/>
    <s v="N"/>
    <s v="clip"/>
    <b v="1"/>
    <b v="0"/>
    <n v="80"/>
  </r>
  <r>
    <n v="8260"/>
    <x v="2570"/>
    <s v="threat"/>
    <s v="not"/>
    <s v="gun"/>
    <s v="Aurora"/>
    <m/>
    <s v="CO"/>
    <m/>
    <m/>
    <m/>
    <s v="Fabien Perry"/>
    <n v="27"/>
    <s v="male"/>
    <s v="B"/>
    <s v="photo"/>
    <b v="0"/>
    <b v="0"/>
    <s v="21;565"/>
  </r>
  <r>
    <n v="8262"/>
    <x v="2570"/>
    <s v="threat"/>
    <m/>
    <s v="knife"/>
    <s v="West Brattleboro"/>
    <m/>
    <s v="VT"/>
    <m/>
    <m/>
    <m/>
    <s v="Matthew Davis"/>
    <n v="34"/>
    <s v="male"/>
    <s v="W"/>
    <s v="photo"/>
    <b v="0"/>
    <b v="0"/>
    <s v="3523;1862"/>
  </r>
  <r>
    <n v="8254"/>
    <x v="2571"/>
    <s v="shoot"/>
    <m/>
    <s v="gun"/>
    <s v="Fort Myers"/>
    <m/>
    <s v="FL"/>
    <m/>
    <m/>
    <m/>
    <s v="Ryan McFarland-Bauer"/>
    <n v="29"/>
    <s v="male"/>
    <s v="W"/>
    <s v="public_record"/>
    <b v="0"/>
    <b v="0"/>
    <n v="2735"/>
  </r>
  <r>
    <n v="8255"/>
    <x v="2571"/>
    <s v="point"/>
    <s v="car"/>
    <s v="gun"/>
    <s v="Horn Lake"/>
    <m/>
    <s v="MS"/>
    <m/>
    <m/>
    <m/>
    <s v="Molka Horton"/>
    <n v="39"/>
    <s v="female"/>
    <s v="B"/>
    <s v="photo"/>
    <b v="0"/>
    <b v="0"/>
    <n v="2010"/>
  </r>
  <r>
    <n v="8256"/>
    <x v="2571"/>
    <s v="attack"/>
    <m/>
    <s v="vehicle"/>
    <s v="Gastonia"/>
    <m/>
    <s v="NC"/>
    <m/>
    <m/>
    <m/>
    <s v="Jason Lipscomb"/>
    <n v="21"/>
    <s v="male"/>
    <s v="B"/>
    <s v="public_record"/>
    <b v="0"/>
    <b v="0"/>
    <n v="317"/>
  </r>
  <r>
    <n v="8261"/>
    <x v="2571"/>
    <s v="threat"/>
    <s v="not"/>
    <s v="knife"/>
    <s v="Gaitherburg"/>
    <m/>
    <s v="MD"/>
    <m/>
    <m/>
    <m/>
    <s v="Hamed Ghorouni"/>
    <n v="35"/>
    <s v="male"/>
    <s v="W"/>
    <s v="public_record"/>
    <b v="0"/>
    <b v="0"/>
    <n v="3519"/>
  </r>
  <r>
    <n v="8277"/>
    <x v="2572"/>
    <s v="shoot"/>
    <m/>
    <s v="gun"/>
    <s v="Albuquerque"/>
    <m/>
    <s v="NM"/>
    <m/>
    <m/>
    <m/>
    <s v="Wendel Tagle"/>
    <n v="43"/>
    <s v="male"/>
    <s v="A"/>
    <s v="photo"/>
    <b v="1"/>
    <b v="0"/>
    <n v="508"/>
  </r>
  <r>
    <n v="8272"/>
    <x v="2573"/>
    <s v="point"/>
    <m/>
    <s v="gun"/>
    <s v="Loganville"/>
    <m/>
    <s v="GA"/>
    <m/>
    <m/>
    <m/>
    <s v="Leonard Hollingsworth"/>
    <n v="63"/>
    <s v="male"/>
    <m/>
    <m/>
    <b v="0"/>
    <b v="0"/>
    <n v="460"/>
  </r>
  <r>
    <n v="8274"/>
    <x v="2573"/>
    <s v="threat"/>
    <m/>
    <s v="undetermined"/>
    <s v="Moreno Valley"/>
    <m/>
    <s v="CA"/>
    <m/>
    <m/>
    <m/>
    <m/>
    <m/>
    <s v="male"/>
    <m/>
    <m/>
    <b v="0"/>
    <b v="0"/>
    <n v="267"/>
  </r>
  <r>
    <n v="8276"/>
    <x v="2573"/>
    <s v="threat"/>
    <m/>
    <s v="unknown"/>
    <s v="Darlington County"/>
    <m/>
    <s v="SC"/>
    <m/>
    <m/>
    <m/>
    <s v="Ronnie Dewayne James"/>
    <n v="65"/>
    <s v="male"/>
    <s v="W"/>
    <s v="photo"/>
    <b v="0"/>
    <b v="0"/>
    <n v="2324"/>
  </r>
  <r>
    <n v="8280"/>
    <x v="2573"/>
    <s v="threat"/>
    <s v="not"/>
    <s v="knife"/>
    <s v="Bolingbrook"/>
    <m/>
    <s v="IL"/>
    <m/>
    <m/>
    <m/>
    <s v="Christopher W. Hansen"/>
    <n v="37"/>
    <s v="male"/>
    <s v="W"/>
    <s v="not_available"/>
    <b v="1"/>
    <b v="0"/>
    <n v="3522"/>
  </r>
  <r>
    <n v="8281"/>
    <x v="2573"/>
    <s v="threat"/>
    <s v="foot"/>
    <s v="gun"/>
    <s v="Los Angeles"/>
    <m/>
    <s v="CA"/>
    <m/>
    <m/>
    <m/>
    <m/>
    <m/>
    <s v="male"/>
    <m/>
    <m/>
    <b v="0"/>
    <b v="0"/>
    <n v="38"/>
  </r>
  <r>
    <n v="8264"/>
    <x v="2574"/>
    <s v="shoot"/>
    <s v="foot"/>
    <s v="gun"/>
    <s v="Douglas County"/>
    <m/>
    <s v="MO"/>
    <m/>
    <m/>
    <m/>
    <s v="Marvin Burke"/>
    <n v="54"/>
    <s v="male"/>
    <s v="W"/>
    <s v="public_record"/>
    <b v="0"/>
    <b v="0"/>
    <n v="3520"/>
  </r>
  <r>
    <n v="8269"/>
    <x v="2574"/>
    <s v="point"/>
    <m/>
    <s v="gun"/>
    <s v="Madisonville"/>
    <m/>
    <s v="OH"/>
    <m/>
    <m/>
    <m/>
    <s v="Leonard Brewington"/>
    <n v="34"/>
    <s v="male"/>
    <s v="W"/>
    <s v="public_record"/>
    <b v="0"/>
    <b v="1"/>
    <n v="577"/>
  </r>
  <r>
    <n v="8270"/>
    <x v="2574"/>
    <s v="shoot"/>
    <s v="other"/>
    <s v="gun"/>
    <s v="Houston"/>
    <m/>
    <s v="TX"/>
    <m/>
    <m/>
    <m/>
    <m/>
    <m/>
    <s v="male"/>
    <m/>
    <m/>
    <b v="0"/>
    <b v="0"/>
    <s v="3372;102;951"/>
  </r>
  <r>
    <n v="8273"/>
    <x v="2574"/>
    <s v="shoot"/>
    <m/>
    <s v="gun"/>
    <s v="North Lauderdale"/>
    <m/>
    <s v="FL"/>
    <m/>
    <m/>
    <m/>
    <m/>
    <m/>
    <s v="male"/>
    <m/>
    <m/>
    <b v="0"/>
    <b v="0"/>
    <n v="579"/>
  </r>
  <r>
    <n v="8275"/>
    <x v="2574"/>
    <s v="shoot"/>
    <s v="car"/>
    <s v="gun"/>
    <s v="Dallas"/>
    <m/>
    <s v="TX"/>
    <m/>
    <m/>
    <m/>
    <s v="Juan Mario Gonzalez"/>
    <n v="33"/>
    <s v="male"/>
    <s v="H"/>
    <s v="photo"/>
    <b v="0"/>
    <b v="0"/>
    <n v="2024"/>
  </r>
  <r>
    <n v="8651"/>
    <x v="2574"/>
    <s v="shoot"/>
    <m/>
    <s v="gun"/>
    <s v="Sneads"/>
    <m/>
    <s v="FL"/>
    <n v="30.696769199999999"/>
    <n v="-84.9613741"/>
    <s v="not_available"/>
    <m/>
    <n v="42"/>
    <s v="male"/>
    <s v="W"/>
    <s v="not_available"/>
    <b v="0"/>
    <b v="0"/>
    <s v="1280;2615"/>
  </r>
  <r>
    <n v="8266"/>
    <x v="2575"/>
    <s v="shoot"/>
    <m/>
    <s v="gun"/>
    <s v="Monongahela"/>
    <m/>
    <s v="PA"/>
    <m/>
    <m/>
    <m/>
    <s v="Cody Bennett"/>
    <n v="29"/>
    <s v="male"/>
    <s v="W"/>
    <s v="public_record"/>
    <b v="0"/>
    <b v="0"/>
    <n v="3521"/>
  </r>
  <r>
    <n v="8267"/>
    <x v="2575"/>
    <s v="undetermined"/>
    <s v="car"/>
    <s v="undetermined"/>
    <s v="Benton"/>
    <m/>
    <s v="AR"/>
    <n v="34.541710399999999"/>
    <n v="-92.565967299999997"/>
    <s v="not_available"/>
    <s v="William Whitfield"/>
    <n v="42"/>
    <s v="male"/>
    <s v="W"/>
    <s v="photo"/>
    <b v="0"/>
    <b v="0"/>
    <n v="1483"/>
  </r>
  <r>
    <n v="8268"/>
    <x v="2575"/>
    <s v="shoot"/>
    <m/>
    <s v="gun"/>
    <s v="Portland"/>
    <m/>
    <s v="OR"/>
    <m/>
    <m/>
    <m/>
    <s v="Johnathan A. Worth"/>
    <n v="19"/>
    <s v="male"/>
    <s v="W"/>
    <s v="photo"/>
    <b v="0"/>
    <b v="0"/>
    <n v="618"/>
  </r>
  <r>
    <n v="8271"/>
    <x v="2575"/>
    <s v="point"/>
    <s v="foot"/>
    <s v="gun"/>
    <s v="Tampa"/>
    <m/>
    <s v="FL"/>
    <m/>
    <m/>
    <m/>
    <s v="Jonathan Huertas Reyes"/>
    <n v="32"/>
    <s v="male"/>
    <s v="H"/>
    <s v="photo"/>
    <b v="0"/>
    <b v="1"/>
    <n v="747"/>
  </r>
  <r>
    <n v="8278"/>
    <x v="2575"/>
    <s v="undetermined"/>
    <m/>
    <s v="undetermined"/>
    <s v="Englewood"/>
    <m/>
    <s v="CO"/>
    <m/>
    <m/>
    <m/>
    <s v="Matthew Neal Mitchell"/>
    <n v="22"/>
    <s v="male"/>
    <s v="W"/>
    <s v="photo"/>
    <b v="0"/>
    <b v="0"/>
    <n v="1679"/>
  </r>
  <r>
    <n v="8265"/>
    <x v="2576"/>
    <s v="undetermined"/>
    <m/>
    <s v="undetermined"/>
    <s v="Waterloo"/>
    <m/>
    <s v="SC"/>
    <m/>
    <m/>
    <m/>
    <s v="Daniel R. Strange"/>
    <n v="51"/>
    <s v="male"/>
    <s v="W"/>
    <s v="public_record"/>
    <b v="0"/>
    <b v="0"/>
    <n v="3461"/>
  </r>
  <r>
    <n v="8279"/>
    <x v="2576"/>
    <s v="threat"/>
    <m/>
    <s v="gun"/>
    <s v="Jackson"/>
    <m/>
    <s v="MS"/>
    <m/>
    <m/>
    <m/>
    <s v="Tyrone Jones"/>
    <n v="28"/>
    <s v="male"/>
    <m/>
    <m/>
    <b v="0"/>
    <b v="0"/>
    <n v="1957"/>
  </r>
  <r>
    <n v="8283"/>
    <x v="2576"/>
    <s v="point"/>
    <m/>
    <s v="gun"/>
    <s v="Fulton County"/>
    <m/>
    <s v="IL"/>
    <m/>
    <m/>
    <m/>
    <s v="Jeremiah C. Jones"/>
    <n v="38"/>
    <s v="male"/>
    <s v="W"/>
    <s v="photo"/>
    <b v="0"/>
    <b v="0"/>
    <n v="2933"/>
  </r>
  <r>
    <n v="8284"/>
    <x v="2576"/>
    <s v="threat"/>
    <m/>
    <s v="gun"/>
    <s v="Strasburg"/>
    <m/>
    <s v="VA"/>
    <m/>
    <m/>
    <m/>
    <s v="Sean Christopher McCormick"/>
    <n v="64"/>
    <s v="male"/>
    <s v="W"/>
    <s v="photo"/>
    <b v="0"/>
    <b v="0"/>
    <n v="3524"/>
  </r>
  <r>
    <n v="8282"/>
    <x v="2577"/>
    <s v="shoot"/>
    <m/>
    <s v="gun"/>
    <s v="Rapid City"/>
    <m/>
    <s v="SD"/>
    <m/>
    <m/>
    <m/>
    <m/>
    <m/>
    <s v="male"/>
    <m/>
    <m/>
    <b v="0"/>
    <b v="0"/>
    <n v="617"/>
  </r>
  <r>
    <n v="8285"/>
    <x v="2578"/>
    <s v="point"/>
    <m/>
    <s v="replica"/>
    <s v="Los Angeles"/>
    <m/>
    <s v="CA"/>
    <m/>
    <m/>
    <m/>
    <m/>
    <m/>
    <s v="male"/>
    <m/>
    <m/>
    <b v="0"/>
    <b v="0"/>
    <n v="38"/>
  </r>
  <r>
    <n v="8286"/>
    <x v="2578"/>
    <s v="threat"/>
    <s v="not"/>
    <s v="gun"/>
    <s v="Portland"/>
    <m/>
    <s v="OR"/>
    <n v="45.522407600000001"/>
    <n v="-122.533897"/>
    <s v="not_available"/>
    <m/>
    <m/>
    <s v="male"/>
    <m/>
    <m/>
    <b v="0"/>
    <b v="0"/>
    <n v="618"/>
  </r>
  <r>
    <n v="8287"/>
    <x v="2578"/>
    <s v="undetermined"/>
    <s v="car"/>
    <s v="unarmed"/>
    <s v="Dallas"/>
    <m/>
    <s v="TX"/>
    <n v="32.872427399999999"/>
    <n v="-96.683038100000005"/>
    <s v="not_available"/>
    <s v="Kyle Dail"/>
    <n v="30"/>
    <s v="male"/>
    <s v="B"/>
    <s v="public_record"/>
    <b v="0"/>
    <b v="1"/>
    <n v="330"/>
  </r>
  <r>
    <n v="8610"/>
    <x v="2579"/>
    <s v="threat"/>
    <m/>
    <s v="gun"/>
    <s v="Summersville"/>
    <m/>
    <s v="WV"/>
    <n v="38.2981707"/>
    <n v="-80.835486599999996"/>
    <s v="not_available"/>
    <s v="Patrick Wayne Cater"/>
    <n v="52"/>
    <s v="male"/>
    <s v="W"/>
    <s v="photo"/>
    <b v="0"/>
    <b v="0"/>
    <n v="3626"/>
  </r>
  <r>
    <n v="8288"/>
    <x v="2580"/>
    <s v="threat"/>
    <s v="other"/>
    <s v="other"/>
    <s v="Sonoma County"/>
    <m/>
    <s v="CA"/>
    <n v="38.707475500000001"/>
    <n v="-122.90276470000001"/>
    <s v="not_available"/>
    <s v="David Pelaez Chavez"/>
    <n v="36"/>
    <s v="male"/>
    <s v="H"/>
    <s v="photo"/>
    <b v="0"/>
    <b v="0"/>
    <n v="404"/>
  </r>
  <r>
    <n v="8294"/>
    <x v="2580"/>
    <s v="point"/>
    <m/>
    <s v="gun"/>
    <s v="South Bend"/>
    <m/>
    <s v="IN"/>
    <m/>
    <m/>
    <m/>
    <s v="Dante Antoine Kittrell"/>
    <n v="51"/>
    <s v="male"/>
    <s v="B"/>
    <s v="photo"/>
    <b v="1"/>
    <b v="1"/>
    <n v="2141"/>
  </r>
  <r>
    <n v="8289"/>
    <x v="2581"/>
    <s v="threat"/>
    <s v="not"/>
    <s v="blunt_object"/>
    <s v="Rochester"/>
    <m/>
    <s v="MN"/>
    <m/>
    <m/>
    <m/>
    <s v="Joshua Hippler"/>
    <n v="27"/>
    <s v="male"/>
    <s v="W"/>
    <s v="not_available"/>
    <b v="0"/>
    <b v="1"/>
    <n v="1494"/>
  </r>
  <r>
    <n v="8291"/>
    <x v="2581"/>
    <s v="threat"/>
    <m/>
    <s v="knife"/>
    <s v="Jacksonville"/>
    <m/>
    <s v="FL"/>
    <m/>
    <m/>
    <m/>
    <s v="Bobby Brown"/>
    <n v="41"/>
    <s v="male"/>
    <s v="B"/>
    <s v="public_record"/>
    <b v="0"/>
    <b v="0"/>
    <n v="17"/>
  </r>
  <r>
    <n v="8292"/>
    <x v="2581"/>
    <s v="threat"/>
    <s v="other"/>
    <s v="gun"/>
    <s v="Washington"/>
    <m/>
    <s v="DC"/>
    <m/>
    <m/>
    <m/>
    <s v="Kevin Hartgraves-Shird"/>
    <n v="31"/>
    <s v="male"/>
    <s v="B"/>
    <s v="photo"/>
    <b v="0"/>
    <b v="1"/>
    <n v="882"/>
  </r>
  <r>
    <n v="8293"/>
    <x v="2581"/>
    <s v="attack"/>
    <s v="foot"/>
    <s v="knife"/>
    <s v="Lorain"/>
    <m/>
    <s v="OH"/>
    <m/>
    <m/>
    <m/>
    <s v="Charles White"/>
    <n v="48"/>
    <s v="male"/>
    <s v="W"/>
    <s v="public_record"/>
    <b v="0"/>
    <b v="1"/>
    <n v="3526"/>
  </r>
  <r>
    <n v="8295"/>
    <x v="2581"/>
    <s v="flee"/>
    <s v="car"/>
    <s v="undetermined"/>
    <s v="Pasadena"/>
    <m/>
    <s v="CA"/>
    <m/>
    <m/>
    <m/>
    <s v="Adam Youines"/>
    <n v="35"/>
    <s v="male"/>
    <s v="H"/>
    <s v="public_record"/>
    <b v="0"/>
    <b v="0"/>
    <n v="2571"/>
  </r>
  <r>
    <n v="8297"/>
    <x v="2581"/>
    <s v="shoot"/>
    <m/>
    <s v="gun"/>
    <s v="Crook County"/>
    <m/>
    <s v="WY"/>
    <m/>
    <m/>
    <m/>
    <m/>
    <m/>
    <s v="male"/>
    <m/>
    <m/>
    <b v="0"/>
    <b v="0"/>
    <s v="3338;3527"/>
  </r>
  <r>
    <n v="8298"/>
    <x v="2581"/>
    <s v="attack"/>
    <s v="other"/>
    <s v="vehicle"/>
    <s v="Port Richey"/>
    <m/>
    <s v="FL"/>
    <m/>
    <m/>
    <m/>
    <m/>
    <m/>
    <s v="male"/>
    <m/>
    <m/>
    <b v="0"/>
    <b v="0"/>
    <n v="1491"/>
  </r>
  <r>
    <n v="8309"/>
    <x v="2581"/>
    <s v="move"/>
    <m/>
    <s v="gun"/>
    <s v="Canton"/>
    <m/>
    <s v="GA"/>
    <m/>
    <m/>
    <m/>
    <s v="Mark Allen"/>
    <n v="67"/>
    <s v="male"/>
    <s v="W"/>
    <s v="photo"/>
    <b v="0"/>
    <b v="0"/>
    <n v="2957"/>
  </r>
  <r>
    <n v="8290"/>
    <x v="2582"/>
    <s v="attack"/>
    <m/>
    <s v="gun"/>
    <s v="Greenfield"/>
    <m/>
    <s v="IN"/>
    <m/>
    <m/>
    <m/>
    <s v="Darrin Baker"/>
    <n v="56"/>
    <s v="male"/>
    <s v="W"/>
    <s v="photo"/>
    <b v="0"/>
    <b v="0"/>
    <n v="3525"/>
  </r>
  <r>
    <n v="8296"/>
    <x v="2582"/>
    <s v="point"/>
    <s v="car"/>
    <s v="gun"/>
    <s v="Aransas Pass"/>
    <m/>
    <s v="TX"/>
    <m/>
    <m/>
    <m/>
    <s v="Joseph Torres"/>
    <n v="35"/>
    <s v="male"/>
    <s v="H"/>
    <s v="photo"/>
    <b v="0"/>
    <b v="0"/>
    <n v="3089"/>
  </r>
  <r>
    <n v="8306"/>
    <x v="2583"/>
    <s v="point"/>
    <s v="not"/>
    <s v="gun"/>
    <s v="Elmore County"/>
    <m/>
    <s v="AL"/>
    <m/>
    <m/>
    <m/>
    <s v="Darin Gray"/>
    <n v="56"/>
    <s v="male"/>
    <s v="W"/>
    <s v="public_record"/>
    <b v="0"/>
    <b v="0"/>
    <n v="2374"/>
  </r>
  <r>
    <n v="8307"/>
    <x v="2583"/>
    <s v="threat"/>
    <m/>
    <s v="gun"/>
    <s v="Gordon County"/>
    <m/>
    <s v="GA"/>
    <m/>
    <m/>
    <m/>
    <s v="Walter Lee Osborne Jr."/>
    <n v="26"/>
    <s v="male"/>
    <s v="B"/>
    <s v="photo"/>
    <b v="0"/>
    <b v="0"/>
    <n v="3424"/>
  </r>
  <r>
    <n v="8308"/>
    <x v="2583"/>
    <s v="threat"/>
    <m/>
    <s v="gun"/>
    <s v="Mapleton"/>
    <m/>
    <s v="ND"/>
    <m/>
    <m/>
    <m/>
    <s v="Andrew James Martinez"/>
    <n v="35"/>
    <s v="male"/>
    <s v="W"/>
    <s v="photo"/>
    <b v="1"/>
    <b v="0"/>
    <n v="2099"/>
  </r>
  <r>
    <n v="8321"/>
    <x v="2583"/>
    <s v="threat"/>
    <m/>
    <s v="gun"/>
    <s v="Barbourville"/>
    <m/>
    <s v="KY"/>
    <n v="36.866476499999997"/>
    <n v="-83.888813799999994"/>
    <s v="not_available"/>
    <s v="Norma Jeanne Hartman"/>
    <n v="74"/>
    <s v="female"/>
    <s v="W"/>
    <s v="public_record"/>
    <b v="0"/>
    <b v="0"/>
    <n v="3533"/>
  </r>
  <r>
    <n v="8323"/>
    <x v="2583"/>
    <s v="shoot"/>
    <m/>
    <s v="gun"/>
    <s v="Green Mountain"/>
    <m/>
    <s v="NC"/>
    <n v="35.993364300000003"/>
    <n v="-82.289082800000003"/>
    <s v="not_available"/>
    <s v="Travis Caleb Woody"/>
    <n v="24"/>
    <s v="male"/>
    <s v="W"/>
    <s v="photo"/>
    <b v="0"/>
    <b v="0"/>
    <n v="2109"/>
  </r>
  <r>
    <n v="8311"/>
    <x v="2584"/>
    <s v="attack"/>
    <m/>
    <s v="undetermined"/>
    <s v="Las Cruces"/>
    <m/>
    <s v="NM"/>
    <m/>
    <m/>
    <m/>
    <m/>
    <n v="36"/>
    <s v="male"/>
    <m/>
    <m/>
    <b v="0"/>
    <b v="1"/>
    <n v="1414"/>
  </r>
  <r>
    <n v="8312"/>
    <x v="2584"/>
    <s v="threat"/>
    <s v="not"/>
    <s v="knife"/>
    <s v="Buford"/>
    <m/>
    <s v="GA"/>
    <m/>
    <m/>
    <m/>
    <s v="Thang Duc Doan"/>
    <n v="51"/>
    <s v="male"/>
    <m/>
    <m/>
    <b v="0"/>
    <b v="0"/>
    <n v="865"/>
  </r>
  <r>
    <n v="8310"/>
    <x v="2585"/>
    <s v="shoot"/>
    <s v="car"/>
    <s v="gun"/>
    <s v="Spokane"/>
    <m/>
    <s v="WA"/>
    <m/>
    <m/>
    <m/>
    <s v="Dominic A. Shears"/>
    <n v="39"/>
    <s v="male"/>
    <s v="W"/>
    <s v="public_record"/>
    <b v="0"/>
    <b v="1"/>
    <s v="2264;708"/>
  </r>
  <r>
    <n v="8322"/>
    <x v="2585"/>
    <s v="threat"/>
    <m/>
    <s v="unknown"/>
    <s v="St. George"/>
    <m/>
    <s v="UT"/>
    <n v="37.095385999999998"/>
    <n v="-113.56662900000001"/>
    <s v="not_available"/>
    <s v="Raymond Derek Gladman"/>
    <n v="83"/>
    <s v="male"/>
    <s v="W"/>
    <s v="photo"/>
    <b v="0"/>
    <b v="0"/>
    <n v="3364"/>
  </r>
  <r>
    <n v="8611"/>
    <x v="2585"/>
    <s v="shoot"/>
    <s v="foot"/>
    <s v="gun"/>
    <s v="Lake Wales"/>
    <m/>
    <s v="FL"/>
    <n v="27.901413300000002"/>
    <n v="-81.585909900000004"/>
    <s v="not_available"/>
    <s v="Earnest Borders"/>
    <n v="57"/>
    <s v="male"/>
    <s v="B"/>
    <s v="not_available"/>
    <b v="0"/>
    <b v="0"/>
    <n v="3627"/>
  </r>
  <r>
    <n v="8325"/>
    <x v="2586"/>
    <s v="threat"/>
    <s v="not"/>
    <s v="knife"/>
    <s v="Klamath Falls"/>
    <m/>
    <s v="OR"/>
    <n v="42.227150999999999"/>
    <n v="-121.77605130000001"/>
    <s v="not_available"/>
    <s v="Matthew Wayne Vaughan"/>
    <n v="29"/>
    <s v="male"/>
    <m/>
    <m/>
    <b v="0"/>
    <b v="0"/>
    <n v="1964"/>
  </r>
  <r>
    <n v="8316"/>
    <x v="2587"/>
    <s v="undetermined"/>
    <m/>
    <s v="undetermined"/>
    <s v="Northglenn"/>
    <m/>
    <s v="CO"/>
    <n v="39.905034100000002"/>
    <n v="-104.9829158"/>
    <s v="not_available"/>
    <m/>
    <m/>
    <s v="male"/>
    <m/>
    <m/>
    <b v="0"/>
    <b v="0"/>
    <n v="1978"/>
  </r>
  <r>
    <n v="8320"/>
    <x v="2587"/>
    <s v="shoot"/>
    <m/>
    <s v="gun"/>
    <s v="Clemmons"/>
    <m/>
    <s v="NC"/>
    <n v="36.049753699999997"/>
    <n v="-80.388255999999998"/>
    <s v="not_available"/>
    <s v="Alexander Dekontee Weah"/>
    <m/>
    <s v="male"/>
    <s v="B"/>
    <s v="public_record"/>
    <b v="0"/>
    <b v="0"/>
    <s v="354;2772"/>
  </r>
  <r>
    <n v="8612"/>
    <x v="2587"/>
    <s v="shoot"/>
    <m/>
    <s v="gun"/>
    <s v="Clermont"/>
    <m/>
    <s v="FL"/>
    <n v="28.552316999999999"/>
    <n v="-81.777341000000007"/>
    <s v="not_available"/>
    <s v="Wallace Sims Wainwright"/>
    <n v="81"/>
    <s v="male"/>
    <s v="W"/>
    <s v="not_available"/>
    <b v="0"/>
    <b v="1"/>
    <n v="3628"/>
  </r>
  <r>
    <n v="8313"/>
    <x v="2588"/>
    <s v="shoot"/>
    <s v="other"/>
    <s v="gun"/>
    <s v="Yakima County"/>
    <m/>
    <s v="WA"/>
    <n v="46.447405500000002"/>
    <n v="-120.26179209999999"/>
    <s v="not_available"/>
    <s v="Ezequiel Ayala"/>
    <n v="26"/>
    <s v="male"/>
    <s v="H"/>
    <s v="photo"/>
    <b v="0"/>
    <b v="0"/>
    <n v="3531"/>
  </r>
  <r>
    <n v="8317"/>
    <x v="2588"/>
    <s v="point"/>
    <s v="car"/>
    <s v="gun"/>
    <s v="Lawrence County"/>
    <m/>
    <s v="AL"/>
    <n v="34.614106999999997"/>
    <n v="-87.182693299999997"/>
    <s v="not_available"/>
    <s v="Marty Hutto"/>
    <n v="50"/>
    <s v="male"/>
    <s v="W"/>
    <s v="public_record"/>
    <b v="0"/>
    <b v="0"/>
    <n v="548"/>
  </r>
  <r>
    <n v="8318"/>
    <x v="2588"/>
    <s v="threat"/>
    <m/>
    <s v="gun"/>
    <s v="Orlando"/>
    <m/>
    <s v="FL"/>
    <n v="28.451721500000001"/>
    <n v="-81.401520199999993"/>
    <s v="not_available"/>
    <s v="Bryan Richardson"/>
    <n v="28"/>
    <s v="male"/>
    <s v="W"/>
    <s v="photo"/>
    <b v="0"/>
    <b v="1"/>
    <n v="326"/>
  </r>
  <r>
    <n v="8319"/>
    <x v="2588"/>
    <s v="point"/>
    <s v="not"/>
    <s v="gun"/>
    <s v="Rouseville"/>
    <m/>
    <s v="PA"/>
    <n v="41.474029899999998"/>
    <n v="-79.692282800000001"/>
    <s v="not_available"/>
    <s v="Douglas Stanton"/>
    <n v="59"/>
    <s v="male"/>
    <s v="W"/>
    <s v="public_record"/>
    <b v="1"/>
    <b v="0"/>
    <n v="19"/>
  </r>
  <r>
    <n v="8314"/>
    <x v="2589"/>
    <s v="attack"/>
    <m/>
    <s v="vehicle"/>
    <s v="Kansas City"/>
    <m/>
    <s v="MO"/>
    <n v="39.036966399999997"/>
    <n v="-94.554560899999998"/>
    <s v="not_available"/>
    <s v="Zachary James Garrard"/>
    <n v="31"/>
    <s v="male"/>
    <s v="W"/>
    <s v="public_record"/>
    <b v="0"/>
    <b v="1"/>
    <n v="201"/>
  </r>
  <r>
    <n v="8327"/>
    <x v="2589"/>
    <s v="threat"/>
    <s v="foot"/>
    <s v="knife"/>
    <s v="Otsego"/>
    <m/>
    <s v="MN"/>
    <n v="45.274131400000002"/>
    <n v="-93.5913501"/>
    <s v="not_available"/>
    <s v="Jordyn John Hansen"/>
    <n v="21"/>
    <s v="male"/>
    <s v="W"/>
    <s v="photo"/>
    <b v="1"/>
    <b v="0"/>
    <n v="3535"/>
  </r>
  <r>
    <n v="8315"/>
    <x v="2590"/>
    <s v="shoot"/>
    <s v="other"/>
    <s v="gun"/>
    <s v="Harris County"/>
    <m/>
    <s v="TX"/>
    <n v="29.7751825"/>
    <n v="-95.310250499999995"/>
    <s v="not_available"/>
    <s v="Javier Alanis"/>
    <m/>
    <s v="male"/>
    <s v="W"/>
    <s v="public_record"/>
    <b v="0"/>
    <b v="0"/>
    <s v="160;1129"/>
  </r>
  <r>
    <n v="8326"/>
    <x v="2590"/>
    <s v="point"/>
    <s v="not"/>
    <s v="gun"/>
    <s v="Lawrence County"/>
    <m/>
    <s v="AR"/>
    <n v="36.084278599999998"/>
    <n v="-91.073374700000002"/>
    <s v="not_available"/>
    <s v="William Chad Newman"/>
    <n v="40"/>
    <s v="male"/>
    <s v="W"/>
    <s v="photo"/>
    <b v="0"/>
    <b v="0"/>
    <s v="2562;3534"/>
  </r>
  <r>
    <n v="8324"/>
    <x v="2591"/>
    <s v="shoot"/>
    <m/>
    <s v="gun"/>
    <s v="Sioux Falls"/>
    <m/>
    <s v="SD"/>
    <n v="43.543900899999997"/>
    <n v="-96.759574200000003"/>
    <s v="not_available"/>
    <m/>
    <m/>
    <m/>
    <m/>
    <m/>
    <b v="0"/>
    <b v="0"/>
    <s v="2288;3246"/>
  </r>
  <r>
    <n v="8329"/>
    <x v="2592"/>
    <s v="point"/>
    <m/>
    <s v="gun"/>
    <s v="Key Largo"/>
    <m/>
    <s v="FL"/>
    <m/>
    <m/>
    <m/>
    <s v="Lane Morgan Caviness"/>
    <n v="48"/>
    <s v="male"/>
    <s v="W"/>
    <s v="photo"/>
    <b v="1"/>
    <b v="0"/>
    <n v="3536"/>
  </r>
  <r>
    <n v="8330"/>
    <x v="2592"/>
    <s v="shoot"/>
    <m/>
    <s v="gun"/>
    <s v="Hazle Township"/>
    <m/>
    <s v="PA"/>
    <m/>
    <m/>
    <m/>
    <s v="Jordan Charles Urenovitch"/>
    <n v="23"/>
    <s v="male"/>
    <s v="W"/>
    <s v="not_available"/>
    <b v="0"/>
    <b v="0"/>
    <n v="1567"/>
  </r>
  <r>
    <n v="8328"/>
    <x v="2593"/>
    <s v="shoot"/>
    <s v="car"/>
    <s v="gun"/>
    <s v="Clinton County"/>
    <m/>
    <s v="OH"/>
    <m/>
    <m/>
    <m/>
    <s v="Ricky W. Shiffer"/>
    <n v="42"/>
    <s v="male"/>
    <s v="W"/>
    <s v="public_record"/>
    <b v="0"/>
    <b v="0"/>
    <n v="942"/>
  </r>
  <r>
    <n v="8331"/>
    <x v="2593"/>
    <s v="point"/>
    <m/>
    <s v="gun"/>
    <s v="Carlsbad"/>
    <m/>
    <s v="NM"/>
    <m/>
    <m/>
    <m/>
    <s v="Gabriel Mesa"/>
    <n v="48"/>
    <s v="male"/>
    <m/>
    <m/>
    <b v="0"/>
    <b v="0"/>
    <n v="759"/>
  </r>
  <r>
    <n v="8333"/>
    <x v="2593"/>
    <s v="shoot"/>
    <m/>
    <s v="gun"/>
    <s v="Eutawville"/>
    <m/>
    <s v="SC"/>
    <m/>
    <m/>
    <m/>
    <s v="Tyler Mendez"/>
    <n v="27"/>
    <s v="male"/>
    <m/>
    <m/>
    <b v="0"/>
    <b v="0"/>
    <n v="3538"/>
  </r>
  <r>
    <n v="8335"/>
    <x v="2593"/>
    <s v="point"/>
    <m/>
    <s v="gun"/>
    <s v="Victorville"/>
    <m/>
    <s v="CA"/>
    <m/>
    <m/>
    <m/>
    <s v="Byron Hayes"/>
    <n v="33"/>
    <s v="male"/>
    <m/>
    <m/>
    <b v="0"/>
    <b v="0"/>
    <n v="236"/>
  </r>
  <r>
    <n v="8354"/>
    <x v="2593"/>
    <s v="undetermined"/>
    <m/>
    <s v="undetermined"/>
    <s v="Ethete"/>
    <m/>
    <s v="WY"/>
    <n v="43.034291799999998"/>
    <n v="-108.7651321"/>
    <s v="not_available"/>
    <m/>
    <m/>
    <s v="male"/>
    <m/>
    <m/>
    <b v="0"/>
    <b v="0"/>
    <n v="3543"/>
  </r>
  <r>
    <n v="8332"/>
    <x v="2594"/>
    <s v="point"/>
    <m/>
    <s v="gun"/>
    <s v="Richland Hills"/>
    <m/>
    <s v="TX"/>
    <m/>
    <m/>
    <m/>
    <s v="Darrel Hood"/>
    <n v="32"/>
    <s v="male"/>
    <s v="B"/>
    <s v="public_record"/>
    <b v="0"/>
    <b v="0"/>
    <n v="3537"/>
  </r>
  <r>
    <n v="8334"/>
    <x v="2594"/>
    <s v="threat"/>
    <m/>
    <s v="gun"/>
    <s v="Appleton"/>
    <m/>
    <s v="WI"/>
    <m/>
    <m/>
    <m/>
    <s v="Daniel Michael Pesavento"/>
    <n v="33"/>
    <s v="male"/>
    <s v="W"/>
    <s v="photo"/>
    <b v="0"/>
    <b v="1"/>
    <n v="1745"/>
  </r>
  <r>
    <n v="8336"/>
    <x v="2595"/>
    <s v="point"/>
    <m/>
    <s v="gun"/>
    <s v="Waterloo"/>
    <m/>
    <s v="IA"/>
    <m/>
    <m/>
    <m/>
    <s v="Michael Jordan Ahrens"/>
    <n v="33"/>
    <s v="male"/>
    <s v="W"/>
    <s v="photo"/>
    <b v="0"/>
    <b v="0"/>
    <n v="3270"/>
  </r>
  <r>
    <n v="8337"/>
    <x v="2596"/>
    <s v="shoot"/>
    <s v="car"/>
    <s v="gun"/>
    <s v="Miami-Dade County"/>
    <m/>
    <s v="FL"/>
    <m/>
    <m/>
    <m/>
    <s v="Jeremy Willie Horton"/>
    <n v="32"/>
    <s v="male"/>
    <s v="B"/>
    <s v="not_available"/>
    <b v="0"/>
    <b v="0"/>
    <n v="219"/>
  </r>
  <r>
    <n v="8387"/>
    <x v="2596"/>
    <s v="attack"/>
    <s v="car"/>
    <s v="gun;vehicle"/>
    <s v="Ludlow"/>
    <m/>
    <s v="VT"/>
    <m/>
    <m/>
    <m/>
    <s v="Michael Paul Mills"/>
    <n v="35"/>
    <s v="male"/>
    <s v="W"/>
    <s v="not_available"/>
    <b v="1"/>
    <b v="0"/>
    <n v="3571"/>
  </r>
  <r>
    <n v="8338"/>
    <x v="2597"/>
    <s v="shoot"/>
    <m/>
    <s v="gun"/>
    <s v="Miami Springs"/>
    <m/>
    <s v="FL"/>
    <m/>
    <m/>
    <m/>
    <s v="Jamie Robles"/>
    <m/>
    <s v="male"/>
    <s v="H"/>
    <s v="photo"/>
    <b v="0"/>
    <b v="0"/>
    <n v="219"/>
  </r>
  <r>
    <n v="8341"/>
    <x v="2598"/>
    <s v="threat"/>
    <s v="not"/>
    <s v="knife"/>
    <s v="Los Angeles"/>
    <m/>
    <s v="CA"/>
    <m/>
    <m/>
    <m/>
    <m/>
    <m/>
    <s v="male"/>
    <m/>
    <m/>
    <b v="0"/>
    <b v="0"/>
    <n v="38"/>
  </r>
  <r>
    <n v="8340"/>
    <x v="2599"/>
    <s v="point"/>
    <m/>
    <s v="gun"/>
    <s v="Harris County"/>
    <m/>
    <s v="TX"/>
    <m/>
    <m/>
    <m/>
    <m/>
    <m/>
    <s v="male"/>
    <m/>
    <m/>
    <b v="0"/>
    <b v="0"/>
    <n v="1129"/>
  </r>
  <r>
    <n v="8342"/>
    <x v="2599"/>
    <s v="attack"/>
    <m/>
    <s v="knife"/>
    <s v="Sarasota"/>
    <m/>
    <s v="FL"/>
    <m/>
    <m/>
    <m/>
    <s v="Tyler Casey Sweeney"/>
    <n v="29"/>
    <s v="male"/>
    <s v="W"/>
    <s v="public_record"/>
    <b v="0"/>
    <b v="0"/>
    <n v="2649"/>
  </r>
  <r>
    <n v="8365"/>
    <x v="2600"/>
    <s v="shoot"/>
    <s v="not"/>
    <s v="gun"/>
    <s v="Charlotte"/>
    <m/>
    <s v="NC"/>
    <n v="35.081901299999998"/>
    <n v="-80.784943499999997"/>
    <s v="not_available"/>
    <s v="Brenda Donahue"/>
    <n v="60"/>
    <s v="female"/>
    <s v="W"/>
    <s v="public_record"/>
    <b v="1"/>
    <b v="0"/>
    <n v="354"/>
  </r>
  <r>
    <n v="8344"/>
    <x v="2601"/>
    <s v="attack"/>
    <m/>
    <s v="other"/>
    <s v="Bay Minette"/>
    <m/>
    <s v="AL"/>
    <n v="30.8637628"/>
    <n v="-87.779830000000004"/>
    <s v="not_available"/>
    <s v="Otis French Jr."/>
    <m/>
    <s v="male"/>
    <s v="B"/>
    <s v="public_record"/>
    <b v="0"/>
    <b v="0"/>
    <n v="3539"/>
  </r>
  <r>
    <n v="8345"/>
    <x v="2601"/>
    <s v="threat"/>
    <m/>
    <s v="gun"/>
    <s v="Tucson"/>
    <m/>
    <s v="AZ"/>
    <n v="32.178447599999998"/>
    <n v="-110.9812139"/>
    <s v="not_available"/>
    <s v="Adum Mahamat"/>
    <n v="25"/>
    <s v="male"/>
    <s v="B"/>
    <s v="photo"/>
    <b v="0"/>
    <b v="0"/>
    <n v="397"/>
  </r>
  <r>
    <n v="8351"/>
    <x v="2601"/>
    <s v="shoot"/>
    <s v="not"/>
    <s v="gun"/>
    <s v="Monroe Township"/>
    <m/>
    <s v="OH"/>
    <n v="40.4402781"/>
    <n v="-82.394633299999995"/>
    <s v="not_available"/>
    <s v="Randy Wilhelm"/>
    <n v="56"/>
    <s v="male"/>
    <s v="W"/>
    <s v="photo"/>
    <b v="0"/>
    <b v="0"/>
    <n v="3542"/>
  </r>
  <r>
    <n v="8352"/>
    <x v="2601"/>
    <s v="shoot"/>
    <s v="not"/>
    <s v="gun"/>
    <s v="Monroe Township"/>
    <m/>
    <s v="OH"/>
    <n v="40.440067300000003"/>
    <n v="-82.396152599999994"/>
    <s v="not_available"/>
    <s v="Bradley Wilhelm"/>
    <n v="53"/>
    <s v="male"/>
    <s v="W"/>
    <s v="photo"/>
    <b v="0"/>
    <b v="0"/>
    <n v="3542"/>
  </r>
  <r>
    <n v="8343"/>
    <x v="2602"/>
    <s v="attack"/>
    <s v="car"/>
    <s v="vehicle"/>
    <s v="Greensboro"/>
    <m/>
    <s v="NC"/>
    <n v="36.068820199999998"/>
    <n v="-79.872107200000002"/>
    <s v="not_available"/>
    <m/>
    <n v="17"/>
    <m/>
    <m/>
    <m/>
    <b v="0"/>
    <b v="0"/>
    <n v="1228"/>
  </r>
  <r>
    <n v="8381"/>
    <x v="2602"/>
    <s v="move"/>
    <s v="not"/>
    <s v="vehicle"/>
    <s v="Spokane"/>
    <m/>
    <s v="WA"/>
    <n v="47.718880200000001"/>
    <n v="-117.3834086"/>
    <s v="not_available"/>
    <s v="Terry A. Starkweather"/>
    <n v="36"/>
    <s v="male"/>
    <s v="W"/>
    <s v="public_record"/>
    <b v="0"/>
    <b v="1"/>
    <n v="2264"/>
  </r>
  <r>
    <n v="8346"/>
    <x v="2603"/>
    <s v="attack"/>
    <m/>
    <s v="knife"/>
    <s v="Olympia"/>
    <m/>
    <s v="WA"/>
    <n v="47.047274100000003"/>
    <n v="-122.84398760000001"/>
    <s v="not_available"/>
    <s v="Timothy Joshua Green"/>
    <n v="37"/>
    <s v="male"/>
    <s v="B"/>
    <s v="photo"/>
    <b v="1"/>
    <b v="0"/>
    <n v="3540"/>
  </r>
  <r>
    <n v="8347"/>
    <x v="2603"/>
    <s v="undetermined"/>
    <m/>
    <s v="undetermined"/>
    <s v="Biloxi"/>
    <m/>
    <s v="MS"/>
    <n v="30.405719399999999"/>
    <n v="-88.899877000000004"/>
    <s v="not_available"/>
    <s v="Mable Arrington"/>
    <n v="42"/>
    <s v="female"/>
    <s v="B"/>
    <s v="photo"/>
    <b v="0"/>
    <b v="0"/>
    <n v="1161"/>
  </r>
  <r>
    <n v="8349"/>
    <x v="2603"/>
    <s v="threat"/>
    <m/>
    <s v="knife"/>
    <s v="Sparks"/>
    <m/>
    <s v="NV"/>
    <n v="39.544425799999999"/>
    <n v="-119.7633074"/>
    <s v="not_available"/>
    <m/>
    <m/>
    <s v="male"/>
    <m/>
    <m/>
    <b v="0"/>
    <b v="0"/>
    <n v="1163"/>
  </r>
  <r>
    <n v="8353"/>
    <x v="2603"/>
    <s v="shoot"/>
    <s v="not"/>
    <s v="gun"/>
    <s v="Butler Township"/>
    <m/>
    <s v="OH"/>
    <n v="40.3791504"/>
    <n v="-82.236586200000005"/>
    <s v="not_available"/>
    <s v="Elizabeth A. Delano"/>
    <n v="41"/>
    <s v="female"/>
    <s v="W"/>
    <s v="photo"/>
    <b v="0"/>
    <b v="0"/>
    <n v="3542"/>
  </r>
  <r>
    <n v="8348"/>
    <x v="2604"/>
    <s v="threat"/>
    <s v="foot"/>
    <s v="gun"/>
    <s v="Harris County"/>
    <m/>
    <s v="TX"/>
    <n v="29.9628753"/>
    <n v="-95.478828699999994"/>
    <s v="not_available"/>
    <s v="Jose Angel Velasquez"/>
    <n v="25"/>
    <s v="male"/>
    <s v="H"/>
    <s v="photo"/>
    <b v="0"/>
    <b v="0"/>
    <s v="160;3541;1173"/>
  </r>
  <r>
    <n v="8350"/>
    <x v="2604"/>
    <s v="threat"/>
    <s v="not"/>
    <s v="knife"/>
    <s v="San Diego"/>
    <m/>
    <s v="CA"/>
    <n v="32.723239700000001"/>
    <n v="-117.1076578"/>
    <s v="not_available"/>
    <s v="Scholar Wang"/>
    <n v="48"/>
    <s v="male"/>
    <m/>
    <m/>
    <b v="0"/>
    <b v="1"/>
    <n v="262"/>
  </r>
  <r>
    <n v="8355"/>
    <x v="2604"/>
    <s v="shoot"/>
    <m/>
    <s v="gun"/>
    <s v="Cut Off"/>
    <m/>
    <s v="LA"/>
    <n v="29.457728700000001"/>
    <n v="-90.312393200000002"/>
    <s v="not_available"/>
    <s v="Geraldo Reyes"/>
    <n v="32"/>
    <s v="male"/>
    <s v="H"/>
    <s v="photo"/>
    <b v="0"/>
    <b v="0"/>
    <n v="3544"/>
  </r>
  <r>
    <n v="8356"/>
    <x v="2604"/>
    <s v="shoot"/>
    <s v="foot"/>
    <s v="gun"/>
    <s v="Blue Springs"/>
    <m/>
    <s v="MO"/>
    <n v="39.023259899999999"/>
    <n v="-94.258102100000002"/>
    <s v="not_available"/>
    <s v="Michael D. Saunders"/>
    <n v="28"/>
    <s v="male"/>
    <s v="B"/>
    <s v="public_record"/>
    <b v="0"/>
    <b v="0"/>
    <n v="1127"/>
  </r>
  <r>
    <n v="8357"/>
    <x v="2604"/>
    <s v="undetermined"/>
    <s v="car"/>
    <s v="undetermined"/>
    <s v="Splendora"/>
    <m/>
    <s v="TX"/>
    <n v="30.229198100000001"/>
    <n v="-95.165751200000003"/>
    <s v="not_available"/>
    <m/>
    <m/>
    <s v="male"/>
    <s v="B"/>
    <s v="not_available"/>
    <b v="0"/>
    <b v="0"/>
    <n v="102"/>
  </r>
  <r>
    <n v="8363"/>
    <x v="2604"/>
    <s v="undetermined"/>
    <m/>
    <s v="undetermined"/>
    <s v="Pryor"/>
    <m/>
    <s v="MT"/>
    <n v="45.429674499999997"/>
    <n v="-108.5331862"/>
    <s v="not_available"/>
    <m/>
    <n v="32"/>
    <s v="male"/>
    <m/>
    <m/>
    <b v="0"/>
    <b v="0"/>
    <n v="2150"/>
  </r>
  <r>
    <n v="8374"/>
    <x v="2604"/>
    <s v="point"/>
    <m/>
    <s v="replica"/>
    <s v="McMinnville"/>
    <m/>
    <s v="OR"/>
    <n v="45.207910099999999"/>
    <n v="-123.2324346"/>
    <s v="not_available"/>
    <s v="Laurence Dickson"/>
    <n v="69"/>
    <s v="male"/>
    <m/>
    <m/>
    <b v="0"/>
    <b v="0"/>
    <n v="3552"/>
  </r>
  <r>
    <n v="8360"/>
    <x v="2605"/>
    <s v="threat"/>
    <m/>
    <s v="gun"/>
    <s v="Nutter Fort"/>
    <m/>
    <s v="WV"/>
    <n v="39.256936099999997"/>
    <n v="-80.3229209"/>
    <s v="not_available"/>
    <s v="Jason Owens"/>
    <n v="37"/>
    <s v="male"/>
    <s v="W"/>
    <s v="public_record"/>
    <b v="0"/>
    <b v="0"/>
    <n v="5"/>
  </r>
  <r>
    <n v="8364"/>
    <x v="2605"/>
    <s v="threat"/>
    <s v="not"/>
    <s v="other;blunt_object;knife"/>
    <s v="Waukegan"/>
    <m/>
    <s v="IL"/>
    <n v="42.349205900000001"/>
    <n v="-87.843860199999995"/>
    <s v="not_available"/>
    <s v="Jesus Angel Manjarrez"/>
    <n v="26"/>
    <s v="male"/>
    <m/>
    <m/>
    <b v="1"/>
    <b v="0"/>
    <n v="2392"/>
  </r>
  <r>
    <n v="8359"/>
    <x v="2606"/>
    <s v="point"/>
    <m/>
    <s v="gun"/>
    <s v="Tucson"/>
    <m/>
    <s v="AZ"/>
    <n v="32.142960299999999"/>
    <n v="-110.95710750000001"/>
    <s v="not_available"/>
    <s v="Francisco Javier Galarza"/>
    <n v="49"/>
    <s v="male"/>
    <s v="H"/>
    <s v="photo"/>
    <b v="0"/>
    <b v="0"/>
    <n v="397"/>
  </r>
  <r>
    <n v="8614"/>
    <x v="2606"/>
    <s v="point"/>
    <s v="not"/>
    <s v="gun"/>
    <s v="Muncie"/>
    <m/>
    <s v="IN"/>
    <n v="40.220382800000003"/>
    <n v="-85.3702234"/>
    <s v="not_available"/>
    <s v="Richard Skinner"/>
    <n v="45"/>
    <s v="male"/>
    <s v="W"/>
    <s v="not_available"/>
    <b v="0"/>
    <b v="0"/>
    <n v="692"/>
  </r>
  <r>
    <n v="8358"/>
    <x v="2607"/>
    <s v="shoot"/>
    <m/>
    <s v="gun"/>
    <s v="Blacksburg"/>
    <m/>
    <s v="VA"/>
    <n v="37.186029599999998"/>
    <n v="-80.401055200000002"/>
    <s v="not_available"/>
    <s v="Joshua David Amodeo"/>
    <n v="29"/>
    <s v="male"/>
    <s v="W"/>
    <s v="photo"/>
    <b v="0"/>
    <b v="0"/>
    <s v="2281;3548"/>
  </r>
  <r>
    <n v="8361"/>
    <x v="2607"/>
    <s v="shoot"/>
    <s v="not"/>
    <s v="gun"/>
    <s v="Oakley"/>
    <m/>
    <s v="CA"/>
    <n v="38.000896400000002"/>
    <n v="-121.7277278"/>
    <s v="not_available"/>
    <s v="Frank Correa"/>
    <n v="58"/>
    <s v="male"/>
    <m/>
    <m/>
    <b v="0"/>
    <b v="0"/>
    <n v="3549"/>
  </r>
  <r>
    <n v="8524"/>
    <x v="2607"/>
    <s v="flee"/>
    <s v="car"/>
    <s v="undetermined"/>
    <s v="Buhl"/>
    <m/>
    <s v="ID"/>
    <n v="42.593447699999999"/>
    <n v="-114.7597999"/>
    <s v="not_available"/>
    <s v="Caleb Tussey"/>
    <n v="24"/>
    <s v="male"/>
    <s v="W"/>
    <s v="public_record"/>
    <b v="0"/>
    <b v="0"/>
    <n v="3604"/>
  </r>
  <r>
    <n v="8373"/>
    <x v="2608"/>
    <s v="shoot"/>
    <s v="not"/>
    <s v="gun"/>
    <s v="Charleston"/>
    <m/>
    <s v="WV"/>
    <n v="38.333546400000003"/>
    <n v="-81.586396500000006"/>
    <s v="not_available"/>
    <s v="Samuel Paul Ranson"/>
    <n v="50"/>
    <s v="male"/>
    <s v="W"/>
    <s v="not_available"/>
    <b v="0"/>
    <b v="0"/>
    <n v="1906"/>
  </r>
  <r>
    <n v="8379"/>
    <x v="2608"/>
    <s v="attack"/>
    <s v="not"/>
    <s v="knife"/>
    <s v="Sacramento"/>
    <m/>
    <s v="CA"/>
    <n v="38.612037899999997"/>
    <n v="-121.4473328"/>
    <s v="not_available"/>
    <m/>
    <m/>
    <s v="female"/>
    <m/>
    <m/>
    <b v="0"/>
    <b v="0"/>
    <n v="486"/>
  </r>
  <r>
    <n v="8380"/>
    <x v="2608"/>
    <s v="undetermined"/>
    <m/>
    <s v="undetermined"/>
    <s v="Red River Parish"/>
    <m/>
    <s v="LA"/>
    <n v="32.047151599999999"/>
    <n v="-93.340326500000003"/>
    <s v="not_available"/>
    <s v="Maxie George"/>
    <n v="69"/>
    <s v="male"/>
    <m/>
    <m/>
    <b v="0"/>
    <b v="0"/>
    <n v="1826"/>
  </r>
  <r>
    <n v="8615"/>
    <x v="2608"/>
    <s v="undetermined"/>
    <m/>
    <s v="undetermined"/>
    <s v="Missoula"/>
    <m/>
    <s v="MT"/>
    <n v="46.926921499999999"/>
    <n v="-114.09207120000001"/>
    <s v="not_available"/>
    <s v="Vance Ledeau"/>
    <n v="34"/>
    <s v="male"/>
    <s v="N"/>
    <s v="not_available"/>
    <b v="0"/>
    <b v="0"/>
    <s v="3208;2337"/>
  </r>
  <r>
    <n v="8366"/>
    <x v="2609"/>
    <s v="undetermined"/>
    <m/>
    <s v="undetermined"/>
    <s v="Albuquerque"/>
    <m/>
    <s v="NM"/>
    <n v="35.114985699999998"/>
    <n v="-106.7022261"/>
    <s v="not_available"/>
    <s v="Keshawn Thomas"/>
    <n v="27"/>
    <s v="male"/>
    <s v="B;H"/>
    <s v="clip"/>
    <b v="0"/>
    <b v="0"/>
    <n v="508"/>
  </r>
  <r>
    <n v="8367"/>
    <x v="2609"/>
    <s v="shoot"/>
    <s v="not"/>
    <s v="gun"/>
    <s v="Tacoma"/>
    <m/>
    <s v="WA"/>
    <n v="47.196308000000002"/>
    <n v="-122.49155620000001"/>
    <s v="not_available"/>
    <m/>
    <m/>
    <m/>
    <m/>
    <m/>
    <b v="0"/>
    <b v="0"/>
    <n v="475"/>
  </r>
  <r>
    <n v="8370"/>
    <x v="2609"/>
    <s v="threat"/>
    <s v="not"/>
    <s v="gun"/>
    <s v="Bangor Township"/>
    <m/>
    <s v="MI"/>
    <n v="43.627941200000002"/>
    <n v="-83.920496600000007"/>
    <s v="not_available"/>
    <s v="Lamar A. Davis"/>
    <n v="18"/>
    <s v="male"/>
    <s v="B"/>
    <s v="photo"/>
    <b v="0"/>
    <b v="0"/>
    <n v="3550"/>
  </r>
  <r>
    <n v="8372"/>
    <x v="2609"/>
    <s v="point"/>
    <s v="not"/>
    <s v="gun"/>
    <s v="Sarasota"/>
    <m/>
    <s v="FL"/>
    <n v="27.293346"/>
    <n v="-82.442228999999998"/>
    <s v="not_available"/>
    <s v="Brian Underwood"/>
    <n v="47"/>
    <s v="male"/>
    <m/>
    <m/>
    <b v="0"/>
    <b v="0"/>
    <n v="2649"/>
  </r>
  <r>
    <n v="8375"/>
    <x v="2609"/>
    <s v="shoot"/>
    <s v="not"/>
    <s v="gun"/>
    <s v="Houston"/>
    <m/>
    <s v="TX"/>
    <n v="29.6930753"/>
    <n v="-95.494813199999996"/>
    <s v="not_available"/>
    <m/>
    <m/>
    <s v="male"/>
    <s v="B"/>
    <s v="not_available"/>
    <b v="0"/>
    <b v="0"/>
    <n v="102"/>
  </r>
  <r>
    <n v="8378"/>
    <x v="2609"/>
    <s v="threat"/>
    <s v="car"/>
    <s v="gun"/>
    <s v="Fort Worth"/>
    <m/>
    <s v="TX"/>
    <n v="32.8088452"/>
    <n v="-97.314783000000006"/>
    <s v="not_available"/>
    <s v="J'Quinnton D. Hopson"/>
    <n v="38"/>
    <s v="male"/>
    <s v="B"/>
    <s v="public_record"/>
    <b v="0"/>
    <b v="1"/>
    <n v="116"/>
  </r>
  <r>
    <n v="8371"/>
    <x v="2610"/>
    <s v="shoot"/>
    <s v="not"/>
    <s v="gun"/>
    <s v="Albemarle County"/>
    <m/>
    <s v="VA"/>
    <n v="38.026440600000001"/>
    <n v="-78.524773400000001"/>
    <s v="not_available"/>
    <s v="Andrew T. Ainsworth"/>
    <n v="60"/>
    <s v="male"/>
    <s v="W"/>
    <s v="public_record"/>
    <b v="0"/>
    <b v="0"/>
    <n v="3553"/>
  </r>
  <r>
    <n v="8368"/>
    <x v="2611"/>
    <s v="threat"/>
    <s v="not"/>
    <s v="gun"/>
    <s v="Cedar Rapids"/>
    <m/>
    <s v="IA"/>
    <n v="41.924058199999997"/>
    <n v="-91.677853299999995"/>
    <s v="not_available"/>
    <s v="William Isaac Rich"/>
    <n v="22"/>
    <s v="male"/>
    <m/>
    <m/>
    <b v="0"/>
    <b v="1"/>
    <n v="872"/>
  </r>
  <r>
    <n v="8369"/>
    <x v="2611"/>
    <s v="undetermined"/>
    <s v="not"/>
    <s v="unarmed"/>
    <s v="Columbus"/>
    <m/>
    <s v="OH"/>
    <n v="39.942742500000001"/>
    <n v="-83.086675200000002"/>
    <s v="not_available"/>
    <s v="Donovan Lewis"/>
    <n v="20"/>
    <s v="male"/>
    <s v="B"/>
    <s v="not_available"/>
    <b v="0"/>
    <b v="1"/>
    <n v="90"/>
  </r>
  <r>
    <n v="8650"/>
    <x v="2611"/>
    <s v="point"/>
    <s v="car"/>
    <s v="gun"/>
    <s v="Powell"/>
    <m/>
    <s v="WY"/>
    <n v="44.753840799999999"/>
    <n v="-108.7573524"/>
    <s v="not_available"/>
    <m/>
    <m/>
    <s v="male"/>
    <m/>
    <m/>
    <b v="0"/>
    <b v="0"/>
    <n v="3633"/>
  </r>
  <r>
    <n v="8376"/>
    <x v="2612"/>
    <s v="threat"/>
    <s v="not"/>
    <s v="gun"/>
    <s v="Omaha"/>
    <m/>
    <s v="NE"/>
    <n v="41.202729699999999"/>
    <n v="-96.070461300000005"/>
    <s v="not_available"/>
    <s v="Jacob M. Jamrozy"/>
    <n v="39"/>
    <s v="male"/>
    <s v="W"/>
    <s v="photo"/>
    <b v="0"/>
    <b v="1"/>
    <n v="158"/>
  </r>
  <r>
    <n v="8377"/>
    <x v="2612"/>
    <s v="attack"/>
    <m/>
    <s v="knife"/>
    <s v="Los Angeles"/>
    <m/>
    <s v="CA"/>
    <n v="33.953278500000003"/>
    <n v="-118.2430406"/>
    <s v="not_available"/>
    <s v="Augustine Flores"/>
    <n v="40"/>
    <s v="male"/>
    <s v="H"/>
    <s v="clip"/>
    <b v="0"/>
    <b v="0"/>
    <n v="20"/>
  </r>
  <r>
    <n v="8388"/>
    <x v="2612"/>
    <s v="shoot"/>
    <s v="foot"/>
    <s v="gun"/>
    <s v="Concord"/>
    <m/>
    <s v="NC"/>
    <n v="35.370498699999999"/>
    <n v="-80.726466599999995"/>
    <s v="not_available"/>
    <s v="Dominic Jeter"/>
    <n v="23"/>
    <s v="male"/>
    <s v="B"/>
    <s v="public_record"/>
    <b v="0"/>
    <b v="0"/>
    <n v="2987"/>
  </r>
  <r>
    <n v="8382"/>
    <x v="2613"/>
    <s v="shoot"/>
    <s v="not"/>
    <s v="gun"/>
    <s v="Rockwall"/>
    <m/>
    <s v="TX"/>
    <n v="32.890397200000002"/>
    <n v="-96.464708999999999"/>
    <s v="not_available"/>
    <s v="Jonathan May"/>
    <n v="31"/>
    <s v="male"/>
    <s v="W"/>
    <s v="photo"/>
    <b v="0"/>
    <b v="0"/>
    <n v="1892"/>
  </r>
  <r>
    <n v="8383"/>
    <x v="2613"/>
    <s v="threat"/>
    <s v="not"/>
    <s v="gun"/>
    <s v="Pittsburgh"/>
    <m/>
    <s v="PA"/>
    <n v="40.435614800000003"/>
    <n v="-80.054780199999996"/>
    <s v="not_available"/>
    <s v="Brian Fisher"/>
    <n v="43"/>
    <s v="male"/>
    <s v="W"/>
    <s v="photo"/>
    <b v="0"/>
    <b v="0"/>
    <n v="606"/>
  </r>
  <r>
    <n v="8384"/>
    <x v="2613"/>
    <s v="threat"/>
    <m/>
    <s v="gun"/>
    <s v="Rockford"/>
    <m/>
    <s v="IL"/>
    <n v="42.2173765"/>
    <n v="-89.036804500000002"/>
    <s v="not_available"/>
    <s v="Peter J. Jaeger"/>
    <m/>
    <s v="male"/>
    <m/>
    <m/>
    <b v="0"/>
    <b v="1"/>
    <n v="484"/>
  </r>
  <r>
    <n v="8400"/>
    <x v="2613"/>
    <s v="undetermined"/>
    <m/>
    <s v="undetermined"/>
    <s v="Woodbridge"/>
    <m/>
    <s v="VA"/>
    <n v="38.633865"/>
    <n v="-77.318745000000007"/>
    <s v="not_available"/>
    <s v="Jaiden Malik Carter"/>
    <n v="19"/>
    <s v="male"/>
    <s v="B"/>
    <s v="photo"/>
    <b v="0"/>
    <b v="1"/>
    <s v="3563;2981"/>
  </r>
  <r>
    <n v="8385"/>
    <x v="2614"/>
    <s v="threat"/>
    <s v="car"/>
    <s v="gun"/>
    <s v="Houston"/>
    <m/>
    <s v="TX"/>
    <n v="29.688507600000001"/>
    <n v="-95.397840900000006"/>
    <s v="not_available"/>
    <s v="Harrison Brown"/>
    <n v="32"/>
    <s v="male"/>
    <s v="B"/>
    <s v="public_record"/>
    <b v="0"/>
    <b v="1"/>
    <s v="1129;1173;951"/>
  </r>
  <r>
    <n v="8393"/>
    <x v="2614"/>
    <s v="threat"/>
    <s v="not"/>
    <s v="gun"/>
    <s v="Springfield"/>
    <m/>
    <s v="MO"/>
    <n v="37.1782392"/>
    <n v="-93.296391900000003"/>
    <s v="not_available"/>
    <s v="Joshua A. Michael"/>
    <n v="37"/>
    <s v="male"/>
    <s v="W"/>
    <s v="photo"/>
    <b v="0"/>
    <b v="1"/>
    <n v="350"/>
  </r>
  <r>
    <n v="8394"/>
    <x v="2614"/>
    <s v="point"/>
    <s v="not"/>
    <s v="gun"/>
    <s v="Milledgeville"/>
    <m/>
    <s v="GA"/>
    <n v="32.9620441"/>
    <n v="-83.340437899999998"/>
    <s v="not_available"/>
    <s v="Tommie Gilmore"/>
    <n v="77"/>
    <s v="male"/>
    <s v="B"/>
    <s v="photo"/>
    <b v="0"/>
    <b v="0"/>
    <n v="3562"/>
  </r>
  <r>
    <n v="8398"/>
    <x v="2614"/>
    <s v="shoot"/>
    <s v="foot"/>
    <s v="gun"/>
    <s v="Casper"/>
    <m/>
    <s v="WY"/>
    <n v="42.8684169"/>
    <n v="-106.2958083"/>
    <s v="not_available"/>
    <s v="Corey David Garriott"/>
    <n v="38"/>
    <s v="male"/>
    <m/>
    <s v="undetermined"/>
    <b v="0"/>
    <b v="0"/>
    <n v="647"/>
  </r>
  <r>
    <n v="8404"/>
    <x v="2614"/>
    <s v="shoot"/>
    <s v="car"/>
    <s v="gun"/>
    <s v="Milwaukee"/>
    <m/>
    <s v="WI"/>
    <n v="43.045766899999997"/>
    <n v="-87.912417099999999"/>
    <s v="not_available"/>
    <s v="Ernest Terrell Blakney"/>
    <n v="47"/>
    <s v="male"/>
    <s v="B"/>
    <s v="public_record"/>
    <b v="0"/>
    <b v="0"/>
    <n v="253"/>
  </r>
  <r>
    <n v="8684"/>
    <x v="2614"/>
    <s v="shoot"/>
    <s v="car"/>
    <s v="gun"/>
    <s v="Austin"/>
    <m/>
    <s v="TX"/>
    <n v="30.405121399999999"/>
    <n v="-97.663901199999998"/>
    <s v="not_available"/>
    <s v="Joshua Butler"/>
    <n v="44"/>
    <s v="male"/>
    <m/>
    <m/>
    <b v="0"/>
    <b v="0"/>
    <n v="3200"/>
  </r>
  <r>
    <n v="8390"/>
    <x v="2615"/>
    <s v="threat"/>
    <s v="not"/>
    <s v="gun"/>
    <s v="Los Angeles"/>
    <m/>
    <s v="CA"/>
    <n v="33.938216699999998"/>
    <n v="-118.3090523"/>
    <s v="not_available"/>
    <s v="Rushdee Anderson"/>
    <n v="41"/>
    <s v="male"/>
    <s v="B"/>
    <s v="clip"/>
    <b v="0"/>
    <b v="0"/>
    <n v="20"/>
  </r>
  <r>
    <n v="8391"/>
    <x v="2615"/>
    <s v="move"/>
    <s v="not"/>
    <s v="knife"/>
    <s v="Fayetteville"/>
    <m/>
    <s v="NC"/>
    <n v="35.054891599999998"/>
    <n v="-78.993503899999993"/>
    <s v="not_available"/>
    <s v="Justin Livesay"/>
    <n v="40"/>
    <s v="male"/>
    <s v="W"/>
    <s v="public_record"/>
    <b v="1"/>
    <b v="0"/>
    <n v="1557"/>
  </r>
  <r>
    <n v="8405"/>
    <x v="2615"/>
    <s v="undetermined"/>
    <s v="not"/>
    <s v="knife"/>
    <s v="Englewood"/>
    <m/>
    <s v="NJ"/>
    <n v="40.895902399999997"/>
    <n v="-73.982470899999996"/>
    <s v="not_available"/>
    <s v="Bernard Placide"/>
    <n v="22"/>
    <s v="male"/>
    <s v="B"/>
    <s v="photo"/>
    <b v="0"/>
    <b v="0"/>
    <n v="3564"/>
  </r>
  <r>
    <n v="8386"/>
    <x v="2616"/>
    <s v="threat"/>
    <s v="not"/>
    <s v="gun"/>
    <s v="Spokane"/>
    <m/>
    <s v="WA"/>
    <n v="47.7023388"/>
    <n v="-117.3721554"/>
    <s v="not_available"/>
    <s v="Robert W. Bradley"/>
    <n v="41"/>
    <s v="male"/>
    <s v="W"/>
    <s v="photo"/>
    <b v="0"/>
    <b v="1"/>
    <n v="708"/>
  </r>
  <r>
    <n v="8403"/>
    <x v="2616"/>
    <s v="threat"/>
    <s v="not"/>
    <s v="knife"/>
    <s v="Federal Way"/>
    <m/>
    <s v="WA"/>
    <n v="47.335012599999999"/>
    <n v="-122.3039271"/>
    <s v="not_available"/>
    <m/>
    <n v="54"/>
    <s v="male"/>
    <m/>
    <m/>
    <b v="0"/>
    <b v="0"/>
    <n v="1488"/>
  </r>
  <r>
    <n v="8392"/>
    <x v="2617"/>
    <s v="threat"/>
    <s v="not"/>
    <s v="unknown"/>
    <s v="Thornton"/>
    <m/>
    <s v="CO"/>
    <n v="39.916485399999999"/>
    <n v="-104.9888263"/>
    <s v="not_available"/>
    <m/>
    <n v="29"/>
    <s v="male"/>
    <m/>
    <m/>
    <b v="0"/>
    <b v="0"/>
    <n v="1184"/>
  </r>
  <r>
    <n v="8395"/>
    <x v="2617"/>
    <s v="attack"/>
    <m/>
    <s v="unarmed"/>
    <s v="Cleveland"/>
    <m/>
    <s v="OH"/>
    <n v="41.431129900000002"/>
    <n v="-81.818320299999996"/>
    <s v="not_available"/>
    <s v="Maalik Roquemore"/>
    <n v="32"/>
    <s v="male"/>
    <s v="B"/>
    <s v="not_available"/>
    <b v="1"/>
    <b v="1"/>
    <n v="2937"/>
  </r>
  <r>
    <n v="8396"/>
    <x v="2617"/>
    <s v="point"/>
    <s v="not"/>
    <s v="gun"/>
    <s v="Wasilla"/>
    <m/>
    <s v="AK"/>
    <n v="61.5963955"/>
    <n v="-149.42943539999999"/>
    <s v="not_available"/>
    <s v="Jimmie Janeway"/>
    <n v="63"/>
    <s v="male"/>
    <m/>
    <m/>
    <b v="0"/>
    <b v="0"/>
    <s v="2277;775"/>
  </r>
  <r>
    <n v="8389"/>
    <x v="2618"/>
    <s v="threat"/>
    <s v="not"/>
    <s v="gun"/>
    <s v="Strongs Prairie"/>
    <m/>
    <s v="WI"/>
    <n v="44.0249272"/>
    <n v="-89.9437614"/>
    <s v="not_available"/>
    <m/>
    <m/>
    <s v="male"/>
    <m/>
    <m/>
    <b v="0"/>
    <b v="1"/>
    <n v="3561"/>
  </r>
  <r>
    <n v="8397"/>
    <x v="2619"/>
    <s v="threat"/>
    <s v="foot"/>
    <s v="knife"/>
    <s v="Flagstaff"/>
    <m/>
    <s v="AZ"/>
    <n v="35.223615899999999"/>
    <n v="-111.5841271"/>
    <s v="not_available"/>
    <s v="Donald Wayne Henry"/>
    <n v="51"/>
    <s v="male"/>
    <s v="W"/>
    <s v="photo"/>
    <b v="0"/>
    <b v="0"/>
    <n v="1268"/>
  </r>
  <r>
    <n v="8399"/>
    <x v="2619"/>
    <s v="point"/>
    <s v="car"/>
    <s v="gun"/>
    <s v="Springville"/>
    <m/>
    <s v="AL"/>
    <n v="33.775099699999998"/>
    <n v="-86.471651199999997"/>
    <s v="not_available"/>
    <m/>
    <m/>
    <s v="male"/>
    <s v="W"/>
    <s v="not_available"/>
    <b v="0"/>
    <b v="0"/>
    <n v="3009"/>
  </r>
  <r>
    <n v="8401"/>
    <x v="2619"/>
    <s v="threat"/>
    <s v="not"/>
    <s v="knife"/>
    <s v="St. Louis"/>
    <m/>
    <s v="MO"/>
    <n v="38.667739699999998"/>
    <n v="-90.289921199999995"/>
    <s v="not_available"/>
    <m/>
    <n v="61"/>
    <s v="male"/>
    <s v="B"/>
    <s v="not_available"/>
    <b v="0"/>
    <b v="0"/>
    <n v="134"/>
  </r>
  <r>
    <n v="8402"/>
    <x v="2619"/>
    <s v="attack"/>
    <s v="other"/>
    <s v="gun"/>
    <s v="Washington County"/>
    <m/>
    <s v="TN"/>
    <n v="36.308968"/>
    <n v="-82.538730099999995"/>
    <s v="not_available"/>
    <s v="Tyler Michael Gardner"/>
    <n v="27"/>
    <s v="male"/>
    <s v="W"/>
    <s v="photo"/>
    <b v="0"/>
    <b v="0"/>
    <n v="1880"/>
  </r>
  <r>
    <n v="8406"/>
    <x v="2619"/>
    <s v="shoot"/>
    <s v="foot"/>
    <s v="gun"/>
    <s v="Columbus"/>
    <m/>
    <s v="GA"/>
    <m/>
    <m/>
    <m/>
    <s v="Reginald Lamont Grant II"/>
    <n v="30"/>
    <s v="male"/>
    <s v="B"/>
    <s v="public_record"/>
    <b v="0"/>
    <b v="0"/>
    <n v="1519"/>
  </r>
  <r>
    <n v="8616"/>
    <x v="2619"/>
    <s v="attack"/>
    <m/>
    <s v="unarmed"/>
    <s v="North Waterboro"/>
    <m/>
    <s v="ME"/>
    <n v="43.647941400000001"/>
    <n v="-70.718644400000002"/>
    <s v="not_available"/>
    <s v="Tyler Woodburn"/>
    <n v="30"/>
    <s v="male"/>
    <s v="W"/>
    <s v="not_available"/>
    <b v="0"/>
    <b v="0"/>
    <n v="1755"/>
  </r>
  <r>
    <n v="8409"/>
    <x v="2620"/>
    <s v="flee"/>
    <s v="foot"/>
    <s v="gun"/>
    <s v="Middle Smithfield Township"/>
    <m/>
    <s v="PA"/>
    <n v="41.075014000000003"/>
    <n v="-75.039899000000005"/>
    <s v="not_available"/>
    <m/>
    <n v="36"/>
    <s v="male"/>
    <m/>
    <m/>
    <b v="0"/>
    <b v="0"/>
    <n v="19"/>
  </r>
  <r>
    <n v="8417"/>
    <x v="2620"/>
    <s v="shoot"/>
    <s v="not"/>
    <s v="gun"/>
    <s v="Louisville"/>
    <m/>
    <s v="KY"/>
    <n v="37.886485"/>
    <n v="-84.442689999999999"/>
    <s v="not_available"/>
    <s v="Joshua Hagans"/>
    <n v="40"/>
    <s v="male"/>
    <s v="B"/>
    <s v="public_record"/>
    <b v="0"/>
    <b v="0"/>
    <n v="1405"/>
  </r>
  <r>
    <n v="8421"/>
    <x v="2620"/>
    <s v="shoot"/>
    <s v="foot"/>
    <s v="gun"/>
    <s v="Zion"/>
    <m/>
    <s v="IL"/>
    <n v="42.446151200000003"/>
    <n v="-87.837619599999996"/>
    <s v="not_available"/>
    <s v="George Franklin III"/>
    <n v="47"/>
    <s v="male"/>
    <s v="B"/>
    <s v="public_record"/>
    <b v="0"/>
    <b v="0"/>
    <n v="75"/>
  </r>
  <r>
    <n v="8407"/>
    <x v="2621"/>
    <s v="attack"/>
    <s v="foot"/>
    <s v="knife"/>
    <s v="Hudson"/>
    <m/>
    <s v="NC"/>
    <n v="35.845764899999999"/>
    <n v="-81.481194299999999"/>
    <s v="not_available"/>
    <s v="James Preston Trexler Jr."/>
    <n v="45"/>
    <s v="male"/>
    <s v="W"/>
    <s v="public_record"/>
    <b v="0"/>
    <b v="0"/>
    <n v="3565"/>
  </r>
  <r>
    <n v="8410"/>
    <x v="2621"/>
    <s v="attack"/>
    <s v="not"/>
    <s v="knife"/>
    <s v="Elk City"/>
    <m/>
    <s v="OK"/>
    <n v="35.398146699999998"/>
    <n v="-99.412132"/>
    <s v="not_available"/>
    <s v="Edwin Medina Baires"/>
    <n v="40"/>
    <s v="male"/>
    <s v="H"/>
    <s v="photo"/>
    <b v="0"/>
    <b v="0"/>
    <n v="1580"/>
  </r>
  <r>
    <n v="8419"/>
    <x v="2621"/>
    <s v="threat"/>
    <m/>
    <s v="knife"/>
    <s v="Wawarsing"/>
    <m/>
    <s v="NY"/>
    <n v="41.655062999999998"/>
    <n v="-74.386622000000003"/>
    <s v="not_available"/>
    <s v="Daniel K. McAlpin"/>
    <n v="41"/>
    <s v="male"/>
    <s v="W"/>
    <s v="photo"/>
    <b v="1"/>
    <b v="0"/>
    <n v="1234"/>
  </r>
  <r>
    <n v="8617"/>
    <x v="2621"/>
    <s v="undetermined"/>
    <m/>
    <s v="undetermined"/>
    <s v="Burien"/>
    <m/>
    <s v="WA"/>
    <n v="47.491198099999998"/>
    <n v="-122.3089689"/>
    <s v="not_available"/>
    <s v="Derrick Ameer Ellis-Cook"/>
    <m/>
    <s v="male"/>
    <s v="B"/>
    <s v="photo"/>
    <b v="0"/>
    <b v="0"/>
    <n v="3567"/>
  </r>
  <r>
    <n v="8415"/>
    <x v="2622"/>
    <s v="threat"/>
    <s v="not"/>
    <s v="knife"/>
    <s v="Phoenix"/>
    <m/>
    <s v="AZ"/>
    <n v="29.7604267"/>
    <n v="-95.369802800000002"/>
    <s v="not_available"/>
    <s v="Aaron Baughman"/>
    <n v="40"/>
    <s v="male"/>
    <m/>
    <m/>
    <b v="0"/>
    <b v="1"/>
    <n v="80"/>
  </r>
  <r>
    <n v="8418"/>
    <x v="2622"/>
    <s v="shoot"/>
    <s v="foot"/>
    <s v="gun"/>
    <s v="Las Vegas"/>
    <m/>
    <s v="NV"/>
    <n v="36.114769099999997"/>
    <n v="-115.1463739"/>
    <s v="not_available"/>
    <s v="Gabriel Charles"/>
    <n v="27"/>
    <s v="male"/>
    <s v="H"/>
    <s v="photo"/>
    <b v="0"/>
    <b v="0"/>
    <n v="375"/>
  </r>
  <r>
    <n v="8411"/>
    <x v="2623"/>
    <s v="threat"/>
    <s v="not"/>
    <s v="blunt_object"/>
    <s v="Houston"/>
    <m/>
    <s v="TX"/>
    <n v="29.6993832"/>
    <n v="-95.294055200000003"/>
    <s v="not_available"/>
    <m/>
    <m/>
    <s v="male"/>
    <m/>
    <m/>
    <b v="0"/>
    <b v="0"/>
    <n v="3566"/>
  </r>
  <r>
    <n v="8414"/>
    <x v="2623"/>
    <s v="threat"/>
    <s v="foot"/>
    <s v="gun"/>
    <s v="Los Angeles"/>
    <m/>
    <s v="CA"/>
    <n v="34.074573399999998"/>
    <n v="-118.27360899999999"/>
    <s v="not_available"/>
    <s v="Giovanni Luna"/>
    <n v="35"/>
    <s v="male"/>
    <s v="H"/>
    <s v="clip"/>
    <b v="0"/>
    <b v="1"/>
    <n v="38"/>
  </r>
  <r>
    <n v="8420"/>
    <x v="2623"/>
    <s v="shoot"/>
    <s v="not"/>
    <s v="gun"/>
    <s v="Walled Lake"/>
    <m/>
    <s v="MI"/>
    <n v="42.531337999999998"/>
    <n v="-83.496571299999999"/>
    <s v="not_available"/>
    <s v="Igor Lanis"/>
    <n v="53"/>
    <s v="male"/>
    <s v="W"/>
    <s v="photo"/>
    <b v="0"/>
    <b v="0"/>
    <s v="728;3568"/>
  </r>
  <r>
    <n v="8425"/>
    <x v="2623"/>
    <s v="undetermined"/>
    <s v="foot"/>
    <s v="undetermined"/>
    <s v="St. Louis"/>
    <m/>
    <s v="MO"/>
    <n v="38.650868500000001"/>
    <n v="-90.199796599999999"/>
    <s v="not_available"/>
    <s v="Darryl Ross"/>
    <n v="16"/>
    <s v="male"/>
    <s v="B"/>
    <s v="not_available"/>
    <b v="0"/>
    <b v="0"/>
    <n v="134"/>
  </r>
  <r>
    <n v="8618"/>
    <x v="2623"/>
    <s v="threat"/>
    <m/>
    <s v="gun"/>
    <s v="Clermont"/>
    <m/>
    <s v="FL"/>
    <n v="28.498427400000001"/>
    <n v="-81.758425599999995"/>
    <s v="not_available"/>
    <s v="James Edward Vought"/>
    <n v="49"/>
    <s v="male"/>
    <s v="W"/>
    <s v="not_available"/>
    <b v="1"/>
    <b v="0"/>
    <n v="545"/>
  </r>
  <r>
    <n v="8413"/>
    <x v="2624"/>
    <s v="threat"/>
    <m/>
    <s v="gun"/>
    <s v="St. Petersburg"/>
    <m/>
    <s v="FL"/>
    <n v="27.7902111"/>
    <n v="-82.694684699999996"/>
    <s v="not_available"/>
    <s v="Cody Kiley"/>
    <n v="31"/>
    <s v="male"/>
    <s v="W"/>
    <s v="photo"/>
    <b v="0"/>
    <b v="0"/>
    <n v="481"/>
  </r>
  <r>
    <n v="8422"/>
    <x v="2624"/>
    <s v="point"/>
    <s v="not"/>
    <s v="gun"/>
    <s v="Walton County"/>
    <m/>
    <s v="GA"/>
    <n v="33.840544399999999"/>
    <n v="-83.731957399999999"/>
    <s v="not_available"/>
    <s v="Dennis McCullers"/>
    <n v="63"/>
    <s v="male"/>
    <s v="W"/>
    <s v="public_record"/>
    <b v="0"/>
    <b v="0"/>
    <n v="1511"/>
  </r>
  <r>
    <n v="8423"/>
    <x v="2624"/>
    <s v="undetermined"/>
    <s v="not"/>
    <s v="replica"/>
    <s v="Mt. Airy"/>
    <m/>
    <s v="GA"/>
    <n v="34.518710599999999"/>
    <n v="-83.500726499999999"/>
    <s v="not_available"/>
    <s v="Anthony Maurice Tollison"/>
    <n v="39"/>
    <s v="male"/>
    <s v="W"/>
    <s v="photo"/>
    <b v="0"/>
    <b v="0"/>
    <n v="367"/>
  </r>
  <r>
    <n v="8424"/>
    <x v="2624"/>
    <s v="threat"/>
    <m/>
    <s v="knife"/>
    <s v="Utica"/>
    <m/>
    <s v="NY"/>
    <n v="43.085434499999998"/>
    <n v="-75.237673900000004"/>
    <s v="not_available"/>
    <s v="David Litts"/>
    <n v="61"/>
    <s v="male"/>
    <s v="W"/>
    <s v="photo"/>
    <b v="1"/>
    <b v="0"/>
    <n v="3583"/>
  </r>
  <r>
    <n v="8619"/>
    <x v="2624"/>
    <s v="threat"/>
    <s v="not"/>
    <s v="gun"/>
    <s v="Springfield"/>
    <m/>
    <s v="OR"/>
    <n v="44.035242699999998"/>
    <n v="-123.0183566"/>
    <s v="not_available"/>
    <s v="Robert Harris"/>
    <n v="50"/>
    <s v="male"/>
    <m/>
    <m/>
    <b v="0"/>
    <b v="0"/>
    <n v="1786"/>
  </r>
  <r>
    <n v="8426"/>
    <x v="2625"/>
    <s v="shoot"/>
    <m/>
    <s v="gun"/>
    <s v="Milwaukee"/>
    <m/>
    <s v="WI"/>
    <n v="43.050238999999998"/>
    <n v="-87.955010999999999"/>
    <s v="not_available"/>
    <s v="Sherman D. Solomon"/>
    <n v="40"/>
    <s v="male"/>
    <s v="B"/>
    <s v="public_record"/>
    <b v="0"/>
    <b v="0"/>
    <n v="253"/>
  </r>
  <r>
    <n v="8428"/>
    <x v="2625"/>
    <s v="attack"/>
    <s v="car"/>
    <s v="vehicle"/>
    <s v="York County"/>
    <m/>
    <s v="SC"/>
    <n v="34.963861600000001"/>
    <n v="-81.000592999999995"/>
    <s v="not_available"/>
    <s v="Tyshawn Malik Benjamin"/>
    <n v="25"/>
    <s v="male"/>
    <s v="B"/>
    <s v="photo"/>
    <b v="0"/>
    <b v="0"/>
    <n v="1973"/>
  </r>
  <r>
    <n v="8427"/>
    <x v="2626"/>
    <s v="undetermined"/>
    <m/>
    <s v="undetermined"/>
    <s v="Rusk County"/>
    <m/>
    <s v="TX"/>
    <n v="32.189159400000001"/>
    <n v="-94.956887399999999"/>
    <s v="not_available"/>
    <s v="Timothy Michael Randall"/>
    <n v="29"/>
    <s v="male"/>
    <s v="W"/>
    <s v="public_record"/>
    <b v="0"/>
    <b v="0"/>
    <n v="3584"/>
  </r>
  <r>
    <n v="8429"/>
    <x v="2626"/>
    <s v="threat"/>
    <s v="not"/>
    <s v="knife"/>
    <s v="Marietta"/>
    <m/>
    <s v="GA"/>
    <n v="33.908759000000003"/>
    <n v="-84.557945700000005"/>
    <s v="not_available"/>
    <s v="Anton Washington"/>
    <n v="22"/>
    <s v="male"/>
    <s v="B"/>
    <s v="photo"/>
    <b v="0"/>
    <b v="0"/>
    <n v="2851"/>
  </r>
  <r>
    <n v="8430"/>
    <x v="2626"/>
    <s v="point"/>
    <m/>
    <s v="gun"/>
    <s v="Grundy County"/>
    <m/>
    <s v="TN"/>
    <n v="35.378930500000003"/>
    <n v="-85.614472599999999"/>
    <s v="not_available"/>
    <s v="Joe Pickett"/>
    <n v="64"/>
    <s v="male"/>
    <s v="W"/>
    <s v="photo"/>
    <b v="0"/>
    <b v="0"/>
    <n v="3569"/>
  </r>
  <r>
    <n v="8431"/>
    <x v="2626"/>
    <s v="threat"/>
    <m/>
    <s v="gun"/>
    <s v="Flagstaff"/>
    <m/>
    <s v="AZ"/>
    <n v="35.217172900000001"/>
    <n v="-111.62255260000001"/>
    <s v="not_available"/>
    <s v="Michael John De Ubl"/>
    <n v="25"/>
    <s v="male"/>
    <m/>
    <m/>
    <b v="0"/>
    <b v="0"/>
    <n v="2267"/>
  </r>
  <r>
    <n v="8432"/>
    <x v="2627"/>
    <s v="threat"/>
    <m/>
    <s v="knife"/>
    <s v="Garfield County"/>
    <m/>
    <s v="OK"/>
    <n v="36.313234299999998"/>
    <n v="-97.587577600000003"/>
    <s v="not_available"/>
    <s v="Weston Cassody"/>
    <n v="35"/>
    <s v="male"/>
    <s v="W"/>
    <s v="photo"/>
    <b v="0"/>
    <b v="0"/>
    <n v="3570"/>
  </r>
  <r>
    <n v="8439"/>
    <x v="2627"/>
    <s v="flee"/>
    <s v="foot"/>
    <s v="unarmed"/>
    <s v="Kingman"/>
    <m/>
    <s v="AZ"/>
    <n v="35.224859500000001"/>
    <n v="-114.0362135"/>
    <s v="not_available"/>
    <s v="Marcus Adam Fuentes"/>
    <n v="36"/>
    <s v="male"/>
    <s v="H"/>
    <s v="not_available"/>
    <b v="0"/>
    <b v="0"/>
    <n v="596"/>
  </r>
  <r>
    <n v="8438"/>
    <x v="2628"/>
    <s v="shoot"/>
    <s v="car"/>
    <s v="gun"/>
    <s v="Weatherford"/>
    <m/>
    <s v="OK"/>
    <n v="35.526093500000002"/>
    <n v="-98.694081299999993"/>
    <s v="not_available"/>
    <s v="Colby Archer"/>
    <n v="39"/>
    <s v="male"/>
    <s v="W"/>
    <s v="photo"/>
    <b v="0"/>
    <b v="0"/>
    <n v="3573"/>
  </r>
  <r>
    <n v="8433"/>
    <x v="2629"/>
    <s v="shoot"/>
    <m/>
    <s v="gun"/>
    <s v="Anne Arundel County"/>
    <m/>
    <s v="MD"/>
    <n v="38.883108700000001"/>
    <n v="-76.6627242"/>
    <s v="not_available"/>
    <s v="Anthony Hopkins Sr."/>
    <n v="48"/>
    <s v="male"/>
    <s v="B"/>
    <s v="public_record"/>
    <b v="0"/>
    <b v="0"/>
    <n v="2330"/>
  </r>
  <r>
    <n v="8434"/>
    <x v="2629"/>
    <s v="threat"/>
    <m/>
    <s v="replica"/>
    <s v="Los Angeles"/>
    <m/>
    <s v="CA"/>
    <n v="33.943488700000003"/>
    <n v="-118.2806752"/>
    <s v="not_available"/>
    <s v="Luis Herrera"/>
    <n v="19"/>
    <s v="male"/>
    <s v="H"/>
    <s v="clip"/>
    <b v="0"/>
    <b v="0"/>
    <n v="38"/>
  </r>
  <r>
    <n v="8435"/>
    <x v="2629"/>
    <s v="threat"/>
    <s v="not"/>
    <s v="blunt_object"/>
    <s v="Fresno"/>
    <m/>
    <s v="CA"/>
    <n v="36.7698678"/>
    <n v="-119.7641824"/>
    <s v="not_available"/>
    <s v="Mathew Lopez"/>
    <n v="27"/>
    <s v="male"/>
    <m/>
    <m/>
    <b v="0"/>
    <b v="0"/>
    <n v="598"/>
  </r>
  <r>
    <n v="8440"/>
    <x v="2629"/>
    <s v="threat"/>
    <m/>
    <s v="gun"/>
    <s v="Elgin"/>
    <m/>
    <s v="TX"/>
    <n v="30.359407300000001"/>
    <n v="-97.405474400000003"/>
    <s v="not_available"/>
    <s v="Rito Morales"/>
    <m/>
    <s v="male"/>
    <m/>
    <m/>
    <b v="0"/>
    <b v="1"/>
    <n v="3574"/>
  </r>
  <r>
    <n v="8648"/>
    <x v="2629"/>
    <s v="threat"/>
    <s v="car"/>
    <s v="knife"/>
    <s v="Auburn"/>
    <m/>
    <s v="CA"/>
    <n v="38.9421228"/>
    <n v="-121.0825978"/>
    <s v="not_available"/>
    <m/>
    <m/>
    <s v="male"/>
    <s v="W"/>
    <s v="not_available"/>
    <b v="0"/>
    <b v="0"/>
    <n v="266"/>
  </r>
  <r>
    <n v="8649"/>
    <x v="2629"/>
    <s v="undetermined"/>
    <m/>
    <s v="undetermined"/>
    <s v="Toppenish"/>
    <m/>
    <s v="WA"/>
    <n v="46.375251800000001"/>
    <n v="-120.46928920000001"/>
    <s v="not_available"/>
    <m/>
    <m/>
    <m/>
    <m/>
    <m/>
    <b v="0"/>
    <b v="0"/>
    <n v="3632"/>
  </r>
  <r>
    <n v="8437"/>
    <x v="2630"/>
    <s v="threat"/>
    <m/>
    <s v="gun"/>
    <s v="San Antonio"/>
    <m/>
    <s v="TX"/>
    <n v="29.432223499999999"/>
    <n v="-98.527985999999999"/>
    <s v="not_available"/>
    <s v="Alejandro Vitela"/>
    <n v="29"/>
    <s v="male"/>
    <s v="H"/>
    <s v="public_record"/>
    <b v="0"/>
    <b v="1"/>
    <n v="44"/>
  </r>
  <r>
    <n v="8444"/>
    <x v="2630"/>
    <s v="undetermined"/>
    <s v="not"/>
    <s v="undetermined"/>
    <s v="Adams"/>
    <m/>
    <s v="OR"/>
    <n v="45.7152259"/>
    <n v="-118.332373"/>
    <s v="not_available"/>
    <s v="Jeremiah James Johnson"/>
    <n v="39"/>
    <s v="male"/>
    <s v="N"/>
    <s v="not_available"/>
    <b v="0"/>
    <b v="0"/>
    <s v="3585;3578"/>
  </r>
  <r>
    <n v="8436"/>
    <x v="2631"/>
    <s v="point"/>
    <s v="not"/>
    <s v="gun"/>
    <s v="Riverdale Park"/>
    <m/>
    <s v="MD"/>
    <n v="38.960520299999999"/>
    <n v="-76.935205300000007"/>
    <s v="not_available"/>
    <s v="Bryan Coupal"/>
    <n v="75"/>
    <s v="male"/>
    <s v="W"/>
    <s v="public_record"/>
    <b v="1"/>
    <b v="0"/>
    <n v="3572"/>
  </r>
  <r>
    <n v="8456"/>
    <x v="2631"/>
    <s v="undetermined"/>
    <s v="foot"/>
    <s v="unknown"/>
    <s v="Grants Pass"/>
    <m/>
    <s v="OR"/>
    <n v="42.437442300000001"/>
    <n v="-123.3447276"/>
    <s v="not_available"/>
    <s v="Mark Barrett Caldwell"/>
    <n v="46"/>
    <s v="male"/>
    <s v="W"/>
    <s v="photo"/>
    <b v="0"/>
    <b v="0"/>
    <n v="1486"/>
  </r>
  <r>
    <n v="8621"/>
    <x v="2631"/>
    <s v="threat"/>
    <s v="foot"/>
    <s v="gun"/>
    <s v="Earlimart"/>
    <m/>
    <s v="CA"/>
    <n v="35.890034399999998"/>
    <n v="-119.27469259999999"/>
    <s v="not_available"/>
    <s v="Martin Camacho"/>
    <n v="26"/>
    <s v="male"/>
    <s v="H"/>
    <s v="photo"/>
    <b v="0"/>
    <b v="0"/>
    <n v="873"/>
  </r>
  <r>
    <n v="8442"/>
    <x v="2632"/>
    <s v="undetermined"/>
    <s v="not"/>
    <s v="undetermined"/>
    <s v="Josephine County"/>
    <m/>
    <s v="OR"/>
    <n v="42.516824100000001"/>
    <n v="-123.3632015"/>
    <s v="not_available"/>
    <m/>
    <m/>
    <s v="male"/>
    <m/>
    <m/>
    <b v="0"/>
    <b v="0"/>
    <s v="2353;524"/>
  </r>
  <r>
    <n v="8445"/>
    <x v="2632"/>
    <s v="attack"/>
    <s v="car"/>
    <s v="vehicle"/>
    <s v="Bernalillo County"/>
    <m/>
    <s v="NM"/>
    <n v="35.019403599999997"/>
    <n v="-106.6833178"/>
    <s v="not_available"/>
    <s v="Colby Atkins"/>
    <n v="45"/>
    <s v="male"/>
    <s v="H"/>
    <s v="public_record"/>
    <b v="0"/>
    <b v="0"/>
    <n v="469"/>
  </r>
  <r>
    <n v="8441"/>
    <x v="2633"/>
    <s v="threat"/>
    <s v="not"/>
    <s v="gun"/>
    <s v="Ahoskie"/>
    <m/>
    <s v="NC"/>
    <n v="36.219147"/>
    <n v="-76.988478999999998"/>
    <s v="not_available"/>
    <m/>
    <m/>
    <s v="female"/>
    <m/>
    <m/>
    <b v="1"/>
    <b v="0"/>
    <n v="3575"/>
  </r>
  <r>
    <n v="8446"/>
    <x v="2633"/>
    <s v="shoot"/>
    <s v="not"/>
    <s v="gun"/>
    <s v="Destin"/>
    <m/>
    <s v="FL"/>
    <n v="30.393887899999999"/>
    <n v="-86.418315899999996"/>
    <s v="not_available"/>
    <s v="Berlin Gonzales"/>
    <n v="45"/>
    <s v="male"/>
    <s v="H"/>
    <s v="photo"/>
    <b v="0"/>
    <b v="0"/>
    <n v="807"/>
  </r>
  <r>
    <n v="8443"/>
    <x v="2634"/>
    <s v="attack"/>
    <s v="other"/>
    <s v="gun;vehicle"/>
    <s v="Wapato"/>
    <m/>
    <s v="WA"/>
    <n v="46.424562399999999"/>
    <n v="-120.39775280000001"/>
    <s v="not_available"/>
    <s v="Amado Ramos"/>
    <n v="36"/>
    <s v="male"/>
    <m/>
    <m/>
    <b v="0"/>
    <b v="0"/>
    <n v="3531"/>
  </r>
  <r>
    <n v="8447"/>
    <x v="2634"/>
    <s v="shoot"/>
    <s v="not"/>
    <s v="gun"/>
    <s v="Sequim"/>
    <m/>
    <s v="WA"/>
    <n v="48.083388399999997"/>
    <n v="-123.1349968"/>
    <s v="not_available"/>
    <m/>
    <m/>
    <s v="male"/>
    <m/>
    <m/>
    <b v="0"/>
    <b v="0"/>
    <n v="1311"/>
  </r>
  <r>
    <n v="8620"/>
    <x v="2634"/>
    <s v="shoot"/>
    <s v="car"/>
    <s v="gun"/>
    <s v="Harris County"/>
    <m/>
    <s v="TX"/>
    <n v="29.7751825"/>
    <n v="-95.310250499999995"/>
    <s v="not_available"/>
    <s v="Greg Hightower"/>
    <m/>
    <s v="male"/>
    <s v="B"/>
    <s v="photo"/>
    <b v="0"/>
    <b v="0"/>
    <n v="1129"/>
  </r>
  <r>
    <n v="8448"/>
    <x v="2635"/>
    <s v="move"/>
    <s v="car"/>
    <s v="vehicle"/>
    <s v="Irwin County"/>
    <m/>
    <s v="GA"/>
    <n v="31.5890077"/>
    <n v="-83.367401700000002"/>
    <s v="not_available"/>
    <s v="Henry Wilson Mercer"/>
    <n v="63"/>
    <s v="male"/>
    <s v="W"/>
    <s v="public_record"/>
    <b v="0"/>
    <b v="0"/>
    <n v="3579"/>
  </r>
  <r>
    <n v="8455"/>
    <x v="2635"/>
    <s v="threat"/>
    <s v="not"/>
    <s v="gun"/>
    <s v="Austin"/>
    <m/>
    <s v="TX"/>
    <n v="30.227891100000001"/>
    <n v="-97.703362799999994"/>
    <s v="not_available"/>
    <s v="Antonio Gonzales"/>
    <n v="29"/>
    <s v="male"/>
    <s v="H"/>
    <s v="not_available"/>
    <b v="1"/>
    <b v="0"/>
    <n v="141"/>
  </r>
  <r>
    <n v="8458"/>
    <x v="2635"/>
    <s v="shoot"/>
    <s v="car"/>
    <s v="gun"/>
    <s v="Chillicothe"/>
    <m/>
    <s v="TX"/>
    <n v="34.256351600000002"/>
    <n v="-99.514559899999995"/>
    <s v="not_available"/>
    <s v="Darian Patrick Fisher"/>
    <n v="41"/>
    <s v="male"/>
    <s v="B"/>
    <s v="public_record"/>
    <b v="0"/>
    <b v="0"/>
    <n v="3582"/>
  </r>
  <r>
    <n v="8479"/>
    <x v="2635"/>
    <s v="threat"/>
    <m/>
    <s v="gun"/>
    <s v="Brinnon"/>
    <m/>
    <s v="WA"/>
    <n v="47.698625300000003"/>
    <n v="-122.89641109999999"/>
    <s v="not_available"/>
    <s v="Timothy C. Connor"/>
    <n v="49"/>
    <s v="male"/>
    <m/>
    <m/>
    <b v="0"/>
    <b v="0"/>
    <n v="3591"/>
  </r>
  <r>
    <n v="8451"/>
    <x v="2636"/>
    <s v="shoot"/>
    <m/>
    <s v="gun"/>
    <s v="Las Vegas"/>
    <m/>
    <s v="NV"/>
    <n v="36.302990000000001"/>
    <n v="-115.2012532"/>
    <s v="not_available"/>
    <m/>
    <m/>
    <s v="male"/>
    <m/>
    <m/>
    <b v="0"/>
    <b v="0"/>
    <n v="493"/>
  </r>
  <r>
    <n v="8452"/>
    <x v="2636"/>
    <s v="threat"/>
    <s v="foot"/>
    <s v="unknown"/>
    <s v="Aurora"/>
    <m/>
    <s v="CO"/>
    <n v="39.711255100000002"/>
    <n v="-104.848287"/>
    <s v="not_available"/>
    <m/>
    <m/>
    <s v="male"/>
    <m/>
    <m/>
    <b v="0"/>
    <b v="0"/>
    <n v="21"/>
  </r>
  <r>
    <n v="8453"/>
    <x v="2636"/>
    <s v="threat"/>
    <s v="car"/>
    <s v="gun"/>
    <s v="Ozark"/>
    <m/>
    <s v="MO"/>
    <n v="38.925276500000002"/>
    <n v="-93.209603999999999"/>
    <s v="not_available"/>
    <s v="Timothy W. Shafer"/>
    <n v="37"/>
    <s v="male"/>
    <s v="W"/>
    <s v="public_record"/>
    <b v="0"/>
    <b v="0"/>
    <s v="3560;3580;3581"/>
  </r>
  <r>
    <n v="8454"/>
    <x v="2636"/>
    <s v="flee"/>
    <s v="car"/>
    <s v="unarmed"/>
    <s v="Ozark"/>
    <m/>
    <s v="MO"/>
    <n v="38.925276500000002"/>
    <n v="-93.209603999999999"/>
    <s v="not_available"/>
    <s v="Donna M. Bailey"/>
    <n v="23"/>
    <s v="female"/>
    <s v="W"/>
    <s v="photo"/>
    <b v="0"/>
    <b v="0"/>
    <s v="3560;3580;3581"/>
  </r>
  <r>
    <n v="8622"/>
    <x v="2636"/>
    <s v="attack"/>
    <s v="not"/>
    <s v="gun;knife"/>
    <s v="Rancho Cucamonga"/>
    <m/>
    <s v="CA"/>
    <n v="34.106462100000002"/>
    <n v="-117.5455979"/>
    <s v="not_available"/>
    <s v="Marlon Bonds"/>
    <n v="24"/>
    <s v="male"/>
    <m/>
    <m/>
    <b v="0"/>
    <b v="0"/>
    <n v="236"/>
  </r>
  <r>
    <n v="8449"/>
    <x v="2637"/>
    <s v="attack"/>
    <m/>
    <s v="blunt_object"/>
    <s v="Phoenix"/>
    <m/>
    <s v="AZ"/>
    <n v="33.534580300000002"/>
    <n v="-112.09979970000001"/>
    <s v="not_available"/>
    <s v="Ali Osman"/>
    <n v="34"/>
    <s v="male"/>
    <s v="B"/>
    <s v="public_record"/>
    <b v="0"/>
    <b v="0"/>
    <n v="80"/>
  </r>
  <r>
    <n v="8450"/>
    <x v="2637"/>
    <s v="shoot"/>
    <m/>
    <s v="gun"/>
    <s v="Sumter"/>
    <m/>
    <s v="SC"/>
    <n v="33.867599200000001"/>
    <n v="-80.431215199999997"/>
    <s v="not_available"/>
    <s v="Leroy Quick Jr."/>
    <n v="71"/>
    <s v="male"/>
    <s v="B"/>
    <s v="public_record"/>
    <b v="0"/>
    <b v="0"/>
    <n v="2736"/>
  </r>
  <r>
    <n v="8468"/>
    <x v="2637"/>
    <s v="undetermined"/>
    <m/>
    <s v="undetermined"/>
    <s v="Jackson"/>
    <m/>
    <s v="MS"/>
    <n v="32.344804099999998"/>
    <n v="-90.178286600000007"/>
    <s v="not_available"/>
    <s v="Jaylen Lewis"/>
    <n v="25"/>
    <s v="male"/>
    <s v="B"/>
    <s v="not_available"/>
    <b v="0"/>
    <b v="0"/>
    <n v="3587"/>
  </r>
  <r>
    <n v="8457"/>
    <x v="2638"/>
    <s v="shoot"/>
    <s v="not"/>
    <s v="gun"/>
    <s v="Salt Lake City"/>
    <m/>
    <s v="UT"/>
    <n v="40.717681200000001"/>
    <n v="-111.8797694"/>
    <s v="not_available"/>
    <s v="Jebb Muir"/>
    <n v="44"/>
    <s v="male"/>
    <s v="W"/>
    <s v="photo"/>
    <b v="0"/>
    <b v="0"/>
    <n v="2218"/>
  </r>
  <r>
    <n v="8459"/>
    <x v="2638"/>
    <s v="undetermined"/>
    <m/>
    <s v="undetermined"/>
    <s v="Rembert"/>
    <m/>
    <s v="SC"/>
    <n v="34.051856299999997"/>
    <n v="-80.515476899999996"/>
    <s v="not_available"/>
    <m/>
    <m/>
    <m/>
    <m/>
    <m/>
    <b v="0"/>
    <b v="0"/>
    <n v="2736"/>
  </r>
  <r>
    <n v="8460"/>
    <x v="2638"/>
    <s v="flee"/>
    <s v="car"/>
    <s v="undetermined"/>
    <s v="Hesperia"/>
    <m/>
    <s v="CA"/>
    <n v="34.9592083"/>
    <n v="-116.419389"/>
    <s v="not_available"/>
    <s v="Savannah Graziano"/>
    <n v="15"/>
    <s v="female"/>
    <s v="W"/>
    <s v="photo"/>
    <b v="0"/>
    <b v="0"/>
    <n v="236"/>
  </r>
  <r>
    <n v="8461"/>
    <x v="2638"/>
    <s v="shoot"/>
    <s v="car"/>
    <s v="gun"/>
    <s v="Hesperia"/>
    <m/>
    <s v="CA"/>
    <n v="34.9592083"/>
    <n v="-116.419389"/>
    <s v="not_available"/>
    <s v="Anthony Graziano"/>
    <n v="45"/>
    <s v="male"/>
    <s v="W"/>
    <s v="photo"/>
    <b v="0"/>
    <b v="0"/>
    <n v="236"/>
  </r>
  <r>
    <n v="8463"/>
    <x v="2638"/>
    <s v="shoot"/>
    <s v="foot"/>
    <s v="replica"/>
    <s v="Henderson"/>
    <m/>
    <s v="NV"/>
    <n v="36.047860800000002"/>
    <n v="-115.11817360000001"/>
    <s v="not_available"/>
    <s v="Jason Dunkle"/>
    <n v="50"/>
    <s v="male"/>
    <s v="W"/>
    <s v="public_record"/>
    <b v="0"/>
    <b v="0"/>
    <n v="629"/>
  </r>
  <r>
    <n v="8480"/>
    <x v="2638"/>
    <s v="point"/>
    <m/>
    <s v="gun"/>
    <s v="Greenacres"/>
    <m/>
    <s v="FL"/>
    <n v="26.606343800000001"/>
    <n v="-80.113929099999993"/>
    <s v="not_available"/>
    <s v="Jose Villanueva"/>
    <n v="21"/>
    <s v="male"/>
    <m/>
    <m/>
    <b v="0"/>
    <b v="0"/>
    <n v="842"/>
  </r>
  <r>
    <n v="8462"/>
    <x v="2639"/>
    <s v="flee"/>
    <s v="foot"/>
    <s v="unarmed"/>
    <s v="Edinburg"/>
    <m/>
    <s v="TX"/>
    <n v="26.325707900000001"/>
    <n v="-98.1302448"/>
    <s v="not_available"/>
    <s v="Lee Roy Villarreal"/>
    <n v="36"/>
    <s v="male"/>
    <s v="H"/>
    <s v="photo"/>
    <b v="0"/>
    <b v="0"/>
    <n v="635"/>
  </r>
  <r>
    <n v="8464"/>
    <x v="2640"/>
    <s v="shoot"/>
    <m/>
    <s v="gun"/>
    <s v="Dallas"/>
    <m/>
    <s v="TX"/>
    <n v="32.8347616"/>
    <n v="-96.668108599999996"/>
    <s v="not_available"/>
    <s v="Darrell Hibbard"/>
    <n v="64"/>
    <s v="male"/>
    <s v="W"/>
    <s v="public_record"/>
    <b v="0"/>
    <b v="0"/>
    <n v="330"/>
  </r>
  <r>
    <n v="8465"/>
    <x v="2640"/>
    <s v="threat"/>
    <s v="foot"/>
    <s v="unknown"/>
    <s v="Great Falls"/>
    <m/>
    <s v="MT"/>
    <m/>
    <m/>
    <m/>
    <s v="Daniel Joseph Sangrey"/>
    <n v="49"/>
    <s v="female"/>
    <s v="N"/>
    <s v="public_record"/>
    <b v="0"/>
    <b v="0"/>
    <n v="3586"/>
  </r>
  <r>
    <n v="8467"/>
    <x v="2640"/>
    <s v="undetermined"/>
    <s v="car"/>
    <s v="gun"/>
    <s v="Greenville"/>
    <m/>
    <s v="SC"/>
    <n v="34.901906099999998"/>
    <n v="-82.322763499999994"/>
    <s v="not_available"/>
    <s v="Terrance Maurice Sligh"/>
    <n v="34"/>
    <s v="male"/>
    <s v="B"/>
    <s v="public_record"/>
    <b v="0"/>
    <b v="0"/>
    <n v="395"/>
  </r>
  <r>
    <n v="8470"/>
    <x v="2640"/>
    <s v="threat"/>
    <s v="not"/>
    <s v="knife"/>
    <s v="Sacramento"/>
    <m/>
    <s v="CA"/>
    <m/>
    <m/>
    <m/>
    <s v="Jaime Naranjo"/>
    <n v="55"/>
    <s v="male"/>
    <s v="H"/>
    <s v="photo"/>
    <b v="1"/>
    <b v="1"/>
    <n v="1069"/>
  </r>
  <r>
    <n v="8623"/>
    <x v="2640"/>
    <s v="shoot"/>
    <m/>
    <s v="gun"/>
    <s v="Mineral City"/>
    <m/>
    <s v="OH"/>
    <n v="40.564837400000002"/>
    <n v="-81.359907500000006"/>
    <s v="not_available"/>
    <s v="Everett M. Martin"/>
    <n v="43"/>
    <s v="male"/>
    <s v="W"/>
    <s v="photo"/>
    <b v="0"/>
    <b v="0"/>
    <n v="3629"/>
  </r>
  <r>
    <n v="8466"/>
    <x v="2641"/>
    <s v="shoot"/>
    <s v="foot"/>
    <s v="gun"/>
    <s v="Broomfield"/>
    <m/>
    <s v="CO"/>
    <n v="39.925148700000001"/>
    <n v="-105.05302519999999"/>
    <s v="not_available"/>
    <m/>
    <m/>
    <s v="male"/>
    <m/>
    <m/>
    <b v="0"/>
    <b v="0"/>
    <n v="106"/>
  </r>
  <r>
    <n v="8469"/>
    <x v="2641"/>
    <s v="attack"/>
    <s v="car"/>
    <s v="gun;vehicle"/>
    <s v="Baker"/>
    <m/>
    <s v="LA"/>
    <n v="30.6122406"/>
    <n v="-91.178815499999999"/>
    <s v="not_available"/>
    <s v="David Gerard Jones"/>
    <n v="51"/>
    <s v="male"/>
    <s v="B"/>
    <s v="photo"/>
    <b v="0"/>
    <b v="0"/>
    <n v="3356"/>
  </r>
  <r>
    <n v="8624"/>
    <x v="2642"/>
    <s v="attack"/>
    <m/>
    <s v="vehicle"/>
    <s v="Plains Township"/>
    <m/>
    <s v="PA"/>
    <n v="41.276865999999998"/>
    <n v="-75.857460399999994"/>
    <s v="not_available"/>
    <s v="Jason Patrick Kilduff"/>
    <n v="41"/>
    <s v="male"/>
    <s v="W"/>
    <s v="not_available"/>
    <b v="0"/>
    <b v="0"/>
    <n v="19"/>
  </r>
  <r>
    <n v="8473"/>
    <x v="2643"/>
    <s v="threat"/>
    <m/>
    <s v="gun"/>
    <s v="Mountain View"/>
    <m/>
    <s v="NC"/>
    <n v="35.664710900000003"/>
    <n v="-81.373703699999993"/>
    <s v="not_available"/>
    <s v="Bobby Roy Farthing"/>
    <n v="62"/>
    <s v="male"/>
    <m/>
    <m/>
    <b v="0"/>
    <b v="0"/>
    <n v="1544"/>
  </r>
  <r>
    <n v="8477"/>
    <x v="2643"/>
    <s v="threat"/>
    <s v="car"/>
    <s v="gun"/>
    <s v="Denver"/>
    <m/>
    <s v="CO"/>
    <n v="39.832002199999998"/>
    <n v="-104.7155123"/>
    <s v="not_available"/>
    <s v="Abel Yohannes"/>
    <n v="30"/>
    <s v="male"/>
    <s v="B"/>
    <s v="public_record"/>
    <b v="0"/>
    <b v="0"/>
    <n v="21"/>
  </r>
  <r>
    <n v="8625"/>
    <x v="2643"/>
    <s v="shoot"/>
    <s v="car"/>
    <s v="gun"/>
    <s v="Excelsior Springs"/>
    <m/>
    <s v="MO"/>
    <n v="39.338393099999998"/>
    <n v="-94.246812399999996"/>
    <s v="not_available"/>
    <s v="Carl J. Carrel"/>
    <n v="64"/>
    <s v="male"/>
    <s v="W"/>
    <s v="not_available"/>
    <b v="0"/>
    <b v="0"/>
    <n v="3630"/>
  </r>
  <r>
    <n v="8472"/>
    <x v="2644"/>
    <s v="threat"/>
    <m/>
    <s v="gun"/>
    <s v="Chicago"/>
    <m/>
    <s v="IL"/>
    <n v="41.9092463"/>
    <n v="-87.638561100000004"/>
    <s v="not_available"/>
    <m/>
    <m/>
    <s v="male"/>
    <m/>
    <m/>
    <b v="0"/>
    <b v="0"/>
    <n v="265"/>
  </r>
  <r>
    <n v="8475"/>
    <x v="2644"/>
    <s v="threat"/>
    <m/>
    <s v="knife"/>
    <s v="Detroit"/>
    <m/>
    <s v="MI"/>
    <n v="42.394870400000002"/>
    <n v="-83.176637999999997"/>
    <s v="not_available"/>
    <s v="Porter Burks"/>
    <n v="22"/>
    <s v="male"/>
    <s v="B"/>
    <s v="photo"/>
    <b v="1"/>
    <b v="1"/>
    <n v="615"/>
  </r>
  <r>
    <n v="8476"/>
    <x v="2644"/>
    <s v="shoot"/>
    <m/>
    <s v="gun"/>
    <s v="Indianapolis"/>
    <m/>
    <s v="IN"/>
    <n v="39.738964199999998"/>
    <n v="-86.225279599999993"/>
    <s v="not_available"/>
    <s v="Thomas Talley"/>
    <n v="40"/>
    <s v="male"/>
    <s v="W"/>
    <s v="public_record"/>
    <b v="0"/>
    <b v="1"/>
    <n v="77"/>
  </r>
  <r>
    <n v="8478"/>
    <x v="2644"/>
    <s v="flee"/>
    <s v="other"/>
    <s v="knife"/>
    <s v="Aurora"/>
    <m/>
    <s v="CO"/>
    <n v="39.729431900000002"/>
    <n v="-104.8319195"/>
    <s v="not_available"/>
    <m/>
    <n v="35"/>
    <s v="male"/>
    <s v="W"/>
    <s v="not_available"/>
    <b v="1"/>
    <b v="1"/>
    <n v="21"/>
  </r>
  <r>
    <n v="8482"/>
    <x v="2644"/>
    <s v="point"/>
    <s v="not"/>
    <s v="gun"/>
    <s v="Lawrence"/>
    <m/>
    <s v="KS"/>
    <n v="38.9461662"/>
    <n v="-95.215313399999999"/>
    <s v="not_available"/>
    <s v="Michael S. Blanck"/>
    <n v="43"/>
    <s v="male"/>
    <s v="W"/>
    <s v="not_available"/>
    <b v="0"/>
    <b v="0"/>
    <n v="2911"/>
  </r>
  <r>
    <n v="8481"/>
    <x v="2645"/>
    <s v="undetermined"/>
    <m/>
    <s v="gun"/>
    <s v="Peoria"/>
    <m/>
    <s v="IL"/>
    <n v="40.685520500000003"/>
    <n v="-89.605271500000001"/>
    <s v="not_available"/>
    <s v="Samuel Vincent Richmond"/>
    <n v="59"/>
    <s v="male"/>
    <s v="B"/>
    <s v="photo"/>
    <b v="0"/>
    <b v="0"/>
    <n v="1889"/>
  </r>
  <r>
    <n v="8626"/>
    <x v="2645"/>
    <s v="point"/>
    <s v="car"/>
    <s v="gun"/>
    <s v="Bernalillo"/>
    <m/>
    <s v="NM"/>
    <n v="35.300040000000003"/>
    <n v="-106.5511369"/>
    <s v="not_available"/>
    <s v="Gary Lee DeSanctis"/>
    <n v="51"/>
    <s v="male"/>
    <s v="W"/>
    <s v="photo"/>
    <b v="0"/>
    <b v="0"/>
    <s v="2285;743"/>
  </r>
  <r>
    <n v="8483"/>
    <x v="2646"/>
    <s v="shoot"/>
    <s v="not"/>
    <s v="gun"/>
    <s v="Lansing"/>
    <m/>
    <s v="MI"/>
    <n v="42.725538200000003"/>
    <n v="-84.578398000000007"/>
    <s v="not_available"/>
    <s v="Terrence Robinson"/>
    <n v="31"/>
    <s v="male"/>
    <s v="B"/>
    <s v="public_record"/>
    <b v="0"/>
    <b v="0"/>
    <n v="999"/>
  </r>
  <r>
    <n v="8484"/>
    <x v="2646"/>
    <s v="shoot"/>
    <s v="not"/>
    <s v="gun"/>
    <s v="Warrington"/>
    <m/>
    <s v="FL"/>
    <n v="30.379797100000001"/>
    <n v="-87.2851651"/>
    <s v="not_available"/>
    <s v="Colin Merrill West"/>
    <n v="36"/>
    <s v="male"/>
    <s v="W"/>
    <s v="not_available"/>
    <b v="1"/>
    <b v="0"/>
    <n v="1080"/>
  </r>
  <r>
    <n v="8487"/>
    <x v="2646"/>
    <s v="threat"/>
    <s v="not"/>
    <s v="knife"/>
    <s v="El Paso"/>
    <m/>
    <s v="TX"/>
    <n v="31.711382400000002"/>
    <n v="-106.2848544"/>
    <s v="not_available"/>
    <s v="Manuel Gonz√°lez Mor√°n"/>
    <n v="33"/>
    <s v="male"/>
    <m/>
    <m/>
    <b v="0"/>
    <b v="0"/>
    <n v="2195"/>
  </r>
  <r>
    <n v="8485"/>
    <x v="2647"/>
    <s v="threat"/>
    <s v="not"/>
    <s v="gun"/>
    <s v="Baytown"/>
    <m/>
    <s v="TX"/>
    <n v="29.700037300000002"/>
    <n v="-94.943517799999995"/>
    <s v="not_available"/>
    <s v="Ron Welch"/>
    <n v="33"/>
    <s v="male"/>
    <s v="W"/>
    <s v="not_available"/>
    <b v="0"/>
    <b v="0"/>
    <n v="356"/>
  </r>
  <r>
    <n v="8486"/>
    <x v="2647"/>
    <s v="threat"/>
    <s v="car"/>
    <s v="undetermined"/>
    <s v="Claremore"/>
    <m/>
    <s v="OK"/>
    <n v="36.317877799999998"/>
    <n v="-95.553241299999996"/>
    <s v="not_available"/>
    <s v="Bobby Joe Johnston"/>
    <m/>
    <s v="male"/>
    <s v="W"/>
    <s v="public_record"/>
    <b v="0"/>
    <b v="0"/>
    <s v="2753;3589"/>
  </r>
  <r>
    <n v="8488"/>
    <x v="2647"/>
    <s v="shoot"/>
    <s v="not"/>
    <s v="gun"/>
    <s v="Port Neches"/>
    <m/>
    <s v="TX"/>
    <n v="29.956798899999999"/>
    <n v="-93.958528200000003"/>
    <s v="not_available"/>
    <s v="Ronald Dunigan Burdine"/>
    <n v="56"/>
    <s v="male"/>
    <s v="W"/>
    <s v="public_record"/>
    <b v="0"/>
    <b v="0"/>
    <n v="3507"/>
  </r>
  <r>
    <n v="8489"/>
    <x v="2647"/>
    <s v="undetermined"/>
    <m/>
    <s v="undetermined"/>
    <s v="Colorado City"/>
    <m/>
    <s v="CO"/>
    <n v="37.953564900000003"/>
    <n v="-104.847846"/>
    <s v="not_available"/>
    <s v="Troy Garcia"/>
    <n v="51"/>
    <s v="male"/>
    <m/>
    <m/>
    <b v="0"/>
    <b v="0"/>
    <n v="1845"/>
  </r>
  <r>
    <n v="8491"/>
    <x v="2647"/>
    <s v="shoot"/>
    <m/>
    <s v="gun"/>
    <s v="Springfield Township"/>
    <m/>
    <s v="OH"/>
    <n v="41.034660500000001"/>
    <n v="-81.4463638"/>
    <s v="not_available"/>
    <s v="Jeremy McCracken"/>
    <n v="38"/>
    <s v="male"/>
    <s v="W"/>
    <s v="photo"/>
    <b v="0"/>
    <b v="0"/>
    <n v="3590"/>
  </r>
  <r>
    <n v="8490"/>
    <x v="2648"/>
    <s v="threat"/>
    <s v="not"/>
    <s v="gun"/>
    <s v="San Antonio"/>
    <m/>
    <s v="TX"/>
    <n v="29.550142699999999"/>
    <n v="-98.519025799999994"/>
    <s v="not_available"/>
    <s v="Jonas Drew Gonzalez"/>
    <n v="33"/>
    <s v="male"/>
    <s v="H"/>
    <s v="public_record"/>
    <b v="0"/>
    <b v="0"/>
    <n v="44"/>
  </r>
  <r>
    <n v="8497"/>
    <x v="2648"/>
    <s v="undetermined"/>
    <m/>
    <s v="gun"/>
    <s v="Gulfport"/>
    <m/>
    <s v="MS"/>
    <n v="30.3861679"/>
    <n v="-89.069272699999999"/>
    <s v="not_available"/>
    <s v="Jaheim McMillan"/>
    <n v="15"/>
    <s v="male"/>
    <s v="B"/>
    <s v="clip"/>
    <b v="0"/>
    <b v="0"/>
    <n v="392"/>
  </r>
  <r>
    <n v="8495"/>
    <x v="2649"/>
    <s v="threat"/>
    <s v="not"/>
    <s v="gun"/>
    <s v="Lorain"/>
    <m/>
    <s v="OH"/>
    <n v="41.441994000000001"/>
    <n v="-82.204830000000001"/>
    <s v="not_available"/>
    <s v="Christopher Allen Boggess"/>
    <n v="49"/>
    <s v="male"/>
    <s v="W"/>
    <s v="photo"/>
    <b v="0"/>
    <b v="0"/>
    <n v="3526"/>
  </r>
  <r>
    <n v="8627"/>
    <x v="2649"/>
    <s v="shoot"/>
    <m/>
    <s v="gun"/>
    <s v="Black Canyon City"/>
    <m/>
    <s v="AZ"/>
    <n v="34.0737916"/>
    <n v="-112.1533769"/>
    <s v="not_available"/>
    <s v="Thomas Henzler"/>
    <m/>
    <s v="male"/>
    <s v="W"/>
    <s v="not_available"/>
    <b v="0"/>
    <b v="0"/>
    <n v="763"/>
  </r>
  <r>
    <n v="8628"/>
    <x v="2649"/>
    <s v="shoot"/>
    <s v="car"/>
    <s v="gun"/>
    <s v="College Park"/>
    <m/>
    <s v="GA"/>
    <n v="33.620752699999997"/>
    <n v="-84.466685499999997"/>
    <s v="not_available"/>
    <s v="Dexton Bolden"/>
    <n v="33"/>
    <s v="male"/>
    <s v="W"/>
    <s v="photo"/>
    <b v="0"/>
    <b v="0"/>
    <s v="2672;1038"/>
  </r>
  <r>
    <n v="8493"/>
    <x v="2650"/>
    <s v="threat"/>
    <s v="car"/>
    <s v="gun"/>
    <s v="Hamilton"/>
    <m/>
    <s v="OH"/>
    <n v="39.395875799999999"/>
    <n v="-84.492093299999993"/>
    <s v="not_available"/>
    <s v="Stephaun Jones"/>
    <n v="25"/>
    <s v="male"/>
    <s v="B"/>
    <s v="public_record"/>
    <b v="0"/>
    <b v="0"/>
    <n v="1412"/>
  </r>
  <r>
    <n v="8492"/>
    <x v="2651"/>
    <s v="shoot"/>
    <s v="foot"/>
    <s v="gun"/>
    <s v="Angola"/>
    <m/>
    <s v="IN"/>
    <n v="41.639082700000003"/>
    <n v="-85.000512700000002"/>
    <s v="not_available"/>
    <s v="Bryar Everett Wolfe"/>
    <n v="19"/>
    <s v="male"/>
    <s v="W"/>
    <s v="photo"/>
    <b v="0"/>
    <b v="0"/>
    <s v="3593;124"/>
  </r>
  <r>
    <n v="8499"/>
    <x v="2651"/>
    <s v="shoot"/>
    <s v="not"/>
    <s v="gun"/>
    <s v="Calaveras County"/>
    <m/>
    <s v="CA"/>
    <n v="38.115934500000002"/>
    <n v="-120.87936259999999"/>
    <s v="not_available"/>
    <s v="David Arnold"/>
    <n v="54"/>
    <s v="male"/>
    <m/>
    <m/>
    <b v="0"/>
    <b v="0"/>
    <s v="2817;266;2276"/>
  </r>
  <r>
    <n v="8502"/>
    <x v="2651"/>
    <s v="threat"/>
    <s v="not"/>
    <s v="knife"/>
    <s v="Lumberton"/>
    <m/>
    <s v="TX"/>
    <n v="30.2331088"/>
    <n v="-94.194654999999997"/>
    <s v="not_available"/>
    <s v="Johnny Devin James"/>
    <n v="62"/>
    <s v="male"/>
    <s v="W"/>
    <s v="public_record"/>
    <b v="0"/>
    <b v="0"/>
    <n v="3596"/>
  </r>
  <r>
    <n v="8494"/>
    <x v="2652"/>
    <s v="shoot"/>
    <s v="car"/>
    <s v="gun"/>
    <s v="McIntosh"/>
    <m/>
    <s v="OK"/>
    <n v="35.454174100000003"/>
    <n v="-95.662749099999999"/>
    <s v="not_available"/>
    <m/>
    <m/>
    <m/>
    <m/>
    <m/>
    <b v="0"/>
    <b v="0"/>
    <s v="3594;3595"/>
  </r>
  <r>
    <n v="8496"/>
    <x v="2652"/>
    <s v="move"/>
    <s v="not"/>
    <s v="gun"/>
    <s v="Las Vegas"/>
    <m/>
    <s v="NV"/>
    <n v="36.198859200000001"/>
    <n v="-115.1175013"/>
    <s v="not_available"/>
    <s v="Christopher Earl Smith"/>
    <n v="44"/>
    <s v="male"/>
    <s v="B"/>
    <s v="photo"/>
    <b v="0"/>
    <b v="0"/>
    <n v="493"/>
  </r>
  <r>
    <n v="8498"/>
    <x v="2652"/>
    <s v="threat"/>
    <s v="not"/>
    <s v="knife"/>
    <s v="Clarksville"/>
    <m/>
    <s v="IN"/>
    <n v="38.331796400000002"/>
    <n v="-85.759455000000003"/>
    <s v="not_available"/>
    <s v="Daniel Francis Scott"/>
    <n v="30"/>
    <s v="male"/>
    <s v="W"/>
    <s v="photo"/>
    <b v="0"/>
    <b v="0"/>
    <n v="2471"/>
  </r>
  <r>
    <n v="8501"/>
    <x v="2652"/>
    <s v="undetermined"/>
    <s v="foot"/>
    <s v="replica"/>
    <s v="Paterson"/>
    <m/>
    <s v="NJ"/>
    <n v="40.918117299999999"/>
    <n v="-74.167075400000002"/>
    <s v="not_available"/>
    <s v="Hui Zhang"/>
    <n v="33"/>
    <s v="male"/>
    <s v="A"/>
    <s v="public_record"/>
    <b v="0"/>
    <b v="0"/>
    <n v="1332"/>
  </r>
  <r>
    <n v="8500"/>
    <x v="2653"/>
    <s v="shoot"/>
    <s v="foot"/>
    <s v="gun"/>
    <s v="Wilmington"/>
    <m/>
    <s v="CA"/>
    <n v="33.776816400000001"/>
    <n v="-118.2581215"/>
    <s v="not_available"/>
    <s v="Jason Sanderson"/>
    <n v="41"/>
    <s v="male"/>
    <m/>
    <m/>
    <b v="0"/>
    <b v="0"/>
    <n v="38"/>
  </r>
  <r>
    <n v="8503"/>
    <x v="2653"/>
    <s v="undetermined"/>
    <m/>
    <s v="undetermined"/>
    <s v="Cherry Hill"/>
    <m/>
    <s v="NJ"/>
    <n v="39.926313899999997"/>
    <n v="-75.003303099999997"/>
    <s v="not_available"/>
    <m/>
    <m/>
    <m/>
    <m/>
    <m/>
    <b v="0"/>
    <b v="0"/>
    <n v="3597"/>
  </r>
  <r>
    <n v="8504"/>
    <x v="2654"/>
    <s v="shoot"/>
    <s v="not"/>
    <s v="gun"/>
    <s v="Decatur"/>
    <m/>
    <s v="IL"/>
    <n v="39.858332699999998"/>
    <n v="-88.939237199999994"/>
    <s v="not_available"/>
    <s v="Jamontey O. Neal"/>
    <n v="32"/>
    <s v="male"/>
    <s v="B"/>
    <s v="public_record"/>
    <b v="0"/>
    <b v="0"/>
    <n v="3598"/>
  </r>
  <r>
    <n v="8505"/>
    <x v="2654"/>
    <s v="shoot"/>
    <s v="foot"/>
    <s v="gun"/>
    <s v="Philadelphia"/>
    <m/>
    <s v="PA"/>
    <n v="39.966364800000001"/>
    <n v="-75.153660900000006"/>
    <s v="not_available"/>
    <s v="Raheem Lee"/>
    <n v="19"/>
    <s v="male"/>
    <s v="B"/>
    <s v="photo"/>
    <b v="0"/>
    <b v="0"/>
    <n v="671"/>
  </r>
  <r>
    <n v="8507"/>
    <x v="2654"/>
    <s v="shoot"/>
    <s v="not"/>
    <s v="gun"/>
    <s v="Bristol"/>
    <m/>
    <s v="CT"/>
    <n v="41.656951800000002"/>
    <n v="-72.898613100000006"/>
    <s v="not_available"/>
    <s v="Nicholas Brutcher"/>
    <n v="35"/>
    <s v="male"/>
    <s v="W"/>
    <s v="public_record"/>
    <b v="0"/>
    <b v="0"/>
    <n v="3599"/>
  </r>
  <r>
    <n v="8510"/>
    <x v="2654"/>
    <s v="shoot"/>
    <m/>
    <s v="gun"/>
    <s v="Spokane"/>
    <m/>
    <s v="WA"/>
    <n v="48.051628999999998"/>
    <n v="-117.61400449999999"/>
    <s v="not_available"/>
    <s v="Jeffery J. Smith"/>
    <n v="52"/>
    <m/>
    <m/>
    <m/>
    <b v="0"/>
    <b v="0"/>
    <n v="2264"/>
  </r>
  <r>
    <n v="8506"/>
    <x v="2655"/>
    <s v="move"/>
    <s v="not"/>
    <s v="knife"/>
    <s v="Topeka"/>
    <m/>
    <s v="KS"/>
    <n v="38.984873100000002"/>
    <n v="-95.686928199999997"/>
    <s v="not_available"/>
    <s v="Taylor L. Lowery"/>
    <n v="33"/>
    <s v="male"/>
    <s v="B"/>
    <s v="public_record"/>
    <b v="0"/>
    <b v="0"/>
    <n v="259"/>
  </r>
  <r>
    <n v="8508"/>
    <x v="2655"/>
    <s v="undetermined"/>
    <s v="car"/>
    <s v="undetermined"/>
    <s v="Windsor"/>
    <m/>
    <s v="WI"/>
    <n v="43.1958324"/>
    <n v="-89.343915600000003"/>
    <s v="not_available"/>
    <s v="Quantaze D. Campbell"/>
    <n v="46"/>
    <m/>
    <m/>
    <m/>
    <b v="0"/>
    <b v="0"/>
    <n v="3529"/>
  </r>
  <r>
    <n v="8509"/>
    <x v="2655"/>
    <s v="undetermined"/>
    <s v="foot"/>
    <s v="undetermined"/>
    <s v="Lake Charles"/>
    <m/>
    <s v="LA"/>
    <n v="30.219318300000001"/>
    <n v="-93.195207800000006"/>
    <s v="not_available"/>
    <s v="Christopher Lee Ardoin"/>
    <n v="31"/>
    <s v="male"/>
    <s v="B"/>
    <s v="photo"/>
    <b v="0"/>
    <b v="0"/>
    <n v="844"/>
  </r>
  <r>
    <n v="8513"/>
    <x v="2656"/>
    <s v="point"/>
    <s v="not"/>
    <s v="gun"/>
    <s v="Fort Worth"/>
    <m/>
    <s v="TX"/>
    <n v="32.709212000000001"/>
    <n v="-97.266916499999994"/>
    <s v="not_available"/>
    <s v="Taylor Grimes"/>
    <n v="29"/>
    <s v="male"/>
    <s v="B"/>
    <s v="public_record"/>
    <b v="1"/>
    <b v="1"/>
    <n v="116"/>
  </r>
  <r>
    <n v="8630"/>
    <x v="2656"/>
    <s v="threat"/>
    <m/>
    <s v="gun"/>
    <s v="Decatur"/>
    <m/>
    <s v="AR"/>
    <n v="36.324172400000002"/>
    <n v="-94.541471700000002"/>
    <s v="not_available"/>
    <s v="Nelson Amos"/>
    <n v="71"/>
    <s v="male"/>
    <s v="W"/>
    <s v="photo"/>
    <b v="0"/>
    <b v="0"/>
    <n v="2549"/>
  </r>
  <r>
    <n v="8511"/>
    <x v="2657"/>
    <s v="threat"/>
    <s v="not"/>
    <s v="gun"/>
    <s v="Inwood"/>
    <m/>
    <s v="NY"/>
    <n v="40.861565599999999"/>
    <n v="-73.924738599999998"/>
    <s v="not_available"/>
    <s v="Joel Capellan"/>
    <n v="29"/>
    <s v="male"/>
    <s v="H"/>
    <s v="public_record"/>
    <b v="0"/>
    <b v="0"/>
    <n v="298"/>
  </r>
  <r>
    <n v="8512"/>
    <x v="2657"/>
    <s v="flee"/>
    <s v="foot"/>
    <s v="gun"/>
    <s v="Anadarko"/>
    <m/>
    <s v="OK"/>
    <n v="35.066453199999998"/>
    <n v="-98.246939499999996"/>
    <s v="not_available"/>
    <s v="Angel Jimenez"/>
    <n v="26"/>
    <s v="male"/>
    <s v="H"/>
    <s v="public_record"/>
    <b v="0"/>
    <b v="0"/>
    <n v="1651"/>
  </r>
  <r>
    <n v="8514"/>
    <x v="2657"/>
    <s v="threat"/>
    <m/>
    <s v="knife"/>
    <s v="Oklahoma City"/>
    <m/>
    <s v="OK"/>
    <m/>
    <m/>
    <m/>
    <s v="Sergio Gruver"/>
    <n v="21"/>
    <s v="male"/>
    <s v="H"/>
    <s v="public_record"/>
    <b v="0"/>
    <b v="0"/>
    <n v="23"/>
  </r>
  <r>
    <n v="8515"/>
    <x v="2658"/>
    <s v="point"/>
    <s v="not"/>
    <s v="gun"/>
    <s v="Southlake"/>
    <m/>
    <s v="TX"/>
    <n v="32.9509349"/>
    <n v="-97.134074699999999"/>
    <s v="not_available"/>
    <m/>
    <n v="28"/>
    <s v="male"/>
    <m/>
    <m/>
    <b v="0"/>
    <b v="0"/>
    <n v="3600"/>
  </r>
  <r>
    <n v="8516"/>
    <x v="2659"/>
    <s v="shoot"/>
    <s v="not"/>
    <s v="gun"/>
    <s v="Sparks"/>
    <m/>
    <s v="NV"/>
    <n v="39.5415043"/>
    <n v="-119.710123"/>
    <s v="not_available"/>
    <s v="Jason Thorpe"/>
    <n v="36"/>
    <s v="male"/>
    <s v="H"/>
    <s v="public_record"/>
    <b v="0"/>
    <b v="0"/>
    <n v="1163"/>
  </r>
  <r>
    <n v="8521"/>
    <x v="2659"/>
    <s v="point"/>
    <s v="not"/>
    <s v="gun"/>
    <s v="Midwest City"/>
    <m/>
    <s v="OK"/>
    <n v="35.444836600000002"/>
    <n v="-97.360646700000004"/>
    <s v="not_available"/>
    <m/>
    <m/>
    <s v="female"/>
    <m/>
    <m/>
    <b v="0"/>
    <b v="0"/>
    <n v="884"/>
  </r>
  <r>
    <n v="8523"/>
    <x v="2659"/>
    <s v="shoot"/>
    <m/>
    <s v="gun"/>
    <s v="Paragould"/>
    <m/>
    <s v="AR"/>
    <n v="36.060558200000003"/>
    <n v="-90.548536200000001"/>
    <s v="not_available"/>
    <m/>
    <m/>
    <s v="male"/>
    <m/>
    <m/>
    <b v="0"/>
    <b v="0"/>
    <n v="3603"/>
  </r>
  <r>
    <n v="8631"/>
    <x v="2659"/>
    <s v="shoot"/>
    <s v="foot"/>
    <s v="gun"/>
    <s v="San Diego"/>
    <m/>
    <s v="CA"/>
    <n v="32.6950383"/>
    <n v="-117.10239799999999"/>
    <s v="not_available"/>
    <s v="Derrick Weatherspoon"/>
    <n v="33"/>
    <s v="male"/>
    <s v="B"/>
    <s v="not_available"/>
    <b v="0"/>
    <b v="1"/>
    <n v="262"/>
  </r>
  <r>
    <n v="8647"/>
    <x v="2659"/>
    <s v="threat"/>
    <s v="not"/>
    <s v="gun"/>
    <s v="Sacramento"/>
    <m/>
    <s v="CA"/>
    <n v="38.539455099999998"/>
    <n v="-121.45910000000001"/>
    <s v="not_available"/>
    <m/>
    <n v="55"/>
    <s v="male"/>
    <m/>
    <m/>
    <b v="0"/>
    <b v="0"/>
    <n v="1069"/>
  </r>
  <r>
    <n v="8518"/>
    <x v="2660"/>
    <s v="shoot"/>
    <s v="car"/>
    <s v="gun"/>
    <s v="–ïasley"/>
    <m/>
    <s v="SC"/>
    <m/>
    <m/>
    <m/>
    <s v="Thomas Christopher Wheeler"/>
    <n v="26"/>
    <s v="male"/>
    <s v="W"/>
    <s v="public_record"/>
    <b v="0"/>
    <b v="0"/>
    <s v="3601;2639"/>
  </r>
  <r>
    <n v="8520"/>
    <x v="2660"/>
    <s v="point"/>
    <s v="not"/>
    <s v="gun"/>
    <s v="Oxford"/>
    <m/>
    <s v="MS"/>
    <n v="34.339565200000003"/>
    <n v="-89.487246499999998"/>
    <s v="not_available"/>
    <m/>
    <m/>
    <s v="male"/>
    <m/>
    <m/>
    <b v="0"/>
    <b v="0"/>
    <n v="3618"/>
  </r>
  <r>
    <n v="8522"/>
    <x v="2660"/>
    <s v="shoot"/>
    <s v="not"/>
    <s v="gun"/>
    <s v="Rockdale"/>
    <m/>
    <s v="TX"/>
    <m/>
    <m/>
    <m/>
    <s v="Mark Edward Evers"/>
    <n v="64"/>
    <s v="male"/>
    <s v="W"/>
    <s v="public_record"/>
    <b v="1"/>
    <b v="0"/>
    <n v="3602"/>
  </r>
  <r>
    <n v="8525"/>
    <x v="2661"/>
    <s v="threat"/>
    <s v="car"/>
    <s v="knife"/>
    <s v="Johnstown"/>
    <m/>
    <s v="CO"/>
    <n v="40.361165200000002"/>
    <n v="-104.98341360000001"/>
    <s v="not_available"/>
    <m/>
    <m/>
    <s v="male"/>
    <m/>
    <m/>
    <b v="0"/>
    <b v="0"/>
    <n v="1056"/>
  </r>
  <r>
    <n v="8536"/>
    <x v="2661"/>
    <s v="point"/>
    <s v="not"/>
    <s v="gun"/>
    <s v="Morrison"/>
    <m/>
    <s v="IL"/>
    <n v="41.8121461"/>
    <n v="-89.963245000000001"/>
    <s v="not_available"/>
    <s v="Aaron Linke"/>
    <n v="48"/>
    <s v="male"/>
    <s v="W"/>
    <s v="public_record"/>
    <b v="0"/>
    <b v="0"/>
    <n v="41"/>
  </r>
  <r>
    <n v="8528"/>
    <x v="2662"/>
    <s v="threat"/>
    <s v="not"/>
    <s v="unknown"/>
    <s v="Nicholasville"/>
    <m/>
    <s v="KY"/>
    <n v="37.878606400000002"/>
    <n v="-84.570393499999994"/>
    <s v="not_available"/>
    <s v="Desman LaDuke"/>
    <n v="22"/>
    <s v="male"/>
    <s v="B"/>
    <s v="public_record"/>
    <b v="1"/>
    <b v="0"/>
    <n v="2561"/>
  </r>
  <r>
    <n v="8527"/>
    <x v="2663"/>
    <s v="threat"/>
    <s v="not"/>
    <s v="knife"/>
    <s v="Louisville"/>
    <m/>
    <s v="CO"/>
    <n v="39.9762348"/>
    <n v="-105.1280668"/>
    <s v="not_available"/>
    <s v="Lynn Fredericksen"/>
    <n v="57"/>
    <s v="male"/>
    <m/>
    <m/>
    <b v="0"/>
    <b v="0"/>
    <n v="3605"/>
  </r>
  <r>
    <n v="8529"/>
    <x v="2663"/>
    <s v="point"/>
    <s v="other"/>
    <s v="gun"/>
    <s v="Senatobia"/>
    <m/>
    <s v="MS"/>
    <n v="34.613818500000001"/>
    <n v="-89.968148900000003"/>
    <s v="not_available"/>
    <s v="Ronnie Lee Martin"/>
    <n v="42"/>
    <s v="male"/>
    <s v="W"/>
    <s v="photo"/>
    <b v="0"/>
    <b v="0"/>
    <s v="1328;3606"/>
  </r>
  <r>
    <n v="8632"/>
    <x v="2663"/>
    <s v="threat"/>
    <m/>
    <s v="gun"/>
    <s v="Kingsland"/>
    <m/>
    <s v="TX"/>
    <n v="30.6813535"/>
    <n v="-98.465661800000007"/>
    <s v="not_available"/>
    <s v="Justin Paul Harrod"/>
    <n v="40"/>
    <s v="male"/>
    <s v="W"/>
    <s v="photo"/>
    <b v="0"/>
    <b v="1"/>
    <n v="1220"/>
  </r>
  <r>
    <n v="8645"/>
    <x v="2663"/>
    <s v="flee"/>
    <s v="foot"/>
    <s v="undetermined"/>
    <s v="Oregon"/>
    <m/>
    <s v="WI"/>
    <n v="43.7844397"/>
    <n v="-88.787867800000001"/>
    <s v="not_available"/>
    <s v="Jose C. Jimenez"/>
    <n v="21"/>
    <s v="male"/>
    <s v="H"/>
    <s v="not_available"/>
    <b v="0"/>
    <b v="0"/>
    <n v="3529"/>
  </r>
  <r>
    <n v="8646"/>
    <x v="2663"/>
    <s v="point"/>
    <s v="not"/>
    <s v="gun"/>
    <s v="Detroit"/>
    <m/>
    <s v="MI"/>
    <n v="42.433009499999997"/>
    <n v="-83.1802031"/>
    <s v="not_available"/>
    <m/>
    <n v="58"/>
    <s v="male"/>
    <m/>
    <m/>
    <b v="0"/>
    <b v="0"/>
    <n v="615"/>
  </r>
  <r>
    <n v="8526"/>
    <x v="2664"/>
    <s v="attack"/>
    <s v="car"/>
    <s v="vehicle;gun"/>
    <s v="Castro Valley"/>
    <m/>
    <s v="CA"/>
    <n v="37.715411400000001"/>
    <n v="-122.01118289999999"/>
    <s v="not_available"/>
    <m/>
    <m/>
    <s v="male"/>
    <m/>
    <m/>
    <b v="0"/>
    <b v="0"/>
    <n v="1432"/>
  </r>
  <r>
    <n v="8535"/>
    <x v="2664"/>
    <s v="shoot"/>
    <s v="foot"/>
    <s v="gun"/>
    <s v="Adelanto"/>
    <m/>
    <s v="CA"/>
    <n v="34.524852500000001"/>
    <n v="-117.40978200000001"/>
    <s v="not_available"/>
    <s v="Ezekiel Love"/>
    <n v="22"/>
    <s v="male"/>
    <m/>
    <m/>
    <b v="0"/>
    <b v="0"/>
    <n v="236"/>
  </r>
  <r>
    <n v="8634"/>
    <x v="2664"/>
    <s v="shoot"/>
    <m/>
    <s v="gun"/>
    <s v="St. Louis"/>
    <m/>
    <s v="MO"/>
    <n v="38.604618199999997"/>
    <n v="-90.270880899999995"/>
    <s v="not_available"/>
    <s v="Orlando Harris"/>
    <n v="19"/>
    <s v="male"/>
    <s v="B"/>
    <s v="photo"/>
    <b v="1"/>
    <b v="0"/>
    <n v="134"/>
  </r>
  <r>
    <n v="8532"/>
    <x v="2665"/>
    <s v="attack"/>
    <s v="car"/>
    <m/>
    <s v="Atlanta"/>
    <m/>
    <s v="GA"/>
    <n v="33.789929000000001"/>
    <n v="-84.387788299999997"/>
    <s v="not_available"/>
    <s v="James Wilborn"/>
    <n v="35"/>
    <s v="male"/>
    <s v="B"/>
    <s v="public_record"/>
    <b v="0"/>
    <b v="0"/>
    <n v="447"/>
  </r>
  <r>
    <n v="8533"/>
    <x v="2665"/>
    <s v="shoot"/>
    <s v="not"/>
    <s v="gun"/>
    <s v="Lone Tree"/>
    <m/>
    <s v="CO"/>
    <n v="39.547024299999997"/>
    <n v="-104.8702749"/>
    <s v="not_available"/>
    <s v="David Strain"/>
    <n v="31"/>
    <s v="male"/>
    <m/>
    <m/>
    <b v="0"/>
    <b v="0"/>
    <n v="1435"/>
  </r>
  <r>
    <n v="8534"/>
    <x v="2665"/>
    <s v="shoot"/>
    <s v="not"/>
    <s v="gun"/>
    <s v="Gillsville"/>
    <m/>
    <s v="GA"/>
    <n v="34.316398300000003"/>
    <n v="-83.670401799999993"/>
    <s v="not_available"/>
    <s v="Javier Manuel Soto"/>
    <n v="25"/>
    <s v="male"/>
    <s v="H"/>
    <s v="photo"/>
    <b v="0"/>
    <b v="0"/>
    <n v="865"/>
  </r>
  <r>
    <n v="8552"/>
    <x v="2665"/>
    <s v="shoot"/>
    <s v="not"/>
    <s v="gun"/>
    <s v="Lone Tree"/>
    <m/>
    <s v="CO"/>
    <n v="39.547024299999997"/>
    <n v="-104.8702749"/>
    <s v="not_available"/>
    <s v="Clarissa Daws"/>
    <n v="29"/>
    <s v="female"/>
    <s v="W"/>
    <s v="photo"/>
    <b v="0"/>
    <b v="0"/>
    <n v="1435"/>
  </r>
  <r>
    <n v="8554"/>
    <x v="2665"/>
    <s v="threat"/>
    <s v="not"/>
    <s v="knife"/>
    <s v="Houston"/>
    <m/>
    <s v="TX"/>
    <n v="29.803160099999999"/>
    <n v="-95.479775700000005"/>
    <s v="not_available"/>
    <s v="Alfredo Gonzalez"/>
    <n v="26"/>
    <s v="male"/>
    <s v="H"/>
    <s v="clip"/>
    <b v="0"/>
    <b v="0"/>
    <n v="102"/>
  </r>
  <r>
    <n v="8635"/>
    <x v="2666"/>
    <s v="point"/>
    <s v="not"/>
    <s v="gun"/>
    <s v="Kansas City"/>
    <m/>
    <s v="MO"/>
    <n v="39.310187399999997"/>
    <n v="-94.542201500000004"/>
    <s v="not_available"/>
    <s v="Joshua Bailes"/>
    <n v="40"/>
    <s v="male"/>
    <s v="W"/>
    <s v="photo"/>
    <b v="0"/>
    <b v="0"/>
    <n v="2080"/>
  </r>
  <r>
    <n v="8537"/>
    <x v="2667"/>
    <s v="point"/>
    <s v="other"/>
    <s v="gun"/>
    <s v="Hebbronville"/>
    <m/>
    <s v="TX"/>
    <n v="27.306705699999998"/>
    <n v="-98.678351599999999"/>
    <s v="not_available"/>
    <s v="Ivan Hinojosa"/>
    <n v="23"/>
    <s v="male"/>
    <s v="H"/>
    <s v="not_available"/>
    <b v="0"/>
    <b v="0"/>
    <s v="3608;951;3607"/>
  </r>
  <r>
    <n v="8547"/>
    <x v="2667"/>
    <s v="threat"/>
    <s v="car"/>
    <s v="unknown"/>
    <s v="Lawrence"/>
    <m/>
    <s v="IN"/>
    <n v="39.812595100000003"/>
    <n v="-86.046400700000007"/>
    <s v="not_available"/>
    <s v="Carlos Trotter"/>
    <n v="36"/>
    <s v="male"/>
    <s v="B"/>
    <s v="public_record"/>
    <b v="0"/>
    <b v="0"/>
    <n v="2003"/>
  </r>
  <r>
    <n v="8548"/>
    <x v="2667"/>
    <s v="shoot"/>
    <s v="car"/>
    <s v="gun"/>
    <s v="Mesa"/>
    <m/>
    <s v="AZ"/>
    <n v="33.4076527"/>
    <n v="-111.8566938"/>
    <s v="not_available"/>
    <s v="Breen Reiss"/>
    <n v="41"/>
    <s v="male"/>
    <s v="W"/>
    <s v="public_record"/>
    <b v="0"/>
    <b v="0"/>
    <n v="247"/>
  </r>
  <r>
    <n v="8540"/>
    <x v="2668"/>
    <s v="undetermined"/>
    <s v="foot"/>
    <m/>
    <s v="Etowah County"/>
    <m/>
    <s v="AL"/>
    <m/>
    <m/>
    <m/>
    <m/>
    <m/>
    <s v="male"/>
    <s v="W"/>
    <s v="not_available"/>
    <b v="0"/>
    <b v="0"/>
    <n v="3616"/>
  </r>
  <r>
    <n v="8541"/>
    <x v="2668"/>
    <s v="point"/>
    <s v="not"/>
    <s v="gun"/>
    <s v="Vancleave"/>
    <m/>
    <s v="MS"/>
    <m/>
    <m/>
    <m/>
    <s v="Richard Quave Jr."/>
    <n v="49"/>
    <s v="male"/>
    <s v="W"/>
    <s v="public_record"/>
    <b v="0"/>
    <b v="0"/>
    <n v="1254"/>
  </r>
  <r>
    <n v="8546"/>
    <x v="2668"/>
    <s v="shoot"/>
    <m/>
    <s v="gun"/>
    <s v="Atlanta"/>
    <m/>
    <s v="GA"/>
    <n v="33.7544982"/>
    <n v="-84.413677399999997"/>
    <s v="not_available"/>
    <s v="Willie Williams"/>
    <n v="35"/>
    <s v="male"/>
    <s v="B"/>
    <s v="public_record"/>
    <b v="0"/>
    <b v="0"/>
    <n v="447"/>
  </r>
  <r>
    <n v="8553"/>
    <x v="2668"/>
    <s v="attack"/>
    <m/>
    <s v="vehicle"/>
    <s v="Seguin"/>
    <m/>
    <s v="TX"/>
    <n v="30.502360899999999"/>
    <n v="-87.178868899999998"/>
    <s v="not_available"/>
    <m/>
    <n v="16"/>
    <s v="male"/>
    <m/>
    <m/>
    <b v="0"/>
    <b v="0"/>
    <n v="951"/>
  </r>
  <r>
    <n v="8542"/>
    <x v="2669"/>
    <s v="threat"/>
    <s v="not"/>
    <s v="gun"/>
    <s v="Omaha"/>
    <m/>
    <s v="NE"/>
    <m/>
    <m/>
    <m/>
    <s v="Jeramyah Wilson"/>
    <n v="23"/>
    <s v="male"/>
    <m/>
    <s v="undetermined"/>
    <b v="0"/>
    <b v="1"/>
    <n v="158"/>
  </r>
  <r>
    <n v="8543"/>
    <x v="2669"/>
    <s v="shoot"/>
    <s v="foot"/>
    <s v="gun"/>
    <s v="Davenport"/>
    <m/>
    <s v="IA"/>
    <m/>
    <m/>
    <m/>
    <s v="Kenneth Jamel Carrol"/>
    <n v="24"/>
    <s v="male"/>
    <s v="B"/>
    <s v="photo"/>
    <b v="0"/>
    <b v="0"/>
    <s v="2897;1969"/>
  </r>
  <r>
    <n v="8544"/>
    <x v="2669"/>
    <s v="shoot"/>
    <s v="not"/>
    <s v="gun"/>
    <s v="Hammond"/>
    <m/>
    <s v="LA"/>
    <m/>
    <m/>
    <m/>
    <s v="Randall Bass"/>
    <n v="47"/>
    <s v="male"/>
    <s v="W"/>
    <s v="photo"/>
    <b v="1"/>
    <b v="0"/>
    <n v="2180"/>
  </r>
  <r>
    <n v="8550"/>
    <x v="2669"/>
    <s v="shoot"/>
    <s v="not"/>
    <s v="gun"/>
    <s v="Dallas"/>
    <m/>
    <s v="TX"/>
    <n v="32.769296199999999"/>
    <n v="-96.756239899999997"/>
    <s v="not_available"/>
    <s v="Donathy Doddy"/>
    <n v="61"/>
    <s v="male"/>
    <s v="B"/>
    <s v="public_record"/>
    <b v="0"/>
    <b v="1"/>
    <n v="330"/>
  </r>
  <r>
    <n v="8551"/>
    <x v="2669"/>
    <s v="threat"/>
    <m/>
    <s v="knife"/>
    <s v="Huntington Park"/>
    <m/>
    <s v="CA"/>
    <n v="33.983545399999997"/>
    <n v="-118.2277751"/>
    <s v="not_available"/>
    <m/>
    <m/>
    <s v="male"/>
    <m/>
    <m/>
    <b v="0"/>
    <b v="0"/>
    <n v="1433"/>
  </r>
  <r>
    <n v="8545"/>
    <x v="2670"/>
    <s v="threat"/>
    <s v="foot"/>
    <s v="knife"/>
    <s v="Santa Maria"/>
    <m/>
    <s v="CA"/>
    <n v="34.943258999999998"/>
    <n v="-120.4495053"/>
    <s v="not_available"/>
    <s v="Salvador Merceda"/>
    <n v="36"/>
    <s v="male"/>
    <m/>
    <m/>
    <b v="0"/>
    <b v="1"/>
    <n v="563"/>
  </r>
  <r>
    <n v="8549"/>
    <x v="2670"/>
    <s v="point"/>
    <s v="not"/>
    <s v="gun"/>
    <s v="Fawn Township"/>
    <m/>
    <s v="PA"/>
    <n v="40.653442200000001"/>
    <n v="-79.746256099999997"/>
    <s v="not_available"/>
    <s v="Zachary John Cervice"/>
    <n v="50"/>
    <s v="male"/>
    <s v="W"/>
    <s v="public_record"/>
    <b v="0"/>
    <b v="0"/>
    <n v="19"/>
  </r>
  <r>
    <n v="8556"/>
    <x v="2670"/>
    <s v="shoot"/>
    <m/>
    <s v="gun"/>
    <s v="Saddle Ridge"/>
    <m/>
    <s v="WY"/>
    <n v="41.154457000000001"/>
    <n v="-104.72453419999999"/>
    <s v="not_available"/>
    <s v="James Albert Templeton Jr."/>
    <n v="55"/>
    <s v="male"/>
    <m/>
    <s v="undetermined"/>
    <b v="0"/>
    <b v="0"/>
    <n v="1977"/>
  </r>
  <r>
    <n v="8636"/>
    <x v="2670"/>
    <s v="shoot"/>
    <s v="not"/>
    <s v="gun"/>
    <s v="Sherwood"/>
    <m/>
    <s v="AR"/>
    <n v="34.827575299999999"/>
    <n v="-92.236863900000003"/>
    <s v="not_available"/>
    <s v="Eugene Elliott Reed III"/>
    <n v="69"/>
    <s v="male"/>
    <s v="W"/>
    <s v="photo"/>
    <b v="0"/>
    <b v="0"/>
    <n v="2562"/>
  </r>
  <r>
    <n v="8555"/>
    <x v="2671"/>
    <s v="attack"/>
    <s v="car"/>
    <s v="vehicle;gun"/>
    <s v="Fort Worth"/>
    <m/>
    <s v="TX"/>
    <n v="32.888709800000001"/>
    <n v="-97.288657499999999"/>
    <s v="not_available"/>
    <s v="Raymundo Duran III"/>
    <n v="30"/>
    <s v="male"/>
    <s v="W"/>
    <s v="not_available"/>
    <b v="0"/>
    <b v="0"/>
    <s v="116;1173"/>
  </r>
  <r>
    <n v="8557"/>
    <x v="2672"/>
    <s v="move"/>
    <s v="car"/>
    <s v="vehicle"/>
    <s v="Mt. Juliet"/>
    <m/>
    <s v="TN"/>
    <n v="36.200054999999999"/>
    <n v="-86.518605399999998"/>
    <s v="not_available"/>
    <s v="Eric Jermaine Allen"/>
    <n v="39"/>
    <s v="male"/>
    <s v="B"/>
    <s v="not_available"/>
    <b v="0"/>
    <b v="0"/>
    <n v="3617"/>
  </r>
  <r>
    <n v="8558"/>
    <x v="2672"/>
    <s v="shoot"/>
    <s v="foot"/>
    <s v="gun"/>
    <s v="Jacksonville"/>
    <m/>
    <s v="FL"/>
    <n v="30.332795300000001"/>
    <n v="-81.723747500000002"/>
    <s v="not_available"/>
    <s v="Matthew Orlando Dilworth"/>
    <n v="50"/>
    <s v="male"/>
    <s v="B"/>
    <s v="public_record"/>
    <b v="0"/>
    <b v="0"/>
    <n v="17"/>
  </r>
  <r>
    <n v="8637"/>
    <x v="2672"/>
    <s v="threat"/>
    <m/>
    <s v="gun"/>
    <s v="Fort Wayne"/>
    <m/>
    <s v="IN"/>
    <n v="41.065962499999998"/>
    <n v="-85.142852399999995"/>
    <s v="not_available"/>
    <s v="Wyatt Beckler"/>
    <n v="18"/>
    <s v="male"/>
    <s v="W"/>
    <s v="photo"/>
    <b v="0"/>
    <b v="0"/>
    <n v="582"/>
  </r>
  <r>
    <n v="8638"/>
    <x v="2672"/>
    <s v="shoot"/>
    <m/>
    <s v="gun"/>
    <s v="Phoenix"/>
    <m/>
    <s v="AZ"/>
    <n v="33.4659494"/>
    <n v="-112.138817"/>
    <s v="not_available"/>
    <s v="Leontae Kirk"/>
    <n v="29"/>
    <s v="male"/>
    <s v="B"/>
    <s v="not_available"/>
    <b v="0"/>
    <b v="1"/>
    <n v="80"/>
  </r>
  <r>
    <n v="8560"/>
    <x v="2673"/>
    <s v="move"/>
    <s v="car"/>
    <s v="gun"/>
    <s v="Derry Township"/>
    <m/>
    <s v="PA"/>
    <n v="40.410524799999997"/>
    <n v="-79.393036899999998"/>
    <s v="not_available"/>
    <s v="Krysten Pretlor"/>
    <n v="35"/>
    <s v="male"/>
    <s v="B"/>
    <s v="not_available"/>
    <b v="0"/>
    <b v="0"/>
    <n v="19"/>
  </r>
  <r>
    <n v="8561"/>
    <x v="2673"/>
    <s v="shoot"/>
    <s v="not"/>
    <s v="gun"/>
    <s v="New York"/>
    <m/>
    <s v="NY"/>
    <n v="40.878860299999999"/>
    <n v="-73.873488100000003"/>
    <s v="not_available"/>
    <m/>
    <n v="21"/>
    <s v="male"/>
    <m/>
    <m/>
    <b v="0"/>
    <b v="0"/>
    <n v="298"/>
  </r>
  <r>
    <n v="8562"/>
    <x v="2673"/>
    <s v="point"/>
    <s v="not"/>
    <s v="knife"/>
    <s v="Tehachapi"/>
    <m/>
    <s v="CA"/>
    <n v="35.1236709"/>
    <n v="-118.3889788"/>
    <s v="not_available"/>
    <s v="Tyler Mathew Nastazio"/>
    <n v="26"/>
    <s v="male"/>
    <s v="W"/>
    <s v="photo"/>
    <b v="0"/>
    <b v="0"/>
    <n v="180"/>
  </r>
  <r>
    <n v="8644"/>
    <x v="2673"/>
    <s v="threat"/>
    <m/>
    <s v="blunt_object"/>
    <s v="Compton"/>
    <m/>
    <s v="CA"/>
    <n v="33.878105599999998"/>
    <n v="-118.2207252"/>
    <s v="not_available"/>
    <s v="Ramiro Lozano"/>
    <m/>
    <s v="male"/>
    <m/>
    <m/>
    <b v="0"/>
    <b v="0"/>
    <n v="20"/>
  </r>
  <r>
    <n v="8559"/>
    <x v="2674"/>
    <s v="point"/>
    <s v="not"/>
    <s v="gun"/>
    <s v="Gwinnett County"/>
    <m/>
    <s v="GA"/>
    <n v="33.9118736"/>
    <n v="-84.161546099999995"/>
    <s v="not_available"/>
    <s v="Sergio Gomez"/>
    <n v="52"/>
    <s v="male"/>
    <s v="H"/>
    <s v="public_record"/>
    <b v="0"/>
    <b v="0"/>
    <n v="460"/>
  </r>
  <r>
    <n v="8563"/>
    <x v="2674"/>
    <s v="point"/>
    <s v="foot"/>
    <s v="gun"/>
    <s v="Winnsboro"/>
    <m/>
    <s v="TX"/>
    <n v="32.829621600000003"/>
    <n v="-95.352087600000004"/>
    <s v="not_available"/>
    <s v="Timothy Wayne Hodges"/>
    <n v="32"/>
    <m/>
    <s v="W"/>
    <s v="public_record"/>
    <b v="0"/>
    <b v="0"/>
    <n v="1463"/>
  </r>
  <r>
    <n v="8565"/>
    <x v="2674"/>
    <s v="move"/>
    <m/>
    <s v="gun"/>
    <s v="Stone Mountain"/>
    <m/>
    <s v="GA"/>
    <n v="33.765580700000001"/>
    <n v="-84.199723300000002"/>
    <s v="not_available"/>
    <s v="Marando Salmon"/>
    <n v="36"/>
    <s v="male"/>
    <s v="B"/>
    <s v="photo"/>
    <b v="0"/>
    <b v="0"/>
    <n v="329"/>
  </r>
  <r>
    <n v="8571"/>
    <x v="2674"/>
    <s v="undetermined"/>
    <m/>
    <s v="undetermined"/>
    <s v="Las Vegas"/>
    <m/>
    <s v="NV"/>
    <n v="36.126890199999998"/>
    <n v="-115.2291627"/>
    <s v="not_available"/>
    <s v="Jose Cabrera Hernandez"/>
    <n v="49"/>
    <s v="male"/>
    <s v="H"/>
    <s v="not_available"/>
    <b v="0"/>
    <b v="0"/>
    <n v="375"/>
  </r>
  <r>
    <n v="8572"/>
    <x v="2674"/>
    <s v="point"/>
    <s v="not"/>
    <s v="gun"/>
    <s v="Las Vegas"/>
    <m/>
    <s v="NV"/>
    <n v="36.205091500000002"/>
    <n v="-115.278347"/>
    <s v="not_available"/>
    <s v="Rodney Franklin Finch"/>
    <n v="62"/>
    <s v="male"/>
    <s v="W"/>
    <s v="photo"/>
    <b v="0"/>
    <b v="0"/>
    <n v="375"/>
  </r>
  <r>
    <n v="8575"/>
    <x v="2674"/>
    <s v="undetermined"/>
    <m/>
    <s v="undetermined"/>
    <s v="Anderson County"/>
    <m/>
    <s v="KY"/>
    <n v="37.934123300000003"/>
    <n v="-84.962202599999998"/>
    <s v="not_available"/>
    <m/>
    <m/>
    <s v="male"/>
    <m/>
    <m/>
    <b v="0"/>
    <b v="0"/>
    <n v="130"/>
  </r>
  <r>
    <n v="8568"/>
    <x v="2675"/>
    <s v="threat"/>
    <s v="not"/>
    <s v="knife"/>
    <s v="Dripping Springs"/>
    <m/>
    <s v="TX"/>
    <n v="30.190206700000001"/>
    <n v="-98.0866781"/>
    <s v="not_available"/>
    <s v="John Samuel File"/>
    <n v="28"/>
    <s v="male"/>
    <s v="W"/>
    <s v="not_available"/>
    <b v="0"/>
    <b v="0"/>
    <n v="1966"/>
  </r>
  <r>
    <n v="8570"/>
    <x v="2675"/>
    <s v="undetermined"/>
    <m/>
    <s v="undetermined"/>
    <s v="Albuquerque"/>
    <m/>
    <s v="NM"/>
    <n v="35.090236900000001"/>
    <n v="-106.4979257"/>
    <s v="not_available"/>
    <s v="Julian Sanchez"/>
    <n v="21"/>
    <m/>
    <s v="H"/>
    <s v="photo"/>
    <b v="0"/>
    <b v="0"/>
    <n v="508"/>
  </r>
  <r>
    <n v="8580"/>
    <x v="2675"/>
    <s v="shoot"/>
    <s v="car"/>
    <s v="gun"/>
    <s v="Jordan Township"/>
    <m/>
    <s v="PA"/>
    <n v="41.2751716"/>
    <n v="-76.493257"/>
    <s v="not_available"/>
    <s v="Brian Taylor"/>
    <n v="54"/>
    <s v="male"/>
    <m/>
    <m/>
    <b v="0"/>
    <b v="0"/>
    <n v="19"/>
  </r>
  <r>
    <n v="8564"/>
    <x v="2676"/>
    <s v="shoot"/>
    <m/>
    <s v="gun"/>
    <s v="Missouri City"/>
    <m/>
    <s v="TX"/>
    <n v="29.522989599999999"/>
    <n v="-95.491351699999996"/>
    <s v="not_available"/>
    <m/>
    <m/>
    <s v="male"/>
    <m/>
    <m/>
    <b v="0"/>
    <b v="0"/>
    <n v="2291"/>
  </r>
  <r>
    <n v="8566"/>
    <x v="2676"/>
    <s v="threat"/>
    <s v="not"/>
    <s v="knife"/>
    <s v="Baltimore"/>
    <m/>
    <s v="MD"/>
    <n v="39.298811800000003"/>
    <n v="-76.6456838"/>
    <s v="not_available"/>
    <s v="Tyree Moorehead"/>
    <n v="46"/>
    <s v="male"/>
    <s v="B"/>
    <s v="not_available"/>
    <b v="0"/>
    <b v="1"/>
    <n v="149"/>
  </r>
  <r>
    <n v="8567"/>
    <x v="2676"/>
    <s v="threat"/>
    <s v="not"/>
    <s v="other"/>
    <s v="Alexandria"/>
    <m/>
    <s v="LA"/>
    <n v="31.311293599999999"/>
    <n v="-92.445137099999997"/>
    <s v="not_available"/>
    <s v="Derrick Kittling"/>
    <n v="45"/>
    <s v="male"/>
    <s v="B"/>
    <s v="not_available"/>
    <b v="0"/>
    <b v="1"/>
    <n v="84"/>
  </r>
  <r>
    <n v="8578"/>
    <x v="2677"/>
    <s v="threat"/>
    <s v="not"/>
    <s v="blunt_object"/>
    <s v="Johnson City"/>
    <m/>
    <s v="TN"/>
    <n v="36.338401099999999"/>
    <n v="-82.339572700000005"/>
    <s v="not_available"/>
    <s v="Kenneth L. Collins"/>
    <n v="44"/>
    <s v="male"/>
    <s v="W"/>
    <s v="not_available"/>
    <b v="0"/>
    <b v="0"/>
    <n v="2855"/>
  </r>
  <r>
    <n v="8574"/>
    <x v="2678"/>
    <s v="shoot"/>
    <s v="foot"/>
    <s v="gun"/>
    <s v="Lafayette"/>
    <m/>
    <s v="CO"/>
    <n v="39.987267500000002"/>
    <n v="-105.0923197"/>
    <s v="not_available"/>
    <s v="Ethan Huiras"/>
    <n v="20"/>
    <m/>
    <s v="W"/>
    <s v="photo"/>
    <b v="0"/>
    <b v="0"/>
    <n v="3619"/>
  </r>
  <r>
    <n v="8579"/>
    <x v="2678"/>
    <s v="flee"/>
    <s v="car"/>
    <s v="undetermined"/>
    <s v="Jacksonville"/>
    <m/>
    <s v="NC"/>
    <n v="34.7209827"/>
    <n v="-77.451413599999995"/>
    <s v="not_available"/>
    <s v="Jorge Miguel Lopez"/>
    <n v="17"/>
    <s v="male"/>
    <s v="H"/>
    <s v="photo"/>
    <b v="0"/>
    <b v="0"/>
    <n v="3620"/>
  </r>
  <r>
    <n v="8643"/>
    <x v="2678"/>
    <s v="threat"/>
    <s v="not"/>
    <s v="knife"/>
    <s v="Greeley"/>
    <m/>
    <s v="CO"/>
    <n v="40.407519000000001"/>
    <n v="-104.67679769999999"/>
    <s v="not_available"/>
    <s v="Benjamin Jackman Weise"/>
    <n v="33"/>
    <s v="male"/>
    <m/>
    <m/>
    <b v="0"/>
    <b v="0"/>
    <n v="593"/>
  </r>
  <r>
    <n v="8576"/>
    <x v="2679"/>
    <s v="shoot"/>
    <s v="not"/>
    <s v="other"/>
    <s v="Catoosa"/>
    <m/>
    <s v="OK"/>
    <n v="36.247459399999997"/>
    <n v="-95.716979899999998"/>
    <s v="not_available"/>
    <s v="William Fairweather"/>
    <n v="39"/>
    <s v="male"/>
    <s v="W"/>
    <s v="public_record"/>
    <b v="0"/>
    <b v="0"/>
    <n v="2753"/>
  </r>
  <r>
    <n v="8577"/>
    <x v="2679"/>
    <s v="shoot"/>
    <m/>
    <s v="gun"/>
    <s v="Kansas City"/>
    <m/>
    <s v="KS"/>
    <n v="39.115531400000002"/>
    <n v="-94.626787300000004"/>
    <s v="not_available"/>
    <s v="Hugo Corral-Velasco"/>
    <n v="32"/>
    <s v="male"/>
    <s v="H"/>
    <s v="photo"/>
    <b v="0"/>
    <b v="0"/>
    <n v="2169"/>
  </r>
  <r>
    <n v="8581"/>
    <x v="2680"/>
    <s v="threat"/>
    <s v="foot"/>
    <s v="knife"/>
    <s v="Albuquerque"/>
    <m/>
    <s v="NM"/>
    <n v="35.088870300000004"/>
    <n v="-106.6513538"/>
    <s v="not_available"/>
    <s v="Jesus Crosby"/>
    <n v="41"/>
    <s v="male"/>
    <s v="H"/>
    <s v="public_record"/>
    <b v="0"/>
    <b v="0"/>
    <n v="508"/>
  </r>
  <r>
    <n v="8588"/>
    <x v="2680"/>
    <s v="shoot"/>
    <m/>
    <s v="gun"/>
    <s v="New York"/>
    <m/>
    <s v="NY"/>
    <n v="40.577005700000001"/>
    <n v="-74.002164199999996"/>
    <s v="not_available"/>
    <s v="Jermaine Hickson"/>
    <n v="42"/>
    <s v="male"/>
    <s v="B"/>
    <s v="not_available"/>
    <b v="0"/>
    <b v="0"/>
    <n v="298"/>
  </r>
  <r>
    <n v="8590"/>
    <x v="2680"/>
    <s v="threat"/>
    <s v="not"/>
    <s v="gun"/>
    <s v="Detroit"/>
    <m/>
    <s v="MI"/>
    <n v="42.406058600000001"/>
    <n v="-83.1692757"/>
    <s v="not_available"/>
    <s v="Kiaza Miller"/>
    <n v="27"/>
    <s v="female"/>
    <s v="B"/>
    <s v="photo"/>
    <b v="1"/>
    <b v="1"/>
    <n v="615"/>
  </r>
  <r>
    <n v="8592"/>
    <x v="2680"/>
    <s v="undetermined"/>
    <m/>
    <s v="undetermined"/>
    <s v="Pueblo"/>
    <m/>
    <s v="CO"/>
    <n v="38.3059856"/>
    <n v="-104.6068588"/>
    <s v="not_available"/>
    <s v="Reginald Perry Bethea"/>
    <n v="62"/>
    <s v="male"/>
    <s v="H"/>
    <s v="photo"/>
    <b v="0"/>
    <b v="0"/>
    <n v="151"/>
  </r>
  <r>
    <n v="8591"/>
    <x v="2681"/>
    <s v="attack"/>
    <s v="other"/>
    <s v="gun;vehicle"/>
    <s v="Tell City"/>
    <m/>
    <s v="IN"/>
    <n v="37.951444700000003"/>
    <n v="-86.767766300000005"/>
    <s v="not_available"/>
    <s v="Payton Masterson"/>
    <n v="22"/>
    <s v="male"/>
    <s v="W"/>
    <s v="public_record"/>
    <b v="0"/>
    <b v="0"/>
    <n v="3623"/>
  </r>
  <r>
    <n v="8596"/>
    <x v="2681"/>
    <s v="move"/>
    <m/>
    <s v="gun"/>
    <s v="Toledo"/>
    <m/>
    <s v="OH"/>
    <n v="41.630168400000002"/>
    <n v="-83.519944699999996"/>
    <s v="not_available"/>
    <s v="Prince Jones"/>
    <n v="24"/>
    <s v="male"/>
    <s v="B"/>
    <s v="photo"/>
    <b v="0"/>
    <b v="1"/>
    <n v="1867"/>
  </r>
  <r>
    <n v="8583"/>
    <x v="2682"/>
    <s v="threat"/>
    <s v="not"/>
    <s v="knife"/>
    <s v="Nashville"/>
    <m/>
    <s v="TN"/>
    <n v="36.192642800000002"/>
    <n v="-86.962503699999999"/>
    <s v="not_available"/>
    <s v="Drandon John Brown"/>
    <n v="64"/>
    <s v="male"/>
    <s v="W"/>
    <s v="public_record"/>
    <b v="1"/>
    <b v="1"/>
    <n v="3366"/>
  </r>
  <r>
    <n v="8584"/>
    <x v="2682"/>
    <s v="shoot"/>
    <m/>
    <s v="gun"/>
    <s v="Madison"/>
    <m/>
    <s v="TN"/>
    <n v="36.261554500000003"/>
    <n v="-86.707987099999997"/>
    <s v="not_available"/>
    <s v="Senquarius Demonta Williams"/>
    <n v="26"/>
    <s v="male"/>
    <s v="B"/>
    <s v="public_record"/>
    <b v="0"/>
    <b v="1"/>
    <n v="3366"/>
  </r>
  <r>
    <n v="8586"/>
    <x v="2682"/>
    <s v="threat"/>
    <m/>
    <s v="knife"/>
    <s v="Goodyear"/>
    <m/>
    <s v="AZ"/>
    <n v="33.334993599999997"/>
    <n v="-112.42978479999999"/>
    <s v="not_available"/>
    <s v="Adam Romero"/>
    <n v="26"/>
    <s v="male"/>
    <s v="H"/>
    <s v="public_record"/>
    <b v="1"/>
    <b v="0"/>
    <n v="3622"/>
  </r>
  <r>
    <n v="8587"/>
    <x v="2682"/>
    <s v="threat"/>
    <s v="other"/>
    <s v="knife"/>
    <s v="Cabazon"/>
    <m/>
    <s v="CA"/>
    <n v="33.910678699999998"/>
    <n v="-116.77899429999999"/>
    <s v="not_available"/>
    <s v="Scotty Wallis"/>
    <n v="38"/>
    <s v="male"/>
    <s v="W"/>
    <s v="public_record"/>
    <b v="0"/>
    <b v="0"/>
    <n v="267"/>
  </r>
  <r>
    <n v="8589"/>
    <x v="2682"/>
    <s v="undetermined"/>
    <m/>
    <s v="undetermined"/>
    <s v="Spring Hill"/>
    <m/>
    <s v="FL"/>
    <n v="28.459611299999999"/>
    <n v="-82.512791199999995"/>
    <s v="not_available"/>
    <s v="Gary Jean Schryver"/>
    <n v="61"/>
    <s v="male"/>
    <s v="W"/>
    <s v="not_available"/>
    <b v="0"/>
    <b v="0"/>
    <n v="991"/>
  </r>
  <r>
    <n v="8582"/>
    <x v="2683"/>
    <s v="shoot"/>
    <s v="not"/>
    <s v="gun"/>
    <s v="Federal Way"/>
    <m/>
    <s v="WA"/>
    <n v="47.317379899999999"/>
    <n v="-122.396794"/>
    <s v="not_available"/>
    <m/>
    <m/>
    <s v="male"/>
    <m/>
    <m/>
    <b v="0"/>
    <b v="0"/>
    <n v="1488"/>
  </r>
  <r>
    <n v="8585"/>
    <x v="2683"/>
    <s v="shoot"/>
    <m/>
    <s v="gun"/>
    <s v="Forest Hills"/>
    <m/>
    <s v="PA"/>
    <n v="40.4135925"/>
    <n v="-79.852119400000007"/>
    <s v="not_available"/>
    <s v="Marcus Allen"/>
    <n v="38"/>
    <s v="male"/>
    <s v="B"/>
    <s v="not_available"/>
    <b v="0"/>
    <b v="0"/>
    <n v="3621"/>
  </r>
  <r>
    <n v="8594"/>
    <x v="2684"/>
    <s v="shoot"/>
    <s v="car"/>
    <s v="gun"/>
    <s v="Thurston County"/>
    <m/>
    <s v="WA"/>
    <n v="46.836928700000001"/>
    <n v="-122.919403"/>
    <s v="not_available"/>
    <s v="Phymor Tenry"/>
    <n v="21"/>
    <s v="male"/>
    <s v="A"/>
    <s v="not_available"/>
    <b v="0"/>
    <b v="0"/>
    <n v="969"/>
  </r>
  <r>
    <n v="8668"/>
    <x v="2684"/>
    <s v="threat"/>
    <m/>
    <s v="unknown"/>
    <s v="West Palm Beach"/>
    <m/>
    <s v="FL"/>
    <n v="26.736625"/>
    <n v="-80.064328000000003"/>
    <s v="not_available"/>
    <s v="Jerrionte Gibson"/>
    <n v="22"/>
    <s v="male"/>
    <s v="B"/>
    <s v="not_available"/>
    <b v="0"/>
    <b v="0"/>
    <n v="3226"/>
  </r>
  <r>
    <n v="8595"/>
    <x v="2685"/>
    <s v="shoot"/>
    <s v="not"/>
    <s v="gun"/>
    <s v="Austin"/>
    <m/>
    <s v="TX"/>
    <n v="30.244151200000001"/>
    <n v="-97.761640200000002"/>
    <s v="not_available"/>
    <s v="Rajan David Moonesinghe"/>
    <n v="33"/>
    <s v="male"/>
    <s v="A"/>
    <s v="photo"/>
    <b v="0"/>
    <b v="0"/>
    <n v="141"/>
  </r>
  <r>
    <n v="8597"/>
    <x v="2685"/>
    <s v="shoot"/>
    <s v="not"/>
    <s v="gun"/>
    <s v="Oklahoma City"/>
    <m/>
    <s v="OK"/>
    <n v="35.3283044"/>
    <n v="-97.165263400000001"/>
    <s v="not_available"/>
    <s v="Timothy Johnson"/>
    <n v="38"/>
    <s v="male"/>
    <s v="W"/>
    <s v="photo"/>
    <b v="0"/>
    <b v="1"/>
    <n v="23"/>
  </r>
  <r>
    <n v="8598"/>
    <x v="2685"/>
    <s v="threat"/>
    <m/>
    <s v="gun"/>
    <s v="Miramar Beach"/>
    <m/>
    <s v="FL"/>
    <n v="30.377214200000001"/>
    <n v="-86.353405699999996"/>
    <s v="not_available"/>
    <s v="Jesse Mavrick Minton"/>
    <n v="29"/>
    <s v="male"/>
    <s v="W"/>
    <s v="not_available"/>
    <b v="0"/>
    <b v="0"/>
    <n v="2474"/>
  </r>
  <r>
    <n v="8599"/>
    <x v="2685"/>
    <s v="threat"/>
    <s v="not"/>
    <s v="gun"/>
    <s v="Redwood City"/>
    <m/>
    <s v="CA"/>
    <n v="37.480194400000002"/>
    <n v="-122.2275863"/>
    <s v="not_available"/>
    <s v="Abran Gutierrez"/>
    <n v="36"/>
    <s v="male"/>
    <s v="H"/>
    <s v="photo"/>
    <b v="0"/>
    <b v="0"/>
    <n v="2007"/>
  </r>
  <r>
    <n v="8629"/>
    <x v="2686"/>
    <s v="move"/>
    <s v="car"/>
    <s v="knife"/>
    <s v="Albuquerque"/>
    <m/>
    <s v="NM"/>
    <n v="35.129550399999999"/>
    <n v="-106.56724939999999"/>
    <s v="not_available"/>
    <m/>
    <m/>
    <m/>
    <m/>
    <m/>
    <b v="0"/>
    <b v="0"/>
    <n v="81"/>
  </r>
  <r>
    <n v="8633"/>
    <x v="2686"/>
    <s v="shoot"/>
    <m/>
    <s v="gun"/>
    <s v="Chattanooga"/>
    <m/>
    <s v="TN"/>
    <n v="35.053956499999998"/>
    <n v="-85.188965699999997"/>
    <s v="not_available"/>
    <s v="John R. Wells Jr."/>
    <n v="49"/>
    <s v="male"/>
    <s v="W"/>
    <s v="photo"/>
    <b v="0"/>
    <b v="0"/>
    <n v="1409"/>
  </r>
  <r>
    <n v="8639"/>
    <x v="2686"/>
    <s v="shoot"/>
    <s v="not"/>
    <s v="gun"/>
    <s v="Fort Worth"/>
    <m/>
    <s v="TX"/>
    <n v="32.795974600000001"/>
    <n v="-97.325318499999995"/>
    <s v="not_available"/>
    <s v="Joe Don Williams"/>
    <n v="31"/>
    <s v="male"/>
    <s v="B"/>
    <s v="not_available"/>
    <b v="0"/>
    <b v="1"/>
    <n v="116"/>
  </r>
  <r>
    <n v="8642"/>
    <x v="2686"/>
    <s v="attack"/>
    <s v="not"/>
    <s v="knife"/>
    <s v="Santa Clarita"/>
    <m/>
    <s v="CA"/>
    <n v="34.427814599999998"/>
    <n v="-118.5579833"/>
    <s v="not_available"/>
    <s v="Thomas Pham"/>
    <n v="40"/>
    <s v="male"/>
    <m/>
    <m/>
    <b v="0"/>
    <b v="0"/>
    <n v="20"/>
  </r>
  <r>
    <n v="8661"/>
    <x v="2686"/>
    <s v="undetermined"/>
    <m/>
    <s v="gun"/>
    <s v="Santa Ana"/>
    <m/>
    <s v="CA"/>
    <n v="33.745412399999999"/>
    <n v="-117.8502708"/>
    <s v="not_available"/>
    <m/>
    <m/>
    <m/>
    <m/>
    <m/>
    <b v="0"/>
    <b v="0"/>
    <n v="33"/>
  </r>
  <r>
    <n v="8641"/>
    <x v="2687"/>
    <s v="shoot"/>
    <m/>
    <s v="gun"/>
    <s v="Chillicothe"/>
    <m/>
    <s v="OH"/>
    <n v="39.334096799999998"/>
    <n v="-82.982915899999995"/>
    <s v="not_available"/>
    <s v="Nicholas Mitchell"/>
    <n v="42"/>
    <s v="male"/>
    <s v="W"/>
    <s v="photo"/>
    <b v="0"/>
    <b v="0"/>
    <n v="3631"/>
  </r>
  <r>
    <n v="8709"/>
    <x v="2687"/>
    <s v="shoot"/>
    <s v="other"/>
    <s v="gun"/>
    <s v="Uniontown"/>
    <s v="Perry"/>
    <s v="AL"/>
    <m/>
    <m/>
    <m/>
    <s v="Tristan Charles Melton"/>
    <n v="26"/>
    <s v="male"/>
    <m/>
    <m/>
    <b v="0"/>
    <b v="0"/>
    <n v="2352"/>
  </r>
  <r>
    <n v="8640"/>
    <x v="2688"/>
    <s v="threat"/>
    <s v="not"/>
    <s v="knife"/>
    <s v="Rapid City"/>
    <m/>
    <s v="SD"/>
    <n v="44.087396300000002"/>
    <n v="-103.22040819999999"/>
    <s v="not_available"/>
    <m/>
    <m/>
    <s v="male"/>
    <m/>
    <m/>
    <b v="0"/>
    <b v="1"/>
    <n v="617"/>
  </r>
  <r>
    <n v="8685"/>
    <x v="2688"/>
    <s v="shoot"/>
    <m/>
    <s v="gun"/>
    <s v="New York"/>
    <m/>
    <s v="NY"/>
    <n v="40.866047999999999"/>
    <n v="-73.923628100000002"/>
    <s v="not_available"/>
    <m/>
    <m/>
    <s v="male"/>
    <m/>
    <m/>
    <b v="0"/>
    <b v="0"/>
    <n v="298"/>
  </r>
  <r>
    <n v="8657"/>
    <x v="2689"/>
    <s v="threat"/>
    <s v="not"/>
    <s v="gun"/>
    <s v="Shawano"/>
    <m/>
    <s v="WI"/>
    <n v="44.773584700000001"/>
    <n v="-88.612893600000007"/>
    <s v="not_available"/>
    <m/>
    <m/>
    <m/>
    <m/>
    <m/>
    <b v="0"/>
    <b v="0"/>
    <n v="3634"/>
  </r>
  <r>
    <n v="8658"/>
    <x v="2689"/>
    <s v="threat"/>
    <s v="not"/>
    <s v="knife"/>
    <s v="Niagara"/>
    <m/>
    <s v="NY"/>
    <n v="43.126857800000003"/>
    <n v="-79.0075188"/>
    <s v="not_available"/>
    <s v="Daniel D. Kachinoski"/>
    <n v="48"/>
    <s v="male"/>
    <s v="W"/>
    <s v="photo"/>
    <b v="1"/>
    <b v="0"/>
    <n v="3635"/>
  </r>
  <r>
    <n v="8660"/>
    <x v="2689"/>
    <s v="shoot"/>
    <s v="not"/>
    <s v="gun"/>
    <s v="O'Fallon"/>
    <m/>
    <s v="MO"/>
    <n v="38.8184775"/>
    <n v="-90.720227800000004"/>
    <s v="not_available"/>
    <s v="Taylor Lee Shomaker"/>
    <n v="32"/>
    <s v="male"/>
    <s v="W"/>
    <s v="public_record"/>
    <b v="1"/>
    <b v="1"/>
    <s v="3636;3637;2382"/>
  </r>
  <r>
    <n v="8653"/>
    <x v="2690"/>
    <s v="shoot"/>
    <s v="not"/>
    <s v="gun"/>
    <s v="Round Rock"/>
    <m/>
    <s v="TX"/>
    <n v="30.496221800000001"/>
    <n v="-97.622541900000002"/>
    <s v="not_available"/>
    <s v="Martin John Bradley"/>
    <n v="65"/>
    <s v="male"/>
    <s v="W"/>
    <s v="not_available"/>
    <b v="0"/>
    <b v="0"/>
    <n v="2011"/>
  </r>
  <r>
    <n v="8656"/>
    <x v="2690"/>
    <s v="shoot"/>
    <s v="not"/>
    <s v="gun"/>
    <s v="Dallas"/>
    <m/>
    <s v="GA"/>
    <n v="33.922996500000004"/>
    <n v="-84.849182099999993"/>
    <s v="not_available"/>
    <s v="Billy Wayne Denton"/>
    <n v="36"/>
    <s v="male"/>
    <s v="W"/>
    <s v="not_available"/>
    <b v="0"/>
    <b v="0"/>
    <n v="364"/>
  </r>
  <r>
    <n v="8659"/>
    <x v="2690"/>
    <s v="attack"/>
    <m/>
    <s v="knife"/>
    <s v="Port Allen"/>
    <m/>
    <s v="LA"/>
    <n v="30.4402951"/>
    <n v="-91.211832999999999"/>
    <s v="not_available"/>
    <s v="Ruben Ernesto Dorado"/>
    <n v="31"/>
    <s v="male"/>
    <m/>
    <m/>
    <b v="0"/>
    <b v="0"/>
    <n v="2537"/>
  </r>
  <r>
    <n v="8666"/>
    <x v="2690"/>
    <s v="shoot"/>
    <s v="not"/>
    <s v="gun"/>
    <s v="Herriman"/>
    <m/>
    <s v="UT"/>
    <n v="40.515751600000002"/>
    <n v="-112.01392370000001"/>
    <s v="not_available"/>
    <s v="Alma Worthington"/>
    <n v="38"/>
    <s v="male"/>
    <s v="W"/>
    <s v="photo"/>
    <b v="1"/>
    <b v="0"/>
    <n v="1107"/>
  </r>
  <r>
    <n v="8654"/>
    <x v="2691"/>
    <s v="threat"/>
    <s v="car"/>
    <s v="gun"/>
    <s v="Loveland"/>
    <m/>
    <s v="CO"/>
    <n v="40.435871499999998"/>
    <n v="-104.9824364"/>
    <s v="not_available"/>
    <s v="Justin Anderson"/>
    <n v="51"/>
    <s v="male"/>
    <m/>
    <m/>
    <b v="0"/>
    <b v="0"/>
    <n v="1056"/>
  </r>
  <r>
    <n v="8663"/>
    <x v="2691"/>
    <s v="flee"/>
    <s v="car"/>
    <s v="unarmed"/>
    <s v="Clayton County"/>
    <m/>
    <s v="GA"/>
    <n v="33.566238900000002"/>
    <n v="-84.3439063"/>
    <s v="not_available"/>
    <s v="Eric Holmes"/>
    <n v="19"/>
    <s v="male"/>
    <m/>
    <m/>
    <b v="0"/>
    <b v="0"/>
    <n v="1263"/>
  </r>
  <r>
    <n v="8664"/>
    <x v="2691"/>
    <s v="shoot"/>
    <s v="not"/>
    <s v="gun"/>
    <s v="Redan"/>
    <m/>
    <s v="GA"/>
    <n v="33.719838799999998"/>
    <n v="-84.154804499999997"/>
    <s v="not_available"/>
    <s v="Lerrell Chatman"/>
    <n v="23"/>
    <s v="male"/>
    <m/>
    <m/>
    <b v="0"/>
    <b v="0"/>
    <n v="329"/>
  </r>
  <r>
    <n v="8665"/>
    <x v="2692"/>
    <s v="threat"/>
    <s v="foot"/>
    <s v="gun;vehicle"/>
    <s v="Jacksonville"/>
    <m/>
    <s v="FL"/>
    <n v="30.3180844"/>
    <n v="-81.686563000000007"/>
    <s v="not_available"/>
    <s v="Tyree Devon O'Neal Jr."/>
    <n v="29"/>
    <s v="male"/>
    <s v="B"/>
    <s v="not_available"/>
    <b v="0"/>
    <b v="0"/>
    <n v="17"/>
  </r>
  <r>
    <n v="8676"/>
    <x v="2692"/>
    <s v="shoot"/>
    <s v="foot"/>
    <s v="gun"/>
    <s v="Washington County"/>
    <m/>
    <s v="VA"/>
    <n v="36.714673300000001"/>
    <n v="-81.919581899999997"/>
    <s v="not_available"/>
    <s v="Travis W. Fields"/>
    <n v="39"/>
    <s v="male"/>
    <s v="W"/>
    <s v="not_available"/>
    <b v="0"/>
    <b v="0"/>
    <n v="1902"/>
  </r>
  <r>
    <n v="8677"/>
    <x v="2693"/>
    <s v="threat"/>
    <s v="foot"/>
    <s v="gun"/>
    <s v="Chandler"/>
    <m/>
    <s v="AZ"/>
    <n v="33.298922400000002"/>
    <n v="-111.7908572"/>
    <s v="not_available"/>
    <s v="Cody Allan Smestad"/>
    <n v="30"/>
    <s v="male"/>
    <s v="W"/>
    <s v="not_available"/>
    <b v="0"/>
    <b v="1"/>
    <n v="195"/>
  </r>
  <r>
    <n v="8686"/>
    <x v="2693"/>
    <s v="point"/>
    <m/>
    <s v="gun"/>
    <s v="Putnam County"/>
    <m/>
    <s v="WV"/>
    <n v="38.499193900000002"/>
    <n v="-81.909825999999995"/>
    <s v="not_available"/>
    <s v="Jesse James Hall"/>
    <n v="26"/>
    <s v="male"/>
    <s v="W"/>
    <s v="photo"/>
    <b v="1"/>
    <b v="0"/>
    <n v="1470"/>
  </r>
  <r>
    <n v="8675"/>
    <x v="2694"/>
    <s v="shoot"/>
    <s v="foot"/>
    <s v="gun"/>
    <s v="Buffalo"/>
    <m/>
    <s v="OK"/>
    <n v="36.841661600000002"/>
    <n v="-99.624810699999998"/>
    <s v="not_available"/>
    <m/>
    <n v="30"/>
    <s v="male"/>
    <m/>
    <m/>
    <b v="0"/>
    <b v="0"/>
    <n v="3638"/>
  </r>
  <r>
    <n v="8687"/>
    <x v="2694"/>
    <s v="threat"/>
    <m/>
    <s v="gun"/>
    <s v="Hubert"/>
    <m/>
    <s v="NC"/>
    <n v="34.696834000000003"/>
    <n v="-77.229873999999995"/>
    <s v="not_available"/>
    <m/>
    <m/>
    <s v="female"/>
    <m/>
    <m/>
    <b v="0"/>
    <b v="0"/>
    <n v="2583"/>
  </r>
  <r>
    <n v="8667"/>
    <x v="2695"/>
    <s v="shoot"/>
    <s v="foot"/>
    <s v="gun"/>
    <s v="San Bernardino County"/>
    <m/>
    <s v="CA"/>
    <n v="34.9592083"/>
    <n v="-116.419389"/>
    <s v="not_available"/>
    <s v="Austin Lee Edwards"/>
    <n v="28"/>
    <s v="male"/>
    <s v="W"/>
    <s v="photo"/>
    <b v="0"/>
    <b v="0"/>
    <n v="236"/>
  </r>
  <r>
    <n v="8671"/>
    <x v="2695"/>
    <s v="threat"/>
    <m/>
    <s v="knife"/>
    <s v="Albuquerque"/>
    <m/>
    <s v="NM"/>
    <n v="35.041995399999998"/>
    <n v="-106.7495187"/>
    <s v="not_available"/>
    <m/>
    <m/>
    <s v="male"/>
    <m/>
    <m/>
    <b v="1"/>
    <b v="0"/>
    <n v="508"/>
  </r>
  <r>
    <n v="8672"/>
    <x v="2695"/>
    <s v="shoot"/>
    <m/>
    <s v="gun"/>
    <s v="Fountain"/>
    <m/>
    <s v="CO"/>
    <n v="38.710425399999998"/>
    <n v="-104.69976490000001"/>
    <s v="not_available"/>
    <s v="Ross Milton Floersheim"/>
    <n v="41"/>
    <s v="male"/>
    <m/>
    <m/>
    <b v="0"/>
    <b v="0"/>
    <n v="813"/>
  </r>
  <r>
    <n v="8673"/>
    <x v="2695"/>
    <s v="threat"/>
    <s v="car"/>
    <s v="gun"/>
    <s v="Round Rock"/>
    <m/>
    <s v="TX"/>
    <n v="30.534809200000002"/>
    <n v="-97.6993492"/>
    <s v="not_available"/>
    <s v="Angela Nuckols"/>
    <n v="58"/>
    <s v="female"/>
    <s v="W"/>
    <s v="not_available"/>
    <b v="0"/>
    <b v="0"/>
    <n v="951"/>
  </r>
  <r>
    <n v="8674"/>
    <x v="2695"/>
    <s v="threat"/>
    <m/>
    <s v="gun"/>
    <s v="Corpus Christi"/>
    <m/>
    <s v="TX"/>
    <n v="27.797706999999999"/>
    <n v="-97.422142699999995"/>
    <s v="not_available"/>
    <s v="Jose Torres"/>
    <n v="46"/>
    <s v="male"/>
    <m/>
    <m/>
    <b v="0"/>
    <b v="0"/>
    <n v="934"/>
  </r>
  <r>
    <n v="8681"/>
    <x v="2695"/>
    <s v="threat"/>
    <m/>
    <s v="knife"/>
    <s v="Albuquerque"/>
    <m/>
    <s v="NM"/>
    <n v="35.041995399999998"/>
    <n v="-106.7495187"/>
    <s v="not_available"/>
    <m/>
    <m/>
    <s v="male"/>
    <m/>
    <m/>
    <b v="1"/>
    <b v="0"/>
    <n v="508"/>
  </r>
  <r>
    <n v="8688"/>
    <x v="2695"/>
    <s v="flee"/>
    <s v="foot"/>
    <s v="blunt_object"/>
    <s v="McKinney"/>
    <m/>
    <s v="TX"/>
    <n v="33.170600899999997"/>
    <n v="-96.635389200000006"/>
    <s v="not_available"/>
    <m/>
    <n v="30"/>
    <s v="male"/>
    <s v="W"/>
    <s v="not_available"/>
    <b v="0"/>
    <b v="0"/>
    <n v="810"/>
  </r>
  <r>
    <n v="8670"/>
    <x v="2696"/>
    <s v="undetermined"/>
    <m/>
    <s v="undetermined"/>
    <s v="Caldwell"/>
    <m/>
    <s v="ID"/>
    <n v="43.670116999999998"/>
    <n v="-116.68220599999999"/>
    <s v="not_available"/>
    <s v="Jorge Martinez-Sanchez"/>
    <n v="42"/>
    <s v="male"/>
    <m/>
    <m/>
    <b v="0"/>
    <b v="0"/>
    <n v="2775"/>
  </r>
  <r>
    <n v="8680"/>
    <x v="2696"/>
    <s v="threat"/>
    <m/>
    <s v="gun"/>
    <s v="Madera"/>
    <m/>
    <s v="CA"/>
    <n v="36.986764999999998"/>
    <n v="-120.0524776"/>
    <s v="not_available"/>
    <s v="Jose Soliz"/>
    <n v="29"/>
    <s v="male"/>
    <m/>
    <m/>
    <b v="0"/>
    <b v="0"/>
    <n v="1780"/>
  </r>
  <r>
    <n v="8669"/>
    <x v="2697"/>
    <s v="point"/>
    <s v="not"/>
    <s v="gun"/>
    <s v="St. Petersburg"/>
    <m/>
    <s v="FL"/>
    <n v="27.784085999999999"/>
    <n v="-82.712017700000004"/>
    <s v="not_available"/>
    <s v="Gus Spanoudis"/>
    <n v="63"/>
    <s v="male"/>
    <s v="W"/>
    <s v="not_available"/>
    <b v="1"/>
    <b v="0"/>
    <n v="481"/>
  </r>
  <r>
    <n v="8679"/>
    <x v="2697"/>
    <s v="shoot"/>
    <m/>
    <s v="gun"/>
    <s v="Cordelia"/>
    <m/>
    <s v="CA"/>
    <n v="38.220875200000002"/>
    <n v="-122.1270773"/>
    <s v="not_available"/>
    <m/>
    <m/>
    <s v="male"/>
    <m/>
    <m/>
    <b v="0"/>
    <b v="0"/>
    <n v="3493"/>
  </r>
  <r>
    <n v="8682"/>
    <x v="2697"/>
    <s v="threat"/>
    <m/>
    <s v="gun"/>
    <s v="Stafford County"/>
    <m/>
    <s v="VA"/>
    <n v="38.483110199999999"/>
    <n v="-77.481763599999994"/>
    <s v="not_available"/>
    <m/>
    <n v="36"/>
    <s v="male"/>
    <m/>
    <m/>
    <b v="1"/>
    <b v="0"/>
    <n v="1387"/>
  </r>
  <r>
    <n v="8678"/>
    <x v="2698"/>
    <s v="threat"/>
    <s v="foot"/>
    <s v="knife"/>
    <s v="Frederick"/>
    <m/>
    <s v="MD"/>
    <n v="39.391939999999998"/>
    <n v="-77.336359000000002"/>
    <s v="not_available"/>
    <s v="Aaron Mensah"/>
    <n v="23"/>
    <s v="male"/>
    <s v="B"/>
    <s v="public_record"/>
    <b v="0"/>
    <b v="1"/>
    <n v="2436"/>
  </r>
  <r>
    <n v="8689"/>
    <x v="2698"/>
    <s v="threat"/>
    <s v="not"/>
    <s v="gun"/>
    <s v="Mayes County"/>
    <m/>
    <s v="OK"/>
    <n v="36.232242900000003"/>
    <n v="-95.310250499999995"/>
    <s v="not_available"/>
    <m/>
    <m/>
    <s v="male"/>
    <m/>
    <m/>
    <b v="0"/>
    <b v="0"/>
    <n v="2617"/>
  </r>
  <r>
    <n v="8691"/>
    <x v="2698"/>
    <s v="threat"/>
    <s v="car"/>
    <s v="gun"/>
    <s v="Phoenix"/>
    <m/>
    <s v="AZ"/>
    <n v="33.392596099999999"/>
    <n v="-111.9840205"/>
    <s v="not_available"/>
    <m/>
    <m/>
    <s v="male"/>
    <m/>
    <m/>
    <b v="0"/>
    <b v="0"/>
    <n v="80"/>
  </r>
  <r>
    <n v="8693"/>
    <x v="2698"/>
    <s v="shoot"/>
    <s v="foot"/>
    <s v="gun"/>
    <s v="Floresville"/>
    <m/>
    <s v="TX"/>
    <n v="28.967038200000001"/>
    <n v="-98.478893400000004"/>
    <s v="not_available"/>
    <s v="Reymundo Ricardo Flores"/>
    <n v="33"/>
    <s v="male"/>
    <m/>
    <m/>
    <b v="0"/>
    <b v="0"/>
    <s v="3640;1140"/>
  </r>
  <r>
    <n v="8690"/>
    <x v="2699"/>
    <s v="attack"/>
    <m/>
    <s v="vehicle"/>
    <s v="Mesa"/>
    <m/>
    <s v="AZ"/>
    <n v="33.400585"/>
    <n v="-111.809776"/>
    <s v="not_available"/>
    <m/>
    <m/>
    <s v="male"/>
    <m/>
    <m/>
    <b v="0"/>
    <b v="0"/>
    <n v="319"/>
  </r>
  <r>
    <n v="8692"/>
    <x v="2699"/>
    <s v="move"/>
    <m/>
    <s v="knife"/>
    <s v="Mariposa County"/>
    <m/>
    <s v="CA"/>
    <n v="37.500464399999998"/>
    <n v="-119.9857154"/>
    <s v="not_available"/>
    <s v="Joshua Antelope"/>
    <n v="24"/>
    <s v="male"/>
    <m/>
    <m/>
    <b v="0"/>
    <b v="0"/>
    <n v="3639"/>
  </r>
  <r>
    <n v="8707"/>
    <x v="2699"/>
    <m/>
    <m/>
    <s v="undetermined"/>
    <s v="Columbus"/>
    <s v="Franklin"/>
    <s v="OH"/>
    <n v="39.942754858366897"/>
    <n v="-83.071607359259502"/>
    <s v="block"/>
    <s v="David Orlando Andrade Gomez"/>
    <m/>
    <s v="male"/>
    <m/>
    <m/>
    <b v="0"/>
    <b v="0"/>
    <n v="2421"/>
  </r>
  <r>
    <n v="8708"/>
    <x v="2699"/>
    <s v="threat"/>
    <s v="not"/>
    <s v="knife"/>
    <s v="Terre Haute"/>
    <s v="Vigo"/>
    <s v="IN"/>
    <n v="39.478446998338299"/>
    <n v="-87.390258170206394"/>
    <s v="address"/>
    <s v="James Ready"/>
    <n v="42"/>
    <s v="male"/>
    <m/>
    <m/>
    <b v="0"/>
    <b v="0"/>
    <n v="377"/>
  </r>
  <r>
    <n v="8694"/>
    <x v="2700"/>
    <s v="point"/>
    <m/>
    <s v="gun"/>
    <s v="Tulare"/>
    <m/>
    <s v="CA"/>
    <n v="36.2404291"/>
    <n v="-119.32561490000001"/>
    <s v="not_available"/>
    <m/>
    <n v="38"/>
    <s v="male"/>
    <m/>
    <m/>
    <b v="0"/>
    <b v="0"/>
    <n v="873"/>
  </r>
  <r>
    <n v="8695"/>
    <x v="2700"/>
    <s v="shoot"/>
    <s v="not"/>
    <s v="gun"/>
    <s v="Topeka"/>
    <m/>
    <s v="KS"/>
    <n v="39.032266900000003"/>
    <n v="-95.693896100000003"/>
    <s v="not_available"/>
    <s v="Dylan Walstrom"/>
    <n v="28"/>
    <s v="male"/>
    <s v="W"/>
    <s v="public_record"/>
    <b v="0"/>
    <b v="0"/>
    <n v="259"/>
  </r>
  <r>
    <n v="8696"/>
    <x v="2700"/>
    <s v="attack"/>
    <m/>
    <s v="knife"/>
    <s v="Daytona Beach"/>
    <m/>
    <s v="FL"/>
    <n v="29.178313800000002"/>
    <n v="-81.080488900000006"/>
    <s v="not_available"/>
    <m/>
    <m/>
    <s v="male"/>
    <m/>
    <m/>
    <b v="0"/>
    <b v="0"/>
    <n v="1847"/>
  </r>
  <r>
    <n v="8705"/>
    <x v="2700"/>
    <s v="point"/>
    <s v="foot"/>
    <s v="gun"/>
    <s v="Virginia Beach"/>
    <s v="Virginia Beach City"/>
    <s v="VA"/>
    <n v="36.860703571079398"/>
    <n v="-76.174297704844605"/>
    <s v="address"/>
    <s v="Deshawn Whitaker"/>
    <n v="28"/>
    <s v="male"/>
    <s v="B"/>
    <s v="public_record"/>
    <b v="0"/>
    <b v="0"/>
    <n v="771"/>
  </r>
  <r>
    <n v="8701"/>
    <x v="2701"/>
    <s v="shoot"/>
    <s v="other"/>
    <s v="gun"/>
    <m/>
    <s v="New Castle"/>
    <s v="DE"/>
    <m/>
    <m/>
    <m/>
    <s v="Jonathan Wiseman"/>
    <n v="39"/>
    <s v="male"/>
    <s v="W"/>
    <s v="public_record"/>
    <b v="0"/>
    <b v="0"/>
    <n v="24"/>
  </r>
  <r>
    <n v="8704"/>
    <x v="2701"/>
    <s v="shoot"/>
    <m/>
    <s v="gun"/>
    <m/>
    <s v="Henry"/>
    <s v="VA"/>
    <m/>
    <m/>
    <m/>
    <s v="Donald W. Hodges"/>
    <n v="57"/>
    <s v="male"/>
    <s v="W"/>
    <s v="public_record"/>
    <b v="0"/>
    <b v="0"/>
    <n v="1976"/>
  </r>
  <r>
    <n v="8706"/>
    <x v="2701"/>
    <s v="shoot"/>
    <s v="not"/>
    <s v="gun"/>
    <s v="Salisbury"/>
    <s v="Rowan"/>
    <s v="NC"/>
    <n v="35.585542431014602"/>
    <n v="-80.404980343800105"/>
    <s v="address"/>
    <s v="Ronald Wayne Green"/>
    <n v="45"/>
    <s v="male"/>
    <s v="W"/>
    <s v="public_record"/>
    <b v="1"/>
    <b v="0"/>
    <s v="3316;12133"/>
  </r>
  <r>
    <n v="8697"/>
    <x v="2702"/>
    <s v="shoot"/>
    <s v="foot"/>
    <s v="gun"/>
    <s v="Johnson City"/>
    <s v="Washington"/>
    <s v="TN"/>
    <n v="36.378614253837497"/>
    <n v="-82.351117300794897"/>
    <s v="block"/>
    <s v="Jerome Flanigan"/>
    <n v="51"/>
    <s v="male"/>
    <s v="W"/>
    <s v="public_record"/>
    <b v="0"/>
    <b v="0"/>
    <n v="1442"/>
  </r>
  <r>
    <n v="8703"/>
    <x v="2702"/>
    <s v="threat"/>
    <s v="not"/>
    <s v="knife"/>
    <s v="Norcross"/>
    <s v="Gwinnett"/>
    <s v="GA"/>
    <n v="33.914677635757997"/>
    <n v="-84.163541075553098"/>
    <s v="address"/>
    <m/>
    <m/>
    <s v="male"/>
    <m/>
    <m/>
    <b v="0"/>
    <b v="1"/>
    <n v="460"/>
  </r>
  <r>
    <n v="8702"/>
    <x v="2703"/>
    <m/>
    <m/>
    <s v="undetermined"/>
    <s v="Tucson"/>
    <s v="Pima"/>
    <s v="AZ"/>
    <n v="32.248116955821402"/>
    <n v="-110.979210690345"/>
    <s v="block"/>
    <m/>
    <m/>
    <s v="male"/>
    <m/>
    <m/>
    <b v="0"/>
    <b v="0"/>
    <n v="397"/>
  </r>
  <r>
    <n v="8710"/>
    <x v="2704"/>
    <s v="point"/>
    <s v="foot"/>
    <s v="gun"/>
    <s v="St. Paul"/>
    <s v="Ramsey"/>
    <s v="MN"/>
    <n v="44.952233359548998"/>
    <n v="-93.055722164577602"/>
    <s v="road"/>
    <m/>
    <m/>
    <s v="male"/>
    <m/>
    <m/>
    <b v="0"/>
    <b v="0"/>
    <n v="63"/>
  </r>
  <r>
    <n v="8711"/>
    <x v="2704"/>
    <s v="shoot"/>
    <s v="foot"/>
    <s v="gun"/>
    <s v="Memphis"/>
    <s v="Shelby"/>
    <s v="TN"/>
    <n v="35.051632192579198"/>
    <n v="-89.923620276736301"/>
    <s v="block"/>
    <s v="James West Jr."/>
    <n v="39"/>
    <s v="male"/>
    <m/>
    <m/>
    <b v="0"/>
    <b v="0"/>
    <n v="31"/>
  </r>
  <r>
    <n v="8712"/>
    <x v="2704"/>
    <s v="attack"/>
    <m/>
    <s v="blunt_object"/>
    <s v="Seeley"/>
    <s v="Imperial"/>
    <s v="CA"/>
    <n v="32.793523782492599"/>
    <n v="-115.68603466594401"/>
    <s v="block"/>
    <m/>
    <m/>
    <m/>
    <m/>
    <m/>
    <b v="0"/>
    <b v="0"/>
    <n v="2610"/>
  </r>
  <r>
    <n v="8713"/>
    <x v="2705"/>
    <s v="shoot"/>
    <m/>
    <s v="gun"/>
    <s v="Woodsboro"/>
    <s v="Refugio"/>
    <s v="TX"/>
    <n v="28.239974109608202"/>
    <n v="-97.323762854710594"/>
    <s v="intersection"/>
    <s v="Franco Miguel Anzaldua"/>
    <n v="24"/>
    <s v="male"/>
    <m/>
    <m/>
    <b v="1"/>
    <b v="0"/>
    <n v="2780"/>
  </r>
  <r>
    <n v="8714"/>
    <x v="2705"/>
    <s v="flee"/>
    <s v="foot"/>
    <s v="undetermined"/>
    <s v="Fresno"/>
    <s v="Fresno"/>
    <s v="CA"/>
    <n v="36.750655584358697"/>
    <n v="-119.640391329842"/>
    <s v="block"/>
    <m/>
    <m/>
    <s v="male"/>
    <m/>
    <m/>
    <b v="0"/>
    <b v="0"/>
    <n v="598"/>
  </r>
  <r>
    <m/>
    <x v="2706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A04A5-49BA-0D48-B5C8-4AE2DF26320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98" firstHeaderRow="1" firstDataRow="1" firstDataCol="1"/>
  <pivotFields count="21"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h="1" sd="0" x="0"/>
        <item x="1"/>
        <item x="2"/>
        <item x="3"/>
        <item x="4"/>
        <item x="5"/>
        <item x="6"/>
        <item x="7"/>
        <item x="8"/>
        <item h="1" sd="0" x="9"/>
        <item t="default"/>
      </items>
    </pivotField>
  </pivotFields>
  <rowFields count="2">
    <field x="20"/>
    <field x="1"/>
  </rowFields>
  <rowItems count="9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Count of id" fld="0" subtotal="count" baseField="0" baseItem="0"/>
  </dataField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0" count="1" selected="0">
            <x v="2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1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0" count="1" selected="0">
            <x v="1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0" count="1" selected="0">
            <x v="1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0" count="1" selected="0">
            <x v="1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0" count="1" selected="0">
            <x v="1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0" count="1" selected="0">
            <x v="1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0" count="1" selected="0">
            <x v="1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0" count="1" selected="0">
            <x v="1"/>
          </reference>
        </references>
      </pivotArea>
    </chartFormat>
    <chartFormat chart="4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0" count="1" selected="0">
            <x v="2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1"/>
          </reference>
        </references>
      </pivotArea>
    </chartFormat>
    <chartFormat chart="5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0" count="1" selected="0">
            <x v="1"/>
          </reference>
        </references>
      </pivotArea>
    </chartFormat>
    <chartFormat chart="5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0" count="1" selected="0">
            <x v="1"/>
          </reference>
        </references>
      </pivotArea>
    </chartFormat>
    <chartFormat chart="5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0" count="1" selected="0">
            <x v="1"/>
          </reference>
        </references>
      </pivotArea>
    </chartFormat>
    <chartFormat chart="5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0" count="1" selected="0">
            <x v="1"/>
          </reference>
        </references>
      </pivotArea>
    </chartFormat>
    <chartFormat chart="5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0" count="1" selected="0">
            <x v="1"/>
          </reference>
        </references>
      </pivotArea>
    </chartFormat>
    <chartFormat chart="5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0" count="1" selected="0">
            <x v="1"/>
          </reference>
        </references>
      </pivotArea>
    </chartFormat>
    <chartFormat chart="5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0" count="1" selected="0">
            <x v="1"/>
          </reference>
        </references>
      </pivotArea>
    </chartFormat>
    <chartFormat chart="5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atal-police-shootings-data" connectionId="1" xr16:uid="{B49D0381-E008-FF47-82BD-7227C8A7073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CA756-1979-6847-96F5-96ADC10388AA}">
  <dimension ref="A1:U8005"/>
  <sheetViews>
    <sheetView workbookViewId="0">
      <selection activeCell="G22" sqref="G22"/>
    </sheetView>
  </sheetViews>
  <sheetFormatPr baseColWidth="10" defaultRowHeight="16"/>
  <cols>
    <col min="1" max="1" width="5.1640625" bestFit="1" customWidth="1"/>
    <col min="2" max="2" width="11.33203125" style="4" customWidth="1"/>
    <col min="3" max="3" width="12.6640625" bestFit="1" customWidth="1"/>
    <col min="4" max="4" width="10.33203125" bestFit="1" customWidth="1"/>
    <col min="5" max="5" width="22.33203125" bestFit="1" customWidth="1"/>
    <col min="6" max="6" width="27.6640625" bestFit="1" customWidth="1"/>
    <col min="7" max="7" width="18.1640625" bestFit="1" customWidth="1"/>
    <col min="8" max="8" width="5.33203125" bestFit="1" customWidth="1"/>
    <col min="9" max="9" width="12.1640625" bestFit="1" customWidth="1"/>
    <col min="10" max="10" width="12.83203125" bestFit="1" customWidth="1"/>
    <col min="11" max="11" width="16" bestFit="1" customWidth="1"/>
    <col min="12" max="12" width="30.5" bestFit="1" customWidth="1"/>
    <col min="13" max="13" width="4.1640625" bestFit="1" customWidth="1"/>
    <col min="14" max="14" width="7" bestFit="1" customWidth="1"/>
    <col min="15" max="15" width="4.6640625" bestFit="1" customWidth="1"/>
    <col min="16" max="16" width="12.6640625" bestFit="1" customWidth="1"/>
    <col min="17" max="17" width="24.6640625" bestFit="1" customWidth="1"/>
    <col min="18" max="18" width="12.1640625" bestFit="1" customWidth="1"/>
    <col min="19" max="19" width="23.5" bestFit="1" customWidth="1"/>
  </cols>
  <sheetData>
    <row r="1" spans="1:21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11845</v>
      </c>
    </row>
    <row r="2" spans="1:21">
      <c r="A2">
        <v>3</v>
      </c>
      <c r="B2" s="4">
        <v>42006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>
        <v>47.246825999999999</v>
      </c>
      <c r="J2">
        <v>-123.12159200000001</v>
      </c>
      <c r="K2" t="s">
        <v>25</v>
      </c>
      <c r="L2" t="s">
        <v>26</v>
      </c>
      <c r="M2">
        <v>53</v>
      </c>
      <c r="N2" t="s">
        <v>27</v>
      </c>
      <c r="O2" t="s">
        <v>28</v>
      </c>
      <c r="P2" t="s">
        <v>25</v>
      </c>
      <c r="Q2" t="b">
        <v>1</v>
      </c>
      <c r="R2" t="b">
        <v>0</v>
      </c>
      <c r="S2">
        <v>73</v>
      </c>
      <c r="T2">
        <f>YEAR(B2)</f>
        <v>2015</v>
      </c>
      <c r="U2">
        <f>MONTH(B2)</f>
        <v>1</v>
      </c>
    </row>
    <row r="3" spans="1:21">
      <c r="A3">
        <v>4</v>
      </c>
      <c r="B3" s="4">
        <v>42006</v>
      </c>
      <c r="C3" t="s">
        <v>19</v>
      </c>
      <c r="D3" t="s">
        <v>20</v>
      </c>
      <c r="E3" t="s">
        <v>21</v>
      </c>
      <c r="F3" t="s">
        <v>29</v>
      </c>
      <c r="G3" t="s">
        <v>30</v>
      </c>
      <c r="H3" t="s">
        <v>31</v>
      </c>
      <c r="I3">
        <v>45.487421400000002</v>
      </c>
      <c r="J3">
        <v>-122.8916961</v>
      </c>
      <c r="K3" t="s">
        <v>25</v>
      </c>
      <c r="L3" t="s">
        <v>32</v>
      </c>
      <c r="M3">
        <v>47</v>
      </c>
      <c r="N3" t="s">
        <v>27</v>
      </c>
      <c r="O3" t="s">
        <v>33</v>
      </c>
      <c r="P3" t="s">
        <v>25</v>
      </c>
      <c r="Q3" t="b">
        <v>0</v>
      </c>
      <c r="R3" t="b">
        <v>0</v>
      </c>
      <c r="S3">
        <v>70</v>
      </c>
      <c r="T3">
        <f t="shared" ref="T3:T66" si="0">YEAR(B3)</f>
        <v>2015</v>
      </c>
      <c r="U3">
        <f t="shared" ref="U3:U66" si="1">MONTH(B3)</f>
        <v>1</v>
      </c>
    </row>
    <row r="4" spans="1:21">
      <c r="A4">
        <v>5</v>
      </c>
      <c r="B4" s="4">
        <v>42007</v>
      </c>
      <c r="C4" t="s">
        <v>34</v>
      </c>
      <c r="D4" t="s">
        <v>20</v>
      </c>
      <c r="E4" t="s">
        <v>35</v>
      </c>
      <c r="F4" t="s">
        <v>36</v>
      </c>
      <c r="G4" t="s">
        <v>37</v>
      </c>
      <c r="H4" t="s">
        <v>38</v>
      </c>
      <c r="I4">
        <v>37.694766000000001</v>
      </c>
      <c r="J4">
        <v>-97.280553999999995</v>
      </c>
      <c r="K4" t="s">
        <v>25</v>
      </c>
      <c r="L4" t="s">
        <v>39</v>
      </c>
      <c r="M4">
        <v>23</v>
      </c>
      <c r="N4" t="s">
        <v>27</v>
      </c>
      <c r="O4" t="s">
        <v>40</v>
      </c>
      <c r="P4" t="s">
        <v>25</v>
      </c>
      <c r="Q4" t="b">
        <v>0</v>
      </c>
      <c r="R4" t="b">
        <v>0</v>
      </c>
      <c r="S4">
        <v>238</v>
      </c>
      <c r="T4">
        <f t="shared" si="0"/>
        <v>2015</v>
      </c>
      <c r="U4">
        <f t="shared" si="1"/>
        <v>1</v>
      </c>
    </row>
    <row r="5" spans="1:21">
      <c r="A5">
        <v>8</v>
      </c>
      <c r="B5" s="4">
        <v>42008</v>
      </c>
      <c r="C5" t="s">
        <v>19</v>
      </c>
      <c r="D5" t="s">
        <v>20</v>
      </c>
      <c r="E5" t="s">
        <v>41</v>
      </c>
      <c r="F5" t="s">
        <v>42</v>
      </c>
      <c r="G5" t="s">
        <v>42</v>
      </c>
      <c r="H5" t="s">
        <v>43</v>
      </c>
      <c r="I5">
        <v>37.762909999999998</v>
      </c>
      <c r="J5">
        <v>-122.42200099999999</v>
      </c>
      <c r="K5" t="s">
        <v>25</v>
      </c>
      <c r="L5" t="s">
        <v>44</v>
      </c>
      <c r="M5">
        <v>32</v>
      </c>
      <c r="N5" t="s">
        <v>27</v>
      </c>
      <c r="O5" t="s">
        <v>33</v>
      </c>
      <c r="P5" t="s">
        <v>25</v>
      </c>
      <c r="Q5" t="b">
        <v>1</v>
      </c>
      <c r="R5" t="b">
        <v>0</v>
      </c>
      <c r="S5">
        <v>196</v>
      </c>
      <c r="T5">
        <f t="shared" si="0"/>
        <v>2015</v>
      </c>
      <c r="U5">
        <f t="shared" si="1"/>
        <v>1</v>
      </c>
    </row>
    <row r="6" spans="1:21">
      <c r="A6">
        <v>9</v>
      </c>
      <c r="B6" s="4">
        <v>42008</v>
      </c>
      <c r="C6" t="s">
        <v>19</v>
      </c>
      <c r="D6" t="s">
        <v>20</v>
      </c>
      <c r="E6" t="s">
        <v>45</v>
      </c>
      <c r="F6" t="s">
        <v>46</v>
      </c>
      <c r="G6" t="s">
        <v>47</v>
      </c>
      <c r="H6" t="s">
        <v>48</v>
      </c>
      <c r="I6">
        <v>40.383937000000003</v>
      </c>
      <c r="J6">
        <v>-104.692261</v>
      </c>
      <c r="K6" t="s">
        <v>25</v>
      </c>
      <c r="L6" t="s">
        <v>49</v>
      </c>
      <c r="M6">
        <v>39</v>
      </c>
      <c r="N6" t="s">
        <v>27</v>
      </c>
      <c r="O6" t="s">
        <v>40</v>
      </c>
      <c r="P6" t="s">
        <v>25</v>
      </c>
      <c r="Q6" t="b">
        <v>0</v>
      </c>
      <c r="R6" t="b">
        <v>0</v>
      </c>
      <c r="S6">
        <v>473</v>
      </c>
      <c r="T6">
        <f t="shared" si="0"/>
        <v>2015</v>
      </c>
      <c r="U6">
        <f t="shared" si="1"/>
        <v>1</v>
      </c>
    </row>
    <row r="7" spans="1:21">
      <c r="A7">
        <v>11</v>
      </c>
      <c r="B7" s="4">
        <v>42008</v>
      </c>
      <c r="C7" t="s">
        <v>50</v>
      </c>
      <c r="D7" t="s">
        <v>20</v>
      </c>
      <c r="E7" t="s">
        <v>21</v>
      </c>
      <c r="F7" t="s">
        <v>51</v>
      </c>
      <c r="G7" t="s">
        <v>52</v>
      </c>
      <c r="H7" t="s">
        <v>53</v>
      </c>
      <c r="I7">
        <v>35.876990999999997</v>
      </c>
      <c r="J7">
        <v>-97.423454000000007</v>
      </c>
      <c r="K7" t="s">
        <v>25</v>
      </c>
      <c r="L7" t="s">
        <v>54</v>
      </c>
      <c r="M7">
        <v>18</v>
      </c>
      <c r="N7" t="s">
        <v>27</v>
      </c>
      <c r="O7" t="s">
        <v>33</v>
      </c>
      <c r="P7" t="s">
        <v>25</v>
      </c>
      <c r="Q7" t="b">
        <v>0</v>
      </c>
      <c r="R7" t="b">
        <v>0</v>
      </c>
      <c r="S7">
        <v>101</v>
      </c>
      <c r="T7">
        <f t="shared" si="0"/>
        <v>2015</v>
      </c>
      <c r="U7">
        <f t="shared" si="1"/>
        <v>1</v>
      </c>
    </row>
    <row r="8" spans="1:21">
      <c r="A8">
        <v>13</v>
      </c>
      <c r="B8" s="4">
        <v>42009</v>
      </c>
      <c r="C8" t="s">
        <v>55</v>
      </c>
      <c r="D8" t="s">
        <v>56</v>
      </c>
      <c r="E8" t="s">
        <v>21</v>
      </c>
      <c r="F8" t="s">
        <v>57</v>
      </c>
      <c r="G8" t="s">
        <v>58</v>
      </c>
      <c r="H8" t="s">
        <v>59</v>
      </c>
      <c r="I8">
        <v>33.327886999999997</v>
      </c>
      <c r="J8">
        <v>-111.840959</v>
      </c>
      <c r="K8" t="s">
        <v>25</v>
      </c>
      <c r="L8" t="s">
        <v>60</v>
      </c>
      <c r="M8">
        <v>22</v>
      </c>
      <c r="N8" t="s">
        <v>27</v>
      </c>
      <c r="O8" t="s">
        <v>40</v>
      </c>
      <c r="P8" t="s">
        <v>25</v>
      </c>
      <c r="Q8" t="b">
        <v>0</v>
      </c>
      <c r="R8" t="b">
        <v>0</v>
      </c>
      <c r="S8">
        <v>195</v>
      </c>
      <c r="T8">
        <f t="shared" si="0"/>
        <v>2015</v>
      </c>
      <c r="U8">
        <f t="shared" si="1"/>
        <v>1</v>
      </c>
    </row>
    <row r="9" spans="1:21">
      <c r="A9">
        <v>15</v>
      </c>
      <c r="B9" s="4">
        <v>42010</v>
      </c>
      <c r="C9" t="s">
        <v>19</v>
      </c>
      <c r="D9" t="s">
        <v>20</v>
      </c>
      <c r="E9" t="s">
        <v>21</v>
      </c>
      <c r="F9" t="s">
        <v>61</v>
      </c>
      <c r="G9" t="s">
        <v>62</v>
      </c>
      <c r="H9" t="s">
        <v>38</v>
      </c>
      <c r="I9">
        <v>38.703755000000001</v>
      </c>
      <c r="J9">
        <v>-97.563903999999994</v>
      </c>
      <c r="K9" t="s">
        <v>25</v>
      </c>
      <c r="L9" t="s">
        <v>63</v>
      </c>
      <c r="M9">
        <v>35</v>
      </c>
      <c r="N9" t="s">
        <v>27</v>
      </c>
      <c r="O9" t="s">
        <v>33</v>
      </c>
      <c r="P9" t="s">
        <v>25</v>
      </c>
      <c r="Q9" t="b">
        <v>0</v>
      </c>
      <c r="R9" t="b">
        <v>0</v>
      </c>
      <c r="S9">
        <v>490</v>
      </c>
      <c r="T9">
        <f t="shared" si="0"/>
        <v>2015</v>
      </c>
      <c r="U9">
        <f t="shared" si="1"/>
        <v>1</v>
      </c>
    </row>
    <row r="10" spans="1:21">
      <c r="A10">
        <v>16</v>
      </c>
      <c r="B10" s="4">
        <v>42010</v>
      </c>
      <c r="C10" t="s">
        <v>64</v>
      </c>
      <c r="D10" t="s">
        <v>20</v>
      </c>
      <c r="E10" t="s">
        <v>35</v>
      </c>
      <c r="F10" t="s">
        <v>65</v>
      </c>
      <c r="G10" t="s">
        <v>66</v>
      </c>
      <c r="H10" t="s">
        <v>67</v>
      </c>
      <c r="I10">
        <v>40.809249999999999</v>
      </c>
      <c r="J10">
        <v>-91.118875000000003</v>
      </c>
      <c r="K10" t="s">
        <v>25</v>
      </c>
      <c r="L10" t="s">
        <v>68</v>
      </c>
      <c r="M10">
        <v>34</v>
      </c>
      <c r="N10" t="s">
        <v>69</v>
      </c>
      <c r="O10" t="s">
        <v>33</v>
      </c>
      <c r="P10" t="s">
        <v>25</v>
      </c>
      <c r="Q10" t="b">
        <v>0</v>
      </c>
      <c r="R10" t="b">
        <v>1</v>
      </c>
      <c r="S10">
        <v>287</v>
      </c>
      <c r="T10">
        <f t="shared" si="0"/>
        <v>2015</v>
      </c>
      <c r="U10">
        <f t="shared" si="1"/>
        <v>1</v>
      </c>
    </row>
    <row r="11" spans="1:21">
      <c r="A11">
        <v>17</v>
      </c>
      <c r="B11" s="4">
        <v>42010</v>
      </c>
      <c r="C11" t="s">
        <v>19</v>
      </c>
      <c r="D11" t="s">
        <v>20</v>
      </c>
      <c r="E11" t="s">
        <v>41</v>
      </c>
      <c r="F11" t="s">
        <v>70</v>
      </c>
      <c r="G11" t="s">
        <v>71</v>
      </c>
      <c r="H11" t="s">
        <v>72</v>
      </c>
      <c r="I11">
        <v>40.412936000000002</v>
      </c>
      <c r="J11">
        <v>-79.991408000000007</v>
      </c>
      <c r="K11" t="s">
        <v>25</v>
      </c>
      <c r="L11" t="s">
        <v>73</v>
      </c>
      <c r="M11">
        <v>47</v>
      </c>
      <c r="N11" t="s">
        <v>27</v>
      </c>
      <c r="O11" t="s">
        <v>74</v>
      </c>
      <c r="P11" t="s">
        <v>25</v>
      </c>
      <c r="Q11" t="b">
        <v>0</v>
      </c>
      <c r="R11" t="b">
        <v>0</v>
      </c>
      <c r="S11">
        <v>1567</v>
      </c>
      <c r="T11">
        <f t="shared" si="0"/>
        <v>2015</v>
      </c>
      <c r="U11">
        <f t="shared" si="1"/>
        <v>1</v>
      </c>
    </row>
    <row r="12" spans="1:21">
      <c r="A12">
        <v>19</v>
      </c>
      <c r="B12" s="4">
        <v>42010</v>
      </c>
      <c r="C12" t="s">
        <v>50</v>
      </c>
      <c r="D12" t="s">
        <v>20</v>
      </c>
      <c r="E12" t="s">
        <v>75</v>
      </c>
      <c r="F12" t="s">
        <v>76</v>
      </c>
      <c r="G12" t="s">
        <v>77</v>
      </c>
      <c r="H12" t="s">
        <v>43</v>
      </c>
      <c r="I12">
        <v>37.929797999999998</v>
      </c>
      <c r="J12">
        <v>-121.29890899999999</v>
      </c>
      <c r="K12" t="s">
        <v>25</v>
      </c>
      <c r="L12" t="s">
        <v>78</v>
      </c>
      <c r="M12">
        <v>25</v>
      </c>
      <c r="N12" t="s">
        <v>27</v>
      </c>
      <c r="O12" t="s">
        <v>33</v>
      </c>
      <c r="P12" t="s">
        <v>25</v>
      </c>
      <c r="Q12" t="b">
        <v>0</v>
      </c>
      <c r="R12" t="b">
        <v>0</v>
      </c>
      <c r="S12">
        <v>168</v>
      </c>
      <c r="T12">
        <f t="shared" si="0"/>
        <v>2015</v>
      </c>
      <c r="U12">
        <f t="shared" si="1"/>
        <v>1</v>
      </c>
    </row>
    <row r="13" spans="1:21">
      <c r="A13">
        <v>21</v>
      </c>
      <c r="B13" s="4">
        <v>42011</v>
      </c>
      <c r="C13" t="s">
        <v>19</v>
      </c>
      <c r="D13" t="s">
        <v>20</v>
      </c>
      <c r="E13" t="s">
        <v>21</v>
      </c>
      <c r="F13" t="s">
        <v>79</v>
      </c>
      <c r="G13" t="s">
        <v>80</v>
      </c>
      <c r="H13" t="s">
        <v>81</v>
      </c>
      <c r="I13">
        <v>28.954889000000001</v>
      </c>
      <c r="J13">
        <v>-95.368801000000005</v>
      </c>
      <c r="K13" t="s">
        <v>25</v>
      </c>
      <c r="L13" t="s">
        <v>82</v>
      </c>
      <c r="M13">
        <v>31</v>
      </c>
      <c r="N13" t="s">
        <v>27</v>
      </c>
      <c r="O13" t="s">
        <v>74</v>
      </c>
      <c r="P13" t="s">
        <v>25</v>
      </c>
      <c r="Q13" t="b">
        <v>0</v>
      </c>
      <c r="R13" t="b">
        <v>0</v>
      </c>
      <c r="S13">
        <v>246</v>
      </c>
      <c r="T13">
        <f t="shared" si="0"/>
        <v>2015</v>
      </c>
      <c r="U13">
        <f t="shared" si="1"/>
        <v>1</v>
      </c>
    </row>
    <row r="14" spans="1:21">
      <c r="A14">
        <v>22</v>
      </c>
      <c r="B14" s="4">
        <v>42011</v>
      </c>
      <c r="C14" t="s">
        <v>83</v>
      </c>
      <c r="D14" t="s">
        <v>20</v>
      </c>
      <c r="E14" t="s">
        <v>75</v>
      </c>
      <c r="F14" t="s">
        <v>84</v>
      </c>
      <c r="G14" t="s">
        <v>85</v>
      </c>
      <c r="H14" t="s">
        <v>86</v>
      </c>
      <c r="I14">
        <v>39.998739999999998</v>
      </c>
      <c r="J14">
        <v>-82.885407000000001</v>
      </c>
      <c r="K14" t="s">
        <v>25</v>
      </c>
      <c r="L14" t="s">
        <v>87</v>
      </c>
      <c r="M14">
        <v>41</v>
      </c>
      <c r="N14" t="s">
        <v>27</v>
      </c>
      <c r="O14" t="s">
        <v>74</v>
      </c>
      <c r="P14" t="s">
        <v>25</v>
      </c>
      <c r="Q14" t="b">
        <v>1</v>
      </c>
      <c r="R14" t="b">
        <v>0</v>
      </c>
      <c r="S14">
        <v>90</v>
      </c>
      <c r="T14">
        <f t="shared" si="0"/>
        <v>2015</v>
      </c>
      <c r="U14">
        <f t="shared" si="1"/>
        <v>1</v>
      </c>
    </row>
    <row r="15" spans="1:21">
      <c r="A15">
        <v>25</v>
      </c>
      <c r="B15" s="4">
        <v>42011</v>
      </c>
      <c r="C15" t="s">
        <v>19</v>
      </c>
      <c r="D15" t="s">
        <v>56</v>
      </c>
      <c r="E15" t="s">
        <v>21</v>
      </c>
      <c r="F15" t="s">
        <v>66</v>
      </c>
      <c r="G15" t="s">
        <v>88</v>
      </c>
      <c r="H15" t="s">
        <v>67</v>
      </c>
      <c r="I15">
        <v>41.581525999999997</v>
      </c>
      <c r="J15">
        <v>-93.608993999999996</v>
      </c>
      <c r="K15" t="s">
        <v>25</v>
      </c>
      <c r="L15" t="s">
        <v>89</v>
      </c>
      <c r="M15">
        <v>30</v>
      </c>
      <c r="N15" t="s">
        <v>27</v>
      </c>
      <c r="O15" t="s">
        <v>33</v>
      </c>
      <c r="P15" t="s">
        <v>25</v>
      </c>
      <c r="Q15" t="b">
        <v>0</v>
      </c>
      <c r="R15" t="b">
        <v>0</v>
      </c>
      <c r="S15">
        <v>115</v>
      </c>
      <c r="T15">
        <f t="shared" si="0"/>
        <v>2015</v>
      </c>
      <c r="U15">
        <f t="shared" si="1"/>
        <v>1</v>
      </c>
    </row>
    <row r="16" spans="1:21">
      <c r="A16">
        <v>27</v>
      </c>
      <c r="B16" s="4">
        <v>42011</v>
      </c>
      <c r="C16" t="s">
        <v>55</v>
      </c>
      <c r="D16" t="s">
        <v>90</v>
      </c>
      <c r="E16" t="s">
        <v>21</v>
      </c>
      <c r="F16" t="s">
        <v>91</v>
      </c>
      <c r="G16" t="s">
        <v>92</v>
      </c>
      <c r="H16" t="s">
        <v>93</v>
      </c>
      <c r="I16">
        <v>30.021509000000002</v>
      </c>
      <c r="J16">
        <v>-90.012433000000001</v>
      </c>
      <c r="K16" t="s">
        <v>25</v>
      </c>
      <c r="L16" t="s">
        <v>94</v>
      </c>
      <c r="M16">
        <v>37</v>
      </c>
      <c r="N16" t="s">
        <v>27</v>
      </c>
      <c r="O16" t="s">
        <v>74</v>
      </c>
      <c r="P16" t="s">
        <v>25</v>
      </c>
      <c r="Q16" t="b">
        <v>0</v>
      </c>
      <c r="R16" t="b">
        <v>1</v>
      </c>
      <c r="S16">
        <v>145</v>
      </c>
      <c r="T16">
        <f t="shared" si="0"/>
        <v>2015</v>
      </c>
      <c r="U16">
        <f t="shared" si="1"/>
        <v>1</v>
      </c>
    </row>
    <row r="17" spans="1:21">
      <c r="A17">
        <v>29</v>
      </c>
      <c r="B17" s="4">
        <v>42012</v>
      </c>
      <c r="C17" t="s">
        <v>95</v>
      </c>
      <c r="D17" t="s">
        <v>20</v>
      </c>
      <c r="F17" t="s">
        <v>96</v>
      </c>
      <c r="G17" t="s">
        <v>97</v>
      </c>
      <c r="H17" t="s">
        <v>98</v>
      </c>
      <c r="I17">
        <v>45.859389999999998</v>
      </c>
      <c r="J17">
        <v>-108.31501799999999</v>
      </c>
      <c r="K17" t="s">
        <v>25</v>
      </c>
      <c r="L17" t="s">
        <v>99</v>
      </c>
      <c r="M17">
        <v>28</v>
      </c>
      <c r="N17" t="s">
        <v>27</v>
      </c>
      <c r="O17" t="s">
        <v>33</v>
      </c>
      <c r="P17" t="s">
        <v>25</v>
      </c>
      <c r="Q17" t="b">
        <v>0</v>
      </c>
      <c r="R17" t="b">
        <v>0</v>
      </c>
      <c r="S17">
        <v>254</v>
      </c>
      <c r="T17">
        <f t="shared" si="0"/>
        <v>2015</v>
      </c>
      <c r="U17">
        <f t="shared" si="1"/>
        <v>1</v>
      </c>
    </row>
    <row r="18" spans="1:21">
      <c r="A18">
        <v>32</v>
      </c>
      <c r="B18" s="4">
        <v>42012</v>
      </c>
      <c r="C18" t="s">
        <v>50</v>
      </c>
      <c r="D18" t="s">
        <v>20</v>
      </c>
      <c r="E18" t="s">
        <v>100</v>
      </c>
      <c r="F18" t="s">
        <v>101</v>
      </c>
      <c r="G18" t="s">
        <v>102</v>
      </c>
      <c r="H18" t="s">
        <v>103</v>
      </c>
      <c r="I18">
        <v>40.771698999999998</v>
      </c>
      <c r="J18">
        <v>-111.871568</v>
      </c>
      <c r="K18" t="s">
        <v>25</v>
      </c>
      <c r="L18" t="s">
        <v>104</v>
      </c>
      <c r="M18">
        <v>42</v>
      </c>
      <c r="N18" t="s">
        <v>27</v>
      </c>
      <c r="O18" t="s">
        <v>33</v>
      </c>
      <c r="P18" t="s">
        <v>25</v>
      </c>
      <c r="Q18" t="b">
        <v>0</v>
      </c>
      <c r="R18" t="b">
        <v>1</v>
      </c>
      <c r="S18">
        <v>250</v>
      </c>
      <c r="T18">
        <f t="shared" si="0"/>
        <v>2015</v>
      </c>
      <c r="U18">
        <f t="shared" si="1"/>
        <v>1</v>
      </c>
    </row>
    <row r="19" spans="1:21">
      <c r="A19">
        <v>36</v>
      </c>
      <c r="B19" s="4">
        <v>42012</v>
      </c>
      <c r="C19" t="s">
        <v>50</v>
      </c>
      <c r="D19" t="s">
        <v>20</v>
      </c>
      <c r="E19" t="s">
        <v>35</v>
      </c>
      <c r="F19" t="s">
        <v>105</v>
      </c>
      <c r="G19" t="s">
        <v>106</v>
      </c>
      <c r="H19" t="s">
        <v>107</v>
      </c>
      <c r="I19">
        <v>33.111333000000002</v>
      </c>
      <c r="J19">
        <v>-92.358981</v>
      </c>
      <c r="K19" t="s">
        <v>25</v>
      </c>
      <c r="L19" t="s">
        <v>108</v>
      </c>
      <c r="M19">
        <v>36</v>
      </c>
      <c r="N19" t="s">
        <v>27</v>
      </c>
      <c r="O19" t="s">
        <v>74</v>
      </c>
      <c r="P19" t="s">
        <v>25</v>
      </c>
      <c r="Q19" t="b">
        <v>0</v>
      </c>
      <c r="R19" t="b">
        <v>0</v>
      </c>
      <c r="S19">
        <v>249</v>
      </c>
      <c r="T19">
        <f t="shared" si="0"/>
        <v>2015</v>
      </c>
      <c r="U19">
        <f t="shared" si="1"/>
        <v>1</v>
      </c>
    </row>
    <row r="20" spans="1:21">
      <c r="A20">
        <v>37</v>
      </c>
      <c r="B20" s="4">
        <v>42012</v>
      </c>
      <c r="C20" t="s">
        <v>55</v>
      </c>
      <c r="D20" t="s">
        <v>20</v>
      </c>
      <c r="E20" t="s">
        <v>21</v>
      </c>
      <c r="F20" t="s">
        <v>109</v>
      </c>
      <c r="G20" t="s">
        <v>110</v>
      </c>
      <c r="H20" t="s">
        <v>103</v>
      </c>
      <c r="I20">
        <v>41.083187000000002</v>
      </c>
      <c r="J20">
        <v>-112.083141</v>
      </c>
      <c r="K20" t="s">
        <v>25</v>
      </c>
      <c r="L20" t="s">
        <v>111</v>
      </c>
      <c r="M20">
        <v>49</v>
      </c>
      <c r="N20" t="s">
        <v>27</v>
      </c>
      <c r="O20" t="s">
        <v>33</v>
      </c>
      <c r="P20" t="s">
        <v>25</v>
      </c>
      <c r="Q20" t="b">
        <v>0</v>
      </c>
      <c r="R20" t="b">
        <v>1</v>
      </c>
      <c r="S20" t="s">
        <v>112</v>
      </c>
      <c r="T20">
        <f t="shared" si="0"/>
        <v>2015</v>
      </c>
      <c r="U20">
        <f t="shared" si="1"/>
        <v>1</v>
      </c>
    </row>
    <row r="21" spans="1:21">
      <c r="A21">
        <v>38</v>
      </c>
      <c r="B21" s="4">
        <v>42013</v>
      </c>
      <c r="C21" t="s">
        <v>55</v>
      </c>
      <c r="D21" t="s">
        <v>20</v>
      </c>
      <c r="E21" t="s">
        <v>21</v>
      </c>
      <c r="F21" t="s">
        <v>113</v>
      </c>
      <c r="G21" t="s">
        <v>114</v>
      </c>
      <c r="H21" t="s">
        <v>107</v>
      </c>
      <c r="I21">
        <v>34.542149000000002</v>
      </c>
      <c r="J21">
        <v>-91.965796999999995</v>
      </c>
      <c r="K21" t="s">
        <v>25</v>
      </c>
      <c r="L21" t="s">
        <v>115</v>
      </c>
      <c r="M21">
        <v>71</v>
      </c>
      <c r="N21" t="s">
        <v>27</v>
      </c>
      <c r="O21" t="s">
        <v>33</v>
      </c>
      <c r="P21" t="s">
        <v>25</v>
      </c>
      <c r="Q21" t="b">
        <v>0</v>
      </c>
      <c r="R21" t="b">
        <v>0</v>
      </c>
      <c r="S21">
        <v>289</v>
      </c>
      <c r="T21">
        <f t="shared" si="0"/>
        <v>2015</v>
      </c>
      <c r="U21">
        <f t="shared" si="1"/>
        <v>1</v>
      </c>
    </row>
    <row r="22" spans="1:21">
      <c r="A22">
        <v>325</v>
      </c>
      <c r="B22" s="4">
        <v>42013</v>
      </c>
      <c r="C22" t="s">
        <v>19</v>
      </c>
      <c r="D22" t="s">
        <v>20</v>
      </c>
      <c r="E22" t="s">
        <v>21</v>
      </c>
      <c r="F22" t="s">
        <v>116</v>
      </c>
      <c r="G22" t="s">
        <v>116</v>
      </c>
      <c r="H22" t="s">
        <v>81</v>
      </c>
      <c r="I22">
        <v>31.857692</v>
      </c>
      <c r="J22">
        <v>-106.438816</v>
      </c>
      <c r="K22" t="s">
        <v>25</v>
      </c>
      <c r="L22" t="s">
        <v>117</v>
      </c>
      <c r="M22">
        <v>33</v>
      </c>
      <c r="N22" t="s">
        <v>27</v>
      </c>
      <c r="O22" t="s">
        <v>40</v>
      </c>
      <c r="P22" t="s">
        <v>25</v>
      </c>
      <c r="Q22" t="b">
        <v>0</v>
      </c>
      <c r="R22" t="b">
        <v>0</v>
      </c>
      <c r="S22">
        <v>110</v>
      </c>
      <c r="T22">
        <f t="shared" si="0"/>
        <v>2015</v>
      </c>
      <c r="U22">
        <f t="shared" si="1"/>
        <v>1</v>
      </c>
    </row>
    <row r="23" spans="1:21">
      <c r="A23">
        <v>42</v>
      </c>
      <c r="B23" s="4">
        <v>42015</v>
      </c>
      <c r="C23" t="s">
        <v>19</v>
      </c>
      <c r="D23" t="s">
        <v>20</v>
      </c>
      <c r="E23" t="s">
        <v>21</v>
      </c>
      <c r="F23" t="s">
        <v>118</v>
      </c>
      <c r="G23" t="s">
        <v>119</v>
      </c>
      <c r="H23" t="s">
        <v>120</v>
      </c>
      <c r="I23">
        <v>39.691904999999998</v>
      </c>
      <c r="J23">
        <v>-88.303610000000006</v>
      </c>
      <c r="K23" t="s">
        <v>25</v>
      </c>
      <c r="L23" t="s">
        <v>121</v>
      </c>
      <c r="M23">
        <v>39</v>
      </c>
      <c r="N23" t="s">
        <v>27</v>
      </c>
      <c r="O23" t="s">
        <v>33</v>
      </c>
      <c r="P23" t="s">
        <v>25</v>
      </c>
      <c r="Q23" t="b">
        <v>1</v>
      </c>
      <c r="R23" t="b">
        <v>0</v>
      </c>
      <c r="S23">
        <v>290</v>
      </c>
      <c r="T23">
        <f t="shared" si="0"/>
        <v>2015</v>
      </c>
      <c r="U23">
        <f t="shared" si="1"/>
        <v>1</v>
      </c>
    </row>
    <row r="24" spans="1:21">
      <c r="A24">
        <v>43</v>
      </c>
      <c r="B24" s="4">
        <v>42015</v>
      </c>
      <c r="C24" t="s">
        <v>19</v>
      </c>
      <c r="D24" t="s">
        <v>20</v>
      </c>
      <c r="E24" t="s">
        <v>21</v>
      </c>
      <c r="F24" t="s">
        <v>122</v>
      </c>
      <c r="G24" t="s">
        <v>123</v>
      </c>
      <c r="H24" t="s">
        <v>43</v>
      </c>
      <c r="I24">
        <v>33.950769000000001</v>
      </c>
      <c r="J24">
        <v>-118.18265</v>
      </c>
      <c r="K24" t="s">
        <v>25</v>
      </c>
      <c r="L24" t="s">
        <v>124</v>
      </c>
      <c r="M24">
        <v>23</v>
      </c>
      <c r="N24" t="s">
        <v>27</v>
      </c>
      <c r="O24" t="s">
        <v>40</v>
      </c>
      <c r="P24" t="s">
        <v>25</v>
      </c>
      <c r="Q24" t="b">
        <v>0</v>
      </c>
      <c r="R24" t="b">
        <v>0</v>
      </c>
      <c r="S24">
        <v>494</v>
      </c>
      <c r="T24">
        <f t="shared" si="0"/>
        <v>2015</v>
      </c>
      <c r="U24">
        <f t="shared" si="1"/>
        <v>1</v>
      </c>
    </row>
    <row r="25" spans="1:21">
      <c r="A25">
        <v>45</v>
      </c>
      <c r="B25" s="4">
        <v>42015</v>
      </c>
      <c r="C25" t="s">
        <v>19</v>
      </c>
      <c r="D25" t="s">
        <v>90</v>
      </c>
      <c r="E25" t="s">
        <v>21</v>
      </c>
      <c r="F25" t="s">
        <v>125</v>
      </c>
      <c r="G25" t="s">
        <v>126</v>
      </c>
      <c r="H25" t="s">
        <v>127</v>
      </c>
      <c r="I25">
        <v>36.185136</v>
      </c>
      <c r="J25">
        <v>-115.116317</v>
      </c>
      <c r="K25" t="s">
        <v>25</v>
      </c>
      <c r="L25" t="s">
        <v>128</v>
      </c>
      <c r="M25">
        <v>29</v>
      </c>
      <c r="N25" t="s">
        <v>27</v>
      </c>
      <c r="O25" t="s">
        <v>40</v>
      </c>
      <c r="P25" t="s">
        <v>25</v>
      </c>
      <c r="Q25" t="b">
        <v>0</v>
      </c>
      <c r="R25" t="b">
        <v>0</v>
      </c>
      <c r="S25">
        <v>493</v>
      </c>
      <c r="T25">
        <f t="shared" si="0"/>
        <v>2015</v>
      </c>
      <c r="U25">
        <f t="shared" si="1"/>
        <v>1</v>
      </c>
    </row>
    <row r="26" spans="1:21">
      <c r="A26">
        <v>46</v>
      </c>
      <c r="B26" s="4">
        <v>42017</v>
      </c>
      <c r="C26" t="s">
        <v>55</v>
      </c>
      <c r="D26" t="s">
        <v>90</v>
      </c>
      <c r="E26" t="s">
        <v>21</v>
      </c>
      <c r="F26" t="s">
        <v>129</v>
      </c>
      <c r="G26" t="s">
        <v>130</v>
      </c>
      <c r="H26" t="s">
        <v>131</v>
      </c>
      <c r="I26">
        <v>35.094656000000001</v>
      </c>
      <c r="J26">
        <v>-106.586248</v>
      </c>
      <c r="K26" t="s">
        <v>25</v>
      </c>
      <c r="L26" t="s">
        <v>132</v>
      </c>
      <c r="M26">
        <v>34</v>
      </c>
      <c r="N26" t="s">
        <v>27</v>
      </c>
      <c r="O26" t="s">
        <v>33</v>
      </c>
      <c r="P26" t="s">
        <v>25</v>
      </c>
      <c r="Q26" t="b">
        <v>0</v>
      </c>
      <c r="R26" t="b">
        <v>1</v>
      </c>
      <c r="S26">
        <v>508</v>
      </c>
      <c r="T26">
        <f t="shared" si="0"/>
        <v>2015</v>
      </c>
      <c r="U26">
        <f t="shared" si="1"/>
        <v>1</v>
      </c>
    </row>
    <row r="27" spans="1:21">
      <c r="A27">
        <v>48</v>
      </c>
      <c r="B27" s="4">
        <v>42017</v>
      </c>
      <c r="C27" t="s">
        <v>83</v>
      </c>
      <c r="D27" t="s">
        <v>20</v>
      </c>
      <c r="E27" t="s">
        <v>75</v>
      </c>
      <c r="F27" t="s">
        <v>133</v>
      </c>
      <c r="G27" t="s">
        <v>134</v>
      </c>
      <c r="H27" t="s">
        <v>81</v>
      </c>
      <c r="I27">
        <v>28.911926000000001</v>
      </c>
      <c r="J27">
        <v>-98.542475999999994</v>
      </c>
      <c r="K27" t="s">
        <v>25</v>
      </c>
      <c r="L27" t="s">
        <v>135</v>
      </c>
      <c r="M27">
        <v>43</v>
      </c>
      <c r="N27" t="s">
        <v>27</v>
      </c>
      <c r="O27" t="s">
        <v>33</v>
      </c>
      <c r="P27" t="s">
        <v>25</v>
      </c>
      <c r="Q27" t="b">
        <v>1</v>
      </c>
      <c r="R27" t="b">
        <v>0</v>
      </c>
      <c r="S27">
        <v>292</v>
      </c>
      <c r="T27">
        <f t="shared" si="0"/>
        <v>2015</v>
      </c>
      <c r="U27">
        <f t="shared" si="1"/>
        <v>1</v>
      </c>
    </row>
    <row r="28" spans="1:21">
      <c r="A28">
        <v>49</v>
      </c>
      <c r="B28" s="4">
        <v>42018</v>
      </c>
      <c r="C28" t="s">
        <v>50</v>
      </c>
      <c r="D28" t="s">
        <v>20</v>
      </c>
      <c r="F28" t="s">
        <v>136</v>
      </c>
      <c r="G28" t="s">
        <v>137</v>
      </c>
      <c r="H28" t="s">
        <v>138</v>
      </c>
      <c r="I28">
        <v>44.957673</v>
      </c>
      <c r="J28">
        <v>-93.094122999999996</v>
      </c>
      <c r="K28" t="s">
        <v>25</v>
      </c>
      <c r="L28" t="s">
        <v>139</v>
      </c>
      <c r="M28">
        <v>24</v>
      </c>
      <c r="N28" t="s">
        <v>27</v>
      </c>
      <c r="O28" t="s">
        <v>74</v>
      </c>
      <c r="P28" t="s">
        <v>25</v>
      </c>
      <c r="Q28" t="b">
        <v>0</v>
      </c>
      <c r="R28" t="b">
        <v>0</v>
      </c>
      <c r="S28">
        <v>63</v>
      </c>
      <c r="T28">
        <f t="shared" si="0"/>
        <v>2015</v>
      </c>
      <c r="U28">
        <f t="shared" si="1"/>
        <v>1</v>
      </c>
    </row>
    <row r="29" spans="1:21">
      <c r="A29">
        <v>50</v>
      </c>
      <c r="B29" s="4">
        <v>42018</v>
      </c>
      <c r="C29" t="s">
        <v>50</v>
      </c>
      <c r="D29" t="s">
        <v>20</v>
      </c>
      <c r="F29" t="s">
        <v>140</v>
      </c>
      <c r="G29" t="s">
        <v>85</v>
      </c>
      <c r="H29" t="s">
        <v>141</v>
      </c>
      <c r="I29">
        <v>38.317039999999999</v>
      </c>
      <c r="J29">
        <v>-90.794297</v>
      </c>
      <c r="K29" t="s">
        <v>25</v>
      </c>
      <c r="L29" t="s">
        <v>142</v>
      </c>
      <c r="M29">
        <v>29</v>
      </c>
      <c r="N29" t="s">
        <v>27</v>
      </c>
      <c r="O29" t="s">
        <v>33</v>
      </c>
      <c r="P29" t="s">
        <v>25</v>
      </c>
      <c r="Q29" t="b">
        <v>0</v>
      </c>
      <c r="R29" t="b">
        <v>0</v>
      </c>
      <c r="S29">
        <v>278</v>
      </c>
      <c r="T29">
        <f t="shared" si="0"/>
        <v>2015</v>
      </c>
      <c r="U29">
        <f t="shared" si="1"/>
        <v>1</v>
      </c>
    </row>
    <row r="30" spans="1:21">
      <c r="A30">
        <v>51</v>
      </c>
      <c r="B30" s="4">
        <v>42018</v>
      </c>
      <c r="C30" t="s">
        <v>55</v>
      </c>
      <c r="D30" t="s">
        <v>20</v>
      </c>
      <c r="E30" t="s">
        <v>21</v>
      </c>
      <c r="F30" t="s">
        <v>143</v>
      </c>
      <c r="G30" t="s">
        <v>144</v>
      </c>
      <c r="H30" t="s">
        <v>145</v>
      </c>
      <c r="I30">
        <v>36.782704000000003</v>
      </c>
      <c r="J30">
        <v>-76.347536000000005</v>
      </c>
      <c r="K30" t="s">
        <v>25</v>
      </c>
      <c r="L30" t="s">
        <v>146</v>
      </c>
      <c r="M30">
        <v>34</v>
      </c>
      <c r="N30" t="s">
        <v>27</v>
      </c>
      <c r="O30" t="s">
        <v>74</v>
      </c>
      <c r="P30" t="s">
        <v>25</v>
      </c>
      <c r="Q30" t="b">
        <v>1</v>
      </c>
      <c r="R30" t="b">
        <v>0</v>
      </c>
      <c r="S30">
        <v>1237</v>
      </c>
      <c r="T30">
        <f t="shared" si="0"/>
        <v>2015</v>
      </c>
      <c r="U30">
        <f t="shared" si="1"/>
        <v>1</v>
      </c>
    </row>
    <row r="31" spans="1:21">
      <c r="A31">
        <v>52</v>
      </c>
      <c r="B31" s="4">
        <v>42018</v>
      </c>
      <c r="C31" t="s">
        <v>50</v>
      </c>
      <c r="D31" t="s">
        <v>20</v>
      </c>
      <c r="E31" t="s">
        <v>75</v>
      </c>
      <c r="F31" t="s">
        <v>147</v>
      </c>
      <c r="G31" t="s">
        <v>148</v>
      </c>
      <c r="H31" t="s">
        <v>149</v>
      </c>
      <c r="I31">
        <v>40.405205000000002</v>
      </c>
      <c r="J31">
        <v>-74.301213000000004</v>
      </c>
      <c r="K31" t="s">
        <v>25</v>
      </c>
      <c r="L31" t="s">
        <v>150</v>
      </c>
      <c r="M31">
        <v>75</v>
      </c>
      <c r="N31" t="s">
        <v>27</v>
      </c>
      <c r="O31" t="s">
        <v>33</v>
      </c>
      <c r="P31" t="s">
        <v>25</v>
      </c>
      <c r="Q31" t="b">
        <v>0</v>
      </c>
      <c r="R31" t="b">
        <v>0</v>
      </c>
      <c r="S31">
        <v>293</v>
      </c>
      <c r="T31">
        <f t="shared" si="0"/>
        <v>2015</v>
      </c>
      <c r="U31">
        <f t="shared" si="1"/>
        <v>1</v>
      </c>
    </row>
    <row r="32" spans="1:21">
      <c r="A32">
        <v>54</v>
      </c>
      <c r="B32" s="4">
        <v>42018</v>
      </c>
      <c r="C32" t="s">
        <v>19</v>
      </c>
      <c r="D32" t="s">
        <v>20</v>
      </c>
      <c r="E32" t="s">
        <v>21</v>
      </c>
      <c r="F32" t="s">
        <v>151</v>
      </c>
      <c r="G32" t="s">
        <v>80</v>
      </c>
      <c r="H32" t="s">
        <v>81</v>
      </c>
      <c r="I32">
        <v>29.031478</v>
      </c>
      <c r="J32">
        <v>-95.427893999999995</v>
      </c>
      <c r="K32" t="s">
        <v>25</v>
      </c>
      <c r="L32" t="s">
        <v>152</v>
      </c>
      <c r="M32">
        <v>68</v>
      </c>
      <c r="N32" t="s">
        <v>27</v>
      </c>
      <c r="O32" t="s">
        <v>33</v>
      </c>
      <c r="P32" t="s">
        <v>25</v>
      </c>
      <c r="Q32" t="b">
        <v>0</v>
      </c>
      <c r="R32" t="b">
        <v>0</v>
      </c>
      <c r="S32">
        <v>227</v>
      </c>
      <c r="T32">
        <f t="shared" si="0"/>
        <v>2015</v>
      </c>
      <c r="U32">
        <f t="shared" si="1"/>
        <v>1</v>
      </c>
    </row>
    <row r="33" spans="1:21">
      <c r="A33">
        <v>55</v>
      </c>
      <c r="B33" s="4">
        <v>42018</v>
      </c>
      <c r="C33" t="s">
        <v>50</v>
      </c>
      <c r="D33" t="s">
        <v>20</v>
      </c>
      <c r="E33" t="s">
        <v>75</v>
      </c>
      <c r="F33" t="s">
        <v>153</v>
      </c>
      <c r="G33" t="s">
        <v>102</v>
      </c>
      <c r="H33" t="s">
        <v>103</v>
      </c>
      <c r="I33">
        <v>40.539831999999997</v>
      </c>
      <c r="J33">
        <v>-111.88737</v>
      </c>
      <c r="K33" t="s">
        <v>25</v>
      </c>
      <c r="L33" t="s">
        <v>154</v>
      </c>
      <c r="M33">
        <v>34</v>
      </c>
      <c r="N33" t="s">
        <v>27</v>
      </c>
      <c r="O33" t="s">
        <v>33</v>
      </c>
      <c r="P33" t="s">
        <v>25</v>
      </c>
      <c r="Q33" t="b">
        <v>0</v>
      </c>
      <c r="R33" t="b">
        <v>1</v>
      </c>
      <c r="S33" t="s">
        <v>155</v>
      </c>
      <c r="T33">
        <f t="shared" si="0"/>
        <v>2015</v>
      </c>
      <c r="U33">
        <f t="shared" si="1"/>
        <v>1</v>
      </c>
    </row>
    <row r="34" spans="1:21">
      <c r="A34">
        <v>56</v>
      </c>
      <c r="B34" s="4">
        <v>42019</v>
      </c>
      <c r="C34" t="s">
        <v>55</v>
      </c>
      <c r="D34" t="s">
        <v>90</v>
      </c>
      <c r="E34" t="s">
        <v>21</v>
      </c>
      <c r="F34" t="s">
        <v>156</v>
      </c>
      <c r="G34" t="s">
        <v>157</v>
      </c>
      <c r="H34" t="s">
        <v>158</v>
      </c>
      <c r="I34">
        <v>39.826281999999999</v>
      </c>
      <c r="J34">
        <v>-85.991069999999993</v>
      </c>
      <c r="K34" t="s">
        <v>25</v>
      </c>
      <c r="L34" t="s">
        <v>159</v>
      </c>
      <c r="M34">
        <v>27</v>
      </c>
      <c r="N34" t="s">
        <v>27</v>
      </c>
      <c r="O34" t="s">
        <v>74</v>
      </c>
      <c r="P34" t="s">
        <v>25</v>
      </c>
      <c r="Q34" t="b">
        <v>0</v>
      </c>
      <c r="R34" t="b">
        <v>0</v>
      </c>
      <c r="S34">
        <v>77</v>
      </c>
      <c r="T34">
        <f t="shared" si="0"/>
        <v>2015</v>
      </c>
      <c r="U34">
        <f t="shared" si="1"/>
        <v>1</v>
      </c>
    </row>
    <row r="35" spans="1:21">
      <c r="A35">
        <v>57</v>
      </c>
      <c r="B35" s="4">
        <v>42019</v>
      </c>
      <c r="C35" t="s">
        <v>19</v>
      </c>
      <c r="D35" t="s">
        <v>20</v>
      </c>
      <c r="E35" t="s">
        <v>21</v>
      </c>
      <c r="F35" t="s">
        <v>160</v>
      </c>
      <c r="G35" t="s">
        <v>161</v>
      </c>
      <c r="H35" t="s">
        <v>48</v>
      </c>
      <c r="I35">
        <v>39.725675000000003</v>
      </c>
      <c r="J35">
        <v>-104.772395</v>
      </c>
      <c r="K35" t="s">
        <v>25</v>
      </c>
      <c r="L35" t="s">
        <v>162</v>
      </c>
      <c r="M35">
        <v>39</v>
      </c>
      <c r="N35" t="s">
        <v>27</v>
      </c>
      <c r="O35" t="s">
        <v>74</v>
      </c>
      <c r="P35" t="s">
        <v>25</v>
      </c>
      <c r="Q35" t="b">
        <v>0</v>
      </c>
      <c r="R35" t="b">
        <v>0</v>
      </c>
      <c r="S35">
        <v>21</v>
      </c>
      <c r="T35">
        <f t="shared" si="0"/>
        <v>2015</v>
      </c>
      <c r="U35">
        <f t="shared" si="1"/>
        <v>1</v>
      </c>
    </row>
    <row r="36" spans="1:21">
      <c r="A36">
        <v>60</v>
      </c>
      <c r="B36" s="4">
        <v>42019</v>
      </c>
      <c r="C36" t="s">
        <v>19</v>
      </c>
      <c r="D36" t="s">
        <v>20</v>
      </c>
      <c r="E36" t="s">
        <v>21</v>
      </c>
      <c r="F36" t="s">
        <v>163</v>
      </c>
      <c r="G36" t="s">
        <v>164</v>
      </c>
      <c r="H36" t="s">
        <v>138</v>
      </c>
      <c r="I36">
        <v>44.825491</v>
      </c>
      <c r="J36">
        <v>-93.357997999999995</v>
      </c>
      <c r="K36" t="s">
        <v>25</v>
      </c>
      <c r="L36" t="s">
        <v>165</v>
      </c>
      <c r="M36">
        <v>24</v>
      </c>
      <c r="N36" t="s">
        <v>27</v>
      </c>
      <c r="O36" t="s">
        <v>33</v>
      </c>
      <c r="P36" t="s">
        <v>25</v>
      </c>
      <c r="Q36" t="b">
        <v>1</v>
      </c>
      <c r="R36" t="b">
        <v>0</v>
      </c>
      <c r="S36">
        <v>139</v>
      </c>
      <c r="T36">
        <f t="shared" si="0"/>
        <v>2015</v>
      </c>
      <c r="U36">
        <f t="shared" si="1"/>
        <v>1</v>
      </c>
    </row>
    <row r="37" spans="1:21">
      <c r="A37">
        <v>63</v>
      </c>
      <c r="B37" s="4">
        <v>42019</v>
      </c>
      <c r="C37" t="s">
        <v>83</v>
      </c>
      <c r="D37" t="s">
        <v>20</v>
      </c>
      <c r="E37" t="s">
        <v>75</v>
      </c>
      <c r="F37" t="s">
        <v>166</v>
      </c>
      <c r="G37" t="s">
        <v>167</v>
      </c>
      <c r="H37" t="s">
        <v>43</v>
      </c>
      <c r="I37">
        <v>38.265645999999997</v>
      </c>
      <c r="J37">
        <v>-121.997297</v>
      </c>
      <c r="K37" t="s">
        <v>25</v>
      </c>
      <c r="L37" t="s">
        <v>168</v>
      </c>
      <c r="M37">
        <v>36</v>
      </c>
      <c r="N37" t="s">
        <v>27</v>
      </c>
      <c r="O37" t="s">
        <v>40</v>
      </c>
      <c r="P37" t="s">
        <v>25</v>
      </c>
      <c r="Q37" t="b">
        <v>1</v>
      </c>
      <c r="R37" t="b">
        <v>0</v>
      </c>
      <c r="S37">
        <v>114</v>
      </c>
      <c r="T37">
        <f t="shared" si="0"/>
        <v>2015</v>
      </c>
      <c r="U37">
        <f t="shared" si="1"/>
        <v>1</v>
      </c>
    </row>
    <row r="38" spans="1:21">
      <c r="A38">
        <v>64</v>
      </c>
      <c r="B38" s="4">
        <v>42019</v>
      </c>
      <c r="C38" t="s">
        <v>19</v>
      </c>
      <c r="D38" t="s">
        <v>20</v>
      </c>
      <c r="E38" t="s">
        <v>21</v>
      </c>
      <c r="F38" t="s">
        <v>169</v>
      </c>
      <c r="G38" t="s">
        <v>170</v>
      </c>
      <c r="H38" t="s">
        <v>93</v>
      </c>
      <c r="I38">
        <v>30.748486</v>
      </c>
      <c r="J38">
        <v>-92.440664999999996</v>
      </c>
      <c r="K38" t="s">
        <v>25</v>
      </c>
      <c r="L38" t="s">
        <v>171</v>
      </c>
      <c r="M38">
        <v>33</v>
      </c>
      <c r="N38" t="s">
        <v>27</v>
      </c>
      <c r="O38" t="s">
        <v>33</v>
      </c>
      <c r="P38" t="s">
        <v>25</v>
      </c>
      <c r="Q38" t="b">
        <v>0</v>
      </c>
      <c r="R38" t="b">
        <v>0</v>
      </c>
      <c r="S38">
        <v>509</v>
      </c>
      <c r="T38">
        <f t="shared" si="0"/>
        <v>2015</v>
      </c>
      <c r="U38">
        <f t="shared" si="1"/>
        <v>1</v>
      </c>
    </row>
    <row r="39" spans="1:21">
      <c r="A39">
        <v>67</v>
      </c>
      <c r="B39" s="4">
        <v>42020</v>
      </c>
      <c r="C39" t="s">
        <v>55</v>
      </c>
      <c r="D39" t="s">
        <v>56</v>
      </c>
      <c r="E39" t="s">
        <v>21</v>
      </c>
      <c r="F39" t="s">
        <v>172</v>
      </c>
      <c r="G39" t="s">
        <v>173</v>
      </c>
      <c r="H39" t="s">
        <v>81</v>
      </c>
      <c r="I39">
        <v>32.407111</v>
      </c>
      <c r="J39">
        <v>-96.068594000000004</v>
      </c>
      <c r="K39" t="s">
        <v>25</v>
      </c>
      <c r="L39" t="s">
        <v>174</v>
      </c>
      <c r="M39">
        <v>41</v>
      </c>
      <c r="N39" t="s">
        <v>27</v>
      </c>
      <c r="O39" t="s">
        <v>33</v>
      </c>
      <c r="P39" t="s">
        <v>25</v>
      </c>
      <c r="Q39" t="b">
        <v>0</v>
      </c>
      <c r="R39" t="b">
        <v>0</v>
      </c>
      <c r="S39">
        <v>119</v>
      </c>
      <c r="T39">
        <f t="shared" si="0"/>
        <v>2015</v>
      </c>
      <c r="U39">
        <f t="shared" si="1"/>
        <v>1</v>
      </c>
    </row>
    <row r="40" spans="1:21">
      <c r="A40">
        <v>68</v>
      </c>
      <c r="B40" s="4">
        <v>42020</v>
      </c>
      <c r="C40" t="s">
        <v>83</v>
      </c>
      <c r="D40" t="s">
        <v>20</v>
      </c>
      <c r="E40" t="s">
        <v>75</v>
      </c>
      <c r="F40" t="s">
        <v>175</v>
      </c>
      <c r="G40" t="s">
        <v>176</v>
      </c>
      <c r="H40" t="s">
        <v>43</v>
      </c>
      <c r="I40">
        <v>37.588028999999999</v>
      </c>
      <c r="J40">
        <v>-122.05951</v>
      </c>
      <c r="K40" t="s">
        <v>25</v>
      </c>
      <c r="L40" t="s">
        <v>177</v>
      </c>
      <c r="M40">
        <v>48</v>
      </c>
      <c r="N40" t="s">
        <v>27</v>
      </c>
      <c r="O40" t="s">
        <v>178</v>
      </c>
      <c r="P40" t="s">
        <v>25</v>
      </c>
      <c r="Q40" t="b">
        <v>0</v>
      </c>
      <c r="R40" t="b">
        <v>0</v>
      </c>
      <c r="S40">
        <v>120</v>
      </c>
      <c r="T40">
        <f t="shared" si="0"/>
        <v>2015</v>
      </c>
      <c r="U40">
        <f t="shared" si="1"/>
        <v>1</v>
      </c>
    </row>
    <row r="41" spans="1:21">
      <c r="A41">
        <v>74</v>
      </c>
      <c r="B41" s="4">
        <v>42021</v>
      </c>
      <c r="C41" t="s">
        <v>19</v>
      </c>
      <c r="D41" t="s">
        <v>90</v>
      </c>
      <c r="E41" t="s">
        <v>21</v>
      </c>
      <c r="F41" t="s">
        <v>179</v>
      </c>
      <c r="G41" t="s">
        <v>179</v>
      </c>
      <c r="H41" t="s">
        <v>53</v>
      </c>
      <c r="I41">
        <v>35.766224999999999</v>
      </c>
      <c r="J41">
        <v>-95.394405000000006</v>
      </c>
      <c r="K41" t="s">
        <v>25</v>
      </c>
      <c r="L41" t="s">
        <v>180</v>
      </c>
      <c r="M41">
        <v>21</v>
      </c>
      <c r="N41" t="s">
        <v>27</v>
      </c>
      <c r="O41" t="s">
        <v>74</v>
      </c>
      <c r="P41" t="s">
        <v>25</v>
      </c>
      <c r="Q41" t="b">
        <v>0</v>
      </c>
      <c r="R41" t="b">
        <v>1</v>
      </c>
      <c r="S41">
        <v>125</v>
      </c>
      <c r="T41">
        <f t="shared" si="0"/>
        <v>2015</v>
      </c>
      <c r="U41">
        <f t="shared" si="1"/>
        <v>1</v>
      </c>
    </row>
    <row r="42" spans="1:21">
      <c r="A42">
        <v>75</v>
      </c>
      <c r="B42" s="4">
        <v>42021</v>
      </c>
      <c r="C42" t="s">
        <v>19</v>
      </c>
      <c r="D42" t="s">
        <v>20</v>
      </c>
      <c r="E42" t="s">
        <v>21</v>
      </c>
      <c r="F42" t="s">
        <v>123</v>
      </c>
      <c r="G42" t="s">
        <v>123</v>
      </c>
      <c r="H42" t="s">
        <v>43</v>
      </c>
      <c r="I42">
        <v>34.038255999999997</v>
      </c>
      <c r="J42">
        <v>-118.232686</v>
      </c>
      <c r="K42" t="s">
        <v>25</v>
      </c>
      <c r="L42" t="s">
        <v>181</v>
      </c>
      <c r="M42">
        <v>24</v>
      </c>
      <c r="N42" t="s">
        <v>27</v>
      </c>
      <c r="O42" t="s">
        <v>40</v>
      </c>
      <c r="P42" t="s">
        <v>25</v>
      </c>
      <c r="Q42" t="b">
        <v>0</v>
      </c>
      <c r="R42" t="b">
        <v>0</v>
      </c>
      <c r="S42">
        <v>38</v>
      </c>
      <c r="T42">
        <f t="shared" si="0"/>
        <v>2015</v>
      </c>
      <c r="U42">
        <f t="shared" si="1"/>
        <v>1</v>
      </c>
    </row>
    <row r="43" spans="1:21">
      <c r="A43">
        <v>78</v>
      </c>
      <c r="B43" s="4">
        <v>42021</v>
      </c>
      <c r="C43" t="s">
        <v>50</v>
      </c>
      <c r="D43" t="s">
        <v>20</v>
      </c>
      <c r="E43" t="s">
        <v>75</v>
      </c>
      <c r="F43" t="s">
        <v>182</v>
      </c>
      <c r="G43" t="s">
        <v>183</v>
      </c>
      <c r="H43" t="s">
        <v>81</v>
      </c>
      <c r="I43">
        <v>32.810518999999999</v>
      </c>
      <c r="J43">
        <v>-97.333804000000001</v>
      </c>
      <c r="K43" t="s">
        <v>25</v>
      </c>
      <c r="L43" t="s">
        <v>184</v>
      </c>
      <c r="M43">
        <v>27</v>
      </c>
      <c r="N43" t="s">
        <v>27</v>
      </c>
      <c r="O43" t="s">
        <v>40</v>
      </c>
      <c r="P43" t="s">
        <v>25</v>
      </c>
      <c r="Q43" t="b">
        <v>0</v>
      </c>
      <c r="R43" t="b">
        <v>0</v>
      </c>
      <c r="S43">
        <v>116</v>
      </c>
      <c r="T43">
        <f t="shared" si="0"/>
        <v>2015</v>
      </c>
      <c r="U43">
        <f t="shared" si="1"/>
        <v>1</v>
      </c>
    </row>
    <row r="44" spans="1:21">
      <c r="A44">
        <v>80</v>
      </c>
      <c r="B44" s="4">
        <v>42022</v>
      </c>
      <c r="C44" t="s">
        <v>19</v>
      </c>
      <c r="D44" t="s">
        <v>20</v>
      </c>
      <c r="E44" t="s">
        <v>21</v>
      </c>
      <c r="F44" t="s">
        <v>58</v>
      </c>
      <c r="G44" t="s">
        <v>185</v>
      </c>
      <c r="H44" t="s">
        <v>59</v>
      </c>
      <c r="I44">
        <v>33.084657</v>
      </c>
      <c r="J44">
        <v>-112.041995</v>
      </c>
      <c r="K44" t="s">
        <v>25</v>
      </c>
      <c r="L44" t="s">
        <v>186</v>
      </c>
      <c r="M44">
        <v>32</v>
      </c>
      <c r="N44" t="s">
        <v>27</v>
      </c>
      <c r="O44" t="s">
        <v>33</v>
      </c>
      <c r="P44" t="s">
        <v>25</v>
      </c>
      <c r="Q44" t="b">
        <v>1</v>
      </c>
      <c r="R44" t="b">
        <v>0</v>
      </c>
      <c r="S44">
        <v>127</v>
      </c>
      <c r="T44">
        <f t="shared" si="0"/>
        <v>2015</v>
      </c>
      <c r="U44">
        <f t="shared" si="1"/>
        <v>1</v>
      </c>
    </row>
    <row r="45" spans="1:21">
      <c r="A45">
        <v>83</v>
      </c>
      <c r="B45" s="4">
        <v>42022</v>
      </c>
      <c r="C45" t="s">
        <v>19</v>
      </c>
      <c r="D45" t="s">
        <v>20</v>
      </c>
      <c r="E45" t="s">
        <v>21</v>
      </c>
      <c r="F45" t="s">
        <v>187</v>
      </c>
      <c r="G45" t="s">
        <v>188</v>
      </c>
      <c r="H45" t="s">
        <v>189</v>
      </c>
      <c r="I45">
        <v>37.565241</v>
      </c>
      <c r="J45">
        <v>-82.920878000000002</v>
      </c>
      <c r="K45" t="s">
        <v>25</v>
      </c>
      <c r="L45" t="s">
        <v>190</v>
      </c>
      <c r="M45">
        <v>67</v>
      </c>
      <c r="N45" t="s">
        <v>27</v>
      </c>
      <c r="O45" t="s">
        <v>33</v>
      </c>
      <c r="P45" t="s">
        <v>25</v>
      </c>
      <c r="Q45" t="b">
        <v>1</v>
      </c>
      <c r="R45" t="b">
        <v>0</v>
      </c>
      <c r="S45">
        <v>130</v>
      </c>
      <c r="T45">
        <f t="shared" si="0"/>
        <v>2015</v>
      </c>
      <c r="U45">
        <f t="shared" si="1"/>
        <v>1</v>
      </c>
    </row>
    <row r="46" spans="1:21">
      <c r="A46">
        <v>84</v>
      </c>
      <c r="B46" s="4">
        <v>42023</v>
      </c>
      <c r="C46" t="s">
        <v>50</v>
      </c>
      <c r="D46" t="s">
        <v>20</v>
      </c>
      <c r="E46" t="s">
        <v>75</v>
      </c>
      <c r="F46" t="s">
        <v>191</v>
      </c>
      <c r="G46" t="s">
        <v>192</v>
      </c>
      <c r="H46" t="s">
        <v>193</v>
      </c>
      <c r="I46">
        <v>42.256717000000002</v>
      </c>
      <c r="J46">
        <v>-70.931607999999997</v>
      </c>
      <c r="K46" t="s">
        <v>25</v>
      </c>
      <c r="L46" t="s">
        <v>194</v>
      </c>
      <c r="M46">
        <v>49</v>
      </c>
      <c r="N46" t="s">
        <v>27</v>
      </c>
      <c r="O46" t="s">
        <v>33</v>
      </c>
      <c r="P46" t="s">
        <v>25</v>
      </c>
      <c r="Q46" t="b">
        <v>0</v>
      </c>
      <c r="R46" t="b">
        <v>0</v>
      </c>
      <c r="S46">
        <v>108</v>
      </c>
      <c r="T46">
        <f t="shared" si="0"/>
        <v>2015</v>
      </c>
      <c r="U46">
        <f t="shared" si="1"/>
        <v>1</v>
      </c>
    </row>
    <row r="47" spans="1:21">
      <c r="A47">
        <v>85</v>
      </c>
      <c r="B47" s="4">
        <v>42024</v>
      </c>
      <c r="C47" t="s">
        <v>83</v>
      </c>
      <c r="D47" t="s">
        <v>56</v>
      </c>
      <c r="F47" t="s">
        <v>195</v>
      </c>
      <c r="G47" t="s">
        <v>58</v>
      </c>
      <c r="H47" t="s">
        <v>59</v>
      </c>
      <c r="I47">
        <v>33.509394999999998</v>
      </c>
      <c r="J47">
        <v>-111.908609</v>
      </c>
      <c r="K47" t="s">
        <v>25</v>
      </c>
      <c r="L47" t="s">
        <v>196</v>
      </c>
      <c r="M47">
        <v>42</v>
      </c>
      <c r="N47" t="s">
        <v>27</v>
      </c>
      <c r="O47" t="s">
        <v>74</v>
      </c>
      <c r="P47" t="s">
        <v>25</v>
      </c>
      <c r="Q47" t="b">
        <v>0</v>
      </c>
      <c r="R47" t="b">
        <v>0</v>
      </c>
      <c r="S47">
        <v>510</v>
      </c>
      <c r="T47">
        <f t="shared" si="0"/>
        <v>2015</v>
      </c>
      <c r="U47">
        <f t="shared" si="1"/>
        <v>1</v>
      </c>
    </row>
    <row r="48" spans="1:21">
      <c r="A48">
        <v>86</v>
      </c>
      <c r="B48" s="4">
        <v>42025</v>
      </c>
      <c r="C48" t="s">
        <v>55</v>
      </c>
      <c r="D48" t="s">
        <v>20</v>
      </c>
      <c r="E48" t="s">
        <v>21</v>
      </c>
      <c r="F48" t="s">
        <v>197</v>
      </c>
      <c r="G48" t="s">
        <v>198</v>
      </c>
      <c r="H48" t="s">
        <v>43</v>
      </c>
      <c r="I48">
        <v>33.741701999999997</v>
      </c>
      <c r="J48">
        <v>-116.958179</v>
      </c>
      <c r="K48" t="s">
        <v>25</v>
      </c>
      <c r="L48" t="s">
        <v>199</v>
      </c>
      <c r="M48">
        <v>36</v>
      </c>
      <c r="N48" t="s">
        <v>27</v>
      </c>
      <c r="O48" t="s">
        <v>33</v>
      </c>
      <c r="P48" t="s">
        <v>25</v>
      </c>
      <c r="Q48" t="b">
        <v>0</v>
      </c>
      <c r="R48" t="b">
        <v>0</v>
      </c>
      <c r="S48">
        <v>267</v>
      </c>
      <c r="T48">
        <f t="shared" si="0"/>
        <v>2015</v>
      </c>
      <c r="U48">
        <f t="shared" si="1"/>
        <v>1</v>
      </c>
    </row>
    <row r="49" spans="1:21">
      <c r="A49">
        <v>88</v>
      </c>
      <c r="B49" s="4">
        <v>42025</v>
      </c>
      <c r="C49" t="s">
        <v>55</v>
      </c>
      <c r="D49" t="s">
        <v>90</v>
      </c>
      <c r="E49" t="s">
        <v>21</v>
      </c>
      <c r="F49" t="s">
        <v>200</v>
      </c>
      <c r="G49" t="s">
        <v>201</v>
      </c>
      <c r="H49" t="s">
        <v>81</v>
      </c>
      <c r="I49">
        <v>26.558696000000001</v>
      </c>
      <c r="J49">
        <v>-99.123301999999995</v>
      </c>
      <c r="K49" t="s">
        <v>25</v>
      </c>
      <c r="L49" t="s">
        <v>202</v>
      </c>
      <c r="M49">
        <v>36</v>
      </c>
      <c r="N49" t="s">
        <v>27</v>
      </c>
      <c r="O49" t="s">
        <v>40</v>
      </c>
      <c r="P49" t="s">
        <v>25</v>
      </c>
      <c r="Q49" t="b">
        <v>0</v>
      </c>
      <c r="R49" t="b">
        <v>0</v>
      </c>
      <c r="S49">
        <v>2195</v>
      </c>
      <c r="T49">
        <f t="shared" si="0"/>
        <v>2015</v>
      </c>
      <c r="U49">
        <f t="shared" si="1"/>
        <v>1</v>
      </c>
    </row>
    <row r="50" spans="1:21">
      <c r="A50">
        <v>90</v>
      </c>
      <c r="B50" s="4">
        <v>42025</v>
      </c>
      <c r="C50" t="s">
        <v>19</v>
      </c>
      <c r="D50" t="s">
        <v>20</v>
      </c>
      <c r="E50" t="s">
        <v>21</v>
      </c>
      <c r="F50" t="s">
        <v>203</v>
      </c>
      <c r="G50" t="s">
        <v>204</v>
      </c>
      <c r="H50" t="s">
        <v>141</v>
      </c>
      <c r="I50">
        <v>38.664912999999999</v>
      </c>
      <c r="J50">
        <v>-90.250128000000004</v>
      </c>
      <c r="K50" t="s">
        <v>25</v>
      </c>
      <c r="L50" t="s">
        <v>205</v>
      </c>
      <c r="M50">
        <v>19</v>
      </c>
      <c r="N50" t="s">
        <v>27</v>
      </c>
      <c r="O50" t="s">
        <v>74</v>
      </c>
      <c r="P50" t="s">
        <v>25</v>
      </c>
      <c r="Q50" t="b">
        <v>0</v>
      </c>
      <c r="R50" t="b">
        <v>0</v>
      </c>
      <c r="S50">
        <v>134</v>
      </c>
      <c r="T50">
        <f t="shared" si="0"/>
        <v>2015</v>
      </c>
      <c r="U50">
        <f t="shared" si="1"/>
        <v>1</v>
      </c>
    </row>
    <row r="51" spans="1:21">
      <c r="A51">
        <v>98</v>
      </c>
      <c r="B51" s="4">
        <v>42025</v>
      </c>
      <c r="C51" t="s">
        <v>55</v>
      </c>
      <c r="D51" t="s">
        <v>20</v>
      </c>
      <c r="E51" t="s">
        <v>21</v>
      </c>
      <c r="F51" t="s">
        <v>206</v>
      </c>
      <c r="G51" t="s">
        <v>207</v>
      </c>
      <c r="H51" t="s">
        <v>208</v>
      </c>
      <c r="I51">
        <v>42.908098000000003</v>
      </c>
      <c r="J51">
        <v>-71.336721999999995</v>
      </c>
      <c r="K51" t="s">
        <v>25</v>
      </c>
      <c r="L51" t="s">
        <v>209</v>
      </c>
      <c r="M51">
        <v>54</v>
      </c>
      <c r="N51" t="s">
        <v>27</v>
      </c>
      <c r="O51" t="s">
        <v>33</v>
      </c>
      <c r="P51" t="s">
        <v>25</v>
      </c>
      <c r="Q51" t="b">
        <v>1</v>
      </c>
      <c r="R51" t="b">
        <v>0</v>
      </c>
      <c r="S51">
        <v>133</v>
      </c>
      <c r="T51">
        <f t="shared" si="0"/>
        <v>2015</v>
      </c>
      <c r="U51">
        <f t="shared" si="1"/>
        <v>1</v>
      </c>
    </row>
    <row r="52" spans="1:21">
      <c r="A52">
        <v>99</v>
      </c>
      <c r="B52" s="4">
        <v>42026</v>
      </c>
      <c r="C52" t="s">
        <v>19</v>
      </c>
      <c r="D52" t="s">
        <v>56</v>
      </c>
      <c r="E52" t="s">
        <v>41</v>
      </c>
      <c r="F52" t="s">
        <v>210</v>
      </c>
      <c r="G52" t="s">
        <v>211</v>
      </c>
      <c r="H52" t="s">
        <v>81</v>
      </c>
      <c r="I52">
        <v>31.080258000000001</v>
      </c>
      <c r="J52">
        <v>-105.028485</v>
      </c>
      <c r="K52" t="s">
        <v>25</v>
      </c>
      <c r="L52" t="s">
        <v>212</v>
      </c>
      <c r="M52">
        <v>25</v>
      </c>
      <c r="N52" t="s">
        <v>27</v>
      </c>
      <c r="O52" t="s">
        <v>74</v>
      </c>
      <c r="P52" t="s">
        <v>25</v>
      </c>
      <c r="Q52" t="b">
        <v>0</v>
      </c>
      <c r="R52" t="b">
        <v>0</v>
      </c>
      <c r="S52">
        <v>2195</v>
      </c>
      <c r="T52">
        <f t="shared" si="0"/>
        <v>2015</v>
      </c>
      <c r="U52">
        <f t="shared" si="1"/>
        <v>1</v>
      </c>
    </row>
    <row r="53" spans="1:21">
      <c r="A53">
        <v>100</v>
      </c>
      <c r="B53" s="4">
        <v>42026</v>
      </c>
      <c r="C53" t="s">
        <v>83</v>
      </c>
      <c r="D53" t="s">
        <v>20</v>
      </c>
      <c r="E53" t="s">
        <v>75</v>
      </c>
      <c r="F53" t="s">
        <v>213</v>
      </c>
      <c r="G53" t="s">
        <v>214</v>
      </c>
      <c r="H53" t="s">
        <v>81</v>
      </c>
      <c r="I53">
        <v>32.495317999999997</v>
      </c>
      <c r="J53">
        <v>-94.746459000000002</v>
      </c>
      <c r="K53" t="s">
        <v>25</v>
      </c>
      <c r="L53" t="s">
        <v>215</v>
      </c>
      <c r="M53">
        <v>17</v>
      </c>
      <c r="N53" t="s">
        <v>69</v>
      </c>
      <c r="O53" t="s">
        <v>33</v>
      </c>
      <c r="P53" t="s">
        <v>25</v>
      </c>
      <c r="Q53" t="b">
        <v>1</v>
      </c>
      <c r="R53" t="b">
        <v>0</v>
      </c>
      <c r="S53">
        <v>111</v>
      </c>
      <c r="T53">
        <f t="shared" si="0"/>
        <v>2015</v>
      </c>
      <c r="U53">
        <f t="shared" si="1"/>
        <v>1</v>
      </c>
    </row>
    <row r="54" spans="1:21">
      <c r="A54">
        <v>101</v>
      </c>
      <c r="B54" s="4">
        <v>42027</v>
      </c>
      <c r="C54" t="s">
        <v>83</v>
      </c>
      <c r="D54" t="s">
        <v>20</v>
      </c>
      <c r="F54" t="s">
        <v>216</v>
      </c>
      <c r="G54" t="s">
        <v>217</v>
      </c>
      <c r="H54" t="s">
        <v>218</v>
      </c>
      <c r="I54">
        <v>26.149664999999999</v>
      </c>
      <c r="J54">
        <v>-80.212207000000006</v>
      </c>
      <c r="K54" t="s">
        <v>25</v>
      </c>
      <c r="L54" t="s">
        <v>219</v>
      </c>
      <c r="M54">
        <v>29</v>
      </c>
      <c r="N54" t="s">
        <v>27</v>
      </c>
      <c r="O54" t="s">
        <v>74</v>
      </c>
      <c r="P54" t="s">
        <v>25</v>
      </c>
      <c r="Q54" t="b">
        <v>0</v>
      </c>
      <c r="R54" t="b">
        <v>0</v>
      </c>
      <c r="S54">
        <v>148</v>
      </c>
      <c r="T54">
        <f t="shared" si="0"/>
        <v>2015</v>
      </c>
      <c r="U54">
        <f t="shared" si="1"/>
        <v>1</v>
      </c>
    </row>
    <row r="55" spans="1:21">
      <c r="A55">
        <v>102</v>
      </c>
      <c r="B55" s="4">
        <v>42027</v>
      </c>
      <c r="C55" t="s">
        <v>83</v>
      </c>
      <c r="D55" t="s">
        <v>20</v>
      </c>
      <c r="E55" t="s">
        <v>75</v>
      </c>
      <c r="F55" t="s">
        <v>220</v>
      </c>
      <c r="G55" t="s">
        <v>221</v>
      </c>
      <c r="H55" t="s">
        <v>81</v>
      </c>
      <c r="I55">
        <v>33.577556999999999</v>
      </c>
      <c r="J55">
        <v>-102.369147</v>
      </c>
      <c r="K55" t="s">
        <v>25</v>
      </c>
      <c r="L55" t="s">
        <v>222</v>
      </c>
      <c r="M55">
        <v>56</v>
      </c>
      <c r="N55" t="s">
        <v>27</v>
      </c>
      <c r="O55" t="s">
        <v>40</v>
      </c>
      <c r="P55" t="s">
        <v>25</v>
      </c>
      <c r="Q55" t="b">
        <v>0</v>
      </c>
      <c r="R55" t="b">
        <v>0</v>
      </c>
      <c r="S55">
        <v>147</v>
      </c>
      <c r="T55">
        <f t="shared" si="0"/>
        <v>2015</v>
      </c>
      <c r="U55">
        <f t="shared" si="1"/>
        <v>1</v>
      </c>
    </row>
    <row r="56" spans="1:21">
      <c r="A56">
        <v>336</v>
      </c>
      <c r="B56" s="4">
        <v>42027</v>
      </c>
      <c r="C56" t="s">
        <v>19</v>
      </c>
      <c r="D56" t="s">
        <v>20</v>
      </c>
      <c r="E56" t="s">
        <v>21</v>
      </c>
      <c r="F56" t="s">
        <v>223</v>
      </c>
      <c r="G56" t="s">
        <v>224</v>
      </c>
      <c r="H56" t="s">
        <v>81</v>
      </c>
      <c r="I56">
        <v>30.167126</v>
      </c>
      <c r="J56">
        <v>-97.788523999999995</v>
      </c>
      <c r="K56" t="s">
        <v>25</v>
      </c>
      <c r="L56" t="s">
        <v>225</v>
      </c>
      <c r="M56">
        <v>61</v>
      </c>
      <c r="N56" t="s">
        <v>27</v>
      </c>
      <c r="O56" t="s">
        <v>33</v>
      </c>
      <c r="P56" t="s">
        <v>25</v>
      </c>
      <c r="Q56" t="b">
        <v>1</v>
      </c>
      <c r="R56" t="b">
        <v>0</v>
      </c>
      <c r="S56">
        <v>141</v>
      </c>
      <c r="T56">
        <f t="shared" si="0"/>
        <v>2015</v>
      </c>
      <c r="U56">
        <f t="shared" si="1"/>
        <v>1</v>
      </c>
    </row>
    <row r="57" spans="1:21">
      <c r="A57">
        <v>105</v>
      </c>
      <c r="B57" s="4">
        <v>42028</v>
      </c>
      <c r="C57" t="s">
        <v>55</v>
      </c>
      <c r="D57" t="s">
        <v>20</v>
      </c>
      <c r="E57" t="s">
        <v>21</v>
      </c>
      <c r="F57" t="s">
        <v>226</v>
      </c>
      <c r="G57" t="s">
        <v>227</v>
      </c>
      <c r="H57" t="s">
        <v>228</v>
      </c>
      <c r="I57">
        <v>43.825778</v>
      </c>
      <c r="J57">
        <v>-111.780411</v>
      </c>
      <c r="K57" t="s">
        <v>25</v>
      </c>
      <c r="L57" t="s">
        <v>229</v>
      </c>
      <c r="M57">
        <v>45</v>
      </c>
      <c r="N57" t="s">
        <v>27</v>
      </c>
      <c r="O57" t="s">
        <v>33</v>
      </c>
      <c r="P57" t="s">
        <v>25</v>
      </c>
      <c r="Q57" t="b">
        <v>0</v>
      </c>
      <c r="R57" t="b">
        <v>0</v>
      </c>
      <c r="S57">
        <v>150</v>
      </c>
      <c r="T57">
        <f t="shared" si="0"/>
        <v>2015</v>
      </c>
      <c r="U57">
        <f t="shared" si="1"/>
        <v>1</v>
      </c>
    </row>
    <row r="58" spans="1:21">
      <c r="A58">
        <v>107</v>
      </c>
      <c r="B58" s="4">
        <v>42028</v>
      </c>
      <c r="C58" t="s">
        <v>83</v>
      </c>
      <c r="D58" t="s">
        <v>20</v>
      </c>
      <c r="E58" t="s">
        <v>75</v>
      </c>
      <c r="F58" t="s">
        <v>230</v>
      </c>
      <c r="G58" t="s">
        <v>231</v>
      </c>
      <c r="H58" t="s">
        <v>232</v>
      </c>
      <c r="I58">
        <v>39.284238999999999</v>
      </c>
      <c r="J58">
        <v>-76.647576000000001</v>
      </c>
      <c r="K58" t="s">
        <v>25</v>
      </c>
      <c r="L58" t="s">
        <v>233</v>
      </c>
      <c r="M58">
        <v>26</v>
      </c>
      <c r="N58" t="s">
        <v>27</v>
      </c>
      <c r="O58" t="s">
        <v>74</v>
      </c>
      <c r="P58" t="s">
        <v>25</v>
      </c>
      <c r="Q58" t="b">
        <v>1</v>
      </c>
      <c r="R58" t="b">
        <v>0</v>
      </c>
      <c r="S58">
        <v>149</v>
      </c>
      <c r="T58">
        <f t="shared" si="0"/>
        <v>2015</v>
      </c>
      <c r="U58">
        <f t="shared" si="1"/>
        <v>1</v>
      </c>
    </row>
    <row r="59" spans="1:21">
      <c r="A59">
        <v>341</v>
      </c>
      <c r="B59" s="4">
        <v>42028</v>
      </c>
      <c r="C59" t="s">
        <v>55</v>
      </c>
      <c r="D59" t="s">
        <v>20</v>
      </c>
      <c r="E59" t="s">
        <v>21</v>
      </c>
      <c r="F59" t="s">
        <v>182</v>
      </c>
      <c r="G59" t="s">
        <v>183</v>
      </c>
      <c r="H59" t="s">
        <v>81</v>
      </c>
      <c r="I59">
        <v>32.67783</v>
      </c>
      <c r="J59">
        <v>-97.380044999999996</v>
      </c>
      <c r="K59" t="s">
        <v>25</v>
      </c>
      <c r="L59" t="s">
        <v>234</v>
      </c>
      <c r="M59">
        <v>40</v>
      </c>
      <c r="N59" t="s">
        <v>27</v>
      </c>
      <c r="O59" t="s">
        <v>33</v>
      </c>
      <c r="P59" t="s">
        <v>25</v>
      </c>
      <c r="Q59" t="b">
        <v>0</v>
      </c>
      <c r="R59" t="b">
        <v>0</v>
      </c>
      <c r="S59">
        <v>116</v>
      </c>
      <c r="T59">
        <f t="shared" si="0"/>
        <v>2015</v>
      </c>
      <c r="U59">
        <f t="shared" si="1"/>
        <v>1</v>
      </c>
    </row>
    <row r="60" spans="1:21">
      <c r="A60">
        <v>108</v>
      </c>
      <c r="B60" s="4">
        <v>42029</v>
      </c>
      <c r="C60" t="s">
        <v>55</v>
      </c>
      <c r="D60" t="s">
        <v>56</v>
      </c>
      <c r="E60" t="s">
        <v>21</v>
      </c>
      <c r="F60" t="s">
        <v>235</v>
      </c>
      <c r="G60" t="s">
        <v>235</v>
      </c>
      <c r="H60" t="s">
        <v>48</v>
      </c>
      <c r="I60">
        <v>38.285392999999999</v>
      </c>
      <c r="J60">
        <v>-104.57357399999999</v>
      </c>
      <c r="K60" t="s">
        <v>25</v>
      </c>
      <c r="L60" t="s">
        <v>236</v>
      </c>
      <c r="M60">
        <v>26</v>
      </c>
      <c r="N60" t="s">
        <v>27</v>
      </c>
      <c r="O60" t="s">
        <v>40</v>
      </c>
      <c r="P60" t="s">
        <v>25</v>
      </c>
      <c r="Q60" t="b">
        <v>0</v>
      </c>
      <c r="R60" t="b">
        <v>0</v>
      </c>
      <c r="S60">
        <v>151</v>
      </c>
      <c r="T60">
        <f t="shared" si="0"/>
        <v>2015</v>
      </c>
      <c r="U60">
        <f t="shared" si="1"/>
        <v>1</v>
      </c>
    </row>
    <row r="61" spans="1:21">
      <c r="A61">
        <v>110</v>
      </c>
      <c r="B61" s="4">
        <v>42029</v>
      </c>
      <c r="C61" t="s">
        <v>19</v>
      </c>
      <c r="D61" t="s">
        <v>20</v>
      </c>
      <c r="E61" t="s">
        <v>21</v>
      </c>
      <c r="F61" t="s">
        <v>237</v>
      </c>
      <c r="G61" t="s">
        <v>238</v>
      </c>
      <c r="H61" t="s">
        <v>149</v>
      </c>
      <c r="I61">
        <v>39.749035999999997</v>
      </c>
      <c r="J61">
        <v>-74.928751000000005</v>
      </c>
      <c r="K61" t="s">
        <v>25</v>
      </c>
      <c r="L61" t="s">
        <v>239</v>
      </c>
      <c r="M61">
        <v>59</v>
      </c>
      <c r="N61" t="s">
        <v>27</v>
      </c>
      <c r="Q61" t="b">
        <v>0</v>
      </c>
      <c r="R61" t="b">
        <v>0</v>
      </c>
      <c r="S61">
        <v>52</v>
      </c>
      <c r="T61">
        <f t="shared" si="0"/>
        <v>2015</v>
      </c>
      <c r="U61">
        <f t="shared" si="1"/>
        <v>1</v>
      </c>
    </row>
    <row r="62" spans="1:21">
      <c r="A62">
        <v>20</v>
      </c>
      <c r="B62" s="4">
        <v>42030</v>
      </c>
      <c r="C62" t="s">
        <v>83</v>
      </c>
      <c r="D62" t="s">
        <v>20</v>
      </c>
      <c r="E62" t="s">
        <v>240</v>
      </c>
      <c r="F62" t="s">
        <v>241</v>
      </c>
      <c r="G62" t="s">
        <v>241</v>
      </c>
      <c r="H62" t="s">
        <v>48</v>
      </c>
      <c r="I62">
        <v>39.754033</v>
      </c>
      <c r="J62">
        <v>-104.909385</v>
      </c>
      <c r="K62" t="s">
        <v>25</v>
      </c>
      <c r="L62" t="s">
        <v>242</v>
      </c>
      <c r="M62">
        <v>17</v>
      </c>
      <c r="N62" t="s">
        <v>69</v>
      </c>
      <c r="O62" t="s">
        <v>40</v>
      </c>
      <c r="P62" t="s">
        <v>25</v>
      </c>
      <c r="Q62" t="b">
        <v>0</v>
      </c>
      <c r="R62" t="b">
        <v>0</v>
      </c>
      <c r="S62">
        <v>106</v>
      </c>
      <c r="T62">
        <f t="shared" si="0"/>
        <v>2015</v>
      </c>
      <c r="U62">
        <f t="shared" si="1"/>
        <v>1</v>
      </c>
    </row>
    <row r="63" spans="1:21">
      <c r="A63">
        <v>324</v>
      </c>
      <c r="B63" s="4">
        <v>42030</v>
      </c>
      <c r="C63" t="s">
        <v>55</v>
      </c>
      <c r="D63" t="s">
        <v>20</v>
      </c>
      <c r="E63" t="s">
        <v>21</v>
      </c>
      <c r="F63" t="s">
        <v>243</v>
      </c>
      <c r="G63" t="s">
        <v>164</v>
      </c>
      <c r="H63" t="s">
        <v>138</v>
      </c>
      <c r="I63">
        <v>45.035722999999997</v>
      </c>
      <c r="J63">
        <v>-93.385761000000002</v>
      </c>
      <c r="K63" t="s">
        <v>25</v>
      </c>
      <c r="L63" t="s">
        <v>244</v>
      </c>
      <c r="M63">
        <v>68</v>
      </c>
      <c r="N63" t="s">
        <v>27</v>
      </c>
      <c r="O63" t="s">
        <v>33</v>
      </c>
      <c r="P63" t="s">
        <v>25</v>
      </c>
      <c r="Q63" t="b">
        <v>1</v>
      </c>
      <c r="R63" t="b">
        <v>0</v>
      </c>
      <c r="S63" t="s">
        <v>245</v>
      </c>
      <c r="T63">
        <f t="shared" si="0"/>
        <v>2015</v>
      </c>
      <c r="U63">
        <f t="shared" si="1"/>
        <v>1</v>
      </c>
    </row>
    <row r="64" spans="1:21">
      <c r="A64">
        <v>352</v>
      </c>
      <c r="B64" s="4">
        <v>42030</v>
      </c>
      <c r="C64" t="s">
        <v>246</v>
      </c>
      <c r="D64" t="s">
        <v>56</v>
      </c>
      <c r="E64" t="s">
        <v>35</v>
      </c>
      <c r="F64" t="s">
        <v>247</v>
      </c>
      <c r="G64" t="s">
        <v>248</v>
      </c>
      <c r="H64" t="s">
        <v>81</v>
      </c>
      <c r="I64">
        <v>33.166179999999997</v>
      </c>
      <c r="J64">
        <v>-101.66631099999999</v>
      </c>
      <c r="K64" t="s">
        <v>25</v>
      </c>
      <c r="L64" t="s">
        <v>249</v>
      </c>
      <c r="M64">
        <v>24</v>
      </c>
      <c r="N64" t="s">
        <v>27</v>
      </c>
      <c r="O64" t="s">
        <v>40</v>
      </c>
      <c r="P64" t="s">
        <v>25</v>
      </c>
      <c r="Q64" t="b">
        <v>0</v>
      </c>
      <c r="R64" t="b">
        <v>0</v>
      </c>
      <c r="S64">
        <v>179</v>
      </c>
      <c r="T64">
        <f t="shared" si="0"/>
        <v>2015</v>
      </c>
      <c r="U64">
        <f t="shared" si="1"/>
        <v>1</v>
      </c>
    </row>
    <row r="65" spans="1:21">
      <c r="A65">
        <v>353</v>
      </c>
      <c r="B65" s="4">
        <v>42030</v>
      </c>
      <c r="C65" t="s">
        <v>83</v>
      </c>
      <c r="D65" t="s">
        <v>20</v>
      </c>
      <c r="E65" t="s">
        <v>75</v>
      </c>
      <c r="F65" t="s">
        <v>250</v>
      </c>
      <c r="G65" t="s">
        <v>251</v>
      </c>
      <c r="H65" t="s">
        <v>43</v>
      </c>
      <c r="I65">
        <v>35.589236999999997</v>
      </c>
      <c r="J65">
        <v>-119.33513499999999</v>
      </c>
      <c r="K65" t="s">
        <v>25</v>
      </c>
      <c r="L65" t="s">
        <v>252</v>
      </c>
      <c r="M65">
        <v>34</v>
      </c>
      <c r="N65" t="s">
        <v>27</v>
      </c>
      <c r="O65" t="s">
        <v>40</v>
      </c>
      <c r="P65" t="s">
        <v>25</v>
      </c>
      <c r="Q65" t="b">
        <v>1</v>
      </c>
      <c r="R65" t="b">
        <v>0</v>
      </c>
      <c r="S65">
        <v>180</v>
      </c>
      <c r="T65">
        <f t="shared" si="0"/>
        <v>2015</v>
      </c>
      <c r="U65">
        <f t="shared" si="1"/>
        <v>1</v>
      </c>
    </row>
    <row r="66" spans="1:21">
      <c r="A66">
        <v>111</v>
      </c>
      <c r="B66" s="4">
        <v>42031</v>
      </c>
      <c r="C66" t="s">
        <v>50</v>
      </c>
      <c r="D66" t="s">
        <v>20</v>
      </c>
      <c r="E66" t="s">
        <v>75</v>
      </c>
      <c r="F66" t="s">
        <v>253</v>
      </c>
      <c r="G66" t="s">
        <v>119</v>
      </c>
      <c r="H66" t="s">
        <v>254</v>
      </c>
      <c r="I66">
        <v>41.242784</v>
      </c>
      <c r="J66">
        <v>-95.990448999999998</v>
      </c>
      <c r="K66" t="s">
        <v>25</v>
      </c>
      <c r="L66" t="s">
        <v>255</v>
      </c>
      <c r="M66">
        <v>39</v>
      </c>
      <c r="N66" t="s">
        <v>69</v>
      </c>
      <c r="O66" t="s">
        <v>33</v>
      </c>
      <c r="P66" t="s">
        <v>25</v>
      </c>
      <c r="Q66" t="b">
        <v>1</v>
      </c>
      <c r="R66" t="b">
        <v>0</v>
      </c>
      <c r="S66">
        <v>158</v>
      </c>
      <c r="T66">
        <f t="shared" si="0"/>
        <v>2015</v>
      </c>
      <c r="U66">
        <f t="shared" si="1"/>
        <v>1</v>
      </c>
    </row>
    <row r="67" spans="1:21">
      <c r="A67">
        <v>348</v>
      </c>
      <c r="B67" s="4">
        <v>42031</v>
      </c>
      <c r="C67" t="s">
        <v>83</v>
      </c>
      <c r="D67" t="s">
        <v>20</v>
      </c>
      <c r="F67" t="s">
        <v>256</v>
      </c>
      <c r="G67" t="s">
        <v>58</v>
      </c>
      <c r="H67" t="s">
        <v>59</v>
      </c>
      <c r="I67">
        <v>33.494985</v>
      </c>
      <c r="J67">
        <v>-112.112983</v>
      </c>
      <c r="K67" t="s">
        <v>25</v>
      </c>
      <c r="L67" t="s">
        <v>257</v>
      </c>
      <c r="M67">
        <v>26</v>
      </c>
      <c r="N67" t="s">
        <v>27</v>
      </c>
      <c r="O67" t="s">
        <v>258</v>
      </c>
      <c r="P67" t="s">
        <v>25</v>
      </c>
      <c r="Q67" t="b">
        <v>0</v>
      </c>
      <c r="R67" t="b">
        <v>0</v>
      </c>
      <c r="S67">
        <v>80</v>
      </c>
      <c r="T67">
        <f t="shared" ref="T67:T130" si="2">YEAR(B67)</f>
        <v>2015</v>
      </c>
      <c r="U67">
        <f t="shared" ref="U67:U130" si="3">MONTH(B67)</f>
        <v>1</v>
      </c>
    </row>
    <row r="68" spans="1:21">
      <c r="A68">
        <v>349</v>
      </c>
      <c r="B68" s="4">
        <v>42031</v>
      </c>
      <c r="C68" t="s">
        <v>55</v>
      </c>
      <c r="D68" t="s">
        <v>20</v>
      </c>
      <c r="E68" t="s">
        <v>21</v>
      </c>
      <c r="F68" t="s">
        <v>259</v>
      </c>
      <c r="G68" t="s">
        <v>260</v>
      </c>
      <c r="H68" t="s">
        <v>59</v>
      </c>
      <c r="I68">
        <v>33.053857000000001</v>
      </c>
      <c r="J68">
        <v>-109.32633</v>
      </c>
      <c r="K68" t="s">
        <v>25</v>
      </c>
      <c r="L68" t="s">
        <v>261</v>
      </c>
      <c r="M68">
        <v>29</v>
      </c>
      <c r="N68" t="s">
        <v>27</v>
      </c>
      <c r="O68" t="s">
        <v>33</v>
      </c>
      <c r="P68" t="s">
        <v>25</v>
      </c>
      <c r="Q68" t="b">
        <v>0</v>
      </c>
      <c r="R68" t="b">
        <v>0</v>
      </c>
      <c r="S68" t="s">
        <v>262</v>
      </c>
      <c r="T68">
        <f t="shared" si="2"/>
        <v>2015</v>
      </c>
      <c r="U68">
        <f t="shared" si="3"/>
        <v>1</v>
      </c>
    </row>
    <row r="69" spans="1:21">
      <c r="A69">
        <v>350</v>
      </c>
      <c r="B69" s="4">
        <v>42031</v>
      </c>
      <c r="C69" t="s">
        <v>55</v>
      </c>
      <c r="D69" t="s">
        <v>20</v>
      </c>
      <c r="E69" t="s">
        <v>21</v>
      </c>
      <c r="F69" t="s">
        <v>84</v>
      </c>
      <c r="G69" t="s">
        <v>85</v>
      </c>
      <c r="H69" t="s">
        <v>86</v>
      </c>
      <c r="I69">
        <v>39.87932</v>
      </c>
      <c r="J69">
        <v>-82.996643000000006</v>
      </c>
      <c r="K69" t="s">
        <v>25</v>
      </c>
      <c r="L69" t="s">
        <v>263</v>
      </c>
      <c r="M69">
        <v>33</v>
      </c>
      <c r="N69" t="s">
        <v>27</v>
      </c>
      <c r="O69" t="s">
        <v>74</v>
      </c>
      <c r="P69" t="s">
        <v>25</v>
      </c>
      <c r="Q69" t="b">
        <v>0</v>
      </c>
      <c r="R69" t="b">
        <v>0</v>
      </c>
      <c r="S69">
        <v>3084</v>
      </c>
      <c r="T69">
        <f t="shared" si="2"/>
        <v>2015</v>
      </c>
      <c r="U69">
        <f t="shared" si="3"/>
        <v>1</v>
      </c>
    </row>
    <row r="70" spans="1:21">
      <c r="A70">
        <v>345</v>
      </c>
      <c r="B70" s="4">
        <v>42032</v>
      </c>
      <c r="C70" t="s">
        <v>55</v>
      </c>
      <c r="D70" t="s">
        <v>20</v>
      </c>
      <c r="E70" t="s">
        <v>21</v>
      </c>
      <c r="F70" t="s">
        <v>264</v>
      </c>
      <c r="G70" t="s">
        <v>265</v>
      </c>
      <c r="H70" t="s">
        <v>81</v>
      </c>
      <c r="I70">
        <v>33.470281</v>
      </c>
      <c r="J70">
        <v>-97.827708000000001</v>
      </c>
      <c r="K70" t="s">
        <v>25</v>
      </c>
      <c r="L70" t="s">
        <v>266</v>
      </c>
      <c r="M70">
        <v>45</v>
      </c>
      <c r="N70" t="s">
        <v>27</v>
      </c>
      <c r="O70" t="s">
        <v>33</v>
      </c>
      <c r="P70" t="s">
        <v>25</v>
      </c>
      <c r="Q70" t="b">
        <v>0</v>
      </c>
      <c r="R70" t="b">
        <v>0</v>
      </c>
      <c r="S70">
        <v>166</v>
      </c>
      <c r="T70">
        <f t="shared" si="2"/>
        <v>2015</v>
      </c>
      <c r="U70">
        <f t="shared" si="3"/>
        <v>1</v>
      </c>
    </row>
    <row r="71" spans="1:21">
      <c r="A71">
        <v>346</v>
      </c>
      <c r="B71" s="4">
        <v>42032</v>
      </c>
      <c r="C71" t="s">
        <v>50</v>
      </c>
      <c r="D71" t="s">
        <v>20</v>
      </c>
      <c r="E71" t="s">
        <v>100</v>
      </c>
      <c r="F71" t="s">
        <v>76</v>
      </c>
      <c r="G71" t="s">
        <v>77</v>
      </c>
      <c r="H71" t="s">
        <v>43</v>
      </c>
      <c r="I71">
        <v>38.029209999999999</v>
      </c>
      <c r="J71">
        <v>-121.315657</v>
      </c>
      <c r="K71" t="s">
        <v>25</v>
      </c>
      <c r="L71" t="s">
        <v>267</v>
      </c>
      <c r="M71">
        <v>35</v>
      </c>
      <c r="N71" t="s">
        <v>27</v>
      </c>
      <c r="O71" t="s">
        <v>28</v>
      </c>
      <c r="P71" t="s">
        <v>25</v>
      </c>
      <c r="Q71" t="b">
        <v>1</v>
      </c>
      <c r="R71" t="b">
        <v>0</v>
      </c>
      <c r="S71">
        <v>168</v>
      </c>
      <c r="T71">
        <f t="shared" si="2"/>
        <v>2015</v>
      </c>
      <c r="U71">
        <f t="shared" si="3"/>
        <v>1</v>
      </c>
    </row>
    <row r="72" spans="1:21">
      <c r="A72">
        <v>347</v>
      </c>
      <c r="B72" s="4">
        <v>42032</v>
      </c>
      <c r="C72" t="s">
        <v>55</v>
      </c>
      <c r="D72" t="s">
        <v>20</v>
      </c>
      <c r="E72" t="s">
        <v>21</v>
      </c>
      <c r="F72" t="s">
        <v>268</v>
      </c>
      <c r="G72" t="s">
        <v>269</v>
      </c>
      <c r="H72" t="s">
        <v>81</v>
      </c>
      <c r="I72">
        <v>29.557915000000001</v>
      </c>
      <c r="J72">
        <v>-95.784456000000006</v>
      </c>
      <c r="K72" t="s">
        <v>25</v>
      </c>
      <c r="L72" t="s">
        <v>270</v>
      </c>
      <c r="M72">
        <v>26</v>
      </c>
      <c r="N72" t="s">
        <v>27</v>
      </c>
      <c r="O72" t="s">
        <v>33</v>
      </c>
      <c r="P72" t="s">
        <v>25</v>
      </c>
      <c r="Q72" t="b">
        <v>0</v>
      </c>
      <c r="R72" t="b">
        <v>0</v>
      </c>
      <c r="S72">
        <v>171</v>
      </c>
      <c r="T72">
        <f t="shared" si="2"/>
        <v>2015</v>
      </c>
      <c r="U72">
        <f t="shared" si="3"/>
        <v>1</v>
      </c>
    </row>
    <row r="73" spans="1:21">
      <c r="A73">
        <v>112</v>
      </c>
      <c r="B73" s="4">
        <v>42033</v>
      </c>
      <c r="C73" t="s">
        <v>55</v>
      </c>
      <c r="D73" t="s">
        <v>20</v>
      </c>
      <c r="E73" t="s">
        <v>21</v>
      </c>
      <c r="F73" t="s">
        <v>271</v>
      </c>
      <c r="G73" t="s">
        <v>272</v>
      </c>
      <c r="H73" t="s">
        <v>273</v>
      </c>
      <c r="I73">
        <v>42.89423</v>
      </c>
      <c r="J73">
        <v>-85.659752999999995</v>
      </c>
      <c r="K73" t="s">
        <v>25</v>
      </c>
      <c r="L73" t="s">
        <v>274</v>
      </c>
      <c r="M73">
        <v>31</v>
      </c>
      <c r="N73" t="s">
        <v>27</v>
      </c>
      <c r="O73" t="s">
        <v>33</v>
      </c>
      <c r="P73" t="s">
        <v>25</v>
      </c>
      <c r="Q73" t="b">
        <v>1</v>
      </c>
      <c r="R73" t="b">
        <v>0</v>
      </c>
      <c r="S73" t="s">
        <v>275</v>
      </c>
      <c r="T73">
        <f t="shared" si="2"/>
        <v>2015</v>
      </c>
      <c r="U73">
        <f t="shared" si="3"/>
        <v>1</v>
      </c>
    </row>
    <row r="74" spans="1:21">
      <c r="A74">
        <v>342</v>
      </c>
      <c r="B74" s="4">
        <v>42033</v>
      </c>
      <c r="C74" t="s">
        <v>34</v>
      </c>
      <c r="D74" t="s">
        <v>90</v>
      </c>
      <c r="E74" t="s">
        <v>35</v>
      </c>
      <c r="F74" t="s">
        <v>276</v>
      </c>
      <c r="G74" t="s">
        <v>277</v>
      </c>
      <c r="H74" t="s">
        <v>53</v>
      </c>
      <c r="I74">
        <v>36.121177000000003</v>
      </c>
      <c r="J74">
        <v>-97.050127000000003</v>
      </c>
      <c r="K74" t="s">
        <v>25</v>
      </c>
      <c r="L74" t="s">
        <v>278</v>
      </c>
      <c r="M74">
        <v>42</v>
      </c>
      <c r="N74" t="s">
        <v>27</v>
      </c>
      <c r="O74" t="s">
        <v>33</v>
      </c>
      <c r="P74" t="s">
        <v>25</v>
      </c>
      <c r="Q74" t="b">
        <v>0</v>
      </c>
      <c r="R74" t="b">
        <v>0</v>
      </c>
      <c r="S74">
        <v>164</v>
      </c>
      <c r="T74">
        <f t="shared" si="2"/>
        <v>2015</v>
      </c>
      <c r="U74">
        <f t="shared" si="3"/>
        <v>1</v>
      </c>
    </row>
    <row r="75" spans="1:21">
      <c r="A75">
        <v>113</v>
      </c>
      <c r="B75" s="4">
        <v>42034</v>
      </c>
      <c r="C75" t="s">
        <v>19</v>
      </c>
      <c r="D75" t="s">
        <v>90</v>
      </c>
      <c r="E75" t="s">
        <v>21</v>
      </c>
      <c r="F75" t="s">
        <v>279</v>
      </c>
      <c r="G75" t="s">
        <v>97</v>
      </c>
      <c r="H75" t="s">
        <v>98</v>
      </c>
      <c r="I75">
        <v>45.789929000000001</v>
      </c>
      <c r="J75">
        <v>-108.51273</v>
      </c>
      <c r="K75" t="s">
        <v>25</v>
      </c>
      <c r="L75" t="s">
        <v>280</v>
      </c>
      <c r="M75">
        <v>48</v>
      </c>
      <c r="N75" t="s">
        <v>27</v>
      </c>
      <c r="O75" t="s">
        <v>33</v>
      </c>
      <c r="P75" t="s">
        <v>25</v>
      </c>
      <c r="Q75" t="b">
        <v>0</v>
      </c>
      <c r="R75" t="b">
        <v>0</v>
      </c>
      <c r="S75">
        <v>105</v>
      </c>
      <c r="T75">
        <f t="shared" si="2"/>
        <v>2015</v>
      </c>
      <c r="U75">
        <f t="shared" si="3"/>
        <v>1</v>
      </c>
    </row>
    <row r="76" spans="1:21">
      <c r="A76">
        <v>338</v>
      </c>
      <c r="B76" s="4">
        <v>42035</v>
      </c>
      <c r="C76" t="s">
        <v>19</v>
      </c>
      <c r="D76" t="s">
        <v>20</v>
      </c>
      <c r="E76" t="s">
        <v>21</v>
      </c>
      <c r="F76" t="s">
        <v>281</v>
      </c>
      <c r="G76" t="s">
        <v>282</v>
      </c>
      <c r="H76" t="s">
        <v>81</v>
      </c>
      <c r="I76">
        <v>29.86129</v>
      </c>
      <c r="J76">
        <v>-95.720376999999999</v>
      </c>
      <c r="K76" t="s">
        <v>25</v>
      </c>
      <c r="L76" t="s">
        <v>283</v>
      </c>
      <c r="M76">
        <v>31</v>
      </c>
      <c r="N76" t="s">
        <v>27</v>
      </c>
      <c r="O76" t="s">
        <v>40</v>
      </c>
      <c r="P76" t="s">
        <v>25</v>
      </c>
      <c r="Q76" t="b">
        <v>0</v>
      </c>
      <c r="R76" t="b">
        <v>0</v>
      </c>
      <c r="S76">
        <v>160</v>
      </c>
      <c r="T76">
        <f t="shared" si="2"/>
        <v>2015</v>
      </c>
      <c r="U76">
        <f t="shared" si="3"/>
        <v>1</v>
      </c>
    </row>
    <row r="77" spans="1:21">
      <c r="A77">
        <v>339</v>
      </c>
      <c r="B77" s="4">
        <v>42035</v>
      </c>
      <c r="C77" t="s">
        <v>83</v>
      </c>
      <c r="D77" t="s">
        <v>20</v>
      </c>
      <c r="E77" t="s">
        <v>75</v>
      </c>
      <c r="F77" t="s">
        <v>284</v>
      </c>
      <c r="G77" t="s">
        <v>230</v>
      </c>
      <c r="H77" t="s">
        <v>232</v>
      </c>
      <c r="I77">
        <v>39.380083999999997</v>
      </c>
      <c r="J77">
        <v>-76.820804999999993</v>
      </c>
      <c r="K77" t="s">
        <v>25</v>
      </c>
      <c r="L77" t="s">
        <v>285</v>
      </c>
      <c r="M77">
        <v>54</v>
      </c>
      <c r="N77" t="s">
        <v>27</v>
      </c>
      <c r="O77" t="s">
        <v>74</v>
      </c>
      <c r="P77" t="s">
        <v>25</v>
      </c>
      <c r="Q77" t="b">
        <v>1</v>
      </c>
      <c r="R77" t="b">
        <v>0</v>
      </c>
      <c r="S77">
        <v>128</v>
      </c>
      <c r="T77">
        <f t="shared" si="2"/>
        <v>2015</v>
      </c>
      <c r="U77">
        <f t="shared" si="3"/>
        <v>1</v>
      </c>
    </row>
    <row r="78" spans="1:21">
      <c r="A78">
        <v>114</v>
      </c>
      <c r="B78" s="4">
        <v>42037</v>
      </c>
      <c r="C78" t="s">
        <v>246</v>
      </c>
      <c r="D78" t="s">
        <v>90</v>
      </c>
      <c r="E78" t="s">
        <v>35</v>
      </c>
      <c r="F78" t="s">
        <v>286</v>
      </c>
      <c r="G78" t="s">
        <v>287</v>
      </c>
      <c r="H78" t="s">
        <v>72</v>
      </c>
      <c r="I78">
        <v>40.273403999999999</v>
      </c>
      <c r="J78">
        <v>-76.712840999999997</v>
      </c>
      <c r="K78" t="s">
        <v>25</v>
      </c>
      <c r="L78" t="s">
        <v>288</v>
      </c>
      <c r="M78">
        <v>59</v>
      </c>
      <c r="N78" t="s">
        <v>27</v>
      </c>
      <c r="O78" t="s">
        <v>33</v>
      </c>
      <c r="P78" t="s">
        <v>25</v>
      </c>
      <c r="Q78" t="b">
        <v>0</v>
      </c>
      <c r="R78" t="b">
        <v>0</v>
      </c>
      <c r="S78">
        <v>303</v>
      </c>
      <c r="T78">
        <f t="shared" si="2"/>
        <v>2015</v>
      </c>
      <c r="U78">
        <f t="shared" si="3"/>
        <v>2</v>
      </c>
    </row>
    <row r="79" spans="1:21">
      <c r="A79">
        <v>115</v>
      </c>
      <c r="B79" s="4">
        <v>42037</v>
      </c>
      <c r="C79" t="s">
        <v>55</v>
      </c>
      <c r="D79" t="s">
        <v>20</v>
      </c>
      <c r="E79" t="s">
        <v>21</v>
      </c>
      <c r="F79" t="s">
        <v>289</v>
      </c>
      <c r="G79" t="s">
        <v>290</v>
      </c>
      <c r="H79" t="s">
        <v>43</v>
      </c>
      <c r="I79">
        <v>34.417431999999998</v>
      </c>
      <c r="J79">
        <v>-117.176872</v>
      </c>
      <c r="K79" t="s">
        <v>25</v>
      </c>
      <c r="L79" t="s">
        <v>291</v>
      </c>
      <c r="M79">
        <v>42</v>
      </c>
      <c r="N79" t="s">
        <v>27</v>
      </c>
      <c r="O79" t="s">
        <v>33</v>
      </c>
      <c r="P79" t="s">
        <v>25</v>
      </c>
      <c r="Q79" t="b">
        <v>1</v>
      </c>
      <c r="R79" t="b">
        <v>0</v>
      </c>
      <c r="S79">
        <v>236</v>
      </c>
      <c r="T79">
        <f t="shared" si="2"/>
        <v>2015</v>
      </c>
      <c r="U79">
        <f t="shared" si="3"/>
        <v>2</v>
      </c>
    </row>
    <row r="80" spans="1:21">
      <c r="A80">
        <v>528</v>
      </c>
      <c r="B80" s="4">
        <v>42037</v>
      </c>
      <c r="C80" t="s">
        <v>55</v>
      </c>
      <c r="D80" t="s">
        <v>20</v>
      </c>
      <c r="E80" t="s">
        <v>21</v>
      </c>
      <c r="F80" t="s">
        <v>292</v>
      </c>
      <c r="G80" t="s">
        <v>293</v>
      </c>
      <c r="H80" t="s">
        <v>273</v>
      </c>
      <c r="I80">
        <v>43.598911000000001</v>
      </c>
      <c r="J80">
        <v>-83.872836000000007</v>
      </c>
      <c r="K80" t="s">
        <v>25</v>
      </c>
      <c r="L80" t="s">
        <v>294</v>
      </c>
      <c r="M80">
        <v>17</v>
      </c>
      <c r="N80" t="s">
        <v>27</v>
      </c>
      <c r="O80" t="s">
        <v>33</v>
      </c>
      <c r="P80" t="s">
        <v>25</v>
      </c>
      <c r="Q80" t="b">
        <v>0</v>
      </c>
      <c r="R80" t="b">
        <v>0</v>
      </c>
      <c r="S80">
        <v>569</v>
      </c>
      <c r="T80">
        <f t="shared" si="2"/>
        <v>2015</v>
      </c>
      <c r="U80">
        <f t="shared" si="3"/>
        <v>2</v>
      </c>
    </row>
    <row r="81" spans="1:21">
      <c r="A81">
        <v>117</v>
      </c>
      <c r="B81" s="4">
        <v>42038</v>
      </c>
      <c r="C81" t="s">
        <v>19</v>
      </c>
      <c r="D81" t="s">
        <v>90</v>
      </c>
      <c r="E81" t="s">
        <v>21</v>
      </c>
      <c r="F81" t="s">
        <v>203</v>
      </c>
      <c r="G81" t="s">
        <v>203</v>
      </c>
      <c r="H81" t="s">
        <v>141</v>
      </c>
      <c r="I81">
        <v>38.749839999999999</v>
      </c>
      <c r="J81">
        <v>-90.209532999999993</v>
      </c>
      <c r="K81" t="s">
        <v>25</v>
      </c>
      <c r="L81" t="s">
        <v>295</v>
      </c>
      <c r="M81">
        <v>23</v>
      </c>
      <c r="N81" t="s">
        <v>27</v>
      </c>
      <c r="O81" t="s">
        <v>74</v>
      </c>
      <c r="P81" t="s">
        <v>25</v>
      </c>
      <c r="Q81" t="b">
        <v>0</v>
      </c>
      <c r="R81" t="b">
        <v>0</v>
      </c>
      <c r="S81">
        <v>134</v>
      </c>
      <c r="T81">
        <f t="shared" si="2"/>
        <v>2015</v>
      </c>
      <c r="U81">
        <f t="shared" si="3"/>
        <v>2</v>
      </c>
    </row>
    <row r="82" spans="1:21">
      <c r="A82">
        <v>118</v>
      </c>
      <c r="B82" s="4">
        <v>42038</v>
      </c>
      <c r="C82" t="s">
        <v>19</v>
      </c>
      <c r="D82" t="s">
        <v>56</v>
      </c>
      <c r="E82" t="s">
        <v>21</v>
      </c>
      <c r="F82" t="s">
        <v>296</v>
      </c>
      <c r="G82" t="s">
        <v>176</v>
      </c>
      <c r="H82" t="s">
        <v>43</v>
      </c>
      <c r="I82">
        <v>37.826664000000001</v>
      </c>
      <c r="J82">
        <v>-122.28415</v>
      </c>
      <c r="K82" t="s">
        <v>25</v>
      </c>
      <c r="L82" t="s">
        <v>297</v>
      </c>
      <c r="M82">
        <v>38</v>
      </c>
      <c r="N82" t="s">
        <v>69</v>
      </c>
      <c r="O82" t="s">
        <v>74</v>
      </c>
      <c r="P82" t="s">
        <v>25</v>
      </c>
      <c r="Q82" t="b">
        <v>0</v>
      </c>
      <c r="R82" t="b">
        <v>0</v>
      </c>
      <c r="S82">
        <v>307</v>
      </c>
      <c r="T82">
        <f t="shared" si="2"/>
        <v>2015</v>
      </c>
      <c r="U82">
        <f t="shared" si="3"/>
        <v>2</v>
      </c>
    </row>
    <row r="83" spans="1:21">
      <c r="A83">
        <v>119</v>
      </c>
      <c r="B83" s="4">
        <v>42038</v>
      </c>
      <c r="C83" t="s">
        <v>83</v>
      </c>
      <c r="D83" t="s">
        <v>20</v>
      </c>
      <c r="E83" t="s">
        <v>75</v>
      </c>
      <c r="F83" t="s">
        <v>298</v>
      </c>
      <c r="G83" t="s">
        <v>299</v>
      </c>
      <c r="H83" t="s">
        <v>43</v>
      </c>
      <c r="I83">
        <v>37.999347999999998</v>
      </c>
      <c r="J83">
        <v>-121.818442</v>
      </c>
      <c r="K83" t="s">
        <v>25</v>
      </c>
      <c r="L83" t="s">
        <v>300</v>
      </c>
      <c r="M83">
        <v>29</v>
      </c>
      <c r="N83" t="s">
        <v>27</v>
      </c>
      <c r="O83" t="s">
        <v>74</v>
      </c>
      <c r="P83" t="s">
        <v>25</v>
      </c>
      <c r="Q83" t="b">
        <v>1</v>
      </c>
      <c r="R83" t="b">
        <v>0</v>
      </c>
      <c r="S83">
        <v>204</v>
      </c>
      <c r="T83">
        <f t="shared" si="2"/>
        <v>2015</v>
      </c>
      <c r="U83">
        <f t="shared" si="3"/>
        <v>2</v>
      </c>
    </row>
    <row r="84" spans="1:21">
      <c r="A84">
        <v>120</v>
      </c>
      <c r="B84" s="4">
        <v>42038</v>
      </c>
      <c r="C84" t="s">
        <v>19</v>
      </c>
      <c r="D84" t="s">
        <v>20</v>
      </c>
      <c r="E84" t="s">
        <v>21</v>
      </c>
      <c r="F84" t="s">
        <v>119</v>
      </c>
      <c r="G84" t="s">
        <v>301</v>
      </c>
      <c r="H84" t="s">
        <v>302</v>
      </c>
      <c r="I84">
        <v>31.523447999999998</v>
      </c>
      <c r="J84">
        <v>-82.845223000000004</v>
      </c>
      <c r="K84" t="s">
        <v>25</v>
      </c>
      <c r="L84" t="s">
        <v>303</v>
      </c>
      <c r="M84">
        <v>45</v>
      </c>
      <c r="N84" t="s">
        <v>27</v>
      </c>
      <c r="O84" t="s">
        <v>33</v>
      </c>
      <c r="P84" t="s">
        <v>25</v>
      </c>
      <c r="Q84" t="b">
        <v>1</v>
      </c>
      <c r="R84" t="b">
        <v>0</v>
      </c>
      <c r="S84">
        <v>305</v>
      </c>
      <c r="T84">
        <f t="shared" si="2"/>
        <v>2015</v>
      </c>
      <c r="U84">
        <f t="shared" si="3"/>
        <v>2</v>
      </c>
    </row>
    <row r="85" spans="1:21">
      <c r="A85">
        <v>116</v>
      </c>
      <c r="B85" s="4">
        <v>42039</v>
      </c>
      <c r="C85" t="s">
        <v>50</v>
      </c>
      <c r="D85" t="s">
        <v>20</v>
      </c>
      <c r="E85" t="s">
        <v>35</v>
      </c>
      <c r="F85" t="s">
        <v>304</v>
      </c>
      <c r="G85" t="s">
        <v>305</v>
      </c>
      <c r="H85" t="s">
        <v>218</v>
      </c>
      <c r="I85">
        <v>30.465764</v>
      </c>
      <c r="J85">
        <v>-84.330427</v>
      </c>
      <c r="K85" t="s">
        <v>25</v>
      </c>
      <c r="L85" t="s">
        <v>306</v>
      </c>
      <c r="M85">
        <v>28</v>
      </c>
      <c r="N85" t="s">
        <v>27</v>
      </c>
      <c r="O85" t="s">
        <v>74</v>
      </c>
      <c r="P85" t="s">
        <v>25</v>
      </c>
      <c r="Q85" t="b">
        <v>0</v>
      </c>
      <c r="R85" t="b">
        <v>0</v>
      </c>
      <c r="S85">
        <v>311</v>
      </c>
      <c r="T85">
        <f t="shared" si="2"/>
        <v>2015</v>
      </c>
      <c r="U85">
        <f t="shared" si="3"/>
        <v>2</v>
      </c>
    </row>
    <row r="86" spans="1:21">
      <c r="A86">
        <v>123</v>
      </c>
      <c r="B86" s="4">
        <v>42039</v>
      </c>
      <c r="C86" t="s">
        <v>19</v>
      </c>
      <c r="D86" t="s">
        <v>20</v>
      </c>
      <c r="E86" t="s">
        <v>21</v>
      </c>
      <c r="F86" t="s">
        <v>307</v>
      </c>
      <c r="G86" t="s">
        <v>308</v>
      </c>
      <c r="H86" t="s">
        <v>218</v>
      </c>
      <c r="I86">
        <v>28.499573000000002</v>
      </c>
      <c r="J86">
        <v>-81.305521999999996</v>
      </c>
      <c r="K86" t="s">
        <v>25</v>
      </c>
      <c r="L86" t="s">
        <v>309</v>
      </c>
      <c r="M86">
        <v>37</v>
      </c>
      <c r="N86" t="s">
        <v>27</v>
      </c>
      <c r="O86" t="s">
        <v>40</v>
      </c>
      <c r="P86" t="s">
        <v>25</v>
      </c>
      <c r="Q86" t="b">
        <v>0</v>
      </c>
      <c r="R86" t="b">
        <v>0</v>
      </c>
      <c r="S86">
        <v>482</v>
      </c>
      <c r="T86">
        <f t="shared" si="2"/>
        <v>2015</v>
      </c>
      <c r="U86">
        <f t="shared" si="3"/>
        <v>2</v>
      </c>
    </row>
    <row r="87" spans="1:21">
      <c r="A87">
        <v>124</v>
      </c>
      <c r="B87" s="4">
        <v>42039</v>
      </c>
      <c r="C87" t="s">
        <v>19</v>
      </c>
      <c r="D87" t="s">
        <v>56</v>
      </c>
      <c r="E87" t="s">
        <v>21</v>
      </c>
      <c r="F87" t="s">
        <v>310</v>
      </c>
      <c r="G87" t="s">
        <v>58</v>
      </c>
      <c r="H87" t="s">
        <v>59</v>
      </c>
      <c r="I87">
        <v>33.378177999999998</v>
      </c>
      <c r="J87">
        <v>-111.978345</v>
      </c>
      <c r="K87" t="s">
        <v>25</v>
      </c>
      <c r="L87" t="s">
        <v>311</v>
      </c>
      <c r="M87">
        <v>28</v>
      </c>
      <c r="N87" t="s">
        <v>27</v>
      </c>
      <c r="O87" t="s">
        <v>40</v>
      </c>
      <c r="P87" t="s">
        <v>25</v>
      </c>
      <c r="Q87" t="b">
        <v>0</v>
      </c>
      <c r="R87" t="b">
        <v>0</v>
      </c>
      <c r="S87" t="s">
        <v>312</v>
      </c>
      <c r="T87">
        <f t="shared" si="2"/>
        <v>2015</v>
      </c>
      <c r="U87">
        <f t="shared" si="3"/>
        <v>2</v>
      </c>
    </row>
    <row r="88" spans="1:21">
      <c r="A88">
        <v>125</v>
      </c>
      <c r="B88" s="4">
        <v>42039</v>
      </c>
      <c r="C88" t="s">
        <v>64</v>
      </c>
      <c r="D88" t="s">
        <v>20</v>
      </c>
      <c r="E88" t="s">
        <v>35</v>
      </c>
      <c r="F88" t="s">
        <v>310</v>
      </c>
      <c r="G88" t="s">
        <v>58</v>
      </c>
      <c r="H88" t="s">
        <v>59</v>
      </c>
      <c r="I88">
        <v>33.378177999999998</v>
      </c>
      <c r="J88">
        <v>-111.978345</v>
      </c>
      <c r="K88" t="s">
        <v>25</v>
      </c>
      <c r="L88" t="s">
        <v>313</v>
      </c>
      <c r="M88">
        <v>28</v>
      </c>
      <c r="N88" t="s">
        <v>27</v>
      </c>
      <c r="O88" t="s">
        <v>40</v>
      </c>
      <c r="P88" t="s">
        <v>25</v>
      </c>
      <c r="Q88" t="b">
        <v>0</v>
      </c>
      <c r="R88" t="b">
        <v>0</v>
      </c>
      <c r="S88" t="s">
        <v>312</v>
      </c>
      <c r="T88">
        <f t="shared" si="2"/>
        <v>2015</v>
      </c>
      <c r="U88">
        <f t="shared" si="3"/>
        <v>2</v>
      </c>
    </row>
    <row r="89" spans="1:21">
      <c r="A89">
        <v>126</v>
      </c>
      <c r="B89" s="4">
        <v>42039</v>
      </c>
      <c r="C89" t="s">
        <v>19</v>
      </c>
      <c r="D89" t="s">
        <v>56</v>
      </c>
      <c r="E89" t="s">
        <v>21</v>
      </c>
      <c r="F89" t="s">
        <v>314</v>
      </c>
      <c r="G89" t="s">
        <v>315</v>
      </c>
      <c r="H89" t="s">
        <v>81</v>
      </c>
      <c r="I89">
        <v>31.397086999999999</v>
      </c>
      <c r="J89">
        <v>-97.207887999999997</v>
      </c>
      <c r="K89" t="s">
        <v>25</v>
      </c>
      <c r="L89" t="s">
        <v>316</v>
      </c>
      <c r="M89">
        <v>51</v>
      </c>
      <c r="N89" t="s">
        <v>27</v>
      </c>
      <c r="O89" t="s">
        <v>74</v>
      </c>
      <c r="P89" t="s">
        <v>25</v>
      </c>
      <c r="Q89" t="b">
        <v>0</v>
      </c>
      <c r="R89" t="b">
        <v>0</v>
      </c>
      <c r="S89">
        <v>521</v>
      </c>
      <c r="T89">
        <f t="shared" si="2"/>
        <v>2015</v>
      </c>
      <c r="U89">
        <f t="shared" si="3"/>
        <v>2</v>
      </c>
    </row>
    <row r="90" spans="1:21">
      <c r="A90">
        <v>127</v>
      </c>
      <c r="B90" s="4">
        <v>42039</v>
      </c>
      <c r="C90" t="s">
        <v>83</v>
      </c>
      <c r="D90" t="s">
        <v>20</v>
      </c>
      <c r="E90" t="s">
        <v>75</v>
      </c>
      <c r="F90" t="s">
        <v>317</v>
      </c>
      <c r="G90" t="s">
        <v>318</v>
      </c>
      <c r="H90" t="s">
        <v>319</v>
      </c>
      <c r="I90">
        <v>35.164431999999998</v>
      </c>
      <c r="J90">
        <v>-89.932322999999997</v>
      </c>
      <c r="K90" t="s">
        <v>25</v>
      </c>
      <c r="L90" t="s">
        <v>320</v>
      </c>
      <c r="M90">
        <v>36</v>
      </c>
      <c r="N90" t="s">
        <v>27</v>
      </c>
      <c r="O90" t="s">
        <v>74</v>
      </c>
      <c r="P90" t="s">
        <v>25</v>
      </c>
      <c r="Q90" t="b">
        <v>0</v>
      </c>
      <c r="R90" t="b">
        <v>0</v>
      </c>
      <c r="S90">
        <v>1409</v>
      </c>
      <c r="T90">
        <f t="shared" si="2"/>
        <v>2015</v>
      </c>
      <c r="U90">
        <f t="shared" si="3"/>
        <v>2</v>
      </c>
    </row>
    <row r="91" spans="1:21">
      <c r="A91">
        <v>128</v>
      </c>
      <c r="B91" s="4">
        <v>42040</v>
      </c>
      <c r="C91" t="s">
        <v>246</v>
      </c>
      <c r="D91" t="s">
        <v>56</v>
      </c>
      <c r="E91" t="s">
        <v>41</v>
      </c>
      <c r="F91" t="s">
        <v>321</v>
      </c>
      <c r="G91" t="s">
        <v>290</v>
      </c>
      <c r="H91" t="s">
        <v>43</v>
      </c>
      <c r="I91">
        <v>33.953296999999999</v>
      </c>
      <c r="J91">
        <v>-117.65039899999999</v>
      </c>
      <c r="K91" t="s">
        <v>25</v>
      </c>
      <c r="L91" t="s">
        <v>322</v>
      </c>
      <c r="M91">
        <v>59</v>
      </c>
      <c r="N91" t="s">
        <v>27</v>
      </c>
      <c r="O91" t="s">
        <v>33</v>
      </c>
      <c r="P91" t="s">
        <v>25</v>
      </c>
      <c r="Q91" t="b">
        <v>0</v>
      </c>
      <c r="R91" t="b">
        <v>0</v>
      </c>
      <c r="S91">
        <v>315</v>
      </c>
      <c r="T91">
        <f t="shared" si="2"/>
        <v>2015</v>
      </c>
      <c r="U91">
        <f t="shared" si="3"/>
        <v>2</v>
      </c>
    </row>
    <row r="92" spans="1:21">
      <c r="A92">
        <v>129</v>
      </c>
      <c r="B92" s="4">
        <v>42041</v>
      </c>
      <c r="C92" t="s">
        <v>55</v>
      </c>
      <c r="D92" t="s">
        <v>20</v>
      </c>
      <c r="E92" t="s">
        <v>21</v>
      </c>
      <c r="F92" t="s">
        <v>323</v>
      </c>
      <c r="G92" t="s">
        <v>324</v>
      </c>
      <c r="H92" t="s">
        <v>53</v>
      </c>
      <c r="I92">
        <v>35.404232999999998</v>
      </c>
      <c r="J92">
        <v>-97.515091999999996</v>
      </c>
      <c r="K92" t="s">
        <v>25</v>
      </c>
      <c r="L92" t="s">
        <v>325</v>
      </c>
      <c r="M92">
        <v>25</v>
      </c>
      <c r="N92" t="s">
        <v>27</v>
      </c>
      <c r="O92" t="s">
        <v>74</v>
      </c>
      <c r="P92" t="s">
        <v>25</v>
      </c>
      <c r="Q92" t="b">
        <v>0</v>
      </c>
      <c r="R92" t="b">
        <v>0</v>
      </c>
      <c r="S92">
        <v>23</v>
      </c>
      <c r="T92">
        <f t="shared" si="2"/>
        <v>2015</v>
      </c>
      <c r="U92">
        <f t="shared" si="3"/>
        <v>2</v>
      </c>
    </row>
    <row r="93" spans="1:21">
      <c r="A93">
        <v>532</v>
      </c>
      <c r="B93" s="4">
        <v>42042</v>
      </c>
      <c r="C93" t="s">
        <v>19</v>
      </c>
      <c r="D93" t="s">
        <v>20</v>
      </c>
      <c r="E93" t="s">
        <v>41</v>
      </c>
      <c r="F93" t="s">
        <v>326</v>
      </c>
      <c r="G93" t="s">
        <v>198</v>
      </c>
      <c r="H93" t="s">
        <v>43</v>
      </c>
      <c r="I93">
        <v>33.993873999999998</v>
      </c>
      <c r="J93">
        <v>-117.05744199999999</v>
      </c>
      <c r="K93" t="s">
        <v>25</v>
      </c>
      <c r="L93" t="s">
        <v>327</v>
      </c>
      <c r="M93">
        <v>26</v>
      </c>
      <c r="N93" t="s">
        <v>27</v>
      </c>
      <c r="O93" t="s">
        <v>33</v>
      </c>
      <c r="P93" t="s">
        <v>25</v>
      </c>
      <c r="Q93" t="b">
        <v>0</v>
      </c>
      <c r="R93" t="b">
        <v>0</v>
      </c>
      <c r="S93">
        <v>267</v>
      </c>
      <c r="T93">
        <f t="shared" si="2"/>
        <v>2015</v>
      </c>
      <c r="U93">
        <f t="shared" si="3"/>
        <v>2</v>
      </c>
    </row>
    <row r="94" spans="1:21">
      <c r="A94">
        <v>554</v>
      </c>
      <c r="B94" s="4">
        <v>42042</v>
      </c>
      <c r="C94" t="s">
        <v>19</v>
      </c>
      <c r="D94" t="s">
        <v>20</v>
      </c>
      <c r="E94" t="s">
        <v>21</v>
      </c>
      <c r="F94" t="s">
        <v>328</v>
      </c>
      <c r="G94" t="s">
        <v>329</v>
      </c>
      <c r="H94" t="s">
        <v>330</v>
      </c>
      <c r="I94">
        <v>35.265999000000001</v>
      </c>
      <c r="J94">
        <v>-81.227418999999998</v>
      </c>
      <c r="K94" t="s">
        <v>25</v>
      </c>
      <c r="L94" t="s">
        <v>331</v>
      </c>
      <c r="M94">
        <v>74</v>
      </c>
      <c r="N94" t="s">
        <v>27</v>
      </c>
      <c r="O94" t="s">
        <v>74</v>
      </c>
      <c r="P94" t="s">
        <v>25</v>
      </c>
      <c r="Q94" t="b">
        <v>0</v>
      </c>
      <c r="R94" t="b">
        <v>0</v>
      </c>
      <c r="S94">
        <v>317</v>
      </c>
      <c r="T94">
        <f t="shared" si="2"/>
        <v>2015</v>
      </c>
      <c r="U94">
        <f t="shared" si="3"/>
        <v>2</v>
      </c>
    </row>
    <row r="95" spans="1:21">
      <c r="A95">
        <v>131</v>
      </c>
      <c r="B95" s="4">
        <v>42043</v>
      </c>
      <c r="C95" t="s">
        <v>55</v>
      </c>
      <c r="D95" t="s">
        <v>56</v>
      </c>
      <c r="E95" t="s">
        <v>21</v>
      </c>
      <c r="F95" t="s">
        <v>332</v>
      </c>
      <c r="G95" t="s">
        <v>332</v>
      </c>
      <c r="H95" t="s">
        <v>333</v>
      </c>
      <c r="I95">
        <v>61.207695000000001</v>
      </c>
      <c r="J95">
        <v>-149.858767</v>
      </c>
      <c r="K95" t="s">
        <v>25</v>
      </c>
      <c r="L95" t="s">
        <v>334</v>
      </c>
      <c r="M95">
        <v>33</v>
      </c>
      <c r="N95" t="s">
        <v>27</v>
      </c>
      <c r="O95" t="s">
        <v>33</v>
      </c>
      <c r="P95" t="s">
        <v>25</v>
      </c>
      <c r="Q95" t="b">
        <v>0</v>
      </c>
      <c r="R95" t="b">
        <v>0</v>
      </c>
      <c r="S95">
        <v>208</v>
      </c>
      <c r="T95">
        <f t="shared" si="2"/>
        <v>2015</v>
      </c>
      <c r="U95">
        <f t="shared" si="3"/>
        <v>2</v>
      </c>
    </row>
    <row r="96" spans="1:21">
      <c r="A96">
        <v>132</v>
      </c>
      <c r="B96" s="4">
        <v>42043</v>
      </c>
      <c r="C96" t="s">
        <v>55</v>
      </c>
      <c r="D96" t="s">
        <v>20</v>
      </c>
      <c r="E96" t="s">
        <v>21</v>
      </c>
      <c r="F96" t="s">
        <v>223</v>
      </c>
      <c r="G96" t="s">
        <v>224</v>
      </c>
      <c r="H96" t="s">
        <v>81</v>
      </c>
      <c r="I96">
        <v>30.243993</v>
      </c>
      <c r="J96">
        <v>-97.890630000000002</v>
      </c>
      <c r="K96" t="s">
        <v>25</v>
      </c>
      <c r="L96" t="s">
        <v>335</v>
      </c>
      <c r="M96">
        <v>27</v>
      </c>
      <c r="N96" t="s">
        <v>27</v>
      </c>
      <c r="O96" t="s">
        <v>33</v>
      </c>
      <c r="P96" t="s">
        <v>25</v>
      </c>
      <c r="Q96" t="b">
        <v>0</v>
      </c>
      <c r="R96" t="b">
        <v>0</v>
      </c>
      <c r="S96">
        <v>141</v>
      </c>
      <c r="T96">
        <f t="shared" si="2"/>
        <v>2015</v>
      </c>
      <c r="U96">
        <f t="shared" si="3"/>
        <v>2</v>
      </c>
    </row>
    <row r="97" spans="1:21">
      <c r="A97">
        <v>133</v>
      </c>
      <c r="B97" s="4">
        <v>42043</v>
      </c>
      <c r="C97" t="s">
        <v>55</v>
      </c>
      <c r="D97" t="s">
        <v>20</v>
      </c>
      <c r="E97" t="s">
        <v>21</v>
      </c>
      <c r="F97" t="s">
        <v>336</v>
      </c>
      <c r="G97" t="s">
        <v>337</v>
      </c>
      <c r="H97" t="s">
        <v>338</v>
      </c>
      <c r="I97">
        <v>41.152031000000001</v>
      </c>
      <c r="J97">
        <v>-74.000910000000005</v>
      </c>
      <c r="K97" t="s">
        <v>25</v>
      </c>
      <c r="L97" t="s">
        <v>339</v>
      </c>
      <c r="M97">
        <v>57</v>
      </c>
      <c r="N97" t="s">
        <v>27</v>
      </c>
      <c r="O97" t="s">
        <v>33</v>
      </c>
      <c r="P97" t="s">
        <v>25</v>
      </c>
      <c r="Q97" t="b">
        <v>1</v>
      </c>
      <c r="R97" t="b">
        <v>0</v>
      </c>
      <c r="S97">
        <v>325</v>
      </c>
      <c r="T97">
        <f t="shared" si="2"/>
        <v>2015</v>
      </c>
      <c r="U97">
        <f t="shared" si="3"/>
        <v>2</v>
      </c>
    </row>
    <row r="98" spans="1:21">
      <c r="A98">
        <v>134</v>
      </c>
      <c r="B98" s="4">
        <v>42043</v>
      </c>
      <c r="C98" t="s">
        <v>55</v>
      </c>
      <c r="D98" t="s">
        <v>20</v>
      </c>
      <c r="E98" t="s">
        <v>21</v>
      </c>
      <c r="F98" t="s">
        <v>340</v>
      </c>
      <c r="G98" t="s">
        <v>308</v>
      </c>
      <c r="H98" t="s">
        <v>218</v>
      </c>
      <c r="I98">
        <v>28.482013999999999</v>
      </c>
      <c r="J98">
        <v>-81.329357999999999</v>
      </c>
      <c r="K98" t="s">
        <v>25</v>
      </c>
      <c r="L98" t="s">
        <v>341</v>
      </c>
      <c r="M98">
        <v>46</v>
      </c>
      <c r="N98" t="s">
        <v>27</v>
      </c>
      <c r="O98" t="s">
        <v>33</v>
      </c>
      <c r="P98" t="s">
        <v>25</v>
      </c>
      <c r="Q98" t="b">
        <v>0</v>
      </c>
      <c r="R98" t="b">
        <v>0</v>
      </c>
      <c r="S98">
        <v>326</v>
      </c>
      <c r="T98">
        <f t="shared" si="2"/>
        <v>2015</v>
      </c>
      <c r="U98">
        <f t="shared" si="3"/>
        <v>2</v>
      </c>
    </row>
    <row r="99" spans="1:21">
      <c r="A99">
        <v>135</v>
      </c>
      <c r="B99" s="4">
        <v>42043</v>
      </c>
      <c r="C99" t="s">
        <v>19</v>
      </c>
      <c r="D99" t="s">
        <v>20</v>
      </c>
      <c r="E99" t="s">
        <v>21</v>
      </c>
      <c r="F99" t="s">
        <v>342</v>
      </c>
      <c r="G99" t="s">
        <v>265</v>
      </c>
      <c r="H99" t="s">
        <v>81</v>
      </c>
      <c r="I99">
        <v>33.787111000000003</v>
      </c>
      <c r="J99">
        <v>-97.712081999999995</v>
      </c>
      <c r="K99" t="s">
        <v>25</v>
      </c>
      <c r="L99" t="s">
        <v>343</v>
      </c>
      <c r="M99">
        <v>41</v>
      </c>
      <c r="N99" t="s">
        <v>27</v>
      </c>
      <c r="O99" t="s">
        <v>33</v>
      </c>
      <c r="P99" t="s">
        <v>25</v>
      </c>
      <c r="Q99" t="b">
        <v>0</v>
      </c>
      <c r="R99" t="b">
        <v>0</v>
      </c>
      <c r="S99">
        <v>328</v>
      </c>
      <c r="T99">
        <f t="shared" si="2"/>
        <v>2015</v>
      </c>
      <c r="U99">
        <f t="shared" si="3"/>
        <v>2</v>
      </c>
    </row>
    <row r="100" spans="1:21">
      <c r="A100">
        <v>136</v>
      </c>
      <c r="B100" s="4">
        <v>42044</v>
      </c>
      <c r="C100" t="s">
        <v>19</v>
      </c>
      <c r="D100" t="s">
        <v>20</v>
      </c>
      <c r="E100" t="s">
        <v>21</v>
      </c>
      <c r="F100" t="s">
        <v>344</v>
      </c>
      <c r="G100" t="s">
        <v>345</v>
      </c>
      <c r="H100" t="s">
        <v>346</v>
      </c>
      <c r="I100">
        <v>46.159452000000002</v>
      </c>
      <c r="J100">
        <v>-68.103745000000004</v>
      </c>
      <c r="K100" t="s">
        <v>25</v>
      </c>
      <c r="L100" t="s">
        <v>347</v>
      </c>
      <c r="M100">
        <v>61</v>
      </c>
      <c r="N100" t="s">
        <v>27</v>
      </c>
      <c r="O100" t="s">
        <v>33</v>
      </c>
      <c r="P100" t="s">
        <v>25</v>
      </c>
      <c r="Q100" t="b">
        <v>1</v>
      </c>
      <c r="R100" t="b">
        <v>0</v>
      </c>
      <c r="S100" t="s">
        <v>348</v>
      </c>
      <c r="T100">
        <f t="shared" si="2"/>
        <v>2015</v>
      </c>
      <c r="U100">
        <f t="shared" si="3"/>
        <v>2</v>
      </c>
    </row>
    <row r="101" spans="1:21">
      <c r="A101">
        <v>137</v>
      </c>
      <c r="B101" s="4">
        <v>42044</v>
      </c>
      <c r="C101" t="s">
        <v>55</v>
      </c>
      <c r="D101" t="s">
        <v>20</v>
      </c>
      <c r="E101" t="s">
        <v>21</v>
      </c>
      <c r="F101" t="s">
        <v>349</v>
      </c>
      <c r="G101" t="s">
        <v>349</v>
      </c>
      <c r="H101" t="s">
        <v>81</v>
      </c>
      <c r="I101">
        <v>32.655099</v>
      </c>
      <c r="J101">
        <v>-96.750513999999995</v>
      </c>
      <c r="K101" t="s">
        <v>25</v>
      </c>
      <c r="L101" t="s">
        <v>350</v>
      </c>
      <c r="M101">
        <v>45</v>
      </c>
      <c r="N101" t="s">
        <v>27</v>
      </c>
      <c r="O101" t="s">
        <v>74</v>
      </c>
      <c r="P101" t="s">
        <v>25</v>
      </c>
      <c r="Q101" t="b">
        <v>0</v>
      </c>
      <c r="R101" t="b">
        <v>0</v>
      </c>
      <c r="S101">
        <v>330</v>
      </c>
      <c r="T101">
        <f t="shared" si="2"/>
        <v>2015</v>
      </c>
      <c r="U101">
        <f t="shared" si="3"/>
        <v>2</v>
      </c>
    </row>
    <row r="102" spans="1:21">
      <c r="A102">
        <v>138</v>
      </c>
      <c r="B102" s="4">
        <v>42045</v>
      </c>
      <c r="C102" t="s">
        <v>246</v>
      </c>
      <c r="D102" t="s">
        <v>90</v>
      </c>
      <c r="E102" t="s">
        <v>35</v>
      </c>
      <c r="F102" t="s">
        <v>351</v>
      </c>
      <c r="G102" t="s">
        <v>85</v>
      </c>
      <c r="H102" t="s">
        <v>24</v>
      </c>
      <c r="I102">
        <v>46.228333999999997</v>
      </c>
      <c r="J102">
        <v>-119.10140800000001</v>
      </c>
      <c r="K102" t="s">
        <v>25</v>
      </c>
      <c r="L102" t="s">
        <v>352</v>
      </c>
      <c r="M102">
        <v>35</v>
      </c>
      <c r="N102" t="s">
        <v>27</v>
      </c>
      <c r="O102" t="s">
        <v>40</v>
      </c>
      <c r="P102" t="s">
        <v>25</v>
      </c>
      <c r="Q102" t="b">
        <v>1</v>
      </c>
      <c r="R102" t="b">
        <v>0</v>
      </c>
      <c r="S102">
        <v>331</v>
      </c>
      <c r="T102">
        <f t="shared" si="2"/>
        <v>2015</v>
      </c>
      <c r="U102">
        <f t="shared" si="3"/>
        <v>2</v>
      </c>
    </row>
    <row r="103" spans="1:21">
      <c r="A103">
        <v>139</v>
      </c>
      <c r="B103" s="4">
        <v>42045</v>
      </c>
      <c r="C103" t="s">
        <v>19</v>
      </c>
      <c r="D103" t="s">
        <v>20</v>
      </c>
      <c r="E103" t="s">
        <v>21</v>
      </c>
      <c r="F103" t="s">
        <v>353</v>
      </c>
      <c r="G103" t="s">
        <v>318</v>
      </c>
      <c r="H103" t="s">
        <v>319</v>
      </c>
      <c r="I103">
        <v>35.024625999999998</v>
      </c>
      <c r="J103">
        <v>-90.054309000000003</v>
      </c>
      <c r="K103" t="s">
        <v>25</v>
      </c>
      <c r="L103" t="s">
        <v>354</v>
      </c>
      <c r="M103">
        <v>49</v>
      </c>
      <c r="N103" t="s">
        <v>27</v>
      </c>
      <c r="O103" t="s">
        <v>74</v>
      </c>
      <c r="P103" t="s">
        <v>25</v>
      </c>
      <c r="Q103" t="b">
        <v>0</v>
      </c>
      <c r="R103" t="b">
        <v>0</v>
      </c>
      <c r="S103">
        <v>31</v>
      </c>
      <c r="T103">
        <f t="shared" si="2"/>
        <v>2015</v>
      </c>
      <c r="U103">
        <f t="shared" si="3"/>
        <v>2</v>
      </c>
    </row>
    <row r="104" spans="1:21">
      <c r="A104">
        <v>140</v>
      </c>
      <c r="B104" s="4">
        <v>42045</v>
      </c>
      <c r="C104" t="s">
        <v>19</v>
      </c>
      <c r="D104" t="s">
        <v>56</v>
      </c>
      <c r="E104" t="s">
        <v>21</v>
      </c>
      <c r="F104" t="s">
        <v>355</v>
      </c>
      <c r="G104" t="s">
        <v>356</v>
      </c>
      <c r="H104" t="s">
        <v>48</v>
      </c>
      <c r="I104">
        <v>39.572634999999998</v>
      </c>
      <c r="J104">
        <v>-107.45411</v>
      </c>
      <c r="K104" t="s">
        <v>25</v>
      </c>
      <c r="L104" t="s">
        <v>357</v>
      </c>
      <c r="M104">
        <v>45</v>
      </c>
      <c r="N104" t="s">
        <v>27</v>
      </c>
      <c r="O104" t="s">
        <v>33</v>
      </c>
      <c r="P104" t="s">
        <v>25</v>
      </c>
      <c r="Q104" t="b">
        <v>1</v>
      </c>
      <c r="R104" t="b">
        <v>0</v>
      </c>
      <c r="S104">
        <v>335</v>
      </c>
      <c r="T104">
        <f t="shared" si="2"/>
        <v>2015</v>
      </c>
      <c r="U104">
        <f t="shared" si="3"/>
        <v>2</v>
      </c>
    </row>
    <row r="105" spans="1:21">
      <c r="A105">
        <v>141</v>
      </c>
      <c r="B105" s="4">
        <v>42046</v>
      </c>
      <c r="C105" t="s">
        <v>83</v>
      </c>
      <c r="D105" t="s">
        <v>20</v>
      </c>
      <c r="E105" t="s">
        <v>75</v>
      </c>
      <c r="F105" t="s">
        <v>358</v>
      </c>
      <c r="G105" t="s">
        <v>359</v>
      </c>
      <c r="H105" t="s">
        <v>43</v>
      </c>
      <c r="I105">
        <v>37.316218999999997</v>
      </c>
      <c r="J105">
        <v>-121.875651</v>
      </c>
      <c r="K105" t="s">
        <v>25</v>
      </c>
      <c r="L105" t="s">
        <v>360</v>
      </c>
      <c r="M105">
        <v>23</v>
      </c>
      <c r="N105" t="s">
        <v>27</v>
      </c>
      <c r="O105" t="s">
        <v>74</v>
      </c>
      <c r="P105" t="s">
        <v>25</v>
      </c>
      <c r="Q105" t="b">
        <v>1</v>
      </c>
      <c r="R105" t="b">
        <v>0</v>
      </c>
      <c r="S105">
        <v>92</v>
      </c>
      <c r="T105">
        <f t="shared" si="2"/>
        <v>2015</v>
      </c>
      <c r="U105">
        <f t="shared" si="3"/>
        <v>2</v>
      </c>
    </row>
    <row r="106" spans="1:21">
      <c r="A106">
        <v>142</v>
      </c>
      <c r="B106" s="4">
        <v>42046</v>
      </c>
      <c r="C106" t="s">
        <v>19</v>
      </c>
      <c r="D106" t="s">
        <v>90</v>
      </c>
      <c r="E106" t="s">
        <v>41</v>
      </c>
      <c r="F106" t="s">
        <v>361</v>
      </c>
      <c r="G106" t="s">
        <v>362</v>
      </c>
      <c r="H106" t="s">
        <v>363</v>
      </c>
      <c r="I106">
        <v>32.864134999999997</v>
      </c>
      <c r="J106">
        <v>-85.723640000000003</v>
      </c>
      <c r="K106" t="s">
        <v>25</v>
      </c>
      <c r="L106" t="s">
        <v>364</v>
      </c>
      <c r="M106">
        <v>46</v>
      </c>
      <c r="N106" t="s">
        <v>27</v>
      </c>
      <c r="O106" t="s">
        <v>33</v>
      </c>
      <c r="P106" t="s">
        <v>25</v>
      </c>
      <c r="Q106" t="b">
        <v>1</v>
      </c>
      <c r="R106" t="b">
        <v>1</v>
      </c>
      <c r="S106">
        <v>338</v>
      </c>
      <c r="T106">
        <f t="shared" si="2"/>
        <v>2015</v>
      </c>
      <c r="U106">
        <f t="shared" si="3"/>
        <v>2</v>
      </c>
    </row>
    <row r="107" spans="1:21">
      <c r="A107">
        <v>145</v>
      </c>
      <c r="B107" s="4">
        <v>42048</v>
      </c>
      <c r="C107" t="s">
        <v>50</v>
      </c>
      <c r="D107" t="s">
        <v>56</v>
      </c>
      <c r="F107" t="s">
        <v>290</v>
      </c>
      <c r="G107" t="s">
        <v>290</v>
      </c>
      <c r="H107" t="s">
        <v>43</v>
      </c>
      <c r="I107">
        <v>34.164631999999997</v>
      </c>
      <c r="J107">
        <v>-117.333459</v>
      </c>
      <c r="K107" t="s">
        <v>25</v>
      </c>
      <c r="L107" t="s">
        <v>365</v>
      </c>
      <c r="M107">
        <v>23</v>
      </c>
      <c r="N107" t="s">
        <v>27</v>
      </c>
      <c r="O107" t="s">
        <v>33</v>
      </c>
      <c r="P107" t="s">
        <v>25</v>
      </c>
      <c r="Q107" t="b">
        <v>0</v>
      </c>
      <c r="R107" t="b">
        <v>0</v>
      </c>
      <c r="S107">
        <v>595</v>
      </c>
      <c r="T107">
        <f t="shared" si="2"/>
        <v>2015</v>
      </c>
      <c r="U107">
        <f t="shared" si="3"/>
        <v>2</v>
      </c>
    </row>
    <row r="108" spans="1:21">
      <c r="A108">
        <v>146</v>
      </c>
      <c r="B108" s="4">
        <v>42048</v>
      </c>
      <c r="C108" t="s">
        <v>19</v>
      </c>
      <c r="D108" t="s">
        <v>56</v>
      </c>
      <c r="E108" t="s">
        <v>21</v>
      </c>
      <c r="F108" t="s">
        <v>366</v>
      </c>
      <c r="G108" t="s">
        <v>367</v>
      </c>
      <c r="H108" t="s">
        <v>38</v>
      </c>
      <c r="I108">
        <v>39.071461999999997</v>
      </c>
      <c r="J108">
        <v>-94.640237999999997</v>
      </c>
      <c r="K108" t="s">
        <v>25</v>
      </c>
      <c r="L108" t="s">
        <v>368</v>
      </c>
      <c r="M108">
        <v>21</v>
      </c>
      <c r="N108" t="s">
        <v>27</v>
      </c>
      <c r="O108" t="s">
        <v>40</v>
      </c>
      <c r="P108" t="s">
        <v>25</v>
      </c>
      <c r="Q108" t="b">
        <v>0</v>
      </c>
      <c r="R108" t="b">
        <v>0</v>
      </c>
      <c r="S108" t="s">
        <v>369</v>
      </c>
      <c r="T108">
        <f t="shared" si="2"/>
        <v>2015</v>
      </c>
      <c r="U108">
        <f t="shared" si="3"/>
        <v>2</v>
      </c>
    </row>
    <row r="109" spans="1:21">
      <c r="A109">
        <v>147</v>
      </c>
      <c r="B109" s="4">
        <v>42048</v>
      </c>
      <c r="C109" t="s">
        <v>34</v>
      </c>
      <c r="D109" t="s">
        <v>20</v>
      </c>
      <c r="E109" t="s">
        <v>35</v>
      </c>
      <c r="F109" t="s">
        <v>370</v>
      </c>
      <c r="G109" t="s">
        <v>371</v>
      </c>
      <c r="H109" t="s">
        <v>72</v>
      </c>
      <c r="I109">
        <v>40.328755000000001</v>
      </c>
      <c r="J109">
        <v>-75.907946999999993</v>
      </c>
      <c r="K109" t="s">
        <v>25</v>
      </c>
      <c r="L109" t="s">
        <v>372</v>
      </c>
      <c r="M109">
        <v>35</v>
      </c>
      <c r="N109" t="s">
        <v>27</v>
      </c>
      <c r="O109" t="s">
        <v>40</v>
      </c>
      <c r="P109" t="s">
        <v>25</v>
      </c>
      <c r="Q109" t="b">
        <v>0</v>
      </c>
      <c r="R109" t="b">
        <v>0</v>
      </c>
      <c r="S109">
        <v>19</v>
      </c>
      <c r="T109">
        <f t="shared" si="2"/>
        <v>2015</v>
      </c>
      <c r="U109">
        <f t="shared" si="3"/>
        <v>2</v>
      </c>
    </row>
    <row r="110" spans="1:21">
      <c r="A110">
        <v>148</v>
      </c>
      <c r="B110" s="4">
        <v>42048</v>
      </c>
      <c r="C110" t="s">
        <v>19</v>
      </c>
      <c r="D110" t="s">
        <v>20</v>
      </c>
      <c r="E110" t="s">
        <v>21</v>
      </c>
      <c r="F110" t="s">
        <v>373</v>
      </c>
      <c r="G110" t="s">
        <v>374</v>
      </c>
      <c r="H110" t="s">
        <v>319</v>
      </c>
      <c r="I110">
        <v>35.949820000000003</v>
      </c>
      <c r="J110">
        <v>-88.571903000000006</v>
      </c>
      <c r="K110" t="s">
        <v>25</v>
      </c>
      <c r="L110" t="s">
        <v>375</v>
      </c>
      <c r="M110">
        <v>27</v>
      </c>
      <c r="N110" t="s">
        <v>27</v>
      </c>
      <c r="O110" t="s">
        <v>33</v>
      </c>
      <c r="P110" t="s">
        <v>25</v>
      </c>
      <c r="Q110" t="b">
        <v>0</v>
      </c>
      <c r="R110" t="b">
        <v>0</v>
      </c>
      <c r="S110">
        <v>339</v>
      </c>
      <c r="T110">
        <f t="shared" si="2"/>
        <v>2015</v>
      </c>
      <c r="U110">
        <f t="shared" si="3"/>
        <v>2</v>
      </c>
    </row>
    <row r="111" spans="1:21">
      <c r="A111">
        <v>154</v>
      </c>
      <c r="B111" s="4">
        <v>42048</v>
      </c>
      <c r="C111" t="s">
        <v>83</v>
      </c>
      <c r="D111" t="s">
        <v>20</v>
      </c>
      <c r="E111" t="s">
        <v>75</v>
      </c>
      <c r="F111" t="s">
        <v>376</v>
      </c>
      <c r="G111" t="s">
        <v>185</v>
      </c>
      <c r="H111" t="s">
        <v>59</v>
      </c>
      <c r="I111">
        <v>32.614424</v>
      </c>
      <c r="J111">
        <v>-110.62832419999999</v>
      </c>
      <c r="K111" t="s">
        <v>25</v>
      </c>
      <c r="L111" t="s">
        <v>377</v>
      </c>
      <c r="M111">
        <v>37</v>
      </c>
      <c r="N111" t="s">
        <v>27</v>
      </c>
      <c r="O111" t="s">
        <v>40</v>
      </c>
      <c r="P111" t="s">
        <v>25</v>
      </c>
      <c r="Q111" t="b">
        <v>1</v>
      </c>
      <c r="R111" t="b">
        <v>0</v>
      </c>
      <c r="S111">
        <v>348</v>
      </c>
      <c r="T111">
        <f t="shared" si="2"/>
        <v>2015</v>
      </c>
      <c r="U111">
        <f t="shared" si="3"/>
        <v>2</v>
      </c>
    </row>
    <row r="112" spans="1:21">
      <c r="A112">
        <v>149</v>
      </c>
      <c r="B112" s="4">
        <v>42049</v>
      </c>
      <c r="C112" t="s">
        <v>55</v>
      </c>
      <c r="D112" t="s">
        <v>56</v>
      </c>
      <c r="E112" t="s">
        <v>21</v>
      </c>
      <c r="F112" t="s">
        <v>378</v>
      </c>
      <c r="G112" t="s">
        <v>230</v>
      </c>
      <c r="H112" t="s">
        <v>232</v>
      </c>
      <c r="I112">
        <v>39.298901000000001</v>
      </c>
      <c r="J112">
        <v>-76.439503999999999</v>
      </c>
      <c r="K112" t="s">
        <v>25</v>
      </c>
      <c r="L112" t="s">
        <v>379</v>
      </c>
      <c r="M112">
        <v>16</v>
      </c>
      <c r="N112" t="s">
        <v>27</v>
      </c>
      <c r="O112" t="s">
        <v>33</v>
      </c>
      <c r="P112" t="s">
        <v>25</v>
      </c>
      <c r="Q112" t="b">
        <v>1</v>
      </c>
      <c r="R112" t="b">
        <v>0</v>
      </c>
      <c r="S112">
        <v>128</v>
      </c>
      <c r="T112">
        <f t="shared" si="2"/>
        <v>2015</v>
      </c>
      <c r="U112">
        <f t="shared" si="3"/>
        <v>2</v>
      </c>
    </row>
    <row r="113" spans="1:21">
      <c r="A113">
        <v>155</v>
      </c>
      <c r="B113" s="4">
        <v>42049</v>
      </c>
      <c r="C113" t="s">
        <v>55</v>
      </c>
      <c r="D113" t="s">
        <v>20</v>
      </c>
      <c r="E113" t="s">
        <v>21</v>
      </c>
      <c r="F113" t="s">
        <v>380</v>
      </c>
      <c r="G113" t="s">
        <v>381</v>
      </c>
      <c r="H113" t="s">
        <v>81</v>
      </c>
      <c r="I113">
        <v>27.553540999999999</v>
      </c>
      <c r="J113">
        <v>-99.474010000000007</v>
      </c>
      <c r="K113" t="s">
        <v>25</v>
      </c>
      <c r="L113" t="s">
        <v>382</v>
      </c>
      <c r="M113">
        <v>51</v>
      </c>
      <c r="N113" t="s">
        <v>27</v>
      </c>
      <c r="O113" t="s">
        <v>33</v>
      </c>
      <c r="P113" t="s">
        <v>25</v>
      </c>
      <c r="Q113" t="b">
        <v>0</v>
      </c>
      <c r="R113" t="b">
        <v>0</v>
      </c>
      <c r="S113">
        <v>203</v>
      </c>
      <c r="T113">
        <f t="shared" si="2"/>
        <v>2015</v>
      </c>
      <c r="U113">
        <f t="shared" si="3"/>
        <v>2</v>
      </c>
    </row>
    <row r="114" spans="1:21">
      <c r="A114">
        <v>150</v>
      </c>
      <c r="B114" s="4">
        <v>42050</v>
      </c>
      <c r="C114" t="s">
        <v>83</v>
      </c>
      <c r="D114" t="s">
        <v>20</v>
      </c>
      <c r="E114" t="s">
        <v>35</v>
      </c>
      <c r="F114" t="s">
        <v>383</v>
      </c>
      <c r="G114" t="s">
        <v>384</v>
      </c>
      <c r="H114" t="s">
        <v>218</v>
      </c>
      <c r="I114">
        <v>25.950868</v>
      </c>
      <c r="J114">
        <v>-80.207524000000006</v>
      </c>
      <c r="K114" t="s">
        <v>25</v>
      </c>
      <c r="L114" t="s">
        <v>385</v>
      </c>
      <c r="M114">
        <v>25</v>
      </c>
      <c r="N114" t="s">
        <v>27</v>
      </c>
      <c r="O114" t="s">
        <v>74</v>
      </c>
      <c r="P114" t="s">
        <v>25</v>
      </c>
      <c r="Q114" t="b">
        <v>1</v>
      </c>
      <c r="R114" t="b">
        <v>0</v>
      </c>
      <c r="S114">
        <v>346</v>
      </c>
      <c r="T114">
        <f t="shared" si="2"/>
        <v>2015</v>
      </c>
      <c r="U114">
        <f t="shared" si="3"/>
        <v>2</v>
      </c>
    </row>
    <row r="115" spans="1:21">
      <c r="A115">
        <v>151</v>
      </c>
      <c r="B115" s="4">
        <v>42050</v>
      </c>
      <c r="C115" t="s">
        <v>55</v>
      </c>
      <c r="D115" t="s">
        <v>90</v>
      </c>
      <c r="E115" t="s">
        <v>21</v>
      </c>
      <c r="F115" t="s">
        <v>386</v>
      </c>
      <c r="G115" t="s">
        <v>387</v>
      </c>
      <c r="H115" t="s">
        <v>388</v>
      </c>
      <c r="I115">
        <v>34.804240999999998</v>
      </c>
      <c r="J115">
        <v>-88.204543999999999</v>
      </c>
      <c r="K115" t="s">
        <v>25</v>
      </c>
      <c r="L115" t="s">
        <v>389</v>
      </c>
      <c r="M115">
        <v>34</v>
      </c>
      <c r="N115" t="s">
        <v>27</v>
      </c>
      <c r="O115" t="s">
        <v>33</v>
      </c>
      <c r="P115" t="s">
        <v>25</v>
      </c>
      <c r="Q115" t="b">
        <v>0</v>
      </c>
      <c r="R115" t="b">
        <v>0</v>
      </c>
      <c r="S115">
        <v>347</v>
      </c>
      <c r="T115">
        <f t="shared" si="2"/>
        <v>2015</v>
      </c>
      <c r="U115">
        <f t="shared" si="3"/>
        <v>2</v>
      </c>
    </row>
    <row r="116" spans="1:21">
      <c r="A116">
        <v>153</v>
      </c>
      <c r="B116" s="4">
        <v>42050</v>
      </c>
      <c r="C116" t="s">
        <v>83</v>
      </c>
      <c r="D116" t="s">
        <v>20</v>
      </c>
      <c r="E116" t="s">
        <v>75</v>
      </c>
      <c r="F116" t="s">
        <v>390</v>
      </c>
      <c r="G116" t="s">
        <v>391</v>
      </c>
      <c r="H116" t="s">
        <v>31</v>
      </c>
      <c r="I116">
        <v>45.175075999999997</v>
      </c>
      <c r="J116">
        <v>-122.43747</v>
      </c>
      <c r="K116" t="s">
        <v>25</v>
      </c>
      <c r="L116" t="s">
        <v>392</v>
      </c>
      <c r="M116">
        <v>34</v>
      </c>
      <c r="N116" t="s">
        <v>27</v>
      </c>
      <c r="O116" t="s">
        <v>33</v>
      </c>
      <c r="P116" t="s">
        <v>25</v>
      </c>
      <c r="Q116" t="b">
        <v>1</v>
      </c>
      <c r="R116" t="b">
        <v>0</v>
      </c>
      <c r="S116">
        <v>277</v>
      </c>
      <c r="T116">
        <f t="shared" si="2"/>
        <v>2015</v>
      </c>
      <c r="U116">
        <f t="shared" si="3"/>
        <v>2</v>
      </c>
    </row>
    <row r="117" spans="1:21">
      <c r="A117">
        <v>156</v>
      </c>
      <c r="B117" s="4">
        <v>42051</v>
      </c>
      <c r="C117" t="s">
        <v>19</v>
      </c>
      <c r="D117" t="s">
        <v>20</v>
      </c>
      <c r="E117" t="s">
        <v>21</v>
      </c>
      <c r="F117" t="s">
        <v>393</v>
      </c>
      <c r="G117" t="s">
        <v>394</v>
      </c>
      <c r="H117" t="s">
        <v>59</v>
      </c>
      <c r="I117">
        <v>32.358795000000001</v>
      </c>
      <c r="J117">
        <v>-111.089809</v>
      </c>
      <c r="K117" t="s">
        <v>25</v>
      </c>
      <c r="L117" t="s">
        <v>395</v>
      </c>
      <c r="M117">
        <v>56</v>
      </c>
      <c r="N117" t="s">
        <v>27</v>
      </c>
      <c r="O117" t="s">
        <v>33</v>
      </c>
      <c r="P117" t="s">
        <v>25</v>
      </c>
      <c r="Q117" t="b">
        <v>0</v>
      </c>
      <c r="R117" t="b">
        <v>0</v>
      </c>
      <c r="S117">
        <v>215</v>
      </c>
      <c r="T117">
        <f t="shared" si="2"/>
        <v>2015</v>
      </c>
      <c r="U117">
        <f t="shared" si="3"/>
        <v>2</v>
      </c>
    </row>
    <row r="118" spans="1:21">
      <c r="A118">
        <v>157</v>
      </c>
      <c r="B118" s="4">
        <v>42051</v>
      </c>
      <c r="C118" t="s">
        <v>19</v>
      </c>
      <c r="D118" t="s">
        <v>20</v>
      </c>
      <c r="E118" t="s">
        <v>21</v>
      </c>
      <c r="F118" t="s">
        <v>396</v>
      </c>
      <c r="G118" t="s">
        <v>397</v>
      </c>
      <c r="H118" t="s">
        <v>228</v>
      </c>
      <c r="I118">
        <v>43.578926000000003</v>
      </c>
      <c r="J118">
        <v>-116.222359</v>
      </c>
      <c r="K118" t="s">
        <v>25</v>
      </c>
      <c r="L118" t="s">
        <v>398</v>
      </c>
      <c r="M118">
        <v>26</v>
      </c>
      <c r="N118" t="s">
        <v>27</v>
      </c>
      <c r="O118" t="s">
        <v>33</v>
      </c>
      <c r="P118" t="s">
        <v>25</v>
      </c>
      <c r="Q118" t="b">
        <v>0</v>
      </c>
      <c r="R118" t="b">
        <v>0</v>
      </c>
      <c r="S118">
        <v>349</v>
      </c>
      <c r="T118">
        <f t="shared" si="2"/>
        <v>2015</v>
      </c>
      <c r="U118">
        <f t="shared" si="3"/>
        <v>2</v>
      </c>
    </row>
    <row r="119" spans="1:21">
      <c r="A119">
        <v>158</v>
      </c>
      <c r="B119" s="4">
        <v>42051</v>
      </c>
      <c r="C119" t="s">
        <v>19</v>
      </c>
      <c r="D119" t="s">
        <v>20</v>
      </c>
      <c r="E119" t="s">
        <v>41</v>
      </c>
      <c r="F119" t="s">
        <v>399</v>
      </c>
      <c r="G119" t="s">
        <v>400</v>
      </c>
      <c r="H119" t="s">
        <v>103</v>
      </c>
      <c r="I119">
        <v>40.102530899999998</v>
      </c>
      <c r="J119">
        <v>-111.62382169999999</v>
      </c>
      <c r="K119" t="s">
        <v>25</v>
      </c>
      <c r="L119" t="s">
        <v>401</v>
      </c>
      <c r="M119">
        <v>24</v>
      </c>
      <c r="N119" t="s">
        <v>27</v>
      </c>
      <c r="O119" t="s">
        <v>33</v>
      </c>
      <c r="P119" t="s">
        <v>25</v>
      </c>
      <c r="Q119" t="b">
        <v>1</v>
      </c>
      <c r="R119" t="b">
        <v>0</v>
      </c>
      <c r="S119">
        <v>53</v>
      </c>
      <c r="T119">
        <f t="shared" si="2"/>
        <v>2015</v>
      </c>
      <c r="U119">
        <f t="shared" si="3"/>
        <v>2</v>
      </c>
    </row>
    <row r="120" spans="1:21">
      <c r="A120">
        <v>130</v>
      </c>
      <c r="B120" s="4">
        <v>42052</v>
      </c>
      <c r="C120" t="s">
        <v>19</v>
      </c>
      <c r="D120" t="s">
        <v>20</v>
      </c>
      <c r="E120" t="s">
        <v>21</v>
      </c>
      <c r="F120" t="s">
        <v>402</v>
      </c>
      <c r="G120" t="s">
        <v>329</v>
      </c>
      <c r="H120" t="s">
        <v>330</v>
      </c>
      <c r="I120">
        <v>35.228566999999998</v>
      </c>
      <c r="J120">
        <v>-81.169415000000001</v>
      </c>
      <c r="K120" t="s">
        <v>25</v>
      </c>
      <c r="L120" t="s">
        <v>403</v>
      </c>
      <c r="M120">
        <v>43</v>
      </c>
      <c r="N120" t="s">
        <v>69</v>
      </c>
      <c r="O120" t="s">
        <v>33</v>
      </c>
      <c r="P120" t="s">
        <v>25</v>
      </c>
      <c r="Q120" t="b">
        <v>0</v>
      </c>
      <c r="R120" t="b">
        <v>0</v>
      </c>
      <c r="S120">
        <v>317</v>
      </c>
      <c r="T120">
        <f t="shared" si="2"/>
        <v>2015</v>
      </c>
      <c r="U120">
        <f t="shared" si="3"/>
        <v>2</v>
      </c>
    </row>
    <row r="121" spans="1:21">
      <c r="A121">
        <v>159</v>
      </c>
      <c r="B121" s="4">
        <v>42052</v>
      </c>
      <c r="C121" t="s">
        <v>246</v>
      </c>
      <c r="D121" t="s">
        <v>90</v>
      </c>
      <c r="E121" t="s">
        <v>35</v>
      </c>
      <c r="F121" t="s">
        <v>404</v>
      </c>
      <c r="G121" t="s">
        <v>405</v>
      </c>
      <c r="H121" t="s">
        <v>141</v>
      </c>
      <c r="I121">
        <v>37.225250000000003</v>
      </c>
      <c r="J121">
        <v>-93.319432000000006</v>
      </c>
      <c r="K121" t="s">
        <v>25</v>
      </c>
      <c r="L121" t="s">
        <v>406</v>
      </c>
      <c r="M121">
        <v>31</v>
      </c>
      <c r="N121" t="s">
        <v>27</v>
      </c>
      <c r="O121" t="s">
        <v>33</v>
      </c>
      <c r="P121" t="s">
        <v>25</v>
      </c>
      <c r="Q121" t="b">
        <v>0</v>
      </c>
      <c r="R121" t="b">
        <v>0</v>
      </c>
      <c r="S121">
        <v>350</v>
      </c>
      <c r="T121">
        <f t="shared" si="2"/>
        <v>2015</v>
      </c>
      <c r="U121">
        <f t="shared" si="3"/>
        <v>2</v>
      </c>
    </row>
    <row r="122" spans="1:21">
      <c r="A122">
        <v>160</v>
      </c>
      <c r="B122" s="4">
        <v>42052</v>
      </c>
      <c r="C122" t="s">
        <v>19</v>
      </c>
      <c r="D122" t="s">
        <v>20</v>
      </c>
      <c r="E122" t="s">
        <v>21</v>
      </c>
      <c r="F122" t="s">
        <v>407</v>
      </c>
      <c r="G122" t="s">
        <v>408</v>
      </c>
      <c r="H122" t="s">
        <v>273</v>
      </c>
      <c r="I122">
        <v>42.514068999999999</v>
      </c>
      <c r="J122">
        <v>-84.700777000000002</v>
      </c>
      <c r="K122" t="s">
        <v>25</v>
      </c>
      <c r="L122" t="s">
        <v>409</v>
      </c>
      <c r="M122">
        <v>32</v>
      </c>
      <c r="N122" t="s">
        <v>27</v>
      </c>
      <c r="O122" t="s">
        <v>33</v>
      </c>
      <c r="P122" t="s">
        <v>25</v>
      </c>
      <c r="Q122" t="b">
        <v>0</v>
      </c>
      <c r="R122" t="b">
        <v>0</v>
      </c>
      <c r="S122">
        <v>352</v>
      </c>
      <c r="T122">
        <f t="shared" si="2"/>
        <v>2015</v>
      </c>
      <c r="U122">
        <f t="shared" si="3"/>
        <v>2</v>
      </c>
    </row>
    <row r="123" spans="1:21">
      <c r="A123">
        <v>161</v>
      </c>
      <c r="B123" s="4">
        <v>42052</v>
      </c>
      <c r="C123" t="s">
        <v>19</v>
      </c>
      <c r="D123" t="s">
        <v>90</v>
      </c>
      <c r="E123" t="s">
        <v>41</v>
      </c>
      <c r="F123" t="s">
        <v>410</v>
      </c>
      <c r="G123" t="s">
        <v>148</v>
      </c>
      <c r="H123" t="s">
        <v>193</v>
      </c>
      <c r="I123">
        <v>42.614279000000003</v>
      </c>
      <c r="J123">
        <v>-71.283912999999998</v>
      </c>
      <c r="K123" t="s">
        <v>25</v>
      </c>
      <c r="L123" t="s">
        <v>411</v>
      </c>
      <c r="M123">
        <v>30</v>
      </c>
      <c r="N123" t="s">
        <v>27</v>
      </c>
      <c r="O123" t="s">
        <v>33</v>
      </c>
      <c r="P123" t="s">
        <v>25</v>
      </c>
      <c r="Q123" t="b">
        <v>0</v>
      </c>
      <c r="R123" t="b">
        <v>0</v>
      </c>
      <c r="S123">
        <v>515</v>
      </c>
      <c r="T123">
        <f t="shared" si="2"/>
        <v>2015</v>
      </c>
      <c r="U123">
        <f t="shared" si="3"/>
        <v>2</v>
      </c>
    </row>
    <row r="124" spans="1:21">
      <c r="A124">
        <v>162</v>
      </c>
      <c r="B124" s="4">
        <v>42052</v>
      </c>
      <c r="C124" t="s">
        <v>83</v>
      </c>
      <c r="D124" t="s">
        <v>20</v>
      </c>
      <c r="F124" t="s">
        <v>412</v>
      </c>
      <c r="G124" t="s">
        <v>413</v>
      </c>
      <c r="H124" t="s">
        <v>81</v>
      </c>
      <c r="I124">
        <v>29.368635000000001</v>
      </c>
      <c r="J124">
        <v>-100.83058200000001</v>
      </c>
      <c r="K124" t="s">
        <v>25</v>
      </c>
      <c r="L124" t="s">
        <v>414</v>
      </c>
      <c r="M124">
        <v>50</v>
      </c>
      <c r="N124" t="s">
        <v>27</v>
      </c>
      <c r="O124" t="s">
        <v>40</v>
      </c>
      <c r="P124" t="s">
        <v>25</v>
      </c>
      <c r="Q124" t="b">
        <v>0</v>
      </c>
      <c r="R124" t="b">
        <v>0</v>
      </c>
      <c r="S124">
        <v>353</v>
      </c>
      <c r="T124">
        <f t="shared" si="2"/>
        <v>2015</v>
      </c>
      <c r="U124">
        <f t="shared" si="3"/>
        <v>2</v>
      </c>
    </row>
    <row r="125" spans="1:21">
      <c r="A125">
        <v>163</v>
      </c>
      <c r="B125" s="4">
        <v>42053</v>
      </c>
      <c r="C125" t="s">
        <v>83</v>
      </c>
      <c r="D125" t="s">
        <v>20</v>
      </c>
      <c r="E125" t="s">
        <v>75</v>
      </c>
      <c r="F125" t="s">
        <v>415</v>
      </c>
      <c r="G125" t="s">
        <v>416</v>
      </c>
      <c r="H125" t="s">
        <v>330</v>
      </c>
      <c r="I125">
        <v>35.249898999999999</v>
      </c>
      <c r="J125">
        <v>-80.819062000000002</v>
      </c>
      <c r="K125" t="s">
        <v>25</v>
      </c>
      <c r="L125" t="s">
        <v>417</v>
      </c>
      <c r="M125">
        <v>20</v>
      </c>
      <c r="N125" t="s">
        <v>69</v>
      </c>
      <c r="O125" t="s">
        <v>74</v>
      </c>
      <c r="P125" t="s">
        <v>25</v>
      </c>
      <c r="Q125" t="b">
        <v>1</v>
      </c>
      <c r="R125" t="b">
        <v>0</v>
      </c>
      <c r="S125">
        <v>354</v>
      </c>
      <c r="T125">
        <f t="shared" si="2"/>
        <v>2015</v>
      </c>
      <c r="U125">
        <f t="shared" si="3"/>
        <v>2</v>
      </c>
    </row>
    <row r="126" spans="1:21">
      <c r="A126">
        <v>165</v>
      </c>
      <c r="B126" s="4">
        <v>42055</v>
      </c>
      <c r="C126" t="s">
        <v>34</v>
      </c>
      <c r="D126" t="s">
        <v>20</v>
      </c>
      <c r="E126" t="s">
        <v>35</v>
      </c>
      <c r="F126" t="s">
        <v>418</v>
      </c>
      <c r="G126" t="s">
        <v>183</v>
      </c>
      <c r="H126" t="s">
        <v>81</v>
      </c>
      <c r="I126">
        <v>32.873840999999999</v>
      </c>
      <c r="J126">
        <v>-97.099857</v>
      </c>
      <c r="K126" t="s">
        <v>25</v>
      </c>
      <c r="L126" t="s">
        <v>419</v>
      </c>
      <c r="M126">
        <v>31</v>
      </c>
      <c r="N126" t="s">
        <v>27</v>
      </c>
      <c r="O126" t="s">
        <v>40</v>
      </c>
      <c r="P126" t="s">
        <v>25</v>
      </c>
      <c r="Q126" t="b">
        <v>0</v>
      </c>
      <c r="R126" t="b">
        <v>0</v>
      </c>
      <c r="S126" t="s">
        <v>420</v>
      </c>
      <c r="T126">
        <f t="shared" si="2"/>
        <v>2015</v>
      </c>
      <c r="U126">
        <f t="shared" si="3"/>
        <v>2</v>
      </c>
    </row>
    <row r="127" spans="1:21">
      <c r="A127">
        <v>166</v>
      </c>
      <c r="B127" s="4">
        <v>42055</v>
      </c>
      <c r="C127" t="s">
        <v>55</v>
      </c>
      <c r="D127" t="s">
        <v>20</v>
      </c>
      <c r="E127" t="s">
        <v>21</v>
      </c>
      <c r="F127" t="s">
        <v>421</v>
      </c>
      <c r="G127" t="s">
        <v>422</v>
      </c>
      <c r="H127" t="s">
        <v>363</v>
      </c>
      <c r="I127">
        <v>33.482154000000001</v>
      </c>
      <c r="J127">
        <v>-86.823543999999998</v>
      </c>
      <c r="K127" t="s">
        <v>25</v>
      </c>
      <c r="L127" t="s">
        <v>423</v>
      </c>
      <c r="M127">
        <v>38</v>
      </c>
      <c r="N127" t="s">
        <v>27</v>
      </c>
      <c r="O127" t="s">
        <v>74</v>
      </c>
      <c r="P127" t="s">
        <v>25</v>
      </c>
      <c r="Q127" t="b">
        <v>0</v>
      </c>
      <c r="R127" t="b">
        <v>0</v>
      </c>
      <c r="S127">
        <v>516</v>
      </c>
      <c r="T127">
        <f t="shared" si="2"/>
        <v>2015</v>
      </c>
      <c r="U127">
        <f t="shared" si="3"/>
        <v>2</v>
      </c>
    </row>
    <row r="128" spans="1:21">
      <c r="A128">
        <v>255</v>
      </c>
      <c r="B128" s="4">
        <v>42055</v>
      </c>
      <c r="C128" t="s">
        <v>19</v>
      </c>
      <c r="D128" t="s">
        <v>20</v>
      </c>
      <c r="E128" t="s">
        <v>21</v>
      </c>
      <c r="F128" t="s">
        <v>424</v>
      </c>
      <c r="G128" t="s">
        <v>422</v>
      </c>
      <c r="H128" t="s">
        <v>363</v>
      </c>
      <c r="I128">
        <v>33.564084999999999</v>
      </c>
      <c r="J128">
        <v>-86.724055000000007</v>
      </c>
      <c r="K128" t="s">
        <v>25</v>
      </c>
      <c r="L128" t="s">
        <v>425</v>
      </c>
      <c r="M128">
        <v>77</v>
      </c>
      <c r="N128" t="s">
        <v>27</v>
      </c>
      <c r="O128" t="s">
        <v>74</v>
      </c>
      <c r="P128" t="s">
        <v>25</v>
      </c>
      <c r="Q128" t="b">
        <v>1</v>
      </c>
      <c r="R128" t="b">
        <v>0</v>
      </c>
      <c r="S128">
        <v>517</v>
      </c>
      <c r="T128">
        <f t="shared" si="2"/>
        <v>2015</v>
      </c>
      <c r="U128">
        <f t="shared" si="3"/>
        <v>2</v>
      </c>
    </row>
    <row r="129" spans="1:21">
      <c r="A129">
        <v>584</v>
      </c>
      <c r="B129" s="4">
        <v>42055</v>
      </c>
      <c r="C129" t="s">
        <v>19</v>
      </c>
      <c r="D129" t="s">
        <v>56</v>
      </c>
      <c r="E129" t="s">
        <v>21</v>
      </c>
      <c r="F129" t="s">
        <v>281</v>
      </c>
      <c r="G129" t="s">
        <v>282</v>
      </c>
      <c r="H129" t="s">
        <v>81</v>
      </c>
      <c r="I129">
        <v>29.983431</v>
      </c>
      <c r="J129">
        <v>-95.401483999999996</v>
      </c>
      <c r="K129" t="s">
        <v>25</v>
      </c>
      <c r="L129" t="s">
        <v>426</v>
      </c>
      <c r="N129" t="s">
        <v>27</v>
      </c>
      <c r="O129" t="s">
        <v>40</v>
      </c>
      <c r="P129" t="s">
        <v>25</v>
      </c>
      <c r="Q129" t="b">
        <v>0</v>
      </c>
      <c r="R129" t="b">
        <v>0</v>
      </c>
      <c r="S129">
        <v>1173</v>
      </c>
      <c r="T129">
        <f t="shared" si="2"/>
        <v>2015</v>
      </c>
      <c r="U129">
        <f t="shared" si="3"/>
        <v>2</v>
      </c>
    </row>
    <row r="130" spans="1:21">
      <c r="A130">
        <v>167</v>
      </c>
      <c r="B130" s="4">
        <v>42056</v>
      </c>
      <c r="C130" t="s">
        <v>19</v>
      </c>
      <c r="D130" t="s">
        <v>20</v>
      </c>
      <c r="E130" t="s">
        <v>21</v>
      </c>
      <c r="F130" t="s">
        <v>427</v>
      </c>
      <c r="G130" t="s">
        <v>428</v>
      </c>
      <c r="H130" t="s">
        <v>131</v>
      </c>
      <c r="I130">
        <v>33.448276</v>
      </c>
      <c r="J130">
        <v>-105.665221</v>
      </c>
      <c r="K130" t="s">
        <v>25</v>
      </c>
      <c r="L130" t="s">
        <v>429</v>
      </c>
      <c r="M130">
        <v>41</v>
      </c>
      <c r="N130" t="s">
        <v>27</v>
      </c>
      <c r="O130" t="s">
        <v>33</v>
      </c>
      <c r="P130" t="s">
        <v>25</v>
      </c>
      <c r="Q130" t="b">
        <v>0</v>
      </c>
      <c r="R130" t="b">
        <v>0</v>
      </c>
      <c r="S130">
        <v>81</v>
      </c>
      <c r="T130">
        <f t="shared" si="2"/>
        <v>2015</v>
      </c>
      <c r="U130">
        <f t="shared" si="3"/>
        <v>2</v>
      </c>
    </row>
    <row r="131" spans="1:21">
      <c r="A131">
        <v>168</v>
      </c>
      <c r="B131" s="4">
        <v>42056</v>
      </c>
      <c r="C131" t="s">
        <v>50</v>
      </c>
      <c r="D131" t="s">
        <v>20</v>
      </c>
      <c r="E131" t="s">
        <v>75</v>
      </c>
      <c r="F131" t="s">
        <v>156</v>
      </c>
      <c r="G131" t="s">
        <v>157</v>
      </c>
      <c r="H131" t="s">
        <v>158</v>
      </c>
      <c r="I131">
        <v>39.792771999999999</v>
      </c>
      <c r="J131">
        <v>-85.991879999999995</v>
      </c>
      <c r="K131" t="s">
        <v>25</v>
      </c>
      <c r="L131" t="s">
        <v>430</v>
      </c>
      <c r="M131">
        <v>51</v>
      </c>
      <c r="N131" t="s">
        <v>27</v>
      </c>
      <c r="O131" t="s">
        <v>33</v>
      </c>
      <c r="P131" t="s">
        <v>25</v>
      </c>
      <c r="Q131" t="b">
        <v>0</v>
      </c>
      <c r="R131" t="b">
        <v>0</v>
      </c>
      <c r="S131">
        <v>77</v>
      </c>
      <c r="T131">
        <f t="shared" ref="T131:T194" si="4">YEAR(B131)</f>
        <v>2015</v>
      </c>
      <c r="U131">
        <f t="shared" ref="U131:U194" si="5">MONTH(B131)</f>
        <v>2</v>
      </c>
    </row>
    <row r="132" spans="1:21">
      <c r="A132">
        <v>170</v>
      </c>
      <c r="B132" s="4">
        <v>42057</v>
      </c>
      <c r="C132" t="s">
        <v>19</v>
      </c>
      <c r="D132" t="s">
        <v>20</v>
      </c>
      <c r="E132" t="s">
        <v>21</v>
      </c>
      <c r="F132" t="s">
        <v>431</v>
      </c>
      <c r="G132" t="s">
        <v>432</v>
      </c>
      <c r="H132" t="s">
        <v>218</v>
      </c>
      <c r="I132">
        <v>27.989685999999999</v>
      </c>
      <c r="J132">
        <v>-80.645495999999994</v>
      </c>
      <c r="K132" t="s">
        <v>25</v>
      </c>
      <c r="L132" t="s">
        <v>433</v>
      </c>
      <c r="M132">
        <v>50</v>
      </c>
      <c r="N132" t="s">
        <v>27</v>
      </c>
      <c r="O132" t="s">
        <v>33</v>
      </c>
      <c r="P132" t="s">
        <v>25</v>
      </c>
      <c r="Q132" t="b">
        <v>0</v>
      </c>
      <c r="R132" t="b">
        <v>0</v>
      </c>
      <c r="S132">
        <v>206</v>
      </c>
      <c r="T132">
        <f t="shared" si="4"/>
        <v>2015</v>
      </c>
      <c r="U132">
        <f t="shared" si="5"/>
        <v>2</v>
      </c>
    </row>
    <row r="133" spans="1:21">
      <c r="A133">
        <v>172</v>
      </c>
      <c r="B133" s="4">
        <v>42058</v>
      </c>
      <c r="C133" t="s">
        <v>19</v>
      </c>
      <c r="D133" t="s">
        <v>20</v>
      </c>
      <c r="E133" t="s">
        <v>21</v>
      </c>
      <c r="F133" t="s">
        <v>434</v>
      </c>
      <c r="G133" t="s">
        <v>435</v>
      </c>
      <c r="H133" t="s">
        <v>93</v>
      </c>
      <c r="I133">
        <v>30.454941999999999</v>
      </c>
      <c r="J133">
        <v>-90.956481999999994</v>
      </c>
      <c r="K133" t="s">
        <v>25</v>
      </c>
      <c r="L133" t="s">
        <v>436</v>
      </c>
      <c r="M133">
        <v>47</v>
      </c>
      <c r="N133" t="s">
        <v>27</v>
      </c>
      <c r="O133" t="s">
        <v>33</v>
      </c>
      <c r="P133" t="s">
        <v>25</v>
      </c>
      <c r="Q133" t="b">
        <v>1</v>
      </c>
      <c r="R133" t="b">
        <v>0</v>
      </c>
      <c r="S133">
        <v>214</v>
      </c>
      <c r="T133">
        <f t="shared" si="4"/>
        <v>2015</v>
      </c>
      <c r="U133">
        <f t="shared" si="5"/>
        <v>2</v>
      </c>
    </row>
    <row r="134" spans="1:21">
      <c r="A134">
        <v>174</v>
      </c>
      <c r="B134" s="4">
        <v>42058</v>
      </c>
      <c r="C134" t="s">
        <v>83</v>
      </c>
      <c r="D134" t="s">
        <v>20</v>
      </c>
      <c r="E134" t="s">
        <v>75</v>
      </c>
      <c r="F134" t="s">
        <v>437</v>
      </c>
      <c r="G134" t="s">
        <v>438</v>
      </c>
      <c r="H134" t="s">
        <v>302</v>
      </c>
      <c r="I134">
        <v>33.911411000000001</v>
      </c>
      <c r="J134">
        <v>-84.694720000000004</v>
      </c>
      <c r="K134" t="s">
        <v>25</v>
      </c>
      <c r="L134" t="s">
        <v>439</v>
      </c>
      <c r="M134">
        <v>37</v>
      </c>
      <c r="N134" t="s">
        <v>27</v>
      </c>
      <c r="O134" t="s">
        <v>33</v>
      </c>
      <c r="P134" t="s">
        <v>25</v>
      </c>
      <c r="Q134" t="b">
        <v>0</v>
      </c>
      <c r="R134" t="b">
        <v>0</v>
      </c>
      <c r="S134" t="s">
        <v>440</v>
      </c>
      <c r="T134">
        <f t="shared" si="4"/>
        <v>2015</v>
      </c>
      <c r="U134">
        <f t="shared" si="5"/>
        <v>2</v>
      </c>
    </row>
    <row r="135" spans="1:21">
      <c r="A135">
        <v>175</v>
      </c>
      <c r="B135" s="4">
        <v>42058</v>
      </c>
      <c r="C135" t="s">
        <v>55</v>
      </c>
      <c r="D135" t="s">
        <v>90</v>
      </c>
      <c r="E135" t="s">
        <v>21</v>
      </c>
      <c r="F135" t="s">
        <v>441</v>
      </c>
      <c r="G135" t="s">
        <v>442</v>
      </c>
      <c r="H135" t="s">
        <v>302</v>
      </c>
      <c r="I135">
        <v>34.631146000000001</v>
      </c>
      <c r="J135">
        <v>-83.597835000000003</v>
      </c>
      <c r="K135" t="s">
        <v>25</v>
      </c>
      <c r="L135" t="s">
        <v>443</v>
      </c>
      <c r="M135">
        <v>41</v>
      </c>
      <c r="N135" t="s">
        <v>27</v>
      </c>
      <c r="O135" t="s">
        <v>33</v>
      </c>
      <c r="P135" t="s">
        <v>25</v>
      </c>
      <c r="Q135" t="b">
        <v>0</v>
      </c>
      <c r="R135" t="b">
        <v>0</v>
      </c>
      <c r="S135">
        <v>367</v>
      </c>
      <c r="T135">
        <f t="shared" si="4"/>
        <v>2015</v>
      </c>
      <c r="U135">
        <f t="shared" si="5"/>
        <v>2</v>
      </c>
    </row>
    <row r="136" spans="1:21">
      <c r="A136">
        <v>176</v>
      </c>
      <c r="B136" s="4">
        <v>42058</v>
      </c>
      <c r="C136" t="s">
        <v>55</v>
      </c>
      <c r="D136" t="s">
        <v>20</v>
      </c>
      <c r="E136" t="s">
        <v>21</v>
      </c>
      <c r="F136" t="s">
        <v>444</v>
      </c>
      <c r="G136" t="s">
        <v>445</v>
      </c>
      <c r="H136" t="s">
        <v>363</v>
      </c>
      <c r="I136">
        <v>32.530104999999999</v>
      </c>
      <c r="J136">
        <v>-86.362487999999999</v>
      </c>
      <c r="K136" t="s">
        <v>25</v>
      </c>
      <c r="L136" t="s">
        <v>446</v>
      </c>
      <c r="M136">
        <v>16</v>
      </c>
      <c r="N136" t="s">
        <v>27</v>
      </c>
      <c r="O136" t="s">
        <v>74</v>
      </c>
      <c r="P136" t="s">
        <v>25</v>
      </c>
      <c r="Q136" t="b">
        <v>0</v>
      </c>
      <c r="R136" t="b">
        <v>0</v>
      </c>
      <c r="S136">
        <v>370</v>
      </c>
      <c r="T136">
        <f t="shared" si="4"/>
        <v>2015</v>
      </c>
      <c r="U136">
        <f t="shared" si="5"/>
        <v>2</v>
      </c>
    </row>
    <row r="137" spans="1:21">
      <c r="A137">
        <v>266</v>
      </c>
      <c r="B137" s="4">
        <v>42058</v>
      </c>
      <c r="C137" t="s">
        <v>50</v>
      </c>
      <c r="D137" t="s">
        <v>56</v>
      </c>
      <c r="E137" t="s">
        <v>75</v>
      </c>
      <c r="F137" t="s">
        <v>447</v>
      </c>
      <c r="G137" t="s">
        <v>448</v>
      </c>
      <c r="H137" t="s">
        <v>72</v>
      </c>
      <c r="I137">
        <v>40.631808999999997</v>
      </c>
      <c r="J137">
        <v>-75.432530999999997</v>
      </c>
      <c r="K137" t="s">
        <v>25</v>
      </c>
      <c r="L137" t="s">
        <v>449</v>
      </c>
      <c r="M137">
        <v>42</v>
      </c>
      <c r="N137" t="s">
        <v>27</v>
      </c>
      <c r="O137" t="s">
        <v>33</v>
      </c>
      <c r="P137" t="s">
        <v>25</v>
      </c>
      <c r="Q137" t="b">
        <v>0</v>
      </c>
      <c r="R137" t="b">
        <v>0</v>
      </c>
      <c r="S137" t="s">
        <v>450</v>
      </c>
      <c r="T137">
        <f t="shared" si="4"/>
        <v>2015</v>
      </c>
      <c r="U137">
        <f t="shared" si="5"/>
        <v>2</v>
      </c>
    </row>
    <row r="138" spans="1:21">
      <c r="A138">
        <v>371</v>
      </c>
      <c r="B138" s="4">
        <v>42058</v>
      </c>
      <c r="C138" t="s">
        <v>34</v>
      </c>
      <c r="D138" t="s">
        <v>20</v>
      </c>
      <c r="E138" t="s">
        <v>35</v>
      </c>
      <c r="F138" t="s">
        <v>253</v>
      </c>
      <c r="G138" t="s">
        <v>119</v>
      </c>
      <c r="H138" t="s">
        <v>254</v>
      </c>
      <c r="I138">
        <v>41.244050999999999</v>
      </c>
      <c r="J138">
        <v>-95.933307999999997</v>
      </c>
      <c r="K138" t="s">
        <v>25</v>
      </c>
      <c r="L138" t="s">
        <v>451</v>
      </c>
      <c r="M138">
        <v>39</v>
      </c>
      <c r="N138" t="s">
        <v>27</v>
      </c>
      <c r="O138" t="s">
        <v>33</v>
      </c>
      <c r="P138" t="s">
        <v>25</v>
      </c>
      <c r="Q138" t="b">
        <v>0</v>
      </c>
      <c r="R138" t="b">
        <v>0</v>
      </c>
      <c r="S138">
        <v>158</v>
      </c>
      <c r="T138">
        <f t="shared" si="4"/>
        <v>2015</v>
      </c>
      <c r="U138">
        <f t="shared" si="5"/>
        <v>2</v>
      </c>
    </row>
    <row r="139" spans="1:21">
      <c r="A139">
        <v>177</v>
      </c>
      <c r="B139" s="4">
        <v>42059</v>
      </c>
      <c r="C139" t="s">
        <v>50</v>
      </c>
      <c r="D139" t="s">
        <v>20</v>
      </c>
      <c r="E139" t="s">
        <v>75</v>
      </c>
      <c r="F139" t="s">
        <v>452</v>
      </c>
      <c r="G139" t="s">
        <v>453</v>
      </c>
      <c r="H139" t="s">
        <v>454</v>
      </c>
      <c r="I139">
        <v>44.526743000000003</v>
      </c>
      <c r="J139">
        <v>-88.058383000000006</v>
      </c>
      <c r="K139" t="s">
        <v>25</v>
      </c>
      <c r="L139" t="s">
        <v>455</v>
      </c>
      <c r="M139">
        <v>30</v>
      </c>
      <c r="N139" t="s">
        <v>27</v>
      </c>
      <c r="O139" t="s">
        <v>33</v>
      </c>
      <c r="P139" t="s">
        <v>25</v>
      </c>
      <c r="Q139" t="b">
        <v>1</v>
      </c>
      <c r="R139" t="b">
        <v>0</v>
      </c>
      <c r="S139">
        <v>371</v>
      </c>
      <c r="T139">
        <f t="shared" si="4"/>
        <v>2015</v>
      </c>
      <c r="U139">
        <f t="shared" si="5"/>
        <v>2</v>
      </c>
    </row>
    <row r="140" spans="1:21">
      <c r="A140">
        <v>178</v>
      </c>
      <c r="B140" s="4">
        <v>42060</v>
      </c>
      <c r="C140" t="s">
        <v>83</v>
      </c>
      <c r="D140" t="s">
        <v>56</v>
      </c>
      <c r="F140" t="s">
        <v>323</v>
      </c>
      <c r="G140" t="s">
        <v>324</v>
      </c>
      <c r="H140" t="s">
        <v>53</v>
      </c>
      <c r="I140">
        <v>35.497366999999997</v>
      </c>
      <c r="J140">
        <v>-97.552124000000006</v>
      </c>
      <c r="K140" t="s">
        <v>25</v>
      </c>
      <c r="L140" t="s">
        <v>456</v>
      </c>
      <c r="M140">
        <v>27</v>
      </c>
      <c r="N140" t="s">
        <v>27</v>
      </c>
      <c r="O140" t="s">
        <v>74</v>
      </c>
      <c r="P140" t="s">
        <v>25</v>
      </c>
      <c r="Q140" t="b">
        <v>0</v>
      </c>
      <c r="R140" t="b">
        <v>0</v>
      </c>
      <c r="S140">
        <v>23</v>
      </c>
      <c r="T140">
        <f t="shared" si="4"/>
        <v>2015</v>
      </c>
      <c r="U140">
        <f t="shared" si="5"/>
        <v>2</v>
      </c>
    </row>
    <row r="141" spans="1:21">
      <c r="A141">
        <v>179</v>
      </c>
      <c r="B141" s="4">
        <v>42060</v>
      </c>
      <c r="C141" t="s">
        <v>55</v>
      </c>
      <c r="D141" t="s">
        <v>20</v>
      </c>
      <c r="E141" t="s">
        <v>21</v>
      </c>
      <c r="F141" t="s">
        <v>457</v>
      </c>
      <c r="G141" t="s">
        <v>126</v>
      </c>
      <c r="H141" t="s">
        <v>127</v>
      </c>
      <c r="I141">
        <v>36.241326000000001</v>
      </c>
      <c r="J141">
        <v>-115.055218</v>
      </c>
      <c r="K141" t="s">
        <v>25</v>
      </c>
      <c r="L141" t="s">
        <v>458</v>
      </c>
      <c r="M141">
        <v>43</v>
      </c>
      <c r="N141" t="s">
        <v>27</v>
      </c>
      <c r="O141" t="s">
        <v>33</v>
      </c>
      <c r="P141" t="s">
        <v>25</v>
      </c>
      <c r="Q141" t="b">
        <v>1</v>
      </c>
      <c r="R141" t="b">
        <v>0</v>
      </c>
      <c r="S141">
        <v>375</v>
      </c>
      <c r="T141">
        <f t="shared" si="4"/>
        <v>2015</v>
      </c>
      <c r="U141">
        <f t="shared" si="5"/>
        <v>2</v>
      </c>
    </row>
    <row r="142" spans="1:21">
      <c r="A142">
        <v>180</v>
      </c>
      <c r="B142" s="4">
        <v>42061</v>
      </c>
      <c r="C142" t="s">
        <v>83</v>
      </c>
      <c r="D142" t="s">
        <v>20</v>
      </c>
      <c r="E142" t="s">
        <v>35</v>
      </c>
      <c r="F142" t="s">
        <v>459</v>
      </c>
      <c r="G142" t="s">
        <v>460</v>
      </c>
      <c r="H142" t="s">
        <v>158</v>
      </c>
      <c r="I142">
        <v>39.462936999999997</v>
      </c>
      <c r="J142">
        <v>-87.378833</v>
      </c>
      <c r="K142" t="s">
        <v>25</v>
      </c>
      <c r="L142" t="s">
        <v>461</v>
      </c>
      <c r="M142">
        <v>31</v>
      </c>
      <c r="N142" t="s">
        <v>27</v>
      </c>
      <c r="O142" t="s">
        <v>33</v>
      </c>
      <c r="P142" t="s">
        <v>25</v>
      </c>
      <c r="Q142" t="b">
        <v>0</v>
      </c>
      <c r="R142" t="b">
        <v>0</v>
      </c>
      <c r="S142" t="s">
        <v>462</v>
      </c>
      <c r="T142">
        <f t="shared" si="4"/>
        <v>2015</v>
      </c>
      <c r="U142">
        <f t="shared" si="5"/>
        <v>2</v>
      </c>
    </row>
    <row r="143" spans="1:21">
      <c r="A143">
        <v>181</v>
      </c>
      <c r="B143" s="4">
        <v>42061</v>
      </c>
      <c r="C143" t="s">
        <v>19</v>
      </c>
      <c r="D143" t="s">
        <v>90</v>
      </c>
      <c r="E143" t="s">
        <v>21</v>
      </c>
      <c r="F143" t="s">
        <v>463</v>
      </c>
      <c r="G143" t="s">
        <v>88</v>
      </c>
      <c r="H143" t="s">
        <v>218</v>
      </c>
      <c r="I143">
        <v>28.103781999999999</v>
      </c>
      <c r="J143">
        <v>-81.950413999999995</v>
      </c>
      <c r="K143" t="s">
        <v>25</v>
      </c>
      <c r="L143" t="s">
        <v>464</v>
      </c>
      <c r="M143">
        <v>42</v>
      </c>
      <c r="N143" t="s">
        <v>27</v>
      </c>
      <c r="O143" t="s">
        <v>40</v>
      </c>
      <c r="P143" t="s">
        <v>25</v>
      </c>
      <c r="Q143" t="b">
        <v>0</v>
      </c>
      <c r="R143" t="b">
        <v>0</v>
      </c>
      <c r="S143">
        <v>379</v>
      </c>
      <c r="T143">
        <f t="shared" si="4"/>
        <v>2015</v>
      </c>
      <c r="U143">
        <f t="shared" si="5"/>
        <v>2</v>
      </c>
    </row>
    <row r="144" spans="1:21">
      <c r="A144">
        <v>182</v>
      </c>
      <c r="B144" s="4">
        <v>42061</v>
      </c>
      <c r="C144" t="s">
        <v>83</v>
      </c>
      <c r="D144" t="s">
        <v>20</v>
      </c>
      <c r="E144" t="s">
        <v>75</v>
      </c>
      <c r="F144" t="s">
        <v>42</v>
      </c>
      <c r="G144" t="s">
        <v>42</v>
      </c>
      <c r="H144" t="s">
        <v>43</v>
      </c>
      <c r="I144">
        <v>37.750903999999998</v>
      </c>
      <c r="J144">
        <v>-122.413943</v>
      </c>
      <c r="K144" t="s">
        <v>25</v>
      </c>
      <c r="L144" t="s">
        <v>465</v>
      </c>
      <c r="M144">
        <v>21</v>
      </c>
      <c r="N144" t="s">
        <v>27</v>
      </c>
      <c r="O144" t="s">
        <v>40</v>
      </c>
      <c r="P144" t="s">
        <v>25</v>
      </c>
      <c r="Q144" t="b">
        <v>0</v>
      </c>
      <c r="R144" t="b">
        <v>0</v>
      </c>
      <c r="S144">
        <v>196</v>
      </c>
      <c r="T144">
        <f t="shared" si="4"/>
        <v>2015</v>
      </c>
      <c r="U144">
        <f t="shared" si="5"/>
        <v>2</v>
      </c>
    </row>
    <row r="145" spans="1:21">
      <c r="A145">
        <v>183</v>
      </c>
      <c r="B145" s="4">
        <v>42061</v>
      </c>
      <c r="C145" t="s">
        <v>34</v>
      </c>
      <c r="D145" t="s">
        <v>20</v>
      </c>
      <c r="E145" t="s">
        <v>35</v>
      </c>
      <c r="F145" t="s">
        <v>466</v>
      </c>
      <c r="G145" t="s">
        <v>467</v>
      </c>
      <c r="H145" t="s">
        <v>388</v>
      </c>
      <c r="I145">
        <v>30.424762000000001</v>
      </c>
      <c r="J145">
        <v>-89.092451999999994</v>
      </c>
      <c r="K145" t="s">
        <v>25</v>
      </c>
      <c r="L145" t="s">
        <v>468</v>
      </c>
      <c r="M145">
        <v>49</v>
      </c>
      <c r="N145" t="s">
        <v>27</v>
      </c>
      <c r="O145" t="s">
        <v>33</v>
      </c>
      <c r="P145" t="s">
        <v>25</v>
      </c>
      <c r="Q145" t="b">
        <v>0</v>
      </c>
      <c r="R145" t="b">
        <v>0</v>
      </c>
      <c r="S145">
        <v>392</v>
      </c>
      <c r="T145">
        <f t="shared" si="4"/>
        <v>2015</v>
      </c>
      <c r="U145">
        <f t="shared" si="5"/>
        <v>2</v>
      </c>
    </row>
    <row r="146" spans="1:21">
      <c r="A146">
        <v>184</v>
      </c>
      <c r="B146" s="4">
        <v>42061</v>
      </c>
      <c r="C146" t="s">
        <v>19</v>
      </c>
      <c r="D146" t="s">
        <v>56</v>
      </c>
      <c r="E146" t="s">
        <v>21</v>
      </c>
      <c r="F146" t="s">
        <v>469</v>
      </c>
      <c r="G146" t="s">
        <v>470</v>
      </c>
      <c r="H146" t="s">
        <v>302</v>
      </c>
      <c r="I146">
        <v>31.550066999999999</v>
      </c>
      <c r="J146">
        <v>-83.902276999999998</v>
      </c>
      <c r="K146" t="s">
        <v>25</v>
      </c>
      <c r="L146" t="s">
        <v>471</v>
      </c>
      <c r="M146">
        <v>34</v>
      </c>
      <c r="N146" t="s">
        <v>69</v>
      </c>
      <c r="O146" t="s">
        <v>33</v>
      </c>
      <c r="P146" t="s">
        <v>25</v>
      </c>
      <c r="Q146" t="b">
        <v>0</v>
      </c>
      <c r="R146" t="b">
        <v>0</v>
      </c>
      <c r="S146">
        <v>393</v>
      </c>
      <c r="T146">
        <f t="shared" si="4"/>
        <v>2015</v>
      </c>
      <c r="U146">
        <f t="shared" si="5"/>
        <v>2</v>
      </c>
    </row>
    <row r="147" spans="1:21">
      <c r="A147">
        <v>185</v>
      </c>
      <c r="B147" s="4">
        <v>42062</v>
      </c>
      <c r="C147" t="s">
        <v>83</v>
      </c>
      <c r="D147" t="s">
        <v>20</v>
      </c>
      <c r="E147" t="s">
        <v>35</v>
      </c>
      <c r="F147" t="s">
        <v>472</v>
      </c>
      <c r="G147" t="s">
        <v>308</v>
      </c>
      <c r="H147" t="s">
        <v>43</v>
      </c>
      <c r="I147">
        <v>33.747056000000001</v>
      </c>
      <c r="J147">
        <v>-117.879136</v>
      </c>
      <c r="K147" t="s">
        <v>25</v>
      </c>
      <c r="L147" t="s">
        <v>473</v>
      </c>
      <c r="M147">
        <v>27</v>
      </c>
      <c r="N147" t="s">
        <v>27</v>
      </c>
      <c r="O147" t="s">
        <v>40</v>
      </c>
      <c r="P147" t="s">
        <v>25</v>
      </c>
      <c r="Q147" t="b">
        <v>0</v>
      </c>
      <c r="R147" t="b">
        <v>0</v>
      </c>
      <c r="S147">
        <v>33</v>
      </c>
      <c r="T147">
        <f t="shared" si="4"/>
        <v>2015</v>
      </c>
      <c r="U147">
        <f t="shared" si="5"/>
        <v>2</v>
      </c>
    </row>
    <row r="148" spans="1:21">
      <c r="A148">
        <v>186</v>
      </c>
      <c r="B148" s="4">
        <v>42063</v>
      </c>
      <c r="C148" t="s">
        <v>55</v>
      </c>
      <c r="D148" t="s">
        <v>20</v>
      </c>
      <c r="E148" t="s">
        <v>21</v>
      </c>
      <c r="F148" t="s">
        <v>474</v>
      </c>
      <c r="G148" t="s">
        <v>475</v>
      </c>
      <c r="H148" t="s">
        <v>476</v>
      </c>
      <c r="I148">
        <v>34.632654000000002</v>
      </c>
      <c r="J148">
        <v>-82.407686999999996</v>
      </c>
      <c r="K148" t="s">
        <v>25</v>
      </c>
      <c r="L148" t="s">
        <v>477</v>
      </c>
      <c r="M148">
        <v>24</v>
      </c>
      <c r="N148" t="s">
        <v>27</v>
      </c>
      <c r="O148" t="s">
        <v>33</v>
      </c>
      <c r="P148" t="s">
        <v>25</v>
      </c>
      <c r="Q148" t="b">
        <v>0</v>
      </c>
      <c r="R148" t="b">
        <v>0</v>
      </c>
      <c r="S148">
        <v>395</v>
      </c>
      <c r="T148">
        <f t="shared" si="4"/>
        <v>2015</v>
      </c>
      <c r="U148">
        <f t="shared" si="5"/>
        <v>2</v>
      </c>
    </row>
    <row r="149" spans="1:21">
      <c r="A149">
        <v>187</v>
      </c>
      <c r="B149" s="4">
        <v>42063</v>
      </c>
      <c r="C149" t="s">
        <v>50</v>
      </c>
      <c r="D149" t="s">
        <v>20</v>
      </c>
      <c r="E149" t="s">
        <v>35</v>
      </c>
      <c r="F149" t="s">
        <v>478</v>
      </c>
      <c r="G149" t="s">
        <v>408</v>
      </c>
      <c r="H149" t="s">
        <v>273</v>
      </c>
      <c r="I149">
        <v>42.75564</v>
      </c>
      <c r="J149">
        <v>-84.836983000000004</v>
      </c>
      <c r="K149" t="s">
        <v>25</v>
      </c>
      <c r="L149" t="s">
        <v>479</v>
      </c>
      <c r="M149">
        <v>17</v>
      </c>
      <c r="N149" t="s">
        <v>27</v>
      </c>
      <c r="O149" t="s">
        <v>33</v>
      </c>
      <c r="P149" t="s">
        <v>25</v>
      </c>
      <c r="Q149" t="b">
        <v>0</v>
      </c>
      <c r="R149" t="b">
        <v>1</v>
      </c>
      <c r="S149">
        <v>352</v>
      </c>
      <c r="T149">
        <f t="shared" si="4"/>
        <v>2015</v>
      </c>
      <c r="U149">
        <f t="shared" si="5"/>
        <v>2</v>
      </c>
    </row>
    <row r="150" spans="1:21">
      <c r="A150">
        <v>188</v>
      </c>
      <c r="B150" s="4">
        <v>42063</v>
      </c>
      <c r="C150" t="s">
        <v>34</v>
      </c>
      <c r="D150" t="s">
        <v>56</v>
      </c>
      <c r="E150" t="s">
        <v>35</v>
      </c>
      <c r="F150" t="s">
        <v>480</v>
      </c>
      <c r="G150" t="s">
        <v>204</v>
      </c>
      <c r="H150" t="s">
        <v>141</v>
      </c>
      <c r="I150">
        <v>38.597794</v>
      </c>
      <c r="J150">
        <v>-90.232134000000002</v>
      </c>
      <c r="K150" t="s">
        <v>25</v>
      </c>
      <c r="L150" t="s">
        <v>481</v>
      </c>
      <c r="M150">
        <v>34</v>
      </c>
      <c r="N150" t="s">
        <v>27</v>
      </c>
      <c r="O150" t="s">
        <v>74</v>
      </c>
      <c r="P150" t="s">
        <v>25</v>
      </c>
      <c r="Q150" t="b">
        <v>0</v>
      </c>
      <c r="R150" t="b">
        <v>0</v>
      </c>
      <c r="S150">
        <v>167</v>
      </c>
      <c r="T150">
        <f t="shared" si="4"/>
        <v>2015</v>
      </c>
      <c r="U150">
        <f t="shared" si="5"/>
        <v>2</v>
      </c>
    </row>
    <row r="151" spans="1:21">
      <c r="A151">
        <v>189</v>
      </c>
      <c r="B151" s="4">
        <v>42063</v>
      </c>
      <c r="C151" t="s">
        <v>83</v>
      </c>
      <c r="D151" t="s">
        <v>20</v>
      </c>
      <c r="E151" t="s">
        <v>75</v>
      </c>
      <c r="F151" t="s">
        <v>482</v>
      </c>
      <c r="G151" t="s">
        <v>394</v>
      </c>
      <c r="H151" t="s">
        <v>59</v>
      </c>
      <c r="I151">
        <v>32.229650999999997</v>
      </c>
      <c r="J151">
        <v>-110.98956200000001</v>
      </c>
      <c r="K151" t="s">
        <v>25</v>
      </c>
      <c r="L151" t="s">
        <v>483</v>
      </c>
      <c r="M151">
        <v>28</v>
      </c>
      <c r="N151" t="s">
        <v>69</v>
      </c>
      <c r="O151" t="s">
        <v>40</v>
      </c>
      <c r="P151" t="s">
        <v>25</v>
      </c>
      <c r="Q151" t="b">
        <v>0</v>
      </c>
      <c r="R151" t="b">
        <v>0</v>
      </c>
      <c r="S151">
        <v>397</v>
      </c>
      <c r="T151">
        <f t="shared" si="4"/>
        <v>2015</v>
      </c>
      <c r="U151">
        <f t="shared" si="5"/>
        <v>2</v>
      </c>
    </row>
    <row r="152" spans="1:21">
      <c r="A152">
        <v>190</v>
      </c>
      <c r="B152" s="4">
        <v>42063</v>
      </c>
      <c r="C152" t="s">
        <v>55</v>
      </c>
      <c r="D152" t="s">
        <v>56</v>
      </c>
      <c r="E152" t="s">
        <v>21</v>
      </c>
      <c r="F152" t="s">
        <v>484</v>
      </c>
      <c r="G152" t="s">
        <v>485</v>
      </c>
      <c r="H152" t="s">
        <v>141</v>
      </c>
      <c r="I152">
        <v>38.946463000000001</v>
      </c>
      <c r="J152">
        <v>-92.293625000000006</v>
      </c>
      <c r="K152" t="s">
        <v>25</v>
      </c>
      <c r="L152" t="s">
        <v>486</v>
      </c>
      <c r="M152">
        <v>28</v>
      </c>
      <c r="N152" t="s">
        <v>27</v>
      </c>
      <c r="O152" t="s">
        <v>74</v>
      </c>
      <c r="P152" t="s">
        <v>25</v>
      </c>
      <c r="Q152" t="b">
        <v>0</v>
      </c>
      <c r="R152" t="b">
        <v>0</v>
      </c>
      <c r="S152">
        <v>398</v>
      </c>
      <c r="T152">
        <f t="shared" si="4"/>
        <v>2015</v>
      </c>
      <c r="U152">
        <f t="shared" si="5"/>
        <v>2</v>
      </c>
    </row>
    <row r="153" spans="1:21">
      <c r="A153">
        <v>191</v>
      </c>
      <c r="B153" s="4">
        <v>42063</v>
      </c>
      <c r="C153" t="s">
        <v>55</v>
      </c>
      <c r="D153" t="s">
        <v>56</v>
      </c>
      <c r="E153" t="s">
        <v>21</v>
      </c>
      <c r="F153" t="s">
        <v>487</v>
      </c>
      <c r="G153" t="s">
        <v>488</v>
      </c>
      <c r="H153" t="s">
        <v>330</v>
      </c>
      <c r="I153">
        <v>35.917642000000001</v>
      </c>
      <c r="J153">
        <v>-77.547550000000001</v>
      </c>
      <c r="K153" t="s">
        <v>25</v>
      </c>
      <c r="L153" t="s">
        <v>489</v>
      </c>
      <c r="M153">
        <v>40</v>
      </c>
      <c r="N153" t="s">
        <v>27</v>
      </c>
      <c r="O153" t="s">
        <v>74</v>
      </c>
      <c r="P153" t="s">
        <v>25</v>
      </c>
      <c r="Q153" t="b">
        <v>1</v>
      </c>
      <c r="R153" t="b">
        <v>0</v>
      </c>
      <c r="S153" t="s">
        <v>490</v>
      </c>
      <c r="T153">
        <f t="shared" si="4"/>
        <v>2015</v>
      </c>
      <c r="U153">
        <f t="shared" si="5"/>
        <v>2</v>
      </c>
    </row>
    <row r="154" spans="1:21">
      <c r="A154">
        <v>192</v>
      </c>
      <c r="B154" s="4">
        <v>42063</v>
      </c>
      <c r="C154" t="s">
        <v>55</v>
      </c>
      <c r="D154" t="s">
        <v>56</v>
      </c>
      <c r="E154" t="s">
        <v>21</v>
      </c>
      <c r="F154" t="s">
        <v>491</v>
      </c>
      <c r="G154" t="s">
        <v>492</v>
      </c>
      <c r="H154" t="s">
        <v>59</v>
      </c>
      <c r="I154">
        <v>33.619301</v>
      </c>
      <c r="J154">
        <v>-114.450926</v>
      </c>
      <c r="K154" t="s">
        <v>25</v>
      </c>
      <c r="L154" t="s">
        <v>493</v>
      </c>
      <c r="M154">
        <v>37</v>
      </c>
      <c r="N154" t="s">
        <v>69</v>
      </c>
      <c r="O154" t="s">
        <v>33</v>
      </c>
      <c r="P154" t="s">
        <v>25</v>
      </c>
      <c r="Q154" t="b">
        <v>0</v>
      </c>
      <c r="R154" t="b">
        <v>0</v>
      </c>
      <c r="S154">
        <v>267</v>
      </c>
      <c r="T154">
        <f t="shared" si="4"/>
        <v>2015</v>
      </c>
      <c r="U154">
        <f t="shared" si="5"/>
        <v>2</v>
      </c>
    </row>
    <row r="155" spans="1:21">
      <c r="A155">
        <v>194</v>
      </c>
      <c r="B155" s="4">
        <v>42064</v>
      </c>
      <c r="C155" t="s">
        <v>50</v>
      </c>
      <c r="D155" t="s">
        <v>20</v>
      </c>
      <c r="E155" t="s">
        <v>35</v>
      </c>
      <c r="F155" t="s">
        <v>123</v>
      </c>
      <c r="G155" t="s">
        <v>123</v>
      </c>
      <c r="H155" t="s">
        <v>43</v>
      </c>
      <c r="I155">
        <v>34.043131000000002</v>
      </c>
      <c r="J155">
        <v>-118.244634</v>
      </c>
      <c r="K155" t="s">
        <v>25</v>
      </c>
      <c r="L155" t="s">
        <v>494</v>
      </c>
      <c r="M155">
        <v>43</v>
      </c>
      <c r="N155" t="s">
        <v>27</v>
      </c>
      <c r="O155" t="s">
        <v>74</v>
      </c>
      <c r="P155" t="s">
        <v>25</v>
      </c>
      <c r="Q155" t="b">
        <v>1</v>
      </c>
      <c r="R155" t="b">
        <v>1</v>
      </c>
      <c r="S155">
        <v>38</v>
      </c>
      <c r="T155">
        <f t="shared" si="4"/>
        <v>2015</v>
      </c>
      <c r="U155">
        <f t="shared" si="5"/>
        <v>3</v>
      </c>
    </row>
    <row r="156" spans="1:21">
      <c r="A156">
        <v>195</v>
      </c>
      <c r="B156" s="4">
        <v>42064</v>
      </c>
      <c r="C156" t="s">
        <v>55</v>
      </c>
      <c r="D156" t="s">
        <v>20</v>
      </c>
      <c r="E156" t="s">
        <v>21</v>
      </c>
      <c r="F156" t="s">
        <v>281</v>
      </c>
      <c r="G156" t="s">
        <v>282</v>
      </c>
      <c r="H156" t="s">
        <v>81</v>
      </c>
      <c r="I156">
        <v>29.704198999999999</v>
      </c>
      <c r="J156">
        <v>-95.621853000000002</v>
      </c>
      <c r="K156" t="s">
        <v>25</v>
      </c>
      <c r="L156" t="s">
        <v>495</v>
      </c>
      <c r="M156">
        <v>35</v>
      </c>
      <c r="N156" t="s">
        <v>27</v>
      </c>
      <c r="O156" t="s">
        <v>28</v>
      </c>
      <c r="P156" t="s">
        <v>25</v>
      </c>
      <c r="Q156" t="b">
        <v>0</v>
      </c>
      <c r="R156" t="b">
        <v>0</v>
      </c>
      <c r="S156">
        <v>160</v>
      </c>
      <c r="T156">
        <f t="shared" si="4"/>
        <v>2015</v>
      </c>
      <c r="U156">
        <f t="shared" si="5"/>
        <v>3</v>
      </c>
    </row>
    <row r="157" spans="1:21">
      <c r="A157">
        <v>268</v>
      </c>
      <c r="B157" s="4">
        <v>42064</v>
      </c>
      <c r="C157" t="s">
        <v>55</v>
      </c>
      <c r="D157" t="s">
        <v>20</v>
      </c>
      <c r="E157" t="s">
        <v>21</v>
      </c>
      <c r="F157" t="s">
        <v>496</v>
      </c>
      <c r="G157" t="s">
        <v>497</v>
      </c>
      <c r="H157" t="s">
        <v>388</v>
      </c>
      <c r="I157">
        <v>30.788540000000001</v>
      </c>
      <c r="J157">
        <v>-88.604247000000001</v>
      </c>
      <c r="K157" t="s">
        <v>25</v>
      </c>
      <c r="L157" t="s">
        <v>498</v>
      </c>
      <c r="M157">
        <v>49</v>
      </c>
      <c r="N157" t="s">
        <v>27</v>
      </c>
      <c r="O157" t="s">
        <v>33</v>
      </c>
      <c r="P157" t="s">
        <v>25</v>
      </c>
      <c r="Q157" t="b">
        <v>0</v>
      </c>
      <c r="R157" t="b">
        <v>0</v>
      </c>
      <c r="S157">
        <v>39</v>
      </c>
      <c r="T157">
        <f t="shared" si="4"/>
        <v>2015</v>
      </c>
      <c r="U157">
        <f t="shared" si="5"/>
        <v>3</v>
      </c>
    </row>
    <row r="158" spans="1:21">
      <c r="A158">
        <v>196</v>
      </c>
      <c r="B158" s="4">
        <v>42065</v>
      </c>
      <c r="C158" t="s">
        <v>34</v>
      </c>
      <c r="D158" t="s">
        <v>90</v>
      </c>
      <c r="E158" t="s">
        <v>21</v>
      </c>
      <c r="F158" t="s">
        <v>499</v>
      </c>
      <c r="G158" t="s">
        <v>500</v>
      </c>
      <c r="H158" t="s">
        <v>120</v>
      </c>
      <c r="I158">
        <v>41.522475</v>
      </c>
      <c r="J158">
        <v>-88.074437000000003</v>
      </c>
      <c r="K158" t="s">
        <v>25</v>
      </c>
      <c r="L158" t="s">
        <v>501</v>
      </c>
      <c r="M158">
        <v>20</v>
      </c>
      <c r="N158" t="s">
        <v>27</v>
      </c>
      <c r="O158" t="s">
        <v>74</v>
      </c>
      <c r="P158" t="s">
        <v>25</v>
      </c>
      <c r="Q158" t="b">
        <v>0</v>
      </c>
      <c r="R158" t="b">
        <v>0</v>
      </c>
      <c r="S158">
        <v>244</v>
      </c>
      <c r="T158">
        <f t="shared" si="4"/>
        <v>2015</v>
      </c>
      <c r="U158">
        <f t="shared" si="5"/>
        <v>3</v>
      </c>
    </row>
    <row r="159" spans="1:21">
      <c r="A159">
        <v>197</v>
      </c>
      <c r="B159" s="4">
        <v>42066</v>
      </c>
      <c r="C159" t="s">
        <v>19</v>
      </c>
      <c r="D159" t="s">
        <v>20</v>
      </c>
      <c r="E159" t="s">
        <v>21</v>
      </c>
      <c r="F159" t="s">
        <v>502</v>
      </c>
      <c r="G159" t="s">
        <v>503</v>
      </c>
      <c r="H159" t="s">
        <v>232</v>
      </c>
      <c r="I159">
        <v>38.379863999999998</v>
      </c>
      <c r="J159">
        <v>-75.608743000000004</v>
      </c>
      <c r="K159" t="s">
        <v>25</v>
      </c>
      <c r="L159" t="s">
        <v>504</v>
      </c>
      <c r="M159">
        <v>25</v>
      </c>
      <c r="N159" t="s">
        <v>27</v>
      </c>
      <c r="O159" t="s">
        <v>74</v>
      </c>
      <c r="P159" t="s">
        <v>25</v>
      </c>
      <c r="Q159" t="b">
        <v>0</v>
      </c>
      <c r="R159" t="b">
        <v>0</v>
      </c>
      <c r="S159">
        <v>245</v>
      </c>
      <c r="T159">
        <f t="shared" si="4"/>
        <v>2015</v>
      </c>
      <c r="U159">
        <f t="shared" si="5"/>
        <v>3</v>
      </c>
    </row>
    <row r="160" spans="1:21">
      <c r="A160">
        <v>198</v>
      </c>
      <c r="B160" s="4">
        <v>42066</v>
      </c>
      <c r="C160" t="s">
        <v>50</v>
      </c>
      <c r="D160" t="s">
        <v>20</v>
      </c>
      <c r="E160" t="s">
        <v>75</v>
      </c>
      <c r="F160" t="s">
        <v>310</v>
      </c>
      <c r="G160" t="s">
        <v>58</v>
      </c>
      <c r="H160" t="s">
        <v>59</v>
      </c>
      <c r="I160">
        <v>33.440229000000002</v>
      </c>
      <c r="J160">
        <v>-111.930819</v>
      </c>
      <c r="K160" t="s">
        <v>25</v>
      </c>
      <c r="L160" t="s">
        <v>505</v>
      </c>
      <c r="M160">
        <v>25</v>
      </c>
      <c r="N160" t="s">
        <v>27</v>
      </c>
      <c r="O160" t="s">
        <v>33</v>
      </c>
      <c r="P160" t="s">
        <v>25</v>
      </c>
      <c r="Q160" t="b">
        <v>0</v>
      </c>
      <c r="R160" t="b">
        <v>0</v>
      </c>
      <c r="S160">
        <v>247</v>
      </c>
      <c r="T160">
        <f t="shared" si="4"/>
        <v>2015</v>
      </c>
      <c r="U160">
        <f t="shared" si="5"/>
        <v>3</v>
      </c>
    </row>
    <row r="161" spans="1:21">
      <c r="A161">
        <v>199</v>
      </c>
      <c r="B161" s="4">
        <v>42067</v>
      </c>
      <c r="C161" t="s">
        <v>34</v>
      </c>
      <c r="D161" t="s">
        <v>20</v>
      </c>
      <c r="E161" t="s">
        <v>35</v>
      </c>
      <c r="F161" t="s">
        <v>506</v>
      </c>
      <c r="G161" t="s">
        <v>507</v>
      </c>
      <c r="H161" t="s">
        <v>218</v>
      </c>
      <c r="I161">
        <v>28.887011999999999</v>
      </c>
      <c r="J161">
        <v>-81.254315000000005</v>
      </c>
      <c r="K161" t="s">
        <v>25</v>
      </c>
      <c r="L161" t="s">
        <v>508</v>
      </c>
      <c r="M161">
        <v>26</v>
      </c>
      <c r="N161" t="s">
        <v>27</v>
      </c>
      <c r="O161" t="s">
        <v>33</v>
      </c>
      <c r="P161" t="s">
        <v>25</v>
      </c>
      <c r="Q161" t="b">
        <v>0</v>
      </c>
      <c r="R161" t="b">
        <v>0</v>
      </c>
      <c r="S161">
        <v>178</v>
      </c>
      <c r="T161">
        <f t="shared" si="4"/>
        <v>2015</v>
      </c>
      <c r="U161">
        <f t="shared" si="5"/>
        <v>3</v>
      </c>
    </row>
    <row r="162" spans="1:21">
      <c r="A162">
        <v>249</v>
      </c>
      <c r="B162" s="4">
        <v>42067</v>
      </c>
      <c r="C162" t="s">
        <v>55</v>
      </c>
      <c r="D162" t="s">
        <v>20</v>
      </c>
      <c r="E162" t="s">
        <v>21</v>
      </c>
      <c r="F162" t="s">
        <v>76</v>
      </c>
      <c r="G162" t="s">
        <v>77</v>
      </c>
      <c r="H162" t="s">
        <v>43</v>
      </c>
      <c r="I162">
        <v>37.948267999999999</v>
      </c>
      <c r="J162">
        <v>-121.28585</v>
      </c>
      <c r="K162" t="s">
        <v>25</v>
      </c>
      <c r="L162" t="s">
        <v>509</v>
      </c>
      <c r="M162">
        <v>28</v>
      </c>
      <c r="N162" t="s">
        <v>27</v>
      </c>
      <c r="O162" t="s">
        <v>28</v>
      </c>
      <c r="P162" t="s">
        <v>25</v>
      </c>
      <c r="Q162" t="b">
        <v>0</v>
      </c>
      <c r="R162" t="b">
        <v>0</v>
      </c>
      <c r="S162" t="s">
        <v>510</v>
      </c>
      <c r="T162">
        <f t="shared" si="4"/>
        <v>2015</v>
      </c>
      <c r="U162">
        <f t="shared" si="5"/>
        <v>3</v>
      </c>
    </row>
    <row r="163" spans="1:21">
      <c r="A163">
        <v>200</v>
      </c>
      <c r="B163" s="4">
        <v>42068</v>
      </c>
      <c r="C163" t="s">
        <v>83</v>
      </c>
      <c r="D163" t="s">
        <v>20</v>
      </c>
      <c r="E163" t="s">
        <v>75</v>
      </c>
      <c r="F163" t="s">
        <v>511</v>
      </c>
      <c r="G163" t="s">
        <v>511</v>
      </c>
      <c r="H163" t="s">
        <v>454</v>
      </c>
      <c r="I163">
        <v>42.968290000000003</v>
      </c>
      <c r="J163">
        <v>-87.904166000000004</v>
      </c>
      <c r="K163" t="s">
        <v>25</v>
      </c>
      <c r="L163" t="s">
        <v>512</v>
      </c>
      <c r="M163">
        <v>45</v>
      </c>
      <c r="N163" t="s">
        <v>27</v>
      </c>
      <c r="O163" t="s">
        <v>74</v>
      </c>
      <c r="P163" t="s">
        <v>25</v>
      </c>
      <c r="Q163" t="b">
        <v>1</v>
      </c>
      <c r="R163" t="b">
        <v>0</v>
      </c>
      <c r="S163">
        <v>253</v>
      </c>
      <c r="T163">
        <f t="shared" si="4"/>
        <v>2015</v>
      </c>
      <c r="U163">
        <f t="shared" si="5"/>
        <v>3</v>
      </c>
    </row>
    <row r="164" spans="1:21">
      <c r="A164">
        <v>201</v>
      </c>
      <c r="B164" s="4">
        <v>42068</v>
      </c>
      <c r="C164" t="s">
        <v>246</v>
      </c>
      <c r="D164" t="s">
        <v>56</v>
      </c>
      <c r="E164" t="s">
        <v>35</v>
      </c>
      <c r="F164" t="s">
        <v>513</v>
      </c>
      <c r="G164" t="s">
        <v>123</v>
      </c>
      <c r="H164" t="s">
        <v>43</v>
      </c>
      <c r="I164">
        <v>34.150658999999997</v>
      </c>
      <c r="J164">
        <v>-118.34469300000001</v>
      </c>
      <c r="K164" t="s">
        <v>25</v>
      </c>
      <c r="L164" t="s">
        <v>514</v>
      </c>
      <c r="M164">
        <v>36</v>
      </c>
      <c r="N164" t="s">
        <v>27</v>
      </c>
      <c r="O164" t="s">
        <v>40</v>
      </c>
      <c r="P164" t="s">
        <v>25</v>
      </c>
      <c r="Q164" t="b">
        <v>0</v>
      </c>
      <c r="R164" t="b">
        <v>0</v>
      </c>
      <c r="S164">
        <v>38</v>
      </c>
      <c r="T164">
        <f t="shared" si="4"/>
        <v>2015</v>
      </c>
      <c r="U164">
        <f t="shared" si="5"/>
        <v>3</v>
      </c>
    </row>
    <row r="165" spans="1:21">
      <c r="A165">
        <v>202</v>
      </c>
      <c r="B165" s="4">
        <v>42068</v>
      </c>
      <c r="C165" t="s">
        <v>50</v>
      </c>
      <c r="D165" t="s">
        <v>20</v>
      </c>
      <c r="E165" t="s">
        <v>21</v>
      </c>
      <c r="F165" t="s">
        <v>428</v>
      </c>
      <c r="G165" t="s">
        <v>515</v>
      </c>
      <c r="H165" t="s">
        <v>254</v>
      </c>
      <c r="I165">
        <v>40.874654</v>
      </c>
      <c r="J165">
        <v>-96.681923999999995</v>
      </c>
      <c r="K165" t="s">
        <v>25</v>
      </c>
      <c r="L165" t="s">
        <v>516</v>
      </c>
      <c r="M165">
        <v>34</v>
      </c>
      <c r="N165" t="s">
        <v>27</v>
      </c>
      <c r="O165" t="s">
        <v>33</v>
      </c>
      <c r="P165" t="s">
        <v>25</v>
      </c>
      <c r="Q165" t="b">
        <v>0</v>
      </c>
      <c r="R165" t="b">
        <v>0</v>
      </c>
      <c r="S165">
        <v>3614</v>
      </c>
      <c r="T165">
        <f t="shared" si="4"/>
        <v>2015</v>
      </c>
      <c r="U165">
        <f t="shared" si="5"/>
        <v>3</v>
      </c>
    </row>
    <row r="166" spans="1:21">
      <c r="A166">
        <v>203</v>
      </c>
      <c r="B166" s="4">
        <v>42069</v>
      </c>
      <c r="C166" t="s">
        <v>50</v>
      </c>
      <c r="D166" t="s">
        <v>90</v>
      </c>
      <c r="E166" t="s">
        <v>35</v>
      </c>
      <c r="F166" t="s">
        <v>227</v>
      </c>
      <c r="G166" t="s">
        <v>517</v>
      </c>
      <c r="H166" t="s">
        <v>454</v>
      </c>
      <c r="I166">
        <v>43.082687</v>
      </c>
      <c r="J166">
        <v>-89.365146999999993</v>
      </c>
      <c r="K166" t="s">
        <v>25</v>
      </c>
      <c r="L166" t="s">
        <v>518</v>
      </c>
      <c r="M166">
        <v>19</v>
      </c>
      <c r="N166" t="s">
        <v>27</v>
      </c>
      <c r="O166" t="s">
        <v>74</v>
      </c>
      <c r="P166" t="s">
        <v>25</v>
      </c>
      <c r="Q166" t="b">
        <v>0</v>
      </c>
      <c r="R166" t="b">
        <v>0</v>
      </c>
      <c r="S166">
        <v>322</v>
      </c>
      <c r="T166">
        <f t="shared" si="4"/>
        <v>2015</v>
      </c>
      <c r="U166">
        <f t="shared" si="5"/>
        <v>3</v>
      </c>
    </row>
    <row r="167" spans="1:21">
      <c r="A167">
        <v>269</v>
      </c>
      <c r="B167" s="4">
        <v>42069</v>
      </c>
      <c r="C167" t="s">
        <v>34</v>
      </c>
      <c r="D167" t="s">
        <v>90</v>
      </c>
      <c r="E167" t="s">
        <v>35</v>
      </c>
      <c r="F167" t="s">
        <v>160</v>
      </c>
      <c r="G167" t="s">
        <v>241</v>
      </c>
      <c r="H167" t="s">
        <v>48</v>
      </c>
      <c r="I167">
        <v>39.735111000000003</v>
      </c>
      <c r="J167">
        <v>-104.915611</v>
      </c>
      <c r="K167" t="s">
        <v>25</v>
      </c>
      <c r="L167" t="s">
        <v>519</v>
      </c>
      <c r="M167">
        <v>37</v>
      </c>
      <c r="N167" t="s">
        <v>27</v>
      </c>
      <c r="O167" t="s">
        <v>74</v>
      </c>
      <c r="P167" t="s">
        <v>25</v>
      </c>
      <c r="Q167" t="b">
        <v>0</v>
      </c>
      <c r="R167" t="b">
        <v>0</v>
      </c>
      <c r="S167">
        <v>21</v>
      </c>
      <c r="T167">
        <f t="shared" si="4"/>
        <v>2015</v>
      </c>
      <c r="U167">
        <f t="shared" si="5"/>
        <v>3</v>
      </c>
    </row>
    <row r="168" spans="1:21">
      <c r="A168">
        <v>270</v>
      </c>
      <c r="B168" s="4">
        <v>42069</v>
      </c>
      <c r="C168" t="s">
        <v>83</v>
      </c>
      <c r="D168" t="s">
        <v>20</v>
      </c>
      <c r="F168" t="s">
        <v>520</v>
      </c>
      <c r="G168" t="s">
        <v>521</v>
      </c>
      <c r="H168" t="s">
        <v>218</v>
      </c>
      <c r="I168">
        <v>29.742554999999999</v>
      </c>
      <c r="J168">
        <v>-81.958504000000005</v>
      </c>
      <c r="K168" t="s">
        <v>25</v>
      </c>
      <c r="L168" t="s">
        <v>522</v>
      </c>
      <c r="M168">
        <v>48</v>
      </c>
      <c r="N168" t="s">
        <v>27</v>
      </c>
      <c r="O168" t="s">
        <v>74</v>
      </c>
      <c r="P168" t="s">
        <v>25</v>
      </c>
      <c r="Q168" t="b">
        <v>0</v>
      </c>
      <c r="R168" t="b">
        <v>0</v>
      </c>
      <c r="S168">
        <v>256</v>
      </c>
      <c r="T168">
        <f t="shared" si="4"/>
        <v>2015</v>
      </c>
      <c r="U168">
        <f t="shared" si="5"/>
        <v>3</v>
      </c>
    </row>
    <row r="169" spans="1:21">
      <c r="A169">
        <v>271</v>
      </c>
      <c r="B169" s="4">
        <v>42070</v>
      </c>
      <c r="C169" t="s">
        <v>19</v>
      </c>
      <c r="D169" t="s">
        <v>20</v>
      </c>
      <c r="E169" t="s">
        <v>21</v>
      </c>
      <c r="F169" t="s">
        <v>256</v>
      </c>
      <c r="G169" t="s">
        <v>58</v>
      </c>
      <c r="H169" t="s">
        <v>59</v>
      </c>
      <c r="I169">
        <v>33.469375999999997</v>
      </c>
      <c r="J169">
        <v>-112.043319</v>
      </c>
      <c r="K169" t="s">
        <v>25</v>
      </c>
      <c r="L169" t="s">
        <v>523</v>
      </c>
      <c r="M169">
        <v>29</v>
      </c>
      <c r="N169" t="s">
        <v>27</v>
      </c>
      <c r="O169" t="s">
        <v>33</v>
      </c>
      <c r="P169" t="s">
        <v>25</v>
      </c>
      <c r="Q169" t="b">
        <v>0</v>
      </c>
      <c r="R169" t="b">
        <v>0</v>
      </c>
      <c r="S169">
        <v>80</v>
      </c>
      <c r="T169">
        <f t="shared" si="4"/>
        <v>2015</v>
      </c>
      <c r="U169">
        <f t="shared" si="5"/>
        <v>3</v>
      </c>
    </row>
    <row r="170" spans="1:21">
      <c r="A170">
        <v>204</v>
      </c>
      <c r="B170" s="4">
        <v>42071</v>
      </c>
      <c r="C170" t="s">
        <v>83</v>
      </c>
      <c r="D170" t="s">
        <v>20</v>
      </c>
      <c r="E170" t="s">
        <v>75</v>
      </c>
      <c r="F170" t="s">
        <v>524</v>
      </c>
      <c r="G170" t="s">
        <v>308</v>
      </c>
      <c r="H170" t="s">
        <v>43</v>
      </c>
      <c r="I170">
        <v>33.818691999999999</v>
      </c>
      <c r="J170">
        <v>-117.93979299999999</v>
      </c>
      <c r="K170" t="s">
        <v>25</v>
      </c>
      <c r="L170" t="s">
        <v>525</v>
      </c>
      <c r="M170">
        <v>43</v>
      </c>
      <c r="N170" t="s">
        <v>69</v>
      </c>
      <c r="O170" t="s">
        <v>74</v>
      </c>
      <c r="P170" t="s">
        <v>25</v>
      </c>
      <c r="Q170" t="b">
        <v>1</v>
      </c>
      <c r="R170" t="b">
        <v>1</v>
      </c>
      <c r="S170">
        <v>79</v>
      </c>
      <c r="T170">
        <f t="shared" si="4"/>
        <v>2015</v>
      </c>
      <c r="U170">
        <f t="shared" si="5"/>
        <v>3</v>
      </c>
    </row>
    <row r="171" spans="1:21">
      <c r="A171">
        <v>272</v>
      </c>
      <c r="B171" s="4">
        <v>42071</v>
      </c>
      <c r="C171" t="s">
        <v>19</v>
      </c>
      <c r="D171" t="s">
        <v>20</v>
      </c>
      <c r="E171" t="s">
        <v>21</v>
      </c>
      <c r="F171" t="s">
        <v>323</v>
      </c>
      <c r="G171" t="s">
        <v>324</v>
      </c>
      <c r="H171" t="s">
        <v>53</v>
      </c>
      <c r="I171">
        <v>35.426257</v>
      </c>
      <c r="J171">
        <v>-97.582618999999994</v>
      </c>
      <c r="K171" t="s">
        <v>25</v>
      </c>
      <c r="L171" t="s">
        <v>526</v>
      </c>
      <c r="M171">
        <v>40</v>
      </c>
      <c r="N171" t="s">
        <v>27</v>
      </c>
      <c r="O171" t="s">
        <v>40</v>
      </c>
      <c r="P171" t="s">
        <v>25</v>
      </c>
      <c r="Q171" t="b">
        <v>0</v>
      </c>
      <c r="R171" t="b">
        <v>0</v>
      </c>
      <c r="S171">
        <v>23</v>
      </c>
      <c r="T171">
        <f t="shared" si="4"/>
        <v>2015</v>
      </c>
      <c r="U171">
        <f t="shared" si="5"/>
        <v>3</v>
      </c>
    </row>
    <row r="172" spans="1:21">
      <c r="A172">
        <v>273</v>
      </c>
      <c r="B172" s="4">
        <v>42071</v>
      </c>
      <c r="C172" t="s">
        <v>50</v>
      </c>
      <c r="D172" t="s">
        <v>56</v>
      </c>
      <c r="F172" t="s">
        <v>527</v>
      </c>
      <c r="G172" t="s">
        <v>355</v>
      </c>
      <c r="H172" t="s">
        <v>528</v>
      </c>
      <c r="I172">
        <v>39.818378000000003</v>
      </c>
      <c r="J172">
        <v>-75.456051000000002</v>
      </c>
      <c r="K172" t="s">
        <v>25</v>
      </c>
      <c r="L172" t="s">
        <v>529</v>
      </c>
      <c r="M172">
        <v>35</v>
      </c>
      <c r="N172" t="s">
        <v>27</v>
      </c>
      <c r="O172" t="s">
        <v>33</v>
      </c>
      <c r="P172" t="s">
        <v>25</v>
      </c>
      <c r="Q172" t="b">
        <v>0</v>
      </c>
      <c r="R172" t="b">
        <v>0</v>
      </c>
      <c r="S172">
        <v>24</v>
      </c>
      <c r="T172">
        <f t="shared" si="4"/>
        <v>2015</v>
      </c>
      <c r="U172">
        <f t="shared" si="5"/>
        <v>3</v>
      </c>
    </row>
    <row r="173" spans="1:21">
      <c r="A173">
        <v>205</v>
      </c>
      <c r="B173" s="4">
        <v>42072</v>
      </c>
      <c r="C173" t="s">
        <v>34</v>
      </c>
      <c r="D173" t="s">
        <v>20</v>
      </c>
      <c r="E173" t="s">
        <v>35</v>
      </c>
      <c r="F173" t="s">
        <v>530</v>
      </c>
      <c r="G173" t="s">
        <v>531</v>
      </c>
      <c r="H173" t="s">
        <v>302</v>
      </c>
      <c r="I173">
        <v>33.880312000000004</v>
      </c>
      <c r="J173">
        <v>-84.267137000000005</v>
      </c>
      <c r="K173" t="s">
        <v>25</v>
      </c>
      <c r="L173" t="s">
        <v>532</v>
      </c>
      <c r="M173">
        <v>27</v>
      </c>
      <c r="N173" t="s">
        <v>27</v>
      </c>
      <c r="O173" t="s">
        <v>74</v>
      </c>
      <c r="P173" t="s">
        <v>25</v>
      </c>
      <c r="Q173" t="b">
        <v>1</v>
      </c>
      <c r="R173" t="b">
        <v>0</v>
      </c>
      <c r="S173">
        <v>329</v>
      </c>
      <c r="T173">
        <f t="shared" si="4"/>
        <v>2015</v>
      </c>
      <c r="U173">
        <f t="shared" si="5"/>
        <v>3</v>
      </c>
    </row>
    <row r="174" spans="1:21">
      <c r="A174">
        <v>274</v>
      </c>
      <c r="B174" s="4">
        <v>42072</v>
      </c>
      <c r="C174" t="s">
        <v>19</v>
      </c>
      <c r="D174" t="s">
        <v>20</v>
      </c>
      <c r="E174" t="s">
        <v>21</v>
      </c>
      <c r="F174" t="s">
        <v>432</v>
      </c>
      <c r="G174" t="s">
        <v>533</v>
      </c>
      <c r="H174" t="s">
        <v>330</v>
      </c>
      <c r="I174">
        <v>35.268563</v>
      </c>
      <c r="J174">
        <v>-82.626069999999999</v>
      </c>
      <c r="K174" t="s">
        <v>25</v>
      </c>
      <c r="L174" t="s">
        <v>534</v>
      </c>
      <c r="M174">
        <v>58</v>
      </c>
      <c r="N174" t="s">
        <v>27</v>
      </c>
      <c r="O174" t="s">
        <v>33</v>
      </c>
      <c r="P174" t="s">
        <v>25</v>
      </c>
      <c r="Q174" t="b">
        <v>0</v>
      </c>
      <c r="R174" t="b">
        <v>0</v>
      </c>
      <c r="S174" t="s">
        <v>535</v>
      </c>
      <c r="T174">
        <f t="shared" si="4"/>
        <v>2015</v>
      </c>
      <c r="U174">
        <f t="shared" si="5"/>
        <v>3</v>
      </c>
    </row>
    <row r="175" spans="1:21">
      <c r="A175">
        <v>275</v>
      </c>
      <c r="B175" s="4">
        <v>42072</v>
      </c>
      <c r="C175" t="s">
        <v>19</v>
      </c>
      <c r="D175" t="s">
        <v>20</v>
      </c>
      <c r="E175" t="s">
        <v>21</v>
      </c>
      <c r="F175" t="s">
        <v>536</v>
      </c>
      <c r="G175" t="s">
        <v>537</v>
      </c>
      <c r="H175" t="s">
        <v>48</v>
      </c>
      <c r="I175">
        <v>40.245719000000001</v>
      </c>
      <c r="J175">
        <v>-109.009883</v>
      </c>
      <c r="K175" t="s">
        <v>25</v>
      </c>
      <c r="L175" t="s">
        <v>538</v>
      </c>
      <c r="M175">
        <v>46</v>
      </c>
      <c r="N175" t="s">
        <v>27</v>
      </c>
      <c r="O175" t="s">
        <v>33</v>
      </c>
      <c r="P175" t="s">
        <v>25</v>
      </c>
      <c r="Q175" t="b">
        <v>0</v>
      </c>
      <c r="R175" t="b">
        <v>0</v>
      </c>
      <c r="S175" t="s">
        <v>539</v>
      </c>
      <c r="T175">
        <f t="shared" si="4"/>
        <v>2015</v>
      </c>
      <c r="U175">
        <f t="shared" si="5"/>
        <v>3</v>
      </c>
    </row>
    <row r="176" spans="1:21">
      <c r="A176">
        <v>276</v>
      </c>
      <c r="B176" s="4">
        <v>42072</v>
      </c>
      <c r="C176" t="s">
        <v>55</v>
      </c>
      <c r="D176" t="s">
        <v>20</v>
      </c>
      <c r="E176" t="s">
        <v>21</v>
      </c>
      <c r="F176" t="s">
        <v>540</v>
      </c>
      <c r="G176" t="s">
        <v>432</v>
      </c>
      <c r="H176" t="s">
        <v>218</v>
      </c>
      <c r="I176">
        <v>28.351206000000001</v>
      </c>
      <c r="J176">
        <v>-80.748767999999998</v>
      </c>
      <c r="K176" t="s">
        <v>25</v>
      </c>
      <c r="L176" t="s">
        <v>541</v>
      </c>
      <c r="M176">
        <v>30</v>
      </c>
      <c r="N176" t="s">
        <v>27</v>
      </c>
      <c r="O176" t="s">
        <v>74</v>
      </c>
      <c r="P176" t="s">
        <v>25</v>
      </c>
      <c r="Q176" t="b">
        <v>0</v>
      </c>
      <c r="R176" t="b">
        <v>0</v>
      </c>
      <c r="S176" t="s">
        <v>542</v>
      </c>
      <c r="T176">
        <f t="shared" si="4"/>
        <v>2015</v>
      </c>
      <c r="U176">
        <f t="shared" si="5"/>
        <v>3</v>
      </c>
    </row>
    <row r="177" spans="1:21">
      <c r="A177">
        <v>206</v>
      </c>
      <c r="B177" s="4">
        <v>42073</v>
      </c>
      <c r="C177" t="s">
        <v>55</v>
      </c>
      <c r="D177" t="s">
        <v>20</v>
      </c>
      <c r="E177" t="s">
        <v>21</v>
      </c>
      <c r="F177" t="s">
        <v>543</v>
      </c>
      <c r="G177" t="s">
        <v>544</v>
      </c>
      <c r="H177" t="s">
        <v>86</v>
      </c>
      <c r="I177">
        <v>41.450279999999999</v>
      </c>
      <c r="J177">
        <v>-81.641036</v>
      </c>
      <c r="K177" t="s">
        <v>25</v>
      </c>
      <c r="L177" t="s">
        <v>545</v>
      </c>
      <c r="M177">
        <v>64</v>
      </c>
      <c r="N177" t="s">
        <v>27</v>
      </c>
      <c r="O177" t="s">
        <v>74</v>
      </c>
      <c r="P177" t="s">
        <v>25</v>
      </c>
      <c r="Q177" t="b">
        <v>0</v>
      </c>
      <c r="R177" t="b">
        <v>1</v>
      </c>
      <c r="S177">
        <v>55</v>
      </c>
      <c r="T177">
        <f t="shared" si="4"/>
        <v>2015</v>
      </c>
      <c r="U177">
        <f t="shared" si="5"/>
        <v>3</v>
      </c>
    </row>
    <row r="178" spans="1:21">
      <c r="A178">
        <v>278</v>
      </c>
      <c r="B178" s="4">
        <v>42073</v>
      </c>
      <c r="C178" t="s">
        <v>55</v>
      </c>
      <c r="D178" t="s">
        <v>20</v>
      </c>
      <c r="E178" t="s">
        <v>21</v>
      </c>
      <c r="F178" t="s">
        <v>546</v>
      </c>
      <c r="G178" t="s">
        <v>547</v>
      </c>
      <c r="H178" t="s">
        <v>93</v>
      </c>
      <c r="I178">
        <v>30.536474999999999</v>
      </c>
      <c r="J178">
        <v>-91.169321999999994</v>
      </c>
      <c r="K178" t="s">
        <v>25</v>
      </c>
      <c r="L178" t="s">
        <v>548</v>
      </c>
      <c r="M178">
        <v>31</v>
      </c>
      <c r="N178" t="s">
        <v>27</v>
      </c>
      <c r="O178" t="s">
        <v>74</v>
      </c>
      <c r="P178" t="s">
        <v>25</v>
      </c>
      <c r="Q178" t="b">
        <v>0</v>
      </c>
      <c r="R178" t="b">
        <v>0</v>
      </c>
      <c r="S178">
        <v>3356</v>
      </c>
      <c r="T178">
        <f t="shared" si="4"/>
        <v>2015</v>
      </c>
      <c r="U178">
        <f t="shared" si="5"/>
        <v>3</v>
      </c>
    </row>
    <row r="179" spans="1:21">
      <c r="A179">
        <v>536</v>
      </c>
      <c r="B179" s="4">
        <v>42073</v>
      </c>
      <c r="C179" t="s">
        <v>50</v>
      </c>
      <c r="D179" t="s">
        <v>20</v>
      </c>
      <c r="E179" t="s">
        <v>75</v>
      </c>
      <c r="F179" t="s">
        <v>549</v>
      </c>
      <c r="G179" t="s">
        <v>550</v>
      </c>
      <c r="H179" t="s">
        <v>302</v>
      </c>
      <c r="I179">
        <v>32.165325000000003</v>
      </c>
      <c r="J179">
        <v>-81.183981000000003</v>
      </c>
      <c r="K179" t="s">
        <v>25</v>
      </c>
      <c r="L179" t="s">
        <v>551</v>
      </c>
      <c r="M179">
        <v>23</v>
      </c>
      <c r="N179" t="s">
        <v>27</v>
      </c>
      <c r="O179" t="s">
        <v>33</v>
      </c>
      <c r="P179" t="s">
        <v>25</v>
      </c>
      <c r="Q179" t="b">
        <v>0</v>
      </c>
      <c r="R179" t="b">
        <v>1</v>
      </c>
      <c r="S179">
        <v>581</v>
      </c>
      <c r="T179">
        <f t="shared" si="4"/>
        <v>2015</v>
      </c>
      <c r="U179">
        <f t="shared" si="5"/>
        <v>3</v>
      </c>
    </row>
    <row r="180" spans="1:21">
      <c r="A180">
        <v>883</v>
      </c>
      <c r="B180" s="4">
        <v>42073</v>
      </c>
      <c r="C180" t="s">
        <v>83</v>
      </c>
      <c r="D180" t="s">
        <v>56</v>
      </c>
      <c r="E180" t="s">
        <v>75</v>
      </c>
      <c r="F180" t="s">
        <v>552</v>
      </c>
      <c r="G180" t="s">
        <v>290</v>
      </c>
      <c r="H180" t="s">
        <v>43</v>
      </c>
      <c r="I180">
        <v>34.050104599999997</v>
      </c>
      <c r="J180">
        <v>-117.65468660000001</v>
      </c>
      <c r="K180" t="s">
        <v>25</v>
      </c>
      <c r="L180" t="s">
        <v>553</v>
      </c>
      <c r="M180">
        <v>37</v>
      </c>
      <c r="N180" t="s">
        <v>27</v>
      </c>
      <c r="O180" t="s">
        <v>40</v>
      </c>
      <c r="P180" t="s">
        <v>25</v>
      </c>
      <c r="Q180" t="b">
        <v>1</v>
      </c>
      <c r="R180" t="b">
        <v>0</v>
      </c>
      <c r="S180">
        <v>735</v>
      </c>
      <c r="T180">
        <f t="shared" si="4"/>
        <v>2015</v>
      </c>
      <c r="U180">
        <f t="shared" si="5"/>
        <v>3</v>
      </c>
    </row>
    <row r="181" spans="1:21">
      <c r="A181">
        <v>248</v>
      </c>
      <c r="B181" s="4">
        <v>42074</v>
      </c>
      <c r="C181" t="s">
        <v>83</v>
      </c>
      <c r="D181" t="s">
        <v>20</v>
      </c>
      <c r="F181" t="s">
        <v>554</v>
      </c>
      <c r="G181" t="s">
        <v>555</v>
      </c>
      <c r="H181" t="s">
        <v>232</v>
      </c>
      <c r="I181">
        <v>39.573459</v>
      </c>
      <c r="J181">
        <v>-75.815786000000003</v>
      </c>
      <c r="K181" t="s">
        <v>25</v>
      </c>
      <c r="L181" t="s">
        <v>556</v>
      </c>
      <c r="M181">
        <v>37</v>
      </c>
      <c r="N181" t="s">
        <v>27</v>
      </c>
      <c r="O181" t="s">
        <v>74</v>
      </c>
      <c r="P181" t="s">
        <v>25</v>
      </c>
      <c r="Q181" t="b">
        <v>0</v>
      </c>
      <c r="R181" t="b">
        <v>0</v>
      </c>
      <c r="S181">
        <v>279</v>
      </c>
      <c r="T181">
        <f t="shared" si="4"/>
        <v>2015</v>
      </c>
      <c r="U181">
        <f t="shared" si="5"/>
        <v>3</v>
      </c>
    </row>
    <row r="182" spans="1:21">
      <c r="A182">
        <v>277</v>
      </c>
      <c r="B182" s="4">
        <v>42074</v>
      </c>
      <c r="C182" t="s">
        <v>55</v>
      </c>
      <c r="D182" t="s">
        <v>20</v>
      </c>
      <c r="E182" t="s">
        <v>21</v>
      </c>
      <c r="F182" t="s">
        <v>317</v>
      </c>
      <c r="G182" t="s">
        <v>318</v>
      </c>
      <c r="H182" t="s">
        <v>319</v>
      </c>
      <c r="I182">
        <v>35.157842000000002</v>
      </c>
      <c r="J182">
        <v>-90.000152</v>
      </c>
      <c r="K182" t="s">
        <v>25</v>
      </c>
      <c r="L182" t="s">
        <v>557</v>
      </c>
      <c r="M182">
        <v>31</v>
      </c>
      <c r="N182" t="s">
        <v>27</v>
      </c>
      <c r="O182" t="s">
        <v>33</v>
      </c>
      <c r="P182" t="s">
        <v>25</v>
      </c>
      <c r="Q182" t="b">
        <v>1</v>
      </c>
      <c r="R182" t="b">
        <v>0</v>
      </c>
      <c r="S182">
        <v>31</v>
      </c>
      <c r="T182">
        <f t="shared" si="4"/>
        <v>2015</v>
      </c>
      <c r="U182">
        <f t="shared" si="5"/>
        <v>3</v>
      </c>
    </row>
    <row r="183" spans="1:21">
      <c r="A183">
        <v>279</v>
      </c>
      <c r="B183" s="4">
        <v>42074</v>
      </c>
      <c r="C183" t="s">
        <v>55</v>
      </c>
      <c r="D183" t="s">
        <v>20</v>
      </c>
      <c r="E183" t="s">
        <v>21</v>
      </c>
      <c r="F183" t="s">
        <v>472</v>
      </c>
      <c r="G183" t="s">
        <v>308</v>
      </c>
      <c r="H183" t="s">
        <v>43</v>
      </c>
      <c r="I183">
        <v>33.742882000000002</v>
      </c>
      <c r="J183">
        <v>-117.867651</v>
      </c>
      <c r="K183" t="s">
        <v>25</v>
      </c>
      <c r="L183" t="s">
        <v>558</v>
      </c>
      <c r="M183">
        <v>39</v>
      </c>
      <c r="N183" t="s">
        <v>27</v>
      </c>
      <c r="O183" t="s">
        <v>40</v>
      </c>
      <c r="P183" t="s">
        <v>25</v>
      </c>
      <c r="Q183" t="b">
        <v>0</v>
      </c>
      <c r="R183" t="b">
        <v>0</v>
      </c>
      <c r="S183">
        <v>33</v>
      </c>
      <c r="T183">
        <f t="shared" si="4"/>
        <v>2015</v>
      </c>
      <c r="U183">
        <f t="shared" si="5"/>
        <v>3</v>
      </c>
    </row>
    <row r="184" spans="1:21">
      <c r="A184">
        <v>281</v>
      </c>
      <c r="B184" s="4">
        <v>42074</v>
      </c>
      <c r="C184" t="s">
        <v>19</v>
      </c>
      <c r="D184" t="s">
        <v>20</v>
      </c>
      <c r="E184" t="s">
        <v>41</v>
      </c>
      <c r="F184" t="s">
        <v>559</v>
      </c>
      <c r="G184" t="s">
        <v>560</v>
      </c>
      <c r="H184" t="s">
        <v>59</v>
      </c>
      <c r="I184">
        <v>35.203910999999998</v>
      </c>
      <c r="J184">
        <v>-114.025931</v>
      </c>
      <c r="K184" t="s">
        <v>25</v>
      </c>
      <c r="L184" t="s">
        <v>561</v>
      </c>
      <c r="M184">
        <v>31</v>
      </c>
      <c r="N184" t="s">
        <v>27</v>
      </c>
      <c r="O184" t="s">
        <v>33</v>
      </c>
      <c r="P184" t="s">
        <v>25</v>
      </c>
      <c r="Q184" t="b">
        <v>1</v>
      </c>
      <c r="R184" t="b">
        <v>0</v>
      </c>
      <c r="S184">
        <v>596</v>
      </c>
      <c r="T184">
        <f t="shared" si="4"/>
        <v>2015</v>
      </c>
      <c r="U184">
        <f t="shared" si="5"/>
        <v>3</v>
      </c>
    </row>
    <row r="185" spans="1:21">
      <c r="A185">
        <v>307</v>
      </c>
      <c r="B185" s="4">
        <v>42074</v>
      </c>
      <c r="C185" t="s">
        <v>55</v>
      </c>
      <c r="D185" t="s">
        <v>20</v>
      </c>
      <c r="E185" t="s">
        <v>21</v>
      </c>
      <c r="F185" t="s">
        <v>562</v>
      </c>
      <c r="G185" t="s">
        <v>563</v>
      </c>
      <c r="H185" t="s">
        <v>363</v>
      </c>
      <c r="I185">
        <v>30.862067499999998</v>
      </c>
      <c r="J185">
        <v>-87.890585900000005</v>
      </c>
      <c r="K185" t="s">
        <v>25</v>
      </c>
      <c r="L185" t="s">
        <v>564</v>
      </c>
      <c r="M185">
        <v>54</v>
      </c>
      <c r="N185" t="s">
        <v>27</v>
      </c>
      <c r="O185" t="s">
        <v>33</v>
      </c>
      <c r="P185" t="s">
        <v>25</v>
      </c>
      <c r="Q185" t="b">
        <v>0</v>
      </c>
      <c r="R185" t="b">
        <v>0</v>
      </c>
      <c r="S185">
        <v>87</v>
      </c>
      <c r="T185">
        <f t="shared" si="4"/>
        <v>2015</v>
      </c>
      <c r="U185">
        <f t="shared" si="5"/>
        <v>3</v>
      </c>
    </row>
    <row r="186" spans="1:21">
      <c r="A186">
        <v>581</v>
      </c>
      <c r="B186" s="4">
        <v>42074</v>
      </c>
      <c r="C186" t="s">
        <v>19</v>
      </c>
      <c r="D186" t="s">
        <v>20</v>
      </c>
      <c r="E186" t="s">
        <v>21</v>
      </c>
      <c r="F186" t="s">
        <v>565</v>
      </c>
      <c r="G186" t="s">
        <v>422</v>
      </c>
      <c r="H186" t="s">
        <v>363</v>
      </c>
      <c r="I186">
        <v>33.416896999999999</v>
      </c>
      <c r="J186">
        <v>-86.849294</v>
      </c>
      <c r="K186" t="s">
        <v>25</v>
      </c>
      <c r="L186" t="s">
        <v>566</v>
      </c>
      <c r="M186">
        <v>53</v>
      </c>
      <c r="N186" t="s">
        <v>27</v>
      </c>
      <c r="O186" t="s">
        <v>33</v>
      </c>
      <c r="P186" t="s">
        <v>25</v>
      </c>
      <c r="Q186" t="b">
        <v>1</v>
      </c>
      <c r="R186" t="b">
        <v>0</v>
      </c>
      <c r="S186">
        <v>610</v>
      </c>
      <c r="T186">
        <f t="shared" si="4"/>
        <v>2015</v>
      </c>
      <c r="U186">
        <f t="shared" si="5"/>
        <v>3</v>
      </c>
    </row>
    <row r="187" spans="1:21">
      <c r="A187">
        <v>796</v>
      </c>
      <c r="B187" s="4">
        <v>42074</v>
      </c>
      <c r="C187" t="s">
        <v>83</v>
      </c>
      <c r="D187" t="s">
        <v>20</v>
      </c>
      <c r="F187" t="s">
        <v>123</v>
      </c>
      <c r="G187" t="s">
        <v>123</v>
      </c>
      <c r="H187" t="s">
        <v>43</v>
      </c>
      <c r="I187">
        <v>33.939359000000003</v>
      </c>
      <c r="J187">
        <v>-118.2195876</v>
      </c>
      <c r="K187" t="s">
        <v>25</v>
      </c>
      <c r="L187" t="s">
        <v>567</v>
      </c>
      <c r="M187">
        <v>25</v>
      </c>
      <c r="N187" t="s">
        <v>27</v>
      </c>
      <c r="O187" t="s">
        <v>40</v>
      </c>
      <c r="P187" t="s">
        <v>25</v>
      </c>
      <c r="Q187" t="b">
        <v>0</v>
      </c>
      <c r="R187" t="b">
        <v>0</v>
      </c>
      <c r="S187">
        <v>20</v>
      </c>
      <c r="T187">
        <f t="shared" si="4"/>
        <v>2015</v>
      </c>
      <c r="U187">
        <f t="shared" si="5"/>
        <v>3</v>
      </c>
    </row>
    <row r="188" spans="1:21">
      <c r="A188">
        <v>282</v>
      </c>
      <c r="B188" s="4">
        <v>42075</v>
      </c>
      <c r="C188" t="s">
        <v>83</v>
      </c>
      <c r="D188" t="s">
        <v>20</v>
      </c>
      <c r="E188" t="s">
        <v>35</v>
      </c>
      <c r="F188" t="s">
        <v>30</v>
      </c>
      <c r="G188" t="s">
        <v>30</v>
      </c>
      <c r="H188" t="s">
        <v>568</v>
      </c>
      <c r="I188">
        <v>38.882435999999998</v>
      </c>
      <c r="J188">
        <v>-76.982951</v>
      </c>
      <c r="K188" t="s">
        <v>25</v>
      </c>
      <c r="L188" t="s">
        <v>569</v>
      </c>
      <c r="M188">
        <v>35</v>
      </c>
      <c r="N188" t="s">
        <v>27</v>
      </c>
      <c r="O188" t="s">
        <v>74</v>
      </c>
      <c r="P188" t="s">
        <v>25</v>
      </c>
      <c r="Q188" t="b">
        <v>1</v>
      </c>
      <c r="R188" t="b">
        <v>0</v>
      </c>
      <c r="S188">
        <v>202</v>
      </c>
      <c r="T188">
        <f t="shared" si="4"/>
        <v>2015</v>
      </c>
      <c r="U188">
        <f t="shared" si="5"/>
        <v>3</v>
      </c>
    </row>
    <row r="189" spans="1:21">
      <c r="A189">
        <v>207</v>
      </c>
      <c r="B189" s="4">
        <v>42076</v>
      </c>
      <c r="C189" t="s">
        <v>34</v>
      </c>
      <c r="D189" t="s">
        <v>45</v>
      </c>
      <c r="E189" t="s">
        <v>21</v>
      </c>
      <c r="F189" t="s">
        <v>570</v>
      </c>
      <c r="G189" t="s">
        <v>570</v>
      </c>
      <c r="H189" t="s">
        <v>43</v>
      </c>
      <c r="I189">
        <v>38.306260999999999</v>
      </c>
      <c r="J189">
        <v>-122.27373900000001</v>
      </c>
      <c r="K189" t="s">
        <v>25</v>
      </c>
      <c r="L189" t="s">
        <v>571</v>
      </c>
      <c r="M189">
        <v>41</v>
      </c>
      <c r="N189" t="s">
        <v>27</v>
      </c>
      <c r="O189" t="s">
        <v>40</v>
      </c>
      <c r="P189" t="s">
        <v>25</v>
      </c>
      <c r="Q189" t="b">
        <v>0</v>
      </c>
      <c r="R189" t="b">
        <v>0</v>
      </c>
      <c r="S189">
        <v>282</v>
      </c>
      <c r="T189">
        <f t="shared" si="4"/>
        <v>2015</v>
      </c>
      <c r="U189">
        <f t="shared" si="5"/>
        <v>3</v>
      </c>
    </row>
    <row r="190" spans="1:21">
      <c r="A190">
        <v>283</v>
      </c>
      <c r="B190" s="4">
        <v>42076</v>
      </c>
      <c r="C190" t="s">
        <v>19</v>
      </c>
      <c r="D190" t="s">
        <v>20</v>
      </c>
      <c r="E190" t="s">
        <v>21</v>
      </c>
      <c r="F190" t="s">
        <v>366</v>
      </c>
      <c r="G190" t="s">
        <v>572</v>
      </c>
      <c r="H190" t="s">
        <v>141</v>
      </c>
      <c r="I190">
        <v>38.947445000000002</v>
      </c>
      <c r="J190">
        <v>-94.486698000000004</v>
      </c>
      <c r="K190" t="s">
        <v>25</v>
      </c>
      <c r="L190" t="s">
        <v>573</v>
      </c>
      <c r="M190">
        <v>59</v>
      </c>
      <c r="N190" t="s">
        <v>27</v>
      </c>
      <c r="O190" t="s">
        <v>33</v>
      </c>
      <c r="P190" t="s">
        <v>25</v>
      </c>
      <c r="Q190" t="b">
        <v>0</v>
      </c>
      <c r="R190" t="b">
        <v>0</v>
      </c>
      <c r="S190">
        <v>2080</v>
      </c>
      <c r="T190">
        <f t="shared" si="4"/>
        <v>2015</v>
      </c>
      <c r="U190">
        <f t="shared" si="5"/>
        <v>3</v>
      </c>
    </row>
    <row r="191" spans="1:21">
      <c r="A191">
        <v>289</v>
      </c>
      <c r="B191" s="4">
        <v>42076</v>
      </c>
      <c r="C191" t="s">
        <v>50</v>
      </c>
      <c r="D191" t="s">
        <v>20</v>
      </c>
      <c r="E191" t="s">
        <v>75</v>
      </c>
      <c r="F191" t="s">
        <v>574</v>
      </c>
      <c r="G191" t="s">
        <v>290</v>
      </c>
      <c r="H191" t="s">
        <v>43</v>
      </c>
      <c r="I191">
        <v>34.077615999999999</v>
      </c>
      <c r="J191">
        <v>-117.430002</v>
      </c>
      <c r="K191" t="s">
        <v>25</v>
      </c>
      <c r="L191" t="s">
        <v>575</v>
      </c>
      <c r="M191">
        <v>36</v>
      </c>
      <c r="N191" t="s">
        <v>27</v>
      </c>
      <c r="O191" t="s">
        <v>33</v>
      </c>
      <c r="P191" t="s">
        <v>25</v>
      </c>
      <c r="Q191" t="b">
        <v>0</v>
      </c>
      <c r="R191" t="b">
        <v>0</v>
      </c>
      <c r="S191">
        <v>45</v>
      </c>
      <c r="T191">
        <f t="shared" si="4"/>
        <v>2015</v>
      </c>
      <c r="U191">
        <f t="shared" si="5"/>
        <v>3</v>
      </c>
    </row>
    <row r="192" spans="1:21">
      <c r="A192">
        <v>351</v>
      </c>
      <c r="B192" s="4">
        <v>42076</v>
      </c>
      <c r="C192" t="s">
        <v>34</v>
      </c>
      <c r="D192" t="s">
        <v>90</v>
      </c>
      <c r="E192" t="s">
        <v>35</v>
      </c>
      <c r="F192" t="s">
        <v>576</v>
      </c>
      <c r="G192" t="s">
        <v>123</v>
      </c>
      <c r="H192" t="s">
        <v>43</v>
      </c>
      <c r="I192">
        <v>33.971235999999998</v>
      </c>
      <c r="J192">
        <v>-118.22899099999999</v>
      </c>
      <c r="K192" t="s">
        <v>25</v>
      </c>
      <c r="L192" t="s">
        <v>577</v>
      </c>
      <c r="M192">
        <v>32</v>
      </c>
      <c r="N192" t="s">
        <v>27</v>
      </c>
      <c r="O192" t="s">
        <v>40</v>
      </c>
      <c r="P192" t="s">
        <v>25</v>
      </c>
      <c r="Q192" t="b">
        <v>0</v>
      </c>
      <c r="R192" t="b">
        <v>0</v>
      </c>
      <c r="S192">
        <v>20</v>
      </c>
      <c r="T192">
        <f t="shared" si="4"/>
        <v>2015</v>
      </c>
      <c r="U192">
        <f t="shared" si="5"/>
        <v>3</v>
      </c>
    </row>
    <row r="193" spans="1:21">
      <c r="A193">
        <v>208</v>
      </c>
      <c r="B193" s="4">
        <v>42077</v>
      </c>
      <c r="C193" t="s">
        <v>83</v>
      </c>
      <c r="D193" t="s">
        <v>20</v>
      </c>
      <c r="E193" t="s">
        <v>75</v>
      </c>
      <c r="F193" t="s">
        <v>578</v>
      </c>
      <c r="G193" t="s">
        <v>579</v>
      </c>
      <c r="H193" t="s">
        <v>580</v>
      </c>
      <c r="I193">
        <v>40.331420999999999</v>
      </c>
      <c r="J193">
        <v>-80.596311</v>
      </c>
      <c r="K193" t="s">
        <v>25</v>
      </c>
      <c r="L193" t="s">
        <v>581</v>
      </c>
      <c r="M193">
        <v>53</v>
      </c>
      <c r="N193" t="s">
        <v>27</v>
      </c>
      <c r="O193" t="s">
        <v>33</v>
      </c>
      <c r="P193" t="s">
        <v>25</v>
      </c>
      <c r="Q193" t="b">
        <v>0</v>
      </c>
      <c r="R193" t="b">
        <v>0</v>
      </c>
      <c r="S193">
        <v>360</v>
      </c>
      <c r="T193">
        <f t="shared" si="4"/>
        <v>2015</v>
      </c>
      <c r="U193">
        <f t="shared" si="5"/>
        <v>3</v>
      </c>
    </row>
    <row r="194" spans="1:21">
      <c r="A194">
        <v>209</v>
      </c>
      <c r="B194" s="4">
        <v>42077</v>
      </c>
      <c r="C194" t="s">
        <v>19</v>
      </c>
      <c r="D194" t="s">
        <v>56</v>
      </c>
      <c r="E194" t="s">
        <v>21</v>
      </c>
      <c r="F194" t="s">
        <v>582</v>
      </c>
      <c r="G194" t="s">
        <v>582</v>
      </c>
      <c r="H194" t="s">
        <v>454</v>
      </c>
      <c r="I194">
        <v>42.583089999999999</v>
      </c>
      <c r="J194">
        <v>-87.834590000000006</v>
      </c>
      <c r="K194" t="s">
        <v>25</v>
      </c>
      <c r="L194" t="s">
        <v>583</v>
      </c>
      <c r="M194">
        <v>26</v>
      </c>
      <c r="N194" t="s">
        <v>27</v>
      </c>
      <c r="O194" t="s">
        <v>33</v>
      </c>
      <c r="P194" t="s">
        <v>25</v>
      </c>
      <c r="Q194" t="b">
        <v>0</v>
      </c>
      <c r="R194" t="b">
        <v>0</v>
      </c>
      <c r="S194">
        <v>366</v>
      </c>
      <c r="T194">
        <f t="shared" si="4"/>
        <v>2015</v>
      </c>
      <c r="U194">
        <f t="shared" si="5"/>
        <v>3</v>
      </c>
    </row>
    <row r="195" spans="1:21">
      <c r="A195">
        <v>287</v>
      </c>
      <c r="B195" s="4">
        <v>42077</v>
      </c>
      <c r="C195" t="s">
        <v>55</v>
      </c>
      <c r="D195" t="s">
        <v>20</v>
      </c>
      <c r="E195" t="s">
        <v>21</v>
      </c>
      <c r="F195" t="s">
        <v>584</v>
      </c>
      <c r="G195" t="s">
        <v>585</v>
      </c>
      <c r="H195" t="s">
        <v>81</v>
      </c>
      <c r="I195">
        <v>29.513213</v>
      </c>
      <c r="J195">
        <v>-98.535725999999997</v>
      </c>
      <c r="K195" t="s">
        <v>25</v>
      </c>
      <c r="L195" t="s">
        <v>586</v>
      </c>
      <c r="M195">
        <v>29</v>
      </c>
      <c r="N195" t="s">
        <v>27</v>
      </c>
      <c r="O195" t="s">
        <v>40</v>
      </c>
      <c r="P195" t="s">
        <v>25</v>
      </c>
      <c r="Q195" t="b">
        <v>1</v>
      </c>
      <c r="R195" t="b">
        <v>0</v>
      </c>
      <c r="S195">
        <v>44</v>
      </c>
      <c r="T195">
        <f t="shared" ref="T195:T258" si="6">YEAR(B195)</f>
        <v>2015</v>
      </c>
      <c r="U195">
        <f t="shared" ref="U195:U258" si="7">MONTH(B195)</f>
        <v>3</v>
      </c>
    </row>
    <row r="196" spans="1:21">
      <c r="A196">
        <v>210</v>
      </c>
      <c r="B196" s="4">
        <v>42078</v>
      </c>
      <c r="C196" t="s">
        <v>83</v>
      </c>
      <c r="D196" t="s">
        <v>20</v>
      </c>
      <c r="E196" t="s">
        <v>75</v>
      </c>
      <c r="F196" t="s">
        <v>587</v>
      </c>
      <c r="G196" t="s">
        <v>588</v>
      </c>
      <c r="H196" t="s">
        <v>388</v>
      </c>
      <c r="I196">
        <v>31.325690999999999</v>
      </c>
      <c r="J196">
        <v>-90.302842999999996</v>
      </c>
      <c r="K196" t="s">
        <v>25</v>
      </c>
      <c r="L196" t="s">
        <v>589</v>
      </c>
      <c r="M196">
        <v>27</v>
      </c>
      <c r="N196" t="s">
        <v>27</v>
      </c>
      <c r="O196" t="s">
        <v>33</v>
      </c>
      <c r="P196" t="s">
        <v>25</v>
      </c>
      <c r="Q196" t="b">
        <v>0</v>
      </c>
      <c r="R196" t="b">
        <v>0</v>
      </c>
      <c r="S196">
        <v>372</v>
      </c>
      <c r="T196">
        <f t="shared" si="6"/>
        <v>2015</v>
      </c>
      <c r="U196">
        <f t="shared" si="7"/>
        <v>3</v>
      </c>
    </row>
    <row r="197" spans="1:21">
      <c r="A197">
        <v>212</v>
      </c>
      <c r="B197" s="4">
        <v>42079</v>
      </c>
      <c r="C197" t="s">
        <v>19</v>
      </c>
      <c r="D197" t="s">
        <v>20</v>
      </c>
      <c r="E197" t="s">
        <v>21</v>
      </c>
      <c r="F197" t="s">
        <v>136</v>
      </c>
      <c r="G197" t="s">
        <v>137</v>
      </c>
      <c r="H197" t="s">
        <v>138</v>
      </c>
      <c r="I197">
        <v>44.953798999999997</v>
      </c>
      <c r="J197">
        <v>-93.025475999999998</v>
      </c>
      <c r="K197" t="s">
        <v>25</v>
      </c>
      <c r="L197" t="s">
        <v>590</v>
      </c>
      <c r="M197">
        <v>28</v>
      </c>
      <c r="N197" t="s">
        <v>27</v>
      </c>
      <c r="O197" t="s">
        <v>33</v>
      </c>
      <c r="P197" t="s">
        <v>25</v>
      </c>
      <c r="Q197" t="b">
        <v>1</v>
      </c>
      <c r="R197" t="b">
        <v>0</v>
      </c>
      <c r="S197">
        <v>63</v>
      </c>
      <c r="T197">
        <f t="shared" si="6"/>
        <v>2015</v>
      </c>
      <c r="U197">
        <f t="shared" si="7"/>
        <v>3</v>
      </c>
    </row>
    <row r="198" spans="1:21">
      <c r="A198">
        <v>213</v>
      </c>
      <c r="B198" s="4">
        <v>42079</v>
      </c>
      <c r="C198" t="s">
        <v>55</v>
      </c>
      <c r="D198" t="s">
        <v>20</v>
      </c>
      <c r="E198" t="s">
        <v>21</v>
      </c>
      <c r="F198" t="s">
        <v>328</v>
      </c>
      <c r="G198" t="s">
        <v>329</v>
      </c>
      <c r="H198" t="s">
        <v>330</v>
      </c>
      <c r="I198">
        <v>35.203730999999998</v>
      </c>
      <c r="J198">
        <v>-81.241636</v>
      </c>
      <c r="K198" t="s">
        <v>25</v>
      </c>
      <c r="L198" t="s">
        <v>591</v>
      </c>
      <c r="M198">
        <v>52</v>
      </c>
      <c r="N198" t="s">
        <v>27</v>
      </c>
      <c r="O198" t="s">
        <v>33</v>
      </c>
      <c r="P198" t="s">
        <v>25</v>
      </c>
      <c r="Q198" t="b">
        <v>1</v>
      </c>
      <c r="R198" t="b">
        <v>0</v>
      </c>
      <c r="S198">
        <v>58</v>
      </c>
      <c r="T198">
        <f t="shared" si="6"/>
        <v>2015</v>
      </c>
      <c r="U198">
        <f t="shared" si="7"/>
        <v>3</v>
      </c>
    </row>
    <row r="199" spans="1:21">
      <c r="A199">
        <v>216</v>
      </c>
      <c r="B199" s="4">
        <v>42080</v>
      </c>
      <c r="C199" t="s">
        <v>55</v>
      </c>
      <c r="D199" t="s">
        <v>20</v>
      </c>
      <c r="E199" t="s">
        <v>21</v>
      </c>
      <c r="F199" t="s">
        <v>592</v>
      </c>
      <c r="G199" t="s">
        <v>572</v>
      </c>
      <c r="H199" t="s">
        <v>31</v>
      </c>
      <c r="I199">
        <v>42.330173000000002</v>
      </c>
      <c r="J199">
        <v>-122.898735</v>
      </c>
      <c r="K199" t="s">
        <v>25</v>
      </c>
      <c r="L199" t="s">
        <v>593</v>
      </c>
      <c r="M199">
        <v>49</v>
      </c>
      <c r="N199" t="s">
        <v>27</v>
      </c>
      <c r="O199" t="s">
        <v>33</v>
      </c>
      <c r="P199" t="s">
        <v>25</v>
      </c>
      <c r="Q199" t="b">
        <v>1</v>
      </c>
      <c r="R199" t="b">
        <v>0</v>
      </c>
      <c r="S199">
        <v>59</v>
      </c>
      <c r="T199">
        <f t="shared" si="6"/>
        <v>2015</v>
      </c>
      <c r="U199">
        <f t="shared" si="7"/>
        <v>3</v>
      </c>
    </row>
    <row r="200" spans="1:21">
      <c r="A200">
        <v>217</v>
      </c>
      <c r="B200" s="4">
        <v>42080</v>
      </c>
      <c r="C200" t="s">
        <v>55</v>
      </c>
      <c r="D200" t="s">
        <v>90</v>
      </c>
      <c r="E200" t="s">
        <v>21</v>
      </c>
      <c r="F200" t="s">
        <v>594</v>
      </c>
      <c r="G200" t="s">
        <v>595</v>
      </c>
      <c r="H200" t="s">
        <v>330</v>
      </c>
      <c r="I200">
        <v>34.640169999999998</v>
      </c>
      <c r="J200">
        <v>-78.750934999999998</v>
      </c>
      <c r="K200" t="s">
        <v>25</v>
      </c>
      <c r="L200" t="s">
        <v>596</v>
      </c>
      <c r="M200">
        <v>24</v>
      </c>
      <c r="N200" t="s">
        <v>27</v>
      </c>
      <c r="O200" t="s">
        <v>33</v>
      </c>
      <c r="P200" t="s">
        <v>25</v>
      </c>
      <c r="Q200" t="b">
        <v>0</v>
      </c>
      <c r="R200" t="b">
        <v>0</v>
      </c>
      <c r="S200" t="s">
        <v>597</v>
      </c>
      <c r="T200">
        <f t="shared" si="6"/>
        <v>2015</v>
      </c>
      <c r="U200">
        <f t="shared" si="7"/>
        <v>3</v>
      </c>
    </row>
    <row r="201" spans="1:21">
      <c r="A201">
        <v>221</v>
      </c>
      <c r="B201" s="4">
        <v>42080</v>
      </c>
      <c r="C201" t="s">
        <v>83</v>
      </c>
      <c r="D201" t="s">
        <v>20</v>
      </c>
      <c r="E201" t="s">
        <v>240</v>
      </c>
      <c r="F201" t="s">
        <v>42</v>
      </c>
      <c r="G201" t="s">
        <v>42</v>
      </c>
      <c r="H201" t="s">
        <v>43</v>
      </c>
      <c r="I201">
        <v>37.789425999999999</v>
      </c>
      <c r="J201">
        <v>-122.422157</v>
      </c>
      <c r="K201" t="s">
        <v>25</v>
      </c>
      <c r="L201" t="s">
        <v>598</v>
      </c>
      <c r="M201">
        <v>24</v>
      </c>
      <c r="N201" t="s">
        <v>69</v>
      </c>
      <c r="O201" t="s">
        <v>33</v>
      </c>
      <c r="P201" t="s">
        <v>25</v>
      </c>
      <c r="Q201" t="b">
        <v>1</v>
      </c>
      <c r="R201" t="b">
        <v>0</v>
      </c>
      <c r="S201">
        <v>196</v>
      </c>
      <c r="T201">
        <f t="shared" si="6"/>
        <v>2015</v>
      </c>
      <c r="U201">
        <f t="shared" si="7"/>
        <v>3</v>
      </c>
    </row>
    <row r="202" spans="1:21">
      <c r="A202">
        <v>290</v>
      </c>
      <c r="B202" s="4">
        <v>42080</v>
      </c>
      <c r="C202" t="s">
        <v>55</v>
      </c>
      <c r="D202" t="s">
        <v>20</v>
      </c>
      <c r="E202" t="s">
        <v>21</v>
      </c>
      <c r="F202" t="s">
        <v>599</v>
      </c>
      <c r="G202" t="s">
        <v>88</v>
      </c>
      <c r="H202" t="s">
        <v>81</v>
      </c>
      <c r="I202">
        <v>30.814731999999999</v>
      </c>
      <c r="J202">
        <v>-95.103562999999994</v>
      </c>
      <c r="K202" t="s">
        <v>25</v>
      </c>
      <c r="L202" t="s">
        <v>600</v>
      </c>
      <c r="M202">
        <v>20</v>
      </c>
      <c r="N202" t="s">
        <v>27</v>
      </c>
      <c r="O202" t="s">
        <v>33</v>
      </c>
      <c r="P202" t="s">
        <v>25</v>
      </c>
      <c r="Q202" t="b">
        <v>1</v>
      </c>
      <c r="R202" t="b">
        <v>0</v>
      </c>
      <c r="S202">
        <v>47</v>
      </c>
      <c r="T202">
        <f t="shared" si="6"/>
        <v>2015</v>
      </c>
      <c r="U202">
        <f t="shared" si="7"/>
        <v>3</v>
      </c>
    </row>
    <row r="203" spans="1:21">
      <c r="A203">
        <v>292</v>
      </c>
      <c r="B203" s="4">
        <v>42080</v>
      </c>
      <c r="C203" t="s">
        <v>83</v>
      </c>
      <c r="D203" t="s">
        <v>56</v>
      </c>
      <c r="E203" t="s">
        <v>35</v>
      </c>
      <c r="F203" t="s">
        <v>601</v>
      </c>
      <c r="G203" t="s">
        <v>601</v>
      </c>
      <c r="H203" t="s">
        <v>43</v>
      </c>
      <c r="I203">
        <v>38.681963000000003</v>
      </c>
      <c r="J203">
        <v>-121.50425300000001</v>
      </c>
      <c r="K203" t="s">
        <v>25</v>
      </c>
      <c r="L203" t="s">
        <v>602</v>
      </c>
      <c r="M203">
        <v>22</v>
      </c>
      <c r="N203" t="s">
        <v>27</v>
      </c>
      <c r="O203" t="s">
        <v>40</v>
      </c>
      <c r="P203" t="s">
        <v>25</v>
      </c>
      <c r="Q203" t="b">
        <v>0</v>
      </c>
      <c r="R203" t="b">
        <v>0</v>
      </c>
      <c r="S203">
        <v>266</v>
      </c>
      <c r="T203">
        <f t="shared" si="6"/>
        <v>2015</v>
      </c>
      <c r="U203">
        <f t="shared" si="7"/>
        <v>3</v>
      </c>
    </row>
    <row r="204" spans="1:21">
      <c r="A204">
        <v>225</v>
      </c>
      <c r="B204" s="4">
        <v>42081</v>
      </c>
      <c r="C204" t="s">
        <v>19</v>
      </c>
      <c r="D204" t="s">
        <v>20</v>
      </c>
      <c r="E204" t="s">
        <v>21</v>
      </c>
      <c r="F204" t="s">
        <v>603</v>
      </c>
      <c r="G204" t="s">
        <v>58</v>
      </c>
      <c r="H204" t="s">
        <v>59</v>
      </c>
      <c r="I204">
        <v>33.581696999999998</v>
      </c>
      <c r="J204">
        <v>-112.202814</v>
      </c>
      <c r="K204" t="s">
        <v>25</v>
      </c>
      <c r="L204" t="s">
        <v>604</v>
      </c>
      <c r="M204">
        <v>49</v>
      </c>
      <c r="N204" t="s">
        <v>69</v>
      </c>
      <c r="O204" t="s">
        <v>33</v>
      </c>
      <c r="P204" t="s">
        <v>25</v>
      </c>
      <c r="Q204" t="b">
        <v>0</v>
      </c>
      <c r="R204" t="b">
        <v>0</v>
      </c>
      <c r="S204">
        <v>62</v>
      </c>
      <c r="T204">
        <f t="shared" si="6"/>
        <v>2015</v>
      </c>
      <c r="U204">
        <f t="shared" si="7"/>
        <v>3</v>
      </c>
    </row>
    <row r="205" spans="1:21">
      <c r="A205">
        <v>226</v>
      </c>
      <c r="B205" s="4">
        <v>42081</v>
      </c>
      <c r="C205" t="s">
        <v>19</v>
      </c>
      <c r="D205" t="s">
        <v>20</v>
      </c>
      <c r="E205" t="s">
        <v>21</v>
      </c>
      <c r="F205" t="s">
        <v>304</v>
      </c>
      <c r="G205" t="s">
        <v>305</v>
      </c>
      <c r="H205" t="s">
        <v>218</v>
      </c>
      <c r="I205">
        <v>30.461026</v>
      </c>
      <c r="J205">
        <v>-84.279420999999999</v>
      </c>
      <c r="K205" t="s">
        <v>25</v>
      </c>
      <c r="L205" t="s">
        <v>605</v>
      </c>
      <c r="M205">
        <v>64</v>
      </c>
      <c r="N205" t="s">
        <v>27</v>
      </c>
      <c r="O205" t="s">
        <v>33</v>
      </c>
      <c r="P205" t="s">
        <v>25</v>
      </c>
      <c r="Q205" t="b">
        <v>0</v>
      </c>
      <c r="R205" t="b">
        <v>0</v>
      </c>
      <c r="S205">
        <v>311</v>
      </c>
      <c r="T205">
        <f t="shared" si="6"/>
        <v>2015</v>
      </c>
      <c r="U205">
        <f t="shared" si="7"/>
        <v>3</v>
      </c>
    </row>
    <row r="206" spans="1:21">
      <c r="A206">
        <v>294</v>
      </c>
      <c r="B206" s="4">
        <v>42081</v>
      </c>
      <c r="C206" t="s">
        <v>83</v>
      </c>
      <c r="D206" t="s">
        <v>20</v>
      </c>
      <c r="E206" t="s">
        <v>75</v>
      </c>
      <c r="F206" t="s">
        <v>606</v>
      </c>
      <c r="G206" t="s">
        <v>251</v>
      </c>
      <c r="H206" t="s">
        <v>43</v>
      </c>
      <c r="I206">
        <v>35.376069000000001</v>
      </c>
      <c r="J206">
        <v>-119.01481200000001</v>
      </c>
      <c r="K206" t="s">
        <v>25</v>
      </c>
      <c r="L206" t="s">
        <v>607</v>
      </c>
      <c r="M206">
        <v>47</v>
      </c>
      <c r="N206" t="s">
        <v>27</v>
      </c>
      <c r="O206" t="s">
        <v>33</v>
      </c>
      <c r="P206" t="s">
        <v>25</v>
      </c>
      <c r="Q206" t="b">
        <v>0</v>
      </c>
      <c r="R206" t="b">
        <v>0</v>
      </c>
      <c r="S206">
        <v>7</v>
      </c>
      <c r="T206">
        <f t="shared" si="6"/>
        <v>2015</v>
      </c>
      <c r="U206">
        <f t="shared" si="7"/>
        <v>3</v>
      </c>
    </row>
    <row r="207" spans="1:21">
      <c r="A207">
        <v>228</v>
      </c>
      <c r="B207" s="4">
        <v>42082</v>
      </c>
      <c r="C207" t="s">
        <v>83</v>
      </c>
      <c r="D207" t="s">
        <v>20</v>
      </c>
      <c r="E207" t="s">
        <v>75</v>
      </c>
      <c r="F207" t="s">
        <v>608</v>
      </c>
      <c r="G207" t="s">
        <v>609</v>
      </c>
      <c r="H207" t="s">
        <v>363</v>
      </c>
      <c r="I207">
        <v>34.565590999999998</v>
      </c>
      <c r="J207">
        <v>-87.287002999999999</v>
      </c>
      <c r="K207" t="s">
        <v>25</v>
      </c>
      <c r="L207" t="s">
        <v>610</v>
      </c>
      <c r="M207">
        <v>39</v>
      </c>
      <c r="N207" t="s">
        <v>27</v>
      </c>
      <c r="O207" t="s">
        <v>33</v>
      </c>
      <c r="P207" t="s">
        <v>25</v>
      </c>
      <c r="Q207" t="b">
        <v>1</v>
      </c>
      <c r="R207" t="b">
        <v>1</v>
      </c>
      <c r="S207">
        <v>548</v>
      </c>
      <c r="T207">
        <f t="shared" si="6"/>
        <v>2015</v>
      </c>
      <c r="U207">
        <f t="shared" si="7"/>
        <v>3</v>
      </c>
    </row>
    <row r="208" spans="1:21">
      <c r="A208">
        <v>229</v>
      </c>
      <c r="B208" s="4">
        <v>42082</v>
      </c>
      <c r="C208" t="s">
        <v>50</v>
      </c>
      <c r="D208" t="s">
        <v>20</v>
      </c>
      <c r="E208" t="s">
        <v>35</v>
      </c>
      <c r="F208" t="s">
        <v>543</v>
      </c>
      <c r="G208" t="s">
        <v>544</v>
      </c>
      <c r="H208" t="s">
        <v>86</v>
      </c>
      <c r="I208">
        <v>41.528540999999997</v>
      </c>
      <c r="J208">
        <v>-81.609386000000001</v>
      </c>
      <c r="K208" t="s">
        <v>25</v>
      </c>
      <c r="L208" t="s">
        <v>611</v>
      </c>
      <c r="M208">
        <v>18</v>
      </c>
      <c r="N208" t="s">
        <v>27</v>
      </c>
      <c r="O208" t="s">
        <v>74</v>
      </c>
      <c r="P208" t="s">
        <v>25</v>
      </c>
      <c r="Q208" t="b">
        <v>0</v>
      </c>
      <c r="R208" t="b">
        <v>0</v>
      </c>
      <c r="S208">
        <v>55</v>
      </c>
      <c r="T208">
        <f t="shared" si="6"/>
        <v>2015</v>
      </c>
      <c r="U208">
        <f t="shared" si="7"/>
        <v>3</v>
      </c>
    </row>
    <row r="209" spans="1:21">
      <c r="A209">
        <v>230</v>
      </c>
      <c r="B209" s="4">
        <v>42082</v>
      </c>
      <c r="C209" t="s">
        <v>19</v>
      </c>
      <c r="D209" t="s">
        <v>20</v>
      </c>
      <c r="E209" t="s">
        <v>21</v>
      </c>
      <c r="F209" t="s">
        <v>612</v>
      </c>
      <c r="G209" t="s">
        <v>613</v>
      </c>
      <c r="H209" t="s">
        <v>228</v>
      </c>
      <c r="I209">
        <v>43.704130999999997</v>
      </c>
      <c r="J209">
        <v>-116.579801</v>
      </c>
      <c r="K209" t="s">
        <v>25</v>
      </c>
      <c r="L209" t="s">
        <v>614</v>
      </c>
      <c r="M209">
        <v>31</v>
      </c>
      <c r="N209" t="s">
        <v>27</v>
      </c>
      <c r="O209" t="s">
        <v>33</v>
      </c>
      <c r="P209" t="s">
        <v>25</v>
      </c>
      <c r="Q209" t="b">
        <v>0</v>
      </c>
      <c r="R209" t="b">
        <v>1</v>
      </c>
      <c r="S209">
        <v>415</v>
      </c>
      <c r="T209">
        <f t="shared" si="6"/>
        <v>2015</v>
      </c>
      <c r="U209">
        <f t="shared" si="7"/>
        <v>3</v>
      </c>
    </row>
    <row r="210" spans="1:21">
      <c r="A210">
        <v>265</v>
      </c>
      <c r="B210" s="4">
        <v>42082</v>
      </c>
      <c r="C210" t="s">
        <v>19</v>
      </c>
      <c r="D210" t="s">
        <v>56</v>
      </c>
      <c r="E210" t="s">
        <v>21</v>
      </c>
      <c r="F210" t="s">
        <v>615</v>
      </c>
      <c r="G210" t="s">
        <v>616</v>
      </c>
      <c r="H210" t="s">
        <v>218</v>
      </c>
      <c r="I210">
        <v>30.379217000000001</v>
      </c>
      <c r="J210">
        <v>-81.680175000000006</v>
      </c>
      <c r="K210" t="s">
        <v>25</v>
      </c>
      <c r="L210" t="s">
        <v>617</v>
      </c>
      <c r="M210">
        <v>16</v>
      </c>
      <c r="N210" t="s">
        <v>27</v>
      </c>
      <c r="O210" t="s">
        <v>74</v>
      </c>
      <c r="P210" t="s">
        <v>25</v>
      </c>
      <c r="Q210" t="b">
        <v>0</v>
      </c>
      <c r="R210" t="b">
        <v>0</v>
      </c>
      <c r="S210">
        <v>17</v>
      </c>
      <c r="T210">
        <f t="shared" si="6"/>
        <v>2015</v>
      </c>
      <c r="U210">
        <f t="shared" si="7"/>
        <v>3</v>
      </c>
    </row>
    <row r="211" spans="1:21">
      <c r="A211">
        <v>295</v>
      </c>
      <c r="B211" s="4">
        <v>42082</v>
      </c>
      <c r="C211" t="s">
        <v>50</v>
      </c>
      <c r="D211" t="s">
        <v>20</v>
      </c>
      <c r="E211" t="s">
        <v>35</v>
      </c>
      <c r="F211" t="s">
        <v>618</v>
      </c>
      <c r="G211" t="s">
        <v>619</v>
      </c>
      <c r="H211" t="s">
        <v>24</v>
      </c>
      <c r="I211">
        <v>49.000064999999999</v>
      </c>
      <c r="J211">
        <v>-122.273211</v>
      </c>
      <c r="K211" t="s">
        <v>25</v>
      </c>
      <c r="L211" t="s">
        <v>620</v>
      </c>
      <c r="M211">
        <v>20</v>
      </c>
      <c r="N211" t="s">
        <v>27</v>
      </c>
      <c r="O211" t="s">
        <v>33</v>
      </c>
      <c r="P211" t="s">
        <v>25</v>
      </c>
      <c r="Q211" t="b">
        <v>1</v>
      </c>
      <c r="R211" t="b">
        <v>0</v>
      </c>
      <c r="S211">
        <v>60</v>
      </c>
      <c r="T211">
        <f t="shared" si="6"/>
        <v>2015</v>
      </c>
      <c r="U211">
        <f t="shared" si="7"/>
        <v>3</v>
      </c>
    </row>
    <row r="212" spans="1:21">
      <c r="A212">
        <v>306</v>
      </c>
      <c r="B212" s="4">
        <v>42082</v>
      </c>
      <c r="C212" t="s">
        <v>19</v>
      </c>
      <c r="D212" t="s">
        <v>20</v>
      </c>
      <c r="E212" t="s">
        <v>21</v>
      </c>
      <c r="F212" t="s">
        <v>606</v>
      </c>
      <c r="G212" t="s">
        <v>251</v>
      </c>
      <c r="H212" t="s">
        <v>43</v>
      </c>
      <c r="I212">
        <v>35.354985999999997</v>
      </c>
      <c r="J212">
        <v>-119.3361</v>
      </c>
      <c r="K212" t="s">
        <v>25</v>
      </c>
      <c r="L212" t="s">
        <v>621</v>
      </c>
      <c r="M212">
        <v>36</v>
      </c>
      <c r="N212" t="s">
        <v>27</v>
      </c>
      <c r="O212" t="s">
        <v>33</v>
      </c>
      <c r="P212" t="s">
        <v>25</v>
      </c>
      <c r="Q212" t="b">
        <v>0</v>
      </c>
      <c r="R212" t="b">
        <v>0</v>
      </c>
      <c r="S212">
        <v>7</v>
      </c>
      <c r="T212">
        <f t="shared" si="6"/>
        <v>2015</v>
      </c>
      <c r="U212">
        <f t="shared" si="7"/>
        <v>3</v>
      </c>
    </row>
    <row r="213" spans="1:21">
      <c r="A213">
        <v>308</v>
      </c>
      <c r="B213" s="4">
        <v>42083</v>
      </c>
      <c r="C213" t="s">
        <v>50</v>
      </c>
      <c r="D213" t="s">
        <v>20</v>
      </c>
      <c r="E213" t="s">
        <v>75</v>
      </c>
      <c r="F213" t="s">
        <v>91</v>
      </c>
      <c r="G213" t="s">
        <v>422</v>
      </c>
      <c r="H213" t="s">
        <v>93</v>
      </c>
      <c r="I213">
        <v>29.992531</v>
      </c>
      <c r="J213">
        <v>-90.264891000000006</v>
      </c>
      <c r="K213" t="s">
        <v>25</v>
      </c>
      <c r="L213" t="s">
        <v>622</v>
      </c>
      <c r="M213">
        <v>63</v>
      </c>
      <c r="N213" t="s">
        <v>27</v>
      </c>
      <c r="O213" t="s">
        <v>74</v>
      </c>
      <c r="P213" t="s">
        <v>25</v>
      </c>
      <c r="Q213" t="b">
        <v>1</v>
      </c>
      <c r="R213" t="b">
        <v>0</v>
      </c>
      <c r="S213">
        <v>88</v>
      </c>
      <c r="T213">
        <f t="shared" si="6"/>
        <v>2015</v>
      </c>
      <c r="U213">
        <f t="shared" si="7"/>
        <v>3</v>
      </c>
    </row>
    <row r="214" spans="1:21">
      <c r="A214">
        <v>310</v>
      </c>
      <c r="B214" s="4">
        <v>42083</v>
      </c>
      <c r="C214" t="s">
        <v>55</v>
      </c>
      <c r="D214" t="s">
        <v>20</v>
      </c>
      <c r="E214" t="s">
        <v>21</v>
      </c>
      <c r="F214" t="s">
        <v>623</v>
      </c>
      <c r="G214" t="s">
        <v>624</v>
      </c>
      <c r="H214" t="s">
        <v>53</v>
      </c>
      <c r="I214">
        <v>34.505600999999999</v>
      </c>
      <c r="J214">
        <v>-96.323036999999999</v>
      </c>
      <c r="K214" t="s">
        <v>25</v>
      </c>
      <c r="L214" t="s">
        <v>625</v>
      </c>
      <c r="M214">
        <v>34</v>
      </c>
      <c r="N214" t="s">
        <v>27</v>
      </c>
      <c r="O214" t="s">
        <v>33</v>
      </c>
      <c r="P214" t="s">
        <v>25</v>
      </c>
      <c r="Q214" t="b">
        <v>0</v>
      </c>
      <c r="R214" t="b">
        <v>0</v>
      </c>
      <c r="S214">
        <v>101</v>
      </c>
      <c r="T214">
        <f t="shared" si="6"/>
        <v>2015</v>
      </c>
      <c r="U214">
        <f t="shared" si="7"/>
        <v>3</v>
      </c>
    </row>
    <row r="215" spans="1:21">
      <c r="A215">
        <v>531</v>
      </c>
      <c r="B215" s="4">
        <v>42083</v>
      </c>
      <c r="C215" t="s">
        <v>55</v>
      </c>
      <c r="D215" t="s">
        <v>56</v>
      </c>
      <c r="E215" t="s">
        <v>21</v>
      </c>
      <c r="F215" t="s">
        <v>626</v>
      </c>
      <c r="G215" t="s">
        <v>627</v>
      </c>
      <c r="H215" t="s">
        <v>59</v>
      </c>
      <c r="I215">
        <v>36.466341</v>
      </c>
      <c r="J215">
        <v>-109.137945</v>
      </c>
      <c r="K215" t="s">
        <v>25</v>
      </c>
      <c r="L215" t="s">
        <v>628</v>
      </c>
      <c r="M215">
        <v>24</v>
      </c>
      <c r="N215" t="s">
        <v>27</v>
      </c>
      <c r="O215" t="s">
        <v>258</v>
      </c>
      <c r="P215" t="s">
        <v>25</v>
      </c>
      <c r="Q215" t="b">
        <v>0</v>
      </c>
      <c r="R215" t="b">
        <v>0</v>
      </c>
      <c r="S215">
        <v>570</v>
      </c>
      <c r="T215">
        <f t="shared" si="6"/>
        <v>2015</v>
      </c>
      <c r="U215">
        <f t="shared" si="7"/>
        <v>3</v>
      </c>
    </row>
    <row r="216" spans="1:21">
      <c r="A216">
        <v>235</v>
      </c>
      <c r="B216" s="4">
        <v>42084</v>
      </c>
      <c r="C216" t="s">
        <v>55</v>
      </c>
      <c r="D216" t="s">
        <v>20</v>
      </c>
      <c r="E216" t="s">
        <v>21</v>
      </c>
      <c r="F216" t="s">
        <v>629</v>
      </c>
      <c r="G216" t="s">
        <v>630</v>
      </c>
      <c r="H216" t="s">
        <v>59</v>
      </c>
      <c r="I216">
        <v>34.713101999999999</v>
      </c>
      <c r="J216">
        <v>-112.000822</v>
      </c>
      <c r="K216" t="s">
        <v>25</v>
      </c>
      <c r="L216" t="s">
        <v>631</v>
      </c>
      <c r="M216">
        <v>21</v>
      </c>
      <c r="N216" t="s">
        <v>27</v>
      </c>
      <c r="O216" t="s">
        <v>33</v>
      </c>
      <c r="P216" t="s">
        <v>25</v>
      </c>
      <c r="Q216" t="b">
        <v>0</v>
      </c>
      <c r="R216" t="b">
        <v>0</v>
      </c>
      <c r="S216">
        <v>422</v>
      </c>
      <c r="T216">
        <f t="shared" si="6"/>
        <v>2015</v>
      </c>
      <c r="U216">
        <f t="shared" si="7"/>
        <v>3</v>
      </c>
    </row>
    <row r="217" spans="1:21">
      <c r="A217">
        <v>309</v>
      </c>
      <c r="B217" s="4">
        <v>42084</v>
      </c>
      <c r="C217" t="s">
        <v>55</v>
      </c>
      <c r="D217" t="s">
        <v>56</v>
      </c>
      <c r="E217" t="s">
        <v>21</v>
      </c>
      <c r="F217" t="s">
        <v>632</v>
      </c>
      <c r="G217" t="s">
        <v>92</v>
      </c>
      <c r="H217" t="s">
        <v>338</v>
      </c>
      <c r="I217">
        <v>43.190435999999998</v>
      </c>
      <c r="J217">
        <v>-78.047067999999996</v>
      </c>
      <c r="K217" t="s">
        <v>25</v>
      </c>
      <c r="L217" t="s">
        <v>633</v>
      </c>
      <c r="M217">
        <v>44</v>
      </c>
      <c r="N217" t="s">
        <v>27</v>
      </c>
      <c r="O217" t="s">
        <v>33</v>
      </c>
      <c r="P217" t="s">
        <v>25</v>
      </c>
      <c r="Q217" t="b">
        <v>0</v>
      </c>
      <c r="R217" t="b">
        <v>0</v>
      </c>
      <c r="S217">
        <v>89</v>
      </c>
      <c r="T217">
        <f t="shared" si="6"/>
        <v>2015</v>
      </c>
      <c r="U217">
        <f t="shared" si="7"/>
        <v>3</v>
      </c>
    </row>
    <row r="218" spans="1:21">
      <c r="A218">
        <v>311</v>
      </c>
      <c r="B218" s="4">
        <v>42084</v>
      </c>
      <c r="C218" t="s">
        <v>55</v>
      </c>
      <c r="D218" t="s">
        <v>20</v>
      </c>
      <c r="E218" t="s">
        <v>21</v>
      </c>
      <c r="F218" t="s">
        <v>634</v>
      </c>
      <c r="G218" t="s">
        <v>635</v>
      </c>
      <c r="H218" t="s">
        <v>158</v>
      </c>
      <c r="I218">
        <v>39.533776000000003</v>
      </c>
      <c r="J218">
        <v>-87.073409999999996</v>
      </c>
      <c r="K218" t="s">
        <v>25</v>
      </c>
      <c r="L218" t="s">
        <v>636</v>
      </c>
      <c r="M218">
        <v>60</v>
      </c>
      <c r="N218" t="s">
        <v>27</v>
      </c>
      <c r="O218" t="s">
        <v>33</v>
      </c>
      <c r="P218" t="s">
        <v>25</v>
      </c>
      <c r="Q218" t="b">
        <v>1</v>
      </c>
      <c r="R218" t="b">
        <v>0</v>
      </c>
      <c r="S218">
        <v>212</v>
      </c>
      <c r="T218">
        <f t="shared" si="6"/>
        <v>2015</v>
      </c>
      <c r="U218">
        <f t="shared" si="7"/>
        <v>3</v>
      </c>
    </row>
    <row r="219" spans="1:21">
      <c r="A219">
        <v>312</v>
      </c>
      <c r="B219" s="4">
        <v>42084</v>
      </c>
      <c r="C219" t="s">
        <v>19</v>
      </c>
      <c r="D219" t="s">
        <v>20</v>
      </c>
      <c r="E219" t="s">
        <v>21</v>
      </c>
      <c r="F219" t="s">
        <v>84</v>
      </c>
      <c r="G219" t="s">
        <v>85</v>
      </c>
      <c r="H219" t="s">
        <v>86</v>
      </c>
      <c r="I219">
        <v>40.029510000000002</v>
      </c>
      <c r="J219">
        <v>-82.998931999999996</v>
      </c>
      <c r="K219" t="s">
        <v>25</v>
      </c>
      <c r="L219" t="s">
        <v>637</v>
      </c>
      <c r="M219">
        <v>42</v>
      </c>
      <c r="N219" t="s">
        <v>27</v>
      </c>
      <c r="O219" t="s">
        <v>33</v>
      </c>
      <c r="P219" t="s">
        <v>25</v>
      </c>
      <c r="Q219" t="b">
        <v>0</v>
      </c>
      <c r="R219" t="b">
        <v>0</v>
      </c>
      <c r="S219">
        <v>90</v>
      </c>
      <c r="T219">
        <f t="shared" si="6"/>
        <v>2015</v>
      </c>
      <c r="U219">
        <f t="shared" si="7"/>
        <v>3</v>
      </c>
    </row>
    <row r="220" spans="1:21">
      <c r="A220">
        <v>231</v>
      </c>
      <c r="B220" s="4">
        <v>42085</v>
      </c>
      <c r="C220" t="s">
        <v>83</v>
      </c>
      <c r="D220" t="s">
        <v>20</v>
      </c>
      <c r="E220" t="s">
        <v>75</v>
      </c>
      <c r="F220" t="s">
        <v>638</v>
      </c>
      <c r="G220" t="s">
        <v>167</v>
      </c>
      <c r="H220" t="s">
        <v>43</v>
      </c>
      <c r="I220">
        <v>38.132809000000002</v>
      </c>
      <c r="J220">
        <v>-122.222267</v>
      </c>
      <c r="K220" t="s">
        <v>25</v>
      </c>
      <c r="L220" t="s">
        <v>639</v>
      </c>
      <c r="M220">
        <v>37</v>
      </c>
      <c r="N220" t="s">
        <v>27</v>
      </c>
      <c r="O220" t="s">
        <v>33</v>
      </c>
      <c r="P220" t="s">
        <v>25</v>
      </c>
      <c r="Q220" t="b">
        <v>1</v>
      </c>
      <c r="R220" t="b">
        <v>0</v>
      </c>
      <c r="S220">
        <v>211</v>
      </c>
      <c r="T220">
        <f t="shared" si="6"/>
        <v>2015</v>
      </c>
      <c r="U220">
        <f t="shared" si="7"/>
        <v>3</v>
      </c>
    </row>
    <row r="221" spans="1:21">
      <c r="A221">
        <v>233</v>
      </c>
      <c r="B221" s="4">
        <v>42085</v>
      </c>
      <c r="C221" t="s">
        <v>83</v>
      </c>
      <c r="D221" t="s">
        <v>90</v>
      </c>
      <c r="E221" t="s">
        <v>75</v>
      </c>
      <c r="F221" t="s">
        <v>640</v>
      </c>
      <c r="G221" t="s">
        <v>641</v>
      </c>
      <c r="H221" t="s">
        <v>31</v>
      </c>
      <c r="I221">
        <v>45.505858000000003</v>
      </c>
      <c r="J221">
        <v>-122.529939</v>
      </c>
      <c r="K221" t="s">
        <v>25</v>
      </c>
      <c r="L221" t="s">
        <v>642</v>
      </c>
      <c r="M221">
        <v>36</v>
      </c>
      <c r="N221" t="s">
        <v>27</v>
      </c>
      <c r="O221" t="s">
        <v>33</v>
      </c>
      <c r="P221" t="s">
        <v>25</v>
      </c>
      <c r="Q221" t="b">
        <v>1</v>
      </c>
      <c r="R221" t="b">
        <v>0</v>
      </c>
      <c r="S221">
        <v>618</v>
      </c>
      <c r="T221">
        <f t="shared" si="6"/>
        <v>2015</v>
      </c>
      <c r="U221">
        <f t="shared" si="7"/>
        <v>3</v>
      </c>
    </row>
    <row r="222" spans="1:21">
      <c r="A222">
        <v>234</v>
      </c>
      <c r="B222" s="4">
        <v>42085</v>
      </c>
      <c r="C222" t="s">
        <v>50</v>
      </c>
      <c r="D222" t="s">
        <v>56</v>
      </c>
      <c r="E222" t="s">
        <v>95</v>
      </c>
      <c r="F222" t="s">
        <v>643</v>
      </c>
      <c r="G222" t="s">
        <v>644</v>
      </c>
      <c r="H222" t="s">
        <v>338</v>
      </c>
      <c r="I222">
        <v>40.739671999999999</v>
      </c>
      <c r="J222">
        <v>-73.238465000000005</v>
      </c>
      <c r="K222" t="s">
        <v>25</v>
      </c>
      <c r="L222" t="s">
        <v>645</v>
      </c>
      <c r="M222">
        <v>21</v>
      </c>
      <c r="N222" t="s">
        <v>27</v>
      </c>
      <c r="O222" t="s">
        <v>74</v>
      </c>
      <c r="P222" t="s">
        <v>25</v>
      </c>
      <c r="Q222" t="b">
        <v>0</v>
      </c>
      <c r="R222" t="b">
        <v>0</v>
      </c>
      <c r="S222">
        <v>421</v>
      </c>
      <c r="T222">
        <f t="shared" si="6"/>
        <v>2015</v>
      </c>
      <c r="U222">
        <f t="shared" si="7"/>
        <v>3</v>
      </c>
    </row>
    <row r="223" spans="1:21">
      <c r="A223">
        <v>237</v>
      </c>
      <c r="B223" s="4">
        <v>42086</v>
      </c>
      <c r="C223" t="s">
        <v>55</v>
      </c>
      <c r="D223" t="s">
        <v>20</v>
      </c>
      <c r="E223" t="s">
        <v>21</v>
      </c>
      <c r="F223" t="s">
        <v>359</v>
      </c>
      <c r="G223" t="s">
        <v>359</v>
      </c>
      <c r="H223" t="s">
        <v>43</v>
      </c>
      <c r="I223">
        <v>37.361221</v>
      </c>
      <c r="J223">
        <v>-121.959126</v>
      </c>
      <c r="K223" t="s">
        <v>25</v>
      </c>
      <c r="L223" t="s">
        <v>646</v>
      </c>
      <c r="M223">
        <v>24</v>
      </c>
      <c r="N223" t="s">
        <v>27</v>
      </c>
      <c r="O223" t="s">
        <v>74</v>
      </c>
      <c r="P223" t="s">
        <v>25</v>
      </c>
      <c r="Q223" t="b">
        <v>0</v>
      </c>
      <c r="R223" t="b">
        <v>0</v>
      </c>
      <c r="S223">
        <v>27</v>
      </c>
      <c r="T223">
        <f t="shared" si="6"/>
        <v>2015</v>
      </c>
      <c r="U223">
        <f t="shared" si="7"/>
        <v>3</v>
      </c>
    </row>
    <row r="224" spans="1:21">
      <c r="A224">
        <v>238</v>
      </c>
      <c r="B224" s="4">
        <v>42087</v>
      </c>
      <c r="C224" t="s">
        <v>19</v>
      </c>
      <c r="D224" t="s">
        <v>56</v>
      </c>
      <c r="E224" t="s">
        <v>21</v>
      </c>
      <c r="F224" t="s">
        <v>647</v>
      </c>
      <c r="G224" t="s">
        <v>648</v>
      </c>
      <c r="H224" t="s">
        <v>145</v>
      </c>
      <c r="I224">
        <v>36.818691999999999</v>
      </c>
      <c r="J224">
        <v>-76.369658999999999</v>
      </c>
      <c r="K224" t="s">
        <v>25</v>
      </c>
      <c r="L224" t="s">
        <v>649</v>
      </c>
      <c r="M224">
        <v>29</v>
      </c>
      <c r="N224" t="s">
        <v>27</v>
      </c>
      <c r="O224" t="s">
        <v>74</v>
      </c>
      <c r="P224" t="s">
        <v>25</v>
      </c>
      <c r="Q224" t="b">
        <v>1</v>
      </c>
      <c r="R224" t="b">
        <v>0</v>
      </c>
      <c r="S224">
        <v>286</v>
      </c>
      <c r="T224">
        <f t="shared" si="6"/>
        <v>2015</v>
      </c>
      <c r="U224">
        <f t="shared" si="7"/>
        <v>3</v>
      </c>
    </row>
    <row r="225" spans="1:21">
      <c r="A225">
        <v>247</v>
      </c>
      <c r="B225" s="4">
        <v>42087</v>
      </c>
      <c r="C225" t="s">
        <v>55</v>
      </c>
      <c r="D225" t="s">
        <v>20</v>
      </c>
      <c r="E225" t="s">
        <v>21</v>
      </c>
      <c r="F225" t="s">
        <v>358</v>
      </c>
      <c r="G225" t="s">
        <v>359</v>
      </c>
      <c r="H225" t="s">
        <v>43</v>
      </c>
      <c r="I225">
        <v>37.302106000000002</v>
      </c>
      <c r="J225">
        <v>-121.84069100000001</v>
      </c>
      <c r="K225" t="s">
        <v>25</v>
      </c>
      <c r="L225" t="s">
        <v>650</v>
      </c>
      <c r="M225">
        <v>57</v>
      </c>
      <c r="N225" t="s">
        <v>27</v>
      </c>
      <c r="O225" t="s">
        <v>33</v>
      </c>
      <c r="P225" t="s">
        <v>25</v>
      </c>
      <c r="Q225" t="b">
        <v>1</v>
      </c>
      <c r="R225" t="b">
        <v>0</v>
      </c>
      <c r="S225">
        <v>92</v>
      </c>
      <c r="T225">
        <f t="shared" si="6"/>
        <v>2015</v>
      </c>
      <c r="U225">
        <f t="shared" si="7"/>
        <v>3</v>
      </c>
    </row>
    <row r="226" spans="1:21">
      <c r="A226">
        <v>313</v>
      </c>
      <c r="B226" s="4">
        <v>42087</v>
      </c>
      <c r="C226" t="s">
        <v>55</v>
      </c>
      <c r="D226" t="s">
        <v>20</v>
      </c>
      <c r="E226" t="s">
        <v>21</v>
      </c>
      <c r="F226" t="s">
        <v>651</v>
      </c>
      <c r="G226" t="s">
        <v>651</v>
      </c>
      <c r="H226" t="s">
        <v>454</v>
      </c>
      <c r="I226">
        <v>43.782426000000001</v>
      </c>
      <c r="J226">
        <v>-88.474599999999995</v>
      </c>
      <c r="K226" t="s">
        <v>25</v>
      </c>
      <c r="L226" t="s">
        <v>652</v>
      </c>
      <c r="M226">
        <v>38</v>
      </c>
      <c r="N226" t="s">
        <v>27</v>
      </c>
      <c r="O226" t="s">
        <v>33</v>
      </c>
      <c r="P226" t="s">
        <v>25</v>
      </c>
      <c r="Q226" t="b">
        <v>0</v>
      </c>
      <c r="R226" t="b">
        <v>0</v>
      </c>
      <c r="S226">
        <v>425</v>
      </c>
      <c r="T226">
        <f t="shared" si="6"/>
        <v>2015</v>
      </c>
      <c r="U226">
        <f t="shared" si="7"/>
        <v>3</v>
      </c>
    </row>
    <row r="227" spans="1:21">
      <c r="A227">
        <v>239</v>
      </c>
      <c r="B227" s="4">
        <v>42088</v>
      </c>
      <c r="C227" t="s">
        <v>83</v>
      </c>
      <c r="D227" t="s">
        <v>56</v>
      </c>
      <c r="E227" t="s">
        <v>95</v>
      </c>
      <c r="F227" t="s">
        <v>344</v>
      </c>
      <c r="G227" t="s">
        <v>438</v>
      </c>
      <c r="H227" t="s">
        <v>302</v>
      </c>
      <c r="I227">
        <v>33.865535000000001</v>
      </c>
      <c r="J227">
        <v>-84.476754999999997</v>
      </c>
      <c r="K227" t="s">
        <v>25</v>
      </c>
      <c r="L227" t="s">
        <v>653</v>
      </c>
      <c r="M227">
        <v>23</v>
      </c>
      <c r="N227" t="s">
        <v>27</v>
      </c>
      <c r="O227" t="s">
        <v>74</v>
      </c>
      <c r="P227" t="s">
        <v>25</v>
      </c>
      <c r="Q227" t="b">
        <v>0</v>
      </c>
      <c r="R227" t="b">
        <v>1</v>
      </c>
      <c r="S227">
        <v>426</v>
      </c>
      <c r="T227">
        <f t="shared" si="6"/>
        <v>2015</v>
      </c>
      <c r="U227">
        <f t="shared" si="7"/>
        <v>3</v>
      </c>
    </row>
    <row r="228" spans="1:21">
      <c r="A228">
        <v>240</v>
      </c>
      <c r="B228" s="4">
        <v>42088</v>
      </c>
      <c r="C228" t="s">
        <v>55</v>
      </c>
      <c r="D228" t="s">
        <v>90</v>
      </c>
      <c r="E228" t="s">
        <v>21</v>
      </c>
      <c r="F228" t="s">
        <v>654</v>
      </c>
      <c r="G228" t="s">
        <v>655</v>
      </c>
      <c r="H228" t="s">
        <v>476</v>
      </c>
      <c r="I228">
        <v>33.819009000000001</v>
      </c>
      <c r="J228">
        <v>-79.462456000000003</v>
      </c>
      <c r="K228" t="s">
        <v>25</v>
      </c>
      <c r="L228" t="s">
        <v>656</v>
      </c>
      <c r="M228">
        <v>27</v>
      </c>
      <c r="N228" t="s">
        <v>27</v>
      </c>
      <c r="O228" t="s">
        <v>74</v>
      </c>
      <c r="P228" t="s">
        <v>25</v>
      </c>
      <c r="Q228" t="b">
        <v>0</v>
      </c>
      <c r="R228" t="b">
        <v>0</v>
      </c>
      <c r="S228">
        <v>91</v>
      </c>
      <c r="T228">
        <f t="shared" si="6"/>
        <v>2015</v>
      </c>
      <c r="U228">
        <f t="shared" si="7"/>
        <v>3</v>
      </c>
    </row>
    <row r="229" spans="1:21">
      <c r="A229">
        <v>241</v>
      </c>
      <c r="B229" s="4">
        <v>42088</v>
      </c>
      <c r="C229" t="s">
        <v>55</v>
      </c>
      <c r="D229" t="s">
        <v>90</v>
      </c>
      <c r="E229" t="s">
        <v>21</v>
      </c>
      <c r="F229" t="s">
        <v>657</v>
      </c>
      <c r="G229" t="s">
        <v>123</v>
      </c>
      <c r="H229" t="s">
        <v>43</v>
      </c>
      <c r="I229">
        <v>33.939976000000001</v>
      </c>
      <c r="J229">
        <v>-118.291746</v>
      </c>
      <c r="K229" t="s">
        <v>25</v>
      </c>
      <c r="L229" t="s">
        <v>658</v>
      </c>
      <c r="M229">
        <v>28</v>
      </c>
      <c r="N229" t="s">
        <v>27</v>
      </c>
      <c r="O229" t="s">
        <v>40</v>
      </c>
      <c r="P229" t="s">
        <v>25</v>
      </c>
      <c r="Q229" t="b">
        <v>0</v>
      </c>
      <c r="R229" t="b">
        <v>0</v>
      </c>
      <c r="S229">
        <v>20</v>
      </c>
      <c r="T229">
        <f t="shared" si="6"/>
        <v>2015</v>
      </c>
      <c r="U229">
        <f t="shared" si="7"/>
        <v>3</v>
      </c>
    </row>
    <row r="230" spans="1:21">
      <c r="A230">
        <v>242</v>
      </c>
      <c r="B230" s="4">
        <v>42088</v>
      </c>
      <c r="C230" t="s">
        <v>34</v>
      </c>
      <c r="D230" t="s">
        <v>20</v>
      </c>
      <c r="E230" t="s">
        <v>21</v>
      </c>
      <c r="F230" t="s">
        <v>603</v>
      </c>
      <c r="G230" t="s">
        <v>58</v>
      </c>
      <c r="H230" t="s">
        <v>59</v>
      </c>
      <c r="I230">
        <v>33.638278999999997</v>
      </c>
      <c r="J230">
        <v>-112.202927</v>
      </c>
      <c r="K230" t="s">
        <v>25</v>
      </c>
      <c r="L230" t="s">
        <v>659</v>
      </c>
      <c r="M230">
        <v>63</v>
      </c>
      <c r="N230" t="s">
        <v>27</v>
      </c>
      <c r="O230" t="s">
        <v>33</v>
      </c>
      <c r="P230" t="s">
        <v>25</v>
      </c>
      <c r="Q230" t="b">
        <v>1</v>
      </c>
      <c r="R230" t="b">
        <v>0</v>
      </c>
      <c r="S230">
        <v>62</v>
      </c>
      <c r="T230">
        <f t="shared" si="6"/>
        <v>2015</v>
      </c>
      <c r="U230">
        <f t="shared" si="7"/>
        <v>3</v>
      </c>
    </row>
    <row r="231" spans="1:21">
      <c r="A231">
        <v>246</v>
      </c>
      <c r="B231" s="4">
        <v>42089</v>
      </c>
      <c r="C231" t="s">
        <v>55</v>
      </c>
      <c r="D231" t="s">
        <v>20</v>
      </c>
      <c r="E231" t="s">
        <v>21</v>
      </c>
      <c r="F231" t="s">
        <v>660</v>
      </c>
      <c r="G231" t="s">
        <v>661</v>
      </c>
      <c r="H231" t="s">
        <v>38</v>
      </c>
      <c r="I231">
        <v>38.818043000000003</v>
      </c>
      <c r="J231">
        <v>-94.910049999999998</v>
      </c>
      <c r="K231" t="s">
        <v>25</v>
      </c>
      <c r="L231" t="s">
        <v>662</v>
      </c>
      <c r="M231">
        <v>53</v>
      </c>
      <c r="N231" t="s">
        <v>69</v>
      </c>
      <c r="O231" t="s">
        <v>33</v>
      </c>
      <c r="P231" t="s">
        <v>25</v>
      </c>
      <c r="Q231" t="b">
        <v>0</v>
      </c>
      <c r="R231" t="b">
        <v>0</v>
      </c>
      <c r="S231">
        <v>429</v>
      </c>
      <c r="T231">
        <f t="shared" si="6"/>
        <v>2015</v>
      </c>
      <c r="U231">
        <f t="shared" si="7"/>
        <v>3</v>
      </c>
    </row>
    <row r="232" spans="1:21">
      <c r="A232">
        <v>250</v>
      </c>
      <c r="B232" s="4">
        <v>42089</v>
      </c>
      <c r="C232" t="s">
        <v>83</v>
      </c>
      <c r="D232" t="s">
        <v>20</v>
      </c>
      <c r="E232" t="s">
        <v>75</v>
      </c>
      <c r="F232" t="s">
        <v>663</v>
      </c>
      <c r="G232" t="s">
        <v>123</v>
      </c>
      <c r="H232" t="s">
        <v>43</v>
      </c>
      <c r="I232">
        <v>33.793498</v>
      </c>
      <c r="J232">
        <v>-118.271171</v>
      </c>
      <c r="K232" t="s">
        <v>25</v>
      </c>
      <c r="L232" t="s">
        <v>664</v>
      </c>
      <c r="M232">
        <v>35</v>
      </c>
      <c r="N232" t="s">
        <v>27</v>
      </c>
      <c r="O232" t="s">
        <v>40</v>
      </c>
      <c r="P232" t="s">
        <v>25</v>
      </c>
      <c r="Q232" t="b">
        <v>1</v>
      </c>
      <c r="R232" t="b">
        <v>0</v>
      </c>
      <c r="S232">
        <v>38</v>
      </c>
      <c r="T232">
        <f t="shared" si="6"/>
        <v>2015</v>
      </c>
      <c r="U232">
        <f t="shared" si="7"/>
        <v>3</v>
      </c>
    </row>
    <row r="233" spans="1:21">
      <c r="A233">
        <v>245</v>
      </c>
      <c r="B233" s="4">
        <v>42090</v>
      </c>
      <c r="C233" t="s">
        <v>83</v>
      </c>
      <c r="D233" t="s">
        <v>20</v>
      </c>
      <c r="E233" t="s">
        <v>75</v>
      </c>
      <c r="F233" t="s">
        <v>665</v>
      </c>
      <c r="G233" t="s">
        <v>666</v>
      </c>
      <c r="H233" t="s">
        <v>43</v>
      </c>
      <c r="I233">
        <v>34.228209999999997</v>
      </c>
      <c r="J233">
        <v>-119.182998</v>
      </c>
      <c r="K233" t="s">
        <v>25</v>
      </c>
      <c r="L233" t="s">
        <v>667</v>
      </c>
      <c r="M233">
        <v>26</v>
      </c>
      <c r="N233" t="s">
        <v>69</v>
      </c>
      <c r="O233" t="s">
        <v>74</v>
      </c>
      <c r="P233" t="s">
        <v>25</v>
      </c>
      <c r="Q233" t="b">
        <v>0</v>
      </c>
      <c r="R233" t="b">
        <v>0</v>
      </c>
      <c r="S233">
        <v>15</v>
      </c>
      <c r="T233">
        <f t="shared" si="6"/>
        <v>2015</v>
      </c>
      <c r="U233">
        <f t="shared" si="7"/>
        <v>3</v>
      </c>
    </row>
    <row r="234" spans="1:21">
      <c r="A234">
        <v>251</v>
      </c>
      <c r="B234" s="4">
        <v>42090</v>
      </c>
      <c r="C234" t="s">
        <v>19</v>
      </c>
      <c r="D234" t="s">
        <v>56</v>
      </c>
      <c r="E234" t="s">
        <v>21</v>
      </c>
      <c r="F234" t="s">
        <v>668</v>
      </c>
      <c r="G234" t="s">
        <v>669</v>
      </c>
      <c r="H234" t="s">
        <v>580</v>
      </c>
      <c r="I234">
        <v>39.469296999999997</v>
      </c>
      <c r="J234">
        <v>-78.840693000000002</v>
      </c>
      <c r="K234" t="s">
        <v>25</v>
      </c>
      <c r="L234" t="s">
        <v>670</v>
      </c>
      <c r="M234">
        <v>42</v>
      </c>
      <c r="N234" t="s">
        <v>27</v>
      </c>
      <c r="O234" t="s">
        <v>33</v>
      </c>
      <c r="P234" t="s">
        <v>25</v>
      </c>
      <c r="Q234" t="b">
        <v>0</v>
      </c>
      <c r="R234" t="b">
        <v>0</v>
      </c>
      <c r="S234">
        <v>360</v>
      </c>
      <c r="T234">
        <f t="shared" si="6"/>
        <v>2015</v>
      </c>
      <c r="U234">
        <f t="shared" si="7"/>
        <v>3</v>
      </c>
    </row>
    <row r="235" spans="1:21">
      <c r="A235">
        <v>254</v>
      </c>
      <c r="B235" s="4">
        <v>42090</v>
      </c>
      <c r="C235" t="s">
        <v>55</v>
      </c>
      <c r="D235" t="s">
        <v>20</v>
      </c>
      <c r="E235" t="s">
        <v>21</v>
      </c>
      <c r="F235" t="s">
        <v>671</v>
      </c>
      <c r="G235" t="s">
        <v>644</v>
      </c>
      <c r="H235" t="s">
        <v>193</v>
      </c>
      <c r="I235">
        <v>42.313267000000003</v>
      </c>
      <c r="J235">
        <v>-71.089410000000001</v>
      </c>
      <c r="K235" t="s">
        <v>25</v>
      </c>
      <c r="L235" t="s">
        <v>672</v>
      </c>
      <c r="M235">
        <v>41</v>
      </c>
      <c r="N235" t="s">
        <v>27</v>
      </c>
      <c r="O235" t="s">
        <v>74</v>
      </c>
      <c r="P235" t="s">
        <v>25</v>
      </c>
      <c r="Q235" t="b">
        <v>0</v>
      </c>
      <c r="R235" t="b">
        <v>0</v>
      </c>
      <c r="S235">
        <v>3</v>
      </c>
      <c r="T235">
        <f t="shared" si="6"/>
        <v>2015</v>
      </c>
      <c r="U235">
        <f t="shared" si="7"/>
        <v>3</v>
      </c>
    </row>
    <row r="236" spans="1:21">
      <c r="A236">
        <v>256</v>
      </c>
      <c r="B236" s="4">
        <v>42090</v>
      </c>
      <c r="C236" t="s">
        <v>19</v>
      </c>
      <c r="D236" t="s">
        <v>20</v>
      </c>
      <c r="E236" t="s">
        <v>21</v>
      </c>
      <c r="F236" t="s">
        <v>673</v>
      </c>
      <c r="G236" t="s">
        <v>674</v>
      </c>
      <c r="H236" t="s">
        <v>43</v>
      </c>
      <c r="I236">
        <v>33.049706999999998</v>
      </c>
      <c r="J236">
        <v>-117.242317</v>
      </c>
      <c r="K236" t="s">
        <v>25</v>
      </c>
      <c r="L236" t="s">
        <v>675</v>
      </c>
      <c r="M236">
        <v>56</v>
      </c>
      <c r="N236" t="s">
        <v>27</v>
      </c>
      <c r="O236" t="s">
        <v>33</v>
      </c>
      <c r="P236" t="s">
        <v>25</v>
      </c>
      <c r="Q236" t="b">
        <v>1</v>
      </c>
      <c r="R236" t="b">
        <v>0</v>
      </c>
      <c r="S236">
        <v>4</v>
      </c>
      <c r="T236">
        <f t="shared" si="6"/>
        <v>2015</v>
      </c>
      <c r="U236">
        <f t="shared" si="7"/>
        <v>3</v>
      </c>
    </row>
    <row r="237" spans="1:21">
      <c r="A237">
        <v>257</v>
      </c>
      <c r="B237" s="4">
        <v>42090</v>
      </c>
      <c r="C237" t="s">
        <v>83</v>
      </c>
      <c r="D237" t="s">
        <v>20</v>
      </c>
      <c r="E237" t="s">
        <v>75</v>
      </c>
      <c r="F237" t="s">
        <v>676</v>
      </c>
      <c r="G237" t="s">
        <v>677</v>
      </c>
      <c r="H237" t="s">
        <v>218</v>
      </c>
      <c r="I237">
        <v>27.434750000000001</v>
      </c>
      <c r="J237">
        <v>-80.327528999999998</v>
      </c>
      <c r="K237" t="s">
        <v>25</v>
      </c>
      <c r="L237" t="s">
        <v>678</v>
      </c>
      <c r="M237">
        <v>39</v>
      </c>
      <c r="N237" t="s">
        <v>27</v>
      </c>
      <c r="O237" t="s">
        <v>74</v>
      </c>
      <c r="P237" t="s">
        <v>25</v>
      </c>
      <c r="Q237" t="b">
        <v>0</v>
      </c>
      <c r="R237" t="b">
        <v>0</v>
      </c>
      <c r="S237">
        <v>6</v>
      </c>
      <c r="T237">
        <f t="shared" si="6"/>
        <v>2015</v>
      </c>
      <c r="U237">
        <f t="shared" si="7"/>
        <v>3</v>
      </c>
    </row>
    <row r="238" spans="1:21">
      <c r="A238">
        <v>258</v>
      </c>
      <c r="B238" s="4">
        <v>42090</v>
      </c>
      <c r="C238" t="s">
        <v>19</v>
      </c>
      <c r="D238" t="s">
        <v>56</v>
      </c>
      <c r="E238" t="s">
        <v>41</v>
      </c>
      <c r="F238" t="s">
        <v>606</v>
      </c>
      <c r="G238" t="s">
        <v>251</v>
      </c>
      <c r="H238" t="s">
        <v>43</v>
      </c>
      <c r="I238">
        <v>35.396040999999997</v>
      </c>
      <c r="J238">
        <v>-119.002883</v>
      </c>
      <c r="K238" t="s">
        <v>25</v>
      </c>
      <c r="L238" t="s">
        <v>679</v>
      </c>
      <c r="M238">
        <v>23</v>
      </c>
      <c r="N238" t="s">
        <v>27</v>
      </c>
      <c r="O238" t="s">
        <v>40</v>
      </c>
      <c r="P238" t="s">
        <v>25</v>
      </c>
      <c r="Q238" t="b">
        <v>0</v>
      </c>
      <c r="R238" t="b">
        <v>0</v>
      </c>
      <c r="S238">
        <v>7</v>
      </c>
      <c r="T238">
        <f t="shared" si="6"/>
        <v>2015</v>
      </c>
      <c r="U238">
        <f t="shared" si="7"/>
        <v>3</v>
      </c>
    </row>
    <row r="239" spans="1:21">
      <c r="A239">
        <v>316</v>
      </c>
      <c r="B239" s="4">
        <v>42090</v>
      </c>
      <c r="C239" t="s">
        <v>55</v>
      </c>
      <c r="D239" t="s">
        <v>90</v>
      </c>
      <c r="E239" t="s">
        <v>21</v>
      </c>
      <c r="F239" t="s">
        <v>680</v>
      </c>
      <c r="G239" t="s">
        <v>681</v>
      </c>
      <c r="H239" t="s">
        <v>193</v>
      </c>
      <c r="I239">
        <v>42.055898999999997</v>
      </c>
      <c r="J239">
        <v>-71.878141999999997</v>
      </c>
      <c r="K239" t="s">
        <v>25</v>
      </c>
      <c r="L239" t="s">
        <v>682</v>
      </c>
      <c r="M239">
        <v>40</v>
      </c>
      <c r="N239" t="s">
        <v>27</v>
      </c>
      <c r="O239" t="s">
        <v>33</v>
      </c>
      <c r="P239" t="s">
        <v>25</v>
      </c>
      <c r="Q239" t="b">
        <v>0</v>
      </c>
      <c r="R239" t="b">
        <v>0</v>
      </c>
      <c r="S239">
        <v>93</v>
      </c>
      <c r="T239">
        <f t="shared" si="6"/>
        <v>2015</v>
      </c>
      <c r="U239">
        <f t="shared" si="7"/>
        <v>3</v>
      </c>
    </row>
    <row r="240" spans="1:21">
      <c r="A240">
        <v>252</v>
      </c>
      <c r="B240" s="4">
        <v>42092</v>
      </c>
      <c r="C240" t="s">
        <v>19</v>
      </c>
      <c r="D240" t="s">
        <v>20</v>
      </c>
      <c r="E240" t="s">
        <v>21</v>
      </c>
      <c r="F240" t="s">
        <v>683</v>
      </c>
      <c r="G240" t="s">
        <v>684</v>
      </c>
      <c r="H240" t="s">
        <v>189</v>
      </c>
      <c r="I240">
        <v>37.734754000000002</v>
      </c>
      <c r="J240">
        <v>-85.888502000000003</v>
      </c>
      <c r="K240" t="s">
        <v>25</v>
      </c>
      <c r="L240" t="s">
        <v>685</v>
      </c>
      <c r="M240">
        <v>29</v>
      </c>
      <c r="N240" t="s">
        <v>27</v>
      </c>
      <c r="O240" t="s">
        <v>74</v>
      </c>
      <c r="P240" t="s">
        <v>25</v>
      </c>
      <c r="Q240" t="b">
        <v>0</v>
      </c>
      <c r="R240" t="b">
        <v>0</v>
      </c>
      <c r="S240">
        <v>1</v>
      </c>
      <c r="T240">
        <f t="shared" si="6"/>
        <v>2015</v>
      </c>
      <c r="U240">
        <f t="shared" si="7"/>
        <v>3</v>
      </c>
    </row>
    <row r="241" spans="1:21">
      <c r="A241">
        <v>264</v>
      </c>
      <c r="B241" s="4">
        <v>42092</v>
      </c>
      <c r="C241" t="s">
        <v>50</v>
      </c>
      <c r="D241" t="s">
        <v>56</v>
      </c>
      <c r="F241" t="s">
        <v>686</v>
      </c>
      <c r="G241" t="s">
        <v>588</v>
      </c>
      <c r="H241" t="s">
        <v>86</v>
      </c>
      <c r="I241">
        <v>39.083039999999997</v>
      </c>
      <c r="J241">
        <v>-83.255028999999993</v>
      </c>
      <c r="K241" t="s">
        <v>25</v>
      </c>
      <c r="L241" t="s">
        <v>687</v>
      </c>
      <c r="M241">
        <v>26</v>
      </c>
      <c r="N241" t="s">
        <v>27</v>
      </c>
      <c r="O241" t="s">
        <v>33</v>
      </c>
      <c r="P241" t="s">
        <v>25</v>
      </c>
      <c r="Q241" t="b">
        <v>0</v>
      </c>
      <c r="R241" t="b">
        <v>0</v>
      </c>
      <c r="S241">
        <v>16</v>
      </c>
      <c r="T241">
        <f t="shared" si="6"/>
        <v>2015</v>
      </c>
      <c r="U241">
        <f t="shared" si="7"/>
        <v>3</v>
      </c>
    </row>
    <row r="242" spans="1:21">
      <c r="A242">
        <v>244</v>
      </c>
      <c r="B242" s="4">
        <v>42093</v>
      </c>
      <c r="C242" t="s">
        <v>55</v>
      </c>
      <c r="D242" t="s">
        <v>20</v>
      </c>
      <c r="E242" t="s">
        <v>21</v>
      </c>
      <c r="F242" t="s">
        <v>688</v>
      </c>
      <c r="G242" t="s">
        <v>126</v>
      </c>
      <c r="H242" t="s">
        <v>127</v>
      </c>
      <c r="I242">
        <v>35.973875</v>
      </c>
      <c r="J242">
        <v>-114.839753</v>
      </c>
      <c r="K242" t="s">
        <v>25</v>
      </c>
      <c r="L242" t="s">
        <v>689</v>
      </c>
      <c r="M242">
        <v>54</v>
      </c>
      <c r="N242" t="s">
        <v>27</v>
      </c>
      <c r="Q242" t="b">
        <v>0</v>
      </c>
      <c r="R242" t="b">
        <v>0</v>
      </c>
      <c r="S242">
        <v>82</v>
      </c>
      <c r="T242">
        <f t="shared" si="6"/>
        <v>2015</v>
      </c>
      <c r="U242">
        <f t="shared" si="7"/>
        <v>3</v>
      </c>
    </row>
    <row r="243" spans="1:21">
      <c r="A243">
        <v>262</v>
      </c>
      <c r="B243" s="4">
        <v>42093</v>
      </c>
      <c r="C243" t="s">
        <v>19</v>
      </c>
      <c r="D243" t="s">
        <v>20</v>
      </c>
      <c r="E243" t="s">
        <v>21</v>
      </c>
      <c r="F243" t="s">
        <v>690</v>
      </c>
      <c r="G243" t="s">
        <v>691</v>
      </c>
      <c r="H243" t="s">
        <v>31</v>
      </c>
      <c r="I243">
        <v>44.090623999999998</v>
      </c>
      <c r="J243">
        <v>-123.18118</v>
      </c>
      <c r="K243" t="s">
        <v>25</v>
      </c>
      <c r="L243" t="s">
        <v>692</v>
      </c>
      <c r="M243">
        <v>49</v>
      </c>
      <c r="N243" t="s">
        <v>27</v>
      </c>
      <c r="O243" t="s">
        <v>33</v>
      </c>
      <c r="P243" t="s">
        <v>25</v>
      </c>
      <c r="Q243" t="b">
        <v>1</v>
      </c>
      <c r="R243" t="b">
        <v>0</v>
      </c>
      <c r="S243">
        <v>14</v>
      </c>
      <c r="T243">
        <f t="shared" si="6"/>
        <v>2015</v>
      </c>
      <c r="U243">
        <f t="shared" si="7"/>
        <v>3</v>
      </c>
    </row>
    <row r="244" spans="1:21">
      <c r="A244">
        <v>259</v>
      </c>
      <c r="B244" s="4">
        <v>42094</v>
      </c>
      <c r="C244" t="s">
        <v>55</v>
      </c>
      <c r="D244" t="s">
        <v>20</v>
      </c>
      <c r="E244" t="s">
        <v>21</v>
      </c>
      <c r="F244" t="s">
        <v>693</v>
      </c>
      <c r="G244" t="s">
        <v>694</v>
      </c>
      <c r="H244" t="s">
        <v>218</v>
      </c>
      <c r="I244">
        <v>28.102231</v>
      </c>
      <c r="J244">
        <v>-82.489546000000004</v>
      </c>
      <c r="K244" t="s">
        <v>25</v>
      </c>
      <c r="L244" t="s">
        <v>695</v>
      </c>
      <c r="M244">
        <v>36</v>
      </c>
      <c r="N244" t="s">
        <v>27</v>
      </c>
      <c r="O244" t="s">
        <v>33</v>
      </c>
      <c r="P244" t="s">
        <v>25</v>
      </c>
      <c r="Q244" t="b">
        <v>0</v>
      </c>
      <c r="R244" t="b">
        <v>0</v>
      </c>
      <c r="S244" t="s">
        <v>696</v>
      </c>
      <c r="T244">
        <f t="shared" si="6"/>
        <v>2015</v>
      </c>
      <c r="U244">
        <f t="shared" si="7"/>
        <v>3</v>
      </c>
    </row>
    <row r="245" spans="1:21">
      <c r="A245">
        <v>261</v>
      </c>
      <c r="B245" s="4">
        <v>42094</v>
      </c>
      <c r="C245" t="s">
        <v>19</v>
      </c>
      <c r="D245" t="s">
        <v>20</v>
      </c>
      <c r="E245" t="s">
        <v>41</v>
      </c>
      <c r="F245" t="s">
        <v>697</v>
      </c>
      <c r="G245" t="s">
        <v>282</v>
      </c>
      <c r="H245" t="s">
        <v>81</v>
      </c>
      <c r="I245">
        <v>29.733042000000001</v>
      </c>
      <c r="J245">
        <v>-94.970697999999999</v>
      </c>
      <c r="K245" t="s">
        <v>25</v>
      </c>
      <c r="L245" t="s">
        <v>698</v>
      </c>
      <c r="M245">
        <v>21</v>
      </c>
      <c r="N245" t="s">
        <v>27</v>
      </c>
      <c r="O245" t="s">
        <v>40</v>
      </c>
      <c r="P245" t="s">
        <v>25</v>
      </c>
      <c r="Q245" t="b">
        <v>0</v>
      </c>
      <c r="R245" t="b">
        <v>0</v>
      </c>
      <c r="S245">
        <v>356</v>
      </c>
      <c r="T245">
        <f t="shared" si="6"/>
        <v>2015</v>
      </c>
      <c r="U245">
        <f t="shared" si="7"/>
        <v>3</v>
      </c>
    </row>
    <row r="246" spans="1:21">
      <c r="A246">
        <v>263</v>
      </c>
      <c r="B246" s="4">
        <v>42094</v>
      </c>
      <c r="C246" t="s">
        <v>83</v>
      </c>
      <c r="D246" t="s">
        <v>56</v>
      </c>
      <c r="E246" t="s">
        <v>240</v>
      </c>
      <c r="F246" t="s">
        <v>699</v>
      </c>
      <c r="G246" t="s">
        <v>700</v>
      </c>
      <c r="H246" t="s">
        <v>232</v>
      </c>
      <c r="I246">
        <v>39.115462999999998</v>
      </c>
      <c r="J246">
        <v>-76.770193000000006</v>
      </c>
      <c r="K246" t="s">
        <v>25</v>
      </c>
      <c r="L246" t="s">
        <v>701</v>
      </c>
      <c r="M246">
        <v>27</v>
      </c>
      <c r="N246" t="s">
        <v>69</v>
      </c>
      <c r="O246" t="s">
        <v>74</v>
      </c>
      <c r="P246" t="s">
        <v>25</v>
      </c>
      <c r="Q246" t="b">
        <v>0</v>
      </c>
      <c r="R246" t="b">
        <v>0</v>
      </c>
      <c r="S246">
        <v>433</v>
      </c>
      <c r="T246">
        <f t="shared" si="6"/>
        <v>2015</v>
      </c>
      <c r="U246">
        <f t="shared" si="7"/>
        <v>3</v>
      </c>
    </row>
    <row r="247" spans="1:21">
      <c r="A247">
        <v>267</v>
      </c>
      <c r="B247" s="4">
        <v>42095</v>
      </c>
      <c r="C247" t="s">
        <v>55</v>
      </c>
      <c r="D247" t="s">
        <v>20</v>
      </c>
      <c r="E247" t="s">
        <v>21</v>
      </c>
      <c r="F247" t="s">
        <v>702</v>
      </c>
      <c r="G247" t="s">
        <v>123</v>
      </c>
      <c r="H247" t="s">
        <v>43</v>
      </c>
      <c r="I247">
        <v>33.901905999999997</v>
      </c>
      <c r="J247">
        <v>-118.337333</v>
      </c>
      <c r="K247" t="s">
        <v>25</v>
      </c>
      <c r="L247" t="s">
        <v>703</v>
      </c>
      <c r="M247">
        <v>37</v>
      </c>
      <c r="N247" t="s">
        <v>27</v>
      </c>
      <c r="O247" t="s">
        <v>74</v>
      </c>
      <c r="P247" t="s">
        <v>25</v>
      </c>
      <c r="Q247" t="b">
        <v>0</v>
      </c>
      <c r="R247" t="b">
        <v>0</v>
      </c>
      <c r="S247">
        <v>3129</v>
      </c>
      <c r="T247">
        <f t="shared" si="6"/>
        <v>2015</v>
      </c>
      <c r="U247">
        <f t="shared" si="7"/>
        <v>4</v>
      </c>
    </row>
    <row r="248" spans="1:21">
      <c r="A248">
        <v>533</v>
      </c>
      <c r="B248" s="4">
        <v>42095</v>
      </c>
      <c r="C248" t="s">
        <v>50</v>
      </c>
      <c r="D248" t="s">
        <v>20</v>
      </c>
      <c r="E248" t="s">
        <v>75</v>
      </c>
      <c r="F248" t="s">
        <v>704</v>
      </c>
      <c r="G248" t="s">
        <v>705</v>
      </c>
      <c r="H248" t="s">
        <v>149</v>
      </c>
      <c r="I248">
        <v>40.216873</v>
      </c>
      <c r="J248">
        <v>-74.709920999999994</v>
      </c>
      <c r="K248" t="s">
        <v>25</v>
      </c>
      <c r="L248" t="s">
        <v>706</v>
      </c>
      <c r="M248">
        <v>36</v>
      </c>
      <c r="N248" t="s">
        <v>27</v>
      </c>
      <c r="O248" t="s">
        <v>33</v>
      </c>
      <c r="P248" t="s">
        <v>25</v>
      </c>
      <c r="Q248" t="b">
        <v>0</v>
      </c>
      <c r="R248" t="b">
        <v>0</v>
      </c>
      <c r="S248">
        <v>571</v>
      </c>
      <c r="T248">
        <f t="shared" si="6"/>
        <v>2015</v>
      </c>
      <c r="U248">
        <f t="shared" si="7"/>
        <v>4</v>
      </c>
    </row>
    <row r="249" spans="1:21">
      <c r="A249">
        <v>286</v>
      </c>
      <c r="B249" s="4">
        <v>42096</v>
      </c>
      <c r="C249" t="s">
        <v>19</v>
      </c>
      <c r="D249" t="s">
        <v>90</v>
      </c>
      <c r="E249" t="s">
        <v>21</v>
      </c>
      <c r="F249" t="s">
        <v>707</v>
      </c>
      <c r="G249" t="s">
        <v>707</v>
      </c>
      <c r="H249" t="s">
        <v>120</v>
      </c>
      <c r="I249">
        <v>41.499586999999998</v>
      </c>
      <c r="J249">
        <v>-90.581629000000007</v>
      </c>
      <c r="K249" t="s">
        <v>25</v>
      </c>
      <c r="L249" t="s">
        <v>708</v>
      </c>
      <c r="M249">
        <v>32</v>
      </c>
      <c r="N249" t="s">
        <v>27</v>
      </c>
      <c r="O249" t="s">
        <v>74</v>
      </c>
      <c r="P249" t="s">
        <v>25</v>
      </c>
      <c r="Q249" t="b">
        <v>0</v>
      </c>
      <c r="R249" t="b">
        <v>0</v>
      </c>
      <c r="S249">
        <v>40</v>
      </c>
      <c r="T249">
        <f t="shared" si="6"/>
        <v>2015</v>
      </c>
      <c r="U249">
        <f t="shared" si="7"/>
        <v>4</v>
      </c>
    </row>
    <row r="250" spans="1:21">
      <c r="A250">
        <v>288</v>
      </c>
      <c r="B250" s="4">
        <v>42096</v>
      </c>
      <c r="C250" t="s">
        <v>19</v>
      </c>
      <c r="D250" t="s">
        <v>20</v>
      </c>
      <c r="E250" t="s">
        <v>21</v>
      </c>
      <c r="F250" t="s">
        <v>709</v>
      </c>
      <c r="G250" t="s">
        <v>710</v>
      </c>
      <c r="H250" t="s">
        <v>120</v>
      </c>
      <c r="I250">
        <v>37.176036000000003</v>
      </c>
      <c r="J250">
        <v>-88.676659000000001</v>
      </c>
      <c r="K250" t="s">
        <v>25</v>
      </c>
      <c r="L250" t="s">
        <v>711</v>
      </c>
      <c r="M250">
        <v>63</v>
      </c>
      <c r="N250" t="s">
        <v>27</v>
      </c>
      <c r="O250" t="s">
        <v>33</v>
      </c>
      <c r="P250" t="s">
        <v>25</v>
      </c>
      <c r="Q250" t="b">
        <v>1</v>
      </c>
      <c r="R250" t="b">
        <v>0</v>
      </c>
      <c r="S250" t="s">
        <v>712</v>
      </c>
      <c r="T250">
        <f t="shared" si="6"/>
        <v>2015</v>
      </c>
      <c r="U250">
        <f t="shared" si="7"/>
        <v>4</v>
      </c>
    </row>
    <row r="251" spans="1:21">
      <c r="A251">
        <v>291</v>
      </c>
      <c r="B251" s="4">
        <v>42096</v>
      </c>
      <c r="C251" t="s">
        <v>64</v>
      </c>
      <c r="D251" t="s">
        <v>20</v>
      </c>
      <c r="E251" t="s">
        <v>35</v>
      </c>
      <c r="F251" t="s">
        <v>713</v>
      </c>
      <c r="G251" t="s">
        <v>713</v>
      </c>
      <c r="H251" t="s">
        <v>53</v>
      </c>
      <c r="I251">
        <v>36.183726</v>
      </c>
      <c r="J251">
        <v>-95.940327999999994</v>
      </c>
      <c r="K251" t="s">
        <v>25</v>
      </c>
      <c r="L251" t="s">
        <v>714</v>
      </c>
      <c r="M251">
        <v>44</v>
      </c>
      <c r="N251" t="s">
        <v>27</v>
      </c>
      <c r="O251" t="s">
        <v>74</v>
      </c>
      <c r="P251" t="s">
        <v>25</v>
      </c>
      <c r="Q251" t="b">
        <v>0</v>
      </c>
      <c r="R251" t="b">
        <v>0</v>
      </c>
      <c r="S251">
        <v>46</v>
      </c>
      <c r="T251">
        <f t="shared" si="6"/>
        <v>2015</v>
      </c>
      <c r="U251">
        <f t="shared" si="7"/>
        <v>4</v>
      </c>
    </row>
    <row r="252" spans="1:21">
      <c r="A252">
        <v>303</v>
      </c>
      <c r="B252" s="4">
        <v>42096</v>
      </c>
      <c r="C252" t="s">
        <v>19</v>
      </c>
      <c r="D252" t="s">
        <v>20</v>
      </c>
      <c r="E252" t="s">
        <v>21</v>
      </c>
      <c r="F252" t="s">
        <v>715</v>
      </c>
      <c r="G252" t="s">
        <v>716</v>
      </c>
      <c r="H252" t="s">
        <v>93</v>
      </c>
      <c r="I252">
        <v>31.345502</v>
      </c>
      <c r="J252">
        <v>-92.406698000000006</v>
      </c>
      <c r="K252" t="s">
        <v>25</v>
      </c>
      <c r="L252" t="s">
        <v>717</v>
      </c>
      <c r="M252">
        <v>27</v>
      </c>
      <c r="N252" t="s">
        <v>27</v>
      </c>
      <c r="O252" t="s">
        <v>33</v>
      </c>
      <c r="P252" t="s">
        <v>25</v>
      </c>
      <c r="Q252" t="b">
        <v>1</v>
      </c>
      <c r="R252" t="b">
        <v>0</v>
      </c>
      <c r="S252">
        <v>84</v>
      </c>
      <c r="T252">
        <f t="shared" si="6"/>
        <v>2015</v>
      </c>
      <c r="U252">
        <f t="shared" si="7"/>
        <v>4</v>
      </c>
    </row>
    <row r="253" spans="1:21">
      <c r="A253">
        <v>299</v>
      </c>
      <c r="B253" s="4">
        <v>42097</v>
      </c>
      <c r="C253" t="s">
        <v>83</v>
      </c>
      <c r="D253" t="s">
        <v>20</v>
      </c>
      <c r="E253" t="s">
        <v>75</v>
      </c>
      <c r="F253" t="s">
        <v>718</v>
      </c>
      <c r="G253" t="s">
        <v>719</v>
      </c>
      <c r="H253" t="s">
        <v>145</v>
      </c>
      <c r="I253">
        <v>39.191124000000002</v>
      </c>
      <c r="J253">
        <v>-78.128200000000007</v>
      </c>
      <c r="K253" t="s">
        <v>25</v>
      </c>
      <c r="L253" t="s">
        <v>720</v>
      </c>
      <c r="M253">
        <v>38</v>
      </c>
      <c r="N253" t="s">
        <v>27</v>
      </c>
      <c r="O253" t="s">
        <v>33</v>
      </c>
      <c r="P253" t="s">
        <v>25</v>
      </c>
      <c r="Q253" t="b">
        <v>0</v>
      </c>
      <c r="R253" t="b">
        <v>1</v>
      </c>
      <c r="S253">
        <v>78</v>
      </c>
      <c r="T253">
        <f t="shared" si="6"/>
        <v>2015</v>
      </c>
      <c r="U253">
        <f t="shared" si="7"/>
        <v>4</v>
      </c>
    </row>
    <row r="254" spans="1:21">
      <c r="A254">
        <v>296</v>
      </c>
      <c r="B254" s="4">
        <v>42098</v>
      </c>
      <c r="C254" t="s">
        <v>19</v>
      </c>
      <c r="D254" t="s">
        <v>90</v>
      </c>
      <c r="E254" t="s">
        <v>21</v>
      </c>
      <c r="F254" t="s">
        <v>721</v>
      </c>
      <c r="G254" t="s">
        <v>722</v>
      </c>
      <c r="H254" t="s">
        <v>120</v>
      </c>
      <c r="I254">
        <v>42.452297999999999</v>
      </c>
      <c r="J254">
        <v>-87.844956999999994</v>
      </c>
      <c r="K254" t="s">
        <v>25</v>
      </c>
      <c r="L254" t="s">
        <v>723</v>
      </c>
      <c r="M254">
        <v>17</v>
      </c>
      <c r="N254" t="s">
        <v>27</v>
      </c>
      <c r="O254" t="s">
        <v>74</v>
      </c>
      <c r="P254" t="s">
        <v>25</v>
      </c>
      <c r="Q254" t="b">
        <v>0</v>
      </c>
      <c r="R254" t="b">
        <v>0</v>
      </c>
      <c r="S254">
        <v>75</v>
      </c>
      <c r="T254">
        <f t="shared" si="6"/>
        <v>2015</v>
      </c>
      <c r="U254">
        <f t="shared" si="7"/>
        <v>4</v>
      </c>
    </row>
    <row r="255" spans="1:21">
      <c r="A255">
        <v>297</v>
      </c>
      <c r="B255" s="4">
        <v>42098</v>
      </c>
      <c r="C255" t="s">
        <v>246</v>
      </c>
      <c r="D255" t="s">
        <v>90</v>
      </c>
      <c r="E255" t="s">
        <v>35</v>
      </c>
      <c r="F255" t="s">
        <v>724</v>
      </c>
      <c r="G255" t="s">
        <v>725</v>
      </c>
      <c r="H255" t="s">
        <v>476</v>
      </c>
      <c r="I255">
        <v>32.899087000000002</v>
      </c>
      <c r="J255">
        <v>-80.013734999999997</v>
      </c>
      <c r="K255" t="s">
        <v>25</v>
      </c>
      <c r="L255" t="s">
        <v>726</v>
      </c>
      <c r="M255">
        <v>50</v>
      </c>
      <c r="N255" t="s">
        <v>27</v>
      </c>
      <c r="O255" t="s">
        <v>74</v>
      </c>
      <c r="P255" t="s">
        <v>25</v>
      </c>
      <c r="Q255" t="b">
        <v>0</v>
      </c>
      <c r="R255" t="b">
        <v>0</v>
      </c>
      <c r="S255">
        <v>76</v>
      </c>
      <c r="T255">
        <f t="shared" si="6"/>
        <v>2015</v>
      </c>
      <c r="U255">
        <f t="shared" si="7"/>
        <v>4</v>
      </c>
    </row>
    <row r="256" spans="1:21">
      <c r="A256">
        <v>300</v>
      </c>
      <c r="B256" s="4">
        <v>42098</v>
      </c>
      <c r="C256" t="s">
        <v>19</v>
      </c>
      <c r="D256" t="s">
        <v>20</v>
      </c>
      <c r="E256" t="s">
        <v>21</v>
      </c>
      <c r="F256" t="s">
        <v>308</v>
      </c>
      <c r="G256" t="s">
        <v>308</v>
      </c>
      <c r="H256" t="s">
        <v>43</v>
      </c>
      <c r="I256">
        <v>33.835614999999997</v>
      </c>
      <c r="J256">
        <v>-117.85242700000001</v>
      </c>
      <c r="K256" t="s">
        <v>25</v>
      </c>
      <c r="L256" t="s">
        <v>727</v>
      </c>
      <c r="M256">
        <v>31</v>
      </c>
      <c r="N256" t="s">
        <v>27</v>
      </c>
      <c r="O256" t="s">
        <v>74</v>
      </c>
      <c r="P256" t="s">
        <v>25</v>
      </c>
      <c r="Q256" t="b">
        <v>0</v>
      </c>
      <c r="R256" t="b">
        <v>1</v>
      </c>
      <c r="S256">
        <v>79</v>
      </c>
      <c r="T256">
        <f t="shared" si="6"/>
        <v>2015</v>
      </c>
      <c r="U256">
        <f t="shared" si="7"/>
        <v>4</v>
      </c>
    </row>
    <row r="257" spans="1:21">
      <c r="A257">
        <v>302</v>
      </c>
      <c r="B257" s="4">
        <v>42098</v>
      </c>
      <c r="C257" t="s">
        <v>19</v>
      </c>
      <c r="D257" t="s">
        <v>56</v>
      </c>
      <c r="E257" t="s">
        <v>21</v>
      </c>
      <c r="F257" t="s">
        <v>728</v>
      </c>
      <c r="G257" t="s">
        <v>729</v>
      </c>
      <c r="H257" t="s">
        <v>131</v>
      </c>
      <c r="I257">
        <v>35.055841000000001</v>
      </c>
      <c r="J257">
        <v>-106.19308100000001</v>
      </c>
      <c r="K257" t="s">
        <v>25</v>
      </c>
      <c r="L257" t="s">
        <v>730</v>
      </c>
      <c r="M257">
        <v>34</v>
      </c>
      <c r="N257" t="s">
        <v>27</v>
      </c>
      <c r="O257" t="s">
        <v>33</v>
      </c>
      <c r="P257" t="s">
        <v>25</v>
      </c>
      <c r="Q257" t="b">
        <v>1</v>
      </c>
      <c r="R257" t="b">
        <v>0</v>
      </c>
      <c r="S257">
        <v>81</v>
      </c>
      <c r="T257">
        <f t="shared" si="6"/>
        <v>2015</v>
      </c>
      <c r="U257">
        <f t="shared" si="7"/>
        <v>4</v>
      </c>
    </row>
    <row r="258" spans="1:21">
      <c r="A258">
        <v>301</v>
      </c>
      <c r="B258" s="4">
        <v>42099</v>
      </c>
      <c r="C258" t="s">
        <v>83</v>
      </c>
      <c r="D258" t="s">
        <v>20</v>
      </c>
      <c r="E258" t="s">
        <v>75</v>
      </c>
      <c r="F258" t="s">
        <v>256</v>
      </c>
      <c r="G258" t="s">
        <v>58</v>
      </c>
      <c r="H258" t="s">
        <v>59</v>
      </c>
      <c r="I258">
        <v>33.654716999999998</v>
      </c>
      <c r="J258">
        <v>-112.143506</v>
      </c>
      <c r="K258" t="s">
        <v>25</v>
      </c>
      <c r="L258" t="s">
        <v>731</v>
      </c>
      <c r="M258">
        <v>51</v>
      </c>
      <c r="N258" t="s">
        <v>27</v>
      </c>
      <c r="O258" t="s">
        <v>33</v>
      </c>
      <c r="P258" t="s">
        <v>25</v>
      </c>
      <c r="Q258" t="b">
        <v>1</v>
      </c>
      <c r="R258" t="b">
        <v>0</v>
      </c>
      <c r="S258">
        <v>80</v>
      </c>
      <c r="T258">
        <f t="shared" si="6"/>
        <v>2015</v>
      </c>
      <c r="U258">
        <f t="shared" si="7"/>
        <v>4</v>
      </c>
    </row>
    <row r="259" spans="1:21">
      <c r="A259">
        <v>304</v>
      </c>
      <c r="B259" s="4">
        <v>42099</v>
      </c>
      <c r="C259" t="s">
        <v>19</v>
      </c>
      <c r="D259" t="s">
        <v>20</v>
      </c>
      <c r="E259" t="s">
        <v>21</v>
      </c>
      <c r="F259" t="s">
        <v>732</v>
      </c>
      <c r="G259" t="s">
        <v>251</v>
      </c>
      <c r="H259" t="s">
        <v>43</v>
      </c>
      <c r="I259">
        <v>35.127169000000002</v>
      </c>
      <c r="J259">
        <v>-118.41425</v>
      </c>
      <c r="K259" t="s">
        <v>25</v>
      </c>
      <c r="L259" t="s">
        <v>733</v>
      </c>
      <c r="M259">
        <v>56</v>
      </c>
      <c r="N259" t="s">
        <v>27</v>
      </c>
      <c r="O259" t="s">
        <v>33</v>
      </c>
      <c r="P259" t="s">
        <v>25</v>
      </c>
      <c r="Q259" t="b">
        <v>0</v>
      </c>
      <c r="R259" t="b">
        <v>0</v>
      </c>
      <c r="S259">
        <v>85</v>
      </c>
      <c r="T259">
        <f t="shared" ref="T259:T322" si="8">YEAR(B259)</f>
        <v>2015</v>
      </c>
      <c r="U259">
        <f t="shared" ref="U259:U322" si="9">MONTH(B259)</f>
        <v>4</v>
      </c>
    </row>
    <row r="260" spans="1:21">
      <c r="A260">
        <v>298</v>
      </c>
      <c r="B260" s="4">
        <v>42100</v>
      </c>
      <c r="C260" t="s">
        <v>55</v>
      </c>
      <c r="D260" t="s">
        <v>20</v>
      </c>
      <c r="E260" t="s">
        <v>21</v>
      </c>
      <c r="F260" t="s">
        <v>156</v>
      </c>
      <c r="G260" t="s">
        <v>157</v>
      </c>
      <c r="H260" t="s">
        <v>158</v>
      </c>
      <c r="I260">
        <v>39.681066999999999</v>
      </c>
      <c r="J260">
        <v>-86.273261000000005</v>
      </c>
      <c r="K260" t="s">
        <v>25</v>
      </c>
      <c r="L260" t="s">
        <v>734</v>
      </c>
      <c r="M260">
        <v>23</v>
      </c>
      <c r="N260" t="s">
        <v>27</v>
      </c>
      <c r="O260" t="s">
        <v>33</v>
      </c>
      <c r="P260" t="s">
        <v>25</v>
      </c>
      <c r="Q260" t="b">
        <v>1</v>
      </c>
      <c r="R260" t="b">
        <v>0</v>
      </c>
      <c r="S260">
        <v>77</v>
      </c>
      <c r="T260">
        <f t="shared" si="8"/>
        <v>2015</v>
      </c>
      <c r="U260">
        <f t="shared" si="9"/>
        <v>4</v>
      </c>
    </row>
    <row r="261" spans="1:21">
      <c r="A261">
        <v>318</v>
      </c>
      <c r="B261" s="4">
        <v>42100</v>
      </c>
      <c r="C261" t="s">
        <v>55</v>
      </c>
      <c r="D261" t="s">
        <v>90</v>
      </c>
      <c r="E261" t="s">
        <v>21</v>
      </c>
      <c r="F261" t="s">
        <v>735</v>
      </c>
      <c r="G261" t="s">
        <v>422</v>
      </c>
      <c r="H261" t="s">
        <v>93</v>
      </c>
      <c r="I261">
        <v>29.876832</v>
      </c>
      <c r="J261">
        <v>-90.048258000000004</v>
      </c>
      <c r="K261" t="s">
        <v>25</v>
      </c>
      <c r="L261" t="s">
        <v>736</v>
      </c>
      <c r="M261">
        <v>25</v>
      </c>
      <c r="N261" t="s">
        <v>27</v>
      </c>
      <c r="O261" t="s">
        <v>74</v>
      </c>
      <c r="P261" t="s">
        <v>25</v>
      </c>
      <c r="Q261" t="b">
        <v>0</v>
      </c>
      <c r="R261" t="b">
        <v>0</v>
      </c>
      <c r="S261">
        <v>88</v>
      </c>
      <c r="T261">
        <f t="shared" si="8"/>
        <v>2015</v>
      </c>
      <c r="U261">
        <f t="shared" si="9"/>
        <v>4</v>
      </c>
    </row>
    <row r="262" spans="1:21">
      <c r="A262">
        <v>322</v>
      </c>
      <c r="B262" s="4">
        <v>42100</v>
      </c>
      <c r="C262" t="s">
        <v>19</v>
      </c>
      <c r="D262" t="s">
        <v>56</v>
      </c>
      <c r="E262" t="s">
        <v>21</v>
      </c>
      <c r="F262" t="s">
        <v>737</v>
      </c>
      <c r="G262" t="s">
        <v>422</v>
      </c>
      <c r="H262" t="s">
        <v>228</v>
      </c>
      <c r="I262">
        <v>43.641550000000002</v>
      </c>
      <c r="J262">
        <v>-112.049359</v>
      </c>
      <c r="K262" t="s">
        <v>25</v>
      </c>
      <c r="L262" t="s">
        <v>738</v>
      </c>
      <c r="M262">
        <v>31</v>
      </c>
      <c r="N262" t="s">
        <v>27</v>
      </c>
      <c r="O262" t="s">
        <v>33</v>
      </c>
      <c r="P262" t="s">
        <v>25</v>
      </c>
      <c r="Q262" t="b">
        <v>0</v>
      </c>
      <c r="R262" t="b">
        <v>0</v>
      </c>
      <c r="S262">
        <v>100</v>
      </c>
      <c r="T262">
        <f t="shared" si="8"/>
        <v>2015</v>
      </c>
      <c r="U262">
        <f t="shared" si="9"/>
        <v>4</v>
      </c>
    </row>
    <row r="263" spans="1:21">
      <c r="A263">
        <v>319</v>
      </c>
      <c r="B263" s="4">
        <v>42101</v>
      </c>
      <c r="C263" t="s">
        <v>55</v>
      </c>
      <c r="D263" t="s">
        <v>56</v>
      </c>
      <c r="E263" t="s">
        <v>21</v>
      </c>
      <c r="F263" t="s">
        <v>739</v>
      </c>
      <c r="G263" t="s">
        <v>740</v>
      </c>
      <c r="H263" t="s">
        <v>53</v>
      </c>
      <c r="I263">
        <v>35.339393999999999</v>
      </c>
      <c r="J263">
        <v>-97.057456999999999</v>
      </c>
      <c r="K263" t="s">
        <v>25</v>
      </c>
      <c r="L263" t="s">
        <v>741</v>
      </c>
      <c r="M263">
        <v>32</v>
      </c>
      <c r="N263" t="s">
        <v>27</v>
      </c>
      <c r="O263" t="s">
        <v>33</v>
      </c>
      <c r="P263" t="s">
        <v>25</v>
      </c>
      <c r="Q263" t="b">
        <v>0</v>
      </c>
      <c r="R263" t="b">
        <v>0</v>
      </c>
      <c r="S263">
        <v>96</v>
      </c>
      <c r="T263">
        <f t="shared" si="8"/>
        <v>2015</v>
      </c>
      <c r="U263">
        <f t="shared" si="9"/>
        <v>4</v>
      </c>
    </row>
    <row r="264" spans="1:21">
      <c r="A264">
        <v>329</v>
      </c>
      <c r="B264" s="4">
        <v>42102</v>
      </c>
      <c r="C264" t="s">
        <v>55</v>
      </c>
      <c r="D264" t="s">
        <v>56</v>
      </c>
      <c r="E264" t="s">
        <v>21</v>
      </c>
      <c r="F264" t="s">
        <v>584</v>
      </c>
      <c r="G264" t="s">
        <v>585</v>
      </c>
      <c r="H264" t="s">
        <v>81</v>
      </c>
      <c r="I264">
        <v>29.489356999999998</v>
      </c>
      <c r="J264">
        <v>-98.427013000000002</v>
      </c>
      <c r="K264" t="s">
        <v>25</v>
      </c>
      <c r="L264" t="s">
        <v>742</v>
      </c>
      <c r="M264">
        <v>60</v>
      </c>
      <c r="N264" t="s">
        <v>27</v>
      </c>
      <c r="O264" t="s">
        <v>33</v>
      </c>
      <c r="P264" t="s">
        <v>25</v>
      </c>
      <c r="Q264" t="b">
        <v>0</v>
      </c>
      <c r="R264" t="b">
        <v>0</v>
      </c>
      <c r="S264">
        <v>44</v>
      </c>
      <c r="T264">
        <f t="shared" si="8"/>
        <v>2015</v>
      </c>
      <c r="U264">
        <f t="shared" si="9"/>
        <v>4</v>
      </c>
    </row>
    <row r="265" spans="1:21">
      <c r="A265">
        <v>330</v>
      </c>
      <c r="B265" s="4">
        <v>42102</v>
      </c>
      <c r="C265" t="s">
        <v>50</v>
      </c>
      <c r="D265" t="s">
        <v>56</v>
      </c>
      <c r="F265" t="s">
        <v>743</v>
      </c>
      <c r="G265" t="s">
        <v>744</v>
      </c>
      <c r="H265" t="s">
        <v>302</v>
      </c>
      <c r="I265">
        <v>30.845134000000002</v>
      </c>
      <c r="J265">
        <v>-83.332534999999993</v>
      </c>
      <c r="K265" t="s">
        <v>25</v>
      </c>
      <c r="L265" t="s">
        <v>745</v>
      </c>
      <c r="M265">
        <v>42</v>
      </c>
      <c r="N265" t="s">
        <v>27</v>
      </c>
      <c r="O265" t="s">
        <v>74</v>
      </c>
      <c r="P265" t="s">
        <v>25</v>
      </c>
      <c r="Q265" t="b">
        <v>0</v>
      </c>
      <c r="R265" t="b">
        <v>0</v>
      </c>
      <c r="S265">
        <v>281</v>
      </c>
      <c r="T265">
        <f t="shared" si="8"/>
        <v>2015</v>
      </c>
      <c r="U265">
        <f t="shared" si="9"/>
        <v>4</v>
      </c>
    </row>
    <row r="266" spans="1:21">
      <c r="A266">
        <v>331</v>
      </c>
      <c r="B266" s="4">
        <v>42102</v>
      </c>
      <c r="C266" t="s">
        <v>55</v>
      </c>
      <c r="D266" t="s">
        <v>90</v>
      </c>
      <c r="E266" t="s">
        <v>21</v>
      </c>
      <c r="F266" t="s">
        <v>123</v>
      </c>
      <c r="G266" t="s">
        <v>123</v>
      </c>
      <c r="H266" t="s">
        <v>43</v>
      </c>
      <c r="I266">
        <v>34.040605999999997</v>
      </c>
      <c r="J266">
        <v>-118.211775</v>
      </c>
      <c r="K266" t="s">
        <v>25</v>
      </c>
      <c r="L266" t="s">
        <v>746</v>
      </c>
      <c r="M266">
        <v>39</v>
      </c>
      <c r="N266" t="s">
        <v>27</v>
      </c>
      <c r="O266" t="s">
        <v>40</v>
      </c>
      <c r="P266" t="s">
        <v>25</v>
      </c>
      <c r="Q266" t="b">
        <v>0</v>
      </c>
      <c r="R266" t="b">
        <v>0</v>
      </c>
      <c r="S266">
        <v>38</v>
      </c>
      <c r="T266">
        <f t="shared" si="8"/>
        <v>2015</v>
      </c>
      <c r="U266">
        <f t="shared" si="9"/>
        <v>4</v>
      </c>
    </row>
    <row r="267" spans="1:21">
      <c r="A267">
        <v>359</v>
      </c>
      <c r="B267" s="4">
        <v>42102</v>
      </c>
      <c r="C267" t="s">
        <v>83</v>
      </c>
      <c r="D267" t="s">
        <v>20</v>
      </c>
      <c r="E267" t="s">
        <v>75</v>
      </c>
      <c r="F267" t="s">
        <v>747</v>
      </c>
      <c r="G267" t="s">
        <v>359</v>
      </c>
      <c r="H267" t="s">
        <v>43</v>
      </c>
      <c r="I267">
        <v>37.403931</v>
      </c>
      <c r="J267">
        <v>-121.994957</v>
      </c>
      <c r="K267" t="s">
        <v>25</v>
      </c>
      <c r="L267" t="s">
        <v>748</v>
      </c>
      <c r="M267">
        <v>28</v>
      </c>
      <c r="N267" t="s">
        <v>27</v>
      </c>
      <c r="O267" t="s">
        <v>28</v>
      </c>
      <c r="P267" t="s">
        <v>25</v>
      </c>
      <c r="Q267" t="b">
        <v>1</v>
      </c>
      <c r="R267" t="b">
        <v>0</v>
      </c>
      <c r="S267">
        <v>188</v>
      </c>
      <c r="T267">
        <f t="shared" si="8"/>
        <v>2015</v>
      </c>
      <c r="U267">
        <f t="shared" si="9"/>
        <v>4</v>
      </c>
    </row>
    <row r="268" spans="1:21">
      <c r="A268">
        <v>332</v>
      </c>
      <c r="B268" s="4">
        <v>42103</v>
      </c>
      <c r="C268" t="s">
        <v>50</v>
      </c>
      <c r="D268" t="s">
        <v>20</v>
      </c>
      <c r="E268" t="s">
        <v>75</v>
      </c>
      <c r="F268" t="s">
        <v>749</v>
      </c>
      <c r="G268" t="s">
        <v>750</v>
      </c>
      <c r="H268" t="s">
        <v>218</v>
      </c>
      <c r="I268">
        <v>30.413264000000002</v>
      </c>
      <c r="J268">
        <v>-86.834900000000005</v>
      </c>
      <c r="K268" t="s">
        <v>25</v>
      </c>
      <c r="L268" t="s">
        <v>751</v>
      </c>
      <c r="M268">
        <v>22</v>
      </c>
      <c r="N268" t="s">
        <v>27</v>
      </c>
      <c r="O268" t="s">
        <v>33</v>
      </c>
      <c r="P268" t="s">
        <v>25</v>
      </c>
      <c r="Q268" t="b">
        <v>0</v>
      </c>
      <c r="R268" t="b">
        <v>0</v>
      </c>
      <c r="S268">
        <v>121</v>
      </c>
      <c r="T268">
        <f t="shared" si="8"/>
        <v>2015</v>
      </c>
      <c r="U268">
        <f t="shared" si="9"/>
        <v>4</v>
      </c>
    </row>
    <row r="269" spans="1:21">
      <c r="A269">
        <v>333</v>
      </c>
      <c r="B269" s="4">
        <v>42103</v>
      </c>
      <c r="C269" t="s">
        <v>19</v>
      </c>
      <c r="D269" t="s">
        <v>56</v>
      </c>
      <c r="E269" t="s">
        <v>21</v>
      </c>
      <c r="F269" t="s">
        <v>752</v>
      </c>
      <c r="G269" t="s">
        <v>753</v>
      </c>
      <c r="H269" t="s">
        <v>158</v>
      </c>
      <c r="I269">
        <v>40.879479000000003</v>
      </c>
      <c r="J269">
        <v>-86.878632999999994</v>
      </c>
      <c r="K269" t="s">
        <v>25</v>
      </c>
      <c r="L269" t="s">
        <v>754</v>
      </c>
      <c r="M269">
        <v>29</v>
      </c>
      <c r="N269" t="s">
        <v>27</v>
      </c>
      <c r="O269" t="s">
        <v>74</v>
      </c>
      <c r="P269" t="s">
        <v>25</v>
      </c>
      <c r="Q269" t="b">
        <v>0</v>
      </c>
      <c r="R269" t="b">
        <v>0</v>
      </c>
      <c r="S269" t="s">
        <v>755</v>
      </c>
      <c r="T269">
        <f t="shared" si="8"/>
        <v>2015</v>
      </c>
      <c r="U269">
        <f t="shared" si="9"/>
        <v>4</v>
      </c>
    </row>
    <row r="270" spans="1:21">
      <c r="A270">
        <v>340</v>
      </c>
      <c r="B270" s="4">
        <v>42103</v>
      </c>
      <c r="C270" t="s">
        <v>55</v>
      </c>
      <c r="D270" t="s">
        <v>20</v>
      </c>
      <c r="E270" t="s">
        <v>21</v>
      </c>
      <c r="F270" t="s">
        <v>756</v>
      </c>
      <c r="G270" t="s">
        <v>757</v>
      </c>
      <c r="H270" t="s">
        <v>72</v>
      </c>
      <c r="I270">
        <v>39.858871000000001</v>
      </c>
      <c r="J270">
        <v>-77.157926000000003</v>
      </c>
      <c r="K270" t="s">
        <v>25</v>
      </c>
      <c r="L270" t="s">
        <v>758</v>
      </c>
      <c r="M270">
        <v>31</v>
      </c>
      <c r="N270" t="s">
        <v>27</v>
      </c>
      <c r="O270" t="s">
        <v>33</v>
      </c>
      <c r="P270" t="s">
        <v>25</v>
      </c>
      <c r="Q270" t="b">
        <v>1</v>
      </c>
      <c r="R270" t="b">
        <v>0</v>
      </c>
      <c r="S270">
        <v>19</v>
      </c>
      <c r="T270">
        <f t="shared" si="8"/>
        <v>2015</v>
      </c>
      <c r="U270">
        <f t="shared" si="9"/>
        <v>4</v>
      </c>
    </row>
    <row r="271" spans="1:21">
      <c r="A271">
        <v>343</v>
      </c>
      <c r="B271" s="4">
        <v>42103</v>
      </c>
      <c r="C271" t="s">
        <v>19</v>
      </c>
      <c r="D271" t="s">
        <v>20</v>
      </c>
      <c r="E271" t="s">
        <v>21</v>
      </c>
      <c r="F271" t="s">
        <v>759</v>
      </c>
      <c r="G271" t="s">
        <v>760</v>
      </c>
      <c r="H271" t="s">
        <v>476</v>
      </c>
      <c r="I271">
        <v>35.022787999999998</v>
      </c>
      <c r="J271">
        <v>-82.006144000000006</v>
      </c>
      <c r="K271" t="s">
        <v>25</v>
      </c>
      <c r="L271" t="s">
        <v>761</v>
      </c>
      <c r="M271">
        <v>28</v>
      </c>
      <c r="N271" t="s">
        <v>27</v>
      </c>
      <c r="O271" t="s">
        <v>33</v>
      </c>
      <c r="P271" t="s">
        <v>25</v>
      </c>
      <c r="Q271" t="b">
        <v>0</v>
      </c>
      <c r="R271" t="b">
        <v>0</v>
      </c>
      <c r="S271">
        <v>163</v>
      </c>
      <c r="T271">
        <f t="shared" si="8"/>
        <v>2015</v>
      </c>
      <c r="U271">
        <f t="shared" si="9"/>
        <v>4</v>
      </c>
    </row>
    <row r="272" spans="1:21">
      <c r="A272">
        <v>534</v>
      </c>
      <c r="B272" s="4">
        <v>42103</v>
      </c>
      <c r="C272" t="s">
        <v>50</v>
      </c>
      <c r="D272" t="s">
        <v>45</v>
      </c>
      <c r="F272" t="s">
        <v>762</v>
      </c>
      <c r="G272" t="s">
        <v>763</v>
      </c>
      <c r="H272" t="s">
        <v>53</v>
      </c>
      <c r="I272">
        <v>35.953856999999999</v>
      </c>
      <c r="J272">
        <v>-96.277411999999998</v>
      </c>
      <c r="K272" t="s">
        <v>25</v>
      </c>
      <c r="L272" t="s">
        <v>764</v>
      </c>
      <c r="M272">
        <v>54</v>
      </c>
      <c r="N272" t="s">
        <v>27</v>
      </c>
      <c r="Q272" t="b">
        <v>0</v>
      </c>
      <c r="R272" t="b">
        <v>0</v>
      </c>
      <c r="S272" t="s">
        <v>765</v>
      </c>
      <c r="T272">
        <f t="shared" si="8"/>
        <v>2015</v>
      </c>
      <c r="U272">
        <f t="shared" si="9"/>
        <v>4</v>
      </c>
    </row>
    <row r="273" spans="1:21">
      <c r="A273">
        <v>335</v>
      </c>
      <c r="B273" s="4">
        <v>42104</v>
      </c>
      <c r="C273" t="s">
        <v>50</v>
      </c>
      <c r="D273" t="s">
        <v>20</v>
      </c>
      <c r="E273" t="s">
        <v>75</v>
      </c>
      <c r="F273" t="s">
        <v>766</v>
      </c>
      <c r="G273" t="s">
        <v>767</v>
      </c>
      <c r="H273" t="s">
        <v>43</v>
      </c>
      <c r="I273">
        <v>39.935414999999999</v>
      </c>
      <c r="J273">
        <v>-122.202172</v>
      </c>
      <c r="K273" t="s">
        <v>25</v>
      </c>
      <c r="L273" t="s">
        <v>768</v>
      </c>
      <c r="M273">
        <v>21</v>
      </c>
      <c r="N273" t="s">
        <v>27</v>
      </c>
      <c r="O273" t="s">
        <v>40</v>
      </c>
      <c r="P273" t="s">
        <v>25</v>
      </c>
      <c r="Q273" t="b">
        <v>0</v>
      </c>
      <c r="R273" t="b">
        <v>0</v>
      </c>
      <c r="S273">
        <v>140</v>
      </c>
      <c r="T273">
        <f t="shared" si="8"/>
        <v>2015</v>
      </c>
      <c r="U273">
        <f t="shared" si="9"/>
        <v>4</v>
      </c>
    </row>
    <row r="274" spans="1:21">
      <c r="A274">
        <v>377</v>
      </c>
      <c r="B274" s="4">
        <v>42104</v>
      </c>
      <c r="C274" t="s">
        <v>55</v>
      </c>
      <c r="D274" t="s">
        <v>56</v>
      </c>
      <c r="E274" t="s">
        <v>21</v>
      </c>
      <c r="F274" t="s">
        <v>769</v>
      </c>
      <c r="G274" t="s">
        <v>770</v>
      </c>
      <c r="H274" t="s">
        <v>38</v>
      </c>
      <c r="I274">
        <v>39.053660999999998</v>
      </c>
      <c r="J274">
        <v>-95.761758999999998</v>
      </c>
      <c r="K274" t="s">
        <v>25</v>
      </c>
      <c r="L274" t="s">
        <v>771</v>
      </c>
      <c r="M274">
        <v>38</v>
      </c>
      <c r="N274" t="s">
        <v>27</v>
      </c>
      <c r="O274" t="s">
        <v>33</v>
      </c>
      <c r="P274" t="s">
        <v>25</v>
      </c>
      <c r="Q274" t="b">
        <v>0</v>
      </c>
      <c r="R274" t="b">
        <v>0</v>
      </c>
      <c r="S274" t="s">
        <v>772</v>
      </c>
      <c r="T274">
        <f t="shared" si="8"/>
        <v>2015</v>
      </c>
      <c r="U274">
        <f t="shared" si="9"/>
        <v>4</v>
      </c>
    </row>
    <row r="275" spans="1:21">
      <c r="A275">
        <v>358</v>
      </c>
      <c r="B275" s="4">
        <v>42105</v>
      </c>
      <c r="C275" t="s">
        <v>19</v>
      </c>
      <c r="D275" t="s">
        <v>20</v>
      </c>
      <c r="E275" t="s">
        <v>21</v>
      </c>
      <c r="F275" t="s">
        <v>773</v>
      </c>
      <c r="G275" t="s">
        <v>713</v>
      </c>
      <c r="H275" t="s">
        <v>53</v>
      </c>
      <c r="I275">
        <v>36.091965999999999</v>
      </c>
      <c r="J275">
        <v>-96.134039999999999</v>
      </c>
      <c r="K275" t="s">
        <v>25</v>
      </c>
      <c r="L275" t="s">
        <v>774</v>
      </c>
      <c r="M275">
        <v>66</v>
      </c>
      <c r="N275" t="s">
        <v>27</v>
      </c>
      <c r="O275" t="s">
        <v>33</v>
      </c>
      <c r="P275" t="s">
        <v>25</v>
      </c>
      <c r="Q275" t="b">
        <v>1</v>
      </c>
      <c r="R275" t="b">
        <v>1</v>
      </c>
      <c r="S275">
        <v>165</v>
      </c>
      <c r="T275">
        <f t="shared" si="8"/>
        <v>2015</v>
      </c>
      <c r="U275">
        <f t="shared" si="9"/>
        <v>4</v>
      </c>
    </row>
    <row r="276" spans="1:21">
      <c r="A276">
        <v>355</v>
      </c>
      <c r="B276" s="4">
        <v>42106</v>
      </c>
      <c r="C276" t="s">
        <v>19</v>
      </c>
      <c r="D276" t="s">
        <v>90</v>
      </c>
      <c r="E276" t="s">
        <v>21</v>
      </c>
      <c r="F276" t="s">
        <v>156</v>
      </c>
      <c r="G276" t="s">
        <v>157</v>
      </c>
      <c r="H276" t="s">
        <v>158</v>
      </c>
      <c r="I276">
        <v>39.8126751</v>
      </c>
      <c r="J276">
        <v>-86.108529099999998</v>
      </c>
      <c r="K276" t="s">
        <v>25</v>
      </c>
      <c r="L276" t="s">
        <v>775</v>
      </c>
      <c r="M276">
        <v>36</v>
      </c>
      <c r="N276" t="s">
        <v>27</v>
      </c>
      <c r="O276" t="s">
        <v>74</v>
      </c>
      <c r="P276" t="s">
        <v>25</v>
      </c>
      <c r="Q276" t="b">
        <v>0</v>
      </c>
      <c r="R276" t="b">
        <v>1</v>
      </c>
      <c r="S276">
        <v>77</v>
      </c>
      <c r="T276">
        <f t="shared" si="8"/>
        <v>2015</v>
      </c>
      <c r="U276">
        <f t="shared" si="9"/>
        <v>4</v>
      </c>
    </row>
    <row r="277" spans="1:21">
      <c r="A277">
        <v>357</v>
      </c>
      <c r="B277" s="4">
        <v>42106</v>
      </c>
      <c r="C277" t="s">
        <v>83</v>
      </c>
      <c r="D277" t="s">
        <v>20</v>
      </c>
      <c r="E277" t="s">
        <v>75</v>
      </c>
      <c r="F277" t="s">
        <v>323</v>
      </c>
      <c r="G277" t="s">
        <v>324</v>
      </c>
      <c r="H277" t="s">
        <v>53</v>
      </c>
      <c r="I277">
        <v>35.403602999999997</v>
      </c>
      <c r="J277">
        <v>-97.340451999999999</v>
      </c>
      <c r="K277" t="s">
        <v>25</v>
      </c>
      <c r="L277" t="s">
        <v>776</v>
      </c>
      <c r="M277">
        <v>83</v>
      </c>
      <c r="N277" t="s">
        <v>27</v>
      </c>
      <c r="O277" t="s">
        <v>33</v>
      </c>
      <c r="P277" t="s">
        <v>25</v>
      </c>
      <c r="Q277" t="b">
        <v>1</v>
      </c>
      <c r="R277" t="b">
        <v>0</v>
      </c>
      <c r="S277">
        <v>23</v>
      </c>
      <c r="T277">
        <f t="shared" si="8"/>
        <v>2015</v>
      </c>
      <c r="U277">
        <f t="shared" si="9"/>
        <v>4</v>
      </c>
    </row>
    <row r="278" spans="1:21">
      <c r="A278">
        <v>362</v>
      </c>
      <c r="B278" s="4">
        <v>42106</v>
      </c>
      <c r="C278" t="s">
        <v>19</v>
      </c>
      <c r="D278" t="s">
        <v>56</v>
      </c>
      <c r="E278" t="s">
        <v>21</v>
      </c>
      <c r="F278" t="s">
        <v>777</v>
      </c>
      <c r="G278" t="s">
        <v>778</v>
      </c>
      <c r="H278" t="s">
        <v>330</v>
      </c>
      <c r="I278">
        <v>35.064416000000001</v>
      </c>
      <c r="J278">
        <v>-78.490826999999996</v>
      </c>
      <c r="K278" t="s">
        <v>25</v>
      </c>
      <c r="L278" t="s">
        <v>779</v>
      </c>
      <c r="M278">
        <v>32</v>
      </c>
      <c r="N278" t="s">
        <v>27</v>
      </c>
      <c r="O278" t="s">
        <v>33</v>
      </c>
      <c r="P278" t="s">
        <v>25</v>
      </c>
      <c r="Q278" t="b">
        <v>1</v>
      </c>
      <c r="R278" t="b">
        <v>0</v>
      </c>
      <c r="S278">
        <v>193</v>
      </c>
      <c r="T278">
        <f t="shared" si="8"/>
        <v>2015</v>
      </c>
      <c r="U278">
        <f t="shared" si="9"/>
        <v>4</v>
      </c>
    </row>
    <row r="279" spans="1:21">
      <c r="A279">
        <v>356</v>
      </c>
      <c r="B279" s="4">
        <v>42107</v>
      </c>
      <c r="C279" t="s">
        <v>19</v>
      </c>
      <c r="D279" t="s">
        <v>20</v>
      </c>
      <c r="E279" t="s">
        <v>21</v>
      </c>
      <c r="F279" t="s">
        <v>780</v>
      </c>
      <c r="G279" t="s">
        <v>227</v>
      </c>
      <c r="H279" t="s">
        <v>120</v>
      </c>
      <c r="I279">
        <v>38.892104000000003</v>
      </c>
      <c r="J279">
        <v>-90.134557999999998</v>
      </c>
      <c r="K279" t="s">
        <v>25</v>
      </c>
      <c r="L279" t="s">
        <v>781</v>
      </c>
      <c r="M279">
        <v>27</v>
      </c>
      <c r="N279" t="s">
        <v>27</v>
      </c>
      <c r="O279" t="s">
        <v>40</v>
      </c>
      <c r="P279" t="s">
        <v>25</v>
      </c>
      <c r="Q279" t="b">
        <v>0</v>
      </c>
      <c r="R279" t="b">
        <v>0</v>
      </c>
      <c r="S279">
        <v>185</v>
      </c>
      <c r="T279">
        <f t="shared" si="8"/>
        <v>2015</v>
      </c>
      <c r="U279">
        <f t="shared" si="9"/>
        <v>4</v>
      </c>
    </row>
    <row r="280" spans="1:21">
      <c r="A280">
        <v>363</v>
      </c>
      <c r="B280" s="4">
        <v>42108</v>
      </c>
      <c r="C280" t="s">
        <v>83</v>
      </c>
      <c r="D280" t="s">
        <v>90</v>
      </c>
      <c r="E280" t="s">
        <v>95</v>
      </c>
      <c r="F280" t="s">
        <v>782</v>
      </c>
      <c r="G280" t="s">
        <v>349</v>
      </c>
      <c r="H280" t="s">
        <v>81</v>
      </c>
      <c r="I280">
        <v>32.662267999999997</v>
      </c>
      <c r="J280">
        <v>-96.822982999999994</v>
      </c>
      <c r="K280" t="s">
        <v>25</v>
      </c>
      <c r="L280" t="s">
        <v>783</v>
      </c>
      <c r="M280">
        <v>26</v>
      </c>
      <c r="N280" t="s">
        <v>27</v>
      </c>
      <c r="O280" t="s">
        <v>74</v>
      </c>
      <c r="P280" t="s">
        <v>25</v>
      </c>
      <c r="Q280" t="b">
        <v>0</v>
      </c>
      <c r="R280" t="b">
        <v>0</v>
      </c>
      <c r="S280">
        <v>216</v>
      </c>
      <c r="T280">
        <f t="shared" si="8"/>
        <v>2015</v>
      </c>
      <c r="U280">
        <f t="shared" si="9"/>
        <v>4</v>
      </c>
    </row>
    <row r="281" spans="1:21">
      <c r="A281">
        <v>364</v>
      </c>
      <c r="B281" s="4">
        <v>42108</v>
      </c>
      <c r="C281" t="s">
        <v>50</v>
      </c>
      <c r="D281" t="s">
        <v>20</v>
      </c>
      <c r="E281" t="s">
        <v>75</v>
      </c>
      <c r="F281" t="s">
        <v>784</v>
      </c>
      <c r="G281" t="s">
        <v>785</v>
      </c>
      <c r="H281" t="s">
        <v>107</v>
      </c>
      <c r="I281">
        <v>35.834138000000003</v>
      </c>
      <c r="J281">
        <v>-90.717510000000004</v>
      </c>
      <c r="K281" t="s">
        <v>25</v>
      </c>
      <c r="L281" t="s">
        <v>786</v>
      </c>
      <c r="M281">
        <v>31</v>
      </c>
      <c r="N281" t="s">
        <v>27</v>
      </c>
      <c r="O281" t="s">
        <v>33</v>
      </c>
      <c r="P281" t="s">
        <v>25</v>
      </c>
      <c r="Q281" t="b">
        <v>1</v>
      </c>
      <c r="R281" t="b">
        <v>0</v>
      </c>
      <c r="S281">
        <v>218</v>
      </c>
      <c r="T281">
        <f t="shared" si="8"/>
        <v>2015</v>
      </c>
      <c r="U281">
        <f t="shared" si="9"/>
        <v>4</v>
      </c>
    </row>
    <row r="282" spans="1:21">
      <c r="A282">
        <v>365</v>
      </c>
      <c r="B282" s="4">
        <v>42109</v>
      </c>
      <c r="C282" t="s">
        <v>83</v>
      </c>
      <c r="D282" t="s">
        <v>90</v>
      </c>
      <c r="E282" t="s">
        <v>21</v>
      </c>
      <c r="F282" t="s">
        <v>787</v>
      </c>
      <c r="G282" t="s">
        <v>384</v>
      </c>
      <c r="H282" t="s">
        <v>218</v>
      </c>
      <c r="I282">
        <v>25.843845000000002</v>
      </c>
      <c r="J282">
        <v>-80.211958999999993</v>
      </c>
      <c r="K282" t="s">
        <v>25</v>
      </c>
      <c r="L282" t="s">
        <v>788</v>
      </c>
      <c r="M282">
        <v>22</v>
      </c>
      <c r="N282" t="s">
        <v>27</v>
      </c>
      <c r="O282" t="s">
        <v>74</v>
      </c>
      <c r="P282" t="s">
        <v>25</v>
      </c>
      <c r="Q282" t="b">
        <v>0</v>
      </c>
      <c r="R282" t="b">
        <v>0</v>
      </c>
      <c r="S282">
        <v>219</v>
      </c>
      <c r="T282">
        <f t="shared" si="8"/>
        <v>2015</v>
      </c>
      <c r="U282">
        <f t="shared" si="9"/>
        <v>4</v>
      </c>
    </row>
    <row r="283" spans="1:21">
      <c r="A283">
        <v>366</v>
      </c>
      <c r="B283" s="4">
        <v>42109</v>
      </c>
      <c r="C283" t="s">
        <v>50</v>
      </c>
      <c r="D283" t="s">
        <v>20</v>
      </c>
      <c r="E283" t="s">
        <v>75</v>
      </c>
      <c r="F283" t="s">
        <v>760</v>
      </c>
      <c r="G283" t="s">
        <v>760</v>
      </c>
      <c r="H283" t="s">
        <v>476</v>
      </c>
      <c r="I283">
        <v>34.904487000000003</v>
      </c>
      <c r="J283">
        <v>-81.911625000000001</v>
      </c>
      <c r="K283" t="s">
        <v>25</v>
      </c>
      <c r="L283" t="s">
        <v>789</v>
      </c>
      <c r="M283">
        <v>41</v>
      </c>
      <c r="N283" t="s">
        <v>27</v>
      </c>
      <c r="O283" t="s">
        <v>74</v>
      </c>
      <c r="P283" t="s">
        <v>25</v>
      </c>
      <c r="Q283" t="b">
        <v>0</v>
      </c>
      <c r="R283" t="b">
        <v>0</v>
      </c>
      <c r="S283">
        <v>220</v>
      </c>
      <c r="T283">
        <f t="shared" si="8"/>
        <v>2015</v>
      </c>
      <c r="U283">
        <f t="shared" si="9"/>
        <v>4</v>
      </c>
    </row>
    <row r="284" spans="1:21">
      <c r="A284">
        <v>367</v>
      </c>
      <c r="B284" s="4">
        <v>42109</v>
      </c>
      <c r="C284" t="s">
        <v>34</v>
      </c>
      <c r="D284" t="s">
        <v>56</v>
      </c>
      <c r="E284" t="s">
        <v>35</v>
      </c>
      <c r="F284" t="s">
        <v>281</v>
      </c>
      <c r="G284" t="s">
        <v>282</v>
      </c>
      <c r="H284" t="s">
        <v>81</v>
      </c>
      <c r="I284">
        <v>29.806365</v>
      </c>
      <c r="J284">
        <v>-95.173269000000005</v>
      </c>
      <c r="K284" t="s">
        <v>25</v>
      </c>
      <c r="L284" t="s">
        <v>790</v>
      </c>
      <c r="M284">
        <v>41</v>
      </c>
      <c r="N284" t="s">
        <v>27</v>
      </c>
      <c r="O284" t="s">
        <v>74</v>
      </c>
      <c r="P284" t="s">
        <v>25</v>
      </c>
      <c r="Q284" t="b">
        <v>0</v>
      </c>
      <c r="R284" t="b">
        <v>0</v>
      </c>
      <c r="S284">
        <v>102</v>
      </c>
      <c r="T284">
        <f t="shared" si="8"/>
        <v>2015</v>
      </c>
      <c r="U284">
        <f t="shared" si="9"/>
        <v>4</v>
      </c>
    </row>
    <row r="285" spans="1:21">
      <c r="A285">
        <v>368</v>
      </c>
      <c r="B285" s="4">
        <v>42109</v>
      </c>
      <c r="C285" t="s">
        <v>19</v>
      </c>
      <c r="D285" t="s">
        <v>56</v>
      </c>
      <c r="E285" t="s">
        <v>41</v>
      </c>
      <c r="F285" t="s">
        <v>484</v>
      </c>
      <c r="G285" t="s">
        <v>485</v>
      </c>
      <c r="H285" t="s">
        <v>141</v>
      </c>
      <c r="I285">
        <v>38.948255000000003</v>
      </c>
      <c r="J285">
        <v>-92.325554999999994</v>
      </c>
      <c r="K285" t="s">
        <v>25</v>
      </c>
      <c r="L285" t="s">
        <v>791</v>
      </c>
      <c r="M285">
        <v>51</v>
      </c>
      <c r="N285" t="s">
        <v>27</v>
      </c>
      <c r="O285" t="s">
        <v>33</v>
      </c>
      <c r="P285" t="s">
        <v>25</v>
      </c>
      <c r="Q285" t="b">
        <v>0</v>
      </c>
      <c r="R285" t="b">
        <v>1</v>
      </c>
      <c r="S285" t="s">
        <v>792</v>
      </c>
      <c r="T285">
        <f t="shared" si="8"/>
        <v>2015</v>
      </c>
      <c r="U285">
        <f t="shared" si="9"/>
        <v>4</v>
      </c>
    </row>
    <row r="286" spans="1:21">
      <c r="A286">
        <v>369</v>
      </c>
      <c r="B286" s="4">
        <v>42109</v>
      </c>
      <c r="C286" t="s">
        <v>55</v>
      </c>
      <c r="D286" t="s">
        <v>20</v>
      </c>
      <c r="E286" t="s">
        <v>21</v>
      </c>
      <c r="F286" t="s">
        <v>793</v>
      </c>
      <c r="G286" t="s">
        <v>175</v>
      </c>
      <c r="H286" t="s">
        <v>48</v>
      </c>
      <c r="I286">
        <v>38.446499000000003</v>
      </c>
      <c r="J286">
        <v>-105.192156</v>
      </c>
      <c r="K286" t="s">
        <v>25</v>
      </c>
      <c r="L286" t="s">
        <v>794</v>
      </c>
      <c r="M286">
        <v>72</v>
      </c>
      <c r="N286" t="s">
        <v>27</v>
      </c>
      <c r="O286" t="s">
        <v>33</v>
      </c>
      <c r="P286" t="s">
        <v>25</v>
      </c>
      <c r="Q286" t="b">
        <v>1</v>
      </c>
      <c r="R286" t="b">
        <v>0</v>
      </c>
      <c r="S286">
        <v>233</v>
      </c>
      <c r="T286">
        <f t="shared" si="8"/>
        <v>2015</v>
      </c>
      <c r="U286">
        <f t="shared" si="9"/>
        <v>4</v>
      </c>
    </row>
    <row r="287" spans="1:21">
      <c r="A287">
        <v>374</v>
      </c>
      <c r="B287" s="4">
        <v>42109</v>
      </c>
      <c r="C287" t="s">
        <v>19</v>
      </c>
      <c r="D287" t="s">
        <v>20</v>
      </c>
      <c r="E287" t="s">
        <v>41</v>
      </c>
      <c r="F287" t="s">
        <v>795</v>
      </c>
      <c r="G287" t="s">
        <v>290</v>
      </c>
      <c r="H287" t="s">
        <v>43</v>
      </c>
      <c r="I287">
        <v>34.051180000000002</v>
      </c>
      <c r="J287">
        <v>-117.72106700000001</v>
      </c>
      <c r="K287" t="s">
        <v>25</v>
      </c>
      <c r="L287" t="s">
        <v>796</v>
      </c>
      <c r="M287">
        <v>52</v>
      </c>
      <c r="N287" t="s">
        <v>27</v>
      </c>
      <c r="O287" t="s">
        <v>40</v>
      </c>
      <c r="P287" t="s">
        <v>25</v>
      </c>
      <c r="Q287" t="b">
        <v>1</v>
      </c>
      <c r="R287" t="b">
        <v>0</v>
      </c>
      <c r="S287">
        <v>236</v>
      </c>
      <c r="T287">
        <f t="shared" si="8"/>
        <v>2015</v>
      </c>
      <c r="U287">
        <f t="shared" si="9"/>
        <v>4</v>
      </c>
    </row>
    <row r="288" spans="1:21">
      <c r="A288">
        <v>373</v>
      </c>
      <c r="B288" s="4">
        <v>42110</v>
      </c>
      <c r="C288" t="s">
        <v>83</v>
      </c>
      <c r="D288" t="s">
        <v>20</v>
      </c>
      <c r="E288" t="s">
        <v>75</v>
      </c>
      <c r="F288" t="s">
        <v>797</v>
      </c>
      <c r="G288" t="s">
        <v>251</v>
      </c>
      <c r="H288" t="s">
        <v>43</v>
      </c>
      <c r="I288">
        <v>35.499847000000003</v>
      </c>
      <c r="J288">
        <v>-119.280529</v>
      </c>
      <c r="K288" t="s">
        <v>25</v>
      </c>
      <c r="L288" t="s">
        <v>798</v>
      </c>
      <c r="M288">
        <v>47</v>
      </c>
      <c r="N288" t="s">
        <v>27</v>
      </c>
      <c r="O288" t="s">
        <v>40</v>
      </c>
      <c r="P288" t="s">
        <v>25</v>
      </c>
      <c r="Q288" t="b">
        <v>0</v>
      </c>
      <c r="R288" t="b">
        <v>0</v>
      </c>
      <c r="S288">
        <v>230</v>
      </c>
      <c r="T288">
        <f t="shared" si="8"/>
        <v>2015</v>
      </c>
      <c r="U288">
        <f t="shared" si="9"/>
        <v>4</v>
      </c>
    </row>
    <row r="289" spans="1:21">
      <c r="A289">
        <v>380</v>
      </c>
      <c r="B289" s="4">
        <v>42111</v>
      </c>
      <c r="C289" t="s">
        <v>19</v>
      </c>
      <c r="D289" t="s">
        <v>90</v>
      </c>
      <c r="E289" t="s">
        <v>21</v>
      </c>
      <c r="F289" t="s">
        <v>799</v>
      </c>
      <c r="G289" t="s">
        <v>800</v>
      </c>
      <c r="H289" t="s">
        <v>120</v>
      </c>
      <c r="I289">
        <v>41.760724000000003</v>
      </c>
      <c r="J289">
        <v>-87.572477000000006</v>
      </c>
      <c r="K289" t="s">
        <v>25</v>
      </c>
      <c r="L289" t="s">
        <v>801</v>
      </c>
      <c r="M289">
        <v>18</v>
      </c>
      <c r="N289" t="s">
        <v>27</v>
      </c>
      <c r="O289" t="s">
        <v>74</v>
      </c>
      <c r="P289" t="s">
        <v>25</v>
      </c>
      <c r="Q289" t="b">
        <v>0</v>
      </c>
      <c r="R289" t="b">
        <v>0</v>
      </c>
      <c r="S289">
        <v>265</v>
      </c>
      <c r="T289">
        <f t="shared" si="8"/>
        <v>2015</v>
      </c>
      <c r="U289">
        <f t="shared" si="9"/>
        <v>4</v>
      </c>
    </row>
    <row r="290" spans="1:21">
      <c r="A290">
        <v>381</v>
      </c>
      <c r="B290" s="4">
        <v>42111</v>
      </c>
      <c r="C290" t="s">
        <v>55</v>
      </c>
      <c r="D290" t="s">
        <v>20</v>
      </c>
      <c r="E290" t="s">
        <v>21</v>
      </c>
      <c r="F290" t="s">
        <v>197</v>
      </c>
      <c r="G290" t="s">
        <v>198</v>
      </c>
      <c r="H290" t="s">
        <v>43</v>
      </c>
      <c r="I290">
        <v>33.743991000000001</v>
      </c>
      <c r="J290">
        <v>-116.95429</v>
      </c>
      <c r="K290" t="s">
        <v>25</v>
      </c>
      <c r="L290" t="s">
        <v>802</v>
      </c>
      <c r="M290">
        <v>29</v>
      </c>
      <c r="N290" t="s">
        <v>27</v>
      </c>
      <c r="O290" t="s">
        <v>40</v>
      </c>
      <c r="P290" t="s">
        <v>25</v>
      </c>
      <c r="Q290" t="b">
        <v>0</v>
      </c>
      <c r="R290" t="b">
        <v>0</v>
      </c>
      <c r="S290" t="s">
        <v>803</v>
      </c>
      <c r="T290">
        <f t="shared" si="8"/>
        <v>2015</v>
      </c>
      <c r="U290">
        <f t="shared" si="9"/>
        <v>4</v>
      </c>
    </row>
    <row r="291" spans="1:21">
      <c r="A291">
        <v>382</v>
      </c>
      <c r="B291" s="4">
        <v>42111</v>
      </c>
      <c r="C291" t="s">
        <v>83</v>
      </c>
      <c r="D291" t="s">
        <v>20</v>
      </c>
      <c r="E291" t="s">
        <v>75</v>
      </c>
      <c r="F291" t="s">
        <v>804</v>
      </c>
      <c r="G291" t="s">
        <v>203</v>
      </c>
      <c r="H291" t="s">
        <v>141</v>
      </c>
      <c r="I291">
        <v>38.724246999999998</v>
      </c>
      <c r="J291">
        <v>-90.243924000000007</v>
      </c>
      <c r="K291" t="s">
        <v>25</v>
      </c>
      <c r="L291" t="s">
        <v>805</v>
      </c>
      <c r="M291">
        <v>23</v>
      </c>
      <c r="N291" t="s">
        <v>27</v>
      </c>
      <c r="O291" t="s">
        <v>74</v>
      </c>
      <c r="P291" t="s">
        <v>25</v>
      </c>
      <c r="Q291" t="b">
        <v>1</v>
      </c>
      <c r="R291" t="b">
        <v>1</v>
      </c>
      <c r="S291">
        <v>268</v>
      </c>
      <c r="T291">
        <f t="shared" si="8"/>
        <v>2015</v>
      </c>
      <c r="U291">
        <f t="shared" si="9"/>
        <v>4</v>
      </c>
    </row>
    <row r="292" spans="1:21">
      <c r="A292">
        <v>376</v>
      </c>
      <c r="B292" s="4">
        <v>42112</v>
      </c>
      <c r="C292" t="s">
        <v>55</v>
      </c>
      <c r="D292" t="s">
        <v>20</v>
      </c>
      <c r="E292" t="s">
        <v>21</v>
      </c>
      <c r="F292" t="s">
        <v>256</v>
      </c>
      <c r="G292" t="s">
        <v>58</v>
      </c>
      <c r="H292" t="s">
        <v>59</v>
      </c>
      <c r="I292">
        <v>33.480313000000002</v>
      </c>
      <c r="J292">
        <v>-112.038849</v>
      </c>
      <c r="K292" t="s">
        <v>25</v>
      </c>
      <c r="L292" t="s">
        <v>806</v>
      </c>
      <c r="M292">
        <v>43</v>
      </c>
      <c r="N292" t="s">
        <v>27</v>
      </c>
      <c r="O292" t="s">
        <v>40</v>
      </c>
      <c r="P292" t="s">
        <v>25</v>
      </c>
      <c r="Q292" t="b">
        <v>1</v>
      </c>
      <c r="R292" t="b">
        <v>0</v>
      </c>
      <c r="S292">
        <v>80</v>
      </c>
      <c r="T292">
        <f t="shared" si="8"/>
        <v>2015</v>
      </c>
      <c r="U292">
        <f t="shared" si="9"/>
        <v>4</v>
      </c>
    </row>
    <row r="293" spans="1:21">
      <c r="A293">
        <v>379</v>
      </c>
      <c r="B293" s="4">
        <v>42112</v>
      </c>
      <c r="C293" t="s">
        <v>55</v>
      </c>
      <c r="D293" t="s">
        <v>20</v>
      </c>
      <c r="E293" t="s">
        <v>21</v>
      </c>
      <c r="F293" t="s">
        <v>807</v>
      </c>
      <c r="G293" t="s">
        <v>293</v>
      </c>
      <c r="H293" t="s">
        <v>218</v>
      </c>
      <c r="I293">
        <v>30.171019999999999</v>
      </c>
      <c r="J293">
        <v>-85.701537999999999</v>
      </c>
      <c r="K293" t="s">
        <v>25</v>
      </c>
      <c r="L293" t="s">
        <v>808</v>
      </c>
      <c r="M293">
        <v>45</v>
      </c>
      <c r="N293" t="s">
        <v>27</v>
      </c>
      <c r="O293" t="s">
        <v>33</v>
      </c>
      <c r="P293" t="s">
        <v>25</v>
      </c>
      <c r="Q293" t="b">
        <v>0</v>
      </c>
      <c r="R293" t="b">
        <v>0</v>
      </c>
      <c r="S293">
        <v>264</v>
      </c>
      <c r="T293">
        <f t="shared" si="8"/>
        <v>2015</v>
      </c>
      <c r="U293">
        <f t="shared" si="9"/>
        <v>4</v>
      </c>
    </row>
    <row r="294" spans="1:21">
      <c r="A294">
        <v>378</v>
      </c>
      <c r="B294" s="4">
        <v>42113</v>
      </c>
      <c r="C294" t="s">
        <v>19</v>
      </c>
      <c r="D294" t="s">
        <v>20</v>
      </c>
      <c r="E294" t="s">
        <v>21</v>
      </c>
      <c r="F294" t="s">
        <v>809</v>
      </c>
      <c r="G294" t="s">
        <v>810</v>
      </c>
      <c r="H294" t="s">
        <v>189</v>
      </c>
      <c r="I294">
        <v>37.867728</v>
      </c>
      <c r="J294">
        <v>-84.660235999999998</v>
      </c>
      <c r="K294" t="s">
        <v>25</v>
      </c>
      <c r="L294" t="s">
        <v>811</v>
      </c>
      <c r="M294">
        <v>40</v>
      </c>
      <c r="N294" t="s">
        <v>27</v>
      </c>
      <c r="O294" t="s">
        <v>33</v>
      </c>
      <c r="P294" t="s">
        <v>25</v>
      </c>
      <c r="Q294" t="b">
        <v>1</v>
      </c>
      <c r="R294" t="b">
        <v>0</v>
      </c>
      <c r="S294">
        <v>261</v>
      </c>
      <c r="T294">
        <f t="shared" si="8"/>
        <v>2015</v>
      </c>
      <c r="U294">
        <f t="shared" si="9"/>
        <v>4</v>
      </c>
    </row>
    <row r="295" spans="1:21">
      <c r="A295">
        <v>383</v>
      </c>
      <c r="B295" s="4">
        <v>42113</v>
      </c>
      <c r="C295" t="s">
        <v>50</v>
      </c>
      <c r="D295" t="s">
        <v>20</v>
      </c>
      <c r="E295" t="s">
        <v>75</v>
      </c>
      <c r="F295" t="s">
        <v>812</v>
      </c>
      <c r="G295" t="s">
        <v>813</v>
      </c>
      <c r="H295" t="s">
        <v>254</v>
      </c>
      <c r="I295">
        <v>41.122104</v>
      </c>
      <c r="J295">
        <v>-102.9829</v>
      </c>
      <c r="K295" t="s">
        <v>25</v>
      </c>
      <c r="L295" t="s">
        <v>814</v>
      </c>
      <c r="M295">
        <v>44</v>
      </c>
      <c r="N295" t="s">
        <v>27</v>
      </c>
      <c r="O295" t="s">
        <v>33</v>
      </c>
      <c r="P295" t="s">
        <v>25</v>
      </c>
      <c r="Q295" t="b">
        <v>0</v>
      </c>
      <c r="R295" t="b">
        <v>0</v>
      </c>
      <c r="S295">
        <v>269</v>
      </c>
      <c r="T295">
        <f t="shared" si="8"/>
        <v>2015</v>
      </c>
      <c r="U295">
        <f t="shared" si="9"/>
        <v>4</v>
      </c>
    </row>
    <row r="296" spans="1:21">
      <c r="A296">
        <v>399</v>
      </c>
      <c r="B296" s="4">
        <v>42114</v>
      </c>
      <c r="C296" t="s">
        <v>34</v>
      </c>
      <c r="D296" t="s">
        <v>20</v>
      </c>
      <c r="E296" t="s">
        <v>21</v>
      </c>
      <c r="F296" t="s">
        <v>815</v>
      </c>
      <c r="G296" t="s">
        <v>816</v>
      </c>
      <c r="H296" t="s">
        <v>81</v>
      </c>
      <c r="I296">
        <v>26.281791999999999</v>
      </c>
      <c r="J296">
        <v>-98.349537999999995</v>
      </c>
      <c r="K296" t="s">
        <v>25</v>
      </c>
      <c r="L296" t="s">
        <v>817</v>
      </c>
      <c r="M296">
        <v>25</v>
      </c>
      <c r="N296" t="s">
        <v>27</v>
      </c>
      <c r="O296" t="s">
        <v>40</v>
      </c>
      <c r="P296" t="s">
        <v>25</v>
      </c>
      <c r="Q296" t="b">
        <v>0</v>
      </c>
      <c r="R296" t="b">
        <v>0</v>
      </c>
      <c r="S296">
        <v>308</v>
      </c>
      <c r="T296">
        <f t="shared" si="8"/>
        <v>2015</v>
      </c>
      <c r="U296">
        <f t="shared" si="9"/>
        <v>4</v>
      </c>
    </row>
    <row r="297" spans="1:21">
      <c r="A297">
        <v>393</v>
      </c>
      <c r="B297" s="4">
        <v>42115</v>
      </c>
      <c r="C297" t="s">
        <v>34</v>
      </c>
      <c r="D297" t="s">
        <v>90</v>
      </c>
      <c r="E297" t="s">
        <v>35</v>
      </c>
      <c r="F297" t="s">
        <v>818</v>
      </c>
      <c r="G297" t="s">
        <v>819</v>
      </c>
      <c r="H297" t="s">
        <v>24</v>
      </c>
      <c r="I297">
        <v>47.160075999999997</v>
      </c>
      <c r="J297">
        <v>-122.484506</v>
      </c>
      <c r="K297" t="s">
        <v>25</v>
      </c>
      <c r="L297" t="s">
        <v>820</v>
      </c>
      <c r="M297">
        <v>37</v>
      </c>
      <c r="N297" t="s">
        <v>27</v>
      </c>
      <c r="O297" t="s">
        <v>258</v>
      </c>
      <c r="P297" t="s">
        <v>25</v>
      </c>
      <c r="Q297" t="b">
        <v>1</v>
      </c>
      <c r="R297" t="b">
        <v>0</v>
      </c>
      <c r="S297">
        <v>296</v>
      </c>
      <c r="T297">
        <f t="shared" si="8"/>
        <v>2015</v>
      </c>
      <c r="U297">
        <f t="shared" si="9"/>
        <v>4</v>
      </c>
    </row>
    <row r="298" spans="1:21">
      <c r="A298">
        <v>398</v>
      </c>
      <c r="B298" s="4">
        <v>42115</v>
      </c>
      <c r="C298" t="s">
        <v>83</v>
      </c>
      <c r="D298" t="s">
        <v>20</v>
      </c>
      <c r="E298" t="s">
        <v>75</v>
      </c>
      <c r="F298" t="s">
        <v>821</v>
      </c>
      <c r="G298" t="s">
        <v>822</v>
      </c>
      <c r="H298" t="s">
        <v>476</v>
      </c>
      <c r="I298">
        <v>34.072797999999999</v>
      </c>
      <c r="J298">
        <v>-81.199674000000002</v>
      </c>
      <c r="K298" t="s">
        <v>25</v>
      </c>
      <c r="L298" t="s">
        <v>823</v>
      </c>
      <c r="M298">
        <v>59</v>
      </c>
      <c r="N298" t="s">
        <v>27</v>
      </c>
      <c r="O298" t="s">
        <v>33</v>
      </c>
      <c r="P298" t="s">
        <v>25</v>
      </c>
      <c r="Q298" t="b">
        <v>1</v>
      </c>
      <c r="R298" t="b">
        <v>0</v>
      </c>
      <c r="S298">
        <v>306</v>
      </c>
      <c r="T298">
        <f t="shared" si="8"/>
        <v>2015</v>
      </c>
      <c r="U298">
        <f t="shared" si="9"/>
        <v>4</v>
      </c>
    </row>
    <row r="299" spans="1:21">
      <c r="A299">
        <v>495</v>
      </c>
      <c r="B299" s="4">
        <v>42115</v>
      </c>
      <c r="C299" t="s">
        <v>83</v>
      </c>
      <c r="D299" t="s">
        <v>20</v>
      </c>
      <c r="E299" t="s">
        <v>75</v>
      </c>
      <c r="F299" t="s">
        <v>123</v>
      </c>
      <c r="G299" t="s">
        <v>123</v>
      </c>
      <c r="H299" t="s">
        <v>43</v>
      </c>
      <c r="I299">
        <v>34.072003000000002</v>
      </c>
      <c r="J299">
        <v>-118.204508</v>
      </c>
      <c r="K299" t="s">
        <v>25</v>
      </c>
      <c r="L299" t="s">
        <v>824</v>
      </c>
      <c r="M299">
        <v>35</v>
      </c>
      <c r="N299" t="s">
        <v>27</v>
      </c>
      <c r="O299" t="s">
        <v>40</v>
      </c>
      <c r="P299" t="s">
        <v>25</v>
      </c>
      <c r="Q299" t="b">
        <v>1</v>
      </c>
      <c r="R299" t="b">
        <v>0</v>
      </c>
      <c r="S299">
        <v>38</v>
      </c>
      <c r="T299">
        <f t="shared" si="8"/>
        <v>2015</v>
      </c>
      <c r="U299">
        <f t="shared" si="9"/>
        <v>4</v>
      </c>
    </row>
    <row r="300" spans="1:21">
      <c r="A300">
        <v>537</v>
      </c>
      <c r="B300" s="4">
        <v>42115</v>
      </c>
      <c r="C300" t="s">
        <v>50</v>
      </c>
      <c r="D300" t="s">
        <v>20</v>
      </c>
      <c r="F300" t="s">
        <v>825</v>
      </c>
      <c r="G300" t="s">
        <v>378</v>
      </c>
      <c r="H300" t="s">
        <v>149</v>
      </c>
      <c r="I300">
        <v>40.712673000000002</v>
      </c>
      <c r="J300">
        <v>-74.251946000000004</v>
      </c>
      <c r="K300" t="s">
        <v>25</v>
      </c>
      <c r="L300" t="s">
        <v>826</v>
      </c>
      <c r="M300">
        <v>35</v>
      </c>
      <c r="N300" t="s">
        <v>27</v>
      </c>
      <c r="O300" t="s">
        <v>74</v>
      </c>
      <c r="P300" t="s">
        <v>25</v>
      </c>
      <c r="Q300" t="b">
        <v>0</v>
      </c>
      <c r="R300" t="b">
        <v>0</v>
      </c>
      <c r="S300">
        <v>576</v>
      </c>
      <c r="T300">
        <f t="shared" si="8"/>
        <v>2015</v>
      </c>
      <c r="U300">
        <f t="shared" si="9"/>
        <v>4</v>
      </c>
    </row>
    <row r="301" spans="1:21">
      <c r="A301">
        <v>391</v>
      </c>
      <c r="B301" s="4">
        <v>42116</v>
      </c>
      <c r="C301" t="s">
        <v>83</v>
      </c>
      <c r="D301" t="s">
        <v>20</v>
      </c>
      <c r="E301" t="s">
        <v>35</v>
      </c>
      <c r="F301" t="s">
        <v>647</v>
      </c>
      <c r="G301" t="s">
        <v>648</v>
      </c>
      <c r="H301" t="s">
        <v>145</v>
      </c>
      <c r="I301">
        <v>36.829591000000001</v>
      </c>
      <c r="J301">
        <v>-76.340321000000003</v>
      </c>
      <c r="K301" t="s">
        <v>25</v>
      </c>
      <c r="L301" t="s">
        <v>827</v>
      </c>
      <c r="M301">
        <v>18</v>
      </c>
      <c r="N301" t="s">
        <v>27</v>
      </c>
      <c r="O301" t="s">
        <v>74</v>
      </c>
      <c r="P301" t="s">
        <v>25</v>
      </c>
      <c r="Q301" t="b">
        <v>0</v>
      </c>
      <c r="R301" t="b">
        <v>0</v>
      </c>
      <c r="S301">
        <v>286</v>
      </c>
      <c r="T301">
        <f t="shared" si="8"/>
        <v>2015</v>
      </c>
      <c r="U301">
        <f t="shared" si="9"/>
        <v>4</v>
      </c>
    </row>
    <row r="302" spans="1:21">
      <c r="A302">
        <v>394</v>
      </c>
      <c r="B302" s="4">
        <v>42116</v>
      </c>
      <c r="C302" t="s">
        <v>83</v>
      </c>
      <c r="D302" t="s">
        <v>20</v>
      </c>
      <c r="E302" t="s">
        <v>75</v>
      </c>
      <c r="F302" t="s">
        <v>828</v>
      </c>
      <c r="G302" t="s">
        <v>829</v>
      </c>
      <c r="H302" t="s">
        <v>59</v>
      </c>
      <c r="I302">
        <v>31.401187</v>
      </c>
      <c r="J302">
        <v>-109.91677300000001</v>
      </c>
      <c r="K302" t="s">
        <v>25</v>
      </c>
      <c r="L302" t="s">
        <v>830</v>
      </c>
      <c r="M302">
        <v>51</v>
      </c>
      <c r="N302" t="s">
        <v>27</v>
      </c>
      <c r="O302" t="s">
        <v>40</v>
      </c>
      <c r="P302" t="s">
        <v>25</v>
      </c>
      <c r="Q302" t="b">
        <v>0</v>
      </c>
      <c r="R302" t="b">
        <v>0</v>
      </c>
      <c r="S302">
        <v>297</v>
      </c>
      <c r="T302">
        <f t="shared" si="8"/>
        <v>2015</v>
      </c>
      <c r="U302">
        <f t="shared" si="9"/>
        <v>4</v>
      </c>
    </row>
    <row r="303" spans="1:21">
      <c r="A303">
        <v>395</v>
      </c>
      <c r="B303" s="4">
        <v>42116</v>
      </c>
      <c r="C303" t="s">
        <v>55</v>
      </c>
      <c r="D303" t="s">
        <v>90</v>
      </c>
      <c r="E303" t="s">
        <v>21</v>
      </c>
      <c r="F303" t="s">
        <v>831</v>
      </c>
      <c r="G303" t="s">
        <v>831</v>
      </c>
      <c r="H303" t="s">
        <v>338</v>
      </c>
      <c r="I303">
        <v>40.710296999999997</v>
      </c>
      <c r="J303">
        <v>-73.793892</v>
      </c>
      <c r="K303" t="s">
        <v>25</v>
      </c>
      <c r="L303" t="s">
        <v>832</v>
      </c>
      <c r="M303">
        <v>30</v>
      </c>
      <c r="N303" t="s">
        <v>27</v>
      </c>
      <c r="O303" t="s">
        <v>33</v>
      </c>
      <c r="P303" t="s">
        <v>25</v>
      </c>
      <c r="Q303" t="b">
        <v>1</v>
      </c>
      <c r="R303" t="b">
        <v>0</v>
      </c>
      <c r="S303">
        <v>298</v>
      </c>
      <c r="T303">
        <f t="shared" si="8"/>
        <v>2015</v>
      </c>
      <c r="U303">
        <f t="shared" si="9"/>
        <v>4</v>
      </c>
    </row>
    <row r="304" spans="1:21">
      <c r="A304">
        <v>396</v>
      </c>
      <c r="B304" s="4">
        <v>42116</v>
      </c>
      <c r="C304" t="s">
        <v>55</v>
      </c>
      <c r="D304" t="s">
        <v>90</v>
      </c>
      <c r="E304" t="s">
        <v>21</v>
      </c>
      <c r="F304" t="s">
        <v>182</v>
      </c>
      <c r="G304" t="s">
        <v>183</v>
      </c>
      <c r="H304" t="s">
        <v>81</v>
      </c>
      <c r="I304">
        <v>32.769224999999999</v>
      </c>
      <c r="J304">
        <v>-97.303887000000003</v>
      </c>
      <c r="K304" t="s">
        <v>25</v>
      </c>
      <c r="L304" t="s">
        <v>833</v>
      </c>
      <c r="M304">
        <v>31</v>
      </c>
      <c r="N304" t="s">
        <v>27</v>
      </c>
      <c r="O304" t="s">
        <v>74</v>
      </c>
      <c r="P304" t="s">
        <v>25</v>
      </c>
      <c r="Q304" t="b">
        <v>0</v>
      </c>
      <c r="R304" t="b">
        <v>0</v>
      </c>
      <c r="S304">
        <v>116</v>
      </c>
      <c r="T304">
        <f t="shared" si="8"/>
        <v>2015</v>
      </c>
      <c r="U304">
        <f t="shared" si="9"/>
        <v>4</v>
      </c>
    </row>
    <row r="305" spans="1:21">
      <c r="A305">
        <v>397</v>
      </c>
      <c r="B305" s="4">
        <v>42116</v>
      </c>
      <c r="C305" t="s">
        <v>19</v>
      </c>
      <c r="D305" t="s">
        <v>20</v>
      </c>
      <c r="E305" t="s">
        <v>21</v>
      </c>
      <c r="F305" t="s">
        <v>834</v>
      </c>
      <c r="G305" t="s">
        <v>835</v>
      </c>
      <c r="H305" t="s">
        <v>48</v>
      </c>
      <c r="I305">
        <v>39.938443999999997</v>
      </c>
      <c r="J305">
        <v>-105.25672400000001</v>
      </c>
      <c r="K305" t="s">
        <v>25</v>
      </c>
      <c r="L305" t="s">
        <v>836</v>
      </c>
      <c r="M305">
        <v>39</v>
      </c>
      <c r="N305" t="s">
        <v>27</v>
      </c>
      <c r="O305" t="s">
        <v>28</v>
      </c>
      <c r="P305" t="s">
        <v>25</v>
      </c>
      <c r="Q305" t="b">
        <v>0</v>
      </c>
      <c r="R305" t="b">
        <v>0</v>
      </c>
      <c r="S305">
        <v>300</v>
      </c>
      <c r="T305">
        <f t="shared" si="8"/>
        <v>2015</v>
      </c>
      <c r="U305">
        <f t="shared" si="9"/>
        <v>4</v>
      </c>
    </row>
    <row r="306" spans="1:21">
      <c r="A306">
        <v>392</v>
      </c>
      <c r="B306" s="4">
        <v>42117</v>
      </c>
      <c r="C306" t="s">
        <v>19</v>
      </c>
      <c r="D306" t="s">
        <v>20</v>
      </c>
      <c r="E306" t="s">
        <v>41</v>
      </c>
      <c r="F306" t="s">
        <v>837</v>
      </c>
      <c r="G306" t="s">
        <v>838</v>
      </c>
      <c r="H306" t="s">
        <v>43</v>
      </c>
      <c r="I306">
        <v>34.323236000000001</v>
      </c>
      <c r="J306">
        <v>-118.438197</v>
      </c>
      <c r="K306" t="s">
        <v>25</v>
      </c>
      <c r="L306" t="s">
        <v>839</v>
      </c>
      <c r="M306">
        <v>26</v>
      </c>
      <c r="N306" t="s">
        <v>27</v>
      </c>
      <c r="O306" t="s">
        <v>33</v>
      </c>
      <c r="P306" t="s">
        <v>25</v>
      </c>
      <c r="Q306" t="b">
        <v>1</v>
      </c>
      <c r="R306" t="b">
        <v>0</v>
      </c>
      <c r="S306">
        <v>38</v>
      </c>
      <c r="T306">
        <f t="shared" si="8"/>
        <v>2015</v>
      </c>
      <c r="U306">
        <f t="shared" si="9"/>
        <v>4</v>
      </c>
    </row>
    <row r="307" spans="1:21">
      <c r="A307">
        <v>400</v>
      </c>
      <c r="B307" s="4">
        <v>42117</v>
      </c>
      <c r="C307" t="s">
        <v>55</v>
      </c>
      <c r="D307" t="s">
        <v>20</v>
      </c>
      <c r="E307" t="s">
        <v>21</v>
      </c>
      <c r="F307" t="s">
        <v>840</v>
      </c>
      <c r="G307" t="s">
        <v>841</v>
      </c>
      <c r="H307" t="s">
        <v>53</v>
      </c>
      <c r="I307">
        <v>34.132860000000001</v>
      </c>
      <c r="J307">
        <v>-95.156507000000005</v>
      </c>
      <c r="K307" t="s">
        <v>25</v>
      </c>
      <c r="L307" t="s">
        <v>842</v>
      </c>
      <c r="M307">
        <v>51</v>
      </c>
      <c r="N307" t="s">
        <v>27</v>
      </c>
      <c r="O307" t="s">
        <v>33</v>
      </c>
      <c r="P307" t="s">
        <v>25</v>
      </c>
      <c r="Q307" t="b">
        <v>0</v>
      </c>
      <c r="R307" t="b">
        <v>0</v>
      </c>
      <c r="S307" t="s">
        <v>843</v>
      </c>
      <c r="T307">
        <f t="shared" si="8"/>
        <v>2015</v>
      </c>
      <c r="U307">
        <f t="shared" si="9"/>
        <v>4</v>
      </c>
    </row>
    <row r="308" spans="1:21">
      <c r="A308">
        <v>409</v>
      </c>
      <c r="B308" s="4">
        <v>42117</v>
      </c>
      <c r="C308" t="s">
        <v>34</v>
      </c>
      <c r="D308" t="s">
        <v>20</v>
      </c>
      <c r="E308" t="s">
        <v>35</v>
      </c>
      <c r="F308" t="s">
        <v>844</v>
      </c>
      <c r="G308" t="s">
        <v>123</v>
      </c>
      <c r="H308" t="s">
        <v>43</v>
      </c>
      <c r="I308">
        <v>33.781475</v>
      </c>
      <c r="J308">
        <v>-118.173635</v>
      </c>
      <c r="K308" t="s">
        <v>25</v>
      </c>
      <c r="L308" t="s">
        <v>845</v>
      </c>
      <c r="M308">
        <v>19</v>
      </c>
      <c r="N308" t="s">
        <v>27</v>
      </c>
      <c r="O308" t="s">
        <v>40</v>
      </c>
      <c r="P308" t="s">
        <v>25</v>
      </c>
      <c r="Q308" t="b">
        <v>0</v>
      </c>
      <c r="R308" t="b">
        <v>0</v>
      </c>
      <c r="S308">
        <v>519</v>
      </c>
      <c r="T308">
        <f t="shared" si="8"/>
        <v>2015</v>
      </c>
      <c r="U308">
        <f t="shared" si="9"/>
        <v>4</v>
      </c>
    </row>
    <row r="309" spans="1:21">
      <c r="A309">
        <v>401</v>
      </c>
      <c r="B309" s="4">
        <v>42118</v>
      </c>
      <c r="C309" t="s">
        <v>50</v>
      </c>
      <c r="D309" t="s">
        <v>56</v>
      </c>
      <c r="F309" t="s">
        <v>846</v>
      </c>
      <c r="G309" t="s">
        <v>847</v>
      </c>
      <c r="H309" t="s">
        <v>43</v>
      </c>
      <c r="I309">
        <v>38.375374999999998</v>
      </c>
      <c r="J309">
        <v>-122.79195799999999</v>
      </c>
      <c r="K309" t="s">
        <v>25</v>
      </c>
      <c r="L309" t="s">
        <v>848</v>
      </c>
      <c r="M309">
        <v>46</v>
      </c>
      <c r="N309" t="s">
        <v>69</v>
      </c>
      <c r="O309" t="s">
        <v>33</v>
      </c>
      <c r="P309" t="s">
        <v>25</v>
      </c>
      <c r="Q309" t="b">
        <v>0</v>
      </c>
      <c r="R309" t="b">
        <v>0</v>
      </c>
      <c r="S309" t="s">
        <v>849</v>
      </c>
      <c r="T309">
        <f t="shared" si="8"/>
        <v>2015</v>
      </c>
      <c r="U309">
        <f t="shared" si="9"/>
        <v>4</v>
      </c>
    </row>
    <row r="310" spans="1:21">
      <c r="A310">
        <v>402</v>
      </c>
      <c r="B310" s="4">
        <v>42118</v>
      </c>
      <c r="C310" t="s">
        <v>55</v>
      </c>
      <c r="D310" t="s">
        <v>20</v>
      </c>
      <c r="E310" t="s">
        <v>21</v>
      </c>
      <c r="F310" t="s">
        <v>690</v>
      </c>
      <c r="G310" t="s">
        <v>157</v>
      </c>
      <c r="H310" t="s">
        <v>31</v>
      </c>
      <c r="I310">
        <v>44.914371000000003</v>
      </c>
      <c r="J310">
        <v>-122.997364</v>
      </c>
      <c r="K310" t="s">
        <v>25</v>
      </c>
      <c r="L310" t="s">
        <v>850</v>
      </c>
      <c r="M310">
        <v>49</v>
      </c>
      <c r="N310" t="s">
        <v>27</v>
      </c>
      <c r="O310" t="s">
        <v>33</v>
      </c>
      <c r="P310" t="s">
        <v>25</v>
      </c>
      <c r="Q310" t="b">
        <v>0</v>
      </c>
      <c r="R310" t="b">
        <v>0</v>
      </c>
      <c r="S310">
        <v>408</v>
      </c>
      <c r="T310">
        <f t="shared" si="8"/>
        <v>2015</v>
      </c>
      <c r="U310">
        <f t="shared" si="9"/>
        <v>4</v>
      </c>
    </row>
    <row r="311" spans="1:21">
      <c r="A311">
        <v>403</v>
      </c>
      <c r="B311" s="4">
        <v>42118</v>
      </c>
      <c r="C311" t="s">
        <v>19</v>
      </c>
      <c r="D311" t="s">
        <v>56</v>
      </c>
      <c r="E311" t="s">
        <v>21</v>
      </c>
      <c r="F311" t="s">
        <v>787</v>
      </c>
      <c r="G311" t="s">
        <v>838</v>
      </c>
      <c r="H311" t="s">
        <v>53</v>
      </c>
      <c r="I311">
        <v>36.897402</v>
      </c>
      <c r="J311">
        <v>-94.886605000000003</v>
      </c>
      <c r="K311" t="s">
        <v>25</v>
      </c>
      <c r="L311" t="s">
        <v>851</v>
      </c>
      <c r="M311">
        <v>63</v>
      </c>
      <c r="N311" t="s">
        <v>27</v>
      </c>
      <c r="O311" t="s">
        <v>33</v>
      </c>
      <c r="P311" t="s">
        <v>25</v>
      </c>
      <c r="Q311" t="b">
        <v>0</v>
      </c>
      <c r="R311" t="b">
        <v>0</v>
      </c>
      <c r="S311">
        <v>101</v>
      </c>
      <c r="T311">
        <f t="shared" si="8"/>
        <v>2015</v>
      </c>
      <c r="U311">
        <f t="shared" si="9"/>
        <v>4</v>
      </c>
    </row>
    <row r="312" spans="1:21">
      <c r="A312">
        <v>412</v>
      </c>
      <c r="B312" s="4">
        <v>42118</v>
      </c>
      <c r="C312" t="s">
        <v>19</v>
      </c>
      <c r="D312" t="s">
        <v>90</v>
      </c>
      <c r="E312" t="s">
        <v>21</v>
      </c>
      <c r="F312" t="s">
        <v>852</v>
      </c>
      <c r="G312" t="s">
        <v>853</v>
      </c>
      <c r="H312" t="s">
        <v>48</v>
      </c>
      <c r="I312">
        <v>37.175885000000001</v>
      </c>
      <c r="J312">
        <v>-104.492588</v>
      </c>
      <c r="K312" t="s">
        <v>25</v>
      </c>
      <c r="L312" t="s">
        <v>854</v>
      </c>
      <c r="M312">
        <v>20</v>
      </c>
      <c r="N312" t="s">
        <v>27</v>
      </c>
      <c r="O312" t="s">
        <v>74</v>
      </c>
      <c r="P312" t="s">
        <v>25</v>
      </c>
      <c r="Q312" t="b">
        <v>0</v>
      </c>
      <c r="R312" t="b">
        <v>1</v>
      </c>
      <c r="S312">
        <v>435</v>
      </c>
      <c r="T312">
        <f t="shared" si="8"/>
        <v>2015</v>
      </c>
      <c r="U312">
        <f t="shared" si="9"/>
        <v>4</v>
      </c>
    </row>
    <row r="313" spans="1:21">
      <c r="A313">
        <v>408</v>
      </c>
      <c r="B313" s="4">
        <v>42119</v>
      </c>
      <c r="C313" t="s">
        <v>83</v>
      </c>
      <c r="D313" t="s">
        <v>20</v>
      </c>
      <c r="E313" t="s">
        <v>75</v>
      </c>
      <c r="F313" t="s">
        <v>855</v>
      </c>
      <c r="G313" t="s">
        <v>855</v>
      </c>
      <c r="H313" t="s">
        <v>81</v>
      </c>
      <c r="I313">
        <v>28.878408</v>
      </c>
      <c r="J313">
        <v>-97.000951999999998</v>
      </c>
      <c r="K313" t="s">
        <v>25</v>
      </c>
      <c r="L313" t="s">
        <v>856</v>
      </c>
      <c r="M313">
        <v>25</v>
      </c>
      <c r="N313" t="s">
        <v>27</v>
      </c>
      <c r="O313" t="s">
        <v>33</v>
      </c>
      <c r="P313" t="s">
        <v>25</v>
      </c>
      <c r="Q313" t="b">
        <v>1</v>
      </c>
      <c r="R313" t="b">
        <v>1</v>
      </c>
      <c r="S313">
        <v>432</v>
      </c>
      <c r="T313">
        <f t="shared" si="8"/>
        <v>2015</v>
      </c>
      <c r="U313">
        <f t="shared" si="9"/>
        <v>4</v>
      </c>
    </row>
    <row r="314" spans="1:21">
      <c r="A314">
        <v>411</v>
      </c>
      <c r="B314" s="4">
        <v>42119</v>
      </c>
      <c r="C314" t="s">
        <v>50</v>
      </c>
      <c r="D314" t="s">
        <v>90</v>
      </c>
      <c r="E314" t="s">
        <v>35</v>
      </c>
      <c r="F314" t="s">
        <v>857</v>
      </c>
      <c r="G314" t="s">
        <v>857</v>
      </c>
      <c r="H314" t="s">
        <v>338</v>
      </c>
      <c r="I314">
        <v>40.724505999999998</v>
      </c>
      <c r="J314">
        <v>-73.982320000000001</v>
      </c>
      <c r="K314" t="s">
        <v>25</v>
      </c>
      <c r="L314" t="s">
        <v>858</v>
      </c>
      <c r="M314">
        <v>24</v>
      </c>
      <c r="N314" t="s">
        <v>27</v>
      </c>
      <c r="O314" t="s">
        <v>74</v>
      </c>
      <c r="P314" t="s">
        <v>25</v>
      </c>
      <c r="Q314" t="b">
        <v>1</v>
      </c>
      <c r="R314" t="b">
        <v>0</v>
      </c>
      <c r="S314">
        <v>298</v>
      </c>
      <c r="T314">
        <f t="shared" si="8"/>
        <v>2015</v>
      </c>
      <c r="U314">
        <f t="shared" si="9"/>
        <v>4</v>
      </c>
    </row>
    <row r="315" spans="1:21">
      <c r="A315">
        <v>414</v>
      </c>
      <c r="B315" s="4">
        <v>42119</v>
      </c>
      <c r="C315" t="s">
        <v>83</v>
      </c>
      <c r="D315" t="s">
        <v>20</v>
      </c>
      <c r="E315" t="s">
        <v>75</v>
      </c>
      <c r="F315" t="s">
        <v>859</v>
      </c>
      <c r="G315" t="s">
        <v>722</v>
      </c>
      <c r="H315" t="s">
        <v>218</v>
      </c>
      <c r="I315">
        <v>28.567170999999998</v>
      </c>
      <c r="J315">
        <v>-81.812379000000007</v>
      </c>
      <c r="K315" t="s">
        <v>25</v>
      </c>
      <c r="L315" t="s">
        <v>860</v>
      </c>
      <c r="M315">
        <v>58</v>
      </c>
      <c r="N315" t="s">
        <v>27</v>
      </c>
      <c r="O315" t="s">
        <v>33</v>
      </c>
      <c r="P315" t="s">
        <v>25</v>
      </c>
      <c r="Q315" t="b">
        <v>1</v>
      </c>
      <c r="R315" t="b">
        <v>0</v>
      </c>
      <c r="S315">
        <v>545</v>
      </c>
      <c r="T315">
        <f t="shared" si="8"/>
        <v>2015</v>
      </c>
      <c r="U315">
        <f t="shared" si="9"/>
        <v>4</v>
      </c>
    </row>
    <row r="316" spans="1:21">
      <c r="A316">
        <v>404</v>
      </c>
      <c r="B316" s="4">
        <v>42120</v>
      </c>
      <c r="C316" t="s">
        <v>50</v>
      </c>
      <c r="D316" t="s">
        <v>20</v>
      </c>
      <c r="E316" t="s">
        <v>35</v>
      </c>
      <c r="F316" t="s">
        <v>861</v>
      </c>
      <c r="G316" t="s">
        <v>862</v>
      </c>
      <c r="H316" t="s">
        <v>53</v>
      </c>
      <c r="I316">
        <v>35.744802</v>
      </c>
      <c r="J316">
        <v>-94.771596000000002</v>
      </c>
      <c r="K316" t="s">
        <v>25</v>
      </c>
      <c r="L316" t="s">
        <v>863</v>
      </c>
      <c r="M316">
        <v>29</v>
      </c>
      <c r="N316" t="s">
        <v>27</v>
      </c>
      <c r="O316" t="s">
        <v>33</v>
      </c>
      <c r="P316" t="s">
        <v>25</v>
      </c>
      <c r="Q316" t="b">
        <v>0</v>
      </c>
      <c r="R316" t="b">
        <v>0</v>
      </c>
      <c r="S316">
        <v>995</v>
      </c>
      <c r="T316">
        <f t="shared" si="8"/>
        <v>2015</v>
      </c>
      <c r="U316">
        <f t="shared" si="9"/>
        <v>4</v>
      </c>
    </row>
    <row r="317" spans="1:21">
      <c r="A317">
        <v>406</v>
      </c>
      <c r="B317" s="4">
        <v>42120</v>
      </c>
      <c r="C317" t="s">
        <v>55</v>
      </c>
      <c r="D317" t="s">
        <v>20</v>
      </c>
      <c r="E317" t="s">
        <v>21</v>
      </c>
      <c r="F317" t="s">
        <v>864</v>
      </c>
      <c r="G317" t="s">
        <v>865</v>
      </c>
      <c r="H317" t="s">
        <v>43</v>
      </c>
      <c r="I317">
        <v>36.210916099999999</v>
      </c>
      <c r="J317">
        <v>-119.60054239999999</v>
      </c>
      <c r="K317" t="s">
        <v>25</v>
      </c>
      <c r="L317" t="s">
        <v>866</v>
      </c>
      <c r="M317">
        <v>76</v>
      </c>
      <c r="N317" t="s">
        <v>27</v>
      </c>
      <c r="O317" t="s">
        <v>33</v>
      </c>
      <c r="P317" t="s">
        <v>25</v>
      </c>
      <c r="Q317" t="b">
        <v>0</v>
      </c>
      <c r="R317" t="b">
        <v>0</v>
      </c>
      <c r="S317">
        <v>544</v>
      </c>
      <c r="T317">
        <f t="shared" si="8"/>
        <v>2015</v>
      </c>
      <c r="U317">
        <f t="shared" si="9"/>
        <v>4</v>
      </c>
    </row>
    <row r="318" spans="1:21">
      <c r="A318">
        <v>407</v>
      </c>
      <c r="B318" s="4">
        <v>42120</v>
      </c>
      <c r="C318" t="s">
        <v>50</v>
      </c>
      <c r="D318" t="s">
        <v>20</v>
      </c>
      <c r="E318" t="s">
        <v>21</v>
      </c>
      <c r="F318" t="s">
        <v>867</v>
      </c>
      <c r="G318" t="s">
        <v>308</v>
      </c>
      <c r="H318" t="s">
        <v>43</v>
      </c>
      <c r="I318">
        <v>33.695945000000002</v>
      </c>
      <c r="J318">
        <v>-117.95568400000001</v>
      </c>
      <c r="K318" t="s">
        <v>25</v>
      </c>
      <c r="L318" t="s">
        <v>868</v>
      </c>
      <c r="M318">
        <v>45</v>
      </c>
      <c r="N318" t="s">
        <v>27</v>
      </c>
      <c r="O318" t="s">
        <v>33</v>
      </c>
      <c r="P318" t="s">
        <v>25</v>
      </c>
      <c r="Q318" t="b">
        <v>0</v>
      </c>
      <c r="R318" t="b">
        <v>0</v>
      </c>
      <c r="S318">
        <v>555</v>
      </c>
      <c r="T318">
        <f t="shared" si="8"/>
        <v>2015</v>
      </c>
      <c r="U318">
        <f t="shared" si="9"/>
        <v>4</v>
      </c>
    </row>
    <row r="319" spans="1:21">
      <c r="A319">
        <v>405</v>
      </c>
      <c r="B319" s="4">
        <v>42121</v>
      </c>
      <c r="C319" t="s">
        <v>83</v>
      </c>
      <c r="D319" t="s">
        <v>20</v>
      </c>
      <c r="E319" t="s">
        <v>100</v>
      </c>
      <c r="F319" t="s">
        <v>869</v>
      </c>
      <c r="G319" t="s">
        <v>870</v>
      </c>
      <c r="H319" t="s">
        <v>273</v>
      </c>
      <c r="I319">
        <v>42.365591000000002</v>
      </c>
      <c r="J319">
        <v>-83.236052000000001</v>
      </c>
      <c r="K319" t="s">
        <v>25</v>
      </c>
      <c r="L319" t="s">
        <v>871</v>
      </c>
      <c r="M319">
        <v>20</v>
      </c>
      <c r="N319" t="s">
        <v>27</v>
      </c>
      <c r="O319" t="s">
        <v>74</v>
      </c>
      <c r="P319" t="s">
        <v>25</v>
      </c>
      <c r="Q319" t="b">
        <v>0</v>
      </c>
      <c r="R319" t="b">
        <v>0</v>
      </c>
      <c r="S319">
        <v>428</v>
      </c>
      <c r="T319">
        <f t="shared" si="8"/>
        <v>2015</v>
      </c>
      <c r="U319">
        <f t="shared" si="9"/>
        <v>4</v>
      </c>
    </row>
    <row r="320" spans="1:21">
      <c r="A320">
        <v>413</v>
      </c>
      <c r="B320" s="4">
        <v>42122</v>
      </c>
      <c r="C320" t="s">
        <v>55</v>
      </c>
      <c r="D320" t="s">
        <v>20</v>
      </c>
      <c r="E320" t="s">
        <v>21</v>
      </c>
      <c r="F320" t="s">
        <v>872</v>
      </c>
      <c r="G320" t="s">
        <v>873</v>
      </c>
      <c r="H320" t="s">
        <v>86</v>
      </c>
      <c r="I320">
        <v>40.738593000000002</v>
      </c>
      <c r="J320">
        <v>-82.515609999999995</v>
      </c>
      <c r="K320" t="s">
        <v>25</v>
      </c>
      <c r="L320" t="s">
        <v>874</v>
      </c>
      <c r="M320">
        <v>58</v>
      </c>
      <c r="N320" t="s">
        <v>27</v>
      </c>
      <c r="O320" t="s">
        <v>33</v>
      </c>
      <c r="P320" t="s">
        <v>25</v>
      </c>
      <c r="Q320" t="b">
        <v>0</v>
      </c>
      <c r="R320" t="b">
        <v>0</v>
      </c>
      <c r="S320">
        <v>942</v>
      </c>
      <c r="T320">
        <f t="shared" si="8"/>
        <v>2015</v>
      </c>
      <c r="U320">
        <f t="shared" si="9"/>
        <v>4</v>
      </c>
    </row>
    <row r="321" spans="1:21">
      <c r="A321">
        <v>417</v>
      </c>
      <c r="B321" s="4">
        <v>42122</v>
      </c>
      <c r="C321" t="s">
        <v>55</v>
      </c>
      <c r="D321" t="s">
        <v>20</v>
      </c>
      <c r="E321" t="s">
        <v>21</v>
      </c>
      <c r="F321" t="s">
        <v>91</v>
      </c>
      <c r="G321" t="s">
        <v>92</v>
      </c>
      <c r="H321" t="s">
        <v>93</v>
      </c>
      <c r="I321">
        <v>30.018995400000001</v>
      </c>
      <c r="J321">
        <v>-89.965825699999996</v>
      </c>
      <c r="K321" t="s">
        <v>25</v>
      </c>
      <c r="L321" t="s">
        <v>875</v>
      </c>
      <c r="M321">
        <v>21</v>
      </c>
      <c r="N321" t="s">
        <v>27</v>
      </c>
      <c r="O321" t="s">
        <v>74</v>
      </c>
      <c r="P321" t="s">
        <v>25</v>
      </c>
      <c r="Q321" t="b">
        <v>0</v>
      </c>
      <c r="R321" t="b">
        <v>1</v>
      </c>
      <c r="S321">
        <v>145</v>
      </c>
      <c r="T321">
        <f t="shared" si="8"/>
        <v>2015</v>
      </c>
      <c r="U321">
        <f t="shared" si="9"/>
        <v>4</v>
      </c>
    </row>
    <row r="322" spans="1:21">
      <c r="A322">
        <v>420</v>
      </c>
      <c r="B322" s="4">
        <v>42122</v>
      </c>
      <c r="C322" t="s">
        <v>55</v>
      </c>
      <c r="D322" t="s">
        <v>20</v>
      </c>
      <c r="E322" t="s">
        <v>21</v>
      </c>
      <c r="F322" t="s">
        <v>157</v>
      </c>
      <c r="G322" t="s">
        <v>876</v>
      </c>
      <c r="H322" t="s">
        <v>120</v>
      </c>
      <c r="I322">
        <v>37.730880999999997</v>
      </c>
      <c r="J322">
        <v>-88.941253000000003</v>
      </c>
      <c r="K322" t="s">
        <v>25</v>
      </c>
      <c r="L322" t="s">
        <v>877</v>
      </c>
      <c r="M322">
        <v>27</v>
      </c>
      <c r="N322" t="s">
        <v>27</v>
      </c>
      <c r="O322" t="s">
        <v>33</v>
      </c>
      <c r="P322" t="s">
        <v>25</v>
      </c>
      <c r="Q322" t="b">
        <v>1</v>
      </c>
      <c r="R322" t="b">
        <v>0</v>
      </c>
      <c r="S322">
        <v>443</v>
      </c>
      <c r="T322">
        <f t="shared" si="8"/>
        <v>2015</v>
      </c>
      <c r="U322">
        <f t="shared" si="9"/>
        <v>4</v>
      </c>
    </row>
    <row r="323" spans="1:21">
      <c r="A323">
        <v>415</v>
      </c>
      <c r="B323" s="4">
        <v>42123</v>
      </c>
      <c r="C323" t="s">
        <v>83</v>
      </c>
      <c r="D323" t="s">
        <v>90</v>
      </c>
      <c r="E323" t="s">
        <v>75</v>
      </c>
      <c r="F323" t="s">
        <v>878</v>
      </c>
      <c r="G323" t="s">
        <v>879</v>
      </c>
      <c r="H323" t="s">
        <v>53</v>
      </c>
      <c r="I323">
        <v>35.040058000000002</v>
      </c>
      <c r="J323">
        <v>-97.948590999999993</v>
      </c>
      <c r="K323" t="s">
        <v>25</v>
      </c>
      <c r="L323" t="s">
        <v>880</v>
      </c>
      <c r="M323">
        <v>26</v>
      </c>
      <c r="N323" t="s">
        <v>27</v>
      </c>
      <c r="O323" t="s">
        <v>33</v>
      </c>
      <c r="P323" t="s">
        <v>25</v>
      </c>
      <c r="Q323" t="b">
        <v>0</v>
      </c>
      <c r="R323" t="b">
        <v>0</v>
      </c>
      <c r="S323">
        <v>436</v>
      </c>
      <c r="T323">
        <f t="shared" ref="T323:T386" si="10">YEAR(B323)</f>
        <v>2015</v>
      </c>
      <c r="U323">
        <f t="shared" ref="U323:U386" si="11">MONTH(B323)</f>
        <v>4</v>
      </c>
    </row>
    <row r="324" spans="1:21">
      <c r="A324">
        <v>416</v>
      </c>
      <c r="B324" s="4">
        <v>42123</v>
      </c>
      <c r="C324" t="s">
        <v>19</v>
      </c>
      <c r="D324" t="s">
        <v>20</v>
      </c>
      <c r="E324" t="s">
        <v>21</v>
      </c>
      <c r="F324" t="s">
        <v>881</v>
      </c>
      <c r="G324" t="s">
        <v>58</v>
      </c>
      <c r="H324" t="s">
        <v>59</v>
      </c>
      <c r="I324">
        <v>33.389516</v>
      </c>
      <c r="J324">
        <v>-111.799998</v>
      </c>
      <c r="K324" t="s">
        <v>25</v>
      </c>
      <c r="L324" t="s">
        <v>882</v>
      </c>
      <c r="M324">
        <v>33</v>
      </c>
      <c r="N324" t="s">
        <v>27</v>
      </c>
      <c r="O324" t="s">
        <v>40</v>
      </c>
      <c r="P324" t="s">
        <v>25</v>
      </c>
      <c r="Q324" t="b">
        <v>1</v>
      </c>
      <c r="R324" t="b">
        <v>0</v>
      </c>
      <c r="S324">
        <v>319</v>
      </c>
      <c r="T324">
        <f t="shared" si="10"/>
        <v>2015</v>
      </c>
      <c r="U324">
        <f t="shared" si="11"/>
        <v>4</v>
      </c>
    </row>
    <row r="325" spans="1:21">
      <c r="A325">
        <v>419</v>
      </c>
      <c r="B325" s="4">
        <v>42123</v>
      </c>
      <c r="C325" t="s">
        <v>19</v>
      </c>
      <c r="D325" t="s">
        <v>20</v>
      </c>
      <c r="E325" t="s">
        <v>21</v>
      </c>
      <c r="F325" t="s">
        <v>883</v>
      </c>
      <c r="G325" t="s">
        <v>601</v>
      </c>
      <c r="H325" t="s">
        <v>43</v>
      </c>
      <c r="I325">
        <v>38.369664</v>
      </c>
      <c r="J325">
        <v>-121.49243300000001</v>
      </c>
      <c r="K325" t="s">
        <v>25</v>
      </c>
      <c r="L325" t="s">
        <v>884</v>
      </c>
      <c r="M325">
        <v>27</v>
      </c>
      <c r="N325" t="s">
        <v>27</v>
      </c>
      <c r="O325" t="s">
        <v>40</v>
      </c>
      <c r="P325" t="s">
        <v>25</v>
      </c>
      <c r="Q325" t="b">
        <v>0</v>
      </c>
      <c r="R325" t="b">
        <v>0</v>
      </c>
      <c r="S325">
        <v>442</v>
      </c>
      <c r="T325">
        <f t="shared" si="10"/>
        <v>2015</v>
      </c>
      <c r="U325">
        <f t="shared" si="11"/>
        <v>4</v>
      </c>
    </row>
    <row r="326" spans="1:21">
      <c r="A326">
        <v>421</v>
      </c>
      <c r="B326" s="4">
        <v>42123</v>
      </c>
      <c r="C326" t="s">
        <v>55</v>
      </c>
      <c r="D326" t="s">
        <v>20</v>
      </c>
      <c r="E326" t="s">
        <v>21</v>
      </c>
      <c r="F326" t="s">
        <v>530</v>
      </c>
      <c r="G326" t="s">
        <v>885</v>
      </c>
      <c r="H326" t="s">
        <v>302</v>
      </c>
      <c r="I326">
        <v>33.752070000000003</v>
      </c>
      <c r="J326">
        <v>-84.390457999999995</v>
      </c>
      <c r="K326" t="s">
        <v>25</v>
      </c>
      <c r="L326" t="s">
        <v>886</v>
      </c>
      <c r="M326">
        <v>25</v>
      </c>
      <c r="N326" t="s">
        <v>69</v>
      </c>
      <c r="O326" t="s">
        <v>74</v>
      </c>
      <c r="P326" t="s">
        <v>25</v>
      </c>
      <c r="Q326" t="b">
        <v>0</v>
      </c>
      <c r="R326" t="b">
        <v>0</v>
      </c>
      <c r="S326">
        <v>447</v>
      </c>
      <c r="T326">
        <f t="shared" si="10"/>
        <v>2015</v>
      </c>
      <c r="U326">
        <f t="shared" si="11"/>
        <v>4</v>
      </c>
    </row>
    <row r="327" spans="1:21">
      <c r="A327">
        <v>422</v>
      </c>
      <c r="B327" s="4">
        <v>42123</v>
      </c>
      <c r="C327" t="s">
        <v>55</v>
      </c>
      <c r="D327" t="s">
        <v>20</v>
      </c>
      <c r="E327" t="s">
        <v>21</v>
      </c>
      <c r="F327" t="s">
        <v>887</v>
      </c>
      <c r="G327" t="s">
        <v>888</v>
      </c>
      <c r="H327" t="s">
        <v>145</v>
      </c>
      <c r="I327">
        <v>36.610571999999998</v>
      </c>
      <c r="J327">
        <v>-77.501518000000004</v>
      </c>
      <c r="K327" t="s">
        <v>25</v>
      </c>
      <c r="L327" t="s">
        <v>889</v>
      </c>
      <c r="M327">
        <v>53</v>
      </c>
      <c r="N327" t="s">
        <v>27</v>
      </c>
      <c r="O327" t="s">
        <v>74</v>
      </c>
      <c r="P327" t="s">
        <v>25</v>
      </c>
      <c r="Q327" t="b">
        <v>1</v>
      </c>
      <c r="R327" t="b">
        <v>0</v>
      </c>
      <c r="S327" t="s">
        <v>890</v>
      </c>
      <c r="T327">
        <f t="shared" si="10"/>
        <v>2015</v>
      </c>
      <c r="U327">
        <f t="shared" si="11"/>
        <v>4</v>
      </c>
    </row>
    <row r="328" spans="1:21">
      <c r="A328">
        <v>423</v>
      </c>
      <c r="B328" s="4">
        <v>42123</v>
      </c>
      <c r="C328" t="s">
        <v>19</v>
      </c>
      <c r="D328" t="s">
        <v>20</v>
      </c>
      <c r="E328" t="s">
        <v>21</v>
      </c>
      <c r="F328" t="s">
        <v>891</v>
      </c>
      <c r="G328" t="s">
        <v>892</v>
      </c>
      <c r="H328" t="s">
        <v>319</v>
      </c>
      <c r="I328">
        <v>36.053877</v>
      </c>
      <c r="J328">
        <v>-86.778947000000002</v>
      </c>
      <c r="K328" t="s">
        <v>25</v>
      </c>
      <c r="L328" t="s">
        <v>893</v>
      </c>
      <c r="M328">
        <v>53</v>
      </c>
      <c r="N328" t="s">
        <v>27</v>
      </c>
      <c r="O328" t="s">
        <v>33</v>
      </c>
      <c r="P328" t="s">
        <v>25</v>
      </c>
      <c r="Q328" t="b">
        <v>1</v>
      </c>
      <c r="R328" t="b">
        <v>0</v>
      </c>
      <c r="S328">
        <v>450</v>
      </c>
      <c r="T328">
        <f t="shared" si="10"/>
        <v>2015</v>
      </c>
      <c r="U328">
        <f t="shared" si="11"/>
        <v>4</v>
      </c>
    </row>
    <row r="329" spans="1:21">
      <c r="A329">
        <v>418</v>
      </c>
      <c r="B329" s="4">
        <v>42124</v>
      </c>
      <c r="C329" t="s">
        <v>34</v>
      </c>
      <c r="D329" t="s">
        <v>20</v>
      </c>
      <c r="E329" t="s">
        <v>35</v>
      </c>
      <c r="F329" t="s">
        <v>674</v>
      </c>
      <c r="G329" t="s">
        <v>674</v>
      </c>
      <c r="H329" t="s">
        <v>43</v>
      </c>
      <c r="I329">
        <v>32.754206000000003</v>
      </c>
      <c r="J329">
        <v>-117.205822</v>
      </c>
      <c r="K329" t="s">
        <v>25</v>
      </c>
      <c r="L329" t="s">
        <v>894</v>
      </c>
      <c r="M329">
        <v>42</v>
      </c>
      <c r="N329" t="s">
        <v>27</v>
      </c>
      <c r="O329" t="s">
        <v>178</v>
      </c>
      <c r="P329" t="s">
        <v>25</v>
      </c>
      <c r="Q329" t="b">
        <v>1</v>
      </c>
      <c r="R329" t="b">
        <v>1</v>
      </c>
      <c r="S329">
        <v>262</v>
      </c>
      <c r="T329">
        <f t="shared" si="10"/>
        <v>2015</v>
      </c>
      <c r="U329">
        <f t="shared" si="11"/>
        <v>4</v>
      </c>
    </row>
    <row r="330" spans="1:21">
      <c r="A330">
        <v>424</v>
      </c>
      <c r="B330" s="4">
        <v>42124</v>
      </c>
      <c r="C330" t="s">
        <v>83</v>
      </c>
      <c r="D330" t="s">
        <v>20</v>
      </c>
      <c r="E330" t="s">
        <v>100</v>
      </c>
      <c r="F330" t="s">
        <v>116</v>
      </c>
      <c r="G330" t="s">
        <v>116</v>
      </c>
      <c r="H330" t="s">
        <v>81</v>
      </c>
      <c r="I330">
        <v>31.694172999999999</v>
      </c>
      <c r="J330">
        <v>-106.342258</v>
      </c>
      <c r="K330" t="s">
        <v>25</v>
      </c>
      <c r="L330" t="s">
        <v>895</v>
      </c>
      <c r="M330">
        <v>22</v>
      </c>
      <c r="N330" t="s">
        <v>27</v>
      </c>
      <c r="O330" t="s">
        <v>40</v>
      </c>
      <c r="P330" t="s">
        <v>25</v>
      </c>
      <c r="Q330" t="b">
        <v>0</v>
      </c>
      <c r="R330" t="b">
        <v>0</v>
      </c>
      <c r="S330">
        <v>110</v>
      </c>
      <c r="T330">
        <f t="shared" si="10"/>
        <v>2015</v>
      </c>
      <c r="U330">
        <f t="shared" si="11"/>
        <v>4</v>
      </c>
    </row>
    <row r="331" spans="1:21">
      <c r="A331">
        <v>425</v>
      </c>
      <c r="B331" s="4">
        <v>42126</v>
      </c>
      <c r="C331" t="s">
        <v>19</v>
      </c>
      <c r="D331" t="s">
        <v>20</v>
      </c>
      <c r="E331" t="s">
        <v>21</v>
      </c>
      <c r="F331" t="s">
        <v>344</v>
      </c>
      <c r="G331" t="s">
        <v>272</v>
      </c>
      <c r="H331" t="s">
        <v>528</v>
      </c>
      <c r="I331">
        <v>39.280056999999999</v>
      </c>
      <c r="J331">
        <v>-75.602986000000001</v>
      </c>
      <c r="K331" t="s">
        <v>25</v>
      </c>
      <c r="L331" t="s">
        <v>896</v>
      </c>
      <c r="M331">
        <v>52</v>
      </c>
      <c r="N331" t="s">
        <v>27</v>
      </c>
      <c r="O331" t="s">
        <v>33</v>
      </c>
      <c r="P331" t="s">
        <v>25</v>
      </c>
      <c r="Q331" t="b">
        <v>0</v>
      </c>
      <c r="R331" t="b">
        <v>1</v>
      </c>
      <c r="S331">
        <v>794</v>
      </c>
      <c r="T331">
        <f t="shared" si="10"/>
        <v>2015</v>
      </c>
      <c r="U331">
        <f t="shared" si="11"/>
        <v>5</v>
      </c>
    </row>
    <row r="332" spans="1:21">
      <c r="A332">
        <v>426</v>
      </c>
      <c r="B332" s="4">
        <v>42127</v>
      </c>
      <c r="C332" t="s">
        <v>19</v>
      </c>
      <c r="D332" t="s">
        <v>20</v>
      </c>
      <c r="E332" t="s">
        <v>21</v>
      </c>
      <c r="F332" t="s">
        <v>897</v>
      </c>
      <c r="G332" t="s">
        <v>898</v>
      </c>
      <c r="H332" t="s">
        <v>103</v>
      </c>
      <c r="I332">
        <v>40.305774</v>
      </c>
      <c r="J332">
        <v>-109.995847</v>
      </c>
      <c r="K332" t="s">
        <v>25</v>
      </c>
      <c r="L332" t="s">
        <v>899</v>
      </c>
      <c r="M332">
        <v>36</v>
      </c>
      <c r="N332" t="s">
        <v>27</v>
      </c>
      <c r="O332" t="s">
        <v>33</v>
      </c>
      <c r="P332" t="s">
        <v>25</v>
      </c>
      <c r="Q332" t="b">
        <v>1</v>
      </c>
      <c r="R332" t="b">
        <v>1</v>
      </c>
      <c r="S332">
        <v>453</v>
      </c>
      <c r="T332">
        <f t="shared" si="10"/>
        <v>2015</v>
      </c>
      <c r="U332">
        <f t="shared" si="11"/>
        <v>5</v>
      </c>
    </row>
    <row r="333" spans="1:21">
      <c r="A333">
        <v>427</v>
      </c>
      <c r="B333" s="4">
        <v>42127</v>
      </c>
      <c r="C333" t="s">
        <v>55</v>
      </c>
      <c r="D333" t="s">
        <v>20</v>
      </c>
      <c r="E333" t="s">
        <v>21</v>
      </c>
      <c r="F333" t="s">
        <v>900</v>
      </c>
      <c r="G333" t="s">
        <v>349</v>
      </c>
      <c r="H333" t="s">
        <v>81</v>
      </c>
      <c r="I333">
        <v>32.958447999999997</v>
      </c>
      <c r="J333">
        <v>-96.641765000000007</v>
      </c>
      <c r="K333" t="s">
        <v>25</v>
      </c>
      <c r="L333" t="s">
        <v>901</v>
      </c>
      <c r="M333">
        <v>30</v>
      </c>
      <c r="N333" t="s">
        <v>27</v>
      </c>
      <c r="O333" t="s">
        <v>74</v>
      </c>
      <c r="P333" t="s">
        <v>25</v>
      </c>
      <c r="Q333" t="b">
        <v>0</v>
      </c>
      <c r="R333" t="b">
        <v>0</v>
      </c>
      <c r="S333">
        <v>455</v>
      </c>
      <c r="T333">
        <f t="shared" si="10"/>
        <v>2015</v>
      </c>
      <c r="U333">
        <f t="shared" si="11"/>
        <v>5</v>
      </c>
    </row>
    <row r="334" spans="1:21">
      <c r="A334">
        <v>428</v>
      </c>
      <c r="B334" s="4">
        <v>42127</v>
      </c>
      <c r="C334" t="s">
        <v>55</v>
      </c>
      <c r="D334" t="s">
        <v>20</v>
      </c>
      <c r="E334" t="s">
        <v>21</v>
      </c>
      <c r="F334" t="s">
        <v>900</v>
      </c>
      <c r="G334" t="s">
        <v>349</v>
      </c>
      <c r="H334" t="s">
        <v>81</v>
      </c>
      <c r="I334">
        <v>32.958447999999997</v>
      </c>
      <c r="J334">
        <v>-96.641765000000007</v>
      </c>
      <c r="K334" t="s">
        <v>25</v>
      </c>
      <c r="L334" t="s">
        <v>902</v>
      </c>
      <c r="M334">
        <v>34</v>
      </c>
      <c r="N334" t="s">
        <v>27</v>
      </c>
      <c r="O334" t="s">
        <v>178</v>
      </c>
      <c r="P334" t="s">
        <v>25</v>
      </c>
      <c r="Q334" t="b">
        <v>0</v>
      </c>
      <c r="R334" t="b">
        <v>0</v>
      </c>
      <c r="S334">
        <v>455</v>
      </c>
      <c r="T334">
        <f t="shared" si="10"/>
        <v>2015</v>
      </c>
      <c r="U334">
        <f t="shared" si="11"/>
        <v>5</v>
      </c>
    </row>
    <row r="335" spans="1:21">
      <c r="A335">
        <v>445</v>
      </c>
      <c r="B335" s="4">
        <v>42127</v>
      </c>
      <c r="C335" t="s">
        <v>19</v>
      </c>
      <c r="D335" t="s">
        <v>20</v>
      </c>
      <c r="E335" t="s">
        <v>21</v>
      </c>
      <c r="F335" t="s">
        <v>129</v>
      </c>
      <c r="G335" t="s">
        <v>130</v>
      </c>
      <c r="H335" t="s">
        <v>131</v>
      </c>
      <c r="I335">
        <v>35.051983</v>
      </c>
      <c r="J335">
        <v>-106.68746</v>
      </c>
      <c r="K335" t="s">
        <v>25</v>
      </c>
      <c r="L335" t="s">
        <v>903</v>
      </c>
      <c r="M335">
        <v>44</v>
      </c>
      <c r="N335" t="s">
        <v>27</v>
      </c>
      <c r="O335" t="s">
        <v>40</v>
      </c>
      <c r="P335" t="s">
        <v>25</v>
      </c>
      <c r="Q335" t="b">
        <v>0</v>
      </c>
      <c r="R335" t="b">
        <v>0</v>
      </c>
      <c r="S335">
        <v>469</v>
      </c>
      <c r="T335">
        <f t="shared" si="10"/>
        <v>2015</v>
      </c>
      <c r="U335">
        <f t="shared" si="11"/>
        <v>5</v>
      </c>
    </row>
    <row r="336" spans="1:21">
      <c r="A336">
        <v>447</v>
      </c>
      <c r="B336" s="4">
        <v>42127</v>
      </c>
      <c r="C336" t="s">
        <v>19</v>
      </c>
      <c r="D336" t="s">
        <v>20</v>
      </c>
      <c r="E336" t="s">
        <v>21</v>
      </c>
      <c r="F336" t="s">
        <v>904</v>
      </c>
      <c r="G336" t="s">
        <v>905</v>
      </c>
      <c r="H336" t="s">
        <v>189</v>
      </c>
      <c r="I336">
        <v>37.379843899999997</v>
      </c>
      <c r="J336">
        <v>-83.2449759</v>
      </c>
      <c r="K336" t="s">
        <v>25</v>
      </c>
      <c r="L336" t="s">
        <v>906</v>
      </c>
      <c r="M336">
        <v>53</v>
      </c>
      <c r="N336" t="s">
        <v>27</v>
      </c>
      <c r="O336" t="s">
        <v>33</v>
      </c>
      <c r="P336" t="s">
        <v>25</v>
      </c>
      <c r="Q336" t="b">
        <v>0</v>
      </c>
      <c r="R336" t="b">
        <v>0</v>
      </c>
      <c r="S336">
        <v>130</v>
      </c>
      <c r="T336">
        <f t="shared" si="10"/>
        <v>2015</v>
      </c>
      <c r="U336">
        <f t="shared" si="11"/>
        <v>5</v>
      </c>
    </row>
    <row r="337" spans="1:21">
      <c r="A337">
        <v>431</v>
      </c>
      <c r="B337" s="4">
        <v>42128</v>
      </c>
      <c r="C337" t="s">
        <v>19</v>
      </c>
      <c r="D337" t="s">
        <v>20</v>
      </c>
      <c r="E337" t="s">
        <v>41</v>
      </c>
      <c r="F337" t="s">
        <v>907</v>
      </c>
      <c r="G337" t="s">
        <v>908</v>
      </c>
      <c r="H337" t="s">
        <v>24</v>
      </c>
      <c r="I337">
        <v>46.201777999999997</v>
      </c>
      <c r="J337">
        <v>-119.16833</v>
      </c>
      <c r="K337" t="s">
        <v>25</v>
      </c>
      <c r="L337" t="s">
        <v>909</v>
      </c>
      <c r="M337">
        <v>36</v>
      </c>
      <c r="N337" t="s">
        <v>27</v>
      </c>
      <c r="O337" t="s">
        <v>33</v>
      </c>
      <c r="P337" t="s">
        <v>25</v>
      </c>
      <c r="Q337" t="b">
        <v>1</v>
      </c>
      <c r="R337" t="b">
        <v>0</v>
      </c>
      <c r="S337">
        <v>458</v>
      </c>
      <c r="T337">
        <f t="shared" si="10"/>
        <v>2015</v>
      </c>
      <c r="U337">
        <f t="shared" si="11"/>
        <v>5</v>
      </c>
    </row>
    <row r="338" spans="1:21">
      <c r="A338">
        <v>429</v>
      </c>
      <c r="B338" s="4">
        <v>42129</v>
      </c>
      <c r="C338" t="s">
        <v>50</v>
      </c>
      <c r="D338" t="s">
        <v>20</v>
      </c>
      <c r="E338" t="s">
        <v>35</v>
      </c>
      <c r="F338" t="s">
        <v>910</v>
      </c>
      <c r="G338" t="s">
        <v>123</v>
      </c>
      <c r="H338" t="s">
        <v>43</v>
      </c>
      <c r="I338">
        <v>33.987696</v>
      </c>
      <c r="J338">
        <v>-118.472262</v>
      </c>
      <c r="K338" t="s">
        <v>25</v>
      </c>
      <c r="L338" t="s">
        <v>911</v>
      </c>
      <c r="M338">
        <v>29</v>
      </c>
      <c r="N338" t="s">
        <v>27</v>
      </c>
      <c r="O338" t="s">
        <v>74</v>
      </c>
      <c r="P338" t="s">
        <v>25</v>
      </c>
      <c r="Q338" t="b">
        <v>0</v>
      </c>
      <c r="R338" t="b">
        <v>1</v>
      </c>
      <c r="S338">
        <v>38</v>
      </c>
      <c r="T338">
        <f t="shared" si="10"/>
        <v>2015</v>
      </c>
      <c r="U338">
        <f t="shared" si="11"/>
        <v>5</v>
      </c>
    </row>
    <row r="339" spans="1:21">
      <c r="A339">
        <v>430</v>
      </c>
      <c r="B339" s="4">
        <v>42129</v>
      </c>
      <c r="C339" t="s">
        <v>50</v>
      </c>
      <c r="D339" t="s">
        <v>20</v>
      </c>
      <c r="E339" t="s">
        <v>75</v>
      </c>
      <c r="F339" t="s">
        <v>912</v>
      </c>
      <c r="G339" t="s">
        <v>123</v>
      </c>
      <c r="H339" t="s">
        <v>43</v>
      </c>
      <c r="I339">
        <v>34.053559999999997</v>
      </c>
      <c r="J339">
        <v>-118.04395599999999</v>
      </c>
      <c r="K339" t="s">
        <v>25</v>
      </c>
      <c r="L339" t="s">
        <v>913</v>
      </c>
      <c r="M339">
        <v>32</v>
      </c>
      <c r="N339" t="s">
        <v>27</v>
      </c>
      <c r="O339" t="s">
        <v>28</v>
      </c>
      <c r="P339" t="s">
        <v>25</v>
      </c>
      <c r="Q339" t="b">
        <v>0</v>
      </c>
      <c r="R339" t="b">
        <v>0</v>
      </c>
      <c r="S339">
        <v>20</v>
      </c>
      <c r="T339">
        <f t="shared" si="10"/>
        <v>2015</v>
      </c>
      <c r="U339">
        <f t="shared" si="11"/>
        <v>5</v>
      </c>
    </row>
    <row r="340" spans="1:21">
      <c r="A340">
        <v>434</v>
      </c>
      <c r="B340" s="4">
        <v>42129</v>
      </c>
      <c r="C340" t="s">
        <v>55</v>
      </c>
      <c r="D340" t="s">
        <v>20</v>
      </c>
      <c r="E340" t="s">
        <v>21</v>
      </c>
      <c r="F340" t="s">
        <v>914</v>
      </c>
      <c r="G340" t="s">
        <v>914</v>
      </c>
      <c r="H340" t="s">
        <v>145</v>
      </c>
      <c r="I340">
        <v>37.057797999999998</v>
      </c>
      <c r="J340">
        <v>-80.745745999999997</v>
      </c>
      <c r="K340" t="s">
        <v>25</v>
      </c>
      <c r="L340" t="s">
        <v>915</v>
      </c>
      <c r="M340">
        <v>46</v>
      </c>
      <c r="N340" t="s">
        <v>27</v>
      </c>
      <c r="O340" t="s">
        <v>33</v>
      </c>
      <c r="P340" t="s">
        <v>25</v>
      </c>
      <c r="Q340" t="b">
        <v>1</v>
      </c>
      <c r="R340" t="b">
        <v>0</v>
      </c>
      <c r="S340">
        <v>461</v>
      </c>
      <c r="T340">
        <f t="shared" si="10"/>
        <v>2015</v>
      </c>
      <c r="U340">
        <f t="shared" si="11"/>
        <v>5</v>
      </c>
    </row>
    <row r="341" spans="1:21">
      <c r="A341">
        <v>432</v>
      </c>
      <c r="B341" s="4">
        <v>42130</v>
      </c>
      <c r="C341" t="s">
        <v>19</v>
      </c>
      <c r="D341" t="s">
        <v>56</v>
      </c>
      <c r="E341" t="s">
        <v>21</v>
      </c>
      <c r="F341" t="s">
        <v>916</v>
      </c>
      <c r="G341" t="s">
        <v>917</v>
      </c>
      <c r="H341" t="s">
        <v>330</v>
      </c>
      <c r="I341">
        <v>35.950723000000004</v>
      </c>
      <c r="J341">
        <v>-78.526111999999998</v>
      </c>
      <c r="K341" t="s">
        <v>25</v>
      </c>
      <c r="L341" t="s">
        <v>918</v>
      </c>
      <c r="M341">
        <v>18</v>
      </c>
      <c r="N341" t="s">
        <v>27</v>
      </c>
      <c r="O341" t="s">
        <v>33</v>
      </c>
      <c r="P341" t="s">
        <v>25</v>
      </c>
      <c r="Q341" t="b">
        <v>0</v>
      </c>
      <c r="R341" t="b">
        <v>0</v>
      </c>
      <c r="S341">
        <v>459</v>
      </c>
      <c r="T341">
        <f t="shared" si="10"/>
        <v>2015</v>
      </c>
      <c r="U341">
        <f t="shared" si="11"/>
        <v>5</v>
      </c>
    </row>
    <row r="342" spans="1:21">
      <c r="A342">
        <v>433</v>
      </c>
      <c r="B342" s="4">
        <v>42131</v>
      </c>
      <c r="C342" t="s">
        <v>83</v>
      </c>
      <c r="D342" t="s">
        <v>20</v>
      </c>
      <c r="E342" t="s">
        <v>75</v>
      </c>
      <c r="F342" t="s">
        <v>919</v>
      </c>
      <c r="G342" t="s">
        <v>920</v>
      </c>
      <c r="H342" t="s">
        <v>302</v>
      </c>
      <c r="I342">
        <v>33.933368999999999</v>
      </c>
      <c r="J342">
        <v>-84.086759000000001</v>
      </c>
      <c r="K342" t="s">
        <v>25</v>
      </c>
      <c r="L342" t="s">
        <v>921</v>
      </c>
      <c r="M342">
        <v>72</v>
      </c>
      <c r="N342" t="s">
        <v>27</v>
      </c>
      <c r="Q342" t="b">
        <v>1</v>
      </c>
      <c r="R342" t="b">
        <v>0</v>
      </c>
      <c r="S342">
        <v>460</v>
      </c>
      <c r="T342">
        <f t="shared" si="10"/>
        <v>2015</v>
      </c>
      <c r="U342">
        <f t="shared" si="11"/>
        <v>5</v>
      </c>
    </row>
    <row r="343" spans="1:21">
      <c r="A343">
        <v>435</v>
      </c>
      <c r="B343" s="4">
        <v>42131</v>
      </c>
      <c r="C343" t="s">
        <v>83</v>
      </c>
      <c r="D343" t="s">
        <v>56</v>
      </c>
      <c r="E343" t="s">
        <v>75</v>
      </c>
      <c r="F343" t="s">
        <v>922</v>
      </c>
      <c r="G343" t="s">
        <v>923</v>
      </c>
      <c r="H343" t="s">
        <v>338</v>
      </c>
      <c r="I343">
        <v>41.518462999999997</v>
      </c>
      <c r="J343">
        <v>-73.979710999999995</v>
      </c>
      <c r="K343" t="s">
        <v>25</v>
      </c>
      <c r="L343" t="s">
        <v>924</v>
      </c>
      <c r="M343">
        <v>38</v>
      </c>
      <c r="N343" t="s">
        <v>27</v>
      </c>
      <c r="O343" t="s">
        <v>33</v>
      </c>
      <c r="P343" t="s">
        <v>25</v>
      </c>
      <c r="Q343" t="b">
        <v>0</v>
      </c>
      <c r="R343" t="b">
        <v>0</v>
      </c>
      <c r="S343">
        <v>462</v>
      </c>
      <c r="T343">
        <f t="shared" si="10"/>
        <v>2015</v>
      </c>
      <c r="U343">
        <f t="shared" si="11"/>
        <v>5</v>
      </c>
    </row>
    <row r="344" spans="1:21">
      <c r="A344">
        <v>436</v>
      </c>
      <c r="B344" s="4">
        <v>42131</v>
      </c>
      <c r="C344" t="s">
        <v>50</v>
      </c>
      <c r="D344" t="s">
        <v>56</v>
      </c>
      <c r="F344" t="s">
        <v>925</v>
      </c>
      <c r="G344" t="s">
        <v>123</v>
      </c>
      <c r="H344" t="s">
        <v>43</v>
      </c>
      <c r="I344">
        <v>33.873891</v>
      </c>
      <c r="J344">
        <v>-118.050411</v>
      </c>
      <c r="K344" t="s">
        <v>25</v>
      </c>
      <c r="L344" t="s">
        <v>926</v>
      </c>
      <c r="M344">
        <v>21</v>
      </c>
      <c r="N344" t="s">
        <v>27</v>
      </c>
      <c r="O344" t="s">
        <v>74</v>
      </c>
      <c r="P344" t="s">
        <v>25</v>
      </c>
      <c r="Q344" t="b">
        <v>0</v>
      </c>
      <c r="R344" t="b">
        <v>0</v>
      </c>
      <c r="S344">
        <v>20</v>
      </c>
      <c r="T344">
        <f t="shared" si="10"/>
        <v>2015</v>
      </c>
      <c r="U344">
        <f t="shared" si="11"/>
        <v>5</v>
      </c>
    </row>
    <row r="345" spans="1:21">
      <c r="A345">
        <v>439</v>
      </c>
      <c r="B345" s="4">
        <v>42132</v>
      </c>
      <c r="C345" t="s">
        <v>50</v>
      </c>
      <c r="D345" t="s">
        <v>20</v>
      </c>
      <c r="E345" t="s">
        <v>75</v>
      </c>
      <c r="F345" t="s">
        <v>927</v>
      </c>
      <c r="G345" t="s">
        <v>185</v>
      </c>
      <c r="H345" t="s">
        <v>59</v>
      </c>
      <c r="I345">
        <v>33.078650000000003</v>
      </c>
      <c r="J345">
        <v>-110.923299</v>
      </c>
      <c r="K345" t="s">
        <v>25</v>
      </c>
      <c r="L345" t="s">
        <v>928</v>
      </c>
      <c r="M345">
        <v>35</v>
      </c>
      <c r="N345" t="s">
        <v>27</v>
      </c>
      <c r="O345" t="s">
        <v>33</v>
      </c>
      <c r="P345" t="s">
        <v>25</v>
      </c>
      <c r="Q345" t="b">
        <v>0</v>
      </c>
      <c r="R345" t="b">
        <v>0</v>
      </c>
      <c r="S345">
        <v>498</v>
      </c>
      <c r="T345">
        <f t="shared" si="10"/>
        <v>2015</v>
      </c>
      <c r="U345">
        <f t="shared" si="11"/>
        <v>5</v>
      </c>
    </row>
    <row r="346" spans="1:21">
      <c r="A346">
        <v>443</v>
      </c>
      <c r="B346" s="4">
        <v>42132</v>
      </c>
      <c r="C346" t="s">
        <v>19</v>
      </c>
      <c r="D346" t="s">
        <v>20</v>
      </c>
      <c r="E346" t="s">
        <v>21</v>
      </c>
      <c r="F346" t="s">
        <v>929</v>
      </c>
      <c r="G346" t="s">
        <v>930</v>
      </c>
      <c r="H346" t="s">
        <v>338</v>
      </c>
      <c r="I346">
        <v>43.265635000000003</v>
      </c>
      <c r="J346">
        <v>-76.007593</v>
      </c>
      <c r="K346" t="s">
        <v>25</v>
      </c>
      <c r="L346" t="s">
        <v>931</v>
      </c>
      <c r="M346">
        <v>58</v>
      </c>
      <c r="N346" t="s">
        <v>27</v>
      </c>
      <c r="O346" t="s">
        <v>33</v>
      </c>
      <c r="P346" t="s">
        <v>25</v>
      </c>
      <c r="Q346" t="b">
        <v>1</v>
      </c>
      <c r="R346" t="b">
        <v>0</v>
      </c>
      <c r="S346">
        <v>466</v>
      </c>
      <c r="T346">
        <f t="shared" si="10"/>
        <v>2015</v>
      </c>
      <c r="U346">
        <f t="shared" si="11"/>
        <v>5</v>
      </c>
    </row>
    <row r="347" spans="1:21">
      <c r="A347">
        <v>451</v>
      </c>
      <c r="B347" s="4">
        <v>42132</v>
      </c>
      <c r="C347" t="s">
        <v>19</v>
      </c>
      <c r="D347" t="s">
        <v>20</v>
      </c>
      <c r="E347" t="s">
        <v>21</v>
      </c>
      <c r="F347" t="s">
        <v>735</v>
      </c>
      <c r="G347" t="s">
        <v>422</v>
      </c>
      <c r="H347" t="s">
        <v>93</v>
      </c>
      <c r="I347">
        <v>29.860026000000001</v>
      </c>
      <c r="J347">
        <v>-90.072406999999998</v>
      </c>
      <c r="K347" t="s">
        <v>25</v>
      </c>
      <c r="L347" t="s">
        <v>932</v>
      </c>
      <c r="M347">
        <v>48</v>
      </c>
      <c r="N347" t="s">
        <v>27</v>
      </c>
      <c r="O347" t="s">
        <v>74</v>
      </c>
      <c r="P347" t="s">
        <v>25</v>
      </c>
      <c r="Q347" t="b">
        <v>0</v>
      </c>
      <c r="R347" t="b">
        <v>0</v>
      </c>
      <c r="S347">
        <v>88</v>
      </c>
      <c r="T347">
        <f t="shared" si="10"/>
        <v>2015</v>
      </c>
      <c r="U347">
        <f t="shared" si="11"/>
        <v>5</v>
      </c>
    </row>
    <row r="348" spans="1:21">
      <c r="A348">
        <v>454</v>
      </c>
      <c r="B348" s="4">
        <v>42132</v>
      </c>
      <c r="C348" t="s">
        <v>50</v>
      </c>
      <c r="D348" t="s">
        <v>56</v>
      </c>
      <c r="F348" t="s">
        <v>933</v>
      </c>
      <c r="G348" t="s">
        <v>934</v>
      </c>
      <c r="H348" t="s">
        <v>138</v>
      </c>
      <c r="I348">
        <v>45.070109000000002</v>
      </c>
      <c r="J348">
        <v>-93.265777</v>
      </c>
      <c r="K348" t="s">
        <v>25</v>
      </c>
      <c r="L348" t="s">
        <v>935</v>
      </c>
      <c r="M348">
        <v>31</v>
      </c>
      <c r="N348" t="s">
        <v>27</v>
      </c>
      <c r="O348" t="s">
        <v>74</v>
      </c>
      <c r="P348" t="s">
        <v>25</v>
      </c>
      <c r="Q348" t="b">
        <v>0</v>
      </c>
      <c r="R348" t="b">
        <v>0</v>
      </c>
      <c r="S348">
        <v>476</v>
      </c>
      <c r="T348">
        <f t="shared" si="10"/>
        <v>2015</v>
      </c>
      <c r="U348">
        <f t="shared" si="11"/>
        <v>5</v>
      </c>
    </row>
    <row r="349" spans="1:21">
      <c r="A349">
        <v>453</v>
      </c>
      <c r="B349" s="4">
        <v>42134</v>
      </c>
      <c r="C349" t="s">
        <v>19</v>
      </c>
      <c r="D349" t="s">
        <v>20</v>
      </c>
      <c r="E349" t="s">
        <v>21</v>
      </c>
      <c r="F349" t="s">
        <v>936</v>
      </c>
      <c r="G349" t="s">
        <v>819</v>
      </c>
      <c r="H349" t="s">
        <v>24</v>
      </c>
      <c r="I349">
        <v>47.228535000000001</v>
      </c>
      <c r="J349">
        <v>-122.488687</v>
      </c>
      <c r="K349" t="s">
        <v>25</v>
      </c>
      <c r="L349" t="s">
        <v>937</v>
      </c>
      <c r="M349">
        <v>47</v>
      </c>
      <c r="N349" t="s">
        <v>27</v>
      </c>
      <c r="O349" t="s">
        <v>33</v>
      </c>
      <c r="P349" t="s">
        <v>25</v>
      </c>
      <c r="Q349" t="b">
        <v>0</v>
      </c>
      <c r="R349" t="b">
        <v>0</v>
      </c>
      <c r="S349">
        <v>475</v>
      </c>
      <c r="T349">
        <f t="shared" si="10"/>
        <v>2015</v>
      </c>
      <c r="U349">
        <f t="shared" si="11"/>
        <v>5</v>
      </c>
    </row>
    <row r="350" spans="1:21">
      <c r="A350">
        <v>455</v>
      </c>
      <c r="B350" s="4">
        <v>42134</v>
      </c>
      <c r="C350" t="s">
        <v>83</v>
      </c>
      <c r="D350" t="s">
        <v>56</v>
      </c>
      <c r="F350" t="s">
        <v>938</v>
      </c>
      <c r="G350" t="s">
        <v>939</v>
      </c>
      <c r="H350" t="s">
        <v>232</v>
      </c>
      <c r="I350">
        <v>38.902498999999999</v>
      </c>
      <c r="J350">
        <v>-76.875005999999999</v>
      </c>
      <c r="K350" t="s">
        <v>25</v>
      </c>
      <c r="L350" t="s">
        <v>940</v>
      </c>
      <c r="M350">
        <v>34</v>
      </c>
      <c r="N350" t="s">
        <v>27</v>
      </c>
      <c r="O350" t="s">
        <v>74</v>
      </c>
      <c r="P350" t="s">
        <v>25</v>
      </c>
      <c r="Q350" t="b">
        <v>0</v>
      </c>
      <c r="R350" t="b">
        <v>0</v>
      </c>
      <c r="S350">
        <v>477</v>
      </c>
      <c r="T350">
        <f t="shared" si="10"/>
        <v>2015</v>
      </c>
      <c r="U350">
        <f t="shared" si="11"/>
        <v>5</v>
      </c>
    </row>
    <row r="351" spans="1:21">
      <c r="A351">
        <v>437</v>
      </c>
      <c r="B351" s="4">
        <v>42135</v>
      </c>
      <c r="C351" t="s">
        <v>50</v>
      </c>
      <c r="D351" t="s">
        <v>56</v>
      </c>
      <c r="F351" t="s">
        <v>182</v>
      </c>
      <c r="G351" t="s">
        <v>183</v>
      </c>
      <c r="H351" t="s">
        <v>81</v>
      </c>
      <c r="I351">
        <v>32.660536</v>
      </c>
      <c r="J351">
        <v>-97.395162999999997</v>
      </c>
      <c r="K351" t="s">
        <v>25</v>
      </c>
      <c r="L351" t="s">
        <v>941</v>
      </c>
      <c r="M351">
        <v>30</v>
      </c>
      <c r="N351" t="s">
        <v>27</v>
      </c>
      <c r="O351" t="s">
        <v>74</v>
      </c>
      <c r="P351" t="s">
        <v>25</v>
      </c>
      <c r="Q351" t="b">
        <v>0</v>
      </c>
      <c r="R351" t="b">
        <v>0</v>
      </c>
      <c r="S351">
        <v>116</v>
      </c>
      <c r="T351">
        <f t="shared" si="10"/>
        <v>2015</v>
      </c>
      <c r="U351">
        <f t="shared" si="11"/>
        <v>5</v>
      </c>
    </row>
    <row r="352" spans="1:21">
      <c r="A352">
        <v>444</v>
      </c>
      <c r="B352" s="4">
        <v>42135</v>
      </c>
      <c r="C352" t="s">
        <v>83</v>
      </c>
      <c r="D352" t="s">
        <v>20</v>
      </c>
      <c r="E352" t="s">
        <v>75</v>
      </c>
      <c r="F352" t="s">
        <v>942</v>
      </c>
      <c r="G352" t="s">
        <v>943</v>
      </c>
      <c r="H352" t="s">
        <v>218</v>
      </c>
      <c r="I352">
        <v>29.972866</v>
      </c>
      <c r="J352">
        <v>-81.480936</v>
      </c>
      <c r="K352" t="s">
        <v>25</v>
      </c>
      <c r="L352" t="s">
        <v>944</v>
      </c>
      <c r="M352">
        <v>28</v>
      </c>
      <c r="N352" t="s">
        <v>27</v>
      </c>
      <c r="O352" t="s">
        <v>33</v>
      </c>
      <c r="P352" t="s">
        <v>25</v>
      </c>
      <c r="Q352" t="b">
        <v>1</v>
      </c>
      <c r="R352" t="b">
        <v>0</v>
      </c>
      <c r="S352">
        <v>468</v>
      </c>
      <c r="T352">
        <f t="shared" si="10"/>
        <v>2015</v>
      </c>
      <c r="U352">
        <f t="shared" si="11"/>
        <v>5</v>
      </c>
    </row>
    <row r="353" spans="1:21">
      <c r="A353">
        <v>441</v>
      </c>
      <c r="B353" s="4">
        <v>42136</v>
      </c>
      <c r="C353" t="s">
        <v>34</v>
      </c>
      <c r="D353" t="s">
        <v>90</v>
      </c>
      <c r="E353" t="s">
        <v>21</v>
      </c>
      <c r="F353" t="s">
        <v>615</v>
      </c>
      <c r="G353" t="s">
        <v>616</v>
      </c>
      <c r="H353" t="s">
        <v>218</v>
      </c>
      <c r="I353">
        <v>30.213334</v>
      </c>
      <c r="J353">
        <v>-81.738718000000006</v>
      </c>
      <c r="K353" t="s">
        <v>25</v>
      </c>
      <c r="L353" t="s">
        <v>945</v>
      </c>
      <c r="M353">
        <v>28</v>
      </c>
      <c r="N353" t="s">
        <v>27</v>
      </c>
      <c r="O353" t="s">
        <v>74</v>
      </c>
      <c r="P353" t="s">
        <v>25</v>
      </c>
      <c r="Q353" t="b">
        <v>0</v>
      </c>
      <c r="R353" t="b">
        <v>0</v>
      </c>
      <c r="S353">
        <v>17</v>
      </c>
      <c r="T353">
        <f t="shared" si="10"/>
        <v>2015</v>
      </c>
      <c r="U353">
        <f t="shared" si="11"/>
        <v>5</v>
      </c>
    </row>
    <row r="354" spans="1:21">
      <c r="A354">
        <v>449</v>
      </c>
      <c r="B354" s="4">
        <v>42136</v>
      </c>
      <c r="C354" t="s">
        <v>19</v>
      </c>
      <c r="D354" t="s">
        <v>20</v>
      </c>
      <c r="E354" t="s">
        <v>21</v>
      </c>
      <c r="F354" t="s">
        <v>946</v>
      </c>
      <c r="G354" t="s">
        <v>946</v>
      </c>
      <c r="H354" t="s">
        <v>947</v>
      </c>
      <c r="I354">
        <v>21.310466999999999</v>
      </c>
      <c r="J354">
        <v>-157.86217600000001</v>
      </c>
      <c r="K354" t="s">
        <v>25</v>
      </c>
      <c r="L354" t="s">
        <v>948</v>
      </c>
      <c r="M354">
        <v>46</v>
      </c>
      <c r="N354" t="s">
        <v>27</v>
      </c>
      <c r="O354" t="s">
        <v>28</v>
      </c>
      <c r="P354" t="s">
        <v>25</v>
      </c>
      <c r="Q354" t="b">
        <v>0</v>
      </c>
      <c r="R354" t="b">
        <v>0</v>
      </c>
      <c r="S354">
        <v>3613</v>
      </c>
      <c r="T354">
        <f t="shared" si="10"/>
        <v>2015</v>
      </c>
      <c r="U354">
        <f t="shared" si="11"/>
        <v>5</v>
      </c>
    </row>
    <row r="355" spans="1:21">
      <c r="A355">
        <v>450</v>
      </c>
      <c r="B355" s="4">
        <v>42136</v>
      </c>
      <c r="C355" t="s">
        <v>83</v>
      </c>
      <c r="D355" t="s">
        <v>20</v>
      </c>
      <c r="E355" t="s">
        <v>75</v>
      </c>
      <c r="F355" t="s">
        <v>949</v>
      </c>
      <c r="G355" t="s">
        <v>308</v>
      </c>
      <c r="H355" t="s">
        <v>43</v>
      </c>
      <c r="I355">
        <v>33.654715000000003</v>
      </c>
      <c r="J355">
        <v>-117.613061</v>
      </c>
      <c r="K355" t="s">
        <v>25</v>
      </c>
      <c r="L355" t="s">
        <v>950</v>
      </c>
      <c r="M355">
        <v>40</v>
      </c>
      <c r="N355" t="s">
        <v>27</v>
      </c>
      <c r="O355" t="s">
        <v>33</v>
      </c>
      <c r="P355" t="s">
        <v>25</v>
      </c>
      <c r="Q355" t="b">
        <v>1</v>
      </c>
      <c r="R355" t="b">
        <v>0</v>
      </c>
      <c r="S355">
        <v>474</v>
      </c>
      <c r="T355">
        <f t="shared" si="10"/>
        <v>2015</v>
      </c>
      <c r="U355">
        <f t="shared" si="11"/>
        <v>5</v>
      </c>
    </row>
    <row r="356" spans="1:21">
      <c r="A356">
        <v>456</v>
      </c>
      <c r="B356" s="4">
        <v>42138</v>
      </c>
      <c r="C356" t="s">
        <v>19</v>
      </c>
      <c r="D356" t="s">
        <v>56</v>
      </c>
      <c r="E356" t="s">
        <v>21</v>
      </c>
      <c r="F356" t="s">
        <v>951</v>
      </c>
      <c r="G356" t="s">
        <v>952</v>
      </c>
      <c r="H356" t="s">
        <v>273</v>
      </c>
      <c r="I356">
        <v>42.228541999999997</v>
      </c>
      <c r="J356">
        <v>-85.641413</v>
      </c>
      <c r="K356" t="s">
        <v>25</v>
      </c>
      <c r="L356" t="s">
        <v>953</v>
      </c>
      <c r="M356">
        <v>37</v>
      </c>
      <c r="N356" t="s">
        <v>27</v>
      </c>
      <c r="O356" t="s">
        <v>33</v>
      </c>
      <c r="P356" t="s">
        <v>25</v>
      </c>
      <c r="Q356" t="b">
        <v>1</v>
      </c>
      <c r="R356" t="b">
        <v>0</v>
      </c>
      <c r="S356" t="s">
        <v>954</v>
      </c>
      <c r="T356">
        <f t="shared" si="10"/>
        <v>2015</v>
      </c>
      <c r="U356">
        <f t="shared" si="11"/>
        <v>5</v>
      </c>
    </row>
    <row r="357" spans="1:21">
      <c r="A357">
        <v>470</v>
      </c>
      <c r="B357" s="4">
        <v>42138</v>
      </c>
      <c r="C357" t="s">
        <v>55</v>
      </c>
      <c r="D357" t="s">
        <v>20</v>
      </c>
      <c r="E357" t="s">
        <v>21</v>
      </c>
      <c r="F357" t="s">
        <v>942</v>
      </c>
      <c r="G357" t="s">
        <v>943</v>
      </c>
      <c r="H357" t="s">
        <v>218</v>
      </c>
      <c r="I357">
        <v>29.850058000000001</v>
      </c>
      <c r="J357">
        <v>-81.277539000000004</v>
      </c>
      <c r="K357" t="s">
        <v>25</v>
      </c>
      <c r="L357" t="s">
        <v>955</v>
      </c>
      <c r="M357">
        <v>53</v>
      </c>
      <c r="N357" t="s">
        <v>27</v>
      </c>
      <c r="O357" t="s">
        <v>33</v>
      </c>
      <c r="P357" t="s">
        <v>25</v>
      </c>
      <c r="Q357" t="b">
        <v>1</v>
      </c>
      <c r="R357" t="b">
        <v>0</v>
      </c>
      <c r="S357">
        <v>468</v>
      </c>
      <c r="T357">
        <f t="shared" si="10"/>
        <v>2015</v>
      </c>
      <c r="U357">
        <f t="shared" si="11"/>
        <v>5</v>
      </c>
    </row>
    <row r="358" spans="1:21">
      <c r="A358">
        <v>460</v>
      </c>
      <c r="B358" s="4">
        <v>42139</v>
      </c>
      <c r="C358" t="s">
        <v>55</v>
      </c>
      <c r="D358" t="s">
        <v>20</v>
      </c>
      <c r="E358" t="s">
        <v>21</v>
      </c>
      <c r="F358" t="s">
        <v>956</v>
      </c>
      <c r="G358" t="s">
        <v>957</v>
      </c>
      <c r="H358" t="s">
        <v>120</v>
      </c>
      <c r="I358">
        <v>42.250248999999997</v>
      </c>
      <c r="J358">
        <v>-89.068521000000004</v>
      </c>
      <c r="K358" t="s">
        <v>25</v>
      </c>
      <c r="L358" t="s">
        <v>958</v>
      </c>
      <c r="M358">
        <v>41</v>
      </c>
      <c r="N358" t="s">
        <v>27</v>
      </c>
      <c r="O358" t="s">
        <v>33</v>
      </c>
      <c r="P358" t="s">
        <v>25</v>
      </c>
      <c r="Q358" t="b">
        <v>1</v>
      </c>
      <c r="R358" t="b">
        <v>0</v>
      </c>
      <c r="S358">
        <v>484</v>
      </c>
      <c r="T358">
        <f t="shared" si="10"/>
        <v>2015</v>
      </c>
      <c r="U358">
        <f t="shared" si="11"/>
        <v>5</v>
      </c>
    </row>
    <row r="359" spans="1:21">
      <c r="A359">
        <v>462</v>
      </c>
      <c r="B359" s="4">
        <v>42139</v>
      </c>
      <c r="C359" t="s">
        <v>19</v>
      </c>
      <c r="D359" t="s">
        <v>20</v>
      </c>
      <c r="E359" t="s">
        <v>41</v>
      </c>
      <c r="F359" t="s">
        <v>601</v>
      </c>
      <c r="G359" t="s">
        <v>601</v>
      </c>
      <c r="H359" t="s">
        <v>43</v>
      </c>
      <c r="I359">
        <v>38.551541999999998</v>
      </c>
      <c r="J359">
        <v>-121.43424899999999</v>
      </c>
      <c r="K359" t="s">
        <v>25</v>
      </c>
      <c r="L359" t="s">
        <v>959</v>
      </c>
      <c r="M359">
        <v>42</v>
      </c>
      <c r="N359" t="s">
        <v>27</v>
      </c>
      <c r="O359" t="s">
        <v>33</v>
      </c>
      <c r="P359" t="s">
        <v>25</v>
      </c>
      <c r="Q359" t="b">
        <v>1</v>
      </c>
      <c r="R359" t="b">
        <v>0</v>
      </c>
      <c r="S359">
        <v>486</v>
      </c>
      <c r="T359">
        <f t="shared" si="10"/>
        <v>2015</v>
      </c>
      <c r="U359">
        <f t="shared" si="11"/>
        <v>5</v>
      </c>
    </row>
    <row r="360" spans="1:21">
      <c r="A360">
        <v>463</v>
      </c>
      <c r="B360" s="4">
        <v>42140</v>
      </c>
      <c r="C360" t="s">
        <v>55</v>
      </c>
      <c r="D360" t="s">
        <v>90</v>
      </c>
      <c r="E360" t="s">
        <v>21</v>
      </c>
      <c r="F360" t="s">
        <v>735</v>
      </c>
      <c r="G360" t="s">
        <v>800</v>
      </c>
      <c r="H360" t="s">
        <v>120</v>
      </c>
      <c r="I360">
        <v>41.603352000000001</v>
      </c>
      <c r="J360">
        <v>-87.634034</v>
      </c>
      <c r="K360" t="s">
        <v>25</v>
      </c>
      <c r="L360" t="s">
        <v>960</v>
      </c>
      <c r="M360">
        <v>45</v>
      </c>
      <c r="N360" t="s">
        <v>27</v>
      </c>
      <c r="O360" t="s">
        <v>74</v>
      </c>
      <c r="P360" t="s">
        <v>25</v>
      </c>
      <c r="Q360" t="b">
        <v>0</v>
      </c>
      <c r="R360" t="b">
        <v>0</v>
      </c>
      <c r="S360">
        <v>487</v>
      </c>
      <c r="T360">
        <f t="shared" si="10"/>
        <v>2015</v>
      </c>
      <c r="U360">
        <f t="shared" si="11"/>
        <v>5</v>
      </c>
    </row>
    <row r="361" spans="1:21">
      <c r="A361">
        <v>458</v>
      </c>
      <c r="B361" s="4">
        <v>42141</v>
      </c>
      <c r="C361" t="s">
        <v>55</v>
      </c>
      <c r="D361" t="s">
        <v>90</v>
      </c>
      <c r="E361" t="s">
        <v>21</v>
      </c>
      <c r="F361" t="s">
        <v>674</v>
      </c>
      <c r="G361" t="s">
        <v>674</v>
      </c>
      <c r="H361" t="s">
        <v>43</v>
      </c>
      <c r="I361">
        <v>32.801898999999999</v>
      </c>
      <c r="J361">
        <v>-117.15397</v>
      </c>
      <c r="K361" t="s">
        <v>25</v>
      </c>
      <c r="L361" t="s">
        <v>961</v>
      </c>
      <c r="M361">
        <v>34</v>
      </c>
      <c r="N361" t="s">
        <v>27</v>
      </c>
      <c r="O361" t="s">
        <v>33</v>
      </c>
      <c r="P361" t="s">
        <v>25</v>
      </c>
      <c r="Q361" t="b">
        <v>1</v>
      </c>
      <c r="R361" t="b">
        <v>1</v>
      </c>
      <c r="S361">
        <v>262</v>
      </c>
      <c r="T361">
        <f t="shared" si="10"/>
        <v>2015</v>
      </c>
      <c r="U361">
        <f t="shared" si="11"/>
        <v>5</v>
      </c>
    </row>
    <row r="362" spans="1:21">
      <c r="A362">
        <v>459</v>
      </c>
      <c r="B362" s="4">
        <v>42141</v>
      </c>
      <c r="C362" t="s">
        <v>55</v>
      </c>
      <c r="D362" t="s">
        <v>20</v>
      </c>
      <c r="E362" t="s">
        <v>21</v>
      </c>
      <c r="F362" t="s">
        <v>962</v>
      </c>
      <c r="G362" t="s">
        <v>963</v>
      </c>
      <c r="H362" t="s">
        <v>218</v>
      </c>
      <c r="I362">
        <v>27.820077000000001</v>
      </c>
      <c r="J362">
        <v>-82.658716999999996</v>
      </c>
      <c r="K362" t="s">
        <v>25</v>
      </c>
      <c r="L362" t="s">
        <v>964</v>
      </c>
      <c r="M362">
        <v>18</v>
      </c>
      <c r="N362" t="s">
        <v>27</v>
      </c>
      <c r="O362" t="s">
        <v>33</v>
      </c>
      <c r="P362" t="s">
        <v>25</v>
      </c>
      <c r="Q362" t="b">
        <v>1</v>
      </c>
      <c r="R362" t="b">
        <v>0</v>
      </c>
      <c r="S362">
        <v>481</v>
      </c>
      <c r="T362">
        <f t="shared" si="10"/>
        <v>2015</v>
      </c>
      <c r="U362">
        <f t="shared" si="11"/>
        <v>5</v>
      </c>
    </row>
    <row r="363" spans="1:21">
      <c r="A363">
        <v>461</v>
      </c>
      <c r="B363" s="4">
        <v>42141</v>
      </c>
      <c r="C363" t="s">
        <v>83</v>
      </c>
      <c r="D363" t="s">
        <v>20</v>
      </c>
      <c r="E363" t="s">
        <v>75</v>
      </c>
      <c r="F363" t="s">
        <v>427</v>
      </c>
      <c r="G363" t="s">
        <v>428</v>
      </c>
      <c r="H363" t="s">
        <v>131</v>
      </c>
      <c r="I363">
        <v>33.356904999999998</v>
      </c>
      <c r="J363">
        <v>-105.67333000000001</v>
      </c>
      <c r="K363" t="s">
        <v>25</v>
      </c>
      <c r="L363" t="s">
        <v>965</v>
      </c>
      <c r="M363">
        <v>27</v>
      </c>
      <c r="N363" t="s">
        <v>27</v>
      </c>
      <c r="O363" t="s">
        <v>33</v>
      </c>
      <c r="P363" t="s">
        <v>25</v>
      </c>
      <c r="Q363" t="b">
        <v>0</v>
      </c>
      <c r="R363" t="b">
        <v>0</v>
      </c>
      <c r="S363">
        <v>485</v>
      </c>
      <c r="T363">
        <f t="shared" si="10"/>
        <v>2015</v>
      </c>
      <c r="U363">
        <f t="shared" si="11"/>
        <v>5</v>
      </c>
    </row>
    <row r="364" spans="1:21">
      <c r="A364">
        <v>457</v>
      </c>
      <c r="B364" s="4">
        <v>42143</v>
      </c>
      <c r="C364" t="s">
        <v>50</v>
      </c>
      <c r="D364" t="s">
        <v>20</v>
      </c>
      <c r="E364" t="s">
        <v>35</v>
      </c>
      <c r="F364" t="s">
        <v>966</v>
      </c>
      <c r="G364" t="s">
        <v>966</v>
      </c>
      <c r="H364" t="s">
        <v>145</v>
      </c>
      <c r="I364">
        <v>38.872855999999999</v>
      </c>
      <c r="J364">
        <v>-77.105305000000001</v>
      </c>
      <c r="K364" t="s">
        <v>25</v>
      </c>
      <c r="L364" t="s">
        <v>967</v>
      </c>
      <c r="M364">
        <v>54</v>
      </c>
      <c r="N364" t="s">
        <v>27</v>
      </c>
      <c r="O364" t="s">
        <v>40</v>
      </c>
      <c r="P364" t="s">
        <v>25</v>
      </c>
      <c r="Q364" t="b">
        <v>0</v>
      </c>
      <c r="R364" t="b">
        <v>0</v>
      </c>
      <c r="S364">
        <v>480</v>
      </c>
      <c r="T364">
        <f t="shared" si="10"/>
        <v>2015</v>
      </c>
      <c r="U364">
        <f t="shared" si="11"/>
        <v>5</v>
      </c>
    </row>
    <row r="365" spans="1:21">
      <c r="A365">
        <v>464</v>
      </c>
      <c r="B365" s="4">
        <v>42143</v>
      </c>
      <c r="C365" t="s">
        <v>55</v>
      </c>
      <c r="D365" t="s">
        <v>20</v>
      </c>
      <c r="E365" t="s">
        <v>21</v>
      </c>
      <c r="F365" t="s">
        <v>968</v>
      </c>
      <c r="G365" t="s">
        <v>114</v>
      </c>
      <c r="H365" t="s">
        <v>107</v>
      </c>
      <c r="I365">
        <v>34.967472999999998</v>
      </c>
      <c r="J365">
        <v>-92.007669000000007</v>
      </c>
      <c r="K365" t="s">
        <v>25</v>
      </c>
      <c r="L365" t="s">
        <v>969</v>
      </c>
      <c r="M365">
        <v>35</v>
      </c>
      <c r="N365" t="s">
        <v>27</v>
      </c>
      <c r="O365" t="s">
        <v>33</v>
      </c>
      <c r="P365" t="s">
        <v>25</v>
      </c>
      <c r="Q365" t="b">
        <v>0</v>
      </c>
      <c r="R365" t="b">
        <v>0</v>
      </c>
      <c r="S365" t="s">
        <v>970</v>
      </c>
      <c r="T365">
        <f t="shared" si="10"/>
        <v>2015</v>
      </c>
      <c r="U365">
        <f t="shared" si="11"/>
        <v>5</v>
      </c>
    </row>
    <row r="366" spans="1:21">
      <c r="A366">
        <v>465</v>
      </c>
      <c r="B366" s="4">
        <v>42143</v>
      </c>
      <c r="C366" t="s">
        <v>50</v>
      </c>
      <c r="D366" t="s">
        <v>45</v>
      </c>
      <c r="E366" t="s">
        <v>21</v>
      </c>
      <c r="F366" t="s">
        <v>971</v>
      </c>
      <c r="G366" t="s">
        <v>881</v>
      </c>
      <c r="H366" t="s">
        <v>48</v>
      </c>
      <c r="I366">
        <v>39.073965000000001</v>
      </c>
      <c r="J366">
        <v>-108.555976</v>
      </c>
      <c r="K366" t="s">
        <v>25</v>
      </c>
      <c r="L366" t="s">
        <v>972</v>
      </c>
      <c r="M366">
        <v>17</v>
      </c>
      <c r="N366" t="s">
        <v>27</v>
      </c>
      <c r="O366" t="s">
        <v>33</v>
      </c>
      <c r="P366" t="s">
        <v>25</v>
      </c>
      <c r="Q366" t="b">
        <v>0</v>
      </c>
      <c r="R366" t="b">
        <v>0</v>
      </c>
      <c r="S366">
        <v>499</v>
      </c>
      <c r="T366">
        <f t="shared" si="10"/>
        <v>2015</v>
      </c>
      <c r="U366">
        <f t="shared" si="11"/>
        <v>5</v>
      </c>
    </row>
    <row r="367" spans="1:21">
      <c r="A367">
        <v>466</v>
      </c>
      <c r="B367" s="4">
        <v>42144</v>
      </c>
      <c r="C367" t="s">
        <v>55</v>
      </c>
      <c r="D367" t="s">
        <v>20</v>
      </c>
      <c r="E367" t="s">
        <v>21</v>
      </c>
      <c r="F367" t="s">
        <v>515</v>
      </c>
      <c r="G367" t="s">
        <v>515</v>
      </c>
      <c r="H367" t="s">
        <v>72</v>
      </c>
      <c r="I367">
        <v>40.041862999999999</v>
      </c>
      <c r="J367">
        <v>-76.299642000000006</v>
      </c>
      <c r="K367" t="s">
        <v>25</v>
      </c>
      <c r="L367" t="s">
        <v>973</v>
      </c>
      <c r="M367">
        <v>29</v>
      </c>
      <c r="N367" t="s">
        <v>27</v>
      </c>
      <c r="O367" t="s">
        <v>74</v>
      </c>
      <c r="P367" t="s">
        <v>25</v>
      </c>
      <c r="Q367" t="b">
        <v>0</v>
      </c>
      <c r="R367" t="b">
        <v>0</v>
      </c>
      <c r="S367">
        <v>500</v>
      </c>
      <c r="T367">
        <f t="shared" si="10"/>
        <v>2015</v>
      </c>
      <c r="U367">
        <f t="shared" si="11"/>
        <v>5</v>
      </c>
    </row>
    <row r="368" spans="1:21">
      <c r="A368">
        <v>467</v>
      </c>
      <c r="B368" s="4">
        <v>42144</v>
      </c>
      <c r="C368" t="s">
        <v>83</v>
      </c>
      <c r="D368" t="s">
        <v>20</v>
      </c>
      <c r="E368" t="s">
        <v>75</v>
      </c>
      <c r="F368" t="s">
        <v>974</v>
      </c>
      <c r="G368" t="s">
        <v>975</v>
      </c>
      <c r="H368" t="s">
        <v>86</v>
      </c>
      <c r="I368">
        <v>40.965494</v>
      </c>
      <c r="J368">
        <v>-81.429444000000004</v>
      </c>
      <c r="K368" t="s">
        <v>25</v>
      </c>
      <c r="L368" t="s">
        <v>976</v>
      </c>
      <c r="M368">
        <v>52</v>
      </c>
      <c r="N368" t="s">
        <v>27</v>
      </c>
      <c r="O368" t="s">
        <v>33</v>
      </c>
      <c r="P368" t="s">
        <v>25</v>
      </c>
      <c r="Q368" t="b">
        <v>0</v>
      </c>
      <c r="R368" t="b">
        <v>0</v>
      </c>
      <c r="S368">
        <v>611</v>
      </c>
      <c r="T368">
        <f t="shared" si="10"/>
        <v>2015</v>
      </c>
      <c r="U368">
        <f t="shared" si="11"/>
        <v>5</v>
      </c>
    </row>
    <row r="369" spans="1:21">
      <c r="A369">
        <v>468</v>
      </c>
      <c r="B369" s="4">
        <v>42144</v>
      </c>
      <c r="C369" t="s">
        <v>55</v>
      </c>
      <c r="D369" t="s">
        <v>20</v>
      </c>
      <c r="E369" t="s">
        <v>21</v>
      </c>
      <c r="F369" t="s">
        <v>977</v>
      </c>
      <c r="G369" t="s">
        <v>978</v>
      </c>
      <c r="H369" t="s">
        <v>189</v>
      </c>
      <c r="I369">
        <v>37.724156000000001</v>
      </c>
      <c r="J369">
        <v>-87.122681999999998</v>
      </c>
      <c r="K369" t="s">
        <v>25</v>
      </c>
      <c r="L369" t="s">
        <v>979</v>
      </c>
      <c r="M369">
        <v>38</v>
      </c>
      <c r="N369" t="s">
        <v>27</v>
      </c>
      <c r="O369" t="s">
        <v>74</v>
      </c>
      <c r="P369" t="s">
        <v>25</v>
      </c>
      <c r="Q369" t="b">
        <v>0</v>
      </c>
      <c r="R369" t="b">
        <v>0</v>
      </c>
      <c r="S369" t="s">
        <v>980</v>
      </c>
      <c r="T369">
        <f t="shared" si="10"/>
        <v>2015</v>
      </c>
      <c r="U369">
        <f t="shared" si="11"/>
        <v>5</v>
      </c>
    </row>
    <row r="370" spans="1:21">
      <c r="A370">
        <v>486</v>
      </c>
      <c r="B370" s="4">
        <v>42144</v>
      </c>
      <c r="C370" t="s">
        <v>83</v>
      </c>
      <c r="D370" t="s">
        <v>56</v>
      </c>
      <c r="E370" t="s">
        <v>75</v>
      </c>
      <c r="F370" t="s">
        <v>981</v>
      </c>
      <c r="G370" t="s">
        <v>982</v>
      </c>
      <c r="H370" t="s">
        <v>983</v>
      </c>
      <c r="I370">
        <v>44.301846099999999</v>
      </c>
      <c r="J370">
        <v>-105.449958</v>
      </c>
      <c r="K370" t="s">
        <v>25</v>
      </c>
      <c r="L370" t="s">
        <v>984</v>
      </c>
      <c r="M370">
        <v>39</v>
      </c>
      <c r="N370" t="s">
        <v>69</v>
      </c>
      <c r="O370" t="s">
        <v>33</v>
      </c>
      <c r="P370" t="s">
        <v>25</v>
      </c>
      <c r="Q370" t="b">
        <v>0</v>
      </c>
      <c r="R370" t="b">
        <v>0</v>
      </c>
      <c r="S370">
        <v>539</v>
      </c>
      <c r="T370">
        <f t="shared" si="10"/>
        <v>2015</v>
      </c>
      <c r="U370">
        <f t="shared" si="11"/>
        <v>5</v>
      </c>
    </row>
    <row r="371" spans="1:21">
      <c r="A371">
        <v>489</v>
      </c>
      <c r="B371" s="4">
        <v>42144</v>
      </c>
      <c r="C371" t="s">
        <v>55</v>
      </c>
      <c r="D371" t="s">
        <v>20</v>
      </c>
      <c r="E371" t="s">
        <v>21</v>
      </c>
      <c r="F371" t="s">
        <v>253</v>
      </c>
      <c r="G371" t="s">
        <v>119</v>
      </c>
      <c r="H371" t="s">
        <v>254</v>
      </c>
      <c r="I371">
        <v>41.324410999999998</v>
      </c>
      <c r="J371">
        <v>-95.957060999999996</v>
      </c>
      <c r="K371" t="s">
        <v>25</v>
      </c>
      <c r="L371" t="s">
        <v>985</v>
      </c>
      <c r="M371">
        <v>26</v>
      </c>
      <c r="N371" t="s">
        <v>27</v>
      </c>
      <c r="O371" t="s">
        <v>74</v>
      </c>
      <c r="P371" t="s">
        <v>25</v>
      </c>
      <c r="Q371" t="b">
        <v>0</v>
      </c>
      <c r="R371" t="b">
        <v>0</v>
      </c>
      <c r="S371">
        <v>158</v>
      </c>
      <c r="T371">
        <f t="shared" si="10"/>
        <v>2015</v>
      </c>
      <c r="U371">
        <f t="shared" si="11"/>
        <v>5</v>
      </c>
    </row>
    <row r="372" spans="1:21">
      <c r="A372">
        <v>469</v>
      </c>
      <c r="B372" s="4">
        <v>42145</v>
      </c>
      <c r="C372" t="s">
        <v>95</v>
      </c>
      <c r="D372" t="s">
        <v>20</v>
      </c>
      <c r="E372" t="s">
        <v>21</v>
      </c>
      <c r="F372" t="s">
        <v>116</v>
      </c>
      <c r="G372" t="s">
        <v>116</v>
      </c>
      <c r="H372" t="s">
        <v>81</v>
      </c>
      <c r="I372">
        <v>31.903775</v>
      </c>
      <c r="J372">
        <v>-106.42294200000001</v>
      </c>
      <c r="K372" t="s">
        <v>25</v>
      </c>
      <c r="L372" t="s">
        <v>986</v>
      </c>
      <c r="M372">
        <v>22</v>
      </c>
      <c r="N372" t="s">
        <v>27</v>
      </c>
      <c r="O372" t="s">
        <v>40</v>
      </c>
      <c r="P372" t="s">
        <v>25</v>
      </c>
      <c r="Q372" t="b">
        <v>1</v>
      </c>
      <c r="R372" t="b">
        <v>0</v>
      </c>
      <c r="S372">
        <v>110</v>
      </c>
      <c r="T372">
        <f t="shared" si="10"/>
        <v>2015</v>
      </c>
      <c r="U372">
        <f t="shared" si="11"/>
        <v>5</v>
      </c>
    </row>
    <row r="373" spans="1:21">
      <c r="A373">
        <v>483</v>
      </c>
      <c r="B373" s="4">
        <v>42145</v>
      </c>
      <c r="C373" t="s">
        <v>50</v>
      </c>
      <c r="D373" t="s">
        <v>20</v>
      </c>
      <c r="E373" t="s">
        <v>75</v>
      </c>
      <c r="F373" t="s">
        <v>987</v>
      </c>
      <c r="G373" t="s">
        <v>217</v>
      </c>
      <c r="H373" t="s">
        <v>218</v>
      </c>
      <c r="I373">
        <v>26.107071000000001</v>
      </c>
      <c r="J373">
        <v>-80.183580000000006</v>
      </c>
      <c r="K373" t="s">
        <v>25</v>
      </c>
      <c r="L373" t="s">
        <v>988</v>
      </c>
      <c r="M373">
        <v>29</v>
      </c>
      <c r="N373" t="s">
        <v>27</v>
      </c>
      <c r="O373" t="s">
        <v>74</v>
      </c>
      <c r="P373" t="s">
        <v>25</v>
      </c>
      <c r="Q373" t="b">
        <v>0</v>
      </c>
      <c r="R373" t="b">
        <v>0</v>
      </c>
      <c r="S373">
        <v>534</v>
      </c>
      <c r="T373">
        <f t="shared" si="10"/>
        <v>2015</v>
      </c>
      <c r="U373">
        <f t="shared" si="11"/>
        <v>5</v>
      </c>
    </row>
    <row r="374" spans="1:21">
      <c r="A374">
        <v>484</v>
      </c>
      <c r="B374" s="4">
        <v>42145</v>
      </c>
      <c r="C374" t="s">
        <v>50</v>
      </c>
      <c r="D374" t="s">
        <v>20</v>
      </c>
      <c r="E374" t="s">
        <v>75</v>
      </c>
      <c r="F374" t="s">
        <v>724</v>
      </c>
      <c r="G374" t="s">
        <v>725</v>
      </c>
      <c r="H374" t="s">
        <v>476</v>
      </c>
      <c r="I374">
        <v>32.857917999999998</v>
      </c>
      <c r="J374">
        <v>-80.077528000000001</v>
      </c>
      <c r="K374" t="s">
        <v>25</v>
      </c>
      <c r="L374" t="s">
        <v>989</v>
      </c>
      <c r="M374">
        <v>43</v>
      </c>
      <c r="N374" t="s">
        <v>27</v>
      </c>
      <c r="O374" t="s">
        <v>33</v>
      </c>
      <c r="P374" t="s">
        <v>25</v>
      </c>
      <c r="Q374" t="b">
        <v>0</v>
      </c>
      <c r="R374" t="b">
        <v>0</v>
      </c>
      <c r="S374" t="s">
        <v>990</v>
      </c>
      <c r="T374">
        <f t="shared" si="10"/>
        <v>2015</v>
      </c>
      <c r="U374">
        <f t="shared" si="11"/>
        <v>5</v>
      </c>
    </row>
    <row r="375" spans="1:21">
      <c r="A375">
        <v>485</v>
      </c>
      <c r="B375" s="4">
        <v>42145</v>
      </c>
      <c r="C375" t="s">
        <v>83</v>
      </c>
      <c r="D375" t="s">
        <v>20</v>
      </c>
      <c r="E375" t="s">
        <v>75</v>
      </c>
      <c r="F375" t="s">
        <v>991</v>
      </c>
      <c r="G375" t="s">
        <v>992</v>
      </c>
      <c r="H375" t="s">
        <v>149</v>
      </c>
      <c r="I375">
        <v>40.900993999999997</v>
      </c>
      <c r="J375">
        <v>-74.040949999999995</v>
      </c>
      <c r="K375" t="s">
        <v>25</v>
      </c>
      <c r="L375" t="s">
        <v>993</v>
      </c>
      <c r="M375">
        <v>24</v>
      </c>
      <c r="N375" t="s">
        <v>27</v>
      </c>
      <c r="O375" t="s">
        <v>40</v>
      </c>
      <c r="P375" t="s">
        <v>25</v>
      </c>
      <c r="Q375" t="b">
        <v>1</v>
      </c>
      <c r="R375" t="b">
        <v>0</v>
      </c>
      <c r="S375">
        <v>540</v>
      </c>
      <c r="T375">
        <f t="shared" si="10"/>
        <v>2015</v>
      </c>
      <c r="U375">
        <f t="shared" si="11"/>
        <v>5</v>
      </c>
    </row>
    <row r="376" spans="1:21">
      <c r="A376">
        <v>487</v>
      </c>
      <c r="B376" s="4">
        <v>42145</v>
      </c>
      <c r="C376" t="s">
        <v>55</v>
      </c>
      <c r="D376" t="s">
        <v>20</v>
      </c>
      <c r="E376" t="s">
        <v>21</v>
      </c>
      <c r="F376" t="s">
        <v>725</v>
      </c>
      <c r="G376" t="s">
        <v>725</v>
      </c>
      <c r="H376" t="s">
        <v>476</v>
      </c>
      <c r="I376">
        <v>32.778311000000002</v>
      </c>
      <c r="J376">
        <v>-79.937825000000004</v>
      </c>
      <c r="K376" t="s">
        <v>25</v>
      </c>
      <c r="L376" t="s">
        <v>994</v>
      </c>
      <c r="M376">
        <v>32</v>
      </c>
      <c r="N376" t="s">
        <v>27</v>
      </c>
      <c r="O376" t="s">
        <v>74</v>
      </c>
      <c r="P376" t="s">
        <v>25</v>
      </c>
      <c r="Q376" t="b">
        <v>0</v>
      </c>
      <c r="R376" t="b">
        <v>0</v>
      </c>
      <c r="S376" t="s">
        <v>995</v>
      </c>
      <c r="T376">
        <f t="shared" si="10"/>
        <v>2015</v>
      </c>
      <c r="U376">
        <f t="shared" si="11"/>
        <v>5</v>
      </c>
    </row>
    <row r="377" spans="1:21">
      <c r="A377">
        <v>472</v>
      </c>
      <c r="B377" s="4">
        <v>42146</v>
      </c>
      <c r="C377" t="s">
        <v>19</v>
      </c>
      <c r="D377" t="s">
        <v>20</v>
      </c>
      <c r="E377" t="s">
        <v>41</v>
      </c>
      <c r="F377" t="s">
        <v>996</v>
      </c>
      <c r="G377" t="s">
        <v>996</v>
      </c>
      <c r="H377" t="s">
        <v>72</v>
      </c>
      <c r="I377">
        <v>40.032601</v>
      </c>
      <c r="J377">
        <v>-79.075084000000004</v>
      </c>
      <c r="K377" t="s">
        <v>25</v>
      </c>
      <c r="L377" t="s">
        <v>997</v>
      </c>
      <c r="M377">
        <v>40</v>
      </c>
      <c r="N377" t="s">
        <v>27</v>
      </c>
      <c r="O377" t="s">
        <v>33</v>
      </c>
      <c r="P377" t="s">
        <v>25</v>
      </c>
      <c r="Q377" t="b">
        <v>0</v>
      </c>
      <c r="R377" t="b">
        <v>0</v>
      </c>
      <c r="S377">
        <v>19</v>
      </c>
      <c r="T377">
        <f t="shared" si="10"/>
        <v>2015</v>
      </c>
      <c r="U377">
        <f t="shared" si="11"/>
        <v>5</v>
      </c>
    </row>
    <row r="378" spans="1:21">
      <c r="A378">
        <v>473</v>
      </c>
      <c r="B378" s="4">
        <v>42147</v>
      </c>
      <c r="C378" t="s">
        <v>19</v>
      </c>
      <c r="D378" t="s">
        <v>20</v>
      </c>
      <c r="E378" t="s">
        <v>21</v>
      </c>
      <c r="F378" t="s">
        <v>998</v>
      </c>
      <c r="G378" t="s">
        <v>661</v>
      </c>
      <c r="H378" t="s">
        <v>141</v>
      </c>
      <c r="I378">
        <v>38.657983999999999</v>
      </c>
      <c r="J378">
        <v>-93.514662999999999</v>
      </c>
      <c r="K378" t="s">
        <v>25</v>
      </c>
      <c r="L378" t="s">
        <v>999</v>
      </c>
      <c r="M378">
        <v>47</v>
      </c>
      <c r="N378" t="s">
        <v>27</v>
      </c>
      <c r="O378" t="s">
        <v>33</v>
      </c>
      <c r="P378" t="s">
        <v>25</v>
      </c>
      <c r="Q378" t="b">
        <v>0</v>
      </c>
      <c r="R378" t="b">
        <v>0</v>
      </c>
      <c r="S378">
        <v>613</v>
      </c>
      <c r="T378">
        <f t="shared" si="10"/>
        <v>2015</v>
      </c>
      <c r="U378">
        <f t="shared" si="11"/>
        <v>5</v>
      </c>
    </row>
    <row r="379" spans="1:21">
      <c r="A379">
        <v>474</v>
      </c>
      <c r="B379" s="4">
        <v>42147</v>
      </c>
      <c r="C379" t="s">
        <v>55</v>
      </c>
      <c r="D379" t="s">
        <v>56</v>
      </c>
      <c r="E379" t="s">
        <v>21</v>
      </c>
      <c r="F379" t="s">
        <v>1000</v>
      </c>
      <c r="G379" t="s">
        <v>627</v>
      </c>
      <c r="H379" t="s">
        <v>59</v>
      </c>
      <c r="I379">
        <v>34.093521000000003</v>
      </c>
      <c r="J379">
        <v>-109.329803</v>
      </c>
      <c r="K379" t="s">
        <v>25</v>
      </c>
      <c r="L379" t="s">
        <v>1001</v>
      </c>
      <c r="M379">
        <v>40</v>
      </c>
      <c r="N379" t="s">
        <v>27</v>
      </c>
      <c r="O379" t="s">
        <v>33</v>
      </c>
      <c r="P379" t="s">
        <v>25</v>
      </c>
      <c r="Q379" t="b">
        <v>0</v>
      </c>
      <c r="R379" t="b">
        <v>0</v>
      </c>
      <c r="S379">
        <v>614</v>
      </c>
      <c r="T379">
        <f t="shared" si="10"/>
        <v>2015</v>
      </c>
      <c r="U379">
        <f t="shared" si="11"/>
        <v>5</v>
      </c>
    </row>
    <row r="380" spans="1:21">
      <c r="A380">
        <v>529</v>
      </c>
      <c r="B380" s="4">
        <v>42147</v>
      </c>
      <c r="C380" t="s">
        <v>19</v>
      </c>
      <c r="D380" t="s">
        <v>20</v>
      </c>
      <c r="E380" t="s">
        <v>21</v>
      </c>
      <c r="F380" t="s">
        <v>869</v>
      </c>
      <c r="G380" t="s">
        <v>870</v>
      </c>
      <c r="H380" t="s">
        <v>273</v>
      </c>
      <c r="I380">
        <v>42.385913000000002</v>
      </c>
      <c r="J380">
        <v>-83.187415000000001</v>
      </c>
      <c r="K380" t="s">
        <v>25</v>
      </c>
      <c r="L380" t="s">
        <v>1002</v>
      </c>
      <c r="M380">
        <v>25</v>
      </c>
      <c r="N380" t="s">
        <v>27</v>
      </c>
      <c r="O380" t="s">
        <v>74</v>
      </c>
      <c r="P380" t="s">
        <v>25</v>
      </c>
      <c r="Q380" t="b">
        <v>1</v>
      </c>
      <c r="R380" t="b">
        <v>0</v>
      </c>
      <c r="S380">
        <v>615</v>
      </c>
      <c r="T380">
        <f t="shared" si="10"/>
        <v>2015</v>
      </c>
      <c r="U380">
        <f t="shared" si="11"/>
        <v>5</v>
      </c>
    </row>
    <row r="381" spans="1:21">
      <c r="A381">
        <v>475</v>
      </c>
      <c r="B381" s="4">
        <v>42149</v>
      </c>
      <c r="C381" t="s">
        <v>19</v>
      </c>
      <c r="D381" t="s">
        <v>20</v>
      </c>
      <c r="E381" t="s">
        <v>21</v>
      </c>
      <c r="F381" t="s">
        <v>223</v>
      </c>
      <c r="G381" t="s">
        <v>224</v>
      </c>
      <c r="H381" t="s">
        <v>81</v>
      </c>
      <c r="I381">
        <v>30.332256999999998</v>
      </c>
      <c r="J381">
        <v>-97.720787000000001</v>
      </c>
      <c r="K381" t="s">
        <v>25</v>
      </c>
      <c r="L381" t="s">
        <v>1003</v>
      </c>
      <c r="M381">
        <v>31</v>
      </c>
      <c r="N381" t="s">
        <v>69</v>
      </c>
      <c r="O381" t="s">
        <v>33</v>
      </c>
      <c r="P381" t="s">
        <v>25</v>
      </c>
      <c r="Q381" t="b">
        <v>1</v>
      </c>
      <c r="R381" t="b">
        <v>0</v>
      </c>
      <c r="S381">
        <v>141</v>
      </c>
      <c r="T381">
        <f t="shared" si="10"/>
        <v>2015</v>
      </c>
      <c r="U381">
        <f t="shared" si="11"/>
        <v>5</v>
      </c>
    </row>
    <row r="382" spans="1:21">
      <c r="A382">
        <v>476</v>
      </c>
      <c r="B382" s="4">
        <v>42149</v>
      </c>
      <c r="C382" t="s">
        <v>50</v>
      </c>
      <c r="D382" t="s">
        <v>20</v>
      </c>
      <c r="E382" t="s">
        <v>75</v>
      </c>
      <c r="F382" t="s">
        <v>1004</v>
      </c>
      <c r="G382" t="s">
        <v>227</v>
      </c>
      <c r="H382" t="s">
        <v>363</v>
      </c>
      <c r="I382">
        <v>34.613838000000001</v>
      </c>
      <c r="J382">
        <v>-86.564042999999998</v>
      </c>
      <c r="K382" t="s">
        <v>25</v>
      </c>
      <c r="L382" t="s">
        <v>1005</v>
      </c>
      <c r="M382">
        <v>36</v>
      </c>
      <c r="N382" t="s">
        <v>27</v>
      </c>
      <c r="O382" t="s">
        <v>74</v>
      </c>
      <c r="P382" t="s">
        <v>25</v>
      </c>
      <c r="Q382" t="b">
        <v>1</v>
      </c>
      <c r="R382" t="b">
        <v>0</v>
      </c>
      <c r="S382">
        <v>531</v>
      </c>
      <c r="T382">
        <f t="shared" si="10"/>
        <v>2015</v>
      </c>
      <c r="U382">
        <f t="shared" si="11"/>
        <v>5</v>
      </c>
    </row>
    <row r="383" spans="1:21">
      <c r="A383">
        <v>477</v>
      </c>
      <c r="B383" s="4">
        <v>42150</v>
      </c>
      <c r="C383" t="s">
        <v>55</v>
      </c>
      <c r="D383" t="s">
        <v>20</v>
      </c>
      <c r="E383" t="s">
        <v>21</v>
      </c>
      <c r="F383" t="s">
        <v>831</v>
      </c>
      <c r="G383" t="s">
        <v>865</v>
      </c>
      <c r="H383" t="s">
        <v>338</v>
      </c>
      <c r="I383">
        <v>40.656562999999998</v>
      </c>
      <c r="J383">
        <v>-73.888846999999998</v>
      </c>
      <c r="K383" t="s">
        <v>25</v>
      </c>
      <c r="L383" t="s">
        <v>1006</v>
      </c>
      <c r="M383">
        <v>51</v>
      </c>
      <c r="N383" t="s">
        <v>27</v>
      </c>
      <c r="O383" t="s">
        <v>74</v>
      </c>
      <c r="P383" t="s">
        <v>25</v>
      </c>
      <c r="Q383" t="b">
        <v>0</v>
      </c>
      <c r="R383" t="b">
        <v>0</v>
      </c>
      <c r="S383">
        <v>298</v>
      </c>
      <c r="T383">
        <f t="shared" si="10"/>
        <v>2015</v>
      </c>
      <c r="U383">
        <f t="shared" si="11"/>
        <v>5</v>
      </c>
    </row>
    <row r="384" spans="1:21">
      <c r="A384">
        <v>479</v>
      </c>
      <c r="B384" s="4">
        <v>42150</v>
      </c>
      <c r="C384" t="s">
        <v>50</v>
      </c>
      <c r="D384" t="s">
        <v>20</v>
      </c>
      <c r="E384" t="s">
        <v>95</v>
      </c>
      <c r="F384" t="s">
        <v>1007</v>
      </c>
      <c r="G384" t="s">
        <v>1008</v>
      </c>
      <c r="H384" t="s">
        <v>93</v>
      </c>
      <c r="I384">
        <v>32.517043000000001</v>
      </c>
      <c r="J384">
        <v>-93.707623999999996</v>
      </c>
      <c r="K384" t="s">
        <v>25</v>
      </c>
      <c r="L384" t="s">
        <v>1009</v>
      </c>
      <c r="M384">
        <v>24</v>
      </c>
      <c r="N384" t="s">
        <v>27</v>
      </c>
      <c r="O384" t="s">
        <v>33</v>
      </c>
      <c r="P384" t="s">
        <v>25</v>
      </c>
      <c r="Q384" t="b">
        <v>0</v>
      </c>
      <c r="R384" t="b">
        <v>0</v>
      </c>
      <c r="S384">
        <v>2985</v>
      </c>
      <c r="T384">
        <f t="shared" si="10"/>
        <v>2015</v>
      </c>
      <c r="U384">
        <f t="shared" si="11"/>
        <v>5</v>
      </c>
    </row>
    <row r="385" spans="1:21">
      <c r="A385">
        <v>530</v>
      </c>
      <c r="B385" s="4">
        <v>42150</v>
      </c>
      <c r="C385" t="s">
        <v>19</v>
      </c>
      <c r="D385" t="s">
        <v>20</v>
      </c>
      <c r="E385" t="s">
        <v>21</v>
      </c>
      <c r="F385" t="s">
        <v>1010</v>
      </c>
      <c r="G385" t="s">
        <v>1010</v>
      </c>
      <c r="H385" t="s">
        <v>24</v>
      </c>
      <c r="I385">
        <v>47.837626</v>
      </c>
      <c r="J385">
        <v>-122.013642</v>
      </c>
      <c r="K385" t="s">
        <v>25</v>
      </c>
      <c r="L385" t="s">
        <v>1011</v>
      </c>
      <c r="M385">
        <v>62</v>
      </c>
      <c r="N385" t="s">
        <v>27</v>
      </c>
      <c r="O385" t="s">
        <v>33</v>
      </c>
      <c r="P385" t="s">
        <v>25</v>
      </c>
      <c r="Q385" t="b">
        <v>1</v>
      </c>
      <c r="R385" t="b">
        <v>0</v>
      </c>
      <c r="S385">
        <v>522</v>
      </c>
      <c r="T385">
        <f t="shared" si="10"/>
        <v>2015</v>
      </c>
      <c r="U385">
        <f t="shared" si="11"/>
        <v>5</v>
      </c>
    </row>
    <row r="386" spans="1:21">
      <c r="A386">
        <v>480</v>
      </c>
      <c r="B386" s="4">
        <v>42151</v>
      </c>
      <c r="C386" t="s">
        <v>50</v>
      </c>
      <c r="D386" t="s">
        <v>20</v>
      </c>
      <c r="E386" t="s">
        <v>75</v>
      </c>
      <c r="F386" t="s">
        <v>1012</v>
      </c>
      <c r="G386" t="s">
        <v>1013</v>
      </c>
      <c r="H386" t="s">
        <v>149</v>
      </c>
      <c r="I386">
        <v>40.444116999999999</v>
      </c>
      <c r="J386">
        <v>-74.112810999999994</v>
      </c>
      <c r="K386" t="s">
        <v>25</v>
      </c>
      <c r="L386" t="s">
        <v>1014</v>
      </c>
      <c r="M386">
        <v>39</v>
      </c>
      <c r="N386" t="s">
        <v>27</v>
      </c>
      <c r="O386" t="s">
        <v>33</v>
      </c>
      <c r="P386" t="s">
        <v>25</v>
      </c>
      <c r="Q386" t="b">
        <v>0</v>
      </c>
      <c r="R386" t="b">
        <v>0</v>
      </c>
      <c r="S386" t="s">
        <v>1015</v>
      </c>
      <c r="T386">
        <f t="shared" si="10"/>
        <v>2015</v>
      </c>
      <c r="U386">
        <f t="shared" si="11"/>
        <v>5</v>
      </c>
    </row>
    <row r="387" spans="1:21">
      <c r="A387">
        <v>481</v>
      </c>
      <c r="B387" s="4">
        <v>42151</v>
      </c>
      <c r="C387" t="s">
        <v>19</v>
      </c>
      <c r="D387" t="s">
        <v>20</v>
      </c>
      <c r="E387" t="s">
        <v>41</v>
      </c>
      <c r="F387" t="s">
        <v>1016</v>
      </c>
      <c r="G387" t="s">
        <v>324</v>
      </c>
      <c r="H387" t="s">
        <v>53</v>
      </c>
      <c r="I387">
        <v>35.634239999999998</v>
      </c>
      <c r="J387">
        <v>-97.455392000000003</v>
      </c>
      <c r="K387" t="s">
        <v>25</v>
      </c>
      <c r="L387" t="s">
        <v>1017</v>
      </c>
      <c r="M387">
        <v>24</v>
      </c>
      <c r="N387" t="s">
        <v>27</v>
      </c>
      <c r="O387" t="s">
        <v>33</v>
      </c>
      <c r="P387" t="s">
        <v>25</v>
      </c>
      <c r="Q387" t="b">
        <v>1</v>
      </c>
      <c r="R387" t="b">
        <v>0</v>
      </c>
      <c r="S387">
        <v>520</v>
      </c>
      <c r="T387">
        <f t="shared" ref="T387:T450" si="12">YEAR(B387)</f>
        <v>2015</v>
      </c>
      <c r="U387">
        <f t="shared" ref="U387:U450" si="13">MONTH(B387)</f>
        <v>5</v>
      </c>
    </row>
    <row r="388" spans="1:21">
      <c r="A388">
        <v>482</v>
      </c>
      <c r="B388" s="4">
        <v>42151</v>
      </c>
      <c r="C388" t="s">
        <v>50</v>
      </c>
      <c r="D388" t="s">
        <v>20</v>
      </c>
      <c r="E388" t="s">
        <v>75</v>
      </c>
      <c r="F388" t="s">
        <v>1018</v>
      </c>
      <c r="G388" t="s">
        <v>521</v>
      </c>
      <c r="H388" t="s">
        <v>302</v>
      </c>
      <c r="I388">
        <v>33.343521000000003</v>
      </c>
      <c r="J388">
        <v>-83.206451999999999</v>
      </c>
      <c r="K388" t="s">
        <v>25</v>
      </c>
      <c r="L388" t="s">
        <v>1019</v>
      </c>
      <c r="M388">
        <v>57</v>
      </c>
      <c r="N388" t="s">
        <v>27</v>
      </c>
      <c r="O388" t="s">
        <v>33</v>
      </c>
      <c r="P388" t="s">
        <v>25</v>
      </c>
      <c r="Q388" t="b">
        <v>1</v>
      </c>
      <c r="R388" t="b">
        <v>0</v>
      </c>
      <c r="S388">
        <v>616</v>
      </c>
      <c r="T388">
        <f t="shared" si="12"/>
        <v>2015</v>
      </c>
      <c r="U388">
        <f t="shared" si="13"/>
        <v>5</v>
      </c>
    </row>
    <row r="389" spans="1:21">
      <c r="A389">
        <v>491</v>
      </c>
      <c r="B389" s="4">
        <v>42151</v>
      </c>
      <c r="C389" t="s">
        <v>34</v>
      </c>
      <c r="D389" t="s">
        <v>20</v>
      </c>
      <c r="E389" t="s">
        <v>35</v>
      </c>
      <c r="F389" t="s">
        <v>844</v>
      </c>
      <c r="G389" t="s">
        <v>123</v>
      </c>
      <c r="H389" t="s">
        <v>43</v>
      </c>
      <c r="I389">
        <v>33.785407900000003</v>
      </c>
      <c r="J389">
        <v>-118.139309</v>
      </c>
      <c r="K389" t="s">
        <v>25</v>
      </c>
      <c r="L389" t="s">
        <v>1020</v>
      </c>
      <c r="M389">
        <v>20</v>
      </c>
      <c r="N389" t="s">
        <v>27</v>
      </c>
      <c r="O389" t="s">
        <v>178</v>
      </c>
      <c r="P389" t="s">
        <v>25</v>
      </c>
      <c r="Q389" t="b">
        <v>0</v>
      </c>
      <c r="R389" t="b">
        <v>0</v>
      </c>
      <c r="S389">
        <v>519</v>
      </c>
      <c r="T389">
        <f t="shared" si="12"/>
        <v>2015</v>
      </c>
      <c r="U389">
        <f t="shared" si="13"/>
        <v>5</v>
      </c>
    </row>
    <row r="390" spans="1:21">
      <c r="A390">
        <v>492</v>
      </c>
      <c r="B390" s="4">
        <v>42151</v>
      </c>
      <c r="C390" t="s">
        <v>83</v>
      </c>
      <c r="D390" t="s">
        <v>20</v>
      </c>
      <c r="E390" t="s">
        <v>75</v>
      </c>
      <c r="F390" t="s">
        <v>1021</v>
      </c>
      <c r="G390" t="s">
        <v>674</v>
      </c>
      <c r="H390" t="s">
        <v>43</v>
      </c>
      <c r="I390">
        <v>32.750633999999998</v>
      </c>
      <c r="J390">
        <v>-116.69886200000001</v>
      </c>
      <c r="K390" t="s">
        <v>25</v>
      </c>
      <c r="L390" t="s">
        <v>1022</v>
      </c>
      <c r="M390">
        <v>33</v>
      </c>
      <c r="N390" t="s">
        <v>27</v>
      </c>
      <c r="O390" t="s">
        <v>33</v>
      </c>
      <c r="P390" t="s">
        <v>25</v>
      </c>
      <c r="Q390" t="b">
        <v>1</v>
      </c>
      <c r="R390" t="b">
        <v>0</v>
      </c>
      <c r="S390">
        <v>262</v>
      </c>
      <c r="T390">
        <f t="shared" si="12"/>
        <v>2015</v>
      </c>
      <c r="U390">
        <f t="shared" si="13"/>
        <v>5</v>
      </c>
    </row>
    <row r="391" spans="1:21">
      <c r="A391">
        <v>488</v>
      </c>
      <c r="B391" s="4">
        <v>42152</v>
      </c>
      <c r="C391" t="s">
        <v>19</v>
      </c>
      <c r="D391" t="s">
        <v>20</v>
      </c>
      <c r="E391" t="s">
        <v>21</v>
      </c>
      <c r="F391" t="s">
        <v>515</v>
      </c>
      <c r="G391" t="s">
        <v>515</v>
      </c>
      <c r="H391" t="s">
        <v>476</v>
      </c>
      <c r="I391">
        <v>34.794412000000001</v>
      </c>
      <c r="J391">
        <v>-80.797141999999994</v>
      </c>
      <c r="K391" t="s">
        <v>25</v>
      </c>
      <c r="L391" t="s">
        <v>1023</v>
      </c>
      <c r="M391">
        <v>60</v>
      </c>
      <c r="N391" t="s">
        <v>27</v>
      </c>
      <c r="O391" t="s">
        <v>33</v>
      </c>
      <c r="P391" t="s">
        <v>25</v>
      </c>
      <c r="Q391" t="b">
        <v>0</v>
      </c>
      <c r="R391" t="b">
        <v>0</v>
      </c>
      <c r="S391">
        <v>506</v>
      </c>
      <c r="T391">
        <f t="shared" si="12"/>
        <v>2015</v>
      </c>
      <c r="U391">
        <f t="shared" si="13"/>
        <v>5</v>
      </c>
    </row>
    <row r="392" spans="1:21">
      <c r="A392">
        <v>490</v>
      </c>
      <c r="B392" s="4">
        <v>42152</v>
      </c>
      <c r="C392" t="s">
        <v>55</v>
      </c>
      <c r="D392" t="s">
        <v>20</v>
      </c>
      <c r="E392" t="s">
        <v>21</v>
      </c>
      <c r="F392" t="s">
        <v>1024</v>
      </c>
      <c r="G392" t="s">
        <v>757</v>
      </c>
      <c r="H392" t="s">
        <v>48</v>
      </c>
      <c r="I392">
        <v>39.894384000000002</v>
      </c>
      <c r="J392">
        <v>-104.976296</v>
      </c>
      <c r="K392" t="s">
        <v>25</v>
      </c>
      <c r="L392" t="s">
        <v>1025</v>
      </c>
      <c r="M392">
        <v>32</v>
      </c>
      <c r="N392" t="s">
        <v>27</v>
      </c>
      <c r="O392" t="s">
        <v>74</v>
      </c>
      <c r="P392" t="s">
        <v>25</v>
      </c>
      <c r="Q392" t="b">
        <v>0</v>
      </c>
      <c r="R392" t="b">
        <v>0</v>
      </c>
      <c r="S392">
        <v>507</v>
      </c>
      <c r="T392">
        <f t="shared" si="12"/>
        <v>2015</v>
      </c>
      <c r="U392">
        <f t="shared" si="13"/>
        <v>5</v>
      </c>
    </row>
    <row r="393" spans="1:21">
      <c r="A393">
        <v>493</v>
      </c>
      <c r="B393" s="4">
        <v>42152</v>
      </c>
      <c r="C393" t="s">
        <v>19</v>
      </c>
      <c r="D393" t="s">
        <v>20</v>
      </c>
      <c r="E393" t="s">
        <v>21</v>
      </c>
      <c r="F393" t="s">
        <v>1026</v>
      </c>
      <c r="G393" t="s">
        <v>374</v>
      </c>
      <c r="H393" t="s">
        <v>302</v>
      </c>
      <c r="I393">
        <v>33.590491</v>
      </c>
      <c r="J393">
        <v>-85.048813999999993</v>
      </c>
      <c r="K393" t="s">
        <v>25</v>
      </c>
      <c r="L393" t="s">
        <v>1027</v>
      </c>
      <c r="M393">
        <v>40</v>
      </c>
      <c r="N393" t="s">
        <v>27</v>
      </c>
      <c r="O393" t="s">
        <v>74</v>
      </c>
      <c r="P393" t="s">
        <v>25</v>
      </c>
      <c r="Q393" t="b">
        <v>0</v>
      </c>
      <c r="R393" t="b">
        <v>0</v>
      </c>
      <c r="S393">
        <v>532</v>
      </c>
      <c r="T393">
        <f t="shared" si="12"/>
        <v>2015</v>
      </c>
      <c r="U393">
        <f t="shared" si="13"/>
        <v>5</v>
      </c>
    </row>
    <row r="394" spans="1:21">
      <c r="A394">
        <v>494</v>
      </c>
      <c r="B394" s="4">
        <v>42152</v>
      </c>
      <c r="C394" t="s">
        <v>50</v>
      </c>
      <c r="D394" t="s">
        <v>20</v>
      </c>
      <c r="E394" t="s">
        <v>100</v>
      </c>
      <c r="F394" t="s">
        <v>825</v>
      </c>
      <c r="G394" t="s">
        <v>870</v>
      </c>
      <c r="H394" t="s">
        <v>273</v>
      </c>
      <c r="I394">
        <v>42.140073999999998</v>
      </c>
      <c r="J394">
        <v>-83.215881999999993</v>
      </c>
      <c r="K394" t="s">
        <v>25</v>
      </c>
      <c r="L394" t="s">
        <v>1028</v>
      </c>
      <c r="M394">
        <v>18</v>
      </c>
      <c r="N394" t="s">
        <v>27</v>
      </c>
      <c r="O394" t="s">
        <v>33</v>
      </c>
      <c r="P394" t="s">
        <v>25</v>
      </c>
      <c r="Q394" t="b">
        <v>0</v>
      </c>
      <c r="R394" t="b">
        <v>0</v>
      </c>
      <c r="S394">
        <v>533</v>
      </c>
      <c r="T394">
        <f t="shared" si="12"/>
        <v>2015</v>
      </c>
      <c r="U394">
        <f t="shared" si="13"/>
        <v>5</v>
      </c>
    </row>
    <row r="395" spans="1:21">
      <c r="A395">
        <v>497</v>
      </c>
      <c r="B395" s="4">
        <v>42153</v>
      </c>
      <c r="C395" t="s">
        <v>83</v>
      </c>
      <c r="D395" t="s">
        <v>20</v>
      </c>
      <c r="E395" t="s">
        <v>75</v>
      </c>
      <c r="F395" t="s">
        <v>1029</v>
      </c>
      <c r="G395" t="s">
        <v>992</v>
      </c>
      <c r="H395" t="s">
        <v>149</v>
      </c>
      <c r="I395">
        <v>40.812432000000001</v>
      </c>
      <c r="J395">
        <v>-74.124793999999994</v>
      </c>
      <c r="K395" t="s">
        <v>25</v>
      </c>
      <c r="L395" t="s">
        <v>1030</v>
      </c>
      <c r="M395">
        <v>36</v>
      </c>
      <c r="N395" t="s">
        <v>27</v>
      </c>
      <c r="O395" t="s">
        <v>74</v>
      </c>
      <c r="P395" t="s">
        <v>25</v>
      </c>
      <c r="Q395" t="b">
        <v>0</v>
      </c>
      <c r="R395" t="b">
        <v>0</v>
      </c>
      <c r="S395">
        <v>523</v>
      </c>
      <c r="T395">
        <f t="shared" si="12"/>
        <v>2015</v>
      </c>
      <c r="U395">
        <f t="shared" si="13"/>
        <v>5</v>
      </c>
    </row>
    <row r="396" spans="1:21">
      <c r="A396">
        <v>498</v>
      </c>
      <c r="B396" s="4">
        <v>42153</v>
      </c>
      <c r="C396" t="s">
        <v>50</v>
      </c>
      <c r="D396" t="s">
        <v>20</v>
      </c>
      <c r="E396" t="s">
        <v>21</v>
      </c>
      <c r="F396" t="s">
        <v>1031</v>
      </c>
      <c r="G396" t="s">
        <v>1032</v>
      </c>
      <c r="H396" t="s">
        <v>53</v>
      </c>
      <c r="I396">
        <v>35.841825999999998</v>
      </c>
      <c r="J396">
        <v>-95.890589000000006</v>
      </c>
      <c r="K396" t="s">
        <v>25</v>
      </c>
      <c r="L396" t="s">
        <v>1033</v>
      </c>
      <c r="M396">
        <v>35</v>
      </c>
      <c r="N396" t="s">
        <v>27</v>
      </c>
      <c r="O396" t="s">
        <v>33</v>
      </c>
      <c r="P396" t="s">
        <v>25</v>
      </c>
      <c r="Q396" t="b">
        <v>0</v>
      </c>
      <c r="R396" t="b">
        <v>0</v>
      </c>
      <c r="S396">
        <v>101</v>
      </c>
      <c r="T396">
        <f t="shared" si="12"/>
        <v>2015</v>
      </c>
      <c r="U396">
        <f t="shared" si="13"/>
        <v>5</v>
      </c>
    </row>
    <row r="397" spans="1:21">
      <c r="A397">
        <v>499</v>
      </c>
      <c r="B397" s="4">
        <v>42153</v>
      </c>
      <c r="C397" t="s">
        <v>19</v>
      </c>
      <c r="D397" t="s">
        <v>20</v>
      </c>
      <c r="E397" t="s">
        <v>21</v>
      </c>
      <c r="F397" t="s">
        <v>1034</v>
      </c>
      <c r="G397" t="s">
        <v>1035</v>
      </c>
      <c r="H397" t="s">
        <v>31</v>
      </c>
      <c r="I397">
        <v>42.360090999999997</v>
      </c>
      <c r="J397">
        <v>-123.445911</v>
      </c>
      <c r="K397" t="s">
        <v>25</v>
      </c>
      <c r="L397" t="s">
        <v>1036</v>
      </c>
      <c r="M397">
        <v>55</v>
      </c>
      <c r="N397" t="s">
        <v>27</v>
      </c>
      <c r="O397" t="s">
        <v>33</v>
      </c>
      <c r="P397" t="s">
        <v>25</v>
      </c>
      <c r="Q397" t="b">
        <v>0</v>
      </c>
      <c r="R397" t="b">
        <v>0</v>
      </c>
      <c r="S397">
        <v>524</v>
      </c>
      <c r="T397">
        <f t="shared" si="12"/>
        <v>2015</v>
      </c>
      <c r="U397">
        <f t="shared" si="13"/>
        <v>5</v>
      </c>
    </row>
    <row r="398" spans="1:21">
      <c r="A398">
        <v>500</v>
      </c>
      <c r="B398" s="4">
        <v>42154</v>
      </c>
      <c r="C398" t="s">
        <v>50</v>
      </c>
      <c r="D398" t="s">
        <v>90</v>
      </c>
      <c r="E398" t="s">
        <v>35</v>
      </c>
      <c r="F398" t="s">
        <v>629</v>
      </c>
      <c r="G398" t="s">
        <v>630</v>
      </c>
      <c r="H398" t="s">
        <v>59</v>
      </c>
      <c r="I398">
        <v>34.690356999999999</v>
      </c>
      <c r="J398">
        <v>-111.985595</v>
      </c>
      <c r="K398" t="s">
        <v>25</v>
      </c>
      <c r="L398" t="s">
        <v>1037</v>
      </c>
      <c r="M398">
        <v>19</v>
      </c>
      <c r="N398" t="s">
        <v>27</v>
      </c>
      <c r="O398" t="s">
        <v>33</v>
      </c>
      <c r="P398" t="s">
        <v>25</v>
      </c>
      <c r="Q398" t="b">
        <v>0</v>
      </c>
      <c r="R398" t="b">
        <v>0</v>
      </c>
      <c r="S398">
        <v>763</v>
      </c>
      <c r="T398">
        <f t="shared" si="12"/>
        <v>2015</v>
      </c>
      <c r="U398">
        <f t="shared" si="13"/>
        <v>5</v>
      </c>
    </row>
    <row r="399" spans="1:21">
      <c r="A399">
        <v>501</v>
      </c>
      <c r="B399" s="4">
        <v>42154</v>
      </c>
      <c r="C399" t="s">
        <v>19</v>
      </c>
      <c r="D399" t="s">
        <v>20</v>
      </c>
      <c r="E399" t="s">
        <v>41</v>
      </c>
      <c r="F399" t="s">
        <v>891</v>
      </c>
      <c r="G399" t="s">
        <v>892</v>
      </c>
      <c r="H399" t="s">
        <v>319</v>
      </c>
      <c r="I399">
        <v>36.125751000000001</v>
      </c>
      <c r="J399">
        <v>-86.709123000000005</v>
      </c>
      <c r="K399" t="s">
        <v>25</v>
      </c>
      <c r="L399" t="s">
        <v>1038</v>
      </c>
      <c r="M399">
        <v>39</v>
      </c>
      <c r="N399" t="s">
        <v>27</v>
      </c>
      <c r="O399" t="s">
        <v>40</v>
      </c>
      <c r="P399" t="s">
        <v>25</v>
      </c>
      <c r="Q399" t="b">
        <v>0</v>
      </c>
      <c r="R399" t="b">
        <v>0</v>
      </c>
      <c r="S399">
        <v>450</v>
      </c>
      <c r="T399">
        <f t="shared" si="12"/>
        <v>2015</v>
      </c>
      <c r="U399">
        <f t="shared" si="13"/>
        <v>5</v>
      </c>
    </row>
    <row r="400" spans="1:21">
      <c r="A400">
        <v>503</v>
      </c>
      <c r="B400" s="4">
        <v>42155</v>
      </c>
      <c r="C400" t="s">
        <v>55</v>
      </c>
      <c r="D400" t="s">
        <v>20</v>
      </c>
      <c r="E400" t="s">
        <v>21</v>
      </c>
      <c r="F400" t="s">
        <v>592</v>
      </c>
      <c r="G400" t="s">
        <v>572</v>
      </c>
      <c r="H400" t="s">
        <v>31</v>
      </c>
      <c r="I400">
        <v>42.311359000000003</v>
      </c>
      <c r="J400">
        <v>-122.831604</v>
      </c>
      <c r="K400" t="s">
        <v>25</v>
      </c>
      <c r="L400" t="s">
        <v>1039</v>
      </c>
      <c r="M400">
        <v>40</v>
      </c>
      <c r="N400" t="s">
        <v>27</v>
      </c>
      <c r="Q400" t="b">
        <v>1</v>
      </c>
      <c r="R400" t="b">
        <v>0</v>
      </c>
      <c r="S400">
        <v>59</v>
      </c>
      <c r="T400">
        <f t="shared" si="12"/>
        <v>2015</v>
      </c>
      <c r="U400">
        <f t="shared" si="13"/>
        <v>5</v>
      </c>
    </row>
    <row r="401" spans="1:21">
      <c r="A401">
        <v>504</v>
      </c>
      <c r="B401" s="4">
        <v>42155</v>
      </c>
      <c r="C401" t="s">
        <v>19</v>
      </c>
      <c r="D401" t="s">
        <v>20</v>
      </c>
      <c r="E401" t="s">
        <v>41</v>
      </c>
      <c r="F401" t="s">
        <v>1040</v>
      </c>
      <c r="G401" t="s">
        <v>1041</v>
      </c>
      <c r="H401" t="s">
        <v>81</v>
      </c>
      <c r="I401">
        <v>31.734272000000001</v>
      </c>
      <c r="J401">
        <v>-95.616483000000002</v>
      </c>
      <c r="K401" t="s">
        <v>25</v>
      </c>
      <c r="L401" t="s">
        <v>1042</v>
      </c>
      <c r="M401">
        <v>47</v>
      </c>
      <c r="N401" t="s">
        <v>27</v>
      </c>
      <c r="O401" t="s">
        <v>33</v>
      </c>
      <c r="P401" t="s">
        <v>25</v>
      </c>
      <c r="Q401" t="b">
        <v>0</v>
      </c>
      <c r="R401" t="b">
        <v>1</v>
      </c>
      <c r="S401">
        <v>530</v>
      </c>
      <c r="T401">
        <f t="shared" si="12"/>
        <v>2015</v>
      </c>
      <c r="U401">
        <f t="shared" si="13"/>
        <v>5</v>
      </c>
    </row>
    <row r="402" spans="1:21">
      <c r="A402">
        <v>505</v>
      </c>
      <c r="B402" s="4">
        <v>42156</v>
      </c>
      <c r="C402" t="s">
        <v>50</v>
      </c>
      <c r="D402" t="s">
        <v>45</v>
      </c>
      <c r="E402" t="s">
        <v>21</v>
      </c>
      <c r="F402" t="s">
        <v>1043</v>
      </c>
      <c r="G402" t="s">
        <v>1044</v>
      </c>
      <c r="H402" t="s">
        <v>338</v>
      </c>
      <c r="I402">
        <v>43.207532999999998</v>
      </c>
      <c r="J402">
        <v>-77.694283999999996</v>
      </c>
      <c r="K402" t="s">
        <v>25</v>
      </c>
      <c r="L402" t="s">
        <v>1045</v>
      </c>
      <c r="M402">
        <v>23</v>
      </c>
      <c r="N402" t="s">
        <v>27</v>
      </c>
      <c r="O402" t="s">
        <v>33</v>
      </c>
      <c r="P402" t="s">
        <v>25</v>
      </c>
      <c r="Q402" t="b">
        <v>1</v>
      </c>
      <c r="R402" t="b">
        <v>0</v>
      </c>
      <c r="S402">
        <v>541</v>
      </c>
      <c r="T402">
        <f t="shared" si="12"/>
        <v>2015</v>
      </c>
      <c r="U402">
        <f t="shared" si="13"/>
        <v>6</v>
      </c>
    </row>
    <row r="403" spans="1:21">
      <c r="A403">
        <v>507</v>
      </c>
      <c r="B403" s="4">
        <v>42157</v>
      </c>
      <c r="C403" t="s">
        <v>83</v>
      </c>
      <c r="D403" t="s">
        <v>20</v>
      </c>
      <c r="E403" t="s">
        <v>75</v>
      </c>
      <c r="F403" t="s">
        <v>1046</v>
      </c>
      <c r="G403" t="s">
        <v>644</v>
      </c>
      <c r="H403" t="s">
        <v>193</v>
      </c>
      <c r="I403">
        <v>42.275832999999999</v>
      </c>
      <c r="J403">
        <v>-71.139681999999993</v>
      </c>
      <c r="K403" t="s">
        <v>25</v>
      </c>
      <c r="L403" t="s">
        <v>1047</v>
      </c>
      <c r="M403">
        <v>26</v>
      </c>
      <c r="N403" t="s">
        <v>27</v>
      </c>
      <c r="O403" t="s">
        <v>74</v>
      </c>
      <c r="P403" t="s">
        <v>25</v>
      </c>
      <c r="Q403" t="b">
        <v>0</v>
      </c>
      <c r="R403" t="b">
        <v>0</v>
      </c>
      <c r="S403" t="s">
        <v>1048</v>
      </c>
      <c r="T403">
        <f t="shared" si="12"/>
        <v>2015</v>
      </c>
      <c r="U403">
        <f t="shared" si="13"/>
        <v>6</v>
      </c>
    </row>
    <row r="404" spans="1:21">
      <c r="A404">
        <v>508</v>
      </c>
      <c r="B404" s="4">
        <v>42157</v>
      </c>
      <c r="C404" t="s">
        <v>50</v>
      </c>
      <c r="D404" t="s">
        <v>20</v>
      </c>
      <c r="E404" t="s">
        <v>75</v>
      </c>
      <c r="F404" t="s">
        <v>1049</v>
      </c>
      <c r="G404" t="s">
        <v>183</v>
      </c>
      <c r="H404" t="s">
        <v>81</v>
      </c>
      <c r="I404">
        <v>32.868563000000002</v>
      </c>
      <c r="J404">
        <v>-97.516524000000004</v>
      </c>
      <c r="K404" t="s">
        <v>25</v>
      </c>
      <c r="L404" t="s">
        <v>1050</v>
      </c>
      <c r="M404">
        <v>26</v>
      </c>
      <c r="N404" t="s">
        <v>27</v>
      </c>
      <c r="O404" t="s">
        <v>33</v>
      </c>
      <c r="P404" t="s">
        <v>25</v>
      </c>
      <c r="Q404" t="b">
        <v>1</v>
      </c>
      <c r="R404" t="b">
        <v>0</v>
      </c>
      <c r="S404">
        <v>547</v>
      </c>
      <c r="T404">
        <f t="shared" si="12"/>
        <v>2015</v>
      </c>
      <c r="U404">
        <f t="shared" si="13"/>
        <v>6</v>
      </c>
    </row>
    <row r="405" spans="1:21">
      <c r="A405">
        <v>509</v>
      </c>
      <c r="B405" s="4">
        <v>42158</v>
      </c>
      <c r="C405" t="s">
        <v>19</v>
      </c>
      <c r="D405" t="s">
        <v>56</v>
      </c>
      <c r="E405" t="s">
        <v>21</v>
      </c>
      <c r="F405" t="s">
        <v>1051</v>
      </c>
      <c r="G405" t="s">
        <v>1052</v>
      </c>
      <c r="H405" t="s">
        <v>81</v>
      </c>
      <c r="I405">
        <v>32.301147999999998</v>
      </c>
      <c r="J405">
        <v>-96.864153000000002</v>
      </c>
      <c r="K405" t="s">
        <v>25</v>
      </c>
      <c r="L405" t="s">
        <v>1053</v>
      </c>
      <c r="M405">
        <v>18</v>
      </c>
      <c r="N405" t="s">
        <v>27</v>
      </c>
      <c r="O405" t="s">
        <v>40</v>
      </c>
      <c r="P405" t="s">
        <v>25</v>
      </c>
      <c r="Q405" t="b">
        <v>1</v>
      </c>
      <c r="R405" t="b">
        <v>0</v>
      </c>
      <c r="S405">
        <v>951</v>
      </c>
      <c r="T405">
        <f t="shared" si="12"/>
        <v>2015</v>
      </c>
      <c r="U405">
        <f t="shared" si="13"/>
        <v>6</v>
      </c>
    </row>
    <row r="406" spans="1:21">
      <c r="A406">
        <v>510</v>
      </c>
      <c r="B406" s="4">
        <v>42158</v>
      </c>
      <c r="C406" t="s">
        <v>83</v>
      </c>
      <c r="D406" t="s">
        <v>56</v>
      </c>
      <c r="E406" t="s">
        <v>75</v>
      </c>
      <c r="F406" t="s">
        <v>1054</v>
      </c>
      <c r="G406" t="s">
        <v>282</v>
      </c>
      <c r="H406" t="s">
        <v>81</v>
      </c>
      <c r="I406">
        <v>29.618995999999999</v>
      </c>
      <c r="J406">
        <v>-95.214293999999995</v>
      </c>
      <c r="K406" t="s">
        <v>25</v>
      </c>
      <c r="L406" t="s">
        <v>1055</v>
      </c>
      <c r="M406">
        <v>33</v>
      </c>
      <c r="N406" t="s">
        <v>27</v>
      </c>
      <c r="O406" t="s">
        <v>40</v>
      </c>
      <c r="P406" t="s">
        <v>25</v>
      </c>
      <c r="Q406" t="b">
        <v>0</v>
      </c>
      <c r="R406" t="b">
        <v>0</v>
      </c>
      <c r="S406">
        <v>102</v>
      </c>
      <c r="T406">
        <f t="shared" si="12"/>
        <v>2015</v>
      </c>
      <c r="U406">
        <f t="shared" si="13"/>
        <v>6</v>
      </c>
    </row>
    <row r="407" spans="1:21">
      <c r="A407">
        <v>511</v>
      </c>
      <c r="B407" s="4">
        <v>42158</v>
      </c>
      <c r="C407" t="s">
        <v>19</v>
      </c>
      <c r="D407" t="s">
        <v>20</v>
      </c>
      <c r="E407" t="s">
        <v>21</v>
      </c>
      <c r="F407" t="s">
        <v>1056</v>
      </c>
      <c r="G407" t="s">
        <v>1057</v>
      </c>
      <c r="H407" t="s">
        <v>149</v>
      </c>
      <c r="I407">
        <v>40.952858999999997</v>
      </c>
      <c r="J407">
        <v>-74.740951999999993</v>
      </c>
      <c r="K407" t="s">
        <v>25</v>
      </c>
      <c r="L407" t="s">
        <v>1058</v>
      </c>
      <c r="M407">
        <v>56</v>
      </c>
      <c r="N407" t="s">
        <v>27</v>
      </c>
      <c r="O407" t="s">
        <v>33</v>
      </c>
      <c r="P407" t="s">
        <v>25</v>
      </c>
      <c r="Q407" t="b">
        <v>1</v>
      </c>
      <c r="R407" t="b">
        <v>0</v>
      </c>
      <c r="S407" t="s">
        <v>1059</v>
      </c>
      <c r="T407">
        <f t="shared" si="12"/>
        <v>2015</v>
      </c>
      <c r="U407">
        <f t="shared" si="13"/>
        <v>6</v>
      </c>
    </row>
    <row r="408" spans="1:21">
      <c r="A408">
        <v>512</v>
      </c>
      <c r="B408" s="4">
        <v>42158</v>
      </c>
      <c r="C408" t="s">
        <v>55</v>
      </c>
      <c r="D408" t="s">
        <v>56</v>
      </c>
      <c r="E408" t="s">
        <v>21</v>
      </c>
      <c r="F408" t="s">
        <v>1060</v>
      </c>
      <c r="G408" t="s">
        <v>251</v>
      </c>
      <c r="H408" t="s">
        <v>43</v>
      </c>
      <c r="I408">
        <v>35.786906999999999</v>
      </c>
      <c r="J408">
        <v>-119.22309199999999</v>
      </c>
      <c r="K408" t="s">
        <v>25</v>
      </c>
      <c r="L408" t="s">
        <v>1061</v>
      </c>
      <c r="M408">
        <v>46</v>
      </c>
      <c r="N408" t="s">
        <v>27</v>
      </c>
      <c r="O408" t="s">
        <v>40</v>
      </c>
      <c r="P408" t="s">
        <v>25</v>
      </c>
      <c r="Q408" t="b">
        <v>0</v>
      </c>
      <c r="R408" t="b">
        <v>0</v>
      </c>
      <c r="S408">
        <v>552</v>
      </c>
      <c r="T408">
        <f t="shared" si="12"/>
        <v>2015</v>
      </c>
      <c r="U408">
        <f t="shared" si="13"/>
        <v>6</v>
      </c>
    </row>
    <row r="409" spans="1:21">
      <c r="A409">
        <v>513</v>
      </c>
      <c r="B409" s="4">
        <v>42158</v>
      </c>
      <c r="C409" t="s">
        <v>50</v>
      </c>
      <c r="D409" t="s">
        <v>20</v>
      </c>
      <c r="E409" t="s">
        <v>35</v>
      </c>
      <c r="F409" t="s">
        <v>1062</v>
      </c>
      <c r="G409" t="s">
        <v>1063</v>
      </c>
      <c r="H409" t="s">
        <v>131</v>
      </c>
      <c r="I409">
        <v>34.750903000000001</v>
      </c>
      <c r="J409">
        <v>-106.756058</v>
      </c>
      <c r="K409" t="s">
        <v>25</v>
      </c>
      <c r="L409" t="s">
        <v>1064</v>
      </c>
      <c r="M409">
        <v>36</v>
      </c>
      <c r="N409" t="s">
        <v>27</v>
      </c>
      <c r="O409" t="s">
        <v>40</v>
      </c>
      <c r="P409" t="s">
        <v>25</v>
      </c>
      <c r="Q409" t="b">
        <v>0</v>
      </c>
      <c r="R409" t="b">
        <v>0</v>
      </c>
      <c r="S409">
        <v>553</v>
      </c>
      <c r="T409">
        <f t="shared" si="12"/>
        <v>2015</v>
      </c>
      <c r="U409">
        <f t="shared" si="13"/>
        <v>6</v>
      </c>
    </row>
    <row r="410" spans="1:21">
      <c r="A410">
        <v>520</v>
      </c>
      <c r="B410" s="4">
        <v>42160</v>
      </c>
      <c r="C410" t="s">
        <v>19</v>
      </c>
      <c r="D410" t="s">
        <v>20</v>
      </c>
      <c r="E410" t="s">
        <v>21</v>
      </c>
      <c r="F410" t="s">
        <v>1065</v>
      </c>
      <c r="G410" t="s">
        <v>1066</v>
      </c>
      <c r="H410" t="s">
        <v>43</v>
      </c>
      <c r="I410">
        <v>34.970415500000001</v>
      </c>
      <c r="J410">
        <v>-120.4388783</v>
      </c>
      <c r="K410" t="s">
        <v>25</v>
      </c>
      <c r="L410" t="s">
        <v>1067</v>
      </c>
      <c r="M410">
        <v>50</v>
      </c>
      <c r="N410" t="s">
        <v>27</v>
      </c>
      <c r="O410" t="s">
        <v>40</v>
      </c>
      <c r="P410" t="s">
        <v>25</v>
      </c>
      <c r="Q410" t="b">
        <v>0</v>
      </c>
      <c r="R410" t="b">
        <v>0</v>
      </c>
      <c r="S410">
        <v>563</v>
      </c>
      <c r="T410">
        <f t="shared" si="12"/>
        <v>2015</v>
      </c>
      <c r="U410">
        <f t="shared" si="13"/>
        <v>6</v>
      </c>
    </row>
    <row r="411" spans="1:21">
      <c r="A411">
        <v>521</v>
      </c>
      <c r="B411" s="4">
        <v>42160</v>
      </c>
      <c r="C411" t="s">
        <v>83</v>
      </c>
      <c r="D411" t="s">
        <v>56</v>
      </c>
      <c r="E411" t="s">
        <v>240</v>
      </c>
      <c r="F411" t="s">
        <v>1068</v>
      </c>
      <c r="G411" t="s">
        <v>1069</v>
      </c>
      <c r="H411" t="s">
        <v>580</v>
      </c>
      <c r="I411">
        <v>39.623255800000003</v>
      </c>
      <c r="J411">
        <v>-79.906746900000002</v>
      </c>
      <c r="K411" t="s">
        <v>25</v>
      </c>
      <c r="L411" t="s">
        <v>1070</v>
      </c>
      <c r="M411">
        <v>45</v>
      </c>
      <c r="N411" t="s">
        <v>69</v>
      </c>
      <c r="O411" t="s">
        <v>33</v>
      </c>
      <c r="P411" t="s">
        <v>25</v>
      </c>
      <c r="Q411" t="b">
        <v>0</v>
      </c>
      <c r="R411" t="b">
        <v>0</v>
      </c>
      <c r="S411">
        <v>564</v>
      </c>
      <c r="T411">
        <f t="shared" si="12"/>
        <v>2015</v>
      </c>
      <c r="U411">
        <f t="shared" si="13"/>
        <v>6</v>
      </c>
    </row>
    <row r="412" spans="1:21">
      <c r="A412">
        <v>515</v>
      </c>
      <c r="B412" s="4">
        <v>42161</v>
      </c>
      <c r="C412" t="s">
        <v>19</v>
      </c>
      <c r="D412" t="s">
        <v>20</v>
      </c>
      <c r="E412" t="s">
        <v>21</v>
      </c>
      <c r="F412" t="s">
        <v>1071</v>
      </c>
      <c r="G412" t="s">
        <v>176</v>
      </c>
      <c r="H412" t="s">
        <v>43</v>
      </c>
      <c r="I412">
        <v>37.809126999999997</v>
      </c>
      <c r="J412">
        <v>-122.243407</v>
      </c>
      <c r="K412" t="s">
        <v>25</v>
      </c>
      <c r="L412" t="s">
        <v>1072</v>
      </c>
      <c r="M412">
        <v>30</v>
      </c>
      <c r="N412" t="s">
        <v>27</v>
      </c>
      <c r="O412" t="s">
        <v>74</v>
      </c>
      <c r="P412" t="s">
        <v>25</v>
      </c>
      <c r="Q412" t="b">
        <v>0</v>
      </c>
      <c r="R412" t="b">
        <v>1</v>
      </c>
      <c r="S412">
        <v>558</v>
      </c>
      <c r="T412">
        <f t="shared" si="12"/>
        <v>2015</v>
      </c>
      <c r="U412">
        <f t="shared" si="13"/>
        <v>6</v>
      </c>
    </row>
    <row r="413" spans="1:21">
      <c r="A413">
        <v>516</v>
      </c>
      <c r="B413" s="4">
        <v>42161</v>
      </c>
      <c r="C413" t="s">
        <v>19</v>
      </c>
      <c r="D413" t="s">
        <v>20</v>
      </c>
      <c r="E413" t="s">
        <v>21</v>
      </c>
      <c r="F413" t="s">
        <v>1073</v>
      </c>
      <c r="G413" t="s">
        <v>1074</v>
      </c>
      <c r="H413" t="s">
        <v>218</v>
      </c>
      <c r="I413">
        <v>27.058852000000002</v>
      </c>
      <c r="J413">
        <v>-82.249606999999997</v>
      </c>
      <c r="K413" t="s">
        <v>25</v>
      </c>
      <c r="L413" t="s">
        <v>1075</v>
      </c>
      <c r="M413">
        <v>53</v>
      </c>
      <c r="N413" t="s">
        <v>27</v>
      </c>
      <c r="O413" t="s">
        <v>33</v>
      </c>
      <c r="P413" t="s">
        <v>25</v>
      </c>
      <c r="Q413" t="b">
        <v>0</v>
      </c>
      <c r="R413" t="b">
        <v>0</v>
      </c>
      <c r="S413">
        <v>559</v>
      </c>
      <c r="T413">
        <f t="shared" si="12"/>
        <v>2015</v>
      </c>
      <c r="U413">
        <f t="shared" si="13"/>
        <v>6</v>
      </c>
    </row>
    <row r="414" spans="1:21">
      <c r="A414">
        <v>518</v>
      </c>
      <c r="B414" s="4">
        <v>42161</v>
      </c>
      <c r="C414" t="s">
        <v>55</v>
      </c>
      <c r="D414" t="s">
        <v>90</v>
      </c>
      <c r="E414" t="s">
        <v>21</v>
      </c>
      <c r="F414" t="s">
        <v>1076</v>
      </c>
      <c r="G414" t="s">
        <v>1077</v>
      </c>
      <c r="H414" t="s">
        <v>43</v>
      </c>
      <c r="I414">
        <v>36.905427000000003</v>
      </c>
      <c r="J414">
        <v>-121.750688</v>
      </c>
      <c r="K414" t="s">
        <v>25</v>
      </c>
      <c r="L414" t="s">
        <v>1078</v>
      </c>
      <c r="M414">
        <v>45</v>
      </c>
      <c r="N414" t="s">
        <v>27</v>
      </c>
      <c r="O414" t="s">
        <v>40</v>
      </c>
      <c r="P414" t="s">
        <v>25</v>
      </c>
      <c r="Q414" t="b">
        <v>0</v>
      </c>
      <c r="R414" t="b">
        <v>0</v>
      </c>
      <c r="S414">
        <v>561</v>
      </c>
      <c r="T414">
        <f t="shared" si="12"/>
        <v>2015</v>
      </c>
      <c r="U414">
        <f t="shared" si="13"/>
        <v>6</v>
      </c>
    </row>
    <row r="415" spans="1:21">
      <c r="A415">
        <v>519</v>
      </c>
      <c r="B415" s="4">
        <v>42161</v>
      </c>
      <c r="C415" t="s">
        <v>83</v>
      </c>
      <c r="D415" t="s">
        <v>20</v>
      </c>
      <c r="E415" t="s">
        <v>75</v>
      </c>
      <c r="F415" t="s">
        <v>1079</v>
      </c>
      <c r="G415" t="s">
        <v>1079</v>
      </c>
      <c r="H415" t="s">
        <v>81</v>
      </c>
      <c r="I415">
        <v>32.009042999999998</v>
      </c>
      <c r="J415">
        <v>-102.139482</v>
      </c>
      <c r="K415" t="s">
        <v>25</v>
      </c>
      <c r="L415" t="s">
        <v>1080</v>
      </c>
      <c r="M415">
        <v>42</v>
      </c>
      <c r="N415" t="s">
        <v>27</v>
      </c>
      <c r="O415" t="s">
        <v>33</v>
      </c>
      <c r="P415" t="s">
        <v>25</v>
      </c>
      <c r="Q415" t="b">
        <v>1</v>
      </c>
      <c r="R415" t="b">
        <v>0</v>
      </c>
      <c r="S415">
        <v>562</v>
      </c>
      <c r="T415">
        <f t="shared" si="12"/>
        <v>2015</v>
      </c>
      <c r="U415">
        <f t="shared" si="13"/>
        <v>6</v>
      </c>
    </row>
    <row r="416" spans="1:21">
      <c r="A416">
        <v>522</v>
      </c>
      <c r="B416" s="4">
        <v>42161</v>
      </c>
      <c r="C416" t="s">
        <v>55</v>
      </c>
      <c r="D416" t="s">
        <v>56</v>
      </c>
      <c r="E416" t="s">
        <v>21</v>
      </c>
      <c r="F416" t="s">
        <v>1081</v>
      </c>
      <c r="G416" t="s">
        <v>161</v>
      </c>
      <c r="H416" t="s">
        <v>48</v>
      </c>
      <c r="I416">
        <v>39.734296000000001</v>
      </c>
      <c r="J416">
        <v>-104.326154</v>
      </c>
      <c r="K416" t="s">
        <v>25</v>
      </c>
      <c r="L416" t="s">
        <v>1082</v>
      </c>
      <c r="M416">
        <v>27</v>
      </c>
      <c r="N416" t="s">
        <v>27</v>
      </c>
      <c r="O416" t="s">
        <v>40</v>
      </c>
      <c r="P416" t="s">
        <v>25</v>
      </c>
      <c r="Q416" t="b">
        <v>0</v>
      </c>
      <c r="R416" t="b">
        <v>0</v>
      </c>
      <c r="S416">
        <v>565</v>
      </c>
      <c r="T416">
        <f t="shared" si="12"/>
        <v>2015</v>
      </c>
      <c r="U416">
        <f t="shared" si="13"/>
        <v>6</v>
      </c>
    </row>
    <row r="417" spans="1:21">
      <c r="A417">
        <v>514</v>
      </c>
      <c r="B417" s="4">
        <v>42162</v>
      </c>
      <c r="C417" t="s">
        <v>19</v>
      </c>
      <c r="D417" t="s">
        <v>20</v>
      </c>
      <c r="E417" t="s">
        <v>21</v>
      </c>
      <c r="F417" t="s">
        <v>1083</v>
      </c>
      <c r="G417" t="s">
        <v>432</v>
      </c>
      <c r="H417" t="s">
        <v>218</v>
      </c>
      <c r="I417">
        <v>28.083921</v>
      </c>
      <c r="J417">
        <v>-80.606161999999998</v>
      </c>
      <c r="K417" t="s">
        <v>25</v>
      </c>
      <c r="L417" t="s">
        <v>1084</v>
      </c>
      <c r="M417">
        <v>36</v>
      </c>
      <c r="N417" t="s">
        <v>27</v>
      </c>
      <c r="O417" t="s">
        <v>33</v>
      </c>
      <c r="P417" t="s">
        <v>25</v>
      </c>
      <c r="Q417" t="b">
        <v>0</v>
      </c>
      <c r="R417" t="b">
        <v>0</v>
      </c>
      <c r="S417">
        <v>556</v>
      </c>
      <c r="T417">
        <f t="shared" si="12"/>
        <v>2015</v>
      </c>
      <c r="U417">
        <f t="shared" si="13"/>
        <v>6</v>
      </c>
    </row>
    <row r="418" spans="1:21">
      <c r="A418">
        <v>517</v>
      </c>
      <c r="B418" s="4">
        <v>42162</v>
      </c>
      <c r="C418" t="s">
        <v>19</v>
      </c>
      <c r="D418" t="s">
        <v>20</v>
      </c>
      <c r="E418" t="s">
        <v>21</v>
      </c>
      <c r="F418" t="s">
        <v>1085</v>
      </c>
      <c r="G418" t="s">
        <v>1086</v>
      </c>
      <c r="H418" t="s">
        <v>24</v>
      </c>
      <c r="I418">
        <v>45.902914000000003</v>
      </c>
      <c r="J418">
        <v>-122.750305</v>
      </c>
      <c r="K418" t="s">
        <v>25</v>
      </c>
      <c r="L418" t="s">
        <v>1087</v>
      </c>
      <c r="M418">
        <v>58</v>
      </c>
      <c r="N418" t="s">
        <v>27</v>
      </c>
      <c r="O418" t="s">
        <v>33</v>
      </c>
      <c r="P418" t="s">
        <v>25</v>
      </c>
      <c r="Q418" t="b">
        <v>1</v>
      </c>
      <c r="R418" t="b">
        <v>0</v>
      </c>
      <c r="S418">
        <v>560</v>
      </c>
      <c r="T418">
        <f t="shared" si="12"/>
        <v>2015</v>
      </c>
      <c r="U418">
        <f t="shared" si="13"/>
        <v>6</v>
      </c>
    </row>
    <row r="419" spans="1:21">
      <c r="A419">
        <v>523</v>
      </c>
      <c r="B419" s="4">
        <v>42163</v>
      </c>
      <c r="C419" t="s">
        <v>19</v>
      </c>
      <c r="D419" t="s">
        <v>20</v>
      </c>
      <c r="E419" t="s">
        <v>21</v>
      </c>
      <c r="F419" t="s">
        <v>1088</v>
      </c>
      <c r="G419" t="s">
        <v>157</v>
      </c>
      <c r="H419" t="s">
        <v>158</v>
      </c>
      <c r="I419">
        <v>39.721729000000003</v>
      </c>
      <c r="J419">
        <v>-86.086202999999998</v>
      </c>
      <c r="K419" t="s">
        <v>25</v>
      </c>
      <c r="L419" t="s">
        <v>1089</v>
      </c>
      <c r="M419">
        <v>54</v>
      </c>
      <c r="N419" t="s">
        <v>27</v>
      </c>
      <c r="Q419" t="b">
        <v>1</v>
      </c>
      <c r="R419" t="b">
        <v>0</v>
      </c>
      <c r="S419">
        <v>566</v>
      </c>
      <c r="T419">
        <f t="shared" si="12"/>
        <v>2015</v>
      </c>
      <c r="U419">
        <f t="shared" si="13"/>
        <v>6</v>
      </c>
    </row>
    <row r="420" spans="1:21">
      <c r="A420">
        <v>524</v>
      </c>
      <c r="B420" s="4">
        <v>42163</v>
      </c>
      <c r="C420" t="s">
        <v>83</v>
      </c>
      <c r="D420" t="s">
        <v>20</v>
      </c>
      <c r="E420" t="s">
        <v>75</v>
      </c>
      <c r="F420" t="s">
        <v>524</v>
      </c>
      <c r="G420" t="s">
        <v>308</v>
      </c>
      <c r="H420" t="s">
        <v>43</v>
      </c>
      <c r="I420">
        <v>33.847195999999997</v>
      </c>
      <c r="J420">
        <v>-117.922284</v>
      </c>
      <c r="K420" t="s">
        <v>25</v>
      </c>
      <c r="L420" t="s">
        <v>1090</v>
      </c>
      <c r="M420">
        <v>30</v>
      </c>
      <c r="N420" t="s">
        <v>27</v>
      </c>
      <c r="O420" t="s">
        <v>40</v>
      </c>
      <c r="P420" t="s">
        <v>25</v>
      </c>
      <c r="Q420" t="b">
        <v>1</v>
      </c>
      <c r="R420" t="b">
        <v>1</v>
      </c>
      <c r="S420">
        <v>79</v>
      </c>
      <c r="T420">
        <f t="shared" si="12"/>
        <v>2015</v>
      </c>
      <c r="U420">
        <f t="shared" si="13"/>
        <v>6</v>
      </c>
    </row>
    <row r="421" spans="1:21">
      <c r="A421">
        <v>526</v>
      </c>
      <c r="B421" s="4">
        <v>42163</v>
      </c>
      <c r="C421" t="s">
        <v>19</v>
      </c>
      <c r="D421" t="s">
        <v>20</v>
      </c>
      <c r="E421" t="s">
        <v>21</v>
      </c>
      <c r="F421" t="s">
        <v>1091</v>
      </c>
      <c r="G421" t="s">
        <v>58</v>
      </c>
      <c r="H421" t="s">
        <v>59</v>
      </c>
      <c r="I421">
        <v>33.631252000000003</v>
      </c>
      <c r="J421">
        <v>-112.25749</v>
      </c>
      <c r="K421" t="s">
        <v>25</v>
      </c>
      <c r="L421" t="s">
        <v>1092</v>
      </c>
      <c r="M421">
        <v>69</v>
      </c>
      <c r="N421" t="s">
        <v>27</v>
      </c>
      <c r="O421" t="s">
        <v>33</v>
      </c>
      <c r="P421" t="s">
        <v>25</v>
      </c>
      <c r="Q421" t="b">
        <v>1</v>
      </c>
      <c r="R421" t="b">
        <v>0</v>
      </c>
      <c r="S421">
        <v>127</v>
      </c>
      <c r="T421">
        <f t="shared" si="12"/>
        <v>2015</v>
      </c>
      <c r="U421">
        <f t="shared" si="13"/>
        <v>6</v>
      </c>
    </row>
    <row r="422" spans="1:21">
      <c r="A422">
        <v>525</v>
      </c>
      <c r="B422" s="4">
        <v>42164</v>
      </c>
      <c r="C422" t="s">
        <v>50</v>
      </c>
      <c r="D422" t="s">
        <v>20</v>
      </c>
      <c r="E422" t="s">
        <v>35</v>
      </c>
      <c r="F422" t="s">
        <v>1093</v>
      </c>
      <c r="G422" t="s">
        <v>1094</v>
      </c>
      <c r="H422" t="s">
        <v>86</v>
      </c>
      <c r="I422">
        <v>41.036948000000002</v>
      </c>
      <c r="J422">
        <v>-83.662260000000003</v>
      </c>
      <c r="K422" t="s">
        <v>25</v>
      </c>
      <c r="L422" t="s">
        <v>1095</v>
      </c>
      <c r="M422">
        <v>30</v>
      </c>
      <c r="N422" t="s">
        <v>27</v>
      </c>
      <c r="O422" t="s">
        <v>33</v>
      </c>
      <c r="P422" t="s">
        <v>25</v>
      </c>
      <c r="Q422" t="b">
        <v>0</v>
      </c>
      <c r="R422" t="b">
        <v>0</v>
      </c>
      <c r="S422">
        <v>567</v>
      </c>
      <c r="T422">
        <f t="shared" si="12"/>
        <v>2015</v>
      </c>
      <c r="U422">
        <f t="shared" si="13"/>
        <v>6</v>
      </c>
    </row>
    <row r="423" spans="1:21">
      <c r="A423">
        <v>535</v>
      </c>
      <c r="B423" s="4">
        <v>42164</v>
      </c>
      <c r="C423" t="s">
        <v>19</v>
      </c>
      <c r="D423" t="s">
        <v>56</v>
      </c>
      <c r="E423" t="s">
        <v>21</v>
      </c>
      <c r="F423" t="s">
        <v>1096</v>
      </c>
      <c r="G423" t="s">
        <v>282</v>
      </c>
      <c r="H423" t="s">
        <v>81</v>
      </c>
      <c r="I423">
        <v>30.030919999999998</v>
      </c>
      <c r="J423">
        <v>-95.617249999999999</v>
      </c>
      <c r="K423" t="s">
        <v>25</v>
      </c>
      <c r="L423" t="s">
        <v>1097</v>
      </c>
      <c r="M423">
        <v>45</v>
      </c>
      <c r="N423" t="s">
        <v>27</v>
      </c>
      <c r="O423" t="s">
        <v>33</v>
      </c>
      <c r="P423" t="s">
        <v>25</v>
      </c>
      <c r="Q423" t="b">
        <v>0</v>
      </c>
      <c r="R423" t="b">
        <v>0</v>
      </c>
      <c r="S423" t="s">
        <v>1098</v>
      </c>
      <c r="T423">
        <f t="shared" si="12"/>
        <v>2015</v>
      </c>
      <c r="U423">
        <f t="shared" si="13"/>
        <v>6</v>
      </c>
    </row>
    <row r="424" spans="1:21">
      <c r="A424">
        <v>538</v>
      </c>
      <c r="B424" s="4">
        <v>42164</v>
      </c>
      <c r="C424" t="s">
        <v>19</v>
      </c>
      <c r="D424" t="s">
        <v>20</v>
      </c>
      <c r="E424" t="s">
        <v>21</v>
      </c>
      <c r="F424" t="s">
        <v>1099</v>
      </c>
      <c r="G424" t="s">
        <v>704</v>
      </c>
      <c r="H424" t="s">
        <v>86</v>
      </c>
      <c r="I424">
        <v>39.164121999999999</v>
      </c>
      <c r="J424">
        <v>-84.546177</v>
      </c>
      <c r="K424" t="s">
        <v>25</v>
      </c>
      <c r="L424" t="s">
        <v>1100</v>
      </c>
      <c r="M424">
        <v>22</v>
      </c>
      <c r="N424" t="s">
        <v>27</v>
      </c>
      <c r="O424" t="s">
        <v>74</v>
      </c>
      <c r="P424" t="s">
        <v>25</v>
      </c>
      <c r="Q424" t="b">
        <v>0</v>
      </c>
      <c r="R424" t="b">
        <v>0</v>
      </c>
      <c r="S424">
        <v>577</v>
      </c>
      <c r="T424">
        <f t="shared" si="12"/>
        <v>2015</v>
      </c>
      <c r="U424">
        <f t="shared" si="13"/>
        <v>6</v>
      </c>
    </row>
    <row r="425" spans="1:21">
      <c r="A425">
        <v>539</v>
      </c>
      <c r="B425" s="4">
        <v>42164</v>
      </c>
      <c r="C425" t="s">
        <v>34</v>
      </c>
      <c r="D425" t="s">
        <v>56</v>
      </c>
      <c r="E425" t="s">
        <v>35</v>
      </c>
      <c r="F425" t="s">
        <v>66</v>
      </c>
      <c r="G425" t="s">
        <v>88</v>
      </c>
      <c r="H425" t="s">
        <v>67</v>
      </c>
      <c r="I425">
        <v>41.622663000000003</v>
      </c>
      <c r="J425">
        <v>-93.697755999999998</v>
      </c>
      <c r="K425" t="s">
        <v>25</v>
      </c>
      <c r="L425" t="s">
        <v>1101</v>
      </c>
      <c r="M425">
        <v>28</v>
      </c>
      <c r="N425" t="s">
        <v>27</v>
      </c>
      <c r="O425" t="s">
        <v>33</v>
      </c>
      <c r="P425" t="s">
        <v>25</v>
      </c>
      <c r="Q425" t="b">
        <v>0</v>
      </c>
      <c r="R425" t="b">
        <v>0</v>
      </c>
      <c r="S425">
        <v>115</v>
      </c>
      <c r="T425">
        <f t="shared" si="12"/>
        <v>2015</v>
      </c>
      <c r="U425">
        <f t="shared" si="13"/>
        <v>6</v>
      </c>
    </row>
    <row r="426" spans="1:21">
      <c r="A426">
        <v>540</v>
      </c>
      <c r="B426" s="4">
        <v>42165</v>
      </c>
      <c r="C426" t="s">
        <v>19</v>
      </c>
      <c r="D426" t="s">
        <v>20</v>
      </c>
      <c r="E426" t="s">
        <v>21</v>
      </c>
      <c r="F426" t="s">
        <v>1102</v>
      </c>
      <c r="G426" t="s">
        <v>1102</v>
      </c>
      <c r="H426" t="s">
        <v>338</v>
      </c>
      <c r="I426">
        <v>40.856198999999997</v>
      </c>
      <c r="J426">
        <v>-73.896428999999998</v>
      </c>
      <c r="K426" t="s">
        <v>25</v>
      </c>
      <c r="L426" t="s">
        <v>1103</v>
      </c>
      <c r="M426">
        <v>19</v>
      </c>
      <c r="N426" t="s">
        <v>27</v>
      </c>
      <c r="O426" t="s">
        <v>74</v>
      </c>
      <c r="P426" t="s">
        <v>25</v>
      </c>
      <c r="Q426" t="b">
        <v>0</v>
      </c>
      <c r="R426" t="b">
        <v>0</v>
      </c>
      <c r="S426">
        <v>298</v>
      </c>
      <c r="T426">
        <f t="shared" si="12"/>
        <v>2015</v>
      </c>
      <c r="U426">
        <f t="shared" si="13"/>
        <v>6</v>
      </c>
    </row>
    <row r="427" spans="1:21">
      <c r="A427">
        <v>541</v>
      </c>
      <c r="B427" s="4">
        <v>42166</v>
      </c>
      <c r="C427" t="s">
        <v>19</v>
      </c>
      <c r="D427" t="s">
        <v>20</v>
      </c>
      <c r="E427" t="s">
        <v>21</v>
      </c>
      <c r="F427" t="s">
        <v>1104</v>
      </c>
      <c r="G427" t="s">
        <v>217</v>
      </c>
      <c r="H427" t="s">
        <v>218</v>
      </c>
      <c r="I427">
        <v>26.275531000000001</v>
      </c>
      <c r="J427">
        <v>-80.104532000000006</v>
      </c>
      <c r="K427" t="s">
        <v>25</v>
      </c>
      <c r="L427" t="s">
        <v>1105</v>
      </c>
      <c r="M427">
        <v>40</v>
      </c>
      <c r="N427" t="s">
        <v>27</v>
      </c>
      <c r="O427" t="s">
        <v>74</v>
      </c>
      <c r="P427" t="s">
        <v>25</v>
      </c>
      <c r="Q427" t="b">
        <v>0</v>
      </c>
      <c r="R427" t="b">
        <v>0</v>
      </c>
      <c r="S427">
        <v>579</v>
      </c>
      <c r="T427">
        <f t="shared" si="12"/>
        <v>2015</v>
      </c>
      <c r="U427">
        <f t="shared" si="13"/>
        <v>6</v>
      </c>
    </row>
    <row r="428" spans="1:21">
      <c r="A428">
        <v>542</v>
      </c>
      <c r="B428" s="4">
        <v>42166</v>
      </c>
      <c r="C428" t="s">
        <v>19</v>
      </c>
      <c r="D428" t="s">
        <v>20</v>
      </c>
      <c r="E428" t="s">
        <v>21</v>
      </c>
      <c r="F428" t="s">
        <v>484</v>
      </c>
      <c r="G428" t="s">
        <v>1106</v>
      </c>
      <c r="H428" t="s">
        <v>319</v>
      </c>
      <c r="I428">
        <v>35.632731</v>
      </c>
      <c r="J428">
        <v>-86.943078</v>
      </c>
      <c r="K428" t="s">
        <v>25</v>
      </c>
      <c r="L428" t="s">
        <v>1107</v>
      </c>
      <c r="M428">
        <v>86</v>
      </c>
      <c r="N428" t="s">
        <v>27</v>
      </c>
      <c r="Q428" t="b">
        <v>1</v>
      </c>
      <c r="R428" t="b">
        <v>0</v>
      </c>
      <c r="S428">
        <v>222</v>
      </c>
      <c r="T428">
        <f t="shared" si="12"/>
        <v>2015</v>
      </c>
      <c r="U428">
        <f t="shared" si="13"/>
        <v>6</v>
      </c>
    </row>
    <row r="429" spans="1:21">
      <c r="A429">
        <v>543</v>
      </c>
      <c r="B429" s="4">
        <v>42166</v>
      </c>
      <c r="C429" t="s">
        <v>83</v>
      </c>
      <c r="D429" t="s">
        <v>20</v>
      </c>
      <c r="E429" t="s">
        <v>95</v>
      </c>
      <c r="F429" t="s">
        <v>787</v>
      </c>
      <c r="G429" t="s">
        <v>384</v>
      </c>
      <c r="H429" t="s">
        <v>218</v>
      </c>
      <c r="I429">
        <v>25.786837999999999</v>
      </c>
      <c r="J429">
        <v>-80.199831000000003</v>
      </c>
      <c r="K429" t="s">
        <v>25</v>
      </c>
      <c r="L429" t="s">
        <v>1108</v>
      </c>
      <c r="M429">
        <v>46</v>
      </c>
      <c r="N429" t="s">
        <v>27</v>
      </c>
      <c r="O429" t="s">
        <v>74</v>
      </c>
      <c r="P429" t="s">
        <v>25</v>
      </c>
      <c r="Q429" t="b">
        <v>0</v>
      </c>
      <c r="R429" t="b">
        <v>0</v>
      </c>
      <c r="S429">
        <v>957</v>
      </c>
      <c r="T429">
        <f t="shared" si="12"/>
        <v>2015</v>
      </c>
      <c r="U429">
        <f t="shared" si="13"/>
        <v>6</v>
      </c>
    </row>
    <row r="430" spans="1:21">
      <c r="A430">
        <v>544</v>
      </c>
      <c r="B430" s="4">
        <v>42166</v>
      </c>
      <c r="C430" t="s">
        <v>55</v>
      </c>
      <c r="D430" t="s">
        <v>20</v>
      </c>
      <c r="E430" t="s">
        <v>21</v>
      </c>
      <c r="F430" t="s">
        <v>1109</v>
      </c>
      <c r="G430" t="s">
        <v>585</v>
      </c>
      <c r="H430" t="s">
        <v>81</v>
      </c>
      <c r="I430">
        <v>29.523022000000001</v>
      </c>
      <c r="J430">
        <v>-98.355016000000006</v>
      </c>
      <c r="K430" t="s">
        <v>25</v>
      </c>
      <c r="L430" t="s">
        <v>1110</v>
      </c>
      <c r="M430">
        <v>28</v>
      </c>
      <c r="N430" t="s">
        <v>27</v>
      </c>
      <c r="O430" t="s">
        <v>40</v>
      </c>
      <c r="P430" t="s">
        <v>25</v>
      </c>
      <c r="Q430" t="b">
        <v>1</v>
      </c>
      <c r="R430" t="b">
        <v>0</v>
      </c>
      <c r="S430">
        <v>580</v>
      </c>
      <c r="T430">
        <f t="shared" si="12"/>
        <v>2015</v>
      </c>
      <c r="U430">
        <f t="shared" si="13"/>
        <v>6</v>
      </c>
    </row>
    <row r="431" spans="1:21">
      <c r="A431">
        <v>545</v>
      </c>
      <c r="B431" s="4">
        <v>42166</v>
      </c>
      <c r="C431" t="s">
        <v>83</v>
      </c>
      <c r="D431" t="s">
        <v>20</v>
      </c>
      <c r="E431" t="s">
        <v>75</v>
      </c>
      <c r="F431" t="s">
        <v>991</v>
      </c>
      <c r="G431" t="s">
        <v>992</v>
      </c>
      <c r="H431" t="s">
        <v>149</v>
      </c>
      <c r="I431">
        <v>40.907283999999997</v>
      </c>
      <c r="J431">
        <v>-74.039546999999999</v>
      </c>
      <c r="K431" t="s">
        <v>25</v>
      </c>
      <c r="L431" t="s">
        <v>1111</v>
      </c>
      <c r="M431">
        <v>22</v>
      </c>
      <c r="N431" t="s">
        <v>27</v>
      </c>
      <c r="O431" t="s">
        <v>40</v>
      </c>
      <c r="P431" t="s">
        <v>25</v>
      </c>
      <c r="Q431" t="b">
        <v>1</v>
      </c>
      <c r="R431" t="b">
        <v>0</v>
      </c>
      <c r="S431">
        <v>540</v>
      </c>
      <c r="T431">
        <f t="shared" si="12"/>
        <v>2015</v>
      </c>
      <c r="U431">
        <f t="shared" si="13"/>
        <v>6</v>
      </c>
    </row>
    <row r="432" spans="1:21">
      <c r="A432">
        <v>553</v>
      </c>
      <c r="B432" s="4">
        <v>42167</v>
      </c>
      <c r="C432" t="s">
        <v>19</v>
      </c>
      <c r="D432" t="s">
        <v>20</v>
      </c>
      <c r="E432" t="s">
        <v>41</v>
      </c>
      <c r="F432" t="s">
        <v>1112</v>
      </c>
      <c r="G432" t="s">
        <v>1113</v>
      </c>
      <c r="H432" t="s">
        <v>158</v>
      </c>
      <c r="I432">
        <v>40.468533999999998</v>
      </c>
      <c r="J432">
        <v>-86.164584000000005</v>
      </c>
      <c r="K432" t="s">
        <v>25</v>
      </c>
      <c r="L432" t="s">
        <v>1114</v>
      </c>
      <c r="M432">
        <v>17</v>
      </c>
      <c r="N432" t="s">
        <v>69</v>
      </c>
      <c r="O432" t="s">
        <v>33</v>
      </c>
      <c r="P432" t="s">
        <v>25</v>
      </c>
      <c r="Q432" t="b">
        <v>1</v>
      </c>
      <c r="R432" t="b">
        <v>0</v>
      </c>
      <c r="S432">
        <v>587</v>
      </c>
      <c r="T432">
        <f t="shared" si="12"/>
        <v>2015</v>
      </c>
      <c r="U432">
        <f t="shared" si="13"/>
        <v>6</v>
      </c>
    </row>
    <row r="433" spans="1:21">
      <c r="A433">
        <v>546</v>
      </c>
      <c r="B433" s="4">
        <v>42168</v>
      </c>
      <c r="C433" t="s">
        <v>19</v>
      </c>
      <c r="D433" t="s">
        <v>20</v>
      </c>
      <c r="E433" t="s">
        <v>21</v>
      </c>
      <c r="F433" t="s">
        <v>1115</v>
      </c>
      <c r="G433" t="s">
        <v>1116</v>
      </c>
      <c r="H433" t="s">
        <v>158</v>
      </c>
      <c r="I433">
        <v>41.097791999999998</v>
      </c>
      <c r="J433">
        <v>-85.156098</v>
      </c>
      <c r="K433" t="s">
        <v>25</v>
      </c>
      <c r="L433" t="s">
        <v>1117</v>
      </c>
      <c r="M433">
        <v>46</v>
      </c>
      <c r="N433" t="s">
        <v>27</v>
      </c>
      <c r="O433" t="s">
        <v>33</v>
      </c>
      <c r="P433" t="s">
        <v>25</v>
      </c>
      <c r="Q433" t="b">
        <v>0</v>
      </c>
      <c r="R433" t="b">
        <v>0</v>
      </c>
      <c r="S433">
        <v>582</v>
      </c>
      <c r="T433">
        <f t="shared" si="12"/>
        <v>2015</v>
      </c>
      <c r="U433">
        <f t="shared" si="13"/>
        <v>6</v>
      </c>
    </row>
    <row r="434" spans="1:21">
      <c r="A434">
        <v>548</v>
      </c>
      <c r="B434" s="4">
        <v>42168</v>
      </c>
      <c r="C434" t="s">
        <v>83</v>
      </c>
      <c r="D434" t="s">
        <v>20</v>
      </c>
      <c r="E434" t="s">
        <v>100</v>
      </c>
      <c r="F434" t="s">
        <v>1118</v>
      </c>
      <c r="G434" t="s">
        <v>422</v>
      </c>
      <c r="H434" t="s">
        <v>189</v>
      </c>
      <c r="I434">
        <v>38.235232000000003</v>
      </c>
      <c r="J434">
        <v>-85.760271000000003</v>
      </c>
      <c r="K434" t="s">
        <v>25</v>
      </c>
      <c r="L434" t="s">
        <v>1119</v>
      </c>
      <c r="M434">
        <v>35</v>
      </c>
      <c r="N434" t="s">
        <v>27</v>
      </c>
      <c r="O434" t="s">
        <v>74</v>
      </c>
      <c r="P434" t="s">
        <v>25</v>
      </c>
      <c r="Q434" t="b">
        <v>0</v>
      </c>
      <c r="R434" t="b">
        <v>0</v>
      </c>
      <c r="S434">
        <v>583</v>
      </c>
      <c r="T434">
        <f t="shared" si="12"/>
        <v>2015</v>
      </c>
      <c r="U434">
        <f t="shared" si="13"/>
        <v>6</v>
      </c>
    </row>
    <row r="435" spans="1:21">
      <c r="A435">
        <v>549</v>
      </c>
      <c r="B435" s="4">
        <v>42168</v>
      </c>
      <c r="C435" t="s">
        <v>55</v>
      </c>
      <c r="D435" t="s">
        <v>20</v>
      </c>
      <c r="E435" t="s">
        <v>1120</v>
      </c>
      <c r="F435" t="s">
        <v>1121</v>
      </c>
      <c r="G435" t="s">
        <v>349</v>
      </c>
      <c r="H435" t="s">
        <v>81</v>
      </c>
      <c r="I435">
        <v>32.647691000000002</v>
      </c>
      <c r="J435">
        <v>-96.708209999999994</v>
      </c>
      <c r="K435" t="s">
        <v>25</v>
      </c>
      <c r="L435" t="s">
        <v>1122</v>
      </c>
      <c r="M435">
        <v>35</v>
      </c>
      <c r="N435" t="s">
        <v>27</v>
      </c>
      <c r="O435" t="s">
        <v>33</v>
      </c>
      <c r="P435" t="s">
        <v>25</v>
      </c>
      <c r="Q435" t="b">
        <v>1</v>
      </c>
      <c r="R435" t="b">
        <v>0</v>
      </c>
      <c r="S435">
        <v>330</v>
      </c>
      <c r="T435">
        <f t="shared" si="12"/>
        <v>2015</v>
      </c>
      <c r="U435">
        <f t="shared" si="13"/>
        <v>6</v>
      </c>
    </row>
    <row r="436" spans="1:21">
      <c r="A436">
        <v>547</v>
      </c>
      <c r="B436" s="4">
        <v>42169</v>
      </c>
      <c r="C436" t="s">
        <v>50</v>
      </c>
      <c r="D436" t="s">
        <v>56</v>
      </c>
      <c r="F436" t="s">
        <v>76</v>
      </c>
      <c r="G436" t="s">
        <v>77</v>
      </c>
      <c r="H436" t="s">
        <v>43</v>
      </c>
      <c r="I436">
        <v>37.976621999999999</v>
      </c>
      <c r="J436">
        <v>-121.34329099999999</v>
      </c>
      <c r="K436" t="s">
        <v>25</v>
      </c>
      <c r="L436" t="s">
        <v>1123</v>
      </c>
      <c r="M436">
        <v>28</v>
      </c>
      <c r="N436" t="s">
        <v>27</v>
      </c>
      <c r="O436" t="s">
        <v>40</v>
      </c>
      <c r="P436" t="s">
        <v>25</v>
      </c>
      <c r="Q436" t="b">
        <v>0</v>
      </c>
      <c r="R436" t="b">
        <v>0</v>
      </c>
      <c r="S436">
        <v>168</v>
      </c>
      <c r="T436">
        <f t="shared" si="12"/>
        <v>2015</v>
      </c>
      <c r="U436">
        <f t="shared" si="13"/>
        <v>6</v>
      </c>
    </row>
    <row r="437" spans="1:21">
      <c r="A437">
        <v>551</v>
      </c>
      <c r="B437" s="4">
        <v>42169</v>
      </c>
      <c r="C437" t="s">
        <v>55</v>
      </c>
      <c r="D437" t="s">
        <v>20</v>
      </c>
      <c r="E437" t="s">
        <v>21</v>
      </c>
      <c r="F437" t="s">
        <v>540</v>
      </c>
      <c r="G437" t="s">
        <v>432</v>
      </c>
      <c r="H437" t="s">
        <v>218</v>
      </c>
      <c r="I437">
        <v>28.359501000000002</v>
      </c>
      <c r="J437">
        <v>-80.792441999999994</v>
      </c>
      <c r="K437" t="s">
        <v>25</v>
      </c>
      <c r="L437" t="s">
        <v>1124</v>
      </c>
      <c r="M437">
        <v>15</v>
      </c>
      <c r="N437" t="s">
        <v>27</v>
      </c>
      <c r="O437" t="s">
        <v>33</v>
      </c>
      <c r="P437" t="s">
        <v>25</v>
      </c>
      <c r="Q437" t="b">
        <v>1</v>
      </c>
      <c r="R437" t="b">
        <v>0</v>
      </c>
      <c r="S437">
        <v>585</v>
      </c>
      <c r="T437">
        <f t="shared" si="12"/>
        <v>2015</v>
      </c>
      <c r="U437">
        <f t="shared" si="13"/>
        <v>6</v>
      </c>
    </row>
    <row r="438" spans="1:21">
      <c r="A438">
        <v>550</v>
      </c>
      <c r="B438" s="4">
        <v>42170</v>
      </c>
      <c r="C438" t="s">
        <v>34</v>
      </c>
      <c r="D438" t="s">
        <v>90</v>
      </c>
      <c r="E438" t="s">
        <v>35</v>
      </c>
      <c r="F438" t="s">
        <v>1125</v>
      </c>
      <c r="G438" t="s">
        <v>1126</v>
      </c>
      <c r="H438" t="s">
        <v>43</v>
      </c>
      <c r="I438">
        <v>38.950958</v>
      </c>
      <c r="J438">
        <v>-119.950847</v>
      </c>
      <c r="K438" t="s">
        <v>25</v>
      </c>
      <c r="L438" t="s">
        <v>1127</v>
      </c>
      <c r="M438">
        <v>22</v>
      </c>
      <c r="N438" t="s">
        <v>27</v>
      </c>
      <c r="O438" t="s">
        <v>74</v>
      </c>
      <c r="P438" t="s">
        <v>25</v>
      </c>
      <c r="Q438" t="b">
        <v>0</v>
      </c>
      <c r="R438" t="b">
        <v>0</v>
      </c>
      <c r="S438">
        <v>584</v>
      </c>
      <c r="T438">
        <f t="shared" si="12"/>
        <v>2015</v>
      </c>
      <c r="U438">
        <f t="shared" si="13"/>
        <v>6</v>
      </c>
    </row>
    <row r="439" spans="1:21">
      <c r="A439">
        <v>559</v>
      </c>
      <c r="B439" s="4">
        <v>42171</v>
      </c>
      <c r="C439" t="s">
        <v>19</v>
      </c>
      <c r="D439" t="s">
        <v>20</v>
      </c>
      <c r="E439" t="s">
        <v>21</v>
      </c>
      <c r="F439" t="s">
        <v>1128</v>
      </c>
      <c r="G439" t="s">
        <v>1129</v>
      </c>
      <c r="H439" t="s">
        <v>43</v>
      </c>
      <c r="I439">
        <v>36.304636000000002</v>
      </c>
      <c r="J439">
        <v>-119.313233</v>
      </c>
      <c r="K439" t="s">
        <v>25</v>
      </c>
      <c r="L439" t="s">
        <v>1130</v>
      </c>
      <c r="M439">
        <v>28</v>
      </c>
      <c r="N439" t="s">
        <v>27</v>
      </c>
      <c r="O439" t="s">
        <v>40</v>
      </c>
      <c r="P439" t="s">
        <v>25</v>
      </c>
      <c r="Q439" t="b">
        <v>0</v>
      </c>
      <c r="R439" t="b">
        <v>0</v>
      </c>
      <c r="S439">
        <v>591</v>
      </c>
      <c r="T439">
        <f t="shared" si="12"/>
        <v>2015</v>
      </c>
      <c r="U439">
        <f t="shared" si="13"/>
        <v>6</v>
      </c>
    </row>
    <row r="440" spans="1:21">
      <c r="A440">
        <v>563</v>
      </c>
      <c r="B440" s="4">
        <v>42171</v>
      </c>
      <c r="C440" t="s">
        <v>19</v>
      </c>
      <c r="D440" t="s">
        <v>20</v>
      </c>
      <c r="E440" t="s">
        <v>21</v>
      </c>
      <c r="F440" t="s">
        <v>1131</v>
      </c>
      <c r="G440" t="s">
        <v>1132</v>
      </c>
      <c r="H440" t="s">
        <v>1133</v>
      </c>
      <c r="I440">
        <v>47.937040799999998</v>
      </c>
      <c r="J440">
        <v>-98.863431199999994</v>
      </c>
      <c r="K440" t="s">
        <v>25</v>
      </c>
      <c r="L440" t="s">
        <v>1134</v>
      </c>
      <c r="M440">
        <v>31</v>
      </c>
      <c r="N440" t="s">
        <v>27</v>
      </c>
      <c r="O440" t="s">
        <v>258</v>
      </c>
      <c r="P440" t="s">
        <v>25</v>
      </c>
      <c r="Q440" t="b">
        <v>0</v>
      </c>
      <c r="R440" t="b">
        <v>0</v>
      </c>
      <c r="S440">
        <v>607</v>
      </c>
      <c r="T440">
        <f t="shared" si="12"/>
        <v>2015</v>
      </c>
      <c r="U440">
        <f t="shared" si="13"/>
        <v>6</v>
      </c>
    </row>
    <row r="441" spans="1:21">
      <c r="A441">
        <v>557</v>
      </c>
      <c r="B441" s="4">
        <v>42172</v>
      </c>
      <c r="C441" t="s">
        <v>55</v>
      </c>
      <c r="D441" t="s">
        <v>56</v>
      </c>
      <c r="E441" t="s">
        <v>21</v>
      </c>
      <c r="F441" t="s">
        <v>1135</v>
      </c>
      <c r="G441" t="s">
        <v>1136</v>
      </c>
      <c r="H441" t="s">
        <v>363</v>
      </c>
      <c r="I441">
        <v>32.886199099999999</v>
      </c>
      <c r="J441">
        <v>-86.624547699999994</v>
      </c>
      <c r="K441" t="s">
        <v>25</v>
      </c>
      <c r="L441" t="s">
        <v>1137</v>
      </c>
      <c r="M441">
        <v>40</v>
      </c>
      <c r="N441" t="s">
        <v>69</v>
      </c>
      <c r="O441" t="s">
        <v>33</v>
      </c>
      <c r="P441" t="s">
        <v>25</v>
      </c>
      <c r="Q441" t="b">
        <v>0</v>
      </c>
      <c r="R441" t="b">
        <v>0</v>
      </c>
      <c r="S441">
        <v>589</v>
      </c>
      <c r="T441">
        <f t="shared" si="12"/>
        <v>2015</v>
      </c>
      <c r="U441">
        <f t="shared" si="13"/>
        <v>6</v>
      </c>
    </row>
    <row r="442" spans="1:21">
      <c r="A442">
        <v>561</v>
      </c>
      <c r="B442" s="4">
        <v>42172</v>
      </c>
      <c r="C442" t="s">
        <v>55</v>
      </c>
      <c r="D442" t="s">
        <v>20</v>
      </c>
      <c r="E442" t="s">
        <v>21</v>
      </c>
      <c r="F442" t="s">
        <v>1138</v>
      </c>
      <c r="G442" t="s">
        <v>1139</v>
      </c>
      <c r="H442" t="s">
        <v>131</v>
      </c>
      <c r="I442">
        <v>32.731976000000003</v>
      </c>
      <c r="J442">
        <v>-103.135383</v>
      </c>
      <c r="K442" t="s">
        <v>25</v>
      </c>
      <c r="L442" t="s">
        <v>1140</v>
      </c>
      <c r="M442">
        <v>48</v>
      </c>
      <c r="N442" t="s">
        <v>27</v>
      </c>
      <c r="O442" t="s">
        <v>33</v>
      </c>
      <c r="P442" t="s">
        <v>25</v>
      </c>
      <c r="Q442" t="b">
        <v>1</v>
      </c>
      <c r="R442" t="b">
        <v>0</v>
      </c>
      <c r="S442">
        <v>592</v>
      </c>
      <c r="T442">
        <f t="shared" si="12"/>
        <v>2015</v>
      </c>
      <c r="U442">
        <f t="shared" si="13"/>
        <v>6</v>
      </c>
    </row>
    <row r="443" spans="1:21">
      <c r="A443">
        <v>564</v>
      </c>
      <c r="B443" s="4">
        <v>42173</v>
      </c>
      <c r="C443" t="s">
        <v>50</v>
      </c>
      <c r="D443" t="s">
        <v>90</v>
      </c>
      <c r="E443" t="s">
        <v>75</v>
      </c>
      <c r="F443" t="s">
        <v>1141</v>
      </c>
      <c r="G443" t="s">
        <v>865</v>
      </c>
      <c r="H443" t="s">
        <v>338</v>
      </c>
      <c r="I443">
        <v>40.576222999999999</v>
      </c>
      <c r="J443">
        <v>-73.968495000000004</v>
      </c>
      <c r="K443" t="s">
        <v>25</v>
      </c>
      <c r="L443" t="s">
        <v>1142</v>
      </c>
      <c r="M443">
        <v>58</v>
      </c>
      <c r="N443" t="s">
        <v>27</v>
      </c>
      <c r="O443" t="s">
        <v>33</v>
      </c>
      <c r="P443" t="s">
        <v>25</v>
      </c>
      <c r="Q443" t="b">
        <v>0</v>
      </c>
      <c r="R443" t="b">
        <v>0</v>
      </c>
      <c r="S443">
        <v>298</v>
      </c>
      <c r="T443">
        <f t="shared" si="12"/>
        <v>2015</v>
      </c>
      <c r="U443">
        <f t="shared" si="13"/>
        <v>6</v>
      </c>
    </row>
    <row r="444" spans="1:21">
      <c r="A444">
        <v>558</v>
      </c>
      <c r="B444" s="4">
        <v>42174</v>
      </c>
      <c r="C444" t="s">
        <v>83</v>
      </c>
      <c r="D444" t="s">
        <v>90</v>
      </c>
      <c r="E444" t="s">
        <v>75</v>
      </c>
      <c r="F444" t="s">
        <v>671</v>
      </c>
      <c r="G444" t="s">
        <v>644</v>
      </c>
      <c r="H444" t="s">
        <v>193</v>
      </c>
      <c r="I444">
        <v>42.351005999999998</v>
      </c>
      <c r="J444">
        <v>-71.100652999999994</v>
      </c>
      <c r="K444" t="s">
        <v>25</v>
      </c>
      <c r="L444" t="s">
        <v>1143</v>
      </c>
      <c r="M444">
        <v>44</v>
      </c>
      <c r="N444" t="s">
        <v>27</v>
      </c>
      <c r="O444" t="s">
        <v>40</v>
      </c>
      <c r="P444" t="s">
        <v>25</v>
      </c>
      <c r="Q444" t="b">
        <v>1</v>
      </c>
      <c r="R444" t="b">
        <v>0</v>
      </c>
      <c r="S444">
        <v>590</v>
      </c>
      <c r="T444">
        <f t="shared" si="12"/>
        <v>2015</v>
      </c>
      <c r="U444">
        <f t="shared" si="13"/>
        <v>6</v>
      </c>
    </row>
    <row r="445" spans="1:21">
      <c r="A445">
        <v>560</v>
      </c>
      <c r="B445" s="4">
        <v>42174</v>
      </c>
      <c r="C445" t="s">
        <v>55</v>
      </c>
      <c r="D445" t="s">
        <v>20</v>
      </c>
      <c r="E445" t="s">
        <v>21</v>
      </c>
      <c r="F445" t="s">
        <v>1099</v>
      </c>
      <c r="G445" t="s">
        <v>704</v>
      </c>
      <c r="H445" t="s">
        <v>86</v>
      </c>
      <c r="I445">
        <v>39.155709000000002</v>
      </c>
      <c r="J445">
        <v>-84.393677999999994</v>
      </c>
      <c r="K445" t="s">
        <v>25</v>
      </c>
      <c r="L445" t="s">
        <v>1144</v>
      </c>
      <c r="M445">
        <v>21</v>
      </c>
      <c r="N445" t="s">
        <v>27</v>
      </c>
      <c r="O445" t="s">
        <v>74</v>
      </c>
      <c r="P445" t="s">
        <v>25</v>
      </c>
      <c r="Q445" t="b">
        <v>1</v>
      </c>
      <c r="R445" t="b">
        <v>0</v>
      </c>
      <c r="S445">
        <v>577</v>
      </c>
      <c r="T445">
        <f t="shared" si="12"/>
        <v>2015</v>
      </c>
      <c r="U445">
        <f t="shared" si="13"/>
        <v>6</v>
      </c>
    </row>
    <row r="446" spans="1:21">
      <c r="A446">
        <v>565</v>
      </c>
      <c r="B446" s="4">
        <v>42174</v>
      </c>
      <c r="C446" t="s">
        <v>55</v>
      </c>
      <c r="D446" t="s">
        <v>20</v>
      </c>
      <c r="E446" t="s">
        <v>21</v>
      </c>
      <c r="F446" t="s">
        <v>1145</v>
      </c>
      <c r="G446" t="s">
        <v>47</v>
      </c>
      <c r="H446" t="s">
        <v>48</v>
      </c>
      <c r="I446">
        <v>40.426673999999998</v>
      </c>
      <c r="J446">
        <v>-104.704157</v>
      </c>
      <c r="K446" t="s">
        <v>25</v>
      </c>
      <c r="L446" t="s">
        <v>1146</v>
      </c>
      <c r="M446">
        <v>50</v>
      </c>
      <c r="N446" t="s">
        <v>27</v>
      </c>
      <c r="O446" t="s">
        <v>40</v>
      </c>
      <c r="P446" t="s">
        <v>25</v>
      </c>
      <c r="Q446" t="b">
        <v>0</v>
      </c>
      <c r="R446" t="b">
        <v>0</v>
      </c>
      <c r="S446">
        <v>593</v>
      </c>
      <c r="T446">
        <f t="shared" si="12"/>
        <v>2015</v>
      </c>
      <c r="U446">
        <f t="shared" si="13"/>
        <v>6</v>
      </c>
    </row>
    <row r="447" spans="1:21">
      <c r="A447">
        <v>582</v>
      </c>
      <c r="B447" s="4">
        <v>42175</v>
      </c>
      <c r="C447" t="s">
        <v>19</v>
      </c>
      <c r="D447" t="s">
        <v>90</v>
      </c>
      <c r="E447" t="s">
        <v>21</v>
      </c>
      <c r="F447" t="s">
        <v>799</v>
      </c>
      <c r="G447" t="s">
        <v>800</v>
      </c>
      <c r="H447" t="s">
        <v>120</v>
      </c>
      <c r="I447">
        <v>41.766402999999997</v>
      </c>
      <c r="J447">
        <v>-87.572648000000001</v>
      </c>
      <c r="K447" t="s">
        <v>25</v>
      </c>
      <c r="L447" t="s">
        <v>1147</v>
      </c>
      <c r="M447">
        <v>23</v>
      </c>
      <c r="N447" t="s">
        <v>27</v>
      </c>
      <c r="O447" t="s">
        <v>74</v>
      </c>
      <c r="P447" t="s">
        <v>25</v>
      </c>
      <c r="Q447" t="b">
        <v>0</v>
      </c>
      <c r="R447" t="b">
        <v>0</v>
      </c>
      <c r="S447">
        <v>265</v>
      </c>
      <c r="T447">
        <f t="shared" si="12"/>
        <v>2015</v>
      </c>
      <c r="U447">
        <f t="shared" si="13"/>
        <v>6</v>
      </c>
    </row>
    <row r="448" spans="1:21">
      <c r="A448">
        <v>555</v>
      </c>
      <c r="B448" s="4">
        <v>42176</v>
      </c>
      <c r="C448" t="s">
        <v>83</v>
      </c>
      <c r="D448" t="s">
        <v>20</v>
      </c>
      <c r="E448" t="s">
        <v>35</v>
      </c>
      <c r="F448" t="s">
        <v>1148</v>
      </c>
      <c r="G448" t="s">
        <v>123</v>
      </c>
      <c r="H448" t="s">
        <v>43</v>
      </c>
      <c r="I448">
        <v>34.129036999999997</v>
      </c>
      <c r="J448">
        <v>-117.900155</v>
      </c>
      <c r="K448" t="s">
        <v>25</v>
      </c>
      <c r="L448" t="s">
        <v>1149</v>
      </c>
      <c r="M448">
        <v>24</v>
      </c>
      <c r="N448" t="s">
        <v>27</v>
      </c>
      <c r="O448" t="s">
        <v>40</v>
      </c>
      <c r="P448" t="s">
        <v>25</v>
      </c>
      <c r="Q448" t="b">
        <v>1</v>
      </c>
      <c r="R448" t="b">
        <v>0</v>
      </c>
      <c r="S448">
        <v>588</v>
      </c>
      <c r="T448">
        <f t="shared" si="12"/>
        <v>2015</v>
      </c>
      <c r="U448">
        <f t="shared" si="13"/>
        <v>6</v>
      </c>
    </row>
    <row r="449" spans="1:21">
      <c r="A449">
        <v>556</v>
      </c>
      <c r="B449" s="4">
        <v>42176</v>
      </c>
      <c r="C449" t="s">
        <v>83</v>
      </c>
      <c r="D449" t="s">
        <v>20</v>
      </c>
      <c r="E449" t="s">
        <v>45</v>
      </c>
      <c r="F449" t="s">
        <v>281</v>
      </c>
      <c r="G449" t="s">
        <v>282</v>
      </c>
      <c r="H449" t="s">
        <v>81</v>
      </c>
      <c r="I449">
        <v>30.030429999999999</v>
      </c>
      <c r="J449">
        <v>-95.442497000000003</v>
      </c>
      <c r="K449" t="s">
        <v>25</v>
      </c>
      <c r="L449" t="s">
        <v>1150</v>
      </c>
      <c r="M449">
        <v>49</v>
      </c>
      <c r="N449" t="s">
        <v>27</v>
      </c>
      <c r="O449" t="s">
        <v>33</v>
      </c>
      <c r="P449" t="s">
        <v>25</v>
      </c>
      <c r="Q449" t="b">
        <v>1</v>
      </c>
      <c r="R449" t="b">
        <v>0</v>
      </c>
      <c r="S449">
        <v>160</v>
      </c>
      <c r="T449">
        <f t="shared" si="12"/>
        <v>2015</v>
      </c>
      <c r="U449">
        <f t="shared" si="13"/>
        <v>6</v>
      </c>
    </row>
    <row r="450" spans="1:21">
      <c r="A450">
        <v>566</v>
      </c>
      <c r="B450" s="4">
        <v>42177</v>
      </c>
      <c r="C450" t="s">
        <v>55</v>
      </c>
      <c r="D450" t="s">
        <v>90</v>
      </c>
      <c r="E450" t="s">
        <v>21</v>
      </c>
      <c r="F450" t="s">
        <v>1151</v>
      </c>
      <c r="G450" t="s">
        <v>1152</v>
      </c>
      <c r="H450" t="s">
        <v>330</v>
      </c>
      <c r="I450">
        <v>36.228700000000003</v>
      </c>
      <c r="J450">
        <v>-80.886735000000002</v>
      </c>
      <c r="K450" t="s">
        <v>25</v>
      </c>
      <c r="L450" t="s">
        <v>1153</v>
      </c>
      <c r="M450">
        <v>60</v>
      </c>
      <c r="N450" t="s">
        <v>27</v>
      </c>
      <c r="O450" t="s">
        <v>33</v>
      </c>
      <c r="P450" t="s">
        <v>25</v>
      </c>
      <c r="Q450" t="b">
        <v>0</v>
      </c>
      <c r="R450" t="b">
        <v>0</v>
      </c>
      <c r="S450">
        <v>594</v>
      </c>
      <c r="T450">
        <f t="shared" si="12"/>
        <v>2015</v>
      </c>
      <c r="U450">
        <f t="shared" si="13"/>
        <v>6</v>
      </c>
    </row>
    <row r="451" spans="1:21">
      <c r="A451">
        <v>570</v>
      </c>
      <c r="B451" s="4">
        <v>42177</v>
      </c>
      <c r="C451" t="s">
        <v>55</v>
      </c>
      <c r="D451" t="s">
        <v>20</v>
      </c>
      <c r="E451" t="s">
        <v>21</v>
      </c>
      <c r="F451" t="s">
        <v>1154</v>
      </c>
      <c r="G451" t="s">
        <v>601</v>
      </c>
      <c r="H451" t="s">
        <v>43</v>
      </c>
      <c r="I451">
        <v>38.676656999999999</v>
      </c>
      <c r="J451">
        <v>-121.289535</v>
      </c>
      <c r="K451" t="s">
        <v>25</v>
      </c>
      <c r="L451" t="s">
        <v>1155</v>
      </c>
      <c r="M451">
        <v>35</v>
      </c>
      <c r="N451" t="s">
        <v>27</v>
      </c>
      <c r="O451" t="s">
        <v>40</v>
      </c>
      <c r="P451" t="s">
        <v>25</v>
      </c>
      <c r="Q451" t="b">
        <v>0</v>
      </c>
      <c r="R451" t="b">
        <v>0</v>
      </c>
      <c r="S451">
        <v>600</v>
      </c>
      <c r="T451">
        <f t="shared" ref="T451:T514" si="14">YEAR(B451)</f>
        <v>2015</v>
      </c>
      <c r="U451">
        <f t="shared" ref="U451:U514" si="15">MONTH(B451)</f>
        <v>6</v>
      </c>
    </row>
    <row r="452" spans="1:21">
      <c r="A452">
        <v>573</v>
      </c>
      <c r="B452" s="4">
        <v>42177</v>
      </c>
      <c r="C452" t="s">
        <v>19</v>
      </c>
      <c r="D452" t="s">
        <v>20</v>
      </c>
      <c r="E452" t="s">
        <v>21</v>
      </c>
      <c r="F452" t="s">
        <v>1156</v>
      </c>
      <c r="G452" t="s">
        <v>1157</v>
      </c>
      <c r="H452" t="s">
        <v>302</v>
      </c>
      <c r="I452">
        <v>33.414507999999998</v>
      </c>
      <c r="J452">
        <v>-82.019717</v>
      </c>
      <c r="K452" t="s">
        <v>25</v>
      </c>
      <c r="L452" t="s">
        <v>1158</v>
      </c>
      <c r="M452">
        <v>29</v>
      </c>
      <c r="N452" t="s">
        <v>27</v>
      </c>
      <c r="O452" t="s">
        <v>33</v>
      </c>
      <c r="P452" t="s">
        <v>25</v>
      </c>
      <c r="Q452" t="b">
        <v>1</v>
      </c>
      <c r="R452" t="b">
        <v>0</v>
      </c>
      <c r="S452">
        <v>603</v>
      </c>
      <c r="T452">
        <f t="shared" si="14"/>
        <v>2015</v>
      </c>
      <c r="U452">
        <f t="shared" si="15"/>
        <v>6</v>
      </c>
    </row>
    <row r="453" spans="1:21">
      <c r="A453">
        <v>576</v>
      </c>
      <c r="B453" s="4">
        <v>42177</v>
      </c>
      <c r="C453" t="s">
        <v>55</v>
      </c>
      <c r="D453" t="s">
        <v>56</v>
      </c>
      <c r="E453" t="s">
        <v>21</v>
      </c>
      <c r="F453" t="s">
        <v>1159</v>
      </c>
      <c r="G453" t="s">
        <v>71</v>
      </c>
      <c r="H453" t="s">
        <v>72</v>
      </c>
      <c r="I453">
        <v>40.409201000000003</v>
      </c>
      <c r="J453">
        <v>-80.004868999999999</v>
      </c>
      <c r="K453" t="s">
        <v>25</v>
      </c>
      <c r="L453" t="s">
        <v>1160</v>
      </c>
      <c r="M453">
        <v>20</v>
      </c>
      <c r="N453" t="s">
        <v>27</v>
      </c>
      <c r="O453" t="s">
        <v>74</v>
      </c>
      <c r="P453" t="s">
        <v>25</v>
      </c>
      <c r="Q453" t="b">
        <v>0</v>
      </c>
      <c r="R453" t="b">
        <v>0</v>
      </c>
      <c r="S453">
        <v>606</v>
      </c>
      <c r="T453">
        <f t="shared" si="14"/>
        <v>2015</v>
      </c>
      <c r="U453">
        <f t="shared" si="15"/>
        <v>6</v>
      </c>
    </row>
    <row r="454" spans="1:21">
      <c r="A454">
        <v>572</v>
      </c>
      <c r="B454" s="4">
        <v>42178</v>
      </c>
      <c r="C454" t="s">
        <v>83</v>
      </c>
      <c r="D454" t="s">
        <v>56</v>
      </c>
      <c r="E454" t="s">
        <v>35</v>
      </c>
      <c r="F454" t="s">
        <v>156</v>
      </c>
      <c r="G454" t="s">
        <v>157</v>
      </c>
      <c r="H454" t="s">
        <v>158</v>
      </c>
      <c r="I454">
        <v>39.825806999999998</v>
      </c>
      <c r="J454">
        <v>-86.120332000000005</v>
      </c>
      <c r="K454" t="s">
        <v>25</v>
      </c>
      <c r="L454" t="s">
        <v>1161</v>
      </c>
      <c r="M454">
        <v>34</v>
      </c>
      <c r="N454" t="s">
        <v>27</v>
      </c>
      <c r="O454" t="s">
        <v>33</v>
      </c>
      <c r="P454" t="s">
        <v>25</v>
      </c>
      <c r="Q454" t="b">
        <v>0</v>
      </c>
      <c r="R454" t="b">
        <v>0</v>
      </c>
      <c r="S454">
        <v>77</v>
      </c>
      <c r="T454">
        <f t="shared" si="14"/>
        <v>2015</v>
      </c>
      <c r="U454">
        <f t="shared" si="15"/>
        <v>6</v>
      </c>
    </row>
    <row r="455" spans="1:21">
      <c r="A455">
        <v>574</v>
      </c>
      <c r="B455" s="4">
        <v>42178</v>
      </c>
      <c r="C455" t="s">
        <v>50</v>
      </c>
      <c r="D455" t="s">
        <v>20</v>
      </c>
      <c r="E455" t="s">
        <v>75</v>
      </c>
      <c r="F455" t="s">
        <v>1162</v>
      </c>
      <c r="G455" t="s">
        <v>1163</v>
      </c>
      <c r="H455" t="s">
        <v>38</v>
      </c>
      <c r="I455">
        <v>38.062555000000003</v>
      </c>
      <c r="J455">
        <v>-97.943841000000006</v>
      </c>
      <c r="K455" t="s">
        <v>25</v>
      </c>
      <c r="L455" t="s">
        <v>1164</v>
      </c>
      <c r="M455">
        <v>22</v>
      </c>
      <c r="N455" t="s">
        <v>27</v>
      </c>
      <c r="O455" t="s">
        <v>33</v>
      </c>
      <c r="P455" t="s">
        <v>25</v>
      </c>
      <c r="Q455" t="b">
        <v>0</v>
      </c>
      <c r="R455" t="b">
        <v>0</v>
      </c>
      <c r="S455">
        <v>604</v>
      </c>
      <c r="T455">
        <f t="shared" si="14"/>
        <v>2015</v>
      </c>
      <c r="U455">
        <f t="shared" si="15"/>
        <v>6</v>
      </c>
    </row>
    <row r="456" spans="1:21">
      <c r="A456">
        <v>575</v>
      </c>
      <c r="B456" s="4">
        <v>42178</v>
      </c>
      <c r="C456" t="s">
        <v>83</v>
      </c>
      <c r="D456" t="s">
        <v>90</v>
      </c>
      <c r="E456" t="s">
        <v>75</v>
      </c>
      <c r="F456" t="s">
        <v>1165</v>
      </c>
      <c r="G456" t="s">
        <v>1166</v>
      </c>
      <c r="H456" t="s">
        <v>81</v>
      </c>
      <c r="I456">
        <v>32.736069000000001</v>
      </c>
      <c r="J456">
        <v>-97.795243999999997</v>
      </c>
      <c r="K456" t="s">
        <v>25</v>
      </c>
      <c r="L456" t="s">
        <v>1167</v>
      </c>
      <c r="M456">
        <v>49</v>
      </c>
      <c r="N456" t="s">
        <v>27</v>
      </c>
      <c r="O456" t="s">
        <v>33</v>
      </c>
      <c r="P456" t="s">
        <v>25</v>
      </c>
      <c r="Q456" t="b">
        <v>1</v>
      </c>
      <c r="R456" t="b">
        <v>0</v>
      </c>
      <c r="S456">
        <v>605</v>
      </c>
      <c r="T456">
        <f t="shared" si="14"/>
        <v>2015</v>
      </c>
      <c r="U456">
        <f t="shared" si="15"/>
        <v>6</v>
      </c>
    </row>
    <row r="457" spans="1:21">
      <c r="A457">
        <v>726</v>
      </c>
      <c r="B457" s="4">
        <v>42178</v>
      </c>
      <c r="C457" t="s">
        <v>55</v>
      </c>
      <c r="D457" t="s">
        <v>20</v>
      </c>
      <c r="E457" t="s">
        <v>21</v>
      </c>
      <c r="F457" t="s">
        <v>253</v>
      </c>
      <c r="G457" t="s">
        <v>119</v>
      </c>
      <c r="H457" t="s">
        <v>254</v>
      </c>
      <c r="I457">
        <v>41.277535999999998</v>
      </c>
      <c r="J457">
        <v>-96.158057499999998</v>
      </c>
      <c r="K457" t="s">
        <v>25</v>
      </c>
      <c r="L457" t="s">
        <v>1168</v>
      </c>
      <c r="M457">
        <v>32</v>
      </c>
      <c r="N457" t="s">
        <v>27</v>
      </c>
      <c r="O457" t="s">
        <v>33</v>
      </c>
      <c r="P457" t="s">
        <v>25</v>
      </c>
      <c r="Q457" t="b">
        <v>0</v>
      </c>
      <c r="R457" t="b">
        <v>0</v>
      </c>
      <c r="S457">
        <v>1440</v>
      </c>
      <c r="T457">
        <f t="shared" si="14"/>
        <v>2015</v>
      </c>
      <c r="U457">
        <f t="shared" si="15"/>
        <v>6</v>
      </c>
    </row>
    <row r="458" spans="1:21">
      <c r="A458">
        <v>569</v>
      </c>
      <c r="B458" s="4">
        <v>42179</v>
      </c>
      <c r="C458" t="s">
        <v>19</v>
      </c>
      <c r="D458" t="s">
        <v>20</v>
      </c>
      <c r="E458" t="s">
        <v>21</v>
      </c>
      <c r="F458" t="s">
        <v>1169</v>
      </c>
      <c r="G458" t="s">
        <v>1170</v>
      </c>
      <c r="H458" t="s">
        <v>145</v>
      </c>
      <c r="I458">
        <v>37.178882000000002</v>
      </c>
      <c r="J458">
        <v>-76.517373000000006</v>
      </c>
      <c r="K458" t="s">
        <v>25</v>
      </c>
      <c r="L458" t="s">
        <v>1171</v>
      </c>
      <c r="M458">
        <v>26</v>
      </c>
      <c r="N458" t="s">
        <v>27</v>
      </c>
      <c r="O458" t="s">
        <v>74</v>
      </c>
      <c r="P458" t="s">
        <v>25</v>
      </c>
      <c r="Q458" t="b">
        <v>0</v>
      </c>
      <c r="R458" t="b">
        <v>1</v>
      </c>
      <c r="S458">
        <v>599</v>
      </c>
      <c r="T458">
        <f t="shared" si="14"/>
        <v>2015</v>
      </c>
      <c r="U458">
        <f t="shared" si="15"/>
        <v>6</v>
      </c>
    </row>
    <row r="459" spans="1:21">
      <c r="A459">
        <v>567</v>
      </c>
      <c r="B459" s="4">
        <v>42180</v>
      </c>
      <c r="C459" t="s">
        <v>83</v>
      </c>
      <c r="D459" t="s">
        <v>20</v>
      </c>
      <c r="E459" t="s">
        <v>35</v>
      </c>
      <c r="F459" t="s">
        <v>1172</v>
      </c>
      <c r="G459" t="s">
        <v>230</v>
      </c>
      <c r="H459" t="s">
        <v>232</v>
      </c>
      <c r="I459">
        <v>39.410563000000003</v>
      </c>
      <c r="J459">
        <v>-76.806171000000006</v>
      </c>
      <c r="K459" t="s">
        <v>25</v>
      </c>
      <c r="L459" t="s">
        <v>1173</v>
      </c>
      <c r="M459">
        <v>41</v>
      </c>
      <c r="N459" t="s">
        <v>27</v>
      </c>
      <c r="O459" t="s">
        <v>74</v>
      </c>
      <c r="P459" t="s">
        <v>25</v>
      </c>
      <c r="Q459" t="b">
        <v>1</v>
      </c>
      <c r="R459" t="b">
        <v>0</v>
      </c>
      <c r="S459">
        <v>128</v>
      </c>
      <c r="T459">
        <f t="shared" si="14"/>
        <v>2015</v>
      </c>
      <c r="U459">
        <f t="shared" si="15"/>
        <v>6</v>
      </c>
    </row>
    <row r="460" spans="1:21">
      <c r="A460">
        <v>568</v>
      </c>
      <c r="B460" s="4">
        <v>42180</v>
      </c>
      <c r="C460" t="s">
        <v>19</v>
      </c>
      <c r="D460" t="s">
        <v>20</v>
      </c>
      <c r="E460" t="s">
        <v>21</v>
      </c>
      <c r="F460" t="s">
        <v>1174</v>
      </c>
      <c r="G460" t="s">
        <v>1175</v>
      </c>
      <c r="H460" t="s">
        <v>43</v>
      </c>
      <c r="I460">
        <v>37.079939899999999</v>
      </c>
      <c r="J460">
        <v>-119.6585046</v>
      </c>
      <c r="K460" t="s">
        <v>25</v>
      </c>
      <c r="L460" t="s">
        <v>1176</v>
      </c>
      <c r="M460">
        <v>61</v>
      </c>
      <c r="N460" t="s">
        <v>27</v>
      </c>
      <c r="O460" t="s">
        <v>33</v>
      </c>
      <c r="P460" t="s">
        <v>25</v>
      </c>
      <c r="Q460" t="b">
        <v>0</v>
      </c>
      <c r="R460" t="b">
        <v>0</v>
      </c>
      <c r="S460">
        <v>598</v>
      </c>
      <c r="T460">
        <f t="shared" si="14"/>
        <v>2015</v>
      </c>
      <c r="U460">
        <f t="shared" si="15"/>
        <v>6</v>
      </c>
    </row>
    <row r="461" spans="1:21">
      <c r="A461">
        <v>579</v>
      </c>
      <c r="B461" s="4">
        <v>42181</v>
      </c>
      <c r="C461" t="s">
        <v>19</v>
      </c>
      <c r="D461" t="s">
        <v>45</v>
      </c>
      <c r="E461" t="s">
        <v>21</v>
      </c>
      <c r="F461" t="s">
        <v>1177</v>
      </c>
      <c r="G461" t="s">
        <v>85</v>
      </c>
      <c r="H461" t="s">
        <v>338</v>
      </c>
      <c r="I461">
        <v>44.742709699999999</v>
      </c>
      <c r="J461">
        <v>-74.284787199999997</v>
      </c>
      <c r="K461" t="s">
        <v>25</v>
      </c>
      <c r="L461" t="s">
        <v>1178</v>
      </c>
      <c r="M461">
        <v>49</v>
      </c>
      <c r="N461" t="s">
        <v>27</v>
      </c>
      <c r="O461" t="s">
        <v>33</v>
      </c>
      <c r="P461" t="s">
        <v>25</v>
      </c>
      <c r="Q461" t="b">
        <v>0</v>
      </c>
      <c r="R461" t="b">
        <v>0</v>
      </c>
      <c r="S461">
        <v>3610</v>
      </c>
      <c r="T461">
        <f t="shared" si="14"/>
        <v>2015</v>
      </c>
      <c r="U461">
        <f t="shared" si="15"/>
        <v>6</v>
      </c>
    </row>
    <row r="462" spans="1:21">
      <c r="A462">
        <v>583</v>
      </c>
      <c r="B462" s="4">
        <v>42181</v>
      </c>
      <c r="C462" t="s">
        <v>34</v>
      </c>
      <c r="D462" t="s">
        <v>90</v>
      </c>
      <c r="E462" t="s">
        <v>21</v>
      </c>
      <c r="F462" t="s">
        <v>584</v>
      </c>
      <c r="G462" t="s">
        <v>585</v>
      </c>
      <c r="H462" t="s">
        <v>81</v>
      </c>
      <c r="I462">
        <v>29.417822999999999</v>
      </c>
      <c r="J462">
        <v>-98.640225000000001</v>
      </c>
      <c r="K462" t="s">
        <v>25</v>
      </c>
      <c r="L462" t="s">
        <v>1179</v>
      </c>
      <c r="M462">
        <v>28</v>
      </c>
      <c r="N462" t="s">
        <v>27</v>
      </c>
      <c r="O462" t="s">
        <v>40</v>
      </c>
      <c r="P462" t="s">
        <v>25</v>
      </c>
      <c r="Q462" t="b">
        <v>0</v>
      </c>
      <c r="R462" t="b">
        <v>0</v>
      </c>
      <c r="S462">
        <v>44</v>
      </c>
      <c r="T462">
        <f t="shared" si="14"/>
        <v>2015</v>
      </c>
      <c r="U462">
        <f t="shared" si="15"/>
        <v>6</v>
      </c>
    </row>
    <row r="463" spans="1:21">
      <c r="A463">
        <v>580</v>
      </c>
      <c r="B463" s="4">
        <v>42182</v>
      </c>
      <c r="C463" t="s">
        <v>55</v>
      </c>
      <c r="D463" t="s">
        <v>20</v>
      </c>
      <c r="E463" t="s">
        <v>21</v>
      </c>
      <c r="F463" t="s">
        <v>1180</v>
      </c>
      <c r="G463" t="s">
        <v>1181</v>
      </c>
      <c r="H463" t="s">
        <v>53</v>
      </c>
      <c r="I463">
        <v>35.909191</v>
      </c>
      <c r="J463">
        <v>-94.979138000000006</v>
      </c>
      <c r="K463" t="s">
        <v>25</v>
      </c>
      <c r="L463" t="s">
        <v>1182</v>
      </c>
      <c r="M463">
        <v>35</v>
      </c>
      <c r="N463" t="s">
        <v>27</v>
      </c>
      <c r="O463" t="s">
        <v>33</v>
      </c>
      <c r="P463" t="s">
        <v>25</v>
      </c>
      <c r="Q463" t="b">
        <v>0</v>
      </c>
      <c r="R463" t="b">
        <v>1</v>
      </c>
      <c r="S463">
        <v>609</v>
      </c>
      <c r="T463">
        <f t="shared" si="14"/>
        <v>2015</v>
      </c>
      <c r="U463">
        <f t="shared" si="15"/>
        <v>6</v>
      </c>
    </row>
    <row r="464" spans="1:21">
      <c r="A464">
        <v>577</v>
      </c>
      <c r="B464" s="4">
        <v>42183</v>
      </c>
      <c r="C464" t="s">
        <v>19</v>
      </c>
      <c r="D464" t="s">
        <v>20</v>
      </c>
      <c r="E464" t="s">
        <v>41</v>
      </c>
      <c r="F464" t="s">
        <v>640</v>
      </c>
      <c r="G464" t="s">
        <v>641</v>
      </c>
      <c r="H464" t="s">
        <v>31</v>
      </c>
      <c r="I464">
        <v>45.535679000000002</v>
      </c>
      <c r="J464">
        <v>-122.536193</v>
      </c>
      <c r="K464" t="s">
        <v>25</v>
      </c>
      <c r="L464" t="s">
        <v>1183</v>
      </c>
      <c r="M464">
        <v>29</v>
      </c>
      <c r="N464" t="s">
        <v>27</v>
      </c>
      <c r="O464" t="s">
        <v>33</v>
      </c>
      <c r="P464" t="s">
        <v>25</v>
      </c>
      <c r="Q464" t="b">
        <v>0</v>
      </c>
      <c r="R464" t="b">
        <v>0</v>
      </c>
      <c r="S464">
        <v>618</v>
      </c>
      <c r="T464">
        <f t="shared" si="14"/>
        <v>2015</v>
      </c>
      <c r="U464">
        <f t="shared" si="15"/>
        <v>6</v>
      </c>
    </row>
    <row r="465" spans="1:21">
      <c r="A465">
        <v>585</v>
      </c>
      <c r="B465" s="4">
        <v>42184</v>
      </c>
      <c r="C465" t="s">
        <v>55</v>
      </c>
      <c r="D465" t="s">
        <v>20</v>
      </c>
      <c r="E465" t="s">
        <v>21</v>
      </c>
      <c r="F465" t="s">
        <v>1184</v>
      </c>
      <c r="G465" t="s">
        <v>1185</v>
      </c>
      <c r="H465" t="s">
        <v>338</v>
      </c>
      <c r="I465">
        <v>43.208264</v>
      </c>
      <c r="J465">
        <v>-74.068861999999996</v>
      </c>
      <c r="K465" t="s">
        <v>25</v>
      </c>
      <c r="L465" t="s">
        <v>1186</v>
      </c>
      <c r="M465">
        <v>51</v>
      </c>
      <c r="N465" t="s">
        <v>27</v>
      </c>
      <c r="O465" t="s">
        <v>33</v>
      </c>
      <c r="P465" t="s">
        <v>25</v>
      </c>
      <c r="Q465" t="b">
        <v>1</v>
      </c>
      <c r="R465" t="b">
        <v>0</v>
      </c>
      <c r="S465">
        <v>619</v>
      </c>
      <c r="T465">
        <f t="shared" si="14"/>
        <v>2015</v>
      </c>
      <c r="U465">
        <f t="shared" si="15"/>
        <v>6</v>
      </c>
    </row>
    <row r="466" spans="1:21">
      <c r="A466">
        <v>586</v>
      </c>
      <c r="B466" s="4">
        <v>42185</v>
      </c>
      <c r="C466" t="s">
        <v>55</v>
      </c>
      <c r="D466" t="s">
        <v>20</v>
      </c>
      <c r="E466" t="s">
        <v>21</v>
      </c>
      <c r="F466" t="s">
        <v>85</v>
      </c>
      <c r="G466" t="s">
        <v>1187</v>
      </c>
      <c r="H466" t="s">
        <v>330</v>
      </c>
      <c r="I466">
        <v>35.193835</v>
      </c>
      <c r="J466">
        <v>-83.388293000000004</v>
      </c>
      <c r="K466" t="s">
        <v>25</v>
      </c>
      <c r="L466" t="s">
        <v>1188</v>
      </c>
      <c r="M466">
        <v>52</v>
      </c>
      <c r="N466" t="s">
        <v>27</v>
      </c>
      <c r="O466" t="s">
        <v>33</v>
      </c>
      <c r="P466" t="s">
        <v>25</v>
      </c>
      <c r="Q466" t="b">
        <v>0</v>
      </c>
      <c r="R466" t="b">
        <v>0</v>
      </c>
      <c r="S466">
        <v>620</v>
      </c>
      <c r="T466">
        <f t="shared" si="14"/>
        <v>2015</v>
      </c>
      <c r="U466">
        <f t="shared" si="15"/>
        <v>6</v>
      </c>
    </row>
    <row r="467" spans="1:21">
      <c r="A467">
        <v>587</v>
      </c>
      <c r="B467" s="4">
        <v>42186</v>
      </c>
      <c r="C467" t="s">
        <v>50</v>
      </c>
      <c r="D467" t="s">
        <v>90</v>
      </c>
      <c r="F467" t="s">
        <v>1189</v>
      </c>
      <c r="G467" t="s">
        <v>1190</v>
      </c>
      <c r="H467" t="s">
        <v>31</v>
      </c>
      <c r="I467">
        <v>45.229529999999997</v>
      </c>
      <c r="J467">
        <v>-123.167534</v>
      </c>
      <c r="K467" t="s">
        <v>25</v>
      </c>
      <c r="L467" t="s">
        <v>1191</v>
      </c>
      <c r="M467">
        <v>24</v>
      </c>
      <c r="N467" t="s">
        <v>27</v>
      </c>
      <c r="O467" t="s">
        <v>74</v>
      </c>
      <c r="P467" t="s">
        <v>25</v>
      </c>
      <c r="Q467" t="b">
        <v>0</v>
      </c>
      <c r="R467" t="b">
        <v>0</v>
      </c>
      <c r="S467">
        <v>699</v>
      </c>
      <c r="T467">
        <f t="shared" si="14"/>
        <v>2015</v>
      </c>
      <c r="U467">
        <f t="shared" si="15"/>
        <v>7</v>
      </c>
    </row>
    <row r="468" spans="1:21">
      <c r="A468">
        <v>589</v>
      </c>
      <c r="B468" s="4">
        <v>42186</v>
      </c>
      <c r="C468" t="s">
        <v>50</v>
      </c>
      <c r="D468" t="s">
        <v>56</v>
      </c>
      <c r="E468" t="s">
        <v>21</v>
      </c>
      <c r="F468" t="s">
        <v>1192</v>
      </c>
      <c r="G468" t="s">
        <v>1035</v>
      </c>
      <c r="H468" t="s">
        <v>31</v>
      </c>
      <c r="I468">
        <v>42.646087999999999</v>
      </c>
      <c r="J468">
        <v>-123.384426</v>
      </c>
      <c r="K468" t="s">
        <v>25</v>
      </c>
      <c r="L468" t="s">
        <v>1193</v>
      </c>
      <c r="M468">
        <v>32</v>
      </c>
      <c r="N468" t="s">
        <v>27</v>
      </c>
      <c r="O468" t="s">
        <v>33</v>
      </c>
      <c r="P468" t="s">
        <v>25</v>
      </c>
      <c r="Q468" t="b">
        <v>0</v>
      </c>
      <c r="R468" t="b">
        <v>0</v>
      </c>
      <c r="S468" t="s">
        <v>1194</v>
      </c>
      <c r="T468">
        <f t="shared" si="14"/>
        <v>2015</v>
      </c>
      <c r="U468">
        <f t="shared" si="15"/>
        <v>7</v>
      </c>
    </row>
    <row r="469" spans="1:21">
      <c r="A469">
        <v>588</v>
      </c>
      <c r="B469" s="4">
        <v>42187</v>
      </c>
      <c r="C469" t="s">
        <v>19</v>
      </c>
      <c r="D469" t="s">
        <v>20</v>
      </c>
      <c r="E469" t="s">
        <v>41</v>
      </c>
      <c r="F469" t="s">
        <v>1195</v>
      </c>
      <c r="G469" t="s">
        <v>1196</v>
      </c>
      <c r="H469" t="s">
        <v>193</v>
      </c>
      <c r="I469">
        <v>42.0534082</v>
      </c>
      <c r="J469">
        <v>-71.0137967</v>
      </c>
      <c r="K469" t="s">
        <v>25</v>
      </c>
      <c r="L469" t="s">
        <v>1197</v>
      </c>
      <c r="M469">
        <v>45</v>
      </c>
      <c r="N469" t="s">
        <v>27</v>
      </c>
      <c r="O469" t="s">
        <v>33</v>
      </c>
      <c r="P469" t="s">
        <v>25</v>
      </c>
      <c r="Q469" t="b">
        <v>1</v>
      </c>
      <c r="R469" t="b">
        <v>0</v>
      </c>
      <c r="S469">
        <v>622</v>
      </c>
      <c r="T469">
        <f t="shared" si="14"/>
        <v>2015</v>
      </c>
      <c r="U469">
        <f t="shared" si="15"/>
        <v>7</v>
      </c>
    </row>
    <row r="470" spans="1:21">
      <c r="A470">
        <v>601</v>
      </c>
      <c r="B470" s="4">
        <v>42187</v>
      </c>
      <c r="C470" t="s">
        <v>83</v>
      </c>
      <c r="D470" t="s">
        <v>20</v>
      </c>
      <c r="E470" t="s">
        <v>75</v>
      </c>
      <c r="F470" t="s">
        <v>674</v>
      </c>
      <c r="G470" t="s">
        <v>674</v>
      </c>
      <c r="H470" t="s">
        <v>43</v>
      </c>
      <c r="I470">
        <v>32.989699999999999</v>
      </c>
      <c r="J470">
        <v>-117.163719</v>
      </c>
      <c r="K470" t="s">
        <v>25</v>
      </c>
      <c r="L470" t="s">
        <v>1198</v>
      </c>
      <c r="M470">
        <v>60</v>
      </c>
      <c r="N470" t="s">
        <v>27</v>
      </c>
      <c r="O470" t="s">
        <v>28</v>
      </c>
      <c r="P470" t="s">
        <v>25</v>
      </c>
      <c r="Q470" t="b">
        <v>0</v>
      </c>
      <c r="R470" t="b">
        <v>0</v>
      </c>
      <c r="S470">
        <v>262</v>
      </c>
      <c r="T470">
        <f t="shared" si="14"/>
        <v>2015</v>
      </c>
      <c r="U470">
        <f t="shared" si="15"/>
        <v>7</v>
      </c>
    </row>
    <row r="471" spans="1:21">
      <c r="A471">
        <v>603</v>
      </c>
      <c r="B471" s="4">
        <v>42187</v>
      </c>
      <c r="C471" t="s">
        <v>50</v>
      </c>
      <c r="D471" t="s">
        <v>90</v>
      </c>
      <c r="E471" t="s">
        <v>35</v>
      </c>
      <c r="F471" t="s">
        <v>615</v>
      </c>
      <c r="G471" t="s">
        <v>616</v>
      </c>
      <c r="H471" t="s">
        <v>218</v>
      </c>
      <c r="I471">
        <v>30.300270000000001</v>
      </c>
      <c r="J471">
        <v>-81.626254000000003</v>
      </c>
      <c r="K471" t="s">
        <v>25</v>
      </c>
      <c r="L471" t="s">
        <v>1199</v>
      </c>
      <c r="M471">
        <v>23</v>
      </c>
      <c r="N471" t="s">
        <v>27</v>
      </c>
      <c r="O471" t="s">
        <v>74</v>
      </c>
      <c r="P471" t="s">
        <v>25</v>
      </c>
      <c r="Q471" t="b">
        <v>0</v>
      </c>
      <c r="R471" t="b">
        <v>0</v>
      </c>
      <c r="S471">
        <v>17</v>
      </c>
      <c r="T471">
        <f t="shared" si="14"/>
        <v>2015</v>
      </c>
      <c r="U471">
        <f t="shared" si="15"/>
        <v>7</v>
      </c>
    </row>
    <row r="472" spans="1:21">
      <c r="A472">
        <v>604</v>
      </c>
      <c r="B472" s="4">
        <v>42187</v>
      </c>
      <c r="C472" t="s">
        <v>50</v>
      </c>
      <c r="D472" t="s">
        <v>20</v>
      </c>
      <c r="E472" t="s">
        <v>45</v>
      </c>
      <c r="F472" t="s">
        <v>1200</v>
      </c>
      <c r="G472" t="s">
        <v>1201</v>
      </c>
      <c r="H472" t="s">
        <v>580</v>
      </c>
      <c r="I472">
        <v>37.859006100000002</v>
      </c>
      <c r="J472">
        <v>-80.854256800000002</v>
      </c>
      <c r="K472" t="s">
        <v>25</v>
      </c>
      <c r="L472" t="s">
        <v>1202</v>
      </c>
      <c r="M472">
        <v>59</v>
      </c>
      <c r="N472" t="s">
        <v>27</v>
      </c>
      <c r="Q472" t="b">
        <v>1</v>
      </c>
      <c r="R472" t="b">
        <v>0</v>
      </c>
      <c r="S472" t="s">
        <v>1203</v>
      </c>
      <c r="T472">
        <f t="shared" si="14"/>
        <v>2015</v>
      </c>
      <c r="U472">
        <f t="shared" si="15"/>
        <v>7</v>
      </c>
    </row>
    <row r="473" spans="1:21">
      <c r="A473">
        <v>597</v>
      </c>
      <c r="B473" s="4">
        <v>42188</v>
      </c>
      <c r="C473" t="s">
        <v>50</v>
      </c>
      <c r="D473" t="s">
        <v>20</v>
      </c>
      <c r="E473" t="s">
        <v>75</v>
      </c>
      <c r="F473" t="s">
        <v>1204</v>
      </c>
      <c r="G473" t="s">
        <v>123</v>
      </c>
      <c r="H473" t="s">
        <v>43</v>
      </c>
      <c r="I473">
        <v>34.024073000000001</v>
      </c>
      <c r="J473">
        <v>-117.89371300000001</v>
      </c>
      <c r="K473" t="s">
        <v>25</v>
      </c>
      <c r="L473" t="s">
        <v>1205</v>
      </c>
      <c r="M473">
        <v>27</v>
      </c>
      <c r="N473" t="s">
        <v>27</v>
      </c>
      <c r="O473" t="s">
        <v>40</v>
      </c>
      <c r="P473" t="s">
        <v>25</v>
      </c>
      <c r="Q473" t="b">
        <v>0</v>
      </c>
      <c r="R473" t="b">
        <v>0</v>
      </c>
      <c r="S473">
        <v>627</v>
      </c>
      <c r="T473">
        <f t="shared" si="14"/>
        <v>2015</v>
      </c>
      <c r="U473">
        <f t="shared" si="15"/>
        <v>7</v>
      </c>
    </row>
    <row r="474" spans="1:21">
      <c r="A474">
        <v>598</v>
      </c>
      <c r="B474" s="4">
        <v>42188</v>
      </c>
      <c r="C474" t="s">
        <v>19</v>
      </c>
      <c r="D474" t="s">
        <v>20</v>
      </c>
      <c r="E474" t="s">
        <v>21</v>
      </c>
      <c r="F474" t="s">
        <v>515</v>
      </c>
      <c r="G474" t="s">
        <v>123</v>
      </c>
      <c r="H474" t="s">
        <v>43</v>
      </c>
      <c r="I474">
        <v>34.671166999999997</v>
      </c>
      <c r="J474">
        <v>-118.1866</v>
      </c>
      <c r="K474" t="s">
        <v>25</v>
      </c>
      <c r="L474" t="s">
        <v>1206</v>
      </c>
      <c r="M474">
        <v>46</v>
      </c>
      <c r="N474" t="s">
        <v>27</v>
      </c>
      <c r="O474" t="s">
        <v>40</v>
      </c>
      <c r="P474" t="s">
        <v>25</v>
      </c>
      <c r="Q474" t="b">
        <v>0</v>
      </c>
      <c r="R474" t="b">
        <v>0</v>
      </c>
      <c r="S474">
        <v>20</v>
      </c>
      <c r="T474">
        <f t="shared" si="14"/>
        <v>2015</v>
      </c>
      <c r="U474">
        <f t="shared" si="15"/>
        <v>7</v>
      </c>
    </row>
    <row r="475" spans="1:21">
      <c r="A475">
        <v>599</v>
      </c>
      <c r="B475" s="4">
        <v>42188</v>
      </c>
      <c r="C475" t="s">
        <v>19</v>
      </c>
      <c r="D475" t="s">
        <v>20</v>
      </c>
      <c r="E475" t="s">
        <v>41</v>
      </c>
      <c r="F475" t="s">
        <v>238</v>
      </c>
      <c r="G475" t="s">
        <v>238</v>
      </c>
      <c r="H475" t="s">
        <v>149</v>
      </c>
      <c r="I475">
        <v>39.963289000000003</v>
      </c>
      <c r="J475">
        <v>-75.088235999999995</v>
      </c>
      <c r="K475" t="s">
        <v>25</v>
      </c>
      <c r="L475" t="s">
        <v>1207</v>
      </c>
      <c r="M475">
        <v>33</v>
      </c>
      <c r="N475" t="s">
        <v>27</v>
      </c>
      <c r="O475" t="s">
        <v>40</v>
      </c>
      <c r="P475" t="s">
        <v>25</v>
      </c>
      <c r="Q475" t="b">
        <v>1</v>
      </c>
      <c r="R475" t="b">
        <v>0</v>
      </c>
      <c r="S475">
        <v>628</v>
      </c>
      <c r="T475">
        <f t="shared" si="14"/>
        <v>2015</v>
      </c>
      <c r="U475">
        <f t="shared" si="15"/>
        <v>7</v>
      </c>
    </row>
    <row r="476" spans="1:21">
      <c r="A476">
        <v>602</v>
      </c>
      <c r="B476" s="4">
        <v>42188</v>
      </c>
      <c r="C476" t="s">
        <v>19</v>
      </c>
      <c r="D476" t="s">
        <v>20</v>
      </c>
      <c r="E476" t="s">
        <v>21</v>
      </c>
      <c r="F476" t="s">
        <v>1208</v>
      </c>
      <c r="G476" t="s">
        <v>384</v>
      </c>
      <c r="H476" t="s">
        <v>218</v>
      </c>
      <c r="I476">
        <v>25.812878999999999</v>
      </c>
      <c r="J476">
        <v>-80.134469999999993</v>
      </c>
      <c r="K476" t="s">
        <v>25</v>
      </c>
      <c r="L476" t="s">
        <v>1209</v>
      </c>
      <c r="M476">
        <v>39</v>
      </c>
      <c r="N476" t="s">
        <v>27</v>
      </c>
      <c r="O476" t="s">
        <v>33</v>
      </c>
      <c r="P476" t="s">
        <v>25</v>
      </c>
      <c r="Q476" t="b">
        <v>0</v>
      </c>
      <c r="R476" t="b">
        <v>0</v>
      </c>
      <c r="S476">
        <v>630</v>
      </c>
      <c r="T476">
        <f t="shared" si="14"/>
        <v>2015</v>
      </c>
      <c r="U476">
        <f t="shared" si="15"/>
        <v>7</v>
      </c>
    </row>
    <row r="477" spans="1:21">
      <c r="A477">
        <v>591</v>
      </c>
      <c r="B477" s="4">
        <v>42189</v>
      </c>
      <c r="C477" t="s">
        <v>19</v>
      </c>
      <c r="D477" t="s">
        <v>90</v>
      </c>
      <c r="E477" t="s">
        <v>21</v>
      </c>
      <c r="F477" t="s">
        <v>323</v>
      </c>
      <c r="G477" t="s">
        <v>324</v>
      </c>
      <c r="H477" t="s">
        <v>53</v>
      </c>
      <c r="I477">
        <v>35.413921000000002</v>
      </c>
      <c r="J477">
        <v>-97.443567999999999</v>
      </c>
      <c r="K477" t="s">
        <v>25</v>
      </c>
      <c r="L477" t="s">
        <v>1210</v>
      </c>
      <c r="M477">
        <v>42</v>
      </c>
      <c r="N477" t="s">
        <v>27</v>
      </c>
      <c r="O477" t="s">
        <v>74</v>
      </c>
      <c r="P477" t="s">
        <v>25</v>
      </c>
      <c r="Q477" t="b">
        <v>0</v>
      </c>
      <c r="R477" t="b">
        <v>0</v>
      </c>
      <c r="S477">
        <v>23</v>
      </c>
      <c r="T477">
        <f t="shared" si="14"/>
        <v>2015</v>
      </c>
      <c r="U477">
        <f t="shared" si="15"/>
        <v>7</v>
      </c>
    </row>
    <row r="478" spans="1:21">
      <c r="A478">
        <v>595</v>
      </c>
      <c r="B478" s="4">
        <v>42189</v>
      </c>
      <c r="C478" t="s">
        <v>19</v>
      </c>
      <c r="D478" t="s">
        <v>20</v>
      </c>
      <c r="E478" t="s">
        <v>21</v>
      </c>
      <c r="F478" t="s">
        <v>1211</v>
      </c>
      <c r="G478" t="s">
        <v>1212</v>
      </c>
      <c r="H478" t="s">
        <v>319</v>
      </c>
      <c r="I478">
        <v>36.196224999999998</v>
      </c>
      <c r="J478">
        <v>-83.279706000000004</v>
      </c>
      <c r="K478" t="s">
        <v>25</v>
      </c>
      <c r="L478" t="s">
        <v>1213</v>
      </c>
      <c r="M478">
        <v>37</v>
      </c>
      <c r="N478" t="s">
        <v>27</v>
      </c>
      <c r="O478" t="s">
        <v>33</v>
      </c>
      <c r="P478" t="s">
        <v>25</v>
      </c>
      <c r="Q478" t="b">
        <v>0</v>
      </c>
      <c r="R478" t="b">
        <v>0</v>
      </c>
      <c r="S478">
        <v>625</v>
      </c>
      <c r="T478">
        <f t="shared" si="14"/>
        <v>2015</v>
      </c>
      <c r="U478">
        <f t="shared" si="15"/>
        <v>7</v>
      </c>
    </row>
    <row r="479" spans="1:21">
      <c r="A479">
        <v>596</v>
      </c>
      <c r="B479" s="4">
        <v>42189</v>
      </c>
      <c r="C479" t="s">
        <v>19</v>
      </c>
      <c r="D479" t="s">
        <v>90</v>
      </c>
      <c r="E479" t="s">
        <v>21</v>
      </c>
      <c r="F479" t="s">
        <v>1214</v>
      </c>
      <c r="G479" t="s">
        <v>1215</v>
      </c>
      <c r="H479" t="s">
        <v>145</v>
      </c>
      <c r="I479">
        <v>36.983553000000001</v>
      </c>
      <c r="J479">
        <v>-76.399516000000006</v>
      </c>
      <c r="K479" t="s">
        <v>25</v>
      </c>
      <c r="L479" t="s">
        <v>1216</v>
      </c>
      <c r="M479">
        <v>23</v>
      </c>
      <c r="N479" t="s">
        <v>27</v>
      </c>
      <c r="O479" t="s">
        <v>74</v>
      </c>
      <c r="P479" t="s">
        <v>25</v>
      </c>
      <c r="Q479" t="b">
        <v>0</v>
      </c>
      <c r="R479" t="b">
        <v>0</v>
      </c>
      <c r="S479">
        <v>626</v>
      </c>
      <c r="T479">
        <f t="shared" si="14"/>
        <v>2015</v>
      </c>
      <c r="U479">
        <f t="shared" si="15"/>
        <v>7</v>
      </c>
    </row>
    <row r="480" spans="1:21">
      <c r="A480">
        <v>600</v>
      </c>
      <c r="B480" s="4">
        <v>42189</v>
      </c>
      <c r="C480" t="s">
        <v>50</v>
      </c>
      <c r="D480" t="s">
        <v>20</v>
      </c>
      <c r="E480" t="s">
        <v>21</v>
      </c>
      <c r="F480" t="s">
        <v>1217</v>
      </c>
      <c r="G480" t="s">
        <v>126</v>
      </c>
      <c r="H480" t="s">
        <v>127</v>
      </c>
      <c r="I480">
        <v>36.056959999999997</v>
      </c>
      <c r="J480">
        <v>-115.042973</v>
      </c>
      <c r="K480" t="s">
        <v>25</v>
      </c>
      <c r="L480" t="s">
        <v>1218</v>
      </c>
      <c r="M480">
        <v>36</v>
      </c>
      <c r="N480" t="s">
        <v>27</v>
      </c>
      <c r="O480" t="s">
        <v>33</v>
      </c>
      <c r="P480" t="s">
        <v>25</v>
      </c>
      <c r="Q480" t="b">
        <v>0</v>
      </c>
      <c r="R480" t="b">
        <v>0</v>
      </c>
      <c r="S480">
        <v>629</v>
      </c>
      <c r="T480">
        <f t="shared" si="14"/>
        <v>2015</v>
      </c>
      <c r="U480">
        <f t="shared" si="15"/>
        <v>7</v>
      </c>
    </row>
    <row r="481" spans="1:21">
      <c r="A481">
        <v>592</v>
      </c>
      <c r="B481" s="4">
        <v>42190</v>
      </c>
      <c r="C481" t="s">
        <v>50</v>
      </c>
      <c r="D481" t="s">
        <v>90</v>
      </c>
      <c r="E481" t="s">
        <v>35</v>
      </c>
      <c r="F481" t="s">
        <v>1219</v>
      </c>
      <c r="G481" t="s">
        <v>176</v>
      </c>
      <c r="H481" t="s">
        <v>43</v>
      </c>
      <c r="I481">
        <v>37.661852000000003</v>
      </c>
      <c r="J481">
        <v>-121.872041</v>
      </c>
      <c r="K481" t="s">
        <v>25</v>
      </c>
      <c r="L481" t="s">
        <v>1220</v>
      </c>
      <c r="M481">
        <v>19</v>
      </c>
      <c r="N481" t="s">
        <v>27</v>
      </c>
      <c r="O481" t="s">
        <v>33</v>
      </c>
      <c r="P481" t="s">
        <v>25</v>
      </c>
      <c r="Q481" t="b">
        <v>0</v>
      </c>
      <c r="R481" t="b">
        <v>0</v>
      </c>
      <c r="S481">
        <v>624</v>
      </c>
      <c r="T481">
        <f t="shared" si="14"/>
        <v>2015</v>
      </c>
      <c r="U481">
        <f t="shared" si="15"/>
        <v>7</v>
      </c>
    </row>
    <row r="482" spans="1:21">
      <c r="A482">
        <v>593</v>
      </c>
      <c r="B482" s="4">
        <v>42190</v>
      </c>
      <c r="C482" t="s">
        <v>55</v>
      </c>
      <c r="D482" t="s">
        <v>90</v>
      </c>
      <c r="E482" t="s">
        <v>21</v>
      </c>
      <c r="F482" t="s">
        <v>223</v>
      </c>
      <c r="G482" t="s">
        <v>224</v>
      </c>
      <c r="H482" t="s">
        <v>81</v>
      </c>
      <c r="I482">
        <v>30.269022</v>
      </c>
      <c r="J482">
        <v>-97.740236999999993</v>
      </c>
      <c r="K482" t="s">
        <v>25</v>
      </c>
      <c r="L482" t="s">
        <v>1221</v>
      </c>
      <c r="M482">
        <v>35</v>
      </c>
      <c r="N482" t="s">
        <v>27</v>
      </c>
      <c r="O482" t="s">
        <v>33</v>
      </c>
      <c r="P482" t="s">
        <v>25</v>
      </c>
      <c r="Q482" t="b">
        <v>0</v>
      </c>
      <c r="R482" t="b">
        <v>0</v>
      </c>
      <c r="S482">
        <v>141</v>
      </c>
      <c r="T482">
        <f t="shared" si="14"/>
        <v>2015</v>
      </c>
      <c r="U482">
        <f t="shared" si="15"/>
        <v>7</v>
      </c>
    </row>
    <row r="483" spans="1:21">
      <c r="A483">
        <v>594</v>
      </c>
      <c r="B483" s="4">
        <v>42190</v>
      </c>
      <c r="C483" t="s">
        <v>19</v>
      </c>
      <c r="D483" t="s">
        <v>20</v>
      </c>
      <c r="E483" t="s">
        <v>41</v>
      </c>
      <c r="F483" t="s">
        <v>223</v>
      </c>
      <c r="G483" t="s">
        <v>224</v>
      </c>
      <c r="H483" t="s">
        <v>81</v>
      </c>
      <c r="I483">
        <v>30.380472999999999</v>
      </c>
      <c r="J483">
        <v>-97.701622999999998</v>
      </c>
      <c r="K483" t="s">
        <v>25</v>
      </c>
      <c r="L483" t="s">
        <v>1222</v>
      </c>
      <c r="M483">
        <v>25</v>
      </c>
      <c r="N483" t="s">
        <v>27</v>
      </c>
      <c r="O483" t="s">
        <v>33</v>
      </c>
      <c r="P483" t="s">
        <v>25</v>
      </c>
      <c r="Q483" t="b">
        <v>1</v>
      </c>
      <c r="R483" t="b">
        <v>0</v>
      </c>
      <c r="S483">
        <v>141</v>
      </c>
      <c r="T483">
        <f t="shared" si="14"/>
        <v>2015</v>
      </c>
      <c r="U483">
        <f t="shared" si="15"/>
        <v>7</v>
      </c>
    </row>
    <row r="484" spans="1:21">
      <c r="A484">
        <v>605</v>
      </c>
      <c r="B484" s="4">
        <v>42190</v>
      </c>
      <c r="C484" t="s">
        <v>246</v>
      </c>
      <c r="D484" t="s">
        <v>20</v>
      </c>
      <c r="E484" t="s">
        <v>35</v>
      </c>
      <c r="F484" t="s">
        <v>1223</v>
      </c>
      <c r="G484" t="s">
        <v>123</v>
      </c>
      <c r="H484" t="s">
        <v>43</v>
      </c>
      <c r="I484">
        <v>33.833295</v>
      </c>
      <c r="J484">
        <v>-118.07085499999999</v>
      </c>
      <c r="K484" t="s">
        <v>25</v>
      </c>
      <c r="L484" t="s">
        <v>1224</v>
      </c>
      <c r="M484">
        <v>43</v>
      </c>
      <c r="N484" t="s">
        <v>27</v>
      </c>
      <c r="O484" t="s">
        <v>40</v>
      </c>
      <c r="P484" t="s">
        <v>25</v>
      </c>
      <c r="Q484" t="b">
        <v>0</v>
      </c>
      <c r="R484" t="b">
        <v>0</v>
      </c>
      <c r="S484">
        <v>20</v>
      </c>
      <c r="T484">
        <f t="shared" si="14"/>
        <v>2015</v>
      </c>
      <c r="U484">
        <f t="shared" si="15"/>
        <v>7</v>
      </c>
    </row>
    <row r="485" spans="1:21">
      <c r="A485">
        <v>590</v>
      </c>
      <c r="B485" s="4">
        <v>42191</v>
      </c>
      <c r="C485" t="s">
        <v>19</v>
      </c>
      <c r="D485" t="s">
        <v>20</v>
      </c>
      <c r="E485" t="s">
        <v>21</v>
      </c>
      <c r="F485" t="s">
        <v>323</v>
      </c>
      <c r="G485" t="s">
        <v>324</v>
      </c>
      <c r="H485" t="s">
        <v>53</v>
      </c>
      <c r="I485">
        <v>35.417777000000001</v>
      </c>
      <c r="J485">
        <v>-97.575619000000003</v>
      </c>
      <c r="K485" t="s">
        <v>25</v>
      </c>
      <c r="L485" t="s">
        <v>1225</v>
      </c>
      <c r="M485">
        <v>20</v>
      </c>
      <c r="N485" t="s">
        <v>27</v>
      </c>
      <c r="O485" t="s">
        <v>33</v>
      </c>
      <c r="P485" t="s">
        <v>25</v>
      </c>
      <c r="Q485" t="b">
        <v>0</v>
      </c>
      <c r="R485" t="b">
        <v>0</v>
      </c>
      <c r="S485">
        <v>23</v>
      </c>
      <c r="T485">
        <f t="shared" si="14"/>
        <v>2015</v>
      </c>
      <c r="U485">
        <f t="shared" si="15"/>
        <v>7</v>
      </c>
    </row>
    <row r="486" spans="1:21">
      <c r="A486">
        <v>606</v>
      </c>
      <c r="B486" s="4">
        <v>42191</v>
      </c>
      <c r="C486" t="s">
        <v>83</v>
      </c>
      <c r="D486" t="s">
        <v>20</v>
      </c>
      <c r="E486" t="s">
        <v>75</v>
      </c>
      <c r="F486" t="s">
        <v>1226</v>
      </c>
      <c r="G486" t="s">
        <v>1227</v>
      </c>
      <c r="H486" t="s">
        <v>208</v>
      </c>
      <c r="I486">
        <v>44.1528706</v>
      </c>
      <c r="J486">
        <v>-71.976042300000003</v>
      </c>
      <c r="K486" t="s">
        <v>25</v>
      </c>
      <c r="L486" t="s">
        <v>1228</v>
      </c>
      <c r="M486">
        <v>42</v>
      </c>
      <c r="N486" t="s">
        <v>27</v>
      </c>
      <c r="O486" t="s">
        <v>33</v>
      </c>
      <c r="P486" t="s">
        <v>25</v>
      </c>
      <c r="Q486" t="b">
        <v>1</v>
      </c>
      <c r="R486" t="b">
        <v>1</v>
      </c>
      <c r="S486">
        <v>633</v>
      </c>
      <c r="T486">
        <f t="shared" si="14"/>
        <v>2015</v>
      </c>
      <c r="U486">
        <f t="shared" si="15"/>
        <v>7</v>
      </c>
    </row>
    <row r="487" spans="1:21">
      <c r="A487">
        <v>607</v>
      </c>
      <c r="B487" s="4">
        <v>42191</v>
      </c>
      <c r="C487" t="s">
        <v>50</v>
      </c>
      <c r="D487" t="s">
        <v>56</v>
      </c>
      <c r="E487" t="s">
        <v>75</v>
      </c>
      <c r="F487" t="s">
        <v>1229</v>
      </c>
      <c r="G487" t="s">
        <v>1230</v>
      </c>
      <c r="H487" t="s">
        <v>43</v>
      </c>
      <c r="I487">
        <v>37.338977999999997</v>
      </c>
      <c r="J487">
        <v>-120.57906800000001</v>
      </c>
      <c r="K487" t="s">
        <v>25</v>
      </c>
      <c r="L487" t="s">
        <v>1231</v>
      </c>
      <c r="M487">
        <v>42</v>
      </c>
      <c r="N487" t="s">
        <v>27</v>
      </c>
      <c r="O487" t="s">
        <v>40</v>
      </c>
      <c r="P487" t="s">
        <v>25</v>
      </c>
      <c r="Q487" t="b">
        <v>0</v>
      </c>
      <c r="R487" t="b">
        <v>0</v>
      </c>
      <c r="S487">
        <v>634</v>
      </c>
      <c r="T487">
        <f t="shared" si="14"/>
        <v>2015</v>
      </c>
      <c r="U487">
        <f t="shared" si="15"/>
        <v>7</v>
      </c>
    </row>
    <row r="488" spans="1:21">
      <c r="A488">
        <v>610</v>
      </c>
      <c r="B488" s="4">
        <v>42191</v>
      </c>
      <c r="C488" t="s">
        <v>50</v>
      </c>
      <c r="D488" t="s">
        <v>45</v>
      </c>
      <c r="F488" t="s">
        <v>818</v>
      </c>
      <c r="G488" t="s">
        <v>123</v>
      </c>
      <c r="H488" t="s">
        <v>43</v>
      </c>
      <c r="I488">
        <v>33.857135</v>
      </c>
      <c r="J488">
        <v>-118.124075</v>
      </c>
      <c r="K488" t="s">
        <v>25</v>
      </c>
      <c r="L488" t="s">
        <v>1232</v>
      </c>
      <c r="M488">
        <v>31</v>
      </c>
      <c r="N488" t="s">
        <v>27</v>
      </c>
      <c r="O488" t="s">
        <v>33</v>
      </c>
      <c r="P488" t="s">
        <v>25</v>
      </c>
      <c r="Q488" t="b">
        <v>1</v>
      </c>
      <c r="R488" t="b">
        <v>0</v>
      </c>
      <c r="S488">
        <v>20</v>
      </c>
      <c r="T488">
        <f t="shared" si="14"/>
        <v>2015</v>
      </c>
      <c r="U488">
        <f t="shared" si="15"/>
        <v>7</v>
      </c>
    </row>
    <row r="489" spans="1:21">
      <c r="A489">
        <v>619</v>
      </c>
      <c r="B489" s="4">
        <v>42191</v>
      </c>
      <c r="C489" t="s">
        <v>50</v>
      </c>
      <c r="D489" t="s">
        <v>20</v>
      </c>
      <c r="E489" t="s">
        <v>75</v>
      </c>
      <c r="F489" t="s">
        <v>123</v>
      </c>
      <c r="G489" t="s">
        <v>123</v>
      </c>
      <c r="H489" t="s">
        <v>43</v>
      </c>
      <c r="I489">
        <v>34.321944500000001</v>
      </c>
      <c r="J489">
        <v>-118.40570390000001</v>
      </c>
      <c r="K489" t="s">
        <v>25</v>
      </c>
      <c r="L489" t="s">
        <v>1233</v>
      </c>
      <c r="M489">
        <v>29</v>
      </c>
      <c r="N489" t="s">
        <v>27</v>
      </c>
      <c r="O489" t="s">
        <v>74</v>
      </c>
      <c r="P489" t="s">
        <v>25</v>
      </c>
      <c r="Q489" t="b">
        <v>0</v>
      </c>
      <c r="R489" t="b">
        <v>0</v>
      </c>
      <c r="S489">
        <v>38</v>
      </c>
      <c r="T489">
        <f t="shared" si="14"/>
        <v>2015</v>
      </c>
      <c r="U489">
        <f t="shared" si="15"/>
        <v>7</v>
      </c>
    </row>
    <row r="490" spans="1:21">
      <c r="A490">
        <v>608</v>
      </c>
      <c r="B490" s="4">
        <v>42192</v>
      </c>
      <c r="C490" t="s">
        <v>55</v>
      </c>
      <c r="D490" t="s">
        <v>20</v>
      </c>
      <c r="E490" t="s">
        <v>21</v>
      </c>
      <c r="F490" t="s">
        <v>281</v>
      </c>
      <c r="G490" t="s">
        <v>269</v>
      </c>
      <c r="H490" t="s">
        <v>81</v>
      </c>
      <c r="I490">
        <v>29.594961999999999</v>
      </c>
      <c r="J490">
        <v>-95.519221999999999</v>
      </c>
      <c r="K490" t="s">
        <v>25</v>
      </c>
      <c r="L490" t="s">
        <v>1234</v>
      </c>
      <c r="M490">
        <v>18</v>
      </c>
      <c r="N490" t="s">
        <v>27</v>
      </c>
      <c r="O490" t="s">
        <v>74</v>
      </c>
      <c r="P490" t="s">
        <v>25</v>
      </c>
      <c r="Q490" t="b">
        <v>0</v>
      </c>
      <c r="R490" t="b">
        <v>0</v>
      </c>
      <c r="S490">
        <v>102</v>
      </c>
      <c r="T490">
        <f t="shared" si="14"/>
        <v>2015</v>
      </c>
      <c r="U490">
        <f t="shared" si="15"/>
        <v>7</v>
      </c>
    </row>
    <row r="491" spans="1:21">
      <c r="A491">
        <v>609</v>
      </c>
      <c r="B491" s="4">
        <v>42192</v>
      </c>
      <c r="C491" t="s">
        <v>83</v>
      </c>
      <c r="D491" t="s">
        <v>20</v>
      </c>
      <c r="E491" t="s">
        <v>100</v>
      </c>
      <c r="F491" t="s">
        <v>881</v>
      </c>
      <c r="G491" t="s">
        <v>58</v>
      </c>
      <c r="H491" t="s">
        <v>59</v>
      </c>
      <c r="I491">
        <v>33.405056000000002</v>
      </c>
      <c r="J491">
        <v>-111.82125000000001</v>
      </c>
      <c r="K491" t="s">
        <v>25</v>
      </c>
      <c r="L491" t="s">
        <v>1235</v>
      </c>
      <c r="M491">
        <v>33</v>
      </c>
      <c r="N491" t="s">
        <v>27</v>
      </c>
      <c r="O491" t="s">
        <v>33</v>
      </c>
      <c r="P491" t="s">
        <v>25</v>
      </c>
      <c r="Q491" t="b">
        <v>0</v>
      </c>
      <c r="R491" t="b">
        <v>0</v>
      </c>
      <c r="S491">
        <v>319</v>
      </c>
      <c r="T491">
        <f t="shared" si="14"/>
        <v>2015</v>
      </c>
      <c r="U491">
        <f t="shared" si="15"/>
        <v>7</v>
      </c>
    </row>
    <row r="492" spans="1:21">
      <c r="A492">
        <v>611</v>
      </c>
      <c r="B492" s="4">
        <v>42192</v>
      </c>
      <c r="C492" t="s">
        <v>19</v>
      </c>
      <c r="D492" t="s">
        <v>20</v>
      </c>
      <c r="E492" t="s">
        <v>21</v>
      </c>
      <c r="F492" t="s">
        <v>349</v>
      </c>
      <c r="G492" t="s">
        <v>349</v>
      </c>
      <c r="H492" t="s">
        <v>81</v>
      </c>
      <c r="I492">
        <v>32.757752000000004</v>
      </c>
      <c r="J492">
        <v>-96.826959000000002</v>
      </c>
      <c r="K492" t="s">
        <v>25</v>
      </c>
      <c r="L492" t="s">
        <v>1236</v>
      </c>
      <c r="M492">
        <v>59</v>
      </c>
      <c r="N492" t="s">
        <v>27</v>
      </c>
      <c r="O492" t="s">
        <v>33</v>
      </c>
      <c r="P492" t="s">
        <v>25</v>
      </c>
      <c r="Q492" t="b">
        <v>0</v>
      </c>
      <c r="R492" t="b">
        <v>0</v>
      </c>
      <c r="S492">
        <v>330</v>
      </c>
      <c r="T492">
        <f t="shared" si="14"/>
        <v>2015</v>
      </c>
      <c r="U492">
        <f t="shared" si="15"/>
        <v>7</v>
      </c>
    </row>
    <row r="493" spans="1:21">
      <c r="A493">
        <v>614</v>
      </c>
      <c r="B493" s="4">
        <v>42192</v>
      </c>
      <c r="C493" t="s">
        <v>55</v>
      </c>
      <c r="D493" t="s">
        <v>20</v>
      </c>
      <c r="E493" t="s">
        <v>21</v>
      </c>
      <c r="F493" t="s">
        <v>606</v>
      </c>
      <c r="G493" t="s">
        <v>251</v>
      </c>
      <c r="H493" t="s">
        <v>43</v>
      </c>
      <c r="I493">
        <v>35.307451</v>
      </c>
      <c r="J493">
        <v>-119.012501</v>
      </c>
      <c r="K493" t="s">
        <v>25</v>
      </c>
      <c r="L493" t="s">
        <v>1237</v>
      </c>
      <c r="M493">
        <v>47</v>
      </c>
      <c r="N493" t="s">
        <v>27</v>
      </c>
      <c r="O493" t="s">
        <v>40</v>
      </c>
      <c r="P493" t="s">
        <v>25</v>
      </c>
      <c r="Q493" t="b">
        <v>0</v>
      </c>
      <c r="R493" t="b">
        <v>0</v>
      </c>
      <c r="S493">
        <v>7</v>
      </c>
      <c r="T493">
        <f t="shared" si="14"/>
        <v>2015</v>
      </c>
      <c r="U493">
        <f t="shared" si="15"/>
        <v>7</v>
      </c>
    </row>
    <row r="494" spans="1:21">
      <c r="A494">
        <v>615</v>
      </c>
      <c r="B494" s="4">
        <v>42192</v>
      </c>
      <c r="C494" t="s">
        <v>55</v>
      </c>
      <c r="D494" t="s">
        <v>20</v>
      </c>
      <c r="E494" t="s">
        <v>21</v>
      </c>
      <c r="F494" t="s">
        <v>1184</v>
      </c>
      <c r="G494" t="s">
        <v>816</v>
      </c>
      <c r="H494" t="s">
        <v>81</v>
      </c>
      <c r="I494">
        <v>26.259277000000001</v>
      </c>
      <c r="J494">
        <v>-98.137299999999996</v>
      </c>
      <c r="K494" t="s">
        <v>25</v>
      </c>
      <c r="L494" t="s">
        <v>1238</v>
      </c>
      <c r="M494">
        <v>39</v>
      </c>
      <c r="N494" t="s">
        <v>27</v>
      </c>
      <c r="O494" t="s">
        <v>40</v>
      </c>
      <c r="P494" t="s">
        <v>25</v>
      </c>
      <c r="Q494" t="b">
        <v>1</v>
      </c>
      <c r="R494" t="b">
        <v>0</v>
      </c>
      <c r="S494">
        <v>635</v>
      </c>
      <c r="T494">
        <f t="shared" si="14"/>
        <v>2015</v>
      </c>
      <c r="U494">
        <f t="shared" si="15"/>
        <v>7</v>
      </c>
    </row>
    <row r="495" spans="1:21">
      <c r="A495">
        <v>616</v>
      </c>
      <c r="B495" s="4">
        <v>42192</v>
      </c>
      <c r="C495" t="s">
        <v>50</v>
      </c>
      <c r="D495" t="s">
        <v>90</v>
      </c>
      <c r="E495" t="s">
        <v>75</v>
      </c>
      <c r="F495" t="s">
        <v>1239</v>
      </c>
      <c r="G495" t="s">
        <v>1240</v>
      </c>
      <c r="H495" t="s">
        <v>149</v>
      </c>
      <c r="I495">
        <v>39.369087200000003</v>
      </c>
      <c r="J495">
        <v>-74.427991500000005</v>
      </c>
      <c r="K495" t="s">
        <v>25</v>
      </c>
      <c r="L495" t="s">
        <v>1241</v>
      </c>
      <c r="M495">
        <v>37</v>
      </c>
      <c r="N495" t="s">
        <v>27</v>
      </c>
      <c r="O495" t="s">
        <v>74</v>
      </c>
      <c r="P495" t="s">
        <v>25</v>
      </c>
      <c r="Q495" t="b">
        <v>0</v>
      </c>
      <c r="R495" t="b">
        <v>0</v>
      </c>
      <c r="S495">
        <v>636</v>
      </c>
      <c r="T495">
        <f t="shared" si="14"/>
        <v>2015</v>
      </c>
      <c r="U495">
        <f t="shared" si="15"/>
        <v>7</v>
      </c>
    </row>
    <row r="496" spans="1:21">
      <c r="A496">
        <v>617</v>
      </c>
      <c r="B496" s="4">
        <v>42192</v>
      </c>
      <c r="C496" t="s">
        <v>55</v>
      </c>
      <c r="D496" t="s">
        <v>56</v>
      </c>
      <c r="E496" t="s">
        <v>21</v>
      </c>
      <c r="F496" t="s">
        <v>1242</v>
      </c>
      <c r="G496" t="s">
        <v>572</v>
      </c>
      <c r="H496" t="s">
        <v>141</v>
      </c>
      <c r="I496">
        <v>39.137061000000003</v>
      </c>
      <c r="J496">
        <v>-94.421980000000005</v>
      </c>
      <c r="K496" t="s">
        <v>25</v>
      </c>
      <c r="L496" t="s">
        <v>1243</v>
      </c>
      <c r="M496">
        <v>35</v>
      </c>
      <c r="N496" t="s">
        <v>27</v>
      </c>
      <c r="O496" t="s">
        <v>33</v>
      </c>
      <c r="P496" t="s">
        <v>25</v>
      </c>
      <c r="Q496" t="b">
        <v>0</v>
      </c>
      <c r="R496" t="b">
        <v>0</v>
      </c>
      <c r="S496">
        <v>637</v>
      </c>
      <c r="T496">
        <f t="shared" si="14"/>
        <v>2015</v>
      </c>
      <c r="U496">
        <f t="shared" si="15"/>
        <v>7</v>
      </c>
    </row>
    <row r="497" spans="1:21">
      <c r="A497">
        <v>618</v>
      </c>
      <c r="B497" s="4">
        <v>42192</v>
      </c>
      <c r="C497" t="s">
        <v>83</v>
      </c>
      <c r="D497" t="s">
        <v>20</v>
      </c>
      <c r="E497" t="s">
        <v>75</v>
      </c>
      <c r="F497" t="s">
        <v>683</v>
      </c>
      <c r="G497" t="s">
        <v>684</v>
      </c>
      <c r="H497" t="s">
        <v>189</v>
      </c>
      <c r="I497">
        <v>37.717745999999998</v>
      </c>
      <c r="J497">
        <v>-85.906395000000003</v>
      </c>
      <c r="K497" t="s">
        <v>25</v>
      </c>
      <c r="L497" t="s">
        <v>1244</v>
      </c>
      <c r="M497">
        <v>28</v>
      </c>
      <c r="N497" t="s">
        <v>27</v>
      </c>
      <c r="O497" t="s">
        <v>33</v>
      </c>
      <c r="P497" t="s">
        <v>25</v>
      </c>
      <c r="Q497" t="b">
        <v>0</v>
      </c>
      <c r="R497" t="b">
        <v>0</v>
      </c>
      <c r="S497">
        <v>1</v>
      </c>
      <c r="T497">
        <f t="shared" si="14"/>
        <v>2015</v>
      </c>
      <c r="U497">
        <f t="shared" si="15"/>
        <v>7</v>
      </c>
    </row>
    <row r="498" spans="1:21">
      <c r="A498">
        <v>620</v>
      </c>
      <c r="B498" s="4">
        <v>42193</v>
      </c>
      <c r="C498" t="s">
        <v>55</v>
      </c>
      <c r="D498" t="s">
        <v>20</v>
      </c>
      <c r="E498" t="s">
        <v>21</v>
      </c>
      <c r="F498" t="s">
        <v>1245</v>
      </c>
      <c r="G498" t="s">
        <v>30</v>
      </c>
      <c r="H498" t="s">
        <v>31</v>
      </c>
      <c r="I498">
        <v>45.469375900000003</v>
      </c>
      <c r="J498">
        <v>-122.7837437</v>
      </c>
      <c r="K498" t="s">
        <v>25</v>
      </c>
      <c r="L498" t="s">
        <v>1246</v>
      </c>
      <c r="M498">
        <v>59</v>
      </c>
      <c r="N498" t="s">
        <v>27</v>
      </c>
      <c r="O498" t="s">
        <v>33</v>
      </c>
      <c r="P498" t="s">
        <v>25</v>
      </c>
      <c r="Q498" t="b">
        <v>0</v>
      </c>
      <c r="R498" t="b">
        <v>0</v>
      </c>
      <c r="S498">
        <v>638</v>
      </c>
      <c r="T498">
        <f t="shared" si="14"/>
        <v>2015</v>
      </c>
      <c r="U498">
        <f t="shared" si="15"/>
        <v>7</v>
      </c>
    </row>
    <row r="499" spans="1:21">
      <c r="A499">
        <v>621</v>
      </c>
      <c r="B499" s="4">
        <v>42193</v>
      </c>
      <c r="C499" t="s">
        <v>50</v>
      </c>
      <c r="D499" t="s">
        <v>56</v>
      </c>
      <c r="F499" t="s">
        <v>1247</v>
      </c>
      <c r="G499" t="s">
        <v>1248</v>
      </c>
      <c r="H499" t="s">
        <v>330</v>
      </c>
      <c r="I499">
        <v>36.446478999999997</v>
      </c>
      <c r="J499">
        <v>-81.425815999999998</v>
      </c>
      <c r="K499" t="s">
        <v>25</v>
      </c>
      <c r="L499" t="s">
        <v>1249</v>
      </c>
      <c r="M499">
        <v>62</v>
      </c>
      <c r="N499" t="s">
        <v>27</v>
      </c>
      <c r="O499" t="s">
        <v>33</v>
      </c>
      <c r="P499" t="s">
        <v>25</v>
      </c>
      <c r="Q499" t="b">
        <v>0</v>
      </c>
      <c r="R499" t="b">
        <v>1</v>
      </c>
      <c r="S499">
        <v>639</v>
      </c>
      <c r="T499">
        <f t="shared" si="14"/>
        <v>2015</v>
      </c>
      <c r="U499">
        <f t="shared" si="15"/>
        <v>7</v>
      </c>
    </row>
    <row r="500" spans="1:21">
      <c r="A500">
        <v>622</v>
      </c>
      <c r="B500" s="4">
        <v>42194</v>
      </c>
      <c r="C500" t="s">
        <v>19</v>
      </c>
      <c r="D500" t="s">
        <v>20</v>
      </c>
      <c r="E500" t="s">
        <v>21</v>
      </c>
      <c r="F500" t="s">
        <v>1250</v>
      </c>
      <c r="G500" t="s">
        <v>1251</v>
      </c>
      <c r="H500" t="s">
        <v>103</v>
      </c>
      <c r="I500">
        <v>37.838749900000003</v>
      </c>
      <c r="J500">
        <v>-112.8399014</v>
      </c>
      <c r="K500" t="s">
        <v>25</v>
      </c>
      <c r="L500" t="s">
        <v>1252</v>
      </c>
      <c r="M500">
        <v>50</v>
      </c>
      <c r="N500" t="s">
        <v>27</v>
      </c>
      <c r="O500" t="s">
        <v>33</v>
      </c>
      <c r="P500" t="s">
        <v>25</v>
      </c>
      <c r="Q500" t="b">
        <v>0</v>
      </c>
      <c r="R500" t="b">
        <v>0</v>
      </c>
      <c r="S500">
        <v>640</v>
      </c>
      <c r="T500">
        <f t="shared" si="14"/>
        <v>2015</v>
      </c>
      <c r="U500">
        <f t="shared" si="15"/>
        <v>7</v>
      </c>
    </row>
    <row r="501" spans="1:21">
      <c r="A501">
        <v>623</v>
      </c>
      <c r="B501" s="4">
        <v>42194</v>
      </c>
      <c r="C501" t="s">
        <v>19</v>
      </c>
      <c r="D501" t="s">
        <v>90</v>
      </c>
      <c r="E501" t="s">
        <v>21</v>
      </c>
      <c r="F501" t="s">
        <v>256</v>
      </c>
      <c r="G501" t="s">
        <v>58</v>
      </c>
      <c r="H501" t="s">
        <v>59</v>
      </c>
      <c r="I501">
        <v>33.596558999999999</v>
      </c>
      <c r="J501">
        <v>-112.0996066</v>
      </c>
      <c r="K501" t="s">
        <v>25</v>
      </c>
      <c r="L501" t="s">
        <v>1253</v>
      </c>
      <c r="M501">
        <v>68</v>
      </c>
      <c r="N501" t="s">
        <v>27</v>
      </c>
      <c r="O501" t="s">
        <v>33</v>
      </c>
      <c r="P501" t="s">
        <v>25</v>
      </c>
      <c r="Q501" t="b">
        <v>0</v>
      </c>
      <c r="R501" t="b">
        <v>0</v>
      </c>
      <c r="S501">
        <v>80</v>
      </c>
      <c r="T501">
        <f t="shared" si="14"/>
        <v>2015</v>
      </c>
      <c r="U501">
        <f t="shared" si="15"/>
        <v>7</v>
      </c>
    </row>
    <row r="502" spans="1:21">
      <c r="A502">
        <v>624</v>
      </c>
      <c r="B502" s="4">
        <v>42194</v>
      </c>
      <c r="C502" t="s">
        <v>19</v>
      </c>
      <c r="D502" t="s">
        <v>90</v>
      </c>
      <c r="E502" t="s">
        <v>21</v>
      </c>
      <c r="F502" t="s">
        <v>799</v>
      </c>
      <c r="G502" t="s">
        <v>800</v>
      </c>
      <c r="H502" t="s">
        <v>120</v>
      </c>
      <c r="I502">
        <v>41.758517699999999</v>
      </c>
      <c r="J502">
        <v>-87.607836500000005</v>
      </c>
      <c r="K502" t="s">
        <v>25</v>
      </c>
      <c r="L502" t="s">
        <v>1254</v>
      </c>
      <c r="M502">
        <v>27</v>
      </c>
      <c r="N502" t="s">
        <v>27</v>
      </c>
      <c r="O502" t="s">
        <v>74</v>
      </c>
      <c r="P502" t="s">
        <v>25</v>
      </c>
      <c r="Q502" t="b">
        <v>0</v>
      </c>
      <c r="R502" t="b">
        <v>0</v>
      </c>
      <c r="S502">
        <v>265</v>
      </c>
      <c r="T502">
        <f t="shared" si="14"/>
        <v>2015</v>
      </c>
      <c r="U502">
        <f t="shared" si="15"/>
        <v>7</v>
      </c>
    </row>
    <row r="503" spans="1:21">
      <c r="A503">
        <v>625</v>
      </c>
      <c r="B503" s="4">
        <v>42194</v>
      </c>
      <c r="C503" t="s">
        <v>19</v>
      </c>
      <c r="D503" t="s">
        <v>20</v>
      </c>
      <c r="E503" t="s">
        <v>21</v>
      </c>
      <c r="F503" t="s">
        <v>1255</v>
      </c>
      <c r="G503" t="s">
        <v>1256</v>
      </c>
      <c r="H503" t="s">
        <v>43</v>
      </c>
      <c r="I503">
        <v>37.150232000000003</v>
      </c>
      <c r="J503">
        <v>-122.12731100000001</v>
      </c>
      <c r="K503" t="s">
        <v>25</v>
      </c>
      <c r="L503" t="s">
        <v>1257</v>
      </c>
      <c r="M503">
        <v>17</v>
      </c>
      <c r="N503" t="s">
        <v>27</v>
      </c>
      <c r="O503" t="s">
        <v>33</v>
      </c>
      <c r="P503" t="s">
        <v>25</v>
      </c>
      <c r="Q503" t="b">
        <v>1</v>
      </c>
      <c r="R503" t="b">
        <v>0</v>
      </c>
      <c r="S503">
        <v>641</v>
      </c>
      <c r="T503">
        <f t="shared" si="14"/>
        <v>2015</v>
      </c>
      <c r="U503">
        <f t="shared" si="15"/>
        <v>7</v>
      </c>
    </row>
    <row r="504" spans="1:21">
      <c r="A504">
        <v>627</v>
      </c>
      <c r="B504" s="4">
        <v>42194</v>
      </c>
      <c r="C504" t="s">
        <v>50</v>
      </c>
      <c r="D504" t="s">
        <v>45</v>
      </c>
      <c r="E504" t="s">
        <v>45</v>
      </c>
      <c r="F504" t="s">
        <v>123</v>
      </c>
      <c r="G504" t="s">
        <v>123</v>
      </c>
      <c r="H504" t="s">
        <v>43</v>
      </c>
      <c r="I504">
        <v>34.058849899999998</v>
      </c>
      <c r="J504">
        <v>-118.3441923</v>
      </c>
      <c r="K504" t="s">
        <v>25</v>
      </c>
      <c r="L504" t="s">
        <v>1258</v>
      </c>
      <c r="M504">
        <v>38</v>
      </c>
      <c r="N504" t="s">
        <v>27</v>
      </c>
      <c r="O504" t="s">
        <v>33</v>
      </c>
      <c r="P504" t="s">
        <v>25</v>
      </c>
      <c r="Q504" t="b">
        <v>0</v>
      </c>
      <c r="R504" t="b">
        <v>0</v>
      </c>
      <c r="S504">
        <v>38</v>
      </c>
      <c r="T504">
        <f t="shared" si="14"/>
        <v>2015</v>
      </c>
      <c r="U504">
        <f t="shared" si="15"/>
        <v>7</v>
      </c>
    </row>
    <row r="505" spans="1:21">
      <c r="A505">
        <v>634</v>
      </c>
      <c r="B505" s="4">
        <v>42194</v>
      </c>
      <c r="C505" t="s">
        <v>83</v>
      </c>
      <c r="D505" t="s">
        <v>20</v>
      </c>
      <c r="E505" t="s">
        <v>75</v>
      </c>
      <c r="F505" t="s">
        <v>366</v>
      </c>
      <c r="G505" t="s">
        <v>572</v>
      </c>
      <c r="H505" t="s">
        <v>141</v>
      </c>
      <c r="I505">
        <v>39.001080600000002</v>
      </c>
      <c r="J505">
        <v>-94.565246299999998</v>
      </c>
      <c r="K505" t="s">
        <v>25</v>
      </c>
      <c r="L505" t="s">
        <v>1259</v>
      </c>
      <c r="M505">
        <v>21</v>
      </c>
      <c r="N505" t="s">
        <v>27</v>
      </c>
      <c r="O505" t="s">
        <v>74</v>
      </c>
      <c r="P505" t="s">
        <v>25</v>
      </c>
      <c r="Q505" t="b">
        <v>0</v>
      </c>
      <c r="R505" t="b">
        <v>0</v>
      </c>
      <c r="S505">
        <v>201</v>
      </c>
      <c r="T505">
        <f t="shared" si="14"/>
        <v>2015</v>
      </c>
      <c r="U505">
        <f t="shared" si="15"/>
        <v>7</v>
      </c>
    </row>
    <row r="506" spans="1:21">
      <c r="A506">
        <v>626</v>
      </c>
      <c r="B506" s="4">
        <v>42195</v>
      </c>
      <c r="C506" t="s">
        <v>55</v>
      </c>
      <c r="D506" t="s">
        <v>20</v>
      </c>
      <c r="E506" t="s">
        <v>21</v>
      </c>
      <c r="F506" t="s">
        <v>457</v>
      </c>
      <c r="G506" t="s">
        <v>126</v>
      </c>
      <c r="H506" t="s">
        <v>127</v>
      </c>
      <c r="I506">
        <v>36.144292700000001</v>
      </c>
      <c r="J506">
        <v>-115.2167042</v>
      </c>
      <c r="K506" t="s">
        <v>25</v>
      </c>
      <c r="L506" t="s">
        <v>1260</v>
      </c>
      <c r="M506">
        <v>54</v>
      </c>
      <c r="N506" t="s">
        <v>27</v>
      </c>
      <c r="O506" t="s">
        <v>33</v>
      </c>
      <c r="P506" t="s">
        <v>25</v>
      </c>
      <c r="Q506" t="b">
        <v>1</v>
      </c>
      <c r="R506" t="b">
        <v>1</v>
      </c>
      <c r="S506">
        <v>375</v>
      </c>
      <c r="T506">
        <f t="shared" si="14"/>
        <v>2015</v>
      </c>
      <c r="U506">
        <f t="shared" si="15"/>
        <v>7</v>
      </c>
    </row>
    <row r="507" spans="1:21">
      <c r="A507">
        <v>630</v>
      </c>
      <c r="B507" s="4">
        <v>42195</v>
      </c>
      <c r="C507" t="s">
        <v>19</v>
      </c>
      <c r="D507" t="s">
        <v>20</v>
      </c>
      <c r="E507" t="s">
        <v>21</v>
      </c>
      <c r="F507" t="s">
        <v>1261</v>
      </c>
      <c r="G507" t="s">
        <v>1262</v>
      </c>
      <c r="H507" t="s">
        <v>302</v>
      </c>
      <c r="I507">
        <v>33.57638</v>
      </c>
      <c r="J507">
        <v>-83.970129999999997</v>
      </c>
      <c r="K507" t="s">
        <v>25</v>
      </c>
      <c r="L507" t="s">
        <v>1263</v>
      </c>
      <c r="M507">
        <v>20</v>
      </c>
      <c r="N507" t="s">
        <v>27</v>
      </c>
      <c r="O507" t="s">
        <v>74</v>
      </c>
      <c r="P507" t="s">
        <v>25</v>
      </c>
      <c r="Q507" t="b">
        <v>0</v>
      </c>
      <c r="R507" t="b">
        <v>0</v>
      </c>
      <c r="S507">
        <v>643</v>
      </c>
      <c r="T507">
        <f t="shared" si="14"/>
        <v>2015</v>
      </c>
      <c r="U507">
        <f t="shared" si="15"/>
        <v>7</v>
      </c>
    </row>
    <row r="508" spans="1:21">
      <c r="A508">
        <v>1152</v>
      </c>
      <c r="B508" s="4">
        <v>42195</v>
      </c>
      <c r="C508" t="s">
        <v>19</v>
      </c>
      <c r="D508" t="s">
        <v>20</v>
      </c>
      <c r="E508" t="s">
        <v>21</v>
      </c>
      <c r="F508" t="s">
        <v>799</v>
      </c>
      <c r="G508" t="s">
        <v>800</v>
      </c>
      <c r="H508" t="s">
        <v>120</v>
      </c>
      <c r="I508">
        <v>41.701911899999999</v>
      </c>
      <c r="J508">
        <v>-87.607766299999994</v>
      </c>
      <c r="K508" t="s">
        <v>25</v>
      </c>
      <c r="L508" t="s">
        <v>1264</v>
      </c>
      <c r="M508">
        <v>25</v>
      </c>
      <c r="N508" t="s">
        <v>27</v>
      </c>
      <c r="O508" t="s">
        <v>74</v>
      </c>
      <c r="P508" t="s">
        <v>25</v>
      </c>
      <c r="Q508" t="b">
        <v>0</v>
      </c>
      <c r="R508" t="b">
        <v>0</v>
      </c>
      <c r="S508">
        <v>265</v>
      </c>
      <c r="T508">
        <f t="shared" si="14"/>
        <v>2015</v>
      </c>
      <c r="U508">
        <f t="shared" si="15"/>
        <v>7</v>
      </c>
    </row>
    <row r="509" spans="1:21">
      <c r="A509">
        <v>637</v>
      </c>
      <c r="B509" s="4">
        <v>42196</v>
      </c>
      <c r="C509" t="s">
        <v>19</v>
      </c>
      <c r="D509" t="s">
        <v>20</v>
      </c>
      <c r="E509" t="s">
        <v>21</v>
      </c>
      <c r="F509" t="s">
        <v>1265</v>
      </c>
      <c r="G509" t="s">
        <v>1266</v>
      </c>
      <c r="H509" t="s">
        <v>43</v>
      </c>
      <c r="I509">
        <v>39.091762500000002</v>
      </c>
      <c r="J509">
        <v>-121.5575539</v>
      </c>
      <c r="K509" t="s">
        <v>25</v>
      </c>
      <c r="L509" t="s">
        <v>1267</v>
      </c>
      <c r="M509">
        <v>31</v>
      </c>
      <c r="N509" t="s">
        <v>27</v>
      </c>
      <c r="O509" t="s">
        <v>33</v>
      </c>
      <c r="P509" t="s">
        <v>25</v>
      </c>
      <c r="Q509" t="b">
        <v>0</v>
      </c>
      <c r="R509" t="b">
        <v>0</v>
      </c>
      <c r="S509">
        <v>226</v>
      </c>
      <c r="T509">
        <f t="shared" si="14"/>
        <v>2015</v>
      </c>
      <c r="U509">
        <f t="shared" si="15"/>
        <v>7</v>
      </c>
    </row>
    <row r="510" spans="1:21">
      <c r="A510">
        <v>628</v>
      </c>
      <c r="B510" s="4">
        <v>42197</v>
      </c>
      <c r="C510" t="s">
        <v>83</v>
      </c>
      <c r="D510" t="s">
        <v>90</v>
      </c>
      <c r="E510" t="s">
        <v>75</v>
      </c>
      <c r="F510" t="s">
        <v>241</v>
      </c>
      <c r="G510" t="s">
        <v>241</v>
      </c>
      <c r="H510" t="s">
        <v>48</v>
      </c>
      <c r="I510">
        <v>39.701000700000002</v>
      </c>
      <c r="J510">
        <v>-105.0472867</v>
      </c>
      <c r="K510" t="s">
        <v>25</v>
      </c>
      <c r="L510" t="s">
        <v>1268</v>
      </c>
      <c r="M510">
        <v>35</v>
      </c>
      <c r="N510" t="s">
        <v>27</v>
      </c>
      <c r="O510" t="s">
        <v>258</v>
      </c>
      <c r="P510" t="s">
        <v>25</v>
      </c>
      <c r="Q510" t="b">
        <v>1</v>
      </c>
      <c r="R510" t="b">
        <v>0</v>
      </c>
      <c r="S510">
        <v>106</v>
      </c>
      <c r="T510">
        <f t="shared" si="14"/>
        <v>2015</v>
      </c>
      <c r="U510">
        <f t="shared" si="15"/>
        <v>7</v>
      </c>
    </row>
    <row r="511" spans="1:21">
      <c r="A511">
        <v>631</v>
      </c>
      <c r="B511" s="4">
        <v>42197</v>
      </c>
      <c r="C511" t="s">
        <v>50</v>
      </c>
      <c r="D511" t="s">
        <v>20</v>
      </c>
      <c r="E511" t="s">
        <v>35</v>
      </c>
      <c r="F511" t="s">
        <v>1269</v>
      </c>
      <c r="G511" t="s">
        <v>217</v>
      </c>
      <c r="H511" t="s">
        <v>218</v>
      </c>
      <c r="I511">
        <v>26.117609300000002</v>
      </c>
      <c r="J511">
        <v>-80.201426600000005</v>
      </c>
      <c r="K511" t="s">
        <v>25</v>
      </c>
      <c r="L511" t="s">
        <v>1270</v>
      </c>
      <c r="M511">
        <v>36</v>
      </c>
      <c r="N511" t="s">
        <v>27</v>
      </c>
      <c r="O511" t="s">
        <v>74</v>
      </c>
      <c r="P511" t="s">
        <v>25</v>
      </c>
      <c r="Q511" t="b">
        <v>0</v>
      </c>
      <c r="R511" t="b">
        <v>0</v>
      </c>
      <c r="S511">
        <v>644</v>
      </c>
      <c r="T511">
        <f t="shared" si="14"/>
        <v>2015</v>
      </c>
      <c r="U511">
        <f t="shared" si="15"/>
        <v>7</v>
      </c>
    </row>
    <row r="512" spans="1:21">
      <c r="A512">
        <v>632</v>
      </c>
      <c r="B512" s="4">
        <v>42197</v>
      </c>
      <c r="C512" t="s">
        <v>19</v>
      </c>
      <c r="D512" t="s">
        <v>90</v>
      </c>
      <c r="E512" t="s">
        <v>21</v>
      </c>
      <c r="F512" t="s">
        <v>223</v>
      </c>
      <c r="G512" t="s">
        <v>224</v>
      </c>
      <c r="H512" t="s">
        <v>81</v>
      </c>
      <c r="I512">
        <v>30.246798999999999</v>
      </c>
      <c r="J512">
        <v>-97.910238000000007</v>
      </c>
      <c r="K512" t="s">
        <v>25</v>
      </c>
      <c r="L512" t="s">
        <v>1271</v>
      </c>
      <c r="M512">
        <v>60</v>
      </c>
      <c r="N512" t="s">
        <v>27</v>
      </c>
      <c r="O512" t="s">
        <v>33</v>
      </c>
      <c r="P512" t="s">
        <v>25</v>
      </c>
      <c r="Q512" t="b">
        <v>0</v>
      </c>
      <c r="R512" t="b">
        <v>0</v>
      </c>
      <c r="S512">
        <v>141</v>
      </c>
      <c r="T512">
        <f t="shared" si="14"/>
        <v>2015</v>
      </c>
      <c r="U512">
        <f t="shared" si="15"/>
        <v>7</v>
      </c>
    </row>
    <row r="513" spans="1:21">
      <c r="A513">
        <v>633</v>
      </c>
      <c r="B513" s="4">
        <v>42197</v>
      </c>
      <c r="C513" t="s">
        <v>55</v>
      </c>
      <c r="D513" t="s">
        <v>20</v>
      </c>
      <c r="E513" t="s">
        <v>21</v>
      </c>
      <c r="F513" t="s">
        <v>1272</v>
      </c>
      <c r="G513" t="s">
        <v>800</v>
      </c>
      <c r="H513" t="s">
        <v>120</v>
      </c>
      <c r="I513">
        <v>41.881234300000003</v>
      </c>
      <c r="J513">
        <v>-87.814524500000005</v>
      </c>
      <c r="K513" t="s">
        <v>25</v>
      </c>
      <c r="L513" t="s">
        <v>1273</v>
      </c>
      <c r="M513">
        <v>24</v>
      </c>
      <c r="N513" t="s">
        <v>27</v>
      </c>
      <c r="O513" t="s">
        <v>33</v>
      </c>
      <c r="P513" t="s">
        <v>25</v>
      </c>
      <c r="Q513" t="b">
        <v>0</v>
      </c>
      <c r="R513" t="b">
        <v>0</v>
      </c>
      <c r="S513">
        <v>645</v>
      </c>
      <c r="T513">
        <f t="shared" si="14"/>
        <v>2015</v>
      </c>
      <c r="U513">
        <f t="shared" si="15"/>
        <v>7</v>
      </c>
    </row>
    <row r="514" spans="1:21">
      <c r="A514">
        <v>636</v>
      </c>
      <c r="B514" s="4">
        <v>42197</v>
      </c>
      <c r="C514" t="s">
        <v>19</v>
      </c>
      <c r="D514" t="s">
        <v>20</v>
      </c>
      <c r="E514" t="s">
        <v>21</v>
      </c>
      <c r="F514" t="s">
        <v>1274</v>
      </c>
      <c r="G514" t="s">
        <v>1275</v>
      </c>
      <c r="H514" t="s">
        <v>983</v>
      </c>
      <c r="I514">
        <v>42.834371400000002</v>
      </c>
      <c r="J514">
        <v>-106.3544196</v>
      </c>
      <c r="K514" t="s">
        <v>25</v>
      </c>
      <c r="L514" t="s">
        <v>1276</v>
      </c>
      <c r="M514">
        <v>27</v>
      </c>
      <c r="N514" t="s">
        <v>27</v>
      </c>
      <c r="O514" t="s">
        <v>33</v>
      </c>
      <c r="P514" t="s">
        <v>25</v>
      </c>
      <c r="Q514" t="b">
        <v>0</v>
      </c>
      <c r="R514" t="b">
        <v>0</v>
      </c>
      <c r="S514">
        <v>647</v>
      </c>
      <c r="T514">
        <f t="shared" si="14"/>
        <v>2015</v>
      </c>
      <c r="U514">
        <f t="shared" si="15"/>
        <v>7</v>
      </c>
    </row>
    <row r="515" spans="1:21">
      <c r="A515">
        <v>629</v>
      </c>
      <c r="B515" s="4">
        <v>42198</v>
      </c>
      <c r="C515" t="s">
        <v>55</v>
      </c>
      <c r="D515" t="s">
        <v>20</v>
      </c>
      <c r="E515" t="s">
        <v>21</v>
      </c>
      <c r="F515" t="s">
        <v>1277</v>
      </c>
      <c r="G515" t="s">
        <v>531</v>
      </c>
      <c r="H515" t="s">
        <v>302</v>
      </c>
      <c r="I515">
        <v>33.822845999999998</v>
      </c>
      <c r="J515">
        <v>-84.211552999999995</v>
      </c>
      <c r="K515" t="s">
        <v>25</v>
      </c>
      <c r="L515" t="s">
        <v>1278</v>
      </c>
      <c r="M515">
        <v>20</v>
      </c>
      <c r="N515" t="s">
        <v>27</v>
      </c>
      <c r="O515" t="s">
        <v>74</v>
      </c>
      <c r="P515" t="s">
        <v>25</v>
      </c>
      <c r="Q515" t="b">
        <v>0</v>
      </c>
      <c r="R515" t="b">
        <v>0</v>
      </c>
      <c r="S515">
        <v>329</v>
      </c>
      <c r="T515">
        <f t="shared" ref="T515:T578" si="16">YEAR(B515)</f>
        <v>2015</v>
      </c>
      <c r="U515">
        <f t="shared" ref="U515:U578" si="17">MONTH(B515)</f>
        <v>7</v>
      </c>
    </row>
    <row r="516" spans="1:21">
      <c r="A516">
        <v>635</v>
      </c>
      <c r="B516" s="4">
        <v>42198</v>
      </c>
      <c r="C516" t="s">
        <v>55</v>
      </c>
      <c r="D516" t="s">
        <v>56</v>
      </c>
      <c r="E516" t="s">
        <v>21</v>
      </c>
      <c r="F516" t="s">
        <v>1279</v>
      </c>
      <c r="G516" t="s">
        <v>1280</v>
      </c>
      <c r="H516" t="s">
        <v>43</v>
      </c>
      <c r="I516">
        <v>41.200215</v>
      </c>
      <c r="J516">
        <v>-122.274896</v>
      </c>
      <c r="K516" t="s">
        <v>25</v>
      </c>
      <c r="L516" t="s">
        <v>1281</v>
      </c>
      <c r="M516">
        <v>24</v>
      </c>
      <c r="N516" t="s">
        <v>27</v>
      </c>
      <c r="O516" t="s">
        <v>33</v>
      </c>
      <c r="P516" t="s">
        <v>25</v>
      </c>
      <c r="Q516" t="b">
        <v>0</v>
      </c>
      <c r="R516" t="b">
        <v>0</v>
      </c>
      <c r="S516">
        <v>646</v>
      </c>
      <c r="T516">
        <f t="shared" si="16"/>
        <v>2015</v>
      </c>
      <c r="U516">
        <f t="shared" si="17"/>
        <v>7</v>
      </c>
    </row>
    <row r="517" spans="1:21">
      <c r="A517">
        <v>638</v>
      </c>
      <c r="B517" s="4">
        <v>42198</v>
      </c>
      <c r="C517" t="s">
        <v>50</v>
      </c>
      <c r="D517" t="s">
        <v>20</v>
      </c>
      <c r="F517" t="s">
        <v>248</v>
      </c>
      <c r="G517" t="s">
        <v>378</v>
      </c>
      <c r="H517" t="s">
        <v>193</v>
      </c>
      <c r="I517">
        <v>42.472188000000003</v>
      </c>
      <c r="J517">
        <v>-70.944283999999996</v>
      </c>
      <c r="K517" t="s">
        <v>25</v>
      </c>
      <c r="L517" t="s">
        <v>1282</v>
      </c>
      <c r="M517">
        <v>23</v>
      </c>
      <c r="N517" t="s">
        <v>27</v>
      </c>
      <c r="O517" t="s">
        <v>40</v>
      </c>
      <c r="P517" t="s">
        <v>25</v>
      </c>
      <c r="Q517" t="b">
        <v>0</v>
      </c>
      <c r="R517" t="b">
        <v>0</v>
      </c>
      <c r="S517">
        <v>648</v>
      </c>
      <c r="T517">
        <f t="shared" si="16"/>
        <v>2015</v>
      </c>
      <c r="U517">
        <f t="shared" si="17"/>
        <v>7</v>
      </c>
    </row>
    <row r="518" spans="1:21">
      <c r="A518">
        <v>645</v>
      </c>
      <c r="B518" s="4">
        <v>42198</v>
      </c>
      <c r="C518" t="s">
        <v>83</v>
      </c>
      <c r="D518" t="s">
        <v>20</v>
      </c>
      <c r="E518" t="s">
        <v>75</v>
      </c>
      <c r="F518" t="s">
        <v>123</v>
      </c>
      <c r="G518" t="s">
        <v>123</v>
      </c>
      <c r="H518" t="s">
        <v>43</v>
      </c>
      <c r="I518">
        <v>33.999142399999997</v>
      </c>
      <c r="J518">
        <v>-118.47203810000001</v>
      </c>
      <c r="K518" t="s">
        <v>25</v>
      </c>
      <c r="L518" t="s">
        <v>1283</v>
      </c>
      <c r="M518">
        <v>41</v>
      </c>
      <c r="N518" t="s">
        <v>27</v>
      </c>
      <c r="O518" t="s">
        <v>33</v>
      </c>
      <c r="P518" t="s">
        <v>25</v>
      </c>
      <c r="Q518" t="b">
        <v>0</v>
      </c>
      <c r="R518" t="b">
        <v>0</v>
      </c>
      <c r="S518">
        <v>38</v>
      </c>
      <c r="T518">
        <f t="shared" si="16"/>
        <v>2015</v>
      </c>
      <c r="U518">
        <f t="shared" si="17"/>
        <v>7</v>
      </c>
    </row>
    <row r="519" spans="1:21">
      <c r="A519">
        <v>639</v>
      </c>
      <c r="B519" s="4">
        <v>42199</v>
      </c>
      <c r="C519" t="s">
        <v>19</v>
      </c>
      <c r="D519" t="s">
        <v>20</v>
      </c>
      <c r="E519" t="s">
        <v>21</v>
      </c>
      <c r="F519" t="s">
        <v>1284</v>
      </c>
      <c r="G519" t="s">
        <v>722</v>
      </c>
      <c r="H519" t="s">
        <v>218</v>
      </c>
      <c r="I519">
        <v>28.578894999999999</v>
      </c>
      <c r="J519">
        <v>-81.916206500000001</v>
      </c>
      <c r="K519" t="s">
        <v>25</v>
      </c>
      <c r="L519" t="s">
        <v>1285</v>
      </c>
      <c r="M519">
        <v>20</v>
      </c>
      <c r="N519" t="s">
        <v>27</v>
      </c>
      <c r="O519" t="s">
        <v>74</v>
      </c>
      <c r="P519" t="s">
        <v>25</v>
      </c>
      <c r="Q519" t="b">
        <v>0</v>
      </c>
      <c r="R519" t="b">
        <v>0</v>
      </c>
      <c r="S519">
        <v>545</v>
      </c>
      <c r="T519">
        <f t="shared" si="16"/>
        <v>2015</v>
      </c>
      <c r="U519">
        <f t="shared" si="17"/>
        <v>7</v>
      </c>
    </row>
    <row r="520" spans="1:21">
      <c r="A520">
        <v>641</v>
      </c>
      <c r="B520" s="4">
        <v>42199</v>
      </c>
      <c r="C520" t="s">
        <v>55</v>
      </c>
      <c r="D520" t="s">
        <v>20</v>
      </c>
      <c r="E520" t="s">
        <v>21</v>
      </c>
      <c r="F520" t="s">
        <v>1286</v>
      </c>
      <c r="G520" t="s">
        <v>1287</v>
      </c>
      <c r="H520" t="s">
        <v>86</v>
      </c>
      <c r="I520">
        <v>41.289265</v>
      </c>
      <c r="J520">
        <v>-80.983940000000004</v>
      </c>
      <c r="K520" t="s">
        <v>25</v>
      </c>
      <c r="L520" t="s">
        <v>1288</v>
      </c>
      <c r="M520">
        <v>76</v>
      </c>
      <c r="N520" t="s">
        <v>27</v>
      </c>
      <c r="Q520" t="b">
        <v>0</v>
      </c>
      <c r="R520" t="b">
        <v>0</v>
      </c>
      <c r="S520">
        <v>649</v>
      </c>
      <c r="T520">
        <f t="shared" si="16"/>
        <v>2015</v>
      </c>
      <c r="U520">
        <f t="shared" si="17"/>
        <v>7</v>
      </c>
    </row>
    <row r="521" spans="1:21">
      <c r="A521">
        <v>643</v>
      </c>
      <c r="B521" s="4">
        <v>42200</v>
      </c>
      <c r="C521" t="s">
        <v>83</v>
      </c>
      <c r="D521" t="s">
        <v>20</v>
      </c>
      <c r="E521" t="s">
        <v>100</v>
      </c>
      <c r="F521" t="s">
        <v>157</v>
      </c>
      <c r="G521" t="s">
        <v>1289</v>
      </c>
      <c r="H521" t="s">
        <v>273</v>
      </c>
      <c r="I521">
        <v>44.102598</v>
      </c>
      <c r="J521">
        <v>-85.250071000000005</v>
      </c>
      <c r="K521" t="s">
        <v>25</v>
      </c>
      <c r="L521" t="s">
        <v>1290</v>
      </c>
      <c r="M521">
        <v>43</v>
      </c>
      <c r="N521" t="s">
        <v>27</v>
      </c>
      <c r="O521" t="s">
        <v>33</v>
      </c>
      <c r="P521" t="s">
        <v>25</v>
      </c>
      <c r="Q521" t="b">
        <v>1</v>
      </c>
      <c r="R521" t="b">
        <v>0</v>
      </c>
      <c r="S521">
        <v>479</v>
      </c>
      <c r="T521">
        <f t="shared" si="16"/>
        <v>2015</v>
      </c>
      <c r="U521">
        <f t="shared" si="17"/>
        <v>7</v>
      </c>
    </row>
    <row r="522" spans="1:21">
      <c r="A522">
        <v>642</v>
      </c>
      <c r="B522" s="4">
        <v>42201</v>
      </c>
      <c r="C522" t="s">
        <v>83</v>
      </c>
      <c r="D522" t="s">
        <v>20</v>
      </c>
      <c r="E522" t="s">
        <v>100</v>
      </c>
      <c r="F522" t="s">
        <v>1291</v>
      </c>
      <c r="G522" t="s">
        <v>198</v>
      </c>
      <c r="H522" t="s">
        <v>43</v>
      </c>
      <c r="I522">
        <v>33.939187599999997</v>
      </c>
      <c r="J522">
        <v>-117.22755359999999</v>
      </c>
      <c r="K522" t="s">
        <v>25</v>
      </c>
      <c r="L522" t="s">
        <v>1292</v>
      </c>
      <c r="M522">
        <v>25</v>
      </c>
      <c r="N522" t="s">
        <v>27</v>
      </c>
      <c r="O522" t="s">
        <v>74</v>
      </c>
      <c r="P522" t="s">
        <v>25</v>
      </c>
      <c r="Q522" t="b">
        <v>1</v>
      </c>
      <c r="R522" t="b">
        <v>0</v>
      </c>
      <c r="S522">
        <v>650</v>
      </c>
      <c r="T522">
        <f t="shared" si="16"/>
        <v>2015</v>
      </c>
      <c r="U522">
        <f t="shared" si="17"/>
        <v>7</v>
      </c>
    </row>
    <row r="523" spans="1:21">
      <c r="A523">
        <v>646</v>
      </c>
      <c r="B523" s="4">
        <v>42201</v>
      </c>
      <c r="C523" t="s">
        <v>83</v>
      </c>
      <c r="D523" t="s">
        <v>20</v>
      </c>
      <c r="E523" t="s">
        <v>75</v>
      </c>
      <c r="F523" t="s">
        <v>1293</v>
      </c>
      <c r="G523" t="s">
        <v>511</v>
      </c>
      <c r="H523" t="s">
        <v>454</v>
      </c>
      <c r="I523">
        <v>43.035890500000001</v>
      </c>
      <c r="J523">
        <v>-88.0186791</v>
      </c>
      <c r="K523" t="s">
        <v>25</v>
      </c>
      <c r="L523" t="s">
        <v>1294</v>
      </c>
      <c r="M523">
        <v>29</v>
      </c>
      <c r="N523" t="s">
        <v>27</v>
      </c>
      <c r="O523" t="s">
        <v>40</v>
      </c>
      <c r="P523" t="s">
        <v>25</v>
      </c>
      <c r="Q523" t="b">
        <v>1</v>
      </c>
      <c r="R523" t="b">
        <v>0</v>
      </c>
      <c r="S523">
        <v>652</v>
      </c>
      <c r="T523">
        <f t="shared" si="16"/>
        <v>2015</v>
      </c>
      <c r="U523">
        <f t="shared" si="17"/>
        <v>7</v>
      </c>
    </row>
    <row r="524" spans="1:21">
      <c r="A524">
        <v>647</v>
      </c>
      <c r="B524" s="4">
        <v>42201</v>
      </c>
      <c r="C524" t="s">
        <v>19</v>
      </c>
      <c r="D524" t="s">
        <v>20</v>
      </c>
      <c r="E524" t="s">
        <v>21</v>
      </c>
      <c r="F524" t="s">
        <v>1295</v>
      </c>
      <c r="G524" t="s">
        <v>384</v>
      </c>
      <c r="H524" t="s">
        <v>218</v>
      </c>
      <c r="I524">
        <v>25.4624512</v>
      </c>
      <c r="J524">
        <v>-80.493491199999994</v>
      </c>
      <c r="K524" t="s">
        <v>25</v>
      </c>
      <c r="L524" t="s">
        <v>1296</v>
      </c>
      <c r="M524">
        <v>35</v>
      </c>
      <c r="N524" t="s">
        <v>27</v>
      </c>
      <c r="O524" t="s">
        <v>74</v>
      </c>
      <c r="P524" t="s">
        <v>25</v>
      </c>
      <c r="Q524" t="b">
        <v>0</v>
      </c>
      <c r="R524" t="b">
        <v>0</v>
      </c>
      <c r="S524">
        <v>653</v>
      </c>
      <c r="T524">
        <f t="shared" si="16"/>
        <v>2015</v>
      </c>
      <c r="U524">
        <f t="shared" si="17"/>
        <v>7</v>
      </c>
    </row>
    <row r="525" spans="1:21">
      <c r="A525">
        <v>648</v>
      </c>
      <c r="B525" s="4">
        <v>42201</v>
      </c>
      <c r="C525" t="s">
        <v>55</v>
      </c>
      <c r="D525" t="s">
        <v>45</v>
      </c>
      <c r="E525" t="s">
        <v>21</v>
      </c>
      <c r="F525" t="s">
        <v>366</v>
      </c>
      <c r="G525" t="s">
        <v>367</v>
      </c>
      <c r="H525" t="s">
        <v>38</v>
      </c>
      <c r="I525">
        <v>39.048141700000002</v>
      </c>
      <c r="J525">
        <v>-94.643538500000005</v>
      </c>
      <c r="K525" t="s">
        <v>25</v>
      </c>
      <c r="L525" t="s">
        <v>1297</v>
      </c>
      <c r="M525">
        <v>30</v>
      </c>
      <c r="N525" t="s">
        <v>27</v>
      </c>
      <c r="O525" t="s">
        <v>33</v>
      </c>
      <c r="P525" t="s">
        <v>25</v>
      </c>
      <c r="Q525" t="b">
        <v>0</v>
      </c>
      <c r="R525" t="b">
        <v>0</v>
      </c>
      <c r="S525">
        <v>1155</v>
      </c>
      <c r="T525">
        <f t="shared" si="16"/>
        <v>2015</v>
      </c>
      <c r="U525">
        <f t="shared" si="17"/>
        <v>7</v>
      </c>
    </row>
    <row r="526" spans="1:21">
      <c r="A526">
        <v>649</v>
      </c>
      <c r="B526" s="4">
        <v>42201</v>
      </c>
      <c r="C526" t="s">
        <v>55</v>
      </c>
      <c r="D526" t="s">
        <v>20</v>
      </c>
      <c r="E526" t="s">
        <v>21</v>
      </c>
      <c r="F526" t="s">
        <v>1298</v>
      </c>
      <c r="G526" t="s">
        <v>704</v>
      </c>
      <c r="H526" t="s">
        <v>319</v>
      </c>
      <c r="I526">
        <v>35.095937999999997</v>
      </c>
      <c r="J526">
        <v>-85.245310900000007</v>
      </c>
      <c r="K526" t="s">
        <v>25</v>
      </c>
      <c r="L526" t="s">
        <v>1299</v>
      </c>
      <c r="M526">
        <v>24</v>
      </c>
      <c r="N526" t="s">
        <v>27</v>
      </c>
      <c r="O526" t="s">
        <v>178</v>
      </c>
      <c r="P526" t="s">
        <v>25</v>
      </c>
      <c r="Q526" t="b">
        <v>1</v>
      </c>
      <c r="R526" t="b">
        <v>0</v>
      </c>
      <c r="S526">
        <v>654</v>
      </c>
      <c r="T526">
        <f t="shared" si="16"/>
        <v>2015</v>
      </c>
      <c r="U526">
        <f t="shared" si="17"/>
        <v>7</v>
      </c>
    </row>
    <row r="527" spans="1:21">
      <c r="A527">
        <v>656</v>
      </c>
      <c r="B527" s="4">
        <v>42201</v>
      </c>
      <c r="C527" t="s">
        <v>55</v>
      </c>
      <c r="D527" t="s">
        <v>20</v>
      </c>
      <c r="E527" t="s">
        <v>21</v>
      </c>
      <c r="F527" t="s">
        <v>813</v>
      </c>
      <c r="G527" t="s">
        <v>1300</v>
      </c>
      <c r="H527" t="s">
        <v>983</v>
      </c>
      <c r="I527">
        <v>41.117392000000002</v>
      </c>
      <c r="J527">
        <v>-104.825779</v>
      </c>
      <c r="K527" t="s">
        <v>25</v>
      </c>
      <c r="L527" t="s">
        <v>1301</v>
      </c>
      <c r="M527">
        <v>23</v>
      </c>
      <c r="N527" t="s">
        <v>27</v>
      </c>
      <c r="O527" t="s">
        <v>258</v>
      </c>
      <c r="P527" t="s">
        <v>25</v>
      </c>
      <c r="Q527" t="b">
        <v>0</v>
      </c>
      <c r="R527" t="b">
        <v>0</v>
      </c>
      <c r="S527">
        <v>658</v>
      </c>
      <c r="T527">
        <f t="shared" si="16"/>
        <v>2015</v>
      </c>
      <c r="U527">
        <f t="shared" si="17"/>
        <v>7</v>
      </c>
    </row>
    <row r="528" spans="1:21">
      <c r="A528">
        <v>664</v>
      </c>
      <c r="B528" s="4">
        <v>42201</v>
      </c>
      <c r="C528" t="s">
        <v>55</v>
      </c>
      <c r="D528" t="s">
        <v>90</v>
      </c>
      <c r="E528" t="s">
        <v>21</v>
      </c>
      <c r="F528" t="s">
        <v>1302</v>
      </c>
      <c r="G528" t="s">
        <v>1261</v>
      </c>
      <c r="H528" t="s">
        <v>363</v>
      </c>
      <c r="I528">
        <v>31.288368999999999</v>
      </c>
      <c r="J528">
        <v>-86.375427000000002</v>
      </c>
      <c r="K528" t="s">
        <v>25</v>
      </c>
      <c r="L528" t="s">
        <v>1303</v>
      </c>
      <c r="M528">
        <v>29</v>
      </c>
      <c r="N528" t="s">
        <v>27</v>
      </c>
      <c r="O528" t="s">
        <v>33</v>
      </c>
      <c r="P528" t="s">
        <v>25</v>
      </c>
      <c r="Q528" t="b">
        <v>0</v>
      </c>
      <c r="R528" t="b">
        <v>0</v>
      </c>
      <c r="S528">
        <v>667</v>
      </c>
      <c r="T528">
        <f t="shared" si="16"/>
        <v>2015</v>
      </c>
      <c r="U528">
        <f t="shared" si="17"/>
        <v>7</v>
      </c>
    </row>
    <row r="529" spans="1:21">
      <c r="A529">
        <v>644</v>
      </c>
      <c r="B529" s="4">
        <v>42202</v>
      </c>
      <c r="C529" t="s">
        <v>83</v>
      </c>
      <c r="D529" t="s">
        <v>90</v>
      </c>
      <c r="E529" t="s">
        <v>75</v>
      </c>
      <c r="F529" t="s">
        <v>1304</v>
      </c>
      <c r="G529" t="s">
        <v>1305</v>
      </c>
      <c r="H529" t="s">
        <v>24</v>
      </c>
      <c r="I529">
        <v>47.675776900000002</v>
      </c>
      <c r="J529">
        <v>-122.3038141</v>
      </c>
      <c r="K529" t="s">
        <v>25</v>
      </c>
      <c r="L529" t="s">
        <v>1306</v>
      </c>
      <c r="M529">
        <v>27</v>
      </c>
      <c r="N529" t="s">
        <v>27</v>
      </c>
      <c r="O529" t="s">
        <v>33</v>
      </c>
      <c r="P529" t="s">
        <v>25</v>
      </c>
      <c r="Q529" t="b">
        <v>0</v>
      </c>
      <c r="R529" t="b">
        <v>0</v>
      </c>
      <c r="S529">
        <v>651</v>
      </c>
      <c r="T529">
        <f t="shared" si="16"/>
        <v>2015</v>
      </c>
      <c r="U529">
        <f t="shared" si="17"/>
        <v>7</v>
      </c>
    </row>
    <row r="530" spans="1:21">
      <c r="A530">
        <v>651</v>
      </c>
      <c r="B530" s="4">
        <v>42202</v>
      </c>
      <c r="C530" t="s">
        <v>50</v>
      </c>
      <c r="D530" t="s">
        <v>90</v>
      </c>
      <c r="E530" t="s">
        <v>35</v>
      </c>
      <c r="F530" t="s">
        <v>307</v>
      </c>
      <c r="G530" t="s">
        <v>308</v>
      </c>
      <c r="H530" t="s">
        <v>218</v>
      </c>
      <c r="I530">
        <v>28.521948900000002</v>
      </c>
      <c r="J530">
        <v>-81.334336100000002</v>
      </c>
      <c r="K530" t="s">
        <v>25</v>
      </c>
      <c r="L530" t="s">
        <v>1307</v>
      </c>
      <c r="M530">
        <v>23</v>
      </c>
      <c r="N530" t="s">
        <v>27</v>
      </c>
      <c r="O530" t="s">
        <v>74</v>
      </c>
      <c r="P530" t="s">
        <v>25</v>
      </c>
      <c r="Q530" t="b">
        <v>0</v>
      </c>
      <c r="R530" t="b">
        <v>0</v>
      </c>
      <c r="S530">
        <v>482</v>
      </c>
      <c r="T530">
        <f t="shared" si="16"/>
        <v>2015</v>
      </c>
      <c r="U530">
        <f t="shared" si="17"/>
        <v>7</v>
      </c>
    </row>
    <row r="531" spans="1:21">
      <c r="A531">
        <v>655</v>
      </c>
      <c r="B531" s="4">
        <v>42202</v>
      </c>
      <c r="C531" t="s">
        <v>19</v>
      </c>
      <c r="D531" t="s">
        <v>20</v>
      </c>
      <c r="E531" t="s">
        <v>21</v>
      </c>
      <c r="F531" t="s">
        <v>1308</v>
      </c>
      <c r="G531" t="s">
        <v>290</v>
      </c>
      <c r="H531" t="s">
        <v>43</v>
      </c>
      <c r="I531">
        <v>34.883571799999999</v>
      </c>
      <c r="J531">
        <v>-114.639611</v>
      </c>
      <c r="K531" t="s">
        <v>25</v>
      </c>
      <c r="L531" t="s">
        <v>1309</v>
      </c>
      <c r="M531">
        <v>50</v>
      </c>
      <c r="N531" t="s">
        <v>27</v>
      </c>
      <c r="O531" t="s">
        <v>33</v>
      </c>
      <c r="P531" t="s">
        <v>25</v>
      </c>
      <c r="Q531" t="b">
        <v>1</v>
      </c>
      <c r="R531" t="b">
        <v>0</v>
      </c>
      <c r="S531">
        <v>236</v>
      </c>
      <c r="T531">
        <f t="shared" si="16"/>
        <v>2015</v>
      </c>
      <c r="U531">
        <f t="shared" si="17"/>
        <v>7</v>
      </c>
    </row>
    <row r="532" spans="1:21">
      <c r="A532">
        <v>657</v>
      </c>
      <c r="B532" s="4">
        <v>42202</v>
      </c>
      <c r="C532" t="s">
        <v>50</v>
      </c>
      <c r="D532" t="s">
        <v>90</v>
      </c>
      <c r="E532" t="s">
        <v>35</v>
      </c>
      <c r="F532" t="s">
        <v>317</v>
      </c>
      <c r="G532" t="s">
        <v>318</v>
      </c>
      <c r="H532" t="s">
        <v>319</v>
      </c>
      <c r="I532">
        <v>35.0502805</v>
      </c>
      <c r="J532">
        <v>-89.873701499999996</v>
      </c>
      <c r="K532" t="s">
        <v>25</v>
      </c>
      <c r="L532" t="s">
        <v>1310</v>
      </c>
      <c r="M532">
        <v>19</v>
      </c>
      <c r="N532" t="s">
        <v>27</v>
      </c>
      <c r="O532" t="s">
        <v>74</v>
      </c>
      <c r="P532" t="s">
        <v>25</v>
      </c>
      <c r="Q532" t="b">
        <v>0</v>
      </c>
      <c r="R532" t="b">
        <v>0</v>
      </c>
      <c r="S532">
        <v>31</v>
      </c>
      <c r="T532">
        <f t="shared" si="16"/>
        <v>2015</v>
      </c>
      <c r="U532">
        <f t="shared" si="17"/>
        <v>7</v>
      </c>
    </row>
    <row r="533" spans="1:21">
      <c r="A533">
        <v>660</v>
      </c>
      <c r="B533" s="4">
        <v>42202</v>
      </c>
      <c r="C533" t="s">
        <v>34</v>
      </c>
      <c r="D533" t="s">
        <v>45</v>
      </c>
      <c r="E533" t="s">
        <v>75</v>
      </c>
      <c r="F533" t="s">
        <v>1311</v>
      </c>
      <c r="G533" t="s">
        <v>1312</v>
      </c>
      <c r="H533" t="s">
        <v>81</v>
      </c>
      <c r="I533">
        <v>25.8966104</v>
      </c>
      <c r="J533">
        <v>-97.471888500000006</v>
      </c>
      <c r="K533" t="s">
        <v>25</v>
      </c>
      <c r="L533" t="s">
        <v>1313</v>
      </c>
      <c r="M533">
        <v>24</v>
      </c>
      <c r="N533" t="s">
        <v>27</v>
      </c>
      <c r="O533" t="s">
        <v>40</v>
      </c>
      <c r="P533" t="s">
        <v>25</v>
      </c>
      <c r="Q533" t="b">
        <v>0</v>
      </c>
      <c r="R533" t="b">
        <v>0</v>
      </c>
      <c r="S533">
        <v>661</v>
      </c>
      <c r="T533">
        <f t="shared" si="16"/>
        <v>2015</v>
      </c>
      <c r="U533">
        <f t="shared" si="17"/>
        <v>7</v>
      </c>
    </row>
    <row r="534" spans="1:21">
      <c r="A534">
        <v>650</v>
      </c>
      <c r="B534" s="4">
        <v>42203</v>
      </c>
      <c r="C534" t="s">
        <v>50</v>
      </c>
      <c r="D534" t="s">
        <v>20</v>
      </c>
      <c r="E534" t="s">
        <v>75</v>
      </c>
      <c r="F534" t="s">
        <v>1314</v>
      </c>
      <c r="G534" t="s">
        <v>1315</v>
      </c>
      <c r="H534" t="s">
        <v>48</v>
      </c>
      <c r="I534">
        <v>40.5652185</v>
      </c>
      <c r="J534">
        <v>-105.1003017</v>
      </c>
      <c r="K534" t="s">
        <v>25</v>
      </c>
      <c r="L534" t="s">
        <v>1316</v>
      </c>
      <c r="M534">
        <v>22</v>
      </c>
      <c r="N534" t="s">
        <v>27</v>
      </c>
      <c r="O534" t="s">
        <v>33</v>
      </c>
      <c r="P534" t="s">
        <v>25</v>
      </c>
      <c r="Q534" t="b">
        <v>1</v>
      </c>
      <c r="R534" t="b">
        <v>0</v>
      </c>
      <c r="S534">
        <v>655</v>
      </c>
      <c r="T534">
        <f t="shared" si="16"/>
        <v>2015</v>
      </c>
      <c r="U534">
        <f t="shared" si="17"/>
        <v>7</v>
      </c>
    </row>
    <row r="535" spans="1:21">
      <c r="A535">
        <v>652</v>
      </c>
      <c r="B535" s="4">
        <v>42203</v>
      </c>
      <c r="C535" t="s">
        <v>55</v>
      </c>
      <c r="D535" t="s">
        <v>20</v>
      </c>
      <c r="E535" t="s">
        <v>21</v>
      </c>
      <c r="F535" t="s">
        <v>256</v>
      </c>
      <c r="G535" t="s">
        <v>58</v>
      </c>
      <c r="H535" t="s">
        <v>59</v>
      </c>
      <c r="I535">
        <v>33.553115599999998</v>
      </c>
      <c r="J535">
        <v>-112.15157480000001</v>
      </c>
      <c r="K535" t="s">
        <v>25</v>
      </c>
      <c r="L535" t="s">
        <v>1317</v>
      </c>
      <c r="M535">
        <v>46</v>
      </c>
      <c r="N535" t="s">
        <v>27</v>
      </c>
      <c r="O535" t="s">
        <v>33</v>
      </c>
      <c r="P535" t="s">
        <v>25</v>
      </c>
      <c r="Q535" t="b">
        <v>0</v>
      </c>
      <c r="R535" t="b">
        <v>0</v>
      </c>
      <c r="S535">
        <v>80</v>
      </c>
      <c r="T535">
        <f t="shared" si="16"/>
        <v>2015</v>
      </c>
      <c r="U535">
        <f t="shared" si="17"/>
        <v>7</v>
      </c>
    </row>
    <row r="536" spans="1:21">
      <c r="A536">
        <v>654</v>
      </c>
      <c r="B536" s="4">
        <v>42203</v>
      </c>
      <c r="C536" t="s">
        <v>55</v>
      </c>
      <c r="D536" t="s">
        <v>20</v>
      </c>
      <c r="E536" t="s">
        <v>21</v>
      </c>
      <c r="F536" t="s">
        <v>1318</v>
      </c>
      <c r="G536" t="s">
        <v>1319</v>
      </c>
      <c r="H536" t="s">
        <v>38</v>
      </c>
      <c r="I536">
        <v>39.398030800000001</v>
      </c>
      <c r="J536">
        <v>-101.0404477</v>
      </c>
      <c r="K536" t="s">
        <v>25</v>
      </c>
      <c r="L536" t="s">
        <v>1320</v>
      </c>
      <c r="M536">
        <v>65</v>
      </c>
      <c r="N536" t="s">
        <v>27</v>
      </c>
      <c r="O536" t="s">
        <v>33</v>
      </c>
      <c r="P536" t="s">
        <v>25</v>
      </c>
      <c r="Q536" t="b">
        <v>0</v>
      </c>
      <c r="R536" t="b">
        <v>0</v>
      </c>
      <c r="S536">
        <v>657</v>
      </c>
      <c r="T536">
        <f t="shared" si="16"/>
        <v>2015</v>
      </c>
      <c r="U536">
        <f t="shared" si="17"/>
        <v>7</v>
      </c>
    </row>
    <row r="537" spans="1:21">
      <c r="A537">
        <v>653</v>
      </c>
      <c r="B537" s="4">
        <v>42204</v>
      </c>
      <c r="C537" t="s">
        <v>246</v>
      </c>
      <c r="D537" t="s">
        <v>56</v>
      </c>
      <c r="E537" t="s">
        <v>35</v>
      </c>
      <c r="F537" t="s">
        <v>1321</v>
      </c>
      <c r="G537" t="s">
        <v>704</v>
      </c>
      <c r="H537" t="s">
        <v>86</v>
      </c>
      <c r="I537">
        <v>39.122309000000001</v>
      </c>
      <c r="J537">
        <v>-84.513163899999995</v>
      </c>
      <c r="K537" t="s">
        <v>25</v>
      </c>
      <c r="L537" t="s">
        <v>1322</v>
      </c>
      <c r="M537">
        <v>43</v>
      </c>
      <c r="N537" t="s">
        <v>27</v>
      </c>
      <c r="O537" t="s">
        <v>74</v>
      </c>
      <c r="P537" t="s">
        <v>25</v>
      </c>
      <c r="Q537" t="b">
        <v>0</v>
      </c>
      <c r="R537" t="b">
        <v>1</v>
      </c>
      <c r="S537">
        <v>656</v>
      </c>
      <c r="T537">
        <f t="shared" si="16"/>
        <v>2015</v>
      </c>
      <c r="U537">
        <f t="shared" si="17"/>
        <v>7</v>
      </c>
    </row>
    <row r="538" spans="1:21">
      <c r="A538">
        <v>658</v>
      </c>
      <c r="B538" s="4">
        <v>42205</v>
      </c>
      <c r="C538" t="s">
        <v>55</v>
      </c>
      <c r="D538" t="s">
        <v>45</v>
      </c>
      <c r="E538" t="s">
        <v>21</v>
      </c>
      <c r="F538" t="s">
        <v>1323</v>
      </c>
      <c r="G538" t="s">
        <v>1324</v>
      </c>
      <c r="H538" t="s">
        <v>81</v>
      </c>
      <c r="I538">
        <v>29.829819400000002</v>
      </c>
      <c r="J538">
        <v>-94.357140299999998</v>
      </c>
      <c r="K538" t="s">
        <v>25</v>
      </c>
      <c r="L538" t="s">
        <v>1325</v>
      </c>
      <c r="M538">
        <v>35</v>
      </c>
      <c r="N538" t="s">
        <v>27</v>
      </c>
      <c r="O538" t="s">
        <v>33</v>
      </c>
      <c r="P538" t="s">
        <v>25</v>
      </c>
      <c r="Q538" t="b">
        <v>0</v>
      </c>
      <c r="R538" t="b">
        <v>0</v>
      </c>
      <c r="S538" t="s">
        <v>1326</v>
      </c>
      <c r="T538">
        <f t="shared" si="16"/>
        <v>2015</v>
      </c>
      <c r="U538">
        <f t="shared" si="17"/>
        <v>7</v>
      </c>
    </row>
    <row r="539" spans="1:21">
      <c r="A539">
        <v>759</v>
      </c>
      <c r="B539" s="4">
        <v>42205</v>
      </c>
      <c r="C539" t="s">
        <v>83</v>
      </c>
      <c r="D539" t="s">
        <v>20</v>
      </c>
      <c r="E539" t="s">
        <v>75</v>
      </c>
      <c r="F539" t="s">
        <v>175</v>
      </c>
      <c r="G539" t="s">
        <v>176</v>
      </c>
      <c r="H539" t="s">
        <v>43</v>
      </c>
      <c r="I539">
        <v>37.555661999999998</v>
      </c>
      <c r="J539">
        <v>-122.027441</v>
      </c>
      <c r="K539" t="s">
        <v>25</v>
      </c>
      <c r="L539" t="s">
        <v>1327</v>
      </c>
      <c r="M539">
        <v>54</v>
      </c>
      <c r="N539" t="s">
        <v>27</v>
      </c>
      <c r="O539" t="s">
        <v>33</v>
      </c>
      <c r="P539" t="s">
        <v>25</v>
      </c>
      <c r="Q539" t="b">
        <v>0</v>
      </c>
      <c r="R539" t="b">
        <v>0</v>
      </c>
      <c r="S539">
        <v>120</v>
      </c>
      <c r="T539">
        <f t="shared" si="16"/>
        <v>2015</v>
      </c>
      <c r="U539">
        <f t="shared" si="17"/>
        <v>7</v>
      </c>
    </row>
    <row r="540" spans="1:21">
      <c r="A540">
        <v>661</v>
      </c>
      <c r="B540" s="4">
        <v>42206</v>
      </c>
      <c r="C540" t="s">
        <v>83</v>
      </c>
      <c r="D540" t="s">
        <v>20</v>
      </c>
      <c r="E540" t="s">
        <v>35</v>
      </c>
      <c r="F540" t="s">
        <v>753</v>
      </c>
      <c r="G540" t="s">
        <v>1328</v>
      </c>
      <c r="H540" t="s">
        <v>302</v>
      </c>
      <c r="I540">
        <v>34.313096000000002</v>
      </c>
      <c r="J540">
        <v>-84.798503999999994</v>
      </c>
      <c r="K540" t="s">
        <v>25</v>
      </c>
      <c r="L540" t="s">
        <v>1329</v>
      </c>
      <c r="M540">
        <v>47</v>
      </c>
      <c r="N540" t="s">
        <v>27</v>
      </c>
      <c r="O540" t="s">
        <v>33</v>
      </c>
      <c r="P540" t="s">
        <v>25</v>
      </c>
      <c r="Q540" t="b">
        <v>0</v>
      </c>
      <c r="R540" t="b">
        <v>0</v>
      </c>
      <c r="S540">
        <v>663</v>
      </c>
      <c r="T540">
        <f t="shared" si="16"/>
        <v>2015</v>
      </c>
      <c r="U540">
        <f t="shared" si="17"/>
        <v>7</v>
      </c>
    </row>
    <row r="541" spans="1:21">
      <c r="A541">
        <v>662</v>
      </c>
      <c r="B541" s="4">
        <v>42206</v>
      </c>
      <c r="C541" t="s">
        <v>34</v>
      </c>
      <c r="D541" t="s">
        <v>56</v>
      </c>
      <c r="E541" t="s">
        <v>21</v>
      </c>
      <c r="F541" t="s">
        <v>1330</v>
      </c>
      <c r="G541" t="s">
        <v>217</v>
      </c>
      <c r="H541" t="s">
        <v>218</v>
      </c>
      <c r="I541">
        <v>26.189981199999998</v>
      </c>
      <c r="J541">
        <v>-80.128621899999999</v>
      </c>
      <c r="K541" t="s">
        <v>25</v>
      </c>
      <c r="L541" t="s">
        <v>1331</v>
      </c>
      <c r="M541">
        <v>24</v>
      </c>
      <c r="N541" t="s">
        <v>27</v>
      </c>
      <c r="O541" t="s">
        <v>33</v>
      </c>
      <c r="P541" t="s">
        <v>25</v>
      </c>
      <c r="Q541" t="b">
        <v>0</v>
      </c>
      <c r="R541" t="b">
        <v>0</v>
      </c>
      <c r="S541">
        <v>579</v>
      </c>
      <c r="T541">
        <f t="shared" si="16"/>
        <v>2015</v>
      </c>
      <c r="U541">
        <f t="shared" si="17"/>
        <v>7</v>
      </c>
    </row>
    <row r="542" spans="1:21">
      <c r="A542">
        <v>663</v>
      </c>
      <c r="B542" s="4">
        <v>42206</v>
      </c>
      <c r="C542" t="s">
        <v>19</v>
      </c>
      <c r="D542" t="s">
        <v>20</v>
      </c>
      <c r="E542" t="s">
        <v>21</v>
      </c>
      <c r="F542" t="s">
        <v>1332</v>
      </c>
      <c r="G542" t="s">
        <v>870</v>
      </c>
      <c r="H542" t="s">
        <v>302</v>
      </c>
      <c r="I542">
        <v>31.678981199999999</v>
      </c>
      <c r="J542">
        <v>-81.892551699999999</v>
      </c>
      <c r="K542" t="s">
        <v>25</v>
      </c>
      <c r="L542" t="s">
        <v>1333</v>
      </c>
      <c r="M542">
        <v>35</v>
      </c>
      <c r="N542" t="s">
        <v>27</v>
      </c>
      <c r="O542" t="s">
        <v>33</v>
      </c>
      <c r="P542" t="s">
        <v>25</v>
      </c>
      <c r="Q542" t="b">
        <v>0</v>
      </c>
      <c r="R542" t="b">
        <v>0</v>
      </c>
      <c r="S542">
        <v>2970</v>
      </c>
      <c r="T542">
        <f t="shared" si="16"/>
        <v>2015</v>
      </c>
      <c r="U542">
        <f t="shared" si="17"/>
        <v>7</v>
      </c>
    </row>
    <row r="543" spans="1:21">
      <c r="A543">
        <v>666</v>
      </c>
      <c r="B543" s="4">
        <v>42207</v>
      </c>
      <c r="C543" t="s">
        <v>55</v>
      </c>
      <c r="D543" t="s">
        <v>20</v>
      </c>
      <c r="E543" t="s">
        <v>21</v>
      </c>
      <c r="F543" t="s">
        <v>1044</v>
      </c>
      <c r="G543" t="s">
        <v>974</v>
      </c>
      <c r="H543" t="s">
        <v>454</v>
      </c>
      <c r="I543">
        <v>42.600487999999999</v>
      </c>
      <c r="J543">
        <v>-89.646490999999997</v>
      </c>
      <c r="K543" t="s">
        <v>25</v>
      </c>
      <c r="L543" t="s">
        <v>1334</v>
      </c>
      <c r="M543">
        <v>25</v>
      </c>
      <c r="N543" t="s">
        <v>27</v>
      </c>
      <c r="O543" t="s">
        <v>40</v>
      </c>
      <c r="P543" t="s">
        <v>25</v>
      </c>
      <c r="Q543" t="b">
        <v>0</v>
      </c>
      <c r="R543" t="b">
        <v>0</v>
      </c>
      <c r="S543">
        <v>669</v>
      </c>
      <c r="T543">
        <f t="shared" si="16"/>
        <v>2015</v>
      </c>
      <c r="U543">
        <f t="shared" si="17"/>
        <v>7</v>
      </c>
    </row>
    <row r="544" spans="1:21">
      <c r="A544">
        <v>667</v>
      </c>
      <c r="B544" s="4">
        <v>42207</v>
      </c>
      <c r="C544" t="s">
        <v>83</v>
      </c>
      <c r="D544" t="s">
        <v>45</v>
      </c>
      <c r="E544" t="s">
        <v>75</v>
      </c>
      <c r="F544" t="s">
        <v>323</v>
      </c>
      <c r="G544" t="s">
        <v>324</v>
      </c>
      <c r="H544" t="s">
        <v>53</v>
      </c>
      <c r="I544">
        <v>35.494759999999999</v>
      </c>
      <c r="J544">
        <v>-97.489309000000006</v>
      </c>
      <c r="K544" t="s">
        <v>25</v>
      </c>
      <c r="L544" t="s">
        <v>1335</v>
      </c>
      <c r="M544">
        <v>26</v>
      </c>
      <c r="N544" t="s">
        <v>27</v>
      </c>
      <c r="O544" t="s">
        <v>74</v>
      </c>
      <c r="P544" t="s">
        <v>25</v>
      </c>
      <c r="Q544" t="b">
        <v>0</v>
      </c>
      <c r="R544" t="b">
        <v>0</v>
      </c>
      <c r="S544">
        <v>23</v>
      </c>
      <c r="T544">
        <f t="shared" si="16"/>
        <v>2015</v>
      </c>
      <c r="U544">
        <f t="shared" si="17"/>
        <v>7</v>
      </c>
    </row>
    <row r="545" spans="1:21">
      <c r="A545">
        <v>669</v>
      </c>
      <c r="B545" s="4">
        <v>42207</v>
      </c>
      <c r="C545" t="s">
        <v>55</v>
      </c>
      <c r="D545" t="s">
        <v>20</v>
      </c>
      <c r="E545" t="s">
        <v>21</v>
      </c>
      <c r="F545" t="s">
        <v>1336</v>
      </c>
      <c r="G545" t="s">
        <v>1336</v>
      </c>
      <c r="H545" t="s">
        <v>72</v>
      </c>
      <c r="I545">
        <v>40.0968461</v>
      </c>
      <c r="J545">
        <v>-74.9862459</v>
      </c>
      <c r="K545" t="s">
        <v>25</v>
      </c>
      <c r="L545" t="s">
        <v>1337</v>
      </c>
      <c r="M545">
        <v>27</v>
      </c>
      <c r="N545" t="s">
        <v>27</v>
      </c>
      <c r="O545" t="s">
        <v>74</v>
      </c>
      <c r="P545" t="s">
        <v>25</v>
      </c>
      <c r="Q545" t="b">
        <v>0</v>
      </c>
      <c r="R545" t="b">
        <v>0</v>
      </c>
      <c r="S545">
        <v>671</v>
      </c>
      <c r="T545">
        <f t="shared" si="16"/>
        <v>2015</v>
      </c>
      <c r="U545">
        <f t="shared" si="17"/>
        <v>7</v>
      </c>
    </row>
    <row r="546" spans="1:21">
      <c r="A546">
        <v>668</v>
      </c>
      <c r="B546" s="4">
        <v>42208</v>
      </c>
      <c r="C546" t="s">
        <v>19</v>
      </c>
      <c r="D546" t="s">
        <v>20</v>
      </c>
      <c r="E546" t="s">
        <v>21</v>
      </c>
      <c r="F546" t="s">
        <v>1338</v>
      </c>
      <c r="G546" t="s">
        <v>1339</v>
      </c>
      <c r="H546" t="s">
        <v>86</v>
      </c>
      <c r="I546">
        <v>39.803949000000003</v>
      </c>
      <c r="J546">
        <v>-84.214178000000004</v>
      </c>
      <c r="K546" t="s">
        <v>25</v>
      </c>
      <c r="L546" t="s">
        <v>1340</v>
      </c>
      <c r="M546">
        <v>34</v>
      </c>
      <c r="N546" t="s">
        <v>27</v>
      </c>
      <c r="O546" t="s">
        <v>74</v>
      </c>
      <c r="P546" t="s">
        <v>25</v>
      </c>
      <c r="Q546" t="b">
        <v>0</v>
      </c>
      <c r="R546" t="b">
        <v>0</v>
      </c>
      <c r="S546">
        <v>670</v>
      </c>
      <c r="T546">
        <f t="shared" si="16"/>
        <v>2015</v>
      </c>
      <c r="U546">
        <f t="shared" si="17"/>
        <v>7</v>
      </c>
    </row>
    <row r="547" spans="1:21">
      <c r="A547">
        <v>670</v>
      </c>
      <c r="B547" s="4">
        <v>42208</v>
      </c>
      <c r="C547" t="s">
        <v>50</v>
      </c>
      <c r="D547" t="s">
        <v>20</v>
      </c>
      <c r="E547" t="s">
        <v>35</v>
      </c>
      <c r="F547" t="s">
        <v>1196</v>
      </c>
      <c r="G547" t="s">
        <v>164</v>
      </c>
      <c r="H547" t="s">
        <v>138</v>
      </c>
      <c r="I547">
        <v>44.9848821</v>
      </c>
      <c r="J547">
        <v>-93.410248699999997</v>
      </c>
      <c r="K547" t="s">
        <v>25</v>
      </c>
      <c r="L547" t="s">
        <v>1341</v>
      </c>
      <c r="M547">
        <v>31</v>
      </c>
      <c r="N547" t="s">
        <v>27</v>
      </c>
      <c r="O547" t="s">
        <v>33</v>
      </c>
      <c r="P547" t="s">
        <v>25</v>
      </c>
      <c r="Q547" t="b">
        <v>1</v>
      </c>
      <c r="R547" t="b">
        <v>0</v>
      </c>
      <c r="S547">
        <v>672</v>
      </c>
      <c r="T547">
        <f t="shared" si="16"/>
        <v>2015</v>
      </c>
      <c r="U547">
        <f t="shared" si="17"/>
        <v>7</v>
      </c>
    </row>
    <row r="548" spans="1:21">
      <c r="A548">
        <v>671</v>
      </c>
      <c r="B548" s="4">
        <v>42208</v>
      </c>
      <c r="C548" t="s">
        <v>19</v>
      </c>
      <c r="D548" t="s">
        <v>20</v>
      </c>
      <c r="E548" t="s">
        <v>21</v>
      </c>
      <c r="F548" t="s">
        <v>1342</v>
      </c>
      <c r="G548" t="s">
        <v>1343</v>
      </c>
      <c r="H548" t="s">
        <v>476</v>
      </c>
      <c r="I548">
        <v>33.707508699999998</v>
      </c>
      <c r="J548">
        <v>-78.9469694</v>
      </c>
      <c r="K548" t="s">
        <v>25</v>
      </c>
      <c r="L548" t="s">
        <v>1344</v>
      </c>
      <c r="M548">
        <v>32</v>
      </c>
      <c r="N548" t="s">
        <v>27</v>
      </c>
      <c r="O548" t="s">
        <v>33</v>
      </c>
      <c r="P548" t="s">
        <v>25</v>
      </c>
      <c r="Q548" t="b">
        <v>0</v>
      </c>
      <c r="R548" t="b">
        <v>0</v>
      </c>
      <c r="S548">
        <v>673</v>
      </c>
      <c r="T548">
        <f t="shared" si="16"/>
        <v>2015</v>
      </c>
      <c r="U548">
        <f t="shared" si="17"/>
        <v>7</v>
      </c>
    </row>
    <row r="549" spans="1:21">
      <c r="A549">
        <v>672</v>
      </c>
      <c r="B549" s="4">
        <v>42208</v>
      </c>
      <c r="C549" t="s">
        <v>19</v>
      </c>
      <c r="D549" t="s">
        <v>20</v>
      </c>
      <c r="E549" t="s">
        <v>41</v>
      </c>
      <c r="F549" t="s">
        <v>119</v>
      </c>
      <c r="G549" t="s">
        <v>1345</v>
      </c>
      <c r="H549" t="s">
        <v>983</v>
      </c>
      <c r="I549">
        <v>42.720478</v>
      </c>
      <c r="J549">
        <v>-105.390157</v>
      </c>
      <c r="K549" t="s">
        <v>25</v>
      </c>
      <c r="L549" t="s">
        <v>1346</v>
      </c>
      <c r="M549">
        <v>47</v>
      </c>
      <c r="N549" t="s">
        <v>27</v>
      </c>
      <c r="O549" t="s">
        <v>33</v>
      </c>
      <c r="P549" t="s">
        <v>25</v>
      </c>
      <c r="Q549" t="b">
        <v>0</v>
      </c>
      <c r="R549" t="b">
        <v>0</v>
      </c>
      <c r="S549">
        <v>674</v>
      </c>
      <c r="T549">
        <f t="shared" si="16"/>
        <v>2015</v>
      </c>
      <c r="U549">
        <f t="shared" si="17"/>
        <v>7</v>
      </c>
    </row>
    <row r="550" spans="1:21">
      <c r="A550">
        <v>673</v>
      </c>
      <c r="B550" s="4">
        <v>42208</v>
      </c>
      <c r="C550" t="s">
        <v>19</v>
      </c>
      <c r="D550" t="s">
        <v>20</v>
      </c>
      <c r="E550" t="s">
        <v>21</v>
      </c>
      <c r="F550" t="s">
        <v>1347</v>
      </c>
      <c r="G550" t="s">
        <v>1348</v>
      </c>
      <c r="H550" t="s">
        <v>43</v>
      </c>
      <c r="I550">
        <v>38.9747153</v>
      </c>
      <c r="J550">
        <v>-121.0177221</v>
      </c>
      <c r="K550" t="s">
        <v>25</v>
      </c>
      <c r="L550" t="s">
        <v>1349</v>
      </c>
      <c r="M550">
        <v>44</v>
      </c>
      <c r="N550" t="s">
        <v>69</v>
      </c>
      <c r="O550" t="s">
        <v>33</v>
      </c>
      <c r="P550" t="s">
        <v>25</v>
      </c>
      <c r="Q550" t="b">
        <v>1</v>
      </c>
      <c r="R550" t="b">
        <v>0</v>
      </c>
      <c r="S550">
        <v>675</v>
      </c>
      <c r="T550">
        <f t="shared" si="16"/>
        <v>2015</v>
      </c>
      <c r="U550">
        <f t="shared" si="17"/>
        <v>7</v>
      </c>
    </row>
    <row r="551" spans="1:21">
      <c r="A551">
        <v>674</v>
      </c>
      <c r="B551" s="4">
        <v>42209</v>
      </c>
      <c r="C551" t="s">
        <v>55</v>
      </c>
      <c r="D551" t="s">
        <v>20</v>
      </c>
      <c r="E551" t="s">
        <v>41</v>
      </c>
      <c r="F551" t="s">
        <v>1350</v>
      </c>
      <c r="G551" t="s">
        <v>123</v>
      </c>
      <c r="H551" t="s">
        <v>43</v>
      </c>
      <c r="I551">
        <v>34.143487</v>
      </c>
      <c r="J551">
        <v>-118.397924</v>
      </c>
      <c r="K551" t="s">
        <v>25</v>
      </c>
      <c r="L551" t="s">
        <v>1351</v>
      </c>
      <c r="M551">
        <v>44</v>
      </c>
      <c r="N551" t="s">
        <v>27</v>
      </c>
      <c r="O551" t="s">
        <v>33</v>
      </c>
      <c r="P551" t="s">
        <v>25</v>
      </c>
      <c r="Q551" t="b">
        <v>0</v>
      </c>
      <c r="R551" t="b">
        <v>0</v>
      </c>
      <c r="S551">
        <v>38</v>
      </c>
      <c r="T551">
        <f t="shared" si="16"/>
        <v>2015</v>
      </c>
      <c r="U551">
        <f t="shared" si="17"/>
        <v>7</v>
      </c>
    </row>
    <row r="552" spans="1:21">
      <c r="A552">
        <v>675</v>
      </c>
      <c r="B552" s="4">
        <v>42209</v>
      </c>
      <c r="C552" t="s">
        <v>83</v>
      </c>
      <c r="D552" t="s">
        <v>20</v>
      </c>
      <c r="E552" t="s">
        <v>75</v>
      </c>
      <c r="F552" t="s">
        <v>1352</v>
      </c>
      <c r="G552" t="s">
        <v>1353</v>
      </c>
      <c r="H552" t="s">
        <v>330</v>
      </c>
      <c r="I552">
        <v>36.329369999999997</v>
      </c>
      <c r="J552">
        <v>-80.433153000000004</v>
      </c>
      <c r="K552" t="s">
        <v>25</v>
      </c>
      <c r="L552" t="s">
        <v>1354</v>
      </c>
      <c r="M552">
        <v>30</v>
      </c>
      <c r="N552" t="s">
        <v>27</v>
      </c>
      <c r="O552" t="s">
        <v>33</v>
      </c>
      <c r="P552" t="s">
        <v>25</v>
      </c>
      <c r="Q552" t="b">
        <v>0</v>
      </c>
      <c r="R552" t="b">
        <v>0</v>
      </c>
      <c r="S552">
        <v>676</v>
      </c>
      <c r="T552">
        <f t="shared" si="16"/>
        <v>2015</v>
      </c>
      <c r="U552">
        <f t="shared" si="17"/>
        <v>7</v>
      </c>
    </row>
    <row r="553" spans="1:21">
      <c r="A553">
        <v>676</v>
      </c>
      <c r="B553" s="4">
        <v>42210</v>
      </c>
      <c r="C553" t="s">
        <v>50</v>
      </c>
      <c r="D553" t="s">
        <v>56</v>
      </c>
      <c r="E553" t="s">
        <v>100</v>
      </c>
      <c r="F553" t="s">
        <v>91</v>
      </c>
      <c r="G553" t="s">
        <v>92</v>
      </c>
      <c r="H553" t="s">
        <v>93</v>
      </c>
      <c r="I553">
        <v>29.956108100000002</v>
      </c>
      <c r="J553">
        <v>-90.017458000000005</v>
      </c>
      <c r="K553" t="s">
        <v>25</v>
      </c>
      <c r="L553" t="s">
        <v>1355</v>
      </c>
      <c r="M553">
        <v>60</v>
      </c>
      <c r="N553" t="s">
        <v>27</v>
      </c>
      <c r="O553" t="s">
        <v>33</v>
      </c>
      <c r="P553" t="s">
        <v>25</v>
      </c>
      <c r="Q553" t="b">
        <v>1</v>
      </c>
      <c r="R553" t="b">
        <v>0</v>
      </c>
      <c r="S553">
        <v>145</v>
      </c>
      <c r="T553">
        <f t="shared" si="16"/>
        <v>2015</v>
      </c>
      <c r="U553">
        <f t="shared" si="17"/>
        <v>7</v>
      </c>
    </row>
    <row r="554" spans="1:21">
      <c r="A554">
        <v>677</v>
      </c>
      <c r="B554" s="4">
        <v>42210</v>
      </c>
      <c r="C554" t="s">
        <v>55</v>
      </c>
      <c r="D554" t="s">
        <v>20</v>
      </c>
      <c r="E554" t="s">
        <v>21</v>
      </c>
      <c r="F554" t="s">
        <v>1356</v>
      </c>
      <c r="G554" t="s">
        <v>1356</v>
      </c>
      <c r="H554" t="s">
        <v>302</v>
      </c>
      <c r="I554">
        <v>30.848699199999999</v>
      </c>
      <c r="J554">
        <v>-84.734911299999993</v>
      </c>
      <c r="K554" t="s">
        <v>25</v>
      </c>
      <c r="L554" t="s">
        <v>1357</v>
      </c>
      <c r="M554">
        <v>50</v>
      </c>
      <c r="N554" t="s">
        <v>27</v>
      </c>
      <c r="O554" t="s">
        <v>33</v>
      </c>
      <c r="P554" t="s">
        <v>25</v>
      </c>
      <c r="Q554" t="b">
        <v>1</v>
      </c>
      <c r="R554" t="b">
        <v>0</v>
      </c>
      <c r="S554">
        <v>677</v>
      </c>
      <c r="T554">
        <f t="shared" si="16"/>
        <v>2015</v>
      </c>
      <c r="U554">
        <f t="shared" si="17"/>
        <v>7</v>
      </c>
    </row>
    <row r="555" spans="1:21">
      <c r="A555">
        <v>678</v>
      </c>
      <c r="B555" s="4">
        <v>42210</v>
      </c>
      <c r="C555" t="s">
        <v>55</v>
      </c>
      <c r="D555" t="s">
        <v>20</v>
      </c>
      <c r="E555" t="s">
        <v>41</v>
      </c>
      <c r="F555" t="s">
        <v>457</v>
      </c>
      <c r="G555" t="s">
        <v>126</v>
      </c>
      <c r="H555" t="s">
        <v>127</v>
      </c>
      <c r="I555">
        <v>36.1587751</v>
      </c>
      <c r="J555">
        <v>-115.1055401</v>
      </c>
      <c r="K555" t="s">
        <v>25</v>
      </c>
      <c r="L555" t="s">
        <v>1358</v>
      </c>
      <c r="M555">
        <v>36</v>
      </c>
      <c r="N555" t="s">
        <v>27</v>
      </c>
      <c r="O555" t="s">
        <v>74</v>
      </c>
      <c r="P555" t="s">
        <v>25</v>
      </c>
      <c r="Q555" t="b">
        <v>0</v>
      </c>
      <c r="R555" t="b">
        <v>0</v>
      </c>
      <c r="S555">
        <v>375</v>
      </c>
      <c r="T555">
        <f t="shared" si="16"/>
        <v>2015</v>
      </c>
      <c r="U555">
        <f t="shared" si="17"/>
        <v>7</v>
      </c>
    </row>
    <row r="556" spans="1:21">
      <c r="A556">
        <v>685</v>
      </c>
      <c r="B556" s="4">
        <v>42210</v>
      </c>
      <c r="C556" t="s">
        <v>55</v>
      </c>
      <c r="D556" t="s">
        <v>20</v>
      </c>
      <c r="E556" t="s">
        <v>21</v>
      </c>
      <c r="F556" t="s">
        <v>1359</v>
      </c>
      <c r="G556" t="s">
        <v>1360</v>
      </c>
      <c r="H556" t="s">
        <v>218</v>
      </c>
      <c r="I556">
        <v>29.504691999999999</v>
      </c>
      <c r="J556">
        <v>-82.279822699999997</v>
      </c>
      <c r="K556" t="s">
        <v>25</v>
      </c>
      <c r="L556" t="s">
        <v>1361</v>
      </c>
      <c r="M556">
        <v>59</v>
      </c>
      <c r="N556" t="s">
        <v>27</v>
      </c>
      <c r="O556" t="s">
        <v>74</v>
      </c>
      <c r="P556" t="s">
        <v>25</v>
      </c>
      <c r="Q556" t="b">
        <v>0</v>
      </c>
      <c r="R556" t="b">
        <v>0</v>
      </c>
      <c r="S556">
        <v>585</v>
      </c>
      <c r="T556">
        <f t="shared" si="16"/>
        <v>2015</v>
      </c>
      <c r="U556">
        <f t="shared" si="17"/>
        <v>7</v>
      </c>
    </row>
    <row r="557" spans="1:21">
      <c r="A557">
        <v>679</v>
      </c>
      <c r="B557" s="4">
        <v>42211</v>
      </c>
      <c r="C557" t="s">
        <v>55</v>
      </c>
      <c r="D557" t="s">
        <v>20</v>
      </c>
      <c r="E557" t="s">
        <v>21</v>
      </c>
      <c r="F557" t="s">
        <v>1362</v>
      </c>
      <c r="G557" t="s">
        <v>1363</v>
      </c>
      <c r="H557" t="s">
        <v>93</v>
      </c>
      <c r="I557">
        <v>32.481782299999999</v>
      </c>
      <c r="J557">
        <v>-93.788682699999995</v>
      </c>
      <c r="K557" t="s">
        <v>25</v>
      </c>
      <c r="L557" t="s">
        <v>1364</v>
      </c>
      <c r="M557">
        <v>33</v>
      </c>
      <c r="N557" t="s">
        <v>27</v>
      </c>
      <c r="O557" t="s">
        <v>74</v>
      </c>
      <c r="P557" t="s">
        <v>25</v>
      </c>
      <c r="Q557" t="b">
        <v>0</v>
      </c>
      <c r="R557" t="b">
        <v>0</v>
      </c>
      <c r="S557">
        <v>772</v>
      </c>
      <c r="T557">
        <f t="shared" si="16"/>
        <v>2015</v>
      </c>
      <c r="U557">
        <f t="shared" si="17"/>
        <v>7</v>
      </c>
    </row>
    <row r="558" spans="1:21">
      <c r="A558">
        <v>680</v>
      </c>
      <c r="B558" s="4">
        <v>42211</v>
      </c>
      <c r="C558" t="s">
        <v>83</v>
      </c>
      <c r="D558" t="s">
        <v>45</v>
      </c>
      <c r="F558" t="s">
        <v>1365</v>
      </c>
      <c r="G558" t="s">
        <v>1366</v>
      </c>
      <c r="H558" t="s">
        <v>476</v>
      </c>
      <c r="I558">
        <v>34.692875999999998</v>
      </c>
      <c r="J558">
        <v>-82.974247000000005</v>
      </c>
      <c r="K558" t="s">
        <v>25</v>
      </c>
      <c r="L558" t="s">
        <v>1367</v>
      </c>
      <c r="M558">
        <v>19</v>
      </c>
      <c r="N558" t="s">
        <v>27</v>
      </c>
      <c r="O558" t="s">
        <v>33</v>
      </c>
      <c r="P558" t="s">
        <v>25</v>
      </c>
      <c r="Q558" t="b">
        <v>0</v>
      </c>
      <c r="R558" t="b">
        <v>0</v>
      </c>
      <c r="S558">
        <v>678</v>
      </c>
      <c r="T558">
        <f t="shared" si="16"/>
        <v>2015</v>
      </c>
      <c r="U558">
        <f t="shared" si="17"/>
        <v>7</v>
      </c>
    </row>
    <row r="559" spans="1:21">
      <c r="A559">
        <v>681</v>
      </c>
      <c r="B559" s="4">
        <v>42212</v>
      </c>
      <c r="C559" t="s">
        <v>50</v>
      </c>
      <c r="D559" t="s">
        <v>20</v>
      </c>
      <c r="E559" t="s">
        <v>75</v>
      </c>
      <c r="F559" t="s">
        <v>821</v>
      </c>
      <c r="G559" t="s">
        <v>822</v>
      </c>
      <c r="H559" t="s">
        <v>476</v>
      </c>
      <c r="I559">
        <v>34.077354</v>
      </c>
      <c r="J559">
        <v>-81.229094000000003</v>
      </c>
      <c r="K559" t="s">
        <v>25</v>
      </c>
      <c r="L559" t="s">
        <v>1368</v>
      </c>
      <c r="M559">
        <v>56</v>
      </c>
      <c r="N559" t="s">
        <v>27</v>
      </c>
      <c r="O559" t="s">
        <v>33</v>
      </c>
      <c r="P559" t="s">
        <v>25</v>
      </c>
      <c r="Q559" t="b">
        <v>0</v>
      </c>
      <c r="R559" t="b">
        <v>0</v>
      </c>
      <c r="S559">
        <v>306</v>
      </c>
      <c r="T559">
        <f t="shared" si="16"/>
        <v>2015</v>
      </c>
      <c r="U559">
        <f t="shared" si="17"/>
        <v>7</v>
      </c>
    </row>
    <row r="560" spans="1:21">
      <c r="A560">
        <v>682</v>
      </c>
      <c r="B560" s="4">
        <v>42212</v>
      </c>
      <c r="C560" t="s">
        <v>19</v>
      </c>
      <c r="D560" t="s">
        <v>56</v>
      </c>
      <c r="E560" t="s">
        <v>41</v>
      </c>
      <c r="F560" t="s">
        <v>1369</v>
      </c>
      <c r="G560" t="s">
        <v>1370</v>
      </c>
      <c r="H560" t="s">
        <v>93</v>
      </c>
      <c r="I560">
        <v>29.5421832</v>
      </c>
      <c r="J560">
        <v>-90.627718299999998</v>
      </c>
      <c r="K560" t="s">
        <v>25</v>
      </c>
      <c r="L560" t="s">
        <v>1371</v>
      </c>
      <c r="M560">
        <v>45</v>
      </c>
      <c r="N560" t="s">
        <v>27</v>
      </c>
      <c r="O560" t="s">
        <v>33</v>
      </c>
      <c r="P560" t="s">
        <v>25</v>
      </c>
      <c r="Q560" t="b">
        <v>1</v>
      </c>
      <c r="R560" t="b">
        <v>0</v>
      </c>
      <c r="S560" t="s">
        <v>1372</v>
      </c>
      <c r="T560">
        <f t="shared" si="16"/>
        <v>2015</v>
      </c>
      <c r="U560">
        <f t="shared" si="17"/>
        <v>7</v>
      </c>
    </row>
    <row r="561" spans="1:21">
      <c r="A561">
        <v>683</v>
      </c>
      <c r="B561" s="4">
        <v>42212</v>
      </c>
      <c r="C561" t="s">
        <v>83</v>
      </c>
      <c r="D561" t="s">
        <v>20</v>
      </c>
      <c r="E561" t="s">
        <v>100</v>
      </c>
      <c r="F561" t="s">
        <v>835</v>
      </c>
      <c r="G561" t="s">
        <v>835</v>
      </c>
      <c r="H561" t="s">
        <v>48</v>
      </c>
      <c r="I561">
        <v>40.018096999999997</v>
      </c>
      <c r="J561">
        <v>-105.270719</v>
      </c>
      <c r="K561" t="s">
        <v>25</v>
      </c>
      <c r="L561" t="s">
        <v>1373</v>
      </c>
      <c r="M561">
        <v>22</v>
      </c>
      <c r="N561" t="s">
        <v>27</v>
      </c>
      <c r="O561" t="s">
        <v>33</v>
      </c>
      <c r="P561" t="s">
        <v>25</v>
      </c>
      <c r="Q561" t="b">
        <v>0</v>
      </c>
      <c r="R561" t="b">
        <v>0</v>
      </c>
      <c r="S561">
        <v>1272</v>
      </c>
      <c r="T561">
        <f t="shared" si="16"/>
        <v>2015</v>
      </c>
      <c r="U561">
        <f t="shared" si="17"/>
        <v>7</v>
      </c>
    </row>
    <row r="562" spans="1:21">
      <c r="A562">
        <v>684</v>
      </c>
      <c r="B562" s="4">
        <v>42213</v>
      </c>
      <c r="C562" t="s">
        <v>83</v>
      </c>
      <c r="D562" t="s">
        <v>20</v>
      </c>
      <c r="E562" t="s">
        <v>75</v>
      </c>
      <c r="F562" t="s">
        <v>1374</v>
      </c>
      <c r="G562" t="s">
        <v>1375</v>
      </c>
      <c r="H562" t="s">
        <v>107</v>
      </c>
      <c r="I562">
        <v>35.886102000000001</v>
      </c>
      <c r="J562">
        <v>-90.181398000000002</v>
      </c>
      <c r="K562" t="s">
        <v>25</v>
      </c>
      <c r="L562" t="s">
        <v>1376</v>
      </c>
      <c r="M562">
        <v>41</v>
      </c>
      <c r="N562" t="s">
        <v>27</v>
      </c>
      <c r="O562" t="s">
        <v>33</v>
      </c>
      <c r="P562" t="s">
        <v>25</v>
      </c>
      <c r="Q562" t="b">
        <v>0</v>
      </c>
      <c r="R562" t="b">
        <v>0</v>
      </c>
      <c r="S562">
        <v>681</v>
      </c>
      <c r="T562">
        <f t="shared" si="16"/>
        <v>2015</v>
      </c>
      <c r="U562">
        <f t="shared" si="17"/>
        <v>7</v>
      </c>
    </row>
    <row r="563" spans="1:21">
      <c r="A563">
        <v>686</v>
      </c>
      <c r="B563" s="4">
        <v>42214</v>
      </c>
      <c r="C563" t="s">
        <v>95</v>
      </c>
      <c r="D563" t="s">
        <v>90</v>
      </c>
      <c r="E563" t="s">
        <v>21</v>
      </c>
      <c r="F563" t="s">
        <v>1377</v>
      </c>
      <c r="G563" t="s">
        <v>1378</v>
      </c>
      <c r="H563" t="s">
        <v>131</v>
      </c>
      <c r="I563">
        <v>32.311646500000002</v>
      </c>
      <c r="J563">
        <v>-106.79699290000001</v>
      </c>
      <c r="K563" t="s">
        <v>25</v>
      </c>
      <c r="L563" t="s">
        <v>1379</v>
      </c>
      <c r="M563">
        <v>34</v>
      </c>
      <c r="N563" t="s">
        <v>27</v>
      </c>
      <c r="O563" t="s">
        <v>40</v>
      </c>
      <c r="P563" t="s">
        <v>25</v>
      </c>
      <c r="Q563" t="b">
        <v>0</v>
      </c>
      <c r="R563" t="b">
        <v>0</v>
      </c>
      <c r="S563">
        <v>682</v>
      </c>
      <c r="T563">
        <f t="shared" si="16"/>
        <v>2015</v>
      </c>
      <c r="U563">
        <f t="shared" si="17"/>
        <v>7</v>
      </c>
    </row>
    <row r="564" spans="1:21">
      <c r="A564">
        <v>687</v>
      </c>
      <c r="B564" s="4">
        <v>42214</v>
      </c>
      <c r="C564" t="s">
        <v>55</v>
      </c>
      <c r="D564" t="s">
        <v>20</v>
      </c>
      <c r="E564" t="s">
        <v>21</v>
      </c>
      <c r="F564" t="s">
        <v>52</v>
      </c>
      <c r="G564" t="s">
        <v>1380</v>
      </c>
      <c r="H564" t="s">
        <v>103</v>
      </c>
      <c r="I564">
        <v>41.737960100000002</v>
      </c>
      <c r="J564">
        <v>-111.8295535</v>
      </c>
      <c r="K564" t="s">
        <v>25</v>
      </c>
      <c r="L564" t="s">
        <v>1381</v>
      </c>
      <c r="M564">
        <v>53</v>
      </c>
      <c r="N564" t="s">
        <v>27</v>
      </c>
      <c r="O564" t="s">
        <v>33</v>
      </c>
      <c r="P564" t="s">
        <v>25</v>
      </c>
      <c r="Q564" t="b">
        <v>1</v>
      </c>
      <c r="R564" t="b">
        <v>0</v>
      </c>
      <c r="S564">
        <v>683</v>
      </c>
      <c r="T564">
        <f t="shared" si="16"/>
        <v>2015</v>
      </c>
      <c r="U564">
        <f t="shared" si="17"/>
        <v>7</v>
      </c>
    </row>
    <row r="565" spans="1:21">
      <c r="A565">
        <v>688</v>
      </c>
      <c r="B565" s="4">
        <v>42215</v>
      </c>
      <c r="C565" t="s">
        <v>19</v>
      </c>
      <c r="D565" t="s">
        <v>20</v>
      </c>
      <c r="E565" t="s">
        <v>21</v>
      </c>
      <c r="F565" t="s">
        <v>1382</v>
      </c>
      <c r="G565" t="s">
        <v>119</v>
      </c>
      <c r="H565" t="s">
        <v>127</v>
      </c>
      <c r="I565">
        <v>38.906114000000002</v>
      </c>
      <c r="J565">
        <v>-119.728094</v>
      </c>
      <c r="K565" t="s">
        <v>25</v>
      </c>
      <c r="L565" t="s">
        <v>1383</v>
      </c>
      <c r="M565">
        <v>48</v>
      </c>
      <c r="N565" t="s">
        <v>27</v>
      </c>
      <c r="O565" t="s">
        <v>33</v>
      </c>
      <c r="P565" t="s">
        <v>25</v>
      </c>
      <c r="Q565" t="b">
        <v>0</v>
      </c>
      <c r="R565" t="b">
        <v>0</v>
      </c>
      <c r="S565">
        <v>684</v>
      </c>
      <c r="T565">
        <f t="shared" si="16"/>
        <v>2015</v>
      </c>
      <c r="U565">
        <f t="shared" si="17"/>
        <v>7</v>
      </c>
    </row>
    <row r="566" spans="1:21">
      <c r="A566">
        <v>689</v>
      </c>
      <c r="B566" s="4">
        <v>42215</v>
      </c>
      <c r="C566" t="s">
        <v>19</v>
      </c>
      <c r="D566" t="s">
        <v>56</v>
      </c>
      <c r="E566" t="s">
        <v>21</v>
      </c>
      <c r="F566" t="s">
        <v>1279</v>
      </c>
      <c r="G566" t="s">
        <v>1280</v>
      </c>
      <c r="H566" t="s">
        <v>43</v>
      </c>
      <c r="I566">
        <v>41.235559000000002</v>
      </c>
      <c r="J566">
        <v>-122.26951</v>
      </c>
      <c r="K566" t="s">
        <v>25</v>
      </c>
      <c r="L566" t="s">
        <v>1384</v>
      </c>
      <c r="M566">
        <v>25</v>
      </c>
      <c r="N566" t="s">
        <v>27</v>
      </c>
      <c r="O566" t="s">
        <v>33</v>
      </c>
      <c r="P566" t="s">
        <v>25</v>
      </c>
      <c r="Q566" t="b">
        <v>0</v>
      </c>
      <c r="R566" t="b">
        <v>0</v>
      </c>
      <c r="S566">
        <v>266</v>
      </c>
      <c r="T566">
        <f t="shared" si="16"/>
        <v>2015</v>
      </c>
      <c r="U566">
        <f t="shared" si="17"/>
        <v>7</v>
      </c>
    </row>
    <row r="567" spans="1:21">
      <c r="A567">
        <v>690</v>
      </c>
      <c r="B567" s="4">
        <v>42215</v>
      </c>
      <c r="C567" t="s">
        <v>19</v>
      </c>
      <c r="D567" t="s">
        <v>20</v>
      </c>
      <c r="E567" t="s">
        <v>21</v>
      </c>
      <c r="F567" t="s">
        <v>182</v>
      </c>
      <c r="G567" t="s">
        <v>183</v>
      </c>
      <c r="H567" t="s">
        <v>81</v>
      </c>
      <c r="I567">
        <v>32.753800300000002</v>
      </c>
      <c r="J567">
        <v>-97.331302800000003</v>
      </c>
      <c r="K567" t="s">
        <v>25</v>
      </c>
      <c r="L567" t="s">
        <v>1385</v>
      </c>
      <c r="M567">
        <v>30</v>
      </c>
      <c r="N567" t="s">
        <v>27</v>
      </c>
      <c r="O567" t="s">
        <v>40</v>
      </c>
      <c r="P567" t="s">
        <v>25</v>
      </c>
      <c r="Q567" t="b">
        <v>0</v>
      </c>
      <c r="R567" t="b">
        <v>0</v>
      </c>
      <c r="S567">
        <v>116</v>
      </c>
      <c r="T567">
        <f t="shared" si="16"/>
        <v>2015</v>
      </c>
      <c r="U567">
        <f t="shared" si="17"/>
        <v>7</v>
      </c>
    </row>
    <row r="568" spans="1:21">
      <c r="A568">
        <v>691</v>
      </c>
      <c r="B568" s="4">
        <v>42215</v>
      </c>
      <c r="C568" t="s">
        <v>50</v>
      </c>
      <c r="D568" t="s">
        <v>20</v>
      </c>
      <c r="E568" t="s">
        <v>100</v>
      </c>
      <c r="F568" t="s">
        <v>1386</v>
      </c>
      <c r="G568" t="s">
        <v>123</v>
      </c>
      <c r="H568" t="s">
        <v>43</v>
      </c>
      <c r="I568">
        <v>33.972256799999997</v>
      </c>
      <c r="J568">
        <v>-118.0551664</v>
      </c>
      <c r="K568" t="s">
        <v>25</v>
      </c>
      <c r="L568" t="s">
        <v>1387</v>
      </c>
      <c r="M568">
        <v>47</v>
      </c>
      <c r="N568" t="s">
        <v>27</v>
      </c>
      <c r="O568" t="s">
        <v>40</v>
      </c>
      <c r="P568" t="s">
        <v>25</v>
      </c>
      <c r="Q568" t="b">
        <v>0</v>
      </c>
      <c r="R568" t="b">
        <v>0</v>
      </c>
      <c r="S568">
        <v>20</v>
      </c>
      <c r="T568">
        <f t="shared" si="16"/>
        <v>2015</v>
      </c>
      <c r="U568">
        <f t="shared" si="17"/>
        <v>7</v>
      </c>
    </row>
    <row r="569" spans="1:21">
      <c r="A569">
        <v>692</v>
      </c>
      <c r="B569" s="4">
        <v>42216</v>
      </c>
      <c r="C569" t="s">
        <v>19</v>
      </c>
      <c r="D569" t="s">
        <v>20</v>
      </c>
      <c r="E569" t="s">
        <v>21</v>
      </c>
      <c r="F569" t="s">
        <v>129</v>
      </c>
      <c r="G569" t="s">
        <v>130</v>
      </c>
      <c r="H569" t="s">
        <v>131</v>
      </c>
      <c r="I569">
        <v>35.072627300000001</v>
      </c>
      <c r="J569">
        <v>-106.6431762</v>
      </c>
      <c r="K569" t="s">
        <v>25</v>
      </c>
      <c r="L569" t="s">
        <v>1388</v>
      </c>
      <c r="M569">
        <v>33</v>
      </c>
      <c r="N569" t="s">
        <v>27</v>
      </c>
      <c r="O569" t="s">
        <v>40</v>
      </c>
      <c r="P569" t="s">
        <v>25</v>
      </c>
      <c r="Q569" t="b">
        <v>0</v>
      </c>
      <c r="R569" t="b">
        <v>1</v>
      </c>
      <c r="S569">
        <v>508</v>
      </c>
      <c r="T569">
        <f t="shared" si="16"/>
        <v>2015</v>
      </c>
      <c r="U569">
        <f t="shared" si="17"/>
        <v>7</v>
      </c>
    </row>
    <row r="570" spans="1:21">
      <c r="A570">
        <v>693</v>
      </c>
      <c r="B570" s="4">
        <v>42216</v>
      </c>
      <c r="C570" t="s">
        <v>55</v>
      </c>
      <c r="D570" t="s">
        <v>20</v>
      </c>
      <c r="E570" t="s">
        <v>21</v>
      </c>
      <c r="F570" t="s">
        <v>1389</v>
      </c>
      <c r="G570" t="s">
        <v>1390</v>
      </c>
      <c r="H570" t="s">
        <v>131</v>
      </c>
      <c r="I570">
        <v>33.395482100000002</v>
      </c>
      <c r="J570">
        <v>-104.5230274</v>
      </c>
      <c r="K570" t="s">
        <v>25</v>
      </c>
      <c r="L570" t="s">
        <v>1391</v>
      </c>
      <c r="M570">
        <v>34</v>
      </c>
      <c r="N570" t="s">
        <v>27</v>
      </c>
      <c r="O570" t="s">
        <v>33</v>
      </c>
      <c r="P570" t="s">
        <v>25</v>
      </c>
      <c r="Q570" t="b">
        <v>0</v>
      </c>
      <c r="R570" t="b">
        <v>0</v>
      </c>
      <c r="S570" t="s">
        <v>1392</v>
      </c>
      <c r="T570">
        <f t="shared" si="16"/>
        <v>2015</v>
      </c>
      <c r="U570">
        <f t="shared" si="17"/>
        <v>7</v>
      </c>
    </row>
    <row r="571" spans="1:21">
      <c r="A571">
        <v>694</v>
      </c>
      <c r="B571" s="4">
        <v>42217</v>
      </c>
      <c r="C571" t="s">
        <v>55</v>
      </c>
      <c r="D571" t="s">
        <v>20</v>
      </c>
      <c r="E571" t="s">
        <v>21</v>
      </c>
      <c r="F571" t="s">
        <v>1393</v>
      </c>
      <c r="G571" t="s">
        <v>1394</v>
      </c>
      <c r="H571" t="s">
        <v>580</v>
      </c>
      <c r="I571">
        <v>38.402260900000002</v>
      </c>
      <c r="J571">
        <v>-81.840688</v>
      </c>
      <c r="K571" t="s">
        <v>25</v>
      </c>
      <c r="L571" t="s">
        <v>1395</v>
      </c>
      <c r="M571">
        <v>52</v>
      </c>
      <c r="N571" t="s">
        <v>27</v>
      </c>
      <c r="Q571" t="b">
        <v>0</v>
      </c>
      <c r="R571" t="b">
        <v>0</v>
      </c>
      <c r="S571">
        <v>688</v>
      </c>
      <c r="T571">
        <f t="shared" si="16"/>
        <v>2015</v>
      </c>
      <c r="U571">
        <f t="shared" si="17"/>
        <v>8</v>
      </c>
    </row>
    <row r="572" spans="1:21">
      <c r="A572">
        <v>696</v>
      </c>
      <c r="B572" s="4">
        <v>42217</v>
      </c>
      <c r="C572" t="s">
        <v>55</v>
      </c>
      <c r="D572" t="s">
        <v>20</v>
      </c>
      <c r="E572" t="s">
        <v>21</v>
      </c>
      <c r="F572" t="s">
        <v>482</v>
      </c>
      <c r="G572" t="s">
        <v>394</v>
      </c>
      <c r="H572" t="s">
        <v>59</v>
      </c>
      <c r="I572">
        <v>32.272350899999999</v>
      </c>
      <c r="J572">
        <v>-110.9734557</v>
      </c>
      <c r="K572" t="s">
        <v>25</v>
      </c>
      <c r="L572" t="s">
        <v>1396</v>
      </c>
      <c r="M572">
        <v>29</v>
      </c>
      <c r="N572" t="s">
        <v>27</v>
      </c>
      <c r="O572" t="s">
        <v>40</v>
      </c>
      <c r="P572" t="s">
        <v>25</v>
      </c>
      <c r="Q572" t="b">
        <v>0</v>
      </c>
      <c r="R572" t="b">
        <v>0</v>
      </c>
      <c r="S572">
        <v>397</v>
      </c>
      <c r="T572">
        <f t="shared" si="16"/>
        <v>2015</v>
      </c>
      <c r="U572">
        <f t="shared" si="17"/>
        <v>8</v>
      </c>
    </row>
    <row r="573" spans="1:21">
      <c r="A573">
        <v>695</v>
      </c>
      <c r="B573" s="4">
        <v>42218</v>
      </c>
      <c r="C573" t="s">
        <v>83</v>
      </c>
      <c r="D573" t="s">
        <v>20</v>
      </c>
      <c r="F573" t="s">
        <v>281</v>
      </c>
      <c r="G573" t="s">
        <v>282</v>
      </c>
      <c r="H573" t="s">
        <v>81</v>
      </c>
      <c r="I573">
        <v>29.689242100000001</v>
      </c>
      <c r="J573">
        <v>-95.556884800000006</v>
      </c>
      <c r="K573" t="s">
        <v>25</v>
      </c>
      <c r="L573" t="s">
        <v>1397</v>
      </c>
      <c r="M573">
        <v>63</v>
      </c>
      <c r="N573" t="s">
        <v>27</v>
      </c>
      <c r="O573" t="s">
        <v>33</v>
      </c>
      <c r="P573" t="s">
        <v>25</v>
      </c>
      <c r="Q573" t="b">
        <v>1</v>
      </c>
      <c r="R573" t="b">
        <v>0</v>
      </c>
      <c r="S573">
        <v>102</v>
      </c>
      <c r="T573">
        <f t="shared" si="16"/>
        <v>2015</v>
      </c>
      <c r="U573">
        <f t="shared" si="17"/>
        <v>8</v>
      </c>
    </row>
    <row r="574" spans="1:21">
      <c r="A574">
        <v>697</v>
      </c>
      <c r="B574" s="4">
        <v>42219</v>
      </c>
      <c r="C574" t="s">
        <v>55</v>
      </c>
      <c r="D574" t="s">
        <v>20</v>
      </c>
      <c r="E574" t="s">
        <v>21</v>
      </c>
      <c r="F574" t="s">
        <v>1071</v>
      </c>
      <c r="G574" t="s">
        <v>176</v>
      </c>
      <c r="H574" t="s">
        <v>43</v>
      </c>
      <c r="I574">
        <v>37.827244999999998</v>
      </c>
      <c r="J574">
        <v>-122.26904450000001</v>
      </c>
      <c r="K574" t="s">
        <v>25</v>
      </c>
      <c r="L574" t="s">
        <v>1398</v>
      </c>
      <c r="M574">
        <v>49</v>
      </c>
      <c r="N574" t="s">
        <v>27</v>
      </c>
      <c r="O574" t="s">
        <v>74</v>
      </c>
      <c r="P574" t="s">
        <v>25</v>
      </c>
      <c r="Q574" t="b">
        <v>0</v>
      </c>
      <c r="R574" t="b">
        <v>0</v>
      </c>
      <c r="S574">
        <v>558</v>
      </c>
      <c r="T574">
        <f t="shared" si="16"/>
        <v>2015</v>
      </c>
      <c r="U574">
        <f t="shared" si="17"/>
        <v>8</v>
      </c>
    </row>
    <row r="575" spans="1:21">
      <c r="A575">
        <v>698</v>
      </c>
      <c r="B575" s="4">
        <v>42219</v>
      </c>
      <c r="C575" t="s">
        <v>55</v>
      </c>
      <c r="D575" t="s">
        <v>90</v>
      </c>
      <c r="E575" t="s">
        <v>21</v>
      </c>
      <c r="F575" t="s">
        <v>1399</v>
      </c>
      <c r="G575" t="s">
        <v>1400</v>
      </c>
      <c r="H575" t="s">
        <v>72</v>
      </c>
      <c r="I575">
        <v>40.2786075</v>
      </c>
      <c r="J575">
        <v>-76.570764499999996</v>
      </c>
      <c r="K575" t="s">
        <v>25</v>
      </c>
      <c r="L575" t="s">
        <v>1401</v>
      </c>
      <c r="M575">
        <v>18</v>
      </c>
      <c r="N575" t="s">
        <v>27</v>
      </c>
      <c r="O575" t="s">
        <v>33</v>
      </c>
      <c r="P575" t="s">
        <v>25</v>
      </c>
      <c r="Q575" t="b">
        <v>0</v>
      </c>
      <c r="R575" t="b">
        <v>0</v>
      </c>
      <c r="S575">
        <v>689</v>
      </c>
      <c r="T575">
        <f t="shared" si="16"/>
        <v>2015</v>
      </c>
      <c r="U575">
        <f t="shared" si="17"/>
        <v>8</v>
      </c>
    </row>
    <row r="576" spans="1:21">
      <c r="A576">
        <v>699</v>
      </c>
      <c r="B576" s="4">
        <v>42219</v>
      </c>
      <c r="C576" t="s">
        <v>19</v>
      </c>
      <c r="D576" t="s">
        <v>20</v>
      </c>
      <c r="E576" t="s">
        <v>21</v>
      </c>
      <c r="F576" t="s">
        <v>1402</v>
      </c>
      <c r="G576" t="s">
        <v>1403</v>
      </c>
      <c r="H576" t="s">
        <v>145</v>
      </c>
      <c r="I576">
        <v>37.510573100000002</v>
      </c>
      <c r="J576">
        <v>-77.790669800000003</v>
      </c>
      <c r="K576" t="s">
        <v>25</v>
      </c>
      <c r="L576" t="s">
        <v>1404</v>
      </c>
      <c r="M576">
        <v>71</v>
      </c>
      <c r="N576" t="s">
        <v>27</v>
      </c>
      <c r="O576" t="s">
        <v>33</v>
      </c>
      <c r="P576" t="s">
        <v>25</v>
      </c>
      <c r="Q576" t="b">
        <v>0</v>
      </c>
      <c r="R576" t="b">
        <v>0</v>
      </c>
      <c r="S576" t="s">
        <v>1405</v>
      </c>
      <c r="T576">
        <f t="shared" si="16"/>
        <v>2015</v>
      </c>
      <c r="U576">
        <f t="shared" si="17"/>
        <v>8</v>
      </c>
    </row>
    <row r="577" spans="1:21">
      <c r="A577">
        <v>700</v>
      </c>
      <c r="B577" s="4">
        <v>42219</v>
      </c>
      <c r="C577" t="s">
        <v>19</v>
      </c>
      <c r="D577" t="s">
        <v>20</v>
      </c>
      <c r="E577" t="s">
        <v>41</v>
      </c>
      <c r="F577" t="s">
        <v>1406</v>
      </c>
      <c r="G577" t="s">
        <v>1407</v>
      </c>
      <c r="H577" t="s">
        <v>158</v>
      </c>
      <c r="I577">
        <v>40.1761816</v>
      </c>
      <c r="J577">
        <v>-85.378267899999997</v>
      </c>
      <c r="K577" t="s">
        <v>25</v>
      </c>
      <c r="L577" t="s">
        <v>1408</v>
      </c>
      <c r="M577">
        <v>35</v>
      </c>
      <c r="N577" t="s">
        <v>27</v>
      </c>
      <c r="O577" t="s">
        <v>33</v>
      </c>
      <c r="P577" t="s">
        <v>25</v>
      </c>
      <c r="Q577" t="b">
        <v>1</v>
      </c>
      <c r="R577" t="b">
        <v>0</v>
      </c>
      <c r="S577">
        <v>692</v>
      </c>
      <c r="T577">
        <f t="shared" si="16"/>
        <v>2015</v>
      </c>
      <c r="U577">
        <f t="shared" si="17"/>
        <v>8</v>
      </c>
    </row>
    <row r="578" spans="1:21">
      <c r="A578">
        <v>701</v>
      </c>
      <c r="B578" s="4">
        <v>42220</v>
      </c>
      <c r="C578" t="s">
        <v>34</v>
      </c>
      <c r="D578" t="s">
        <v>20</v>
      </c>
      <c r="E578" t="s">
        <v>95</v>
      </c>
      <c r="F578" t="s">
        <v>1409</v>
      </c>
      <c r="G578" t="s">
        <v>674</v>
      </c>
      <c r="H578" t="s">
        <v>43</v>
      </c>
      <c r="I578">
        <v>33.299284999999998</v>
      </c>
      <c r="J578">
        <v>-117.464884</v>
      </c>
      <c r="K578" t="s">
        <v>25</v>
      </c>
      <c r="L578" t="s">
        <v>1410</v>
      </c>
      <c r="M578">
        <v>55</v>
      </c>
      <c r="N578" t="s">
        <v>27</v>
      </c>
      <c r="O578" t="s">
        <v>40</v>
      </c>
      <c r="P578" t="s">
        <v>25</v>
      </c>
      <c r="Q578" t="b">
        <v>1</v>
      </c>
      <c r="R578" t="b">
        <v>0</v>
      </c>
      <c r="S578" t="s">
        <v>1411</v>
      </c>
      <c r="T578">
        <f t="shared" si="16"/>
        <v>2015</v>
      </c>
      <c r="U578">
        <f t="shared" si="17"/>
        <v>8</v>
      </c>
    </row>
    <row r="579" spans="1:21">
      <c r="A579">
        <v>702</v>
      </c>
      <c r="B579" s="4">
        <v>42220</v>
      </c>
      <c r="C579" t="s">
        <v>83</v>
      </c>
      <c r="D579" t="s">
        <v>20</v>
      </c>
      <c r="E579" t="s">
        <v>100</v>
      </c>
      <c r="F579" t="s">
        <v>1412</v>
      </c>
      <c r="G579" t="s">
        <v>1413</v>
      </c>
      <c r="H579" t="s">
        <v>120</v>
      </c>
      <c r="I579">
        <v>40.307747900000003</v>
      </c>
      <c r="J579">
        <v>-88.175484999999995</v>
      </c>
      <c r="K579" t="s">
        <v>25</v>
      </c>
      <c r="L579" t="s">
        <v>1414</v>
      </c>
      <c r="M579">
        <v>31</v>
      </c>
      <c r="N579" t="s">
        <v>27</v>
      </c>
      <c r="O579" t="s">
        <v>74</v>
      </c>
      <c r="P579" t="s">
        <v>25</v>
      </c>
      <c r="Q579" t="b">
        <v>1</v>
      </c>
      <c r="R579" t="b">
        <v>1</v>
      </c>
      <c r="S579">
        <v>693</v>
      </c>
      <c r="T579">
        <f t="shared" ref="T579:T642" si="18">YEAR(B579)</f>
        <v>2015</v>
      </c>
      <c r="U579">
        <f t="shared" ref="U579:U642" si="19">MONTH(B579)</f>
        <v>8</v>
      </c>
    </row>
    <row r="580" spans="1:21">
      <c r="A580">
        <v>703</v>
      </c>
      <c r="B580" s="4">
        <v>42221</v>
      </c>
      <c r="C580" t="s">
        <v>50</v>
      </c>
      <c r="D580" t="s">
        <v>20</v>
      </c>
      <c r="E580" t="s">
        <v>75</v>
      </c>
      <c r="F580" t="s">
        <v>1118</v>
      </c>
      <c r="G580" t="s">
        <v>422</v>
      </c>
      <c r="H580" t="s">
        <v>189</v>
      </c>
      <c r="I580">
        <v>38.253295700000002</v>
      </c>
      <c r="J580">
        <v>-85.752054799999996</v>
      </c>
      <c r="K580" t="s">
        <v>25</v>
      </c>
      <c r="L580" t="s">
        <v>1415</v>
      </c>
      <c r="M580">
        <v>18</v>
      </c>
      <c r="N580" t="s">
        <v>27</v>
      </c>
      <c r="O580" t="s">
        <v>33</v>
      </c>
      <c r="P580" t="s">
        <v>25</v>
      </c>
      <c r="Q580" t="b">
        <v>0</v>
      </c>
      <c r="R580" t="b">
        <v>0</v>
      </c>
      <c r="S580">
        <v>583</v>
      </c>
      <c r="T580">
        <f t="shared" si="18"/>
        <v>2015</v>
      </c>
      <c r="U580">
        <f t="shared" si="19"/>
        <v>8</v>
      </c>
    </row>
    <row r="581" spans="1:21">
      <c r="A581">
        <v>704</v>
      </c>
      <c r="B581" s="4">
        <v>42221</v>
      </c>
      <c r="C581" t="s">
        <v>83</v>
      </c>
      <c r="D581" t="s">
        <v>20</v>
      </c>
      <c r="E581" t="s">
        <v>75</v>
      </c>
      <c r="F581" t="s">
        <v>1416</v>
      </c>
      <c r="G581" t="s">
        <v>511</v>
      </c>
      <c r="H581" t="s">
        <v>454</v>
      </c>
      <c r="I581">
        <v>42.971878599999997</v>
      </c>
      <c r="J581">
        <v>-88.025535599999998</v>
      </c>
      <c r="K581" t="s">
        <v>25</v>
      </c>
      <c r="L581" t="s">
        <v>1417</v>
      </c>
      <c r="M581">
        <v>51</v>
      </c>
      <c r="N581" t="s">
        <v>27</v>
      </c>
      <c r="O581" t="s">
        <v>33</v>
      </c>
      <c r="P581" t="s">
        <v>25</v>
      </c>
      <c r="Q581" t="b">
        <v>1</v>
      </c>
      <c r="R581" t="b">
        <v>0</v>
      </c>
      <c r="S581">
        <v>694</v>
      </c>
      <c r="T581">
        <f t="shared" si="18"/>
        <v>2015</v>
      </c>
      <c r="U581">
        <f t="shared" si="19"/>
        <v>8</v>
      </c>
    </row>
    <row r="582" spans="1:21">
      <c r="A582">
        <v>705</v>
      </c>
      <c r="B582" s="4">
        <v>42221</v>
      </c>
      <c r="C582" t="s">
        <v>55</v>
      </c>
      <c r="D582" t="s">
        <v>20</v>
      </c>
      <c r="E582" t="s">
        <v>21</v>
      </c>
      <c r="F582" t="s">
        <v>1418</v>
      </c>
      <c r="G582" t="s">
        <v>1418</v>
      </c>
      <c r="H582" t="s">
        <v>947</v>
      </c>
      <c r="I582">
        <v>20.893713300000002</v>
      </c>
      <c r="J582">
        <v>-156.48295289999999</v>
      </c>
      <c r="K582" t="s">
        <v>25</v>
      </c>
      <c r="L582" t="s">
        <v>1419</v>
      </c>
      <c r="M582">
        <v>39</v>
      </c>
      <c r="N582" t="s">
        <v>27</v>
      </c>
      <c r="O582" t="s">
        <v>74</v>
      </c>
      <c r="P582" t="s">
        <v>25</v>
      </c>
      <c r="Q582" t="b">
        <v>0</v>
      </c>
      <c r="R582" t="b">
        <v>0</v>
      </c>
      <c r="S582">
        <v>695</v>
      </c>
      <c r="T582">
        <f t="shared" si="18"/>
        <v>2015</v>
      </c>
      <c r="U582">
        <f t="shared" si="19"/>
        <v>8</v>
      </c>
    </row>
    <row r="583" spans="1:21">
      <c r="A583">
        <v>706</v>
      </c>
      <c r="B583" s="4">
        <v>42221</v>
      </c>
      <c r="C583" t="s">
        <v>55</v>
      </c>
      <c r="D583" t="s">
        <v>90</v>
      </c>
      <c r="E583" t="s">
        <v>21</v>
      </c>
      <c r="F583" t="s">
        <v>1157</v>
      </c>
      <c r="G583" t="s">
        <v>1420</v>
      </c>
      <c r="H583" t="s">
        <v>145</v>
      </c>
      <c r="I583">
        <v>37.548113399999998</v>
      </c>
      <c r="J583">
        <v>-77.466564099999999</v>
      </c>
      <c r="K583" t="s">
        <v>25</v>
      </c>
      <c r="L583" t="s">
        <v>1421</v>
      </c>
      <c r="M583">
        <v>20</v>
      </c>
      <c r="N583" t="s">
        <v>27</v>
      </c>
      <c r="O583" t="s">
        <v>74</v>
      </c>
      <c r="P583" t="s">
        <v>25</v>
      </c>
      <c r="Q583" t="b">
        <v>0</v>
      </c>
      <c r="R583" t="b">
        <v>0</v>
      </c>
      <c r="S583">
        <v>696</v>
      </c>
      <c r="T583">
        <f t="shared" si="18"/>
        <v>2015</v>
      </c>
      <c r="U583">
        <f t="shared" si="19"/>
        <v>8</v>
      </c>
    </row>
    <row r="584" spans="1:21">
      <c r="A584">
        <v>707</v>
      </c>
      <c r="B584" s="4">
        <v>42221</v>
      </c>
      <c r="C584" t="s">
        <v>50</v>
      </c>
      <c r="D584" t="s">
        <v>20</v>
      </c>
      <c r="E584" t="s">
        <v>75</v>
      </c>
      <c r="F584" t="s">
        <v>298</v>
      </c>
      <c r="G584" t="s">
        <v>892</v>
      </c>
      <c r="H584" t="s">
        <v>319</v>
      </c>
      <c r="I584">
        <v>36.050966000000003</v>
      </c>
      <c r="J584">
        <v>-86.651595999999998</v>
      </c>
      <c r="K584" t="s">
        <v>25</v>
      </c>
      <c r="L584" t="s">
        <v>1422</v>
      </c>
      <c r="M584">
        <v>29</v>
      </c>
      <c r="N584" t="s">
        <v>27</v>
      </c>
      <c r="O584" t="s">
        <v>33</v>
      </c>
      <c r="P584" t="s">
        <v>25</v>
      </c>
      <c r="Q584" t="b">
        <v>1</v>
      </c>
      <c r="R584" t="b">
        <v>0</v>
      </c>
      <c r="S584">
        <v>450</v>
      </c>
      <c r="T584">
        <f t="shared" si="18"/>
        <v>2015</v>
      </c>
      <c r="U584">
        <f t="shared" si="19"/>
        <v>8</v>
      </c>
    </row>
    <row r="585" spans="1:21">
      <c r="A585">
        <v>708</v>
      </c>
      <c r="B585" s="4">
        <v>42221</v>
      </c>
      <c r="C585" t="s">
        <v>19</v>
      </c>
      <c r="D585" t="s">
        <v>20</v>
      </c>
      <c r="E585" t="s">
        <v>21</v>
      </c>
      <c r="F585" t="s">
        <v>936</v>
      </c>
      <c r="G585" t="s">
        <v>819</v>
      </c>
      <c r="H585" t="s">
        <v>24</v>
      </c>
      <c r="I585">
        <v>47.206210499999997</v>
      </c>
      <c r="J585">
        <v>-122.4837917</v>
      </c>
      <c r="K585" t="s">
        <v>25</v>
      </c>
      <c r="L585" t="s">
        <v>1423</v>
      </c>
      <c r="M585">
        <v>40</v>
      </c>
      <c r="N585" t="s">
        <v>27</v>
      </c>
      <c r="O585" t="s">
        <v>33</v>
      </c>
      <c r="P585" t="s">
        <v>25</v>
      </c>
      <c r="Q585" t="b">
        <v>0</v>
      </c>
      <c r="R585" t="b">
        <v>0</v>
      </c>
      <c r="S585">
        <v>475</v>
      </c>
      <c r="T585">
        <f t="shared" si="18"/>
        <v>2015</v>
      </c>
      <c r="U585">
        <f t="shared" si="19"/>
        <v>8</v>
      </c>
    </row>
    <row r="586" spans="1:21">
      <c r="A586">
        <v>710</v>
      </c>
      <c r="B586" s="4">
        <v>42222</v>
      </c>
      <c r="C586" t="s">
        <v>50</v>
      </c>
      <c r="D586" t="s">
        <v>20</v>
      </c>
      <c r="E586" t="s">
        <v>75</v>
      </c>
      <c r="F586" t="s">
        <v>1424</v>
      </c>
      <c r="G586" t="s">
        <v>1425</v>
      </c>
      <c r="H586" t="s">
        <v>189</v>
      </c>
      <c r="I586">
        <v>38.990331699999999</v>
      </c>
      <c r="J586">
        <v>-84.594465900000003</v>
      </c>
      <c r="K586" t="s">
        <v>25</v>
      </c>
      <c r="L586" t="s">
        <v>1426</v>
      </c>
      <c r="M586">
        <v>42</v>
      </c>
      <c r="N586" t="s">
        <v>27</v>
      </c>
      <c r="O586" t="s">
        <v>40</v>
      </c>
      <c r="P586" t="s">
        <v>25</v>
      </c>
      <c r="Q586" t="b">
        <v>0</v>
      </c>
      <c r="R586" t="b">
        <v>0</v>
      </c>
      <c r="S586">
        <v>697</v>
      </c>
      <c r="T586">
        <f t="shared" si="18"/>
        <v>2015</v>
      </c>
      <c r="U586">
        <f t="shared" si="19"/>
        <v>8</v>
      </c>
    </row>
    <row r="587" spans="1:21">
      <c r="A587">
        <v>737</v>
      </c>
      <c r="B587" s="4">
        <v>42222</v>
      </c>
      <c r="C587" t="s">
        <v>55</v>
      </c>
      <c r="D587" t="s">
        <v>56</v>
      </c>
      <c r="E587" t="s">
        <v>21</v>
      </c>
      <c r="F587" t="s">
        <v>116</v>
      </c>
      <c r="G587" t="s">
        <v>116</v>
      </c>
      <c r="H587" t="s">
        <v>81</v>
      </c>
      <c r="I587">
        <v>31.812636999999999</v>
      </c>
      <c r="J587">
        <v>-106.44440179999999</v>
      </c>
      <c r="K587" t="s">
        <v>25</v>
      </c>
      <c r="L587" t="s">
        <v>1427</v>
      </c>
      <c r="M587">
        <v>22</v>
      </c>
      <c r="N587" t="s">
        <v>27</v>
      </c>
      <c r="O587" t="s">
        <v>74</v>
      </c>
      <c r="P587" t="s">
        <v>25</v>
      </c>
      <c r="Q587" t="b">
        <v>0</v>
      </c>
      <c r="R587" t="b">
        <v>0</v>
      </c>
      <c r="S587">
        <v>110</v>
      </c>
      <c r="T587">
        <f t="shared" si="18"/>
        <v>2015</v>
      </c>
      <c r="U587">
        <f t="shared" si="19"/>
        <v>8</v>
      </c>
    </row>
    <row r="588" spans="1:21">
      <c r="A588">
        <v>711</v>
      </c>
      <c r="B588" s="4">
        <v>42223</v>
      </c>
      <c r="C588" t="s">
        <v>83</v>
      </c>
      <c r="D588" t="s">
        <v>20</v>
      </c>
      <c r="E588" t="s">
        <v>35</v>
      </c>
      <c r="F588" t="s">
        <v>966</v>
      </c>
      <c r="G588" t="s">
        <v>183</v>
      </c>
      <c r="H588" t="s">
        <v>81</v>
      </c>
      <c r="I588">
        <v>32.679738100000002</v>
      </c>
      <c r="J588">
        <v>-97.092959899999997</v>
      </c>
      <c r="K588" t="s">
        <v>25</v>
      </c>
      <c r="L588" t="s">
        <v>1428</v>
      </c>
      <c r="M588">
        <v>19</v>
      </c>
      <c r="N588" t="s">
        <v>27</v>
      </c>
      <c r="O588" t="s">
        <v>74</v>
      </c>
      <c r="P588" t="s">
        <v>25</v>
      </c>
      <c r="Q588" t="b">
        <v>0</v>
      </c>
      <c r="R588" t="b">
        <v>0</v>
      </c>
      <c r="S588">
        <v>698</v>
      </c>
      <c r="T588">
        <f t="shared" si="18"/>
        <v>2015</v>
      </c>
      <c r="U588">
        <f t="shared" si="19"/>
        <v>8</v>
      </c>
    </row>
    <row r="589" spans="1:21">
      <c r="A589">
        <v>712</v>
      </c>
      <c r="B589" s="4">
        <v>42223</v>
      </c>
      <c r="C589" t="s">
        <v>83</v>
      </c>
      <c r="D589" t="s">
        <v>20</v>
      </c>
      <c r="E589" t="s">
        <v>75</v>
      </c>
      <c r="F589" t="s">
        <v>457</v>
      </c>
      <c r="G589" t="s">
        <v>126</v>
      </c>
      <c r="H589" t="s">
        <v>127</v>
      </c>
      <c r="I589">
        <v>36.106016500000003</v>
      </c>
      <c r="J589">
        <v>-115.24462080000001</v>
      </c>
      <c r="K589" t="s">
        <v>25</v>
      </c>
      <c r="L589" t="s">
        <v>1429</v>
      </c>
      <c r="M589">
        <v>24</v>
      </c>
      <c r="N589" t="s">
        <v>27</v>
      </c>
      <c r="O589" t="s">
        <v>40</v>
      </c>
      <c r="P589" t="s">
        <v>25</v>
      </c>
      <c r="Q589" t="b">
        <v>1</v>
      </c>
      <c r="R589" t="b">
        <v>1</v>
      </c>
      <c r="S589">
        <v>375</v>
      </c>
      <c r="T589">
        <f t="shared" si="18"/>
        <v>2015</v>
      </c>
      <c r="U589">
        <f t="shared" si="19"/>
        <v>8</v>
      </c>
    </row>
    <row r="590" spans="1:21">
      <c r="A590">
        <v>713</v>
      </c>
      <c r="B590" s="4">
        <v>42223</v>
      </c>
      <c r="C590" t="s">
        <v>19</v>
      </c>
      <c r="D590" t="s">
        <v>20</v>
      </c>
      <c r="E590" t="s">
        <v>41</v>
      </c>
      <c r="F590" t="s">
        <v>1174</v>
      </c>
      <c r="G590" t="s">
        <v>1174</v>
      </c>
      <c r="H590" t="s">
        <v>43</v>
      </c>
      <c r="I590">
        <v>36.807982299999999</v>
      </c>
      <c r="J590">
        <v>-119.8984732</v>
      </c>
      <c r="K590" t="s">
        <v>25</v>
      </c>
      <c r="L590" t="s">
        <v>1430</v>
      </c>
      <c r="M590">
        <v>30</v>
      </c>
      <c r="N590" t="s">
        <v>27</v>
      </c>
      <c r="O590" t="s">
        <v>33</v>
      </c>
      <c r="P590" t="s">
        <v>25</v>
      </c>
      <c r="Q590" t="b">
        <v>1</v>
      </c>
      <c r="R590" t="b">
        <v>0</v>
      </c>
      <c r="S590">
        <v>700</v>
      </c>
      <c r="T590">
        <f t="shared" si="18"/>
        <v>2015</v>
      </c>
      <c r="U590">
        <f t="shared" si="19"/>
        <v>8</v>
      </c>
    </row>
    <row r="591" spans="1:21">
      <c r="A591">
        <v>718</v>
      </c>
      <c r="B591" s="4">
        <v>42223</v>
      </c>
      <c r="C591" t="s">
        <v>83</v>
      </c>
      <c r="D591" t="s">
        <v>56</v>
      </c>
      <c r="F591" t="s">
        <v>1431</v>
      </c>
      <c r="G591" t="s">
        <v>669</v>
      </c>
      <c r="H591" t="s">
        <v>98</v>
      </c>
      <c r="I591">
        <v>47.189588100000002</v>
      </c>
      <c r="J591">
        <v>-114.88130990000001</v>
      </c>
      <c r="K591" t="s">
        <v>25</v>
      </c>
      <c r="L591" t="s">
        <v>1432</v>
      </c>
      <c r="M591">
        <v>53</v>
      </c>
      <c r="N591" t="s">
        <v>27</v>
      </c>
      <c r="O591" t="s">
        <v>33</v>
      </c>
      <c r="P591" t="s">
        <v>25</v>
      </c>
      <c r="Q591" t="b">
        <v>0</v>
      </c>
      <c r="R591" t="b">
        <v>0</v>
      </c>
      <c r="S591">
        <v>704</v>
      </c>
      <c r="T591">
        <f t="shared" si="18"/>
        <v>2015</v>
      </c>
      <c r="U591">
        <f t="shared" si="19"/>
        <v>8</v>
      </c>
    </row>
    <row r="592" spans="1:21">
      <c r="A592">
        <v>720</v>
      </c>
      <c r="B592" s="4">
        <v>42223</v>
      </c>
      <c r="C592" t="s">
        <v>55</v>
      </c>
      <c r="D592" t="s">
        <v>20</v>
      </c>
      <c r="E592" t="s">
        <v>21</v>
      </c>
      <c r="F592" t="s">
        <v>475</v>
      </c>
      <c r="G592" t="s">
        <v>1433</v>
      </c>
      <c r="H592" t="s">
        <v>330</v>
      </c>
      <c r="I592">
        <v>35.583946400000002</v>
      </c>
      <c r="J592">
        <v>-77.369599199999996</v>
      </c>
      <c r="K592" t="s">
        <v>25</v>
      </c>
      <c r="L592" t="s">
        <v>1434</v>
      </c>
      <c r="M592">
        <v>25</v>
      </c>
      <c r="N592" t="s">
        <v>27</v>
      </c>
      <c r="O592" t="s">
        <v>74</v>
      </c>
      <c r="P592" t="s">
        <v>25</v>
      </c>
      <c r="Q592" t="b">
        <v>0</v>
      </c>
      <c r="R592" t="b">
        <v>0</v>
      </c>
      <c r="S592">
        <v>706</v>
      </c>
      <c r="T592">
        <f t="shared" si="18"/>
        <v>2015</v>
      </c>
      <c r="U592">
        <f t="shared" si="19"/>
        <v>8</v>
      </c>
    </row>
    <row r="593" spans="1:21">
      <c r="A593">
        <v>721</v>
      </c>
      <c r="B593" s="4">
        <v>42223</v>
      </c>
      <c r="C593" t="s">
        <v>50</v>
      </c>
      <c r="D593" t="s">
        <v>20</v>
      </c>
      <c r="E593" t="s">
        <v>75</v>
      </c>
      <c r="F593" t="s">
        <v>844</v>
      </c>
      <c r="G593" t="s">
        <v>123</v>
      </c>
      <c r="H593" t="s">
        <v>43</v>
      </c>
      <c r="I593">
        <v>33.874642600000001</v>
      </c>
      <c r="J593">
        <v>-118.15562079999999</v>
      </c>
      <c r="K593" t="s">
        <v>25</v>
      </c>
      <c r="L593" t="s">
        <v>1435</v>
      </c>
      <c r="M593">
        <v>28</v>
      </c>
      <c r="N593" t="s">
        <v>27</v>
      </c>
      <c r="O593" t="s">
        <v>74</v>
      </c>
      <c r="P593" t="s">
        <v>25</v>
      </c>
      <c r="Q593" t="b">
        <v>0</v>
      </c>
      <c r="R593" t="b">
        <v>0</v>
      </c>
      <c r="S593">
        <v>519</v>
      </c>
      <c r="T593">
        <f t="shared" si="18"/>
        <v>2015</v>
      </c>
      <c r="U593">
        <f t="shared" si="19"/>
        <v>8</v>
      </c>
    </row>
    <row r="594" spans="1:21">
      <c r="A594">
        <v>716</v>
      </c>
      <c r="B594" s="4">
        <v>42224</v>
      </c>
      <c r="C594" t="s">
        <v>55</v>
      </c>
      <c r="D594" t="s">
        <v>20</v>
      </c>
      <c r="E594" t="s">
        <v>21</v>
      </c>
      <c r="F594" t="s">
        <v>1436</v>
      </c>
      <c r="G594" t="s">
        <v>1437</v>
      </c>
      <c r="H594" t="s">
        <v>81</v>
      </c>
      <c r="I594">
        <v>29.789072099999998</v>
      </c>
      <c r="J594">
        <v>-95.944064100000006</v>
      </c>
      <c r="K594" t="s">
        <v>25</v>
      </c>
      <c r="L594" t="s">
        <v>1438</v>
      </c>
      <c r="M594">
        <v>33</v>
      </c>
      <c r="N594" t="s">
        <v>27</v>
      </c>
      <c r="O594" t="s">
        <v>74</v>
      </c>
      <c r="P594" t="s">
        <v>25</v>
      </c>
      <c r="Q594" t="b">
        <v>0</v>
      </c>
      <c r="R594" t="b">
        <v>0</v>
      </c>
      <c r="S594">
        <v>702</v>
      </c>
      <c r="T594">
        <f t="shared" si="18"/>
        <v>2015</v>
      </c>
      <c r="U594">
        <f t="shared" si="19"/>
        <v>8</v>
      </c>
    </row>
    <row r="595" spans="1:21">
      <c r="A595">
        <v>719</v>
      </c>
      <c r="B595" s="4">
        <v>42224</v>
      </c>
      <c r="C595" t="s">
        <v>55</v>
      </c>
      <c r="D595" t="s">
        <v>56</v>
      </c>
      <c r="E595" t="s">
        <v>21</v>
      </c>
      <c r="F595" t="s">
        <v>1439</v>
      </c>
      <c r="G595" t="s">
        <v>1440</v>
      </c>
      <c r="H595" t="s">
        <v>476</v>
      </c>
      <c r="I595">
        <v>32.9808199</v>
      </c>
      <c r="J595">
        <v>-80.247404299999999</v>
      </c>
      <c r="K595" t="s">
        <v>25</v>
      </c>
      <c r="L595" t="s">
        <v>1441</v>
      </c>
      <c r="M595">
        <v>24</v>
      </c>
      <c r="N595" t="s">
        <v>27</v>
      </c>
      <c r="O595" t="s">
        <v>74</v>
      </c>
      <c r="P595" t="s">
        <v>25</v>
      </c>
      <c r="Q595" t="b">
        <v>0</v>
      </c>
      <c r="R595" t="b">
        <v>0</v>
      </c>
      <c r="S595">
        <v>705</v>
      </c>
      <c r="T595">
        <f t="shared" si="18"/>
        <v>2015</v>
      </c>
      <c r="U595">
        <f t="shared" si="19"/>
        <v>8</v>
      </c>
    </row>
    <row r="596" spans="1:21">
      <c r="A596">
        <v>722</v>
      </c>
      <c r="B596" s="4">
        <v>42224</v>
      </c>
      <c r="C596" t="s">
        <v>55</v>
      </c>
      <c r="D596" t="s">
        <v>20</v>
      </c>
      <c r="E596" t="s">
        <v>21</v>
      </c>
      <c r="F596" t="s">
        <v>328</v>
      </c>
      <c r="G596" t="s">
        <v>329</v>
      </c>
      <c r="H596" t="s">
        <v>330</v>
      </c>
      <c r="I596">
        <v>35.192661999999999</v>
      </c>
      <c r="J596">
        <v>-81.239754000000005</v>
      </c>
      <c r="K596" t="s">
        <v>25</v>
      </c>
      <c r="L596" t="s">
        <v>1442</v>
      </c>
      <c r="M596">
        <v>59</v>
      </c>
      <c r="N596" t="s">
        <v>27</v>
      </c>
      <c r="O596" t="s">
        <v>33</v>
      </c>
      <c r="P596" t="s">
        <v>25</v>
      </c>
      <c r="Q596" t="b">
        <v>0</v>
      </c>
      <c r="R596" t="b">
        <v>0</v>
      </c>
      <c r="S596">
        <v>58</v>
      </c>
      <c r="T596">
        <f t="shared" si="18"/>
        <v>2015</v>
      </c>
      <c r="U596">
        <f t="shared" si="19"/>
        <v>8</v>
      </c>
    </row>
    <row r="597" spans="1:21">
      <c r="A597">
        <v>723</v>
      </c>
      <c r="B597" s="4">
        <v>42224</v>
      </c>
      <c r="C597" t="s">
        <v>55</v>
      </c>
      <c r="D597" t="s">
        <v>20</v>
      </c>
      <c r="E597" t="s">
        <v>21</v>
      </c>
      <c r="F597" t="s">
        <v>1443</v>
      </c>
      <c r="G597" t="s">
        <v>1443</v>
      </c>
      <c r="H597" t="s">
        <v>24</v>
      </c>
      <c r="I597">
        <v>47.706302000000001</v>
      </c>
      <c r="J597">
        <v>-117.399818</v>
      </c>
      <c r="K597" t="s">
        <v>25</v>
      </c>
      <c r="L597" t="s">
        <v>1444</v>
      </c>
      <c r="M597">
        <v>46</v>
      </c>
      <c r="N597" t="s">
        <v>27</v>
      </c>
      <c r="O597" t="s">
        <v>33</v>
      </c>
      <c r="P597" t="s">
        <v>25</v>
      </c>
      <c r="Q597" t="b">
        <v>0</v>
      </c>
      <c r="R597" t="b">
        <v>0</v>
      </c>
      <c r="S597">
        <v>708</v>
      </c>
      <c r="T597">
        <f t="shared" si="18"/>
        <v>2015</v>
      </c>
      <c r="U597">
        <f t="shared" si="19"/>
        <v>8</v>
      </c>
    </row>
    <row r="598" spans="1:21">
      <c r="A598">
        <v>715</v>
      </c>
      <c r="B598" s="4">
        <v>42225</v>
      </c>
      <c r="C598" t="s">
        <v>19</v>
      </c>
      <c r="D598" t="s">
        <v>20</v>
      </c>
      <c r="F598" t="s">
        <v>156</v>
      </c>
      <c r="G598" t="s">
        <v>157</v>
      </c>
      <c r="H598" t="s">
        <v>158</v>
      </c>
      <c r="I598">
        <v>39.816588500000002</v>
      </c>
      <c r="J598">
        <v>-86.080170600000002</v>
      </c>
      <c r="K598" t="s">
        <v>25</v>
      </c>
      <c r="L598" t="s">
        <v>1445</v>
      </c>
      <c r="M598">
        <v>15</v>
      </c>
      <c r="N598" t="s">
        <v>27</v>
      </c>
      <c r="O598" t="s">
        <v>74</v>
      </c>
      <c r="P598" t="s">
        <v>25</v>
      </c>
      <c r="Q598" t="b">
        <v>0</v>
      </c>
      <c r="R598" t="b">
        <v>0</v>
      </c>
      <c r="S598">
        <v>77</v>
      </c>
      <c r="T598">
        <f t="shared" si="18"/>
        <v>2015</v>
      </c>
      <c r="U598">
        <f t="shared" si="19"/>
        <v>8</v>
      </c>
    </row>
    <row r="599" spans="1:21">
      <c r="A599">
        <v>717</v>
      </c>
      <c r="B599" s="4">
        <v>42225</v>
      </c>
      <c r="C599" t="s">
        <v>19</v>
      </c>
      <c r="D599" t="s">
        <v>20</v>
      </c>
      <c r="E599" t="s">
        <v>21</v>
      </c>
      <c r="F599" t="s">
        <v>1446</v>
      </c>
      <c r="G599" t="s">
        <v>1447</v>
      </c>
      <c r="H599" t="s">
        <v>53</v>
      </c>
      <c r="I599">
        <v>34.1567127</v>
      </c>
      <c r="J599">
        <v>-97.128132699999995</v>
      </c>
      <c r="K599" t="s">
        <v>25</v>
      </c>
      <c r="L599" t="s">
        <v>1448</v>
      </c>
      <c r="M599">
        <v>41</v>
      </c>
      <c r="N599" t="s">
        <v>27</v>
      </c>
      <c r="O599" t="s">
        <v>33</v>
      </c>
      <c r="P599" t="s">
        <v>25</v>
      </c>
      <c r="Q599" t="b">
        <v>1</v>
      </c>
      <c r="R599" t="b">
        <v>0</v>
      </c>
      <c r="S599">
        <v>703</v>
      </c>
      <c r="T599">
        <f t="shared" si="18"/>
        <v>2015</v>
      </c>
      <c r="U599">
        <f t="shared" si="19"/>
        <v>8</v>
      </c>
    </row>
    <row r="600" spans="1:21">
      <c r="A600">
        <v>724</v>
      </c>
      <c r="B600" s="4">
        <v>42225</v>
      </c>
      <c r="C600" t="s">
        <v>19</v>
      </c>
      <c r="D600" t="s">
        <v>20</v>
      </c>
      <c r="E600" t="s">
        <v>41</v>
      </c>
      <c r="F600" t="s">
        <v>1449</v>
      </c>
      <c r="G600" t="s">
        <v>1450</v>
      </c>
      <c r="H600" t="s">
        <v>72</v>
      </c>
      <c r="I600">
        <v>41.325885</v>
      </c>
      <c r="J600">
        <v>-75.789090999999999</v>
      </c>
      <c r="K600" t="s">
        <v>25</v>
      </c>
      <c r="L600" t="s">
        <v>1451</v>
      </c>
      <c r="M600">
        <v>77</v>
      </c>
      <c r="N600" t="s">
        <v>27</v>
      </c>
      <c r="Q600" t="b">
        <v>1</v>
      </c>
      <c r="R600" t="b">
        <v>0</v>
      </c>
      <c r="S600">
        <v>709</v>
      </c>
      <c r="T600">
        <f t="shared" si="18"/>
        <v>2015</v>
      </c>
      <c r="U600">
        <f t="shared" si="19"/>
        <v>8</v>
      </c>
    </row>
    <row r="601" spans="1:21">
      <c r="A601">
        <v>727</v>
      </c>
      <c r="B601" s="4">
        <v>42225</v>
      </c>
      <c r="C601" t="s">
        <v>50</v>
      </c>
      <c r="D601" t="s">
        <v>90</v>
      </c>
      <c r="E601" t="s">
        <v>75</v>
      </c>
      <c r="F601" t="s">
        <v>358</v>
      </c>
      <c r="G601" t="s">
        <v>359</v>
      </c>
      <c r="H601" t="s">
        <v>43</v>
      </c>
      <c r="I601">
        <v>37.354513500000003</v>
      </c>
      <c r="J601">
        <v>-121.8429155</v>
      </c>
      <c r="K601" t="s">
        <v>25</v>
      </c>
      <c r="L601" t="s">
        <v>1452</v>
      </c>
      <c r="M601">
        <v>22</v>
      </c>
      <c r="N601" t="s">
        <v>27</v>
      </c>
      <c r="O601" t="s">
        <v>40</v>
      </c>
      <c r="P601" t="s">
        <v>25</v>
      </c>
      <c r="Q601" t="b">
        <v>0</v>
      </c>
      <c r="R601" t="b">
        <v>0</v>
      </c>
      <c r="S601">
        <v>92</v>
      </c>
      <c r="T601">
        <f t="shared" si="18"/>
        <v>2015</v>
      </c>
      <c r="U601">
        <f t="shared" si="19"/>
        <v>8</v>
      </c>
    </row>
    <row r="602" spans="1:21">
      <c r="A602">
        <v>725</v>
      </c>
      <c r="B602" s="4">
        <v>42226</v>
      </c>
      <c r="C602" t="s">
        <v>83</v>
      </c>
      <c r="D602" t="s">
        <v>20</v>
      </c>
      <c r="F602" t="s">
        <v>1453</v>
      </c>
      <c r="G602" t="s">
        <v>58</v>
      </c>
      <c r="H602" t="s">
        <v>59</v>
      </c>
      <c r="I602">
        <v>33.364710899999999</v>
      </c>
      <c r="J602">
        <v>-111.7560165</v>
      </c>
      <c r="K602" t="s">
        <v>25</v>
      </c>
      <c r="L602" t="s">
        <v>1454</v>
      </c>
      <c r="M602">
        <v>24</v>
      </c>
      <c r="N602" t="s">
        <v>27</v>
      </c>
      <c r="O602" t="s">
        <v>33</v>
      </c>
      <c r="P602" t="s">
        <v>25</v>
      </c>
      <c r="Q602" t="b">
        <v>0</v>
      </c>
      <c r="R602" t="b">
        <v>0</v>
      </c>
      <c r="S602">
        <v>710</v>
      </c>
      <c r="T602">
        <f t="shared" si="18"/>
        <v>2015</v>
      </c>
      <c r="U602">
        <f t="shared" si="19"/>
        <v>8</v>
      </c>
    </row>
    <row r="603" spans="1:21">
      <c r="A603">
        <v>728</v>
      </c>
      <c r="B603" s="4">
        <v>42227</v>
      </c>
      <c r="C603" t="s">
        <v>55</v>
      </c>
      <c r="D603" t="s">
        <v>20</v>
      </c>
      <c r="E603" t="s">
        <v>21</v>
      </c>
      <c r="F603" t="s">
        <v>1455</v>
      </c>
      <c r="G603" t="s">
        <v>1456</v>
      </c>
      <c r="H603" t="s">
        <v>228</v>
      </c>
      <c r="I603">
        <v>48.282247599999998</v>
      </c>
      <c r="J603">
        <v>-116.5614669</v>
      </c>
      <c r="K603" t="s">
        <v>25</v>
      </c>
      <c r="L603" t="s">
        <v>1457</v>
      </c>
      <c r="M603">
        <v>34</v>
      </c>
      <c r="N603" t="s">
        <v>27</v>
      </c>
      <c r="O603" t="s">
        <v>33</v>
      </c>
      <c r="P603" t="s">
        <v>25</v>
      </c>
      <c r="Q603" t="b">
        <v>0</v>
      </c>
      <c r="R603" t="b">
        <v>0</v>
      </c>
      <c r="S603" t="s">
        <v>1458</v>
      </c>
      <c r="T603">
        <f t="shared" si="18"/>
        <v>2015</v>
      </c>
      <c r="U603">
        <f t="shared" si="19"/>
        <v>8</v>
      </c>
    </row>
    <row r="604" spans="1:21">
      <c r="A604">
        <v>730</v>
      </c>
      <c r="B604" s="4">
        <v>42227</v>
      </c>
      <c r="C604" t="s">
        <v>83</v>
      </c>
      <c r="D604" t="s">
        <v>20</v>
      </c>
      <c r="E604" t="s">
        <v>75</v>
      </c>
      <c r="F604" t="s">
        <v>1459</v>
      </c>
      <c r="G604" t="s">
        <v>315</v>
      </c>
      <c r="H604" t="s">
        <v>81</v>
      </c>
      <c r="I604">
        <v>31.580212400000001</v>
      </c>
      <c r="J604">
        <v>-97.172669299999995</v>
      </c>
      <c r="K604" t="s">
        <v>25</v>
      </c>
      <c r="L604" t="s">
        <v>1460</v>
      </c>
      <c r="M604">
        <v>48</v>
      </c>
      <c r="N604" t="s">
        <v>27</v>
      </c>
      <c r="O604" t="s">
        <v>33</v>
      </c>
      <c r="P604" t="s">
        <v>25</v>
      </c>
      <c r="Q604" t="b">
        <v>0</v>
      </c>
      <c r="R604" t="b">
        <v>0</v>
      </c>
      <c r="S604">
        <v>521</v>
      </c>
      <c r="T604">
        <f t="shared" si="18"/>
        <v>2015</v>
      </c>
      <c r="U604">
        <f t="shared" si="19"/>
        <v>8</v>
      </c>
    </row>
    <row r="605" spans="1:21">
      <c r="A605">
        <v>729</v>
      </c>
      <c r="B605" s="4">
        <v>42228</v>
      </c>
      <c r="C605" t="s">
        <v>55</v>
      </c>
      <c r="D605" t="s">
        <v>20</v>
      </c>
      <c r="E605" t="s">
        <v>21</v>
      </c>
      <c r="F605" t="s">
        <v>1461</v>
      </c>
      <c r="G605" t="s">
        <v>1462</v>
      </c>
      <c r="H605" t="s">
        <v>81</v>
      </c>
      <c r="I605">
        <v>31.8820929</v>
      </c>
      <c r="J605">
        <v>-102.38439529999999</v>
      </c>
      <c r="K605" t="s">
        <v>25</v>
      </c>
      <c r="L605" t="s">
        <v>1463</v>
      </c>
      <c r="M605">
        <v>24</v>
      </c>
      <c r="N605" t="s">
        <v>27</v>
      </c>
      <c r="O605" t="s">
        <v>33</v>
      </c>
      <c r="P605" t="s">
        <v>25</v>
      </c>
      <c r="Q605" t="b">
        <v>0</v>
      </c>
      <c r="R605" t="b">
        <v>0</v>
      </c>
      <c r="S605" t="s">
        <v>1464</v>
      </c>
      <c r="T605">
        <f t="shared" si="18"/>
        <v>2015</v>
      </c>
      <c r="U605">
        <f t="shared" si="19"/>
        <v>8</v>
      </c>
    </row>
    <row r="606" spans="1:21">
      <c r="A606">
        <v>731</v>
      </c>
      <c r="B606" s="4">
        <v>42228</v>
      </c>
      <c r="C606" t="s">
        <v>19</v>
      </c>
      <c r="D606" t="s">
        <v>56</v>
      </c>
      <c r="E606" t="s">
        <v>21</v>
      </c>
      <c r="F606" t="s">
        <v>1071</v>
      </c>
      <c r="G606" t="s">
        <v>176</v>
      </c>
      <c r="H606" t="s">
        <v>43</v>
      </c>
      <c r="I606">
        <v>37.804363700000003</v>
      </c>
      <c r="J606">
        <v>-122.2711137</v>
      </c>
      <c r="K606" t="s">
        <v>25</v>
      </c>
      <c r="L606" t="s">
        <v>1465</v>
      </c>
      <c r="M606">
        <v>27</v>
      </c>
      <c r="N606" t="s">
        <v>27</v>
      </c>
      <c r="O606" t="s">
        <v>74</v>
      </c>
      <c r="P606" t="s">
        <v>25</v>
      </c>
      <c r="Q606" t="b">
        <v>0</v>
      </c>
      <c r="R606" t="b">
        <v>1</v>
      </c>
      <c r="S606">
        <v>558</v>
      </c>
      <c r="T606">
        <f t="shared" si="18"/>
        <v>2015</v>
      </c>
      <c r="U606">
        <f t="shared" si="19"/>
        <v>8</v>
      </c>
    </row>
    <row r="607" spans="1:21">
      <c r="A607">
        <v>732</v>
      </c>
      <c r="B607" s="4">
        <v>42228</v>
      </c>
      <c r="C607" t="s">
        <v>83</v>
      </c>
      <c r="D607" t="s">
        <v>20</v>
      </c>
      <c r="E607" t="s">
        <v>75</v>
      </c>
      <c r="F607" t="s">
        <v>123</v>
      </c>
      <c r="G607" t="s">
        <v>123</v>
      </c>
      <c r="H607" t="s">
        <v>43</v>
      </c>
      <c r="I607">
        <v>34.008717300000001</v>
      </c>
      <c r="J607">
        <v>-118.34260310000001</v>
      </c>
      <c r="K607" t="s">
        <v>25</v>
      </c>
      <c r="L607" t="s">
        <v>1466</v>
      </c>
      <c r="M607">
        <v>30</v>
      </c>
      <c r="N607" t="s">
        <v>69</v>
      </c>
      <c r="O607" t="s">
        <v>74</v>
      </c>
      <c r="P607" t="s">
        <v>25</v>
      </c>
      <c r="Q607" t="b">
        <v>0</v>
      </c>
      <c r="R607" t="b">
        <v>0</v>
      </c>
      <c r="S607">
        <v>38</v>
      </c>
      <c r="T607">
        <f t="shared" si="18"/>
        <v>2015</v>
      </c>
      <c r="U607">
        <f t="shared" si="19"/>
        <v>8</v>
      </c>
    </row>
    <row r="608" spans="1:21">
      <c r="A608">
        <v>733</v>
      </c>
      <c r="B608" s="4">
        <v>42228</v>
      </c>
      <c r="C608" t="s">
        <v>19</v>
      </c>
      <c r="D608" t="s">
        <v>56</v>
      </c>
      <c r="E608" t="s">
        <v>21</v>
      </c>
      <c r="F608" t="s">
        <v>197</v>
      </c>
      <c r="G608" t="s">
        <v>198</v>
      </c>
      <c r="H608" t="s">
        <v>43</v>
      </c>
      <c r="I608">
        <v>33.745223899999999</v>
      </c>
      <c r="J608">
        <v>-117.0152381</v>
      </c>
      <c r="K608" t="s">
        <v>25</v>
      </c>
      <c r="L608" t="s">
        <v>1467</v>
      </c>
      <c r="M608">
        <v>27</v>
      </c>
      <c r="N608" t="s">
        <v>27</v>
      </c>
      <c r="O608" t="s">
        <v>40</v>
      </c>
      <c r="P608" t="s">
        <v>25</v>
      </c>
      <c r="Q608" t="b">
        <v>0</v>
      </c>
      <c r="R608" t="b">
        <v>0</v>
      </c>
      <c r="S608" t="s">
        <v>1468</v>
      </c>
      <c r="T608">
        <f t="shared" si="18"/>
        <v>2015</v>
      </c>
      <c r="U608">
        <f t="shared" si="19"/>
        <v>8</v>
      </c>
    </row>
    <row r="609" spans="1:21">
      <c r="A609">
        <v>735</v>
      </c>
      <c r="B609" s="4">
        <v>42228</v>
      </c>
      <c r="C609" t="s">
        <v>55</v>
      </c>
      <c r="D609" t="s">
        <v>56</v>
      </c>
      <c r="E609" t="s">
        <v>21</v>
      </c>
      <c r="F609" t="s">
        <v>1469</v>
      </c>
      <c r="G609" t="s">
        <v>1470</v>
      </c>
      <c r="H609" t="s">
        <v>86</v>
      </c>
      <c r="I609">
        <v>41.632475900000003</v>
      </c>
      <c r="J609">
        <v>-83.513450800000001</v>
      </c>
      <c r="K609" t="s">
        <v>25</v>
      </c>
      <c r="L609" t="s">
        <v>1471</v>
      </c>
      <c r="M609">
        <v>27</v>
      </c>
      <c r="N609" t="s">
        <v>27</v>
      </c>
      <c r="O609" t="s">
        <v>74</v>
      </c>
      <c r="P609" t="s">
        <v>25</v>
      </c>
      <c r="Q609" t="b">
        <v>0</v>
      </c>
      <c r="R609" t="b">
        <v>0</v>
      </c>
      <c r="S609">
        <v>55</v>
      </c>
      <c r="T609">
        <f t="shared" si="18"/>
        <v>2015</v>
      </c>
      <c r="U609">
        <f t="shared" si="19"/>
        <v>8</v>
      </c>
    </row>
    <row r="610" spans="1:21">
      <c r="A610">
        <v>736</v>
      </c>
      <c r="B610" s="4">
        <v>42228</v>
      </c>
      <c r="C610" t="s">
        <v>95</v>
      </c>
      <c r="D610" t="s">
        <v>56</v>
      </c>
      <c r="E610" t="s">
        <v>21</v>
      </c>
      <c r="F610" t="s">
        <v>1138</v>
      </c>
      <c r="G610" t="s">
        <v>1139</v>
      </c>
      <c r="H610" t="s">
        <v>131</v>
      </c>
      <c r="I610">
        <v>32.773933200000002</v>
      </c>
      <c r="J610">
        <v>-103.1312705</v>
      </c>
      <c r="K610" t="s">
        <v>25</v>
      </c>
      <c r="L610" t="s">
        <v>1472</v>
      </c>
      <c r="M610">
        <v>49</v>
      </c>
      <c r="N610" t="s">
        <v>27</v>
      </c>
      <c r="O610" t="s">
        <v>33</v>
      </c>
      <c r="P610" t="s">
        <v>25</v>
      </c>
      <c r="Q610" t="b">
        <v>0</v>
      </c>
      <c r="R610" t="b">
        <v>0</v>
      </c>
      <c r="S610" t="s">
        <v>1473</v>
      </c>
      <c r="T610">
        <f t="shared" si="18"/>
        <v>2015</v>
      </c>
      <c r="U610">
        <f t="shared" si="19"/>
        <v>8</v>
      </c>
    </row>
    <row r="611" spans="1:21">
      <c r="A611">
        <v>738</v>
      </c>
      <c r="B611" s="4">
        <v>42230</v>
      </c>
      <c r="C611" t="s">
        <v>55</v>
      </c>
      <c r="D611" t="s">
        <v>20</v>
      </c>
      <c r="E611" t="s">
        <v>21</v>
      </c>
      <c r="F611" t="s">
        <v>1474</v>
      </c>
      <c r="G611" t="s">
        <v>1157</v>
      </c>
      <c r="H611" t="s">
        <v>338</v>
      </c>
      <c r="I611">
        <v>40.630467699999997</v>
      </c>
      <c r="J611">
        <v>-74.160691400000005</v>
      </c>
      <c r="K611" t="s">
        <v>25</v>
      </c>
      <c r="L611" t="s">
        <v>1475</v>
      </c>
      <c r="M611">
        <v>38</v>
      </c>
      <c r="N611" t="s">
        <v>27</v>
      </c>
      <c r="O611" t="s">
        <v>74</v>
      </c>
      <c r="P611" t="s">
        <v>25</v>
      </c>
      <c r="Q611" t="b">
        <v>0</v>
      </c>
      <c r="R611" t="b">
        <v>0</v>
      </c>
      <c r="S611" t="s">
        <v>1476</v>
      </c>
      <c r="T611">
        <f t="shared" si="18"/>
        <v>2015</v>
      </c>
      <c r="U611">
        <f t="shared" si="19"/>
        <v>8</v>
      </c>
    </row>
    <row r="612" spans="1:21">
      <c r="A612">
        <v>739</v>
      </c>
      <c r="B612" s="4">
        <v>42230</v>
      </c>
      <c r="C612" t="s">
        <v>19</v>
      </c>
      <c r="D612" t="s">
        <v>20</v>
      </c>
      <c r="E612" t="s">
        <v>21</v>
      </c>
      <c r="F612" t="s">
        <v>1477</v>
      </c>
      <c r="G612" t="s">
        <v>1478</v>
      </c>
      <c r="H612" t="s">
        <v>81</v>
      </c>
      <c r="I612">
        <v>29.789655499999999</v>
      </c>
      <c r="J612">
        <v>-98.721374600000004</v>
      </c>
      <c r="K612" t="s">
        <v>25</v>
      </c>
      <c r="L612" t="s">
        <v>1479</v>
      </c>
      <c r="M612">
        <v>26</v>
      </c>
      <c r="N612" t="s">
        <v>27</v>
      </c>
      <c r="O612" t="s">
        <v>40</v>
      </c>
      <c r="P612" t="s">
        <v>25</v>
      </c>
      <c r="Q612" t="b">
        <v>0</v>
      </c>
      <c r="R612" t="b">
        <v>0</v>
      </c>
      <c r="S612">
        <v>718</v>
      </c>
      <c r="T612">
        <f t="shared" si="18"/>
        <v>2015</v>
      </c>
      <c r="U612">
        <f t="shared" si="19"/>
        <v>8</v>
      </c>
    </row>
    <row r="613" spans="1:21">
      <c r="A613">
        <v>740</v>
      </c>
      <c r="B613" s="4">
        <v>42230</v>
      </c>
      <c r="C613" t="s">
        <v>50</v>
      </c>
      <c r="D613" t="s">
        <v>90</v>
      </c>
      <c r="E613" t="s">
        <v>35</v>
      </c>
      <c r="F613" t="s">
        <v>1480</v>
      </c>
      <c r="G613" t="s">
        <v>939</v>
      </c>
      <c r="H613" t="s">
        <v>232</v>
      </c>
      <c r="I613">
        <v>38.864974699999998</v>
      </c>
      <c r="J613">
        <v>-76.915763200000001</v>
      </c>
      <c r="K613" t="s">
        <v>25</v>
      </c>
      <c r="L613" t="s">
        <v>1481</v>
      </c>
      <c r="M613">
        <v>30</v>
      </c>
      <c r="N613" t="s">
        <v>27</v>
      </c>
      <c r="O613" t="s">
        <v>74</v>
      </c>
      <c r="P613" t="s">
        <v>25</v>
      </c>
      <c r="Q613" t="b">
        <v>1</v>
      </c>
      <c r="R613" t="b">
        <v>0</v>
      </c>
      <c r="S613">
        <v>471</v>
      </c>
      <c r="T613">
        <f t="shared" si="18"/>
        <v>2015</v>
      </c>
      <c r="U613">
        <f t="shared" si="19"/>
        <v>8</v>
      </c>
    </row>
    <row r="614" spans="1:21">
      <c r="A614">
        <v>750</v>
      </c>
      <c r="B614" s="4">
        <v>42230</v>
      </c>
      <c r="C614" t="s">
        <v>50</v>
      </c>
      <c r="D614" t="s">
        <v>56</v>
      </c>
      <c r="E614" t="s">
        <v>75</v>
      </c>
      <c r="F614" t="s">
        <v>1482</v>
      </c>
      <c r="G614" t="s">
        <v>1483</v>
      </c>
      <c r="H614" t="s">
        <v>1484</v>
      </c>
      <c r="I614">
        <v>41.789977</v>
      </c>
      <c r="J614">
        <v>-72.446582000000006</v>
      </c>
      <c r="K614" t="s">
        <v>25</v>
      </c>
      <c r="L614" t="s">
        <v>1485</v>
      </c>
      <c r="M614">
        <v>53</v>
      </c>
      <c r="N614" t="s">
        <v>27</v>
      </c>
      <c r="O614" t="s">
        <v>33</v>
      </c>
      <c r="P614" t="s">
        <v>25</v>
      </c>
      <c r="Q614" t="b">
        <v>0</v>
      </c>
      <c r="R614" t="b">
        <v>0</v>
      </c>
      <c r="S614" t="s">
        <v>1486</v>
      </c>
      <c r="T614">
        <f t="shared" si="18"/>
        <v>2015</v>
      </c>
      <c r="U614">
        <f t="shared" si="19"/>
        <v>8</v>
      </c>
    </row>
    <row r="615" spans="1:21">
      <c r="A615">
        <v>741</v>
      </c>
      <c r="B615" s="4">
        <v>42231</v>
      </c>
      <c r="C615" t="s">
        <v>50</v>
      </c>
      <c r="D615" t="s">
        <v>20</v>
      </c>
      <c r="E615" t="s">
        <v>35</v>
      </c>
      <c r="F615" t="s">
        <v>1487</v>
      </c>
      <c r="G615" t="s">
        <v>1196</v>
      </c>
      <c r="H615" t="s">
        <v>158</v>
      </c>
      <c r="I615">
        <v>42.064310900000002</v>
      </c>
      <c r="J615">
        <v>-70.876677299999997</v>
      </c>
      <c r="K615" t="s">
        <v>25</v>
      </c>
      <c r="L615" t="s">
        <v>1488</v>
      </c>
      <c r="M615">
        <v>43</v>
      </c>
      <c r="N615" t="s">
        <v>27</v>
      </c>
      <c r="O615" t="s">
        <v>33</v>
      </c>
      <c r="P615" t="s">
        <v>25</v>
      </c>
      <c r="Q615" t="b">
        <v>0</v>
      </c>
      <c r="R615" t="b">
        <v>0</v>
      </c>
      <c r="S615">
        <v>719</v>
      </c>
      <c r="T615">
        <f t="shared" si="18"/>
        <v>2015</v>
      </c>
      <c r="U615">
        <f t="shared" si="19"/>
        <v>8</v>
      </c>
    </row>
    <row r="616" spans="1:21">
      <c r="A616">
        <v>742</v>
      </c>
      <c r="B616" s="4">
        <v>42231</v>
      </c>
      <c r="C616" t="s">
        <v>19</v>
      </c>
      <c r="D616" t="s">
        <v>20</v>
      </c>
      <c r="E616" t="s">
        <v>21</v>
      </c>
      <c r="F616" t="s">
        <v>747</v>
      </c>
      <c r="G616" t="s">
        <v>359</v>
      </c>
      <c r="H616" t="s">
        <v>43</v>
      </c>
      <c r="I616">
        <v>37.3951177</v>
      </c>
      <c r="J616">
        <v>-122.02729170000001</v>
      </c>
      <c r="K616" t="s">
        <v>25</v>
      </c>
      <c r="L616" t="s">
        <v>1489</v>
      </c>
      <c r="M616">
        <v>23</v>
      </c>
      <c r="N616" t="s">
        <v>27</v>
      </c>
      <c r="O616" t="s">
        <v>74</v>
      </c>
      <c r="P616" t="s">
        <v>25</v>
      </c>
      <c r="Q616" t="b">
        <v>0</v>
      </c>
      <c r="R616" t="b">
        <v>0</v>
      </c>
      <c r="S616">
        <v>188</v>
      </c>
      <c r="T616">
        <f t="shared" si="18"/>
        <v>2015</v>
      </c>
      <c r="U616">
        <f t="shared" si="19"/>
        <v>8</v>
      </c>
    </row>
    <row r="617" spans="1:21">
      <c r="A617">
        <v>743</v>
      </c>
      <c r="B617" s="4">
        <v>42231</v>
      </c>
      <c r="C617" t="s">
        <v>19</v>
      </c>
      <c r="D617" t="s">
        <v>20</v>
      </c>
      <c r="E617" t="s">
        <v>21</v>
      </c>
      <c r="F617" t="s">
        <v>1490</v>
      </c>
      <c r="G617" t="s">
        <v>251</v>
      </c>
      <c r="H617" t="s">
        <v>43</v>
      </c>
      <c r="I617">
        <v>35.702449000000001</v>
      </c>
      <c r="J617">
        <v>-117.869951</v>
      </c>
      <c r="K617" t="s">
        <v>25</v>
      </c>
      <c r="L617" t="s">
        <v>1491</v>
      </c>
      <c r="M617">
        <v>34</v>
      </c>
      <c r="N617" t="s">
        <v>27</v>
      </c>
      <c r="O617" t="s">
        <v>74</v>
      </c>
      <c r="P617" t="s">
        <v>25</v>
      </c>
      <c r="Q617" t="b">
        <v>1</v>
      </c>
      <c r="R617" t="b">
        <v>0</v>
      </c>
      <c r="S617">
        <v>180</v>
      </c>
      <c r="T617">
        <f t="shared" si="18"/>
        <v>2015</v>
      </c>
      <c r="U617">
        <f t="shared" si="19"/>
        <v>8</v>
      </c>
    </row>
    <row r="618" spans="1:21">
      <c r="A618">
        <v>744</v>
      </c>
      <c r="B618" s="4">
        <v>42231</v>
      </c>
      <c r="C618" t="s">
        <v>55</v>
      </c>
      <c r="D618" t="s">
        <v>20</v>
      </c>
      <c r="E618" t="s">
        <v>21</v>
      </c>
      <c r="F618" t="s">
        <v>1492</v>
      </c>
      <c r="G618" t="s">
        <v>1492</v>
      </c>
      <c r="H618" t="s">
        <v>127</v>
      </c>
      <c r="I618">
        <v>39.184333000000002</v>
      </c>
      <c r="J618">
        <v>-119.7216672</v>
      </c>
      <c r="K618" t="s">
        <v>25</v>
      </c>
      <c r="L618" t="s">
        <v>1493</v>
      </c>
      <c r="M618">
        <v>30</v>
      </c>
      <c r="N618" t="s">
        <v>27</v>
      </c>
      <c r="O618" t="s">
        <v>33</v>
      </c>
      <c r="P618" t="s">
        <v>25</v>
      </c>
      <c r="Q618" t="b">
        <v>0</v>
      </c>
      <c r="R618" t="b">
        <v>0</v>
      </c>
      <c r="S618">
        <v>723</v>
      </c>
      <c r="T618">
        <f t="shared" si="18"/>
        <v>2015</v>
      </c>
      <c r="U618">
        <f t="shared" si="19"/>
        <v>8</v>
      </c>
    </row>
    <row r="619" spans="1:21">
      <c r="A619">
        <v>745</v>
      </c>
      <c r="B619" s="4">
        <v>42232</v>
      </c>
      <c r="C619" t="s">
        <v>34</v>
      </c>
      <c r="D619" t="s">
        <v>20</v>
      </c>
      <c r="E619" t="s">
        <v>21</v>
      </c>
      <c r="F619" t="s">
        <v>358</v>
      </c>
      <c r="G619" t="s">
        <v>359</v>
      </c>
      <c r="H619" t="s">
        <v>43</v>
      </c>
      <c r="I619">
        <v>37.294675499999997</v>
      </c>
      <c r="J619">
        <v>-121.8343472</v>
      </c>
      <c r="K619" t="s">
        <v>25</v>
      </c>
      <c r="L619" t="s">
        <v>1494</v>
      </c>
      <c r="M619">
        <v>29</v>
      </c>
      <c r="N619" t="s">
        <v>27</v>
      </c>
      <c r="O619" t="s">
        <v>40</v>
      </c>
      <c r="P619" t="s">
        <v>25</v>
      </c>
      <c r="Q619" t="b">
        <v>0</v>
      </c>
      <c r="R619" t="b">
        <v>0</v>
      </c>
      <c r="S619">
        <v>92</v>
      </c>
      <c r="T619">
        <f t="shared" si="18"/>
        <v>2015</v>
      </c>
      <c r="U619">
        <f t="shared" si="19"/>
        <v>8</v>
      </c>
    </row>
    <row r="620" spans="1:21">
      <c r="A620">
        <v>746</v>
      </c>
      <c r="B620" s="4">
        <v>42232</v>
      </c>
      <c r="C620" t="s">
        <v>55</v>
      </c>
      <c r="D620" t="s">
        <v>20</v>
      </c>
      <c r="E620" t="s">
        <v>21</v>
      </c>
      <c r="F620" t="s">
        <v>1495</v>
      </c>
      <c r="G620" t="s">
        <v>1496</v>
      </c>
      <c r="H620" t="s">
        <v>81</v>
      </c>
      <c r="I620">
        <v>30.051088799999999</v>
      </c>
      <c r="J620">
        <v>-99.121922299999994</v>
      </c>
      <c r="K620" t="s">
        <v>25</v>
      </c>
      <c r="L620" t="s">
        <v>1497</v>
      </c>
      <c r="M620">
        <v>47</v>
      </c>
      <c r="N620" t="s">
        <v>27</v>
      </c>
      <c r="O620" t="s">
        <v>33</v>
      </c>
      <c r="P620" t="s">
        <v>25</v>
      </c>
      <c r="Q620" t="b">
        <v>0</v>
      </c>
      <c r="R620" t="b">
        <v>0</v>
      </c>
      <c r="S620">
        <v>722</v>
      </c>
      <c r="T620">
        <f t="shared" si="18"/>
        <v>2015</v>
      </c>
      <c r="U620">
        <f t="shared" si="19"/>
        <v>8</v>
      </c>
    </row>
    <row r="621" spans="1:21">
      <c r="A621">
        <v>748</v>
      </c>
      <c r="B621" s="4">
        <v>42233</v>
      </c>
      <c r="C621" t="s">
        <v>19</v>
      </c>
      <c r="D621" t="s">
        <v>20</v>
      </c>
      <c r="E621" t="s">
        <v>21</v>
      </c>
      <c r="F621" t="s">
        <v>281</v>
      </c>
      <c r="G621" t="s">
        <v>282</v>
      </c>
      <c r="H621" t="s">
        <v>81</v>
      </c>
      <c r="I621">
        <v>29.798947999999999</v>
      </c>
      <c r="J621">
        <v>-95.313024999999996</v>
      </c>
      <c r="K621" t="s">
        <v>25</v>
      </c>
      <c r="L621" t="s">
        <v>1498</v>
      </c>
      <c r="M621">
        <v>35</v>
      </c>
      <c r="N621" t="s">
        <v>27</v>
      </c>
      <c r="O621" t="s">
        <v>74</v>
      </c>
      <c r="P621" t="s">
        <v>25</v>
      </c>
      <c r="Q621" t="b">
        <v>0</v>
      </c>
      <c r="R621" t="b">
        <v>0</v>
      </c>
      <c r="S621">
        <v>102</v>
      </c>
      <c r="T621">
        <f t="shared" si="18"/>
        <v>2015</v>
      </c>
      <c r="U621">
        <f t="shared" si="19"/>
        <v>8</v>
      </c>
    </row>
    <row r="622" spans="1:21">
      <c r="A622">
        <v>749</v>
      </c>
      <c r="B622" s="4">
        <v>42233</v>
      </c>
      <c r="C622" t="s">
        <v>246</v>
      </c>
      <c r="D622" t="s">
        <v>90</v>
      </c>
      <c r="E622" t="s">
        <v>35</v>
      </c>
      <c r="F622" t="s">
        <v>358</v>
      </c>
      <c r="G622" t="s">
        <v>359</v>
      </c>
      <c r="H622" t="s">
        <v>43</v>
      </c>
      <c r="I622">
        <v>37.273130000000002</v>
      </c>
      <c r="J622">
        <v>-121.827687</v>
      </c>
      <c r="K622" t="s">
        <v>25</v>
      </c>
      <c r="L622" t="s">
        <v>1499</v>
      </c>
      <c r="M622">
        <v>40</v>
      </c>
      <c r="N622" t="s">
        <v>27</v>
      </c>
      <c r="O622" t="s">
        <v>40</v>
      </c>
      <c r="P622" t="s">
        <v>25</v>
      </c>
      <c r="Q622" t="b">
        <v>0</v>
      </c>
      <c r="R622" t="b">
        <v>0</v>
      </c>
      <c r="S622">
        <v>92</v>
      </c>
      <c r="T622">
        <f t="shared" si="18"/>
        <v>2015</v>
      </c>
      <c r="U622">
        <f t="shared" si="19"/>
        <v>8</v>
      </c>
    </row>
    <row r="623" spans="1:21">
      <c r="A623">
        <v>751</v>
      </c>
      <c r="B623" s="4">
        <v>42235</v>
      </c>
      <c r="C623" t="s">
        <v>19</v>
      </c>
      <c r="D623" t="s">
        <v>90</v>
      </c>
      <c r="E623" t="s">
        <v>21</v>
      </c>
      <c r="F623" t="s">
        <v>203</v>
      </c>
      <c r="G623" t="s">
        <v>204</v>
      </c>
      <c r="H623" t="s">
        <v>141</v>
      </c>
      <c r="I623">
        <v>38.657989999999998</v>
      </c>
      <c r="J623">
        <v>-90.256387000000004</v>
      </c>
      <c r="K623" t="s">
        <v>25</v>
      </c>
      <c r="L623" t="s">
        <v>1500</v>
      </c>
      <c r="M623">
        <v>18</v>
      </c>
      <c r="N623" t="s">
        <v>27</v>
      </c>
      <c r="O623" t="s">
        <v>74</v>
      </c>
      <c r="P623" t="s">
        <v>25</v>
      </c>
      <c r="Q623" t="b">
        <v>0</v>
      </c>
      <c r="R623" t="b">
        <v>0</v>
      </c>
      <c r="S623">
        <v>134</v>
      </c>
      <c r="T623">
        <f t="shared" si="18"/>
        <v>2015</v>
      </c>
      <c r="U623">
        <f t="shared" si="19"/>
        <v>8</v>
      </c>
    </row>
    <row r="624" spans="1:21">
      <c r="A624">
        <v>752</v>
      </c>
      <c r="B624" s="4">
        <v>42235</v>
      </c>
      <c r="C624" t="s">
        <v>55</v>
      </c>
      <c r="D624" t="s">
        <v>56</v>
      </c>
      <c r="E624" t="s">
        <v>21</v>
      </c>
      <c r="F624" t="s">
        <v>1501</v>
      </c>
      <c r="G624" t="s">
        <v>1071</v>
      </c>
      <c r="H624" t="s">
        <v>273</v>
      </c>
      <c r="I624">
        <v>42.603892000000002</v>
      </c>
      <c r="J624">
        <v>-83.264679000000001</v>
      </c>
      <c r="K624" t="s">
        <v>25</v>
      </c>
      <c r="L624" t="s">
        <v>1502</v>
      </c>
      <c r="M624">
        <v>24</v>
      </c>
      <c r="N624" t="s">
        <v>27</v>
      </c>
      <c r="O624" t="s">
        <v>74</v>
      </c>
      <c r="P624" t="s">
        <v>25</v>
      </c>
      <c r="Q624" t="b">
        <v>0</v>
      </c>
      <c r="R624" t="b">
        <v>0</v>
      </c>
      <c r="S624" t="s">
        <v>1503</v>
      </c>
      <c r="T624">
        <f t="shared" si="18"/>
        <v>2015</v>
      </c>
      <c r="U624">
        <f t="shared" si="19"/>
        <v>8</v>
      </c>
    </row>
    <row r="625" spans="1:21">
      <c r="A625">
        <v>753</v>
      </c>
      <c r="B625" s="4">
        <v>42235</v>
      </c>
      <c r="C625" t="s">
        <v>19</v>
      </c>
      <c r="D625" t="s">
        <v>90</v>
      </c>
      <c r="E625" t="s">
        <v>21</v>
      </c>
      <c r="F625" t="s">
        <v>1504</v>
      </c>
      <c r="G625" t="s">
        <v>1505</v>
      </c>
      <c r="H625" t="s">
        <v>24</v>
      </c>
      <c r="I625">
        <v>48.117194499999997</v>
      </c>
      <c r="J625">
        <v>-118.2022917</v>
      </c>
      <c r="K625" t="s">
        <v>25</v>
      </c>
      <c r="L625" t="s">
        <v>1506</v>
      </c>
      <c r="M625">
        <v>29</v>
      </c>
      <c r="N625" t="s">
        <v>27</v>
      </c>
      <c r="O625" t="s">
        <v>33</v>
      </c>
      <c r="P625" t="s">
        <v>25</v>
      </c>
      <c r="Q625" t="b">
        <v>1</v>
      </c>
      <c r="R625" t="b">
        <v>0</v>
      </c>
      <c r="S625">
        <v>729</v>
      </c>
      <c r="T625">
        <f t="shared" si="18"/>
        <v>2015</v>
      </c>
      <c r="U625">
        <f t="shared" si="19"/>
        <v>8</v>
      </c>
    </row>
    <row r="626" spans="1:21">
      <c r="A626">
        <v>754</v>
      </c>
      <c r="B626" s="4">
        <v>42235</v>
      </c>
      <c r="C626" t="s">
        <v>55</v>
      </c>
      <c r="D626" t="s">
        <v>20</v>
      </c>
      <c r="E626" t="s">
        <v>21</v>
      </c>
      <c r="F626" t="s">
        <v>1507</v>
      </c>
      <c r="G626" t="s">
        <v>1508</v>
      </c>
      <c r="H626" t="s">
        <v>330</v>
      </c>
      <c r="I626">
        <v>35.511769999999999</v>
      </c>
      <c r="J626">
        <v>-82.874526000000003</v>
      </c>
      <c r="K626" t="s">
        <v>25</v>
      </c>
      <c r="L626" t="s">
        <v>1509</v>
      </c>
      <c r="M626">
        <v>44</v>
      </c>
      <c r="N626" t="s">
        <v>27</v>
      </c>
      <c r="O626" t="s">
        <v>33</v>
      </c>
      <c r="P626" t="s">
        <v>25</v>
      </c>
      <c r="Q626" t="b">
        <v>1</v>
      </c>
      <c r="R626" t="b">
        <v>0</v>
      </c>
      <c r="S626" t="s">
        <v>1510</v>
      </c>
      <c r="T626">
        <f t="shared" si="18"/>
        <v>2015</v>
      </c>
      <c r="U626">
        <f t="shared" si="19"/>
        <v>8</v>
      </c>
    </row>
    <row r="627" spans="1:21">
      <c r="A627">
        <v>755</v>
      </c>
      <c r="B627" s="4">
        <v>42236</v>
      </c>
      <c r="C627" t="s">
        <v>50</v>
      </c>
      <c r="D627" t="s">
        <v>20</v>
      </c>
      <c r="E627" t="s">
        <v>35</v>
      </c>
      <c r="F627" t="s">
        <v>1511</v>
      </c>
      <c r="G627" t="s">
        <v>1511</v>
      </c>
      <c r="H627" t="s">
        <v>363</v>
      </c>
      <c r="I627">
        <v>33.206521199999997</v>
      </c>
      <c r="J627">
        <v>-87.493107699999996</v>
      </c>
      <c r="K627" t="s">
        <v>25</v>
      </c>
      <c r="L627" t="s">
        <v>1512</v>
      </c>
      <c r="M627">
        <v>50</v>
      </c>
      <c r="N627" t="s">
        <v>27</v>
      </c>
      <c r="O627" t="s">
        <v>33</v>
      </c>
      <c r="P627" t="s">
        <v>25</v>
      </c>
      <c r="Q627" t="b">
        <v>1</v>
      </c>
      <c r="R627" t="b">
        <v>0</v>
      </c>
      <c r="S627">
        <v>734</v>
      </c>
      <c r="T627">
        <f t="shared" si="18"/>
        <v>2015</v>
      </c>
      <c r="U627">
        <f t="shared" si="19"/>
        <v>8</v>
      </c>
    </row>
    <row r="628" spans="1:21">
      <c r="A628">
        <v>756</v>
      </c>
      <c r="B628" s="4">
        <v>42236</v>
      </c>
      <c r="C628" t="s">
        <v>19</v>
      </c>
      <c r="D628" t="s">
        <v>20</v>
      </c>
      <c r="E628" t="s">
        <v>21</v>
      </c>
      <c r="F628" t="s">
        <v>552</v>
      </c>
      <c r="G628" t="s">
        <v>290</v>
      </c>
      <c r="H628" t="s">
        <v>43</v>
      </c>
      <c r="I628">
        <v>34.019130500000003</v>
      </c>
      <c r="J628">
        <v>-117.5932493</v>
      </c>
      <c r="K628" t="s">
        <v>25</v>
      </c>
      <c r="L628" t="s">
        <v>1513</v>
      </c>
      <c r="M628">
        <v>17</v>
      </c>
      <c r="N628" t="s">
        <v>27</v>
      </c>
      <c r="O628" t="s">
        <v>40</v>
      </c>
      <c r="P628" t="s">
        <v>25</v>
      </c>
      <c r="Q628" t="b">
        <v>1</v>
      </c>
      <c r="R628" t="b">
        <v>0</v>
      </c>
      <c r="S628">
        <v>735</v>
      </c>
      <c r="T628">
        <f t="shared" si="18"/>
        <v>2015</v>
      </c>
      <c r="U628">
        <f t="shared" si="19"/>
        <v>8</v>
      </c>
    </row>
    <row r="629" spans="1:21">
      <c r="A629">
        <v>881</v>
      </c>
      <c r="B629" s="4">
        <v>42236</v>
      </c>
      <c r="C629" t="s">
        <v>55</v>
      </c>
      <c r="D629" t="s">
        <v>20</v>
      </c>
      <c r="E629" t="s">
        <v>21</v>
      </c>
      <c r="F629" t="s">
        <v>1514</v>
      </c>
      <c r="G629" t="s">
        <v>30</v>
      </c>
      <c r="H629" t="s">
        <v>86</v>
      </c>
      <c r="I629">
        <v>39.552788</v>
      </c>
      <c r="J629">
        <v>-81.626940000000005</v>
      </c>
      <c r="K629" t="s">
        <v>25</v>
      </c>
      <c r="L629" t="s">
        <v>1515</v>
      </c>
      <c r="M629">
        <v>19</v>
      </c>
      <c r="N629" t="s">
        <v>27</v>
      </c>
      <c r="O629" t="s">
        <v>33</v>
      </c>
      <c r="P629" t="s">
        <v>25</v>
      </c>
      <c r="Q629" t="b">
        <v>1</v>
      </c>
      <c r="R629" t="b">
        <v>0</v>
      </c>
      <c r="S629">
        <v>827</v>
      </c>
      <c r="T629">
        <f t="shared" si="18"/>
        <v>2015</v>
      </c>
      <c r="U629">
        <f t="shared" si="19"/>
        <v>8</v>
      </c>
    </row>
    <row r="630" spans="1:21">
      <c r="A630">
        <v>758</v>
      </c>
      <c r="B630" s="4">
        <v>42237</v>
      </c>
      <c r="C630" t="s">
        <v>19</v>
      </c>
      <c r="D630" t="s">
        <v>20</v>
      </c>
      <c r="E630" t="s">
        <v>21</v>
      </c>
      <c r="F630" t="s">
        <v>1516</v>
      </c>
      <c r="G630" t="s">
        <v>23</v>
      </c>
      <c r="H630" t="s">
        <v>24</v>
      </c>
      <c r="I630">
        <v>47.2863452</v>
      </c>
      <c r="J630">
        <v>-122.9244678</v>
      </c>
      <c r="K630" t="s">
        <v>25</v>
      </c>
      <c r="L630" t="s">
        <v>1517</v>
      </c>
      <c r="M630">
        <v>57</v>
      </c>
      <c r="N630" t="s">
        <v>27</v>
      </c>
      <c r="O630" t="s">
        <v>33</v>
      </c>
      <c r="P630" t="s">
        <v>25</v>
      </c>
      <c r="Q630" t="b">
        <v>1</v>
      </c>
      <c r="R630" t="b">
        <v>0</v>
      </c>
      <c r="S630">
        <v>73</v>
      </c>
      <c r="T630">
        <f t="shared" si="18"/>
        <v>2015</v>
      </c>
      <c r="U630">
        <f t="shared" si="19"/>
        <v>8</v>
      </c>
    </row>
    <row r="631" spans="1:21">
      <c r="A631">
        <v>760</v>
      </c>
      <c r="B631" s="4">
        <v>42237</v>
      </c>
      <c r="C631" t="s">
        <v>50</v>
      </c>
      <c r="D631" t="s">
        <v>56</v>
      </c>
      <c r="F631" t="s">
        <v>1518</v>
      </c>
      <c r="G631" t="s">
        <v>555</v>
      </c>
      <c r="H631" t="s">
        <v>232</v>
      </c>
      <c r="I631">
        <v>39.610104999999997</v>
      </c>
      <c r="J631">
        <v>-75.951398999999995</v>
      </c>
      <c r="K631" t="s">
        <v>25</v>
      </c>
      <c r="L631" t="s">
        <v>1519</v>
      </c>
      <c r="M631">
        <v>30</v>
      </c>
      <c r="N631" t="s">
        <v>27</v>
      </c>
      <c r="O631" t="s">
        <v>33</v>
      </c>
      <c r="P631" t="s">
        <v>25</v>
      </c>
      <c r="Q631" t="b">
        <v>0</v>
      </c>
      <c r="R631" t="b">
        <v>0</v>
      </c>
      <c r="S631">
        <v>736</v>
      </c>
      <c r="T631">
        <f t="shared" si="18"/>
        <v>2015</v>
      </c>
      <c r="U631">
        <f t="shared" si="19"/>
        <v>8</v>
      </c>
    </row>
    <row r="632" spans="1:21">
      <c r="A632">
        <v>761</v>
      </c>
      <c r="B632" s="4">
        <v>42237</v>
      </c>
      <c r="C632" t="s">
        <v>83</v>
      </c>
      <c r="D632" t="s">
        <v>20</v>
      </c>
      <c r="E632" t="s">
        <v>75</v>
      </c>
      <c r="F632" t="s">
        <v>916</v>
      </c>
      <c r="G632" t="s">
        <v>917</v>
      </c>
      <c r="H632" t="s">
        <v>330</v>
      </c>
      <c r="I632">
        <v>36.007868999999999</v>
      </c>
      <c r="J632">
        <v>-78.510901000000004</v>
      </c>
      <c r="K632" t="s">
        <v>25</v>
      </c>
      <c r="L632" t="s">
        <v>1520</v>
      </c>
      <c r="M632">
        <v>38</v>
      </c>
      <c r="N632" t="s">
        <v>27</v>
      </c>
      <c r="O632" t="s">
        <v>33</v>
      </c>
      <c r="P632" t="s">
        <v>25</v>
      </c>
      <c r="Q632" t="b">
        <v>0</v>
      </c>
      <c r="R632" t="b">
        <v>0</v>
      </c>
      <c r="S632">
        <v>459</v>
      </c>
      <c r="T632">
        <f t="shared" si="18"/>
        <v>2015</v>
      </c>
      <c r="U632">
        <f t="shared" si="19"/>
        <v>8</v>
      </c>
    </row>
    <row r="633" spans="1:21">
      <c r="A633">
        <v>762</v>
      </c>
      <c r="B633" s="4">
        <v>42238</v>
      </c>
      <c r="C633" t="s">
        <v>19</v>
      </c>
      <c r="D633" t="s">
        <v>20</v>
      </c>
      <c r="E633" t="s">
        <v>21</v>
      </c>
      <c r="F633" t="s">
        <v>1521</v>
      </c>
      <c r="G633" t="s">
        <v>1522</v>
      </c>
      <c r="H633" t="s">
        <v>138</v>
      </c>
      <c r="I633">
        <v>47.262925099999997</v>
      </c>
      <c r="J633">
        <v>-93.628968900000004</v>
      </c>
      <c r="K633" t="s">
        <v>25</v>
      </c>
      <c r="L633" t="s">
        <v>1523</v>
      </c>
      <c r="M633">
        <v>31</v>
      </c>
      <c r="N633" t="s">
        <v>27</v>
      </c>
      <c r="O633" t="s">
        <v>33</v>
      </c>
      <c r="P633" t="s">
        <v>25</v>
      </c>
      <c r="Q633" t="b">
        <v>0</v>
      </c>
      <c r="R633" t="b">
        <v>0</v>
      </c>
      <c r="S633">
        <v>737</v>
      </c>
      <c r="T633">
        <f t="shared" si="18"/>
        <v>2015</v>
      </c>
      <c r="U633">
        <f t="shared" si="19"/>
        <v>8</v>
      </c>
    </row>
    <row r="634" spans="1:21">
      <c r="A634">
        <v>763</v>
      </c>
      <c r="B634" s="4">
        <v>42238</v>
      </c>
      <c r="C634" t="s">
        <v>55</v>
      </c>
      <c r="D634" t="s">
        <v>90</v>
      </c>
      <c r="E634" t="s">
        <v>21</v>
      </c>
      <c r="F634" t="s">
        <v>1524</v>
      </c>
      <c r="G634" t="s">
        <v>1525</v>
      </c>
      <c r="H634" t="s">
        <v>338</v>
      </c>
      <c r="I634">
        <v>42.722535999999998</v>
      </c>
      <c r="J634">
        <v>-73.707312000000002</v>
      </c>
      <c r="K634" t="s">
        <v>25</v>
      </c>
      <c r="L634" t="s">
        <v>1526</v>
      </c>
      <c r="M634">
        <v>39</v>
      </c>
      <c r="N634" t="s">
        <v>27</v>
      </c>
      <c r="O634" t="s">
        <v>74</v>
      </c>
      <c r="P634" t="s">
        <v>25</v>
      </c>
      <c r="Q634" t="b">
        <v>0</v>
      </c>
      <c r="R634" t="b">
        <v>0</v>
      </c>
      <c r="S634">
        <v>738</v>
      </c>
      <c r="T634">
        <f t="shared" si="18"/>
        <v>2015</v>
      </c>
      <c r="U634">
        <f t="shared" si="19"/>
        <v>8</v>
      </c>
    </row>
    <row r="635" spans="1:21">
      <c r="A635">
        <v>764</v>
      </c>
      <c r="B635" s="4">
        <v>42238</v>
      </c>
      <c r="C635" t="s">
        <v>83</v>
      </c>
      <c r="D635" t="s">
        <v>20</v>
      </c>
      <c r="E635" t="s">
        <v>100</v>
      </c>
      <c r="F635" t="s">
        <v>606</v>
      </c>
      <c r="G635" t="s">
        <v>251</v>
      </c>
      <c r="H635" t="s">
        <v>43</v>
      </c>
      <c r="I635">
        <v>35.411178800000002</v>
      </c>
      <c r="J635">
        <v>-119.0469562</v>
      </c>
      <c r="K635" t="s">
        <v>25</v>
      </c>
      <c r="L635" t="s">
        <v>1527</v>
      </c>
      <c r="M635">
        <v>29</v>
      </c>
      <c r="N635" t="s">
        <v>27</v>
      </c>
      <c r="O635" t="s">
        <v>33</v>
      </c>
      <c r="P635" t="s">
        <v>25</v>
      </c>
      <c r="Q635" t="b">
        <v>0</v>
      </c>
      <c r="R635" t="b">
        <v>0</v>
      </c>
      <c r="S635">
        <v>7</v>
      </c>
      <c r="T635">
        <f t="shared" si="18"/>
        <v>2015</v>
      </c>
      <c r="U635">
        <f t="shared" si="19"/>
        <v>8</v>
      </c>
    </row>
    <row r="636" spans="1:21">
      <c r="A636">
        <v>765</v>
      </c>
      <c r="B636" s="4">
        <v>42238</v>
      </c>
      <c r="C636" t="s">
        <v>50</v>
      </c>
      <c r="D636" t="s">
        <v>56</v>
      </c>
      <c r="F636" t="s">
        <v>36</v>
      </c>
      <c r="G636" t="s">
        <v>37</v>
      </c>
      <c r="H636" t="s">
        <v>38</v>
      </c>
      <c r="I636">
        <v>37.673249800000001</v>
      </c>
      <c r="J636">
        <v>-97.412772799999999</v>
      </c>
      <c r="K636" t="s">
        <v>25</v>
      </c>
      <c r="L636" t="s">
        <v>1528</v>
      </c>
      <c r="M636">
        <v>26</v>
      </c>
      <c r="N636" t="s">
        <v>27</v>
      </c>
      <c r="O636" t="s">
        <v>33</v>
      </c>
      <c r="P636" t="s">
        <v>25</v>
      </c>
      <c r="Q636" t="b">
        <v>0</v>
      </c>
      <c r="R636" t="b">
        <v>0</v>
      </c>
      <c r="S636">
        <v>238</v>
      </c>
      <c r="T636">
        <f t="shared" si="18"/>
        <v>2015</v>
      </c>
      <c r="U636">
        <f t="shared" si="19"/>
        <v>8</v>
      </c>
    </row>
    <row r="637" spans="1:21">
      <c r="A637">
        <v>766</v>
      </c>
      <c r="B637" s="4">
        <v>42238</v>
      </c>
      <c r="C637" t="s">
        <v>83</v>
      </c>
      <c r="D637" t="s">
        <v>20</v>
      </c>
      <c r="E637" t="s">
        <v>75</v>
      </c>
      <c r="F637" t="s">
        <v>1529</v>
      </c>
      <c r="G637" t="s">
        <v>1529</v>
      </c>
      <c r="H637" t="s">
        <v>145</v>
      </c>
      <c r="I637">
        <v>38.265487200000003</v>
      </c>
      <c r="J637">
        <v>-77.170247399999994</v>
      </c>
      <c r="K637" t="s">
        <v>25</v>
      </c>
      <c r="L637" t="s">
        <v>1530</v>
      </c>
      <c r="M637">
        <v>64</v>
      </c>
      <c r="N637" t="s">
        <v>27</v>
      </c>
      <c r="O637" t="s">
        <v>33</v>
      </c>
      <c r="P637" t="s">
        <v>25</v>
      </c>
      <c r="Q637" t="b">
        <v>0</v>
      </c>
      <c r="R637" t="b">
        <v>0</v>
      </c>
      <c r="S637" t="s">
        <v>1531</v>
      </c>
      <c r="T637">
        <f t="shared" si="18"/>
        <v>2015</v>
      </c>
      <c r="U637">
        <f t="shared" si="19"/>
        <v>8</v>
      </c>
    </row>
    <row r="638" spans="1:21">
      <c r="A638">
        <v>767</v>
      </c>
      <c r="B638" s="4">
        <v>42239</v>
      </c>
      <c r="C638" t="s">
        <v>55</v>
      </c>
      <c r="D638" t="s">
        <v>20</v>
      </c>
      <c r="E638" t="s">
        <v>21</v>
      </c>
      <c r="F638" t="s">
        <v>457</v>
      </c>
      <c r="G638" t="s">
        <v>126</v>
      </c>
      <c r="H638" t="s">
        <v>127</v>
      </c>
      <c r="I638">
        <v>36.168348999999999</v>
      </c>
      <c r="J638">
        <v>-115.255132</v>
      </c>
      <c r="K638" t="s">
        <v>25</v>
      </c>
      <c r="L638" t="s">
        <v>1532</v>
      </c>
      <c r="M638">
        <v>57</v>
      </c>
      <c r="N638" t="s">
        <v>27</v>
      </c>
      <c r="O638" t="s">
        <v>33</v>
      </c>
      <c r="P638" t="s">
        <v>25</v>
      </c>
      <c r="Q638" t="b">
        <v>0</v>
      </c>
      <c r="R638" t="b">
        <v>0</v>
      </c>
      <c r="S638">
        <v>375</v>
      </c>
      <c r="T638">
        <f t="shared" si="18"/>
        <v>2015</v>
      </c>
      <c r="U638">
        <f t="shared" si="19"/>
        <v>8</v>
      </c>
    </row>
    <row r="639" spans="1:21">
      <c r="A639">
        <v>768</v>
      </c>
      <c r="B639" s="4">
        <v>42239</v>
      </c>
      <c r="C639" t="s">
        <v>55</v>
      </c>
      <c r="D639" t="s">
        <v>20</v>
      </c>
      <c r="E639" t="s">
        <v>21</v>
      </c>
      <c r="F639" t="s">
        <v>615</v>
      </c>
      <c r="G639" t="s">
        <v>616</v>
      </c>
      <c r="H639" t="s">
        <v>218</v>
      </c>
      <c r="I639">
        <v>30.332694499999999</v>
      </c>
      <c r="J639">
        <v>-81.844743899999997</v>
      </c>
      <c r="K639" t="s">
        <v>25</v>
      </c>
      <c r="L639" t="s">
        <v>1533</v>
      </c>
      <c r="M639">
        <v>36</v>
      </c>
      <c r="N639" t="s">
        <v>27</v>
      </c>
      <c r="O639" t="s">
        <v>33</v>
      </c>
      <c r="P639" t="s">
        <v>25</v>
      </c>
      <c r="Q639" t="b">
        <v>1</v>
      </c>
      <c r="R639" t="b">
        <v>0</v>
      </c>
      <c r="S639">
        <v>17</v>
      </c>
      <c r="T639">
        <f t="shared" si="18"/>
        <v>2015</v>
      </c>
      <c r="U639">
        <f t="shared" si="19"/>
        <v>8</v>
      </c>
    </row>
    <row r="640" spans="1:21">
      <c r="A640">
        <v>769</v>
      </c>
      <c r="B640" s="4">
        <v>42239</v>
      </c>
      <c r="C640" t="s">
        <v>55</v>
      </c>
      <c r="D640" t="s">
        <v>56</v>
      </c>
      <c r="E640" t="s">
        <v>21</v>
      </c>
      <c r="F640" t="s">
        <v>1534</v>
      </c>
      <c r="G640" t="s">
        <v>1535</v>
      </c>
      <c r="H640" t="s">
        <v>363</v>
      </c>
      <c r="I640">
        <v>34.273826399999997</v>
      </c>
      <c r="J640">
        <v>-86.512387399999994</v>
      </c>
      <c r="K640" t="s">
        <v>25</v>
      </c>
      <c r="L640" t="s">
        <v>1536</v>
      </c>
      <c r="M640">
        <v>36</v>
      </c>
      <c r="N640" t="s">
        <v>27</v>
      </c>
      <c r="O640" t="s">
        <v>33</v>
      </c>
      <c r="P640" t="s">
        <v>25</v>
      </c>
      <c r="Q640" t="b">
        <v>0</v>
      </c>
      <c r="R640" t="b">
        <v>0</v>
      </c>
      <c r="S640" t="s">
        <v>1537</v>
      </c>
      <c r="T640">
        <f t="shared" si="18"/>
        <v>2015</v>
      </c>
      <c r="U640">
        <f t="shared" si="19"/>
        <v>8</v>
      </c>
    </row>
    <row r="641" spans="1:21">
      <c r="A641">
        <v>771</v>
      </c>
      <c r="B641" s="4">
        <v>42239</v>
      </c>
      <c r="C641" t="s">
        <v>19</v>
      </c>
      <c r="D641" t="s">
        <v>20</v>
      </c>
      <c r="E641" t="s">
        <v>41</v>
      </c>
      <c r="F641" t="s">
        <v>1538</v>
      </c>
      <c r="G641" t="s">
        <v>1539</v>
      </c>
      <c r="H641" t="s">
        <v>149</v>
      </c>
      <c r="I641">
        <v>40.099276000000003</v>
      </c>
      <c r="J641">
        <v>-74.138422000000006</v>
      </c>
      <c r="K641" t="s">
        <v>25</v>
      </c>
      <c r="L641" t="s">
        <v>1540</v>
      </c>
      <c r="M641">
        <v>21</v>
      </c>
      <c r="N641" t="s">
        <v>27</v>
      </c>
      <c r="O641" t="s">
        <v>33</v>
      </c>
      <c r="P641" t="s">
        <v>25</v>
      </c>
      <c r="Q641" t="b">
        <v>0</v>
      </c>
      <c r="R641" t="b">
        <v>0</v>
      </c>
      <c r="S641">
        <v>744</v>
      </c>
      <c r="T641">
        <f t="shared" si="18"/>
        <v>2015</v>
      </c>
      <c r="U641">
        <f t="shared" si="19"/>
        <v>8</v>
      </c>
    </row>
    <row r="642" spans="1:21">
      <c r="A642">
        <v>772</v>
      </c>
      <c r="B642" s="4">
        <v>42239</v>
      </c>
      <c r="C642" t="s">
        <v>19</v>
      </c>
      <c r="D642" t="s">
        <v>20</v>
      </c>
      <c r="E642" t="s">
        <v>21</v>
      </c>
      <c r="F642" t="s">
        <v>1541</v>
      </c>
      <c r="G642" t="s">
        <v>1542</v>
      </c>
      <c r="H642" t="s">
        <v>330</v>
      </c>
      <c r="I642">
        <v>35.896031899999997</v>
      </c>
      <c r="J642">
        <v>-79.928093000000004</v>
      </c>
      <c r="K642" t="s">
        <v>25</v>
      </c>
      <c r="L642" t="s">
        <v>1543</v>
      </c>
      <c r="M642">
        <v>53</v>
      </c>
      <c r="N642" t="s">
        <v>27</v>
      </c>
      <c r="O642" t="s">
        <v>74</v>
      </c>
      <c r="P642" t="s">
        <v>25</v>
      </c>
      <c r="Q642" t="b">
        <v>0</v>
      </c>
      <c r="R642" t="b">
        <v>0</v>
      </c>
      <c r="S642">
        <v>745</v>
      </c>
      <c r="T642">
        <f t="shared" si="18"/>
        <v>2015</v>
      </c>
      <c r="U642">
        <f t="shared" si="19"/>
        <v>8</v>
      </c>
    </row>
    <row r="643" spans="1:21">
      <c r="A643">
        <v>770</v>
      </c>
      <c r="B643" s="4">
        <v>42241</v>
      </c>
      <c r="C643" t="s">
        <v>55</v>
      </c>
      <c r="D643" t="s">
        <v>90</v>
      </c>
      <c r="E643" t="s">
        <v>21</v>
      </c>
      <c r="F643" t="s">
        <v>729</v>
      </c>
      <c r="G643" t="s">
        <v>729</v>
      </c>
      <c r="H643" t="s">
        <v>131</v>
      </c>
      <c r="I643">
        <v>35.605524000000003</v>
      </c>
      <c r="J643">
        <v>-106.035169</v>
      </c>
      <c r="K643" t="s">
        <v>25</v>
      </c>
      <c r="L643" t="s">
        <v>1544</v>
      </c>
      <c r="M643">
        <v>30</v>
      </c>
      <c r="N643" t="s">
        <v>27</v>
      </c>
      <c r="O643" t="s">
        <v>40</v>
      </c>
      <c r="P643" t="s">
        <v>25</v>
      </c>
      <c r="Q643" t="b">
        <v>0</v>
      </c>
      <c r="R643" t="b">
        <v>0</v>
      </c>
      <c r="S643" t="s">
        <v>1545</v>
      </c>
      <c r="T643">
        <f t="shared" ref="T643:T706" si="20">YEAR(B643)</f>
        <v>2015</v>
      </c>
      <c r="U643">
        <f t="shared" ref="U643:U706" si="21">MONTH(B643)</f>
        <v>8</v>
      </c>
    </row>
    <row r="644" spans="1:21">
      <c r="A644">
        <v>773</v>
      </c>
      <c r="B644" s="4">
        <v>42241</v>
      </c>
      <c r="C644" t="s">
        <v>50</v>
      </c>
      <c r="D644" t="s">
        <v>20</v>
      </c>
      <c r="E644" t="s">
        <v>75</v>
      </c>
      <c r="F644" t="s">
        <v>1546</v>
      </c>
      <c r="G644" t="s">
        <v>1547</v>
      </c>
      <c r="H644" t="s">
        <v>72</v>
      </c>
      <c r="I644">
        <v>39.958480000000002</v>
      </c>
      <c r="J644">
        <v>-75.607983000000004</v>
      </c>
      <c r="K644" t="s">
        <v>25</v>
      </c>
      <c r="L644" t="s">
        <v>1548</v>
      </c>
      <c r="M644">
        <v>34</v>
      </c>
      <c r="N644" t="s">
        <v>27</v>
      </c>
      <c r="O644" t="s">
        <v>74</v>
      </c>
      <c r="P644" t="s">
        <v>25</v>
      </c>
      <c r="Q644" t="b">
        <v>0</v>
      </c>
      <c r="R644" t="b">
        <v>0</v>
      </c>
      <c r="S644">
        <v>746</v>
      </c>
      <c r="T644">
        <f t="shared" si="20"/>
        <v>2015</v>
      </c>
      <c r="U644">
        <f t="shared" si="21"/>
        <v>8</v>
      </c>
    </row>
    <row r="645" spans="1:21">
      <c r="A645">
        <v>774</v>
      </c>
      <c r="B645" s="4">
        <v>42241</v>
      </c>
      <c r="C645" t="s">
        <v>19</v>
      </c>
      <c r="D645" t="s">
        <v>20</v>
      </c>
      <c r="E645" t="s">
        <v>21</v>
      </c>
      <c r="F645" t="s">
        <v>1549</v>
      </c>
      <c r="G645" t="s">
        <v>694</v>
      </c>
      <c r="H645" t="s">
        <v>218</v>
      </c>
      <c r="I645">
        <v>28.0614065</v>
      </c>
      <c r="J645">
        <v>-82.302312799999996</v>
      </c>
      <c r="K645" t="s">
        <v>25</v>
      </c>
      <c r="L645" t="s">
        <v>1550</v>
      </c>
      <c r="M645">
        <v>53</v>
      </c>
      <c r="N645" t="s">
        <v>27</v>
      </c>
      <c r="O645" t="s">
        <v>33</v>
      </c>
      <c r="P645" t="s">
        <v>25</v>
      </c>
      <c r="Q645" t="b">
        <v>0</v>
      </c>
      <c r="R645" t="b">
        <v>0</v>
      </c>
      <c r="S645">
        <v>747</v>
      </c>
      <c r="T645">
        <f t="shared" si="20"/>
        <v>2015</v>
      </c>
      <c r="U645">
        <f t="shared" si="21"/>
        <v>8</v>
      </c>
    </row>
    <row r="646" spans="1:21">
      <c r="A646">
        <v>775</v>
      </c>
      <c r="B646" s="4">
        <v>42241</v>
      </c>
      <c r="C646" t="s">
        <v>19</v>
      </c>
      <c r="D646" t="s">
        <v>20</v>
      </c>
      <c r="E646" t="s">
        <v>21</v>
      </c>
      <c r="F646" t="s">
        <v>256</v>
      </c>
      <c r="G646" t="s">
        <v>58</v>
      </c>
      <c r="H646" t="s">
        <v>59</v>
      </c>
      <c r="I646">
        <v>33.465952000000001</v>
      </c>
      <c r="J646">
        <v>-112.13447770000001</v>
      </c>
      <c r="K646" t="s">
        <v>25</v>
      </c>
      <c r="L646" t="s">
        <v>1551</v>
      </c>
      <c r="M646">
        <v>45</v>
      </c>
      <c r="N646" t="s">
        <v>27</v>
      </c>
      <c r="O646" t="s">
        <v>33</v>
      </c>
      <c r="P646" t="s">
        <v>25</v>
      </c>
      <c r="Q646" t="b">
        <v>0</v>
      </c>
      <c r="R646" t="b">
        <v>0</v>
      </c>
      <c r="S646">
        <v>80</v>
      </c>
      <c r="T646">
        <f t="shared" si="20"/>
        <v>2015</v>
      </c>
      <c r="U646">
        <f t="shared" si="21"/>
        <v>8</v>
      </c>
    </row>
    <row r="647" spans="1:21">
      <c r="A647">
        <v>779</v>
      </c>
      <c r="B647" s="4">
        <v>42241</v>
      </c>
      <c r="C647" t="s">
        <v>55</v>
      </c>
      <c r="D647" t="s">
        <v>20</v>
      </c>
      <c r="E647" t="s">
        <v>21</v>
      </c>
      <c r="F647" t="s">
        <v>787</v>
      </c>
      <c r="G647" t="s">
        <v>384</v>
      </c>
      <c r="H647" t="s">
        <v>218</v>
      </c>
      <c r="I647">
        <v>25.89676</v>
      </c>
      <c r="J647">
        <v>-80.184719000000001</v>
      </c>
      <c r="K647" t="s">
        <v>25</v>
      </c>
      <c r="L647" t="s">
        <v>1552</v>
      </c>
      <c r="M647">
        <v>22</v>
      </c>
      <c r="N647" t="s">
        <v>27</v>
      </c>
      <c r="O647" t="s">
        <v>40</v>
      </c>
      <c r="P647" t="s">
        <v>25</v>
      </c>
      <c r="Q647" t="b">
        <v>0</v>
      </c>
      <c r="R647" t="b">
        <v>0</v>
      </c>
      <c r="S647">
        <v>219</v>
      </c>
      <c r="T647">
        <f t="shared" si="20"/>
        <v>2015</v>
      </c>
      <c r="U647">
        <f t="shared" si="21"/>
        <v>8</v>
      </c>
    </row>
    <row r="648" spans="1:21">
      <c r="A648">
        <v>776</v>
      </c>
      <c r="B648" s="4">
        <v>42242</v>
      </c>
      <c r="C648" t="s">
        <v>19</v>
      </c>
      <c r="D648" t="s">
        <v>20</v>
      </c>
      <c r="E648" t="s">
        <v>41</v>
      </c>
      <c r="F648" t="s">
        <v>1553</v>
      </c>
      <c r="G648" t="s">
        <v>1554</v>
      </c>
      <c r="H648" t="s">
        <v>319</v>
      </c>
      <c r="I648">
        <v>36.267422799999999</v>
      </c>
      <c r="J648">
        <v>-86.5936466</v>
      </c>
      <c r="K648" t="s">
        <v>25</v>
      </c>
      <c r="L648" t="s">
        <v>1555</v>
      </c>
      <c r="M648">
        <v>22</v>
      </c>
      <c r="N648" t="s">
        <v>27</v>
      </c>
      <c r="O648" t="s">
        <v>33</v>
      </c>
      <c r="P648" t="s">
        <v>25</v>
      </c>
      <c r="Q648" t="b">
        <v>1</v>
      </c>
      <c r="R648" t="b">
        <v>0</v>
      </c>
      <c r="S648">
        <v>749</v>
      </c>
      <c r="T648">
        <f t="shared" si="20"/>
        <v>2015</v>
      </c>
      <c r="U648">
        <f t="shared" si="21"/>
        <v>8</v>
      </c>
    </row>
    <row r="649" spans="1:21">
      <c r="A649">
        <v>777</v>
      </c>
      <c r="B649" s="4">
        <v>42242</v>
      </c>
      <c r="C649" t="s">
        <v>19</v>
      </c>
      <c r="D649" t="s">
        <v>56</v>
      </c>
      <c r="E649" t="s">
        <v>21</v>
      </c>
      <c r="F649" t="s">
        <v>1298</v>
      </c>
      <c r="G649" t="s">
        <v>1556</v>
      </c>
      <c r="H649" t="s">
        <v>319</v>
      </c>
      <c r="I649">
        <v>35.517491300000003</v>
      </c>
      <c r="J649">
        <v>-86.580447300000003</v>
      </c>
      <c r="K649" t="s">
        <v>25</v>
      </c>
      <c r="L649" t="s">
        <v>1557</v>
      </c>
      <c r="M649">
        <v>46</v>
      </c>
      <c r="N649" t="s">
        <v>27</v>
      </c>
      <c r="O649" t="s">
        <v>33</v>
      </c>
      <c r="P649" t="s">
        <v>25</v>
      </c>
      <c r="Q649" t="b">
        <v>0</v>
      </c>
      <c r="R649" t="b">
        <v>0</v>
      </c>
      <c r="S649">
        <v>750</v>
      </c>
      <c r="T649">
        <f t="shared" si="20"/>
        <v>2015</v>
      </c>
      <c r="U649">
        <f t="shared" si="21"/>
        <v>8</v>
      </c>
    </row>
    <row r="650" spans="1:21">
      <c r="A650">
        <v>780</v>
      </c>
      <c r="B650" s="4">
        <v>42242</v>
      </c>
      <c r="C650" t="s">
        <v>55</v>
      </c>
      <c r="D650" t="s">
        <v>20</v>
      </c>
      <c r="E650" t="s">
        <v>21</v>
      </c>
      <c r="F650" t="s">
        <v>1558</v>
      </c>
      <c r="G650" t="s">
        <v>102</v>
      </c>
      <c r="H650" t="s">
        <v>103</v>
      </c>
      <c r="I650">
        <v>40.6055128</v>
      </c>
      <c r="J650">
        <v>-111.9872081</v>
      </c>
      <c r="K650" t="s">
        <v>25</v>
      </c>
      <c r="L650" t="s">
        <v>1559</v>
      </c>
      <c r="M650">
        <v>27</v>
      </c>
      <c r="N650" t="s">
        <v>27</v>
      </c>
      <c r="O650" t="s">
        <v>33</v>
      </c>
      <c r="P650" t="s">
        <v>25</v>
      </c>
      <c r="Q650" t="b">
        <v>1</v>
      </c>
      <c r="R650" t="b">
        <v>0</v>
      </c>
      <c r="S650">
        <v>751</v>
      </c>
      <c r="T650">
        <f t="shared" si="20"/>
        <v>2015</v>
      </c>
      <c r="U650">
        <f t="shared" si="21"/>
        <v>8</v>
      </c>
    </row>
    <row r="651" spans="1:21">
      <c r="A651">
        <v>781</v>
      </c>
      <c r="B651" s="4">
        <v>42243</v>
      </c>
      <c r="C651" t="s">
        <v>50</v>
      </c>
      <c r="D651" t="s">
        <v>20</v>
      </c>
      <c r="E651" t="s">
        <v>75</v>
      </c>
      <c r="F651" t="s">
        <v>349</v>
      </c>
      <c r="G651" t="s">
        <v>349</v>
      </c>
      <c r="H651" t="s">
        <v>81</v>
      </c>
      <c r="I651">
        <v>32.770529400000001</v>
      </c>
      <c r="J651">
        <v>-96.753377</v>
      </c>
      <c r="K651" t="s">
        <v>25</v>
      </c>
      <c r="L651" t="s">
        <v>1560</v>
      </c>
      <c r="M651">
        <v>42</v>
      </c>
      <c r="N651" t="s">
        <v>27</v>
      </c>
      <c r="O651" t="s">
        <v>74</v>
      </c>
      <c r="P651" t="s">
        <v>25</v>
      </c>
      <c r="Q651" t="b">
        <v>0</v>
      </c>
      <c r="R651" t="b">
        <v>0</v>
      </c>
      <c r="S651">
        <v>330</v>
      </c>
      <c r="T651">
        <f t="shared" si="20"/>
        <v>2015</v>
      </c>
      <c r="U651">
        <f t="shared" si="21"/>
        <v>8</v>
      </c>
    </row>
    <row r="652" spans="1:21">
      <c r="A652">
        <v>782</v>
      </c>
      <c r="B652" s="4">
        <v>42243</v>
      </c>
      <c r="C652" t="s">
        <v>50</v>
      </c>
      <c r="D652" t="s">
        <v>20</v>
      </c>
      <c r="E652" t="s">
        <v>45</v>
      </c>
      <c r="F652" t="s">
        <v>1071</v>
      </c>
      <c r="G652" t="s">
        <v>176</v>
      </c>
      <c r="H652" t="s">
        <v>43</v>
      </c>
      <c r="I652">
        <v>37.811731000000002</v>
      </c>
      <c r="J652">
        <v>-122.25075</v>
      </c>
      <c r="K652" t="s">
        <v>25</v>
      </c>
      <c r="L652" t="s">
        <v>1561</v>
      </c>
      <c r="M652">
        <v>30</v>
      </c>
      <c r="N652" t="s">
        <v>27</v>
      </c>
      <c r="O652" t="s">
        <v>74</v>
      </c>
      <c r="P652" t="s">
        <v>25</v>
      </c>
      <c r="Q652" t="b">
        <v>0</v>
      </c>
      <c r="R652" t="b">
        <v>1</v>
      </c>
      <c r="S652">
        <v>558</v>
      </c>
      <c r="T652">
        <f t="shared" si="20"/>
        <v>2015</v>
      </c>
      <c r="U652">
        <f t="shared" si="21"/>
        <v>8</v>
      </c>
    </row>
    <row r="653" spans="1:21">
      <c r="A653">
        <v>783</v>
      </c>
      <c r="B653" s="4">
        <v>42243</v>
      </c>
      <c r="C653" t="s">
        <v>83</v>
      </c>
      <c r="D653" t="s">
        <v>20</v>
      </c>
      <c r="E653" t="s">
        <v>75</v>
      </c>
      <c r="F653" t="s">
        <v>674</v>
      </c>
      <c r="G653" t="s">
        <v>674</v>
      </c>
      <c r="H653" t="s">
        <v>43</v>
      </c>
      <c r="I653">
        <v>32.792155000000001</v>
      </c>
      <c r="J653">
        <v>-117.10002299999999</v>
      </c>
      <c r="K653" t="s">
        <v>25</v>
      </c>
      <c r="L653" t="s">
        <v>1562</v>
      </c>
      <c r="M653">
        <v>54</v>
      </c>
      <c r="N653" t="s">
        <v>27</v>
      </c>
      <c r="O653" t="s">
        <v>33</v>
      </c>
      <c r="P653" t="s">
        <v>25</v>
      </c>
      <c r="Q653" t="b">
        <v>0</v>
      </c>
      <c r="R653" t="b">
        <v>1</v>
      </c>
      <c r="S653">
        <v>262</v>
      </c>
      <c r="T653">
        <f t="shared" si="20"/>
        <v>2015</v>
      </c>
      <c r="U653">
        <f t="shared" si="21"/>
        <v>8</v>
      </c>
    </row>
    <row r="654" spans="1:21">
      <c r="A654">
        <v>784</v>
      </c>
      <c r="B654" s="4">
        <v>42243</v>
      </c>
      <c r="C654" t="s">
        <v>50</v>
      </c>
      <c r="D654" t="s">
        <v>20</v>
      </c>
      <c r="E654" t="s">
        <v>100</v>
      </c>
      <c r="F654" t="s">
        <v>123</v>
      </c>
      <c r="G654" t="s">
        <v>123</v>
      </c>
      <c r="H654" t="s">
        <v>43</v>
      </c>
      <c r="I654">
        <v>34.2048165</v>
      </c>
      <c r="J654">
        <v>-118.4512204</v>
      </c>
      <c r="K654" t="s">
        <v>25</v>
      </c>
      <c r="L654" t="s">
        <v>1563</v>
      </c>
      <c r="M654">
        <v>29</v>
      </c>
      <c r="N654" t="s">
        <v>27</v>
      </c>
      <c r="O654" t="s">
        <v>40</v>
      </c>
      <c r="P654" t="s">
        <v>25</v>
      </c>
      <c r="Q654" t="b">
        <v>0</v>
      </c>
      <c r="R654" t="b">
        <v>0</v>
      </c>
      <c r="S654">
        <v>38</v>
      </c>
      <c r="T654">
        <f t="shared" si="20"/>
        <v>2015</v>
      </c>
      <c r="U654">
        <f t="shared" si="21"/>
        <v>8</v>
      </c>
    </row>
    <row r="655" spans="1:21">
      <c r="A655">
        <v>785</v>
      </c>
      <c r="B655" s="4">
        <v>42244</v>
      </c>
      <c r="C655" t="s">
        <v>95</v>
      </c>
      <c r="D655" t="s">
        <v>20</v>
      </c>
      <c r="E655" t="s">
        <v>95</v>
      </c>
      <c r="F655" t="s">
        <v>584</v>
      </c>
      <c r="G655" t="s">
        <v>585</v>
      </c>
      <c r="H655" t="s">
        <v>81</v>
      </c>
      <c r="I655">
        <v>29.668597999999999</v>
      </c>
      <c r="J655">
        <v>-98.651067999999995</v>
      </c>
      <c r="K655" t="s">
        <v>25</v>
      </c>
      <c r="L655" t="s">
        <v>1564</v>
      </c>
      <c r="M655">
        <v>41</v>
      </c>
      <c r="N655" t="s">
        <v>27</v>
      </c>
      <c r="O655" t="s">
        <v>40</v>
      </c>
      <c r="P655" t="s">
        <v>25</v>
      </c>
      <c r="Q655" t="b">
        <v>1</v>
      </c>
      <c r="R655" t="b">
        <v>0</v>
      </c>
      <c r="S655">
        <v>580</v>
      </c>
      <c r="T655">
        <f t="shared" si="20"/>
        <v>2015</v>
      </c>
      <c r="U655">
        <f t="shared" si="21"/>
        <v>8</v>
      </c>
    </row>
    <row r="656" spans="1:21">
      <c r="A656">
        <v>786</v>
      </c>
      <c r="B656" s="4">
        <v>42244</v>
      </c>
      <c r="C656" t="s">
        <v>55</v>
      </c>
      <c r="D656" t="s">
        <v>20</v>
      </c>
      <c r="E656" t="s">
        <v>21</v>
      </c>
      <c r="F656" t="s">
        <v>1565</v>
      </c>
      <c r="G656" t="s">
        <v>400</v>
      </c>
      <c r="H656" t="s">
        <v>103</v>
      </c>
      <c r="I656">
        <v>40.109784500000004</v>
      </c>
      <c r="J656">
        <v>-111.6495267</v>
      </c>
      <c r="K656" t="s">
        <v>25</v>
      </c>
      <c r="L656" t="s">
        <v>1566</v>
      </c>
      <c r="M656">
        <v>28</v>
      </c>
      <c r="N656" t="s">
        <v>27</v>
      </c>
      <c r="O656" t="s">
        <v>33</v>
      </c>
      <c r="P656" t="s">
        <v>25</v>
      </c>
      <c r="Q656" t="b">
        <v>1</v>
      </c>
      <c r="R656" t="b">
        <v>1</v>
      </c>
      <c r="S656">
        <v>753</v>
      </c>
      <c r="T656">
        <f t="shared" si="20"/>
        <v>2015</v>
      </c>
      <c r="U656">
        <f t="shared" si="21"/>
        <v>8</v>
      </c>
    </row>
    <row r="657" spans="1:21">
      <c r="A657">
        <v>788</v>
      </c>
      <c r="B657" s="4">
        <v>42244</v>
      </c>
      <c r="C657" t="s">
        <v>64</v>
      </c>
      <c r="D657" t="s">
        <v>20</v>
      </c>
      <c r="E657" t="s">
        <v>35</v>
      </c>
      <c r="F657" t="s">
        <v>1567</v>
      </c>
      <c r="G657" t="s">
        <v>1568</v>
      </c>
      <c r="H657" t="s">
        <v>338</v>
      </c>
      <c r="I657">
        <v>40.907950999999997</v>
      </c>
      <c r="J657">
        <v>-73.824723000000006</v>
      </c>
      <c r="K657" t="s">
        <v>25</v>
      </c>
      <c r="L657" t="s">
        <v>1569</v>
      </c>
      <c r="M657">
        <v>61</v>
      </c>
      <c r="N657" t="s">
        <v>27</v>
      </c>
      <c r="O657" t="s">
        <v>74</v>
      </c>
      <c r="P657" t="s">
        <v>25</v>
      </c>
      <c r="Q657" t="b">
        <v>0</v>
      </c>
      <c r="R657" t="b">
        <v>0</v>
      </c>
      <c r="S657">
        <v>298</v>
      </c>
      <c r="T657">
        <f t="shared" si="20"/>
        <v>2015</v>
      </c>
      <c r="U657">
        <f t="shared" si="21"/>
        <v>8</v>
      </c>
    </row>
    <row r="658" spans="1:21">
      <c r="A658">
        <v>793</v>
      </c>
      <c r="B658" s="4">
        <v>42244</v>
      </c>
      <c r="C658" t="s">
        <v>19</v>
      </c>
      <c r="D658" t="s">
        <v>20</v>
      </c>
      <c r="E658" t="s">
        <v>21</v>
      </c>
      <c r="F658" t="s">
        <v>213</v>
      </c>
      <c r="G658" t="s">
        <v>214</v>
      </c>
      <c r="H658" t="s">
        <v>81</v>
      </c>
      <c r="I658">
        <v>32.525534999999998</v>
      </c>
      <c r="J658">
        <v>-94.782756000000006</v>
      </c>
      <c r="K658" t="s">
        <v>25</v>
      </c>
      <c r="L658" t="s">
        <v>1570</v>
      </c>
      <c r="M658">
        <v>23</v>
      </c>
      <c r="N658" t="s">
        <v>27</v>
      </c>
      <c r="O658" t="s">
        <v>33</v>
      </c>
      <c r="P658" t="s">
        <v>25</v>
      </c>
      <c r="Q658" t="b">
        <v>0</v>
      </c>
      <c r="R658" t="b">
        <v>0</v>
      </c>
      <c r="S658">
        <v>111</v>
      </c>
      <c r="T658">
        <f t="shared" si="20"/>
        <v>2015</v>
      </c>
      <c r="U658">
        <f t="shared" si="21"/>
        <v>8</v>
      </c>
    </row>
    <row r="659" spans="1:21">
      <c r="A659">
        <v>787</v>
      </c>
      <c r="B659" s="4">
        <v>42245</v>
      </c>
      <c r="C659" t="s">
        <v>19</v>
      </c>
      <c r="D659" t="s">
        <v>90</v>
      </c>
      <c r="E659" t="s">
        <v>21</v>
      </c>
      <c r="F659" t="s">
        <v>125</v>
      </c>
      <c r="G659" t="s">
        <v>126</v>
      </c>
      <c r="H659" t="s">
        <v>127</v>
      </c>
      <c r="I659">
        <v>36.220014999999997</v>
      </c>
      <c r="J659">
        <v>-115.125455</v>
      </c>
      <c r="K659" t="s">
        <v>25</v>
      </c>
      <c r="L659" t="s">
        <v>1571</v>
      </c>
      <c r="M659">
        <v>25</v>
      </c>
      <c r="N659" t="s">
        <v>27</v>
      </c>
      <c r="O659" t="s">
        <v>74</v>
      </c>
      <c r="P659" t="s">
        <v>25</v>
      </c>
      <c r="Q659" t="b">
        <v>0</v>
      </c>
      <c r="R659" t="b">
        <v>0</v>
      </c>
      <c r="S659">
        <v>375</v>
      </c>
      <c r="T659">
        <f t="shared" si="20"/>
        <v>2015</v>
      </c>
      <c r="U659">
        <f t="shared" si="21"/>
        <v>8</v>
      </c>
    </row>
    <row r="660" spans="1:21">
      <c r="A660">
        <v>789</v>
      </c>
      <c r="B660" s="4">
        <v>42245</v>
      </c>
      <c r="C660" t="s">
        <v>83</v>
      </c>
      <c r="D660" t="s">
        <v>20</v>
      </c>
      <c r="E660" t="s">
        <v>75</v>
      </c>
      <c r="F660" t="s">
        <v>584</v>
      </c>
      <c r="G660" t="s">
        <v>585</v>
      </c>
      <c r="H660" t="s">
        <v>81</v>
      </c>
      <c r="I660">
        <v>29.553668999999999</v>
      </c>
      <c r="J660">
        <v>-98.615925000000004</v>
      </c>
      <c r="K660" t="s">
        <v>25</v>
      </c>
      <c r="L660" t="s">
        <v>1572</v>
      </c>
      <c r="M660">
        <v>43</v>
      </c>
      <c r="N660" t="s">
        <v>27</v>
      </c>
      <c r="O660" t="s">
        <v>33</v>
      </c>
      <c r="P660" t="s">
        <v>25</v>
      </c>
      <c r="Q660" t="b">
        <v>0</v>
      </c>
      <c r="R660" t="b">
        <v>0</v>
      </c>
      <c r="S660">
        <v>44</v>
      </c>
      <c r="T660">
        <f t="shared" si="20"/>
        <v>2015</v>
      </c>
      <c r="U660">
        <f t="shared" si="21"/>
        <v>8</v>
      </c>
    </row>
    <row r="661" spans="1:21">
      <c r="A661">
        <v>795</v>
      </c>
      <c r="B661" s="4">
        <v>42245</v>
      </c>
      <c r="C661" t="s">
        <v>95</v>
      </c>
      <c r="D661" t="s">
        <v>56</v>
      </c>
      <c r="E661" t="s">
        <v>35</v>
      </c>
      <c r="F661" t="s">
        <v>799</v>
      </c>
      <c r="G661" t="s">
        <v>800</v>
      </c>
      <c r="H661" t="s">
        <v>120</v>
      </c>
      <c r="I661">
        <v>41.850734699999997</v>
      </c>
      <c r="J661">
        <v>-87.670897199999999</v>
      </c>
      <c r="K661" t="s">
        <v>25</v>
      </c>
      <c r="L661" t="s">
        <v>1573</v>
      </c>
      <c r="M661">
        <v>29</v>
      </c>
      <c r="N661" t="s">
        <v>27</v>
      </c>
      <c r="O661" t="s">
        <v>40</v>
      </c>
      <c r="P661" t="s">
        <v>25</v>
      </c>
      <c r="Q661" t="b">
        <v>0</v>
      </c>
      <c r="R661" t="b">
        <v>0</v>
      </c>
      <c r="S661">
        <v>265</v>
      </c>
      <c r="T661">
        <f t="shared" si="20"/>
        <v>2015</v>
      </c>
      <c r="U661">
        <f t="shared" si="21"/>
        <v>8</v>
      </c>
    </row>
    <row r="662" spans="1:21">
      <c r="A662">
        <v>790</v>
      </c>
      <c r="B662" s="4">
        <v>42246</v>
      </c>
      <c r="C662" t="s">
        <v>19</v>
      </c>
      <c r="D662" t="s">
        <v>20</v>
      </c>
      <c r="E662" t="s">
        <v>21</v>
      </c>
      <c r="F662" t="s">
        <v>1574</v>
      </c>
      <c r="G662" t="s">
        <v>277</v>
      </c>
      <c r="H662" t="s">
        <v>53</v>
      </c>
      <c r="I662">
        <v>35.9763023</v>
      </c>
      <c r="J662">
        <v>-96.767675299999993</v>
      </c>
      <c r="K662" t="s">
        <v>25</v>
      </c>
      <c r="L662" t="s">
        <v>1575</v>
      </c>
      <c r="M662">
        <v>20</v>
      </c>
      <c r="N662" t="s">
        <v>27</v>
      </c>
      <c r="O662" t="s">
        <v>33</v>
      </c>
      <c r="P662" t="s">
        <v>25</v>
      </c>
      <c r="Q662" t="b">
        <v>0</v>
      </c>
      <c r="R662" t="b">
        <v>0</v>
      </c>
      <c r="S662">
        <v>754</v>
      </c>
      <c r="T662">
        <f t="shared" si="20"/>
        <v>2015</v>
      </c>
      <c r="U662">
        <f t="shared" si="21"/>
        <v>8</v>
      </c>
    </row>
    <row r="663" spans="1:21">
      <c r="A663">
        <v>791</v>
      </c>
      <c r="B663" s="4">
        <v>42246</v>
      </c>
      <c r="C663" t="s">
        <v>19</v>
      </c>
      <c r="D663" t="s">
        <v>20</v>
      </c>
      <c r="E663" t="s">
        <v>21</v>
      </c>
      <c r="F663" t="s">
        <v>482</v>
      </c>
      <c r="G663" t="s">
        <v>394</v>
      </c>
      <c r="H663" t="s">
        <v>59</v>
      </c>
      <c r="I663">
        <v>32.146698999999998</v>
      </c>
      <c r="J663">
        <v>-110.95961749999999</v>
      </c>
      <c r="K663" t="s">
        <v>25</v>
      </c>
      <c r="L663" t="s">
        <v>1576</v>
      </c>
      <c r="M663">
        <v>40</v>
      </c>
      <c r="N663" t="s">
        <v>27</v>
      </c>
      <c r="O663" t="s">
        <v>40</v>
      </c>
      <c r="P663" t="s">
        <v>25</v>
      </c>
      <c r="Q663" t="b">
        <v>0</v>
      </c>
      <c r="R663" t="b">
        <v>0</v>
      </c>
      <c r="S663">
        <v>397</v>
      </c>
      <c r="T663">
        <f t="shared" si="20"/>
        <v>2015</v>
      </c>
      <c r="U663">
        <f t="shared" si="21"/>
        <v>8</v>
      </c>
    </row>
    <row r="664" spans="1:21">
      <c r="A664">
        <v>792</v>
      </c>
      <c r="B664" s="4">
        <v>42247</v>
      </c>
      <c r="C664" t="s">
        <v>50</v>
      </c>
      <c r="D664" t="s">
        <v>90</v>
      </c>
      <c r="E664" t="s">
        <v>75</v>
      </c>
      <c r="F664" t="s">
        <v>1577</v>
      </c>
      <c r="G664" t="s">
        <v>1315</v>
      </c>
      <c r="H664" t="s">
        <v>48</v>
      </c>
      <c r="I664">
        <v>40.406711000000001</v>
      </c>
      <c r="J664">
        <v>-105.02836600000001</v>
      </c>
      <c r="K664" t="s">
        <v>25</v>
      </c>
      <c r="L664" t="s">
        <v>1578</v>
      </c>
      <c r="M664">
        <v>45</v>
      </c>
      <c r="N664" t="s">
        <v>27</v>
      </c>
      <c r="O664" t="s">
        <v>33</v>
      </c>
      <c r="P664" t="s">
        <v>25</v>
      </c>
      <c r="Q664" t="b">
        <v>0</v>
      </c>
      <c r="R664" t="b">
        <v>0</v>
      </c>
      <c r="S664">
        <v>755</v>
      </c>
      <c r="T664">
        <f t="shared" si="20"/>
        <v>2015</v>
      </c>
      <c r="U664">
        <f t="shared" si="21"/>
        <v>8</v>
      </c>
    </row>
    <row r="665" spans="1:21">
      <c r="A665">
        <v>794</v>
      </c>
      <c r="B665" s="4">
        <v>42248</v>
      </c>
      <c r="C665" t="s">
        <v>55</v>
      </c>
      <c r="D665" t="s">
        <v>90</v>
      </c>
      <c r="E665" t="s">
        <v>1120</v>
      </c>
      <c r="F665" t="s">
        <v>1579</v>
      </c>
      <c r="G665" t="s">
        <v>705</v>
      </c>
      <c r="H665" t="s">
        <v>580</v>
      </c>
      <c r="I665">
        <v>37.269394699999999</v>
      </c>
      <c r="J665">
        <v>-81.222099299999996</v>
      </c>
      <c r="K665" t="s">
        <v>25</v>
      </c>
      <c r="L665" t="s">
        <v>1580</v>
      </c>
      <c r="M665">
        <v>33</v>
      </c>
      <c r="N665" t="s">
        <v>27</v>
      </c>
      <c r="O665" t="s">
        <v>74</v>
      </c>
      <c r="P665" t="s">
        <v>25</v>
      </c>
      <c r="Q665" t="b">
        <v>0</v>
      </c>
      <c r="R665" t="b">
        <v>0</v>
      </c>
      <c r="S665">
        <v>757</v>
      </c>
      <c r="T665">
        <f t="shared" si="20"/>
        <v>2015</v>
      </c>
      <c r="U665">
        <f t="shared" si="21"/>
        <v>9</v>
      </c>
    </row>
    <row r="666" spans="1:21">
      <c r="A666">
        <v>797</v>
      </c>
      <c r="B666" s="4">
        <v>42248</v>
      </c>
      <c r="C666" t="s">
        <v>55</v>
      </c>
      <c r="D666" t="s">
        <v>20</v>
      </c>
      <c r="E666" t="s">
        <v>21</v>
      </c>
      <c r="F666" t="s">
        <v>1581</v>
      </c>
      <c r="G666" t="s">
        <v>975</v>
      </c>
      <c r="H666" t="s">
        <v>86</v>
      </c>
      <c r="I666">
        <v>41.338412099999999</v>
      </c>
      <c r="J666">
        <v>-81.445169899999996</v>
      </c>
      <c r="K666" t="s">
        <v>25</v>
      </c>
      <c r="L666" t="s">
        <v>1582</v>
      </c>
      <c r="M666">
        <v>76</v>
      </c>
      <c r="N666" t="s">
        <v>27</v>
      </c>
      <c r="O666" t="s">
        <v>33</v>
      </c>
      <c r="P666" t="s">
        <v>25</v>
      </c>
      <c r="Q666" t="b">
        <v>0</v>
      </c>
      <c r="R666" t="b">
        <v>0</v>
      </c>
      <c r="S666">
        <v>758</v>
      </c>
      <c r="T666">
        <f t="shared" si="20"/>
        <v>2015</v>
      </c>
      <c r="U666">
        <f t="shared" si="21"/>
        <v>9</v>
      </c>
    </row>
    <row r="667" spans="1:21">
      <c r="A667">
        <v>798</v>
      </c>
      <c r="B667" s="4">
        <v>42248</v>
      </c>
      <c r="C667" t="s">
        <v>55</v>
      </c>
      <c r="D667" t="s">
        <v>20</v>
      </c>
      <c r="E667" t="s">
        <v>21</v>
      </c>
      <c r="F667" t="s">
        <v>1583</v>
      </c>
      <c r="G667" t="s">
        <v>1584</v>
      </c>
      <c r="H667" t="s">
        <v>131</v>
      </c>
      <c r="I667">
        <v>32.827492900000003</v>
      </c>
      <c r="J667">
        <v>-104.418632</v>
      </c>
      <c r="K667" t="s">
        <v>25</v>
      </c>
      <c r="L667" t="s">
        <v>1585</v>
      </c>
      <c r="M667">
        <v>47</v>
      </c>
      <c r="N667" t="s">
        <v>27</v>
      </c>
      <c r="O667" t="s">
        <v>33</v>
      </c>
      <c r="P667" t="s">
        <v>25</v>
      </c>
      <c r="Q667" t="b">
        <v>0</v>
      </c>
      <c r="R667" t="b">
        <v>0</v>
      </c>
      <c r="S667" t="s">
        <v>1586</v>
      </c>
      <c r="T667">
        <f t="shared" si="20"/>
        <v>2015</v>
      </c>
      <c r="U667">
        <f t="shared" si="21"/>
        <v>9</v>
      </c>
    </row>
    <row r="668" spans="1:21">
      <c r="A668">
        <v>799</v>
      </c>
      <c r="B668" s="4">
        <v>42249</v>
      </c>
      <c r="C668" t="s">
        <v>55</v>
      </c>
      <c r="D668" t="s">
        <v>20</v>
      </c>
      <c r="E668" t="s">
        <v>21</v>
      </c>
      <c r="F668" t="s">
        <v>1587</v>
      </c>
      <c r="G668" t="s">
        <v>630</v>
      </c>
      <c r="H668" t="s">
        <v>59</v>
      </c>
      <c r="I668">
        <v>34.719862200000001</v>
      </c>
      <c r="J668">
        <v>-112.54328889999999</v>
      </c>
      <c r="K668" t="s">
        <v>25</v>
      </c>
      <c r="L668" t="s">
        <v>1588</v>
      </c>
      <c r="M668">
        <v>45</v>
      </c>
      <c r="N668" t="s">
        <v>27</v>
      </c>
      <c r="O668" t="s">
        <v>33</v>
      </c>
      <c r="P668" t="s">
        <v>25</v>
      </c>
      <c r="Q668" t="b">
        <v>1</v>
      </c>
      <c r="R668" t="b">
        <v>1</v>
      </c>
      <c r="S668">
        <v>763</v>
      </c>
      <c r="T668">
        <f t="shared" si="20"/>
        <v>2015</v>
      </c>
      <c r="U668">
        <f t="shared" si="21"/>
        <v>9</v>
      </c>
    </row>
    <row r="669" spans="1:21">
      <c r="A669">
        <v>1409</v>
      </c>
      <c r="B669" s="4">
        <v>42250</v>
      </c>
      <c r="C669" t="s">
        <v>19</v>
      </c>
      <c r="D669" t="s">
        <v>20</v>
      </c>
      <c r="E669" t="s">
        <v>35</v>
      </c>
      <c r="F669" t="s">
        <v>1174</v>
      </c>
      <c r="G669" t="s">
        <v>1174</v>
      </c>
      <c r="H669" t="s">
        <v>43</v>
      </c>
      <c r="I669">
        <v>36.734817300000003</v>
      </c>
      <c r="J669">
        <v>-119.7636466</v>
      </c>
      <c r="K669" t="s">
        <v>25</v>
      </c>
      <c r="L669" t="s">
        <v>1589</v>
      </c>
      <c r="M669">
        <v>40</v>
      </c>
      <c r="N669" t="s">
        <v>27</v>
      </c>
      <c r="O669" t="s">
        <v>40</v>
      </c>
      <c r="P669" t="s">
        <v>25</v>
      </c>
      <c r="Q669" t="b">
        <v>1</v>
      </c>
      <c r="R669" t="b">
        <v>1</v>
      </c>
      <c r="S669">
        <v>700</v>
      </c>
      <c r="T669">
        <f t="shared" si="20"/>
        <v>2015</v>
      </c>
      <c r="U669">
        <f t="shared" si="21"/>
        <v>9</v>
      </c>
    </row>
    <row r="670" spans="1:21">
      <c r="A670">
        <v>800</v>
      </c>
      <c r="B670" s="4">
        <v>42251</v>
      </c>
      <c r="C670" t="s">
        <v>19</v>
      </c>
      <c r="D670" t="s">
        <v>20</v>
      </c>
      <c r="E670" t="s">
        <v>21</v>
      </c>
      <c r="F670" t="s">
        <v>1590</v>
      </c>
      <c r="G670" t="s">
        <v>1591</v>
      </c>
      <c r="H670" t="s">
        <v>1592</v>
      </c>
      <c r="I670">
        <v>43.714156000000003</v>
      </c>
      <c r="J670">
        <v>-98.014420000000001</v>
      </c>
      <c r="K670" t="s">
        <v>25</v>
      </c>
      <c r="L670" t="s">
        <v>1593</v>
      </c>
      <c r="M670">
        <v>37</v>
      </c>
      <c r="N670" t="s">
        <v>27</v>
      </c>
      <c r="O670" t="s">
        <v>33</v>
      </c>
      <c r="P670" t="s">
        <v>25</v>
      </c>
      <c r="Q670" t="b">
        <v>1</v>
      </c>
      <c r="R670" t="b">
        <v>0</v>
      </c>
      <c r="S670">
        <v>764</v>
      </c>
      <c r="T670">
        <f t="shared" si="20"/>
        <v>2015</v>
      </c>
      <c r="U670">
        <f t="shared" si="21"/>
        <v>9</v>
      </c>
    </row>
    <row r="671" spans="1:21">
      <c r="A671">
        <v>801</v>
      </c>
      <c r="B671" s="4">
        <v>42251</v>
      </c>
      <c r="C671" t="s">
        <v>50</v>
      </c>
      <c r="D671" t="s">
        <v>20</v>
      </c>
      <c r="E671" t="s">
        <v>100</v>
      </c>
      <c r="F671" t="s">
        <v>1594</v>
      </c>
      <c r="G671" t="s">
        <v>308</v>
      </c>
      <c r="H671" t="s">
        <v>158</v>
      </c>
      <c r="I671">
        <v>38.546989000000004</v>
      </c>
      <c r="J671">
        <v>-86.615001000000007</v>
      </c>
      <c r="K671" t="s">
        <v>25</v>
      </c>
      <c r="L671" t="s">
        <v>1595</v>
      </c>
      <c r="M671">
        <v>49</v>
      </c>
      <c r="N671" t="s">
        <v>27</v>
      </c>
      <c r="O671" t="s">
        <v>40</v>
      </c>
      <c r="P671" t="s">
        <v>25</v>
      </c>
      <c r="Q671" t="b">
        <v>0</v>
      </c>
      <c r="R671" t="b">
        <v>0</v>
      </c>
      <c r="S671" t="s">
        <v>1596</v>
      </c>
      <c r="T671">
        <f t="shared" si="20"/>
        <v>2015</v>
      </c>
      <c r="U671">
        <f t="shared" si="21"/>
        <v>9</v>
      </c>
    </row>
    <row r="672" spans="1:21">
      <c r="A672">
        <v>802</v>
      </c>
      <c r="B672" s="4">
        <v>42251</v>
      </c>
      <c r="C672" t="s">
        <v>55</v>
      </c>
      <c r="D672" t="s">
        <v>56</v>
      </c>
      <c r="E672" t="s">
        <v>21</v>
      </c>
      <c r="F672" t="s">
        <v>1597</v>
      </c>
      <c r="G672" t="s">
        <v>1598</v>
      </c>
      <c r="H672" t="s">
        <v>43</v>
      </c>
      <c r="I672">
        <v>41.186909</v>
      </c>
      <c r="J672">
        <v>-123.70401099999999</v>
      </c>
      <c r="K672" t="s">
        <v>25</v>
      </c>
      <c r="L672" t="s">
        <v>1599</v>
      </c>
      <c r="M672">
        <v>27</v>
      </c>
      <c r="N672" t="s">
        <v>27</v>
      </c>
      <c r="O672" t="s">
        <v>33</v>
      </c>
      <c r="P672" t="s">
        <v>25</v>
      </c>
      <c r="Q672" t="b">
        <v>0</v>
      </c>
      <c r="R672" t="b">
        <v>0</v>
      </c>
      <c r="S672">
        <v>766</v>
      </c>
      <c r="T672">
        <f t="shared" si="20"/>
        <v>2015</v>
      </c>
      <c r="U672">
        <f t="shared" si="21"/>
        <v>9</v>
      </c>
    </row>
    <row r="673" spans="1:21">
      <c r="A673">
        <v>803</v>
      </c>
      <c r="B673" s="4">
        <v>42251</v>
      </c>
      <c r="C673" t="s">
        <v>55</v>
      </c>
      <c r="D673" t="s">
        <v>20</v>
      </c>
      <c r="E673" t="s">
        <v>21</v>
      </c>
      <c r="F673" t="s">
        <v>1600</v>
      </c>
      <c r="G673" t="s">
        <v>1166</v>
      </c>
      <c r="H673" t="s">
        <v>81</v>
      </c>
      <c r="I673">
        <v>32.916993599999998</v>
      </c>
      <c r="J673">
        <v>-97.633826600000006</v>
      </c>
      <c r="K673" t="s">
        <v>25</v>
      </c>
      <c r="L673" t="s">
        <v>1601</v>
      </c>
      <c r="M673">
        <v>36</v>
      </c>
      <c r="N673" t="s">
        <v>27</v>
      </c>
      <c r="O673" t="s">
        <v>33</v>
      </c>
      <c r="P673" t="s">
        <v>25</v>
      </c>
      <c r="Q673" t="b">
        <v>0</v>
      </c>
      <c r="R673" t="b">
        <v>0</v>
      </c>
      <c r="S673">
        <v>767</v>
      </c>
      <c r="T673">
        <f t="shared" si="20"/>
        <v>2015</v>
      </c>
      <c r="U673">
        <f t="shared" si="21"/>
        <v>9</v>
      </c>
    </row>
    <row r="674" spans="1:21">
      <c r="A674">
        <v>804</v>
      </c>
      <c r="B674" s="4">
        <v>42251</v>
      </c>
      <c r="C674" t="s">
        <v>83</v>
      </c>
      <c r="D674" t="s">
        <v>20</v>
      </c>
      <c r="E674" t="s">
        <v>75</v>
      </c>
      <c r="F674" t="s">
        <v>1602</v>
      </c>
      <c r="G674" t="s">
        <v>694</v>
      </c>
      <c r="H674" t="s">
        <v>208</v>
      </c>
      <c r="I674">
        <v>42.866586699999999</v>
      </c>
      <c r="J674">
        <v>-71.517689799999999</v>
      </c>
      <c r="K674" t="s">
        <v>25</v>
      </c>
      <c r="L674" t="s">
        <v>1603</v>
      </c>
      <c r="M674">
        <v>23</v>
      </c>
      <c r="N674" t="s">
        <v>27</v>
      </c>
      <c r="O674" t="s">
        <v>33</v>
      </c>
      <c r="P674" t="s">
        <v>25</v>
      </c>
      <c r="Q674" t="b">
        <v>1</v>
      </c>
      <c r="R674" t="b">
        <v>0</v>
      </c>
      <c r="S674">
        <v>768</v>
      </c>
      <c r="T674">
        <f t="shared" si="20"/>
        <v>2015</v>
      </c>
      <c r="U674">
        <f t="shared" si="21"/>
        <v>9</v>
      </c>
    </row>
    <row r="675" spans="1:21">
      <c r="A675">
        <v>805</v>
      </c>
      <c r="B675" s="4">
        <v>42252</v>
      </c>
      <c r="C675" t="s">
        <v>19</v>
      </c>
      <c r="D675" t="s">
        <v>20</v>
      </c>
      <c r="E675" t="s">
        <v>41</v>
      </c>
      <c r="F675" t="s">
        <v>1604</v>
      </c>
      <c r="G675" t="s">
        <v>1604</v>
      </c>
      <c r="H675" t="s">
        <v>330</v>
      </c>
      <c r="I675">
        <v>35.983854000000001</v>
      </c>
      <c r="J675">
        <v>-78.882453999999996</v>
      </c>
      <c r="K675" t="s">
        <v>25</v>
      </c>
      <c r="L675" t="s">
        <v>1605</v>
      </c>
      <c r="M675">
        <v>21</v>
      </c>
      <c r="N675" t="s">
        <v>27</v>
      </c>
      <c r="O675" t="s">
        <v>74</v>
      </c>
      <c r="P675" t="s">
        <v>25</v>
      </c>
      <c r="Q675" t="b">
        <v>1</v>
      </c>
      <c r="R675" t="b">
        <v>0</v>
      </c>
      <c r="S675">
        <v>769</v>
      </c>
      <c r="T675">
        <f t="shared" si="20"/>
        <v>2015</v>
      </c>
      <c r="U675">
        <f t="shared" si="21"/>
        <v>9</v>
      </c>
    </row>
    <row r="676" spans="1:21">
      <c r="A676">
        <v>806</v>
      </c>
      <c r="B676" s="4">
        <v>42252</v>
      </c>
      <c r="C676" t="s">
        <v>83</v>
      </c>
      <c r="D676" t="s">
        <v>20</v>
      </c>
      <c r="E676" t="s">
        <v>100</v>
      </c>
      <c r="F676" t="s">
        <v>552</v>
      </c>
      <c r="G676" t="s">
        <v>290</v>
      </c>
      <c r="H676" t="s">
        <v>43</v>
      </c>
      <c r="I676">
        <v>34.033814300000003</v>
      </c>
      <c r="J676">
        <v>-117.6467919</v>
      </c>
      <c r="K676" t="s">
        <v>25</v>
      </c>
      <c r="L676" t="s">
        <v>1606</v>
      </c>
      <c r="M676">
        <v>32</v>
      </c>
      <c r="N676" t="s">
        <v>27</v>
      </c>
      <c r="O676" t="s">
        <v>40</v>
      </c>
      <c r="P676" t="s">
        <v>25</v>
      </c>
      <c r="Q676" t="b">
        <v>1</v>
      </c>
      <c r="R676" t="b">
        <v>1</v>
      </c>
      <c r="S676">
        <v>735</v>
      </c>
      <c r="T676">
        <f t="shared" si="20"/>
        <v>2015</v>
      </c>
      <c r="U676">
        <f t="shared" si="21"/>
        <v>9</v>
      </c>
    </row>
    <row r="677" spans="1:21">
      <c r="A677">
        <v>807</v>
      </c>
      <c r="B677" s="4">
        <v>42252</v>
      </c>
      <c r="C677" t="s">
        <v>55</v>
      </c>
      <c r="D677" t="s">
        <v>20</v>
      </c>
      <c r="E677" t="s">
        <v>21</v>
      </c>
      <c r="F677" t="s">
        <v>1607</v>
      </c>
      <c r="G677" t="s">
        <v>1608</v>
      </c>
      <c r="H677" t="s">
        <v>145</v>
      </c>
      <c r="I677">
        <v>36.789863699999998</v>
      </c>
      <c r="J677">
        <v>-76.124562400000002</v>
      </c>
      <c r="K677" t="s">
        <v>25</v>
      </c>
      <c r="L677" t="s">
        <v>1609</v>
      </c>
      <c r="M677">
        <v>35</v>
      </c>
      <c r="N677" t="s">
        <v>27</v>
      </c>
      <c r="O677" t="s">
        <v>74</v>
      </c>
      <c r="P677" t="s">
        <v>25</v>
      </c>
      <c r="Q677" t="b">
        <v>0</v>
      </c>
      <c r="R677" t="b">
        <v>0</v>
      </c>
      <c r="S677">
        <v>771</v>
      </c>
      <c r="T677">
        <f t="shared" si="20"/>
        <v>2015</v>
      </c>
      <c r="U677">
        <f t="shared" si="21"/>
        <v>9</v>
      </c>
    </row>
    <row r="678" spans="1:21">
      <c r="A678">
        <v>808</v>
      </c>
      <c r="B678" s="4">
        <v>42252</v>
      </c>
      <c r="C678" t="s">
        <v>95</v>
      </c>
      <c r="D678" t="s">
        <v>20</v>
      </c>
      <c r="E678" t="s">
        <v>35</v>
      </c>
      <c r="F678" t="s">
        <v>1607</v>
      </c>
      <c r="G678" t="s">
        <v>1608</v>
      </c>
      <c r="H678" t="s">
        <v>145</v>
      </c>
      <c r="I678">
        <v>36.789863699999998</v>
      </c>
      <c r="J678">
        <v>-76.124562400000002</v>
      </c>
      <c r="K678" t="s">
        <v>25</v>
      </c>
      <c r="L678" t="s">
        <v>1610</v>
      </c>
      <c r="M678">
        <v>27</v>
      </c>
      <c r="N678" t="s">
        <v>69</v>
      </c>
      <c r="O678" t="s">
        <v>74</v>
      </c>
      <c r="P678" t="s">
        <v>25</v>
      </c>
      <c r="Q678" t="b">
        <v>0</v>
      </c>
      <c r="R678" t="b">
        <v>0</v>
      </c>
      <c r="S678">
        <v>771</v>
      </c>
      <c r="T678">
        <f t="shared" si="20"/>
        <v>2015</v>
      </c>
      <c r="U678">
        <f t="shared" si="21"/>
        <v>9</v>
      </c>
    </row>
    <row r="679" spans="1:21">
      <c r="A679">
        <v>809</v>
      </c>
      <c r="B679" s="4">
        <v>42253</v>
      </c>
      <c r="C679" t="s">
        <v>19</v>
      </c>
      <c r="D679" t="s">
        <v>56</v>
      </c>
      <c r="E679" t="s">
        <v>21</v>
      </c>
      <c r="F679" t="s">
        <v>1611</v>
      </c>
      <c r="G679" t="s">
        <v>384</v>
      </c>
      <c r="H679" t="s">
        <v>218</v>
      </c>
      <c r="I679">
        <v>25.769483000000001</v>
      </c>
      <c r="J679">
        <v>-80.236413200000001</v>
      </c>
      <c r="K679" t="s">
        <v>25</v>
      </c>
      <c r="L679" t="s">
        <v>1612</v>
      </c>
      <c r="M679">
        <v>59</v>
      </c>
      <c r="N679" t="s">
        <v>27</v>
      </c>
      <c r="O679" t="s">
        <v>40</v>
      </c>
      <c r="P679" t="s">
        <v>25</v>
      </c>
      <c r="Q679" t="b">
        <v>0</v>
      </c>
      <c r="R679" t="b">
        <v>0</v>
      </c>
      <c r="S679">
        <v>219</v>
      </c>
      <c r="T679">
        <f t="shared" si="20"/>
        <v>2015</v>
      </c>
      <c r="U679">
        <f t="shared" si="21"/>
        <v>9</v>
      </c>
    </row>
    <row r="680" spans="1:21">
      <c r="A680">
        <v>810</v>
      </c>
      <c r="B680" s="4">
        <v>42253</v>
      </c>
      <c r="C680" t="s">
        <v>19</v>
      </c>
      <c r="D680" t="s">
        <v>56</v>
      </c>
      <c r="E680" t="s">
        <v>21</v>
      </c>
      <c r="F680" t="s">
        <v>1362</v>
      </c>
      <c r="G680" t="s">
        <v>1363</v>
      </c>
      <c r="H680" t="s">
        <v>93</v>
      </c>
      <c r="I680">
        <v>32.484794000000001</v>
      </c>
      <c r="J680">
        <v>-93.727006900000006</v>
      </c>
      <c r="K680" t="s">
        <v>25</v>
      </c>
      <c r="L680" t="s">
        <v>1613</v>
      </c>
      <c r="M680">
        <v>28</v>
      </c>
      <c r="N680" t="s">
        <v>27</v>
      </c>
      <c r="O680" t="s">
        <v>74</v>
      </c>
      <c r="P680" t="s">
        <v>25</v>
      </c>
      <c r="Q680" t="b">
        <v>1</v>
      </c>
      <c r="R680" t="b">
        <v>0</v>
      </c>
      <c r="S680">
        <v>772</v>
      </c>
      <c r="T680">
        <f t="shared" si="20"/>
        <v>2015</v>
      </c>
      <c r="U680">
        <f t="shared" si="21"/>
        <v>9</v>
      </c>
    </row>
    <row r="681" spans="1:21">
      <c r="A681">
        <v>811</v>
      </c>
      <c r="B681" s="4">
        <v>42253</v>
      </c>
      <c r="C681" t="s">
        <v>19</v>
      </c>
      <c r="D681" t="s">
        <v>20</v>
      </c>
      <c r="E681" t="s">
        <v>21</v>
      </c>
      <c r="F681" t="s">
        <v>1138</v>
      </c>
      <c r="G681" t="s">
        <v>1139</v>
      </c>
      <c r="H681" t="s">
        <v>131</v>
      </c>
      <c r="I681">
        <v>32.705990399999997</v>
      </c>
      <c r="J681">
        <v>-103.1222135</v>
      </c>
      <c r="K681" t="s">
        <v>25</v>
      </c>
      <c r="L681" t="s">
        <v>1614</v>
      </c>
      <c r="M681">
        <v>45</v>
      </c>
      <c r="N681" t="s">
        <v>27</v>
      </c>
      <c r="O681" t="s">
        <v>33</v>
      </c>
      <c r="P681" t="s">
        <v>25</v>
      </c>
      <c r="Q681" t="b">
        <v>0</v>
      </c>
      <c r="R681" t="b">
        <v>0</v>
      </c>
      <c r="S681">
        <v>592</v>
      </c>
      <c r="T681">
        <f t="shared" si="20"/>
        <v>2015</v>
      </c>
      <c r="U681">
        <f t="shared" si="21"/>
        <v>9</v>
      </c>
    </row>
    <row r="682" spans="1:21">
      <c r="A682">
        <v>813</v>
      </c>
      <c r="B682" s="4">
        <v>42254</v>
      </c>
      <c r="C682" t="s">
        <v>83</v>
      </c>
      <c r="D682" t="s">
        <v>90</v>
      </c>
      <c r="E682" t="s">
        <v>100</v>
      </c>
      <c r="F682" t="s">
        <v>1174</v>
      </c>
      <c r="G682" t="s">
        <v>1174</v>
      </c>
      <c r="H682" t="s">
        <v>43</v>
      </c>
      <c r="I682">
        <v>36.788745900000002</v>
      </c>
      <c r="J682">
        <v>-119.7005613</v>
      </c>
      <c r="K682" t="s">
        <v>25</v>
      </c>
      <c r="L682" t="s">
        <v>1615</v>
      </c>
      <c r="M682">
        <v>45</v>
      </c>
      <c r="N682" t="s">
        <v>27</v>
      </c>
      <c r="O682" t="s">
        <v>40</v>
      </c>
      <c r="P682" t="s">
        <v>25</v>
      </c>
      <c r="Q682" t="b">
        <v>0</v>
      </c>
      <c r="R682" t="b">
        <v>1</v>
      </c>
      <c r="S682">
        <v>700</v>
      </c>
      <c r="T682">
        <f t="shared" si="20"/>
        <v>2015</v>
      </c>
      <c r="U682">
        <f t="shared" si="21"/>
        <v>9</v>
      </c>
    </row>
    <row r="683" spans="1:21">
      <c r="A683">
        <v>836</v>
      </c>
      <c r="B683" s="4">
        <v>42255</v>
      </c>
      <c r="C683" t="s">
        <v>19</v>
      </c>
      <c r="D683" t="s">
        <v>20</v>
      </c>
      <c r="E683" t="s">
        <v>21</v>
      </c>
      <c r="F683" t="s">
        <v>1616</v>
      </c>
      <c r="G683" t="s">
        <v>1617</v>
      </c>
      <c r="H683" t="s">
        <v>333</v>
      </c>
      <c r="I683">
        <v>64.827382499999999</v>
      </c>
      <c r="J683">
        <v>-147.77868699999999</v>
      </c>
      <c r="K683" t="s">
        <v>25</v>
      </c>
      <c r="L683" t="s">
        <v>1618</v>
      </c>
      <c r="M683">
        <v>19</v>
      </c>
      <c r="N683" t="s">
        <v>27</v>
      </c>
      <c r="O683" t="s">
        <v>258</v>
      </c>
      <c r="P683" t="s">
        <v>25</v>
      </c>
      <c r="Q683" t="b">
        <v>0</v>
      </c>
      <c r="R683" t="b">
        <v>0</v>
      </c>
      <c r="S683" t="s">
        <v>1619</v>
      </c>
      <c r="T683">
        <f t="shared" si="20"/>
        <v>2015</v>
      </c>
      <c r="U683">
        <f t="shared" si="21"/>
        <v>9</v>
      </c>
    </row>
    <row r="684" spans="1:21">
      <c r="A684">
        <v>812</v>
      </c>
      <c r="B684" s="4">
        <v>42256</v>
      </c>
      <c r="C684" t="s">
        <v>55</v>
      </c>
      <c r="D684" t="s">
        <v>20</v>
      </c>
      <c r="E684" t="s">
        <v>21</v>
      </c>
      <c r="F684" t="s">
        <v>1620</v>
      </c>
      <c r="G684" t="s">
        <v>453</v>
      </c>
      <c r="H684" t="s">
        <v>454</v>
      </c>
      <c r="I684">
        <v>44.497599999999998</v>
      </c>
      <c r="J684">
        <v>-88.054241000000005</v>
      </c>
      <c r="K684" t="s">
        <v>25</v>
      </c>
      <c r="L684" t="s">
        <v>1621</v>
      </c>
      <c r="M684">
        <v>25</v>
      </c>
      <c r="N684" t="s">
        <v>27</v>
      </c>
      <c r="O684" t="s">
        <v>33</v>
      </c>
      <c r="P684" t="s">
        <v>25</v>
      </c>
      <c r="Q684" t="b">
        <v>0</v>
      </c>
      <c r="R684" t="b">
        <v>0</v>
      </c>
      <c r="S684">
        <v>773</v>
      </c>
      <c r="T684">
        <f t="shared" si="20"/>
        <v>2015</v>
      </c>
      <c r="U684">
        <f t="shared" si="21"/>
        <v>9</v>
      </c>
    </row>
    <row r="685" spans="1:21">
      <c r="A685">
        <v>815</v>
      </c>
      <c r="B685" s="4">
        <v>42256</v>
      </c>
      <c r="C685" t="s">
        <v>83</v>
      </c>
      <c r="D685" t="s">
        <v>20</v>
      </c>
      <c r="E685" t="s">
        <v>1120</v>
      </c>
      <c r="F685" t="s">
        <v>366</v>
      </c>
      <c r="G685" t="s">
        <v>572</v>
      </c>
      <c r="H685" t="s">
        <v>141</v>
      </c>
      <c r="I685">
        <v>39.045498000000002</v>
      </c>
      <c r="J685">
        <v>-94.541746000000003</v>
      </c>
      <c r="K685" t="s">
        <v>25</v>
      </c>
      <c r="L685" t="s">
        <v>1622</v>
      </c>
      <c r="M685">
        <v>37</v>
      </c>
      <c r="N685" t="s">
        <v>27</v>
      </c>
      <c r="O685" t="s">
        <v>74</v>
      </c>
      <c r="P685" t="s">
        <v>25</v>
      </c>
      <c r="Q685" t="b">
        <v>1</v>
      </c>
      <c r="R685" t="b">
        <v>0</v>
      </c>
      <c r="S685">
        <v>201</v>
      </c>
      <c r="T685">
        <f t="shared" si="20"/>
        <v>2015</v>
      </c>
      <c r="U685">
        <f t="shared" si="21"/>
        <v>9</v>
      </c>
    </row>
    <row r="686" spans="1:21">
      <c r="A686">
        <v>816</v>
      </c>
      <c r="B686" s="4">
        <v>42256</v>
      </c>
      <c r="C686" t="s">
        <v>55</v>
      </c>
      <c r="D686" t="s">
        <v>56</v>
      </c>
      <c r="E686" t="s">
        <v>21</v>
      </c>
      <c r="F686" t="s">
        <v>1616</v>
      </c>
      <c r="G686" t="s">
        <v>1617</v>
      </c>
      <c r="H686" t="s">
        <v>333</v>
      </c>
      <c r="I686">
        <v>64.805785599999993</v>
      </c>
      <c r="J686">
        <v>-147.54336269999999</v>
      </c>
      <c r="K686" t="s">
        <v>25</v>
      </c>
      <c r="L686" t="s">
        <v>1623</v>
      </c>
      <c r="M686">
        <v>33</v>
      </c>
      <c r="N686" t="s">
        <v>27</v>
      </c>
      <c r="O686" t="s">
        <v>258</v>
      </c>
      <c r="P686" t="s">
        <v>25</v>
      </c>
      <c r="Q686" t="b">
        <v>0</v>
      </c>
      <c r="R686" t="b">
        <v>0</v>
      </c>
      <c r="S686" t="s">
        <v>1619</v>
      </c>
      <c r="T686">
        <f t="shared" si="20"/>
        <v>2015</v>
      </c>
      <c r="U686">
        <f t="shared" si="21"/>
        <v>9</v>
      </c>
    </row>
    <row r="687" spans="1:21">
      <c r="A687">
        <v>879</v>
      </c>
      <c r="B687" s="4">
        <v>42256</v>
      </c>
      <c r="C687" t="s">
        <v>50</v>
      </c>
      <c r="D687" t="s">
        <v>20</v>
      </c>
      <c r="E687" t="s">
        <v>75</v>
      </c>
      <c r="F687" t="s">
        <v>1624</v>
      </c>
      <c r="G687" t="s">
        <v>123</v>
      </c>
      <c r="H687" t="s">
        <v>43</v>
      </c>
      <c r="I687">
        <v>34.0785555</v>
      </c>
      <c r="J687">
        <v>-118.0290802</v>
      </c>
      <c r="K687" t="s">
        <v>25</v>
      </c>
      <c r="L687" t="s">
        <v>1625</v>
      </c>
      <c r="M687">
        <v>59</v>
      </c>
      <c r="N687" t="s">
        <v>27</v>
      </c>
      <c r="O687" t="s">
        <v>28</v>
      </c>
      <c r="P687" t="s">
        <v>25</v>
      </c>
      <c r="Q687" t="b">
        <v>0</v>
      </c>
      <c r="R687" t="b">
        <v>0</v>
      </c>
      <c r="S687">
        <v>825</v>
      </c>
      <c r="T687">
        <f t="shared" si="20"/>
        <v>2015</v>
      </c>
      <c r="U687">
        <f t="shared" si="21"/>
        <v>9</v>
      </c>
    </row>
    <row r="688" spans="1:21">
      <c r="A688">
        <v>817</v>
      </c>
      <c r="B688" s="4">
        <v>42257</v>
      </c>
      <c r="C688" t="s">
        <v>50</v>
      </c>
      <c r="D688" t="s">
        <v>20</v>
      </c>
      <c r="E688" t="s">
        <v>75</v>
      </c>
      <c r="F688" t="s">
        <v>1626</v>
      </c>
      <c r="G688" t="s">
        <v>1627</v>
      </c>
      <c r="H688" t="s">
        <v>338</v>
      </c>
      <c r="I688">
        <v>44.668214900000002</v>
      </c>
      <c r="J688">
        <v>-74.991827799999996</v>
      </c>
      <c r="K688" t="s">
        <v>25</v>
      </c>
      <c r="L688" t="s">
        <v>1628</v>
      </c>
      <c r="M688">
        <v>31</v>
      </c>
      <c r="N688" t="s">
        <v>27</v>
      </c>
      <c r="O688" t="s">
        <v>28</v>
      </c>
      <c r="P688" t="s">
        <v>25</v>
      </c>
      <c r="Q688" t="b">
        <v>0</v>
      </c>
      <c r="R688" t="b">
        <v>0</v>
      </c>
      <c r="S688">
        <v>777</v>
      </c>
      <c r="T688">
        <f t="shared" si="20"/>
        <v>2015</v>
      </c>
      <c r="U688">
        <f t="shared" si="21"/>
        <v>9</v>
      </c>
    </row>
    <row r="689" spans="1:21">
      <c r="A689">
        <v>818</v>
      </c>
      <c r="B689" s="4">
        <v>42257</v>
      </c>
      <c r="C689" t="s">
        <v>83</v>
      </c>
      <c r="D689" t="s">
        <v>20</v>
      </c>
      <c r="E689" t="s">
        <v>75</v>
      </c>
      <c r="F689" t="s">
        <v>574</v>
      </c>
      <c r="G689" t="s">
        <v>290</v>
      </c>
      <c r="H689" t="s">
        <v>43</v>
      </c>
      <c r="I689">
        <v>34.070435000000003</v>
      </c>
      <c r="J689">
        <v>-117.4400048</v>
      </c>
      <c r="K689" t="s">
        <v>25</v>
      </c>
      <c r="L689" t="s">
        <v>1629</v>
      </c>
      <c r="M689">
        <v>35</v>
      </c>
      <c r="N689" t="s">
        <v>27</v>
      </c>
      <c r="Q689" t="b">
        <v>1</v>
      </c>
      <c r="R689" t="b">
        <v>0</v>
      </c>
      <c r="S689">
        <v>45</v>
      </c>
      <c r="T689">
        <f t="shared" si="20"/>
        <v>2015</v>
      </c>
      <c r="U689">
        <f t="shared" si="21"/>
        <v>9</v>
      </c>
    </row>
    <row r="690" spans="1:21">
      <c r="A690">
        <v>819</v>
      </c>
      <c r="B690" s="4">
        <v>42257</v>
      </c>
      <c r="C690" t="s">
        <v>55</v>
      </c>
      <c r="D690" t="s">
        <v>20</v>
      </c>
      <c r="E690" t="s">
        <v>21</v>
      </c>
      <c r="F690" t="s">
        <v>156</v>
      </c>
      <c r="G690" t="s">
        <v>157</v>
      </c>
      <c r="H690" t="s">
        <v>158</v>
      </c>
      <c r="I690">
        <v>39.835837900000001</v>
      </c>
      <c r="J690">
        <v>-86.280014199999997</v>
      </c>
      <c r="K690" t="s">
        <v>25</v>
      </c>
      <c r="L690" t="s">
        <v>1630</v>
      </c>
      <c r="M690">
        <v>29</v>
      </c>
      <c r="N690" t="s">
        <v>27</v>
      </c>
      <c r="O690" t="s">
        <v>74</v>
      </c>
      <c r="P690" t="s">
        <v>25</v>
      </c>
      <c r="Q690" t="b">
        <v>0</v>
      </c>
      <c r="R690" t="b">
        <v>0</v>
      </c>
      <c r="S690">
        <v>124</v>
      </c>
      <c r="T690">
        <f t="shared" si="20"/>
        <v>2015</v>
      </c>
      <c r="U690">
        <f t="shared" si="21"/>
        <v>9</v>
      </c>
    </row>
    <row r="691" spans="1:21">
      <c r="A691">
        <v>820</v>
      </c>
      <c r="B691" s="4">
        <v>42257</v>
      </c>
      <c r="C691" t="s">
        <v>55</v>
      </c>
      <c r="D691" t="s">
        <v>90</v>
      </c>
      <c r="E691" t="s">
        <v>21</v>
      </c>
      <c r="F691" t="s">
        <v>1631</v>
      </c>
      <c r="G691" t="s">
        <v>77</v>
      </c>
      <c r="H691" t="s">
        <v>43</v>
      </c>
      <c r="I691">
        <v>38.1341477</v>
      </c>
      <c r="J691">
        <v>-121.2722194</v>
      </c>
      <c r="K691" t="s">
        <v>25</v>
      </c>
      <c r="L691" t="s">
        <v>1632</v>
      </c>
      <c r="M691">
        <v>32</v>
      </c>
      <c r="N691" t="s">
        <v>27</v>
      </c>
      <c r="O691" t="s">
        <v>33</v>
      </c>
      <c r="P691" t="s">
        <v>25</v>
      </c>
      <c r="Q691" t="b">
        <v>0</v>
      </c>
      <c r="R691" t="b">
        <v>0</v>
      </c>
      <c r="S691">
        <v>778</v>
      </c>
      <c r="T691">
        <f t="shared" si="20"/>
        <v>2015</v>
      </c>
      <c r="U691">
        <f t="shared" si="21"/>
        <v>9</v>
      </c>
    </row>
    <row r="692" spans="1:21">
      <c r="A692">
        <v>823</v>
      </c>
      <c r="B692" s="4">
        <v>42257</v>
      </c>
      <c r="C692" t="s">
        <v>19</v>
      </c>
      <c r="D692" t="s">
        <v>56</v>
      </c>
      <c r="E692" t="s">
        <v>21</v>
      </c>
      <c r="F692" t="s">
        <v>1633</v>
      </c>
      <c r="G692" t="s">
        <v>123</v>
      </c>
      <c r="H692" t="s">
        <v>43</v>
      </c>
      <c r="I692">
        <v>33.954832000000003</v>
      </c>
      <c r="J692">
        <v>-118.11386899999999</v>
      </c>
      <c r="K692" t="s">
        <v>25</v>
      </c>
      <c r="L692" t="s">
        <v>1634</v>
      </c>
      <c r="M692">
        <v>41</v>
      </c>
      <c r="N692" t="s">
        <v>27</v>
      </c>
      <c r="O692" t="s">
        <v>40</v>
      </c>
      <c r="P692" t="s">
        <v>25</v>
      </c>
      <c r="Q692" t="b">
        <v>0</v>
      </c>
      <c r="R692" t="b">
        <v>0</v>
      </c>
      <c r="S692">
        <v>20</v>
      </c>
      <c r="T692">
        <f t="shared" si="20"/>
        <v>2015</v>
      </c>
      <c r="U692">
        <f t="shared" si="21"/>
        <v>9</v>
      </c>
    </row>
    <row r="693" spans="1:21">
      <c r="A693">
        <v>824</v>
      </c>
      <c r="B693" s="4">
        <v>42258</v>
      </c>
      <c r="C693" t="s">
        <v>19</v>
      </c>
      <c r="D693" t="s">
        <v>20</v>
      </c>
      <c r="E693" t="s">
        <v>21</v>
      </c>
      <c r="F693" t="s">
        <v>1547</v>
      </c>
      <c r="G693" t="s">
        <v>1407</v>
      </c>
      <c r="H693" t="s">
        <v>72</v>
      </c>
      <c r="I693">
        <v>39.8344004</v>
      </c>
      <c r="J693">
        <v>-75.393279199999995</v>
      </c>
      <c r="K693" t="s">
        <v>25</v>
      </c>
      <c r="L693" t="s">
        <v>1635</v>
      </c>
      <c r="M693">
        <v>31</v>
      </c>
      <c r="N693" t="s">
        <v>27</v>
      </c>
      <c r="O693" t="s">
        <v>33</v>
      </c>
      <c r="P693" t="s">
        <v>25</v>
      </c>
      <c r="Q693" t="b">
        <v>0</v>
      </c>
      <c r="R693" t="b">
        <v>0</v>
      </c>
      <c r="S693">
        <v>546</v>
      </c>
      <c r="T693">
        <f t="shared" si="20"/>
        <v>2015</v>
      </c>
      <c r="U693">
        <f t="shared" si="21"/>
        <v>9</v>
      </c>
    </row>
    <row r="694" spans="1:21">
      <c r="A694">
        <v>831</v>
      </c>
      <c r="B694" s="4">
        <v>42258</v>
      </c>
      <c r="C694" t="s">
        <v>55</v>
      </c>
      <c r="D694" t="s">
        <v>56</v>
      </c>
      <c r="E694" t="s">
        <v>21</v>
      </c>
      <c r="F694" t="s">
        <v>1636</v>
      </c>
      <c r="G694" t="s">
        <v>835</v>
      </c>
      <c r="H694" t="s">
        <v>48</v>
      </c>
      <c r="I694">
        <v>39.957802000000001</v>
      </c>
      <c r="J694">
        <v>-105.06235700000001</v>
      </c>
      <c r="K694" t="s">
        <v>25</v>
      </c>
      <c r="L694" t="s">
        <v>1637</v>
      </c>
      <c r="M694">
        <v>44</v>
      </c>
      <c r="N694" t="s">
        <v>27</v>
      </c>
      <c r="O694" t="s">
        <v>33</v>
      </c>
      <c r="P694" t="s">
        <v>25</v>
      </c>
      <c r="Q694" t="b">
        <v>0</v>
      </c>
      <c r="R694" t="b">
        <v>0</v>
      </c>
      <c r="S694">
        <v>787</v>
      </c>
      <c r="T694">
        <f t="shared" si="20"/>
        <v>2015</v>
      </c>
      <c r="U694">
        <f t="shared" si="21"/>
        <v>9</v>
      </c>
    </row>
    <row r="695" spans="1:21">
      <c r="A695">
        <v>822</v>
      </c>
      <c r="B695" s="4">
        <v>42259</v>
      </c>
      <c r="C695" t="s">
        <v>95</v>
      </c>
      <c r="D695" t="s">
        <v>45</v>
      </c>
      <c r="E695" t="s">
        <v>95</v>
      </c>
      <c r="F695" t="s">
        <v>1638</v>
      </c>
      <c r="G695" t="s">
        <v>1639</v>
      </c>
      <c r="H695" t="s">
        <v>363</v>
      </c>
      <c r="I695">
        <v>33.177914999999999</v>
      </c>
      <c r="J695">
        <v>-86.259912999999997</v>
      </c>
      <c r="K695" t="s">
        <v>25</v>
      </c>
      <c r="L695" t="s">
        <v>1640</v>
      </c>
      <c r="M695">
        <v>23</v>
      </c>
      <c r="N695" t="s">
        <v>27</v>
      </c>
      <c r="O695" t="s">
        <v>33</v>
      </c>
      <c r="P695" t="s">
        <v>25</v>
      </c>
      <c r="Q695" t="b">
        <v>0</v>
      </c>
      <c r="R695" t="b">
        <v>0</v>
      </c>
      <c r="S695">
        <v>780</v>
      </c>
      <c r="T695">
        <f t="shared" si="20"/>
        <v>2015</v>
      </c>
      <c r="U695">
        <f t="shared" si="21"/>
        <v>9</v>
      </c>
    </row>
    <row r="696" spans="1:21">
      <c r="A696">
        <v>878</v>
      </c>
      <c r="B696" s="4">
        <v>42259</v>
      </c>
      <c r="C696" t="s">
        <v>19</v>
      </c>
      <c r="D696" t="s">
        <v>20</v>
      </c>
      <c r="E696" t="s">
        <v>21</v>
      </c>
      <c r="F696" t="s">
        <v>1641</v>
      </c>
      <c r="G696" t="s">
        <v>1642</v>
      </c>
      <c r="H696" t="s">
        <v>319</v>
      </c>
      <c r="I696">
        <v>35.964965900000003</v>
      </c>
      <c r="J696">
        <v>-84.092313000000004</v>
      </c>
      <c r="K696" t="s">
        <v>25</v>
      </c>
      <c r="L696" t="s">
        <v>1643</v>
      </c>
      <c r="M696">
        <v>45</v>
      </c>
      <c r="N696" t="s">
        <v>27</v>
      </c>
      <c r="O696" t="s">
        <v>33</v>
      </c>
      <c r="P696" t="s">
        <v>25</v>
      </c>
      <c r="Q696" t="b">
        <v>0</v>
      </c>
      <c r="R696" t="b">
        <v>0</v>
      </c>
      <c r="S696">
        <v>824</v>
      </c>
      <c r="T696">
        <f t="shared" si="20"/>
        <v>2015</v>
      </c>
      <c r="U696">
        <f t="shared" si="21"/>
        <v>9</v>
      </c>
    </row>
    <row r="697" spans="1:21">
      <c r="A697">
        <v>821</v>
      </c>
      <c r="B697" s="4">
        <v>42260</v>
      </c>
      <c r="C697" t="s">
        <v>19</v>
      </c>
      <c r="D697" t="s">
        <v>20</v>
      </c>
      <c r="E697" t="s">
        <v>21</v>
      </c>
      <c r="F697" t="s">
        <v>1644</v>
      </c>
      <c r="G697" t="s">
        <v>30</v>
      </c>
      <c r="H697" t="s">
        <v>67</v>
      </c>
      <c r="I697">
        <v>41.468668700000002</v>
      </c>
      <c r="J697">
        <v>-91.926868999999996</v>
      </c>
      <c r="K697" t="s">
        <v>25</v>
      </c>
      <c r="L697" t="s">
        <v>1645</v>
      </c>
      <c r="M697">
        <v>39</v>
      </c>
      <c r="N697" t="s">
        <v>27</v>
      </c>
      <c r="O697" t="s">
        <v>33</v>
      </c>
      <c r="P697" t="s">
        <v>25</v>
      </c>
      <c r="Q697" t="b">
        <v>1</v>
      </c>
      <c r="R697" t="b">
        <v>0</v>
      </c>
      <c r="S697">
        <v>779</v>
      </c>
      <c r="T697">
        <f t="shared" si="20"/>
        <v>2015</v>
      </c>
      <c r="U697">
        <f t="shared" si="21"/>
        <v>9</v>
      </c>
    </row>
    <row r="698" spans="1:21">
      <c r="A698">
        <v>825</v>
      </c>
      <c r="B698" s="4">
        <v>42260</v>
      </c>
      <c r="C698" t="s">
        <v>55</v>
      </c>
      <c r="D698" t="s">
        <v>20</v>
      </c>
      <c r="E698" t="s">
        <v>21</v>
      </c>
      <c r="F698" t="s">
        <v>1646</v>
      </c>
      <c r="G698" t="s">
        <v>1647</v>
      </c>
      <c r="H698" t="s">
        <v>53</v>
      </c>
      <c r="I698">
        <v>34.933408999999997</v>
      </c>
      <c r="J698">
        <v>-95.769720399999997</v>
      </c>
      <c r="K698" t="s">
        <v>25</v>
      </c>
      <c r="L698" t="s">
        <v>1648</v>
      </c>
      <c r="M698">
        <v>67</v>
      </c>
      <c r="N698" t="s">
        <v>27</v>
      </c>
      <c r="O698" t="s">
        <v>74</v>
      </c>
      <c r="P698" t="s">
        <v>25</v>
      </c>
      <c r="Q698" t="b">
        <v>1</v>
      </c>
      <c r="R698" t="b">
        <v>0</v>
      </c>
      <c r="S698" t="s">
        <v>1649</v>
      </c>
      <c r="T698">
        <f t="shared" si="20"/>
        <v>2015</v>
      </c>
      <c r="U698">
        <f t="shared" si="21"/>
        <v>9</v>
      </c>
    </row>
    <row r="699" spans="1:21">
      <c r="A699">
        <v>827</v>
      </c>
      <c r="B699" s="4">
        <v>42260</v>
      </c>
      <c r="C699" t="s">
        <v>19</v>
      </c>
      <c r="D699" t="s">
        <v>56</v>
      </c>
      <c r="E699" t="s">
        <v>21</v>
      </c>
      <c r="F699" t="s">
        <v>1650</v>
      </c>
      <c r="G699" t="s">
        <v>80</v>
      </c>
      <c r="H699" t="s">
        <v>81</v>
      </c>
      <c r="I699">
        <v>29.00309</v>
      </c>
      <c r="J699">
        <v>-95.305295999999998</v>
      </c>
      <c r="K699" t="s">
        <v>25</v>
      </c>
      <c r="L699" t="s">
        <v>1651</v>
      </c>
      <c r="M699">
        <v>29</v>
      </c>
      <c r="N699" t="s">
        <v>27</v>
      </c>
      <c r="O699" t="s">
        <v>33</v>
      </c>
      <c r="P699" t="s">
        <v>25</v>
      </c>
      <c r="Q699" t="b">
        <v>0</v>
      </c>
      <c r="R699" t="b">
        <v>0</v>
      </c>
      <c r="S699" t="s">
        <v>1652</v>
      </c>
      <c r="T699">
        <f t="shared" si="20"/>
        <v>2015</v>
      </c>
      <c r="U699">
        <f t="shared" si="21"/>
        <v>9</v>
      </c>
    </row>
    <row r="700" spans="1:21">
      <c r="A700">
        <v>828</v>
      </c>
      <c r="B700" s="4">
        <v>42261</v>
      </c>
      <c r="C700" t="s">
        <v>19</v>
      </c>
      <c r="D700" t="s">
        <v>56</v>
      </c>
      <c r="E700" t="s">
        <v>21</v>
      </c>
      <c r="F700" t="s">
        <v>1653</v>
      </c>
      <c r="G700" t="s">
        <v>1654</v>
      </c>
      <c r="H700" t="s">
        <v>189</v>
      </c>
      <c r="I700">
        <v>36.968528599999999</v>
      </c>
      <c r="J700">
        <v>-87.879727900000006</v>
      </c>
      <c r="K700" t="s">
        <v>25</v>
      </c>
      <c r="L700" t="s">
        <v>1655</v>
      </c>
      <c r="M700">
        <v>25</v>
      </c>
      <c r="N700" t="s">
        <v>27</v>
      </c>
      <c r="O700" t="s">
        <v>74</v>
      </c>
      <c r="P700" t="s">
        <v>25</v>
      </c>
      <c r="Q700" t="b">
        <v>0</v>
      </c>
      <c r="R700" t="b">
        <v>0</v>
      </c>
      <c r="S700">
        <v>130</v>
      </c>
      <c r="T700">
        <f t="shared" si="20"/>
        <v>2015</v>
      </c>
      <c r="U700">
        <f t="shared" si="21"/>
        <v>9</v>
      </c>
    </row>
    <row r="701" spans="1:21">
      <c r="A701">
        <v>829</v>
      </c>
      <c r="B701" s="4">
        <v>42261</v>
      </c>
      <c r="C701" t="s">
        <v>50</v>
      </c>
      <c r="D701" t="s">
        <v>20</v>
      </c>
      <c r="E701" t="s">
        <v>35</v>
      </c>
      <c r="F701" t="s">
        <v>1656</v>
      </c>
      <c r="G701" t="s">
        <v>290</v>
      </c>
      <c r="H701" t="s">
        <v>43</v>
      </c>
      <c r="I701">
        <v>34.8840547</v>
      </c>
      <c r="J701">
        <v>-117.0185716</v>
      </c>
      <c r="K701" t="s">
        <v>25</v>
      </c>
      <c r="L701" t="s">
        <v>1657</v>
      </c>
      <c r="M701">
        <v>28</v>
      </c>
      <c r="N701" t="s">
        <v>27</v>
      </c>
      <c r="O701" t="s">
        <v>33</v>
      </c>
      <c r="P701" t="s">
        <v>25</v>
      </c>
      <c r="Q701" t="b">
        <v>1</v>
      </c>
      <c r="R701" t="b">
        <v>0</v>
      </c>
      <c r="S701">
        <v>785</v>
      </c>
      <c r="T701">
        <f t="shared" si="20"/>
        <v>2015</v>
      </c>
      <c r="U701">
        <f t="shared" si="21"/>
        <v>9</v>
      </c>
    </row>
    <row r="702" spans="1:21">
      <c r="A702">
        <v>830</v>
      </c>
      <c r="B702" s="4">
        <v>42262</v>
      </c>
      <c r="C702" t="s">
        <v>50</v>
      </c>
      <c r="D702" t="s">
        <v>20</v>
      </c>
      <c r="E702" t="s">
        <v>100</v>
      </c>
      <c r="F702" t="s">
        <v>1658</v>
      </c>
      <c r="G702" t="s">
        <v>1659</v>
      </c>
      <c r="H702" t="s">
        <v>93</v>
      </c>
      <c r="I702">
        <v>29.930373299999999</v>
      </c>
      <c r="J702">
        <v>-89.952724200000006</v>
      </c>
      <c r="K702" t="s">
        <v>25</v>
      </c>
      <c r="L702" t="s">
        <v>1660</v>
      </c>
      <c r="M702">
        <v>21</v>
      </c>
      <c r="N702" t="s">
        <v>27</v>
      </c>
      <c r="O702" t="s">
        <v>74</v>
      </c>
      <c r="P702" t="s">
        <v>25</v>
      </c>
      <c r="Q702" t="b">
        <v>0</v>
      </c>
      <c r="R702" t="b">
        <v>0</v>
      </c>
      <c r="S702">
        <v>786</v>
      </c>
      <c r="T702">
        <f t="shared" si="20"/>
        <v>2015</v>
      </c>
      <c r="U702">
        <f t="shared" si="21"/>
        <v>9</v>
      </c>
    </row>
    <row r="703" spans="1:21">
      <c r="A703">
        <v>832</v>
      </c>
      <c r="B703" s="4">
        <v>42262</v>
      </c>
      <c r="C703" t="s">
        <v>19</v>
      </c>
      <c r="D703" t="s">
        <v>20</v>
      </c>
      <c r="E703" t="s">
        <v>21</v>
      </c>
      <c r="F703" t="s">
        <v>1661</v>
      </c>
      <c r="G703" t="s">
        <v>123</v>
      </c>
      <c r="H703" t="s">
        <v>43</v>
      </c>
      <c r="I703">
        <v>34.229635700000003</v>
      </c>
      <c r="J703">
        <v>-118.4376413</v>
      </c>
      <c r="K703" t="s">
        <v>25</v>
      </c>
      <c r="L703" t="s">
        <v>1662</v>
      </c>
      <c r="M703">
        <v>32</v>
      </c>
      <c r="N703" t="s">
        <v>27</v>
      </c>
      <c r="O703" t="s">
        <v>40</v>
      </c>
      <c r="P703" t="s">
        <v>25</v>
      </c>
      <c r="Q703" t="b">
        <v>0</v>
      </c>
      <c r="R703" t="b">
        <v>1</v>
      </c>
      <c r="S703">
        <v>38</v>
      </c>
      <c r="T703">
        <f t="shared" si="20"/>
        <v>2015</v>
      </c>
      <c r="U703">
        <f t="shared" si="21"/>
        <v>9</v>
      </c>
    </row>
    <row r="704" spans="1:21">
      <c r="A704">
        <v>833</v>
      </c>
      <c r="B704" s="4">
        <v>42262</v>
      </c>
      <c r="C704" t="s">
        <v>95</v>
      </c>
      <c r="D704" t="s">
        <v>56</v>
      </c>
      <c r="E704" t="s">
        <v>21</v>
      </c>
      <c r="F704" t="s">
        <v>787</v>
      </c>
      <c r="G704" t="s">
        <v>384</v>
      </c>
      <c r="H704" t="s">
        <v>218</v>
      </c>
      <c r="I704">
        <v>25.727060999999999</v>
      </c>
      <c r="J704">
        <v>-80.453270000000003</v>
      </c>
      <c r="K704" t="s">
        <v>25</v>
      </c>
      <c r="L704" t="s">
        <v>1663</v>
      </c>
      <c r="M704">
        <v>51</v>
      </c>
      <c r="N704" t="s">
        <v>27</v>
      </c>
      <c r="O704" t="s">
        <v>40</v>
      </c>
      <c r="P704" t="s">
        <v>25</v>
      </c>
      <c r="Q704" t="b">
        <v>1</v>
      </c>
      <c r="R704" t="b">
        <v>0</v>
      </c>
      <c r="S704">
        <v>219</v>
      </c>
      <c r="T704">
        <f t="shared" si="20"/>
        <v>2015</v>
      </c>
      <c r="U704">
        <f t="shared" si="21"/>
        <v>9</v>
      </c>
    </row>
    <row r="705" spans="1:21">
      <c r="A705">
        <v>834</v>
      </c>
      <c r="B705" s="4">
        <v>42262</v>
      </c>
      <c r="C705" t="s">
        <v>55</v>
      </c>
      <c r="D705" t="s">
        <v>20</v>
      </c>
      <c r="E705" t="s">
        <v>21</v>
      </c>
      <c r="F705" t="s">
        <v>123</v>
      </c>
      <c r="G705" t="s">
        <v>123</v>
      </c>
      <c r="H705" t="s">
        <v>43</v>
      </c>
      <c r="I705">
        <v>34.132316000000003</v>
      </c>
      <c r="J705">
        <v>-118.2666882</v>
      </c>
      <c r="K705" t="s">
        <v>25</v>
      </c>
      <c r="L705" t="s">
        <v>1664</v>
      </c>
      <c r="M705">
        <v>39</v>
      </c>
      <c r="N705" t="s">
        <v>27</v>
      </c>
      <c r="O705" t="s">
        <v>40</v>
      </c>
      <c r="P705" t="s">
        <v>25</v>
      </c>
      <c r="Q705" t="b">
        <v>0</v>
      </c>
      <c r="R705" t="b">
        <v>0</v>
      </c>
      <c r="S705">
        <v>38</v>
      </c>
      <c r="T705">
        <f t="shared" si="20"/>
        <v>2015</v>
      </c>
      <c r="U705">
        <f t="shared" si="21"/>
        <v>9</v>
      </c>
    </row>
    <row r="706" spans="1:21">
      <c r="A706">
        <v>837</v>
      </c>
      <c r="B706" s="4">
        <v>42262</v>
      </c>
      <c r="C706" t="s">
        <v>83</v>
      </c>
      <c r="D706" t="s">
        <v>20</v>
      </c>
      <c r="E706" t="s">
        <v>21</v>
      </c>
      <c r="F706" t="s">
        <v>1665</v>
      </c>
      <c r="G706" t="s">
        <v>716</v>
      </c>
      <c r="H706" t="s">
        <v>93</v>
      </c>
      <c r="I706">
        <v>31.267869999999998</v>
      </c>
      <c r="J706">
        <v>-92.444850000000002</v>
      </c>
      <c r="K706" t="s">
        <v>25</v>
      </c>
      <c r="L706" t="s">
        <v>1666</v>
      </c>
      <c r="M706">
        <v>27</v>
      </c>
      <c r="N706" t="s">
        <v>27</v>
      </c>
      <c r="O706" t="s">
        <v>74</v>
      </c>
      <c r="P706" t="s">
        <v>25</v>
      </c>
      <c r="Q706" t="b">
        <v>0</v>
      </c>
      <c r="R706" t="b">
        <v>0</v>
      </c>
      <c r="S706" t="s">
        <v>1667</v>
      </c>
      <c r="T706">
        <f t="shared" si="20"/>
        <v>2015</v>
      </c>
      <c r="U706">
        <f t="shared" si="21"/>
        <v>9</v>
      </c>
    </row>
    <row r="707" spans="1:21">
      <c r="A707">
        <v>835</v>
      </c>
      <c r="B707" s="4">
        <v>42263</v>
      </c>
      <c r="C707" t="s">
        <v>55</v>
      </c>
      <c r="D707" t="s">
        <v>90</v>
      </c>
      <c r="E707" t="s">
        <v>21</v>
      </c>
      <c r="F707" t="s">
        <v>1668</v>
      </c>
      <c r="G707" t="s">
        <v>609</v>
      </c>
      <c r="H707" t="s">
        <v>1592</v>
      </c>
      <c r="I707">
        <v>44.305284999999998</v>
      </c>
      <c r="J707">
        <v>-103.8019089</v>
      </c>
      <c r="K707" t="s">
        <v>25</v>
      </c>
      <c r="L707" t="s">
        <v>1669</v>
      </c>
      <c r="M707">
        <v>31</v>
      </c>
      <c r="N707" t="s">
        <v>27</v>
      </c>
      <c r="O707" t="s">
        <v>33</v>
      </c>
      <c r="P707" t="s">
        <v>25</v>
      </c>
      <c r="Q707" t="b">
        <v>1</v>
      </c>
      <c r="R707" t="b">
        <v>0</v>
      </c>
      <c r="S707" t="s">
        <v>1670</v>
      </c>
      <c r="T707">
        <f t="shared" ref="T707:T770" si="22">YEAR(B707)</f>
        <v>2015</v>
      </c>
      <c r="U707">
        <f t="shared" ref="U707:U770" si="23">MONTH(B707)</f>
        <v>9</v>
      </c>
    </row>
    <row r="708" spans="1:21">
      <c r="A708">
        <v>838</v>
      </c>
      <c r="B708" s="4">
        <v>42264</v>
      </c>
      <c r="C708" t="s">
        <v>55</v>
      </c>
      <c r="D708" t="s">
        <v>20</v>
      </c>
      <c r="E708" t="s">
        <v>21</v>
      </c>
      <c r="F708" t="s">
        <v>1245</v>
      </c>
      <c r="G708" t="s">
        <v>1671</v>
      </c>
      <c r="H708" t="s">
        <v>273</v>
      </c>
      <c r="I708">
        <v>43.886484500000002</v>
      </c>
      <c r="J708">
        <v>-84.425793100000007</v>
      </c>
      <c r="K708" t="s">
        <v>25</v>
      </c>
      <c r="L708" t="s">
        <v>1672</v>
      </c>
      <c r="M708">
        <v>50</v>
      </c>
      <c r="N708" t="s">
        <v>27</v>
      </c>
      <c r="O708" t="s">
        <v>33</v>
      </c>
      <c r="P708" t="s">
        <v>25</v>
      </c>
      <c r="Q708" t="b">
        <v>0</v>
      </c>
      <c r="R708" t="b">
        <v>0</v>
      </c>
      <c r="S708">
        <v>479</v>
      </c>
      <c r="T708">
        <f t="shared" si="22"/>
        <v>2015</v>
      </c>
      <c r="U708">
        <f t="shared" si="23"/>
        <v>9</v>
      </c>
    </row>
    <row r="709" spans="1:21">
      <c r="A709">
        <v>839</v>
      </c>
      <c r="B709" s="4">
        <v>42264</v>
      </c>
      <c r="C709" t="s">
        <v>55</v>
      </c>
      <c r="D709" t="s">
        <v>20</v>
      </c>
      <c r="E709" t="s">
        <v>21</v>
      </c>
      <c r="F709" t="s">
        <v>1673</v>
      </c>
      <c r="G709" t="s">
        <v>1674</v>
      </c>
      <c r="H709" t="s">
        <v>189</v>
      </c>
      <c r="I709">
        <v>37.386127799999997</v>
      </c>
      <c r="J709">
        <v>-84.419001600000001</v>
      </c>
      <c r="K709" t="s">
        <v>25</v>
      </c>
      <c r="L709" t="s">
        <v>1675</v>
      </c>
      <c r="M709">
        <v>61</v>
      </c>
      <c r="N709" t="s">
        <v>27</v>
      </c>
      <c r="O709" t="s">
        <v>33</v>
      </c>
      <c r="P709" t="s">
        <v>25</v>
      </c>
      <c r="Q709" t="b">
        <v>0</v>
      </c>
      <c r="R709" t="b">
        <v>0</v>
      </c>
      <c r="S709">
        <v>130</v>
      </c>
      <c r="T709">
        <f t="shared" si="22"/>
        <v>2015</v>
      </c>
      <c r="U709">
        <f t="shared" si="23"/>
        <v>9</v>
      </c>
    </row>
    <row r="710" spans="1:21">
      <c r="A710">
        <v>843</v>
      </c>
      <c r="B710" s="4">
        <v>42265</v>
      </c>
      <c r="C710" t="s">
        <v>95</v>
      </c>
      <c r="D710" t="s">
        <v>56</v>
      </c>
      <c r="F710" t="s">
        <v>290</v>
      </c>
      <c r="G710" t="s">
        <v>290</v>
      </c>
      <c r="H710" t="s">
        <v>43</v>
      </c>
      <c r="I710">
        <v>34.210503000000003</v>
      </c>
      <c r="J710">
        <v>-117.3651854</v>
      </c>
      <c r="K710" t="s">
        <v>25</v>
      </c>
      <c r="L710" t="s">
        <v>1676</v>
      </c>
      <c r="M710">
        <v>32</v>
      </c>
      <c r="N710" t="s">
        <v>27</v>
      </c>
      <c r="O710" t="s">
        <v>33</v>
      </c>
      <c r="P710" t="s">
        <v>25</v>
      </c>
      <c r="Q710" t="b">
        <v>0</v>
      </c>
      <c r="R710" t="b">
        <v>0</v>
      </c>
      <c r="S710">
        <v>236</v>
      </c>
      <c r="T710">
        <f t="shared" si="22"/>
        <v>2015</v>
      </c>
      <c r="U710">
        <f t="shared" si="23"/>
        <v>9</v>
      </c>
    </row>
    <row r="711" spans="1:21">
      <c r="A711">
        <v>844</v>
      </c>
      <c r="B711" s="4">
        <v>42265</v>
      </c>
      <c r="C711" t="s">
        <v>95</v>
      </c>
      <c r="D711" t="s">
        <v>20</v>
      </c>
      <c r="E711" t="s">
        <v>95</v>
      </c>
      <c r="F711" t="s">
        <v>1677</v>
      </c>
      <c r="G711" t="s">
        <v>1677</v>
      </c>
      <c r="H711" t="s">
        <v>319</v>
      </c>
      <c r="I711">
        <v>36.077004799999997</v>
      </c>
      <c r="J711">
        <v>-87.387789900000001</v>
      </c>
      <c r="K711" t="s">
        <v>25</v>
      </c>
      <c r="L711" t="s">
        <v>1678</v>
      </c>
      <c r="M711">
        <v>47</v>
      </c>
      <c r="N711" t="s">
        <v>27</v>
      </c>
      <c r="O711" t="s">
        <v>33</v>
      </c>
      <c r="P711" t="s">
        <v>25</v>
      </c>
      <c r="Q711" t="b">
        <v>0</v>
      </c>
      <c r="R711" t="b">
        <v>0</v>
      </c>
      <c r="S711">
        <v>798</v>
      </c>
      <c r="T711">
        <f t="shared" si="22"/>
        <v>2015</v>
      </c>
      <c r="U711">
        <f t="shared" si="23"/>
        <v>9</v>
      </c>
    </row>
    <row r="712" spans="1:21">
      <c r="A712">
        <v>842</v>
      </c>
      <c r="B712" s="4">
        <v>42266</v>
      </c>
      <c r="C712" t="s">
        <v>55</v>
      </c>
      <c r="D712" t="s">
        <v>56</v>
      </c>
      <c r="E712" t="s">
        <v>21</v>
      </c>
      <c r="F712" t="s">
        <v>1679</v>
      </c>
      <c r="G712" t="s">
        <v>1680</v>
      </c>
      <c r="H712" t="s">
        <v>93</v>
      </c>
      <c r="I712">
        <v>30.2844731</v>
      </c>
      <c r="J712">
        <v>-89.748811200000006</v>
      </c>
      <c r="K712" t="s">
        <v>25</v>
      </c>
      <c r="L712" t="s">
        <v>1681</v>
      </c>
      <c r="M712">
        <v>46</v>
      </c>
      <c r="N712" t="s">
        <v>27</v>
      </c>
      <c r="O712" t="s">
        <v>33</v>
      </c>
      <c r="P712" t="s">
        <v>25</v>
      </c>
      <c r="Q712" t="b">
        <v>0</v>
      </c>
      <c r="R712" t="b">
        <v>0</v>
      </c>
      <c r="S712" t="s">
        <v>1682</v>
      </c>
      <c r="T712">
        <f t="shared" si="22"/>
        <v>2015</v>
      </c>
      <c r="U712">
        <f t="shared" si="23"/>
        <v>9</v>
      </c>
    </row>
    <row r="713" spans="1:21">
      <c r="A713">
        <v>846</v>
      </c>
      <c r="B713" s="4">
        <v>42266</v>
      </c>
      <c r="C713" t="s">
        <v>19</v>
      </c>
      <c r="D713" t="s">
        <v>20</v>
      </c>
      <c r="E713" t="s">
        <v>21</v>
      </c>
      <c r="F713" t="s">
        <v>1683</v>
      </c>
      <c r="G713" t="s">
        <v>30</v>
      </c>
      <c r="H713" t="s">
        <v>363</v>
      </c>
      <c r="I713">
        <v>31.623234</v>
      </c>
      <c r="J713">
        <v>-88.211609800000005</v>
      </c>
      <c r="K713" t="s">
        <v>25</v>
      </c>
      <c r="L713" t="s">
        <v>1684</v>
      </c>
      <c r="M713">
        <v>57</v>
      </c>
      <c r="N713" t="s">
        <v>27</v>
      </c>
      <c r="O713" t="s">
        <v>33</v>
      </c>
      <c r="P713" t="s">
        <v>25</v>
      </c>
      <c r="Q713" t="b">
        <v>1</v>
      </c>
      <c r="R713" t="b">
        <v>1</v>
      </c>
      <c r="S713">
        <v>800</v>
      </c>
      <c r="T713">
        <f t="shared" si="22"/>
        <v>2015</v>
      </c>
      <c r="U713">
        <f t="shared" si="23"/>
        <v>9</v>
      </c>
    </row>
    <row r="714" spans="1:21">
      <c r="A714">
        <v>845</v>
      </c>
      <c r="B714" s="4">
        <v>42267</v>
      </c>
      <c r="C714" t="s">
        <v>19</v>
      </c>
      <c r="D714" t="s">
        <v>20</v>
      </c>
      <c r="E714" t="s">
        <v>21</v>
      </c>
      <c r="F714" t="s">
        <v>1685</v>
      </c>
      <c r="G714" t="s">
        <v>1686</v>
      </c>
      <c r="H714" t="s">
        <v>145</v>
      </c>
      <c r="I714">
        <v>38.480087300000001</v>
      </c>
      <c r="J714">
        <v>-78.874861699999997</v>
      </c>
      <c r="K714" t="s">
        <v>25</v>
      </c>
      <c r="L714" t="s">
        <v>1687</v>
      </c>
      <c r="M714">
        <v>23</v>
      </c>
      <c r="N714" t="s">
        <v>27</v>
      </c>
      <c r="O714" t="s">
        <v>33</v>
      </c>
      <c r="P714" t="s">
        <v>25</v>
      </c>
      <c r="Q714" t="b">
        <v>0</v>
      </c>
      <c r="R714" t="b">
        <v>1</v>
      </c>
      <c r="S714">
        <v>799</v>
      </c>
      <c r="T714">
        <f t="shared" si="22"/>
        <v>2015</v>
      </c>
      <c r="U714">
        <f t="shared" si="23"/>
        <v>9</v>
      </c>
    </row>
    <row r="715" spans="1:21">
      <c r="A715">
        <v>847</v>
      </c>
      <c r="B715" s="4">
        <v>42267</v>
      </c>
      <c r="C715" t="s">
        <v>55</v>
      </c>
      <c r="D715" t="s">
        <v>20</v>
      </c>
      <c r="E715" t="s">
        <v>21</v>
      </c>
      <c r="F715" t="s">
        <v>1688</v>
      </c>
      <c r="G715" t="s">
        <v>318</v>
      </c>
      <c r="H715" t="s">
        <v>158</v>
      </c>
      <c r="I715">
        <v>39.522200900000001</v>
      </c>
      <c r="J715">
        <v>-85.791275400000004</v>
      </c>
      <c r="K715" t="s">
        <v>25</v>
      </c>
      <c r="L715" t="s">
        <v>1689</v>
      </c>
      <c r="M715">
        <v>56</v>
      </c>
      <c r="N715" t="s">
        <v>27</v>
      </c>
      <c r="O715" t="s">
        <v>33</v>
      </c>
      <c r="P715" t="s">
        <v>25</v>
      </c>
      <c r="Q715" t="b">
        <v>0</v>
      </c>
      <c r="R715" t="b">
        <v>0</v>
      </c>
      <c r="S715" t="s">
        <v>1690</v>
      </c>
      <c r="T715">
        <f t="shared" si="22"/>
        <v>2015</v>
      </c>
      <c r="U715">
        <f t="shared" si="23"/>
        <v>9</v>
      </c>
    </row>
    <row r="716" spans="1:21">
      <c r="A716">
        <v>840</v>
      </c>
      <c r="B716" s="4">
        <v>42268</v>
      </c>
      <c r="C716" t="s">
        <v>55</v>
      </c>
      <c r="D716" t="s">
        <v>20</v>
      </c>
      <c r="E716" t="s">
        <v>21</v>
      </c>
      <c r="F716" t="s">
        <v>349</v>
      </c>
      <c r="G716" t="s">
        <v>349</v>
      </c>
      <c r="H716" t="s">
        <v>81</v>
      </c>
      <c r="I716">
        <v>32.894743499999997</v>
      </c>
      <c r="J716">
        <v>-96.774535799999995</v>
      </c>
      <c r="K716" t="s">
        <v>25</v>
      </c>
      <c r="L716" t="s">
        <v>1691</v>
      </c>
      <c r="M716">
        <v>24</v>
      </c>
      <c r="N716" t="s">
        <v>27</v>
      </c>
      <c r="O716" t="s">
        <v>40</v>
      </c>
      <c r="P716" t="s">
        <v>25</v>
      </c>
      <c r="Q716" t="b">
        <v>1</v>
      </c>
      <c r="R716" t="b">
        <v>0</v>
      </c>
      <c r="S716">
        <v>330</v>
      </c>
      <c r="T716">
        <f t="shared" si="22"/>
        <v>2015</v>
      </c>
      <c r="U716">
        <f t="shared" si="23"/>
        <v>9</v>
      </c>
    </row>
    <row r="717" spans="1:21">
      <c r="A717">
        <v>848</v>
      </c>
      <c r="B717" s="4">
        <v>42268</v>
      </c>
      <c r="C717" t="s">
        <v>55</v>
      </c>
      <c r="D717" t="s">
        <v>20</v>
      </c>
      <c r="E717" t="s">
        <v>21</v>
      </c>
      <c r="F717" t="s">
        <v>1692</v>
      </c>
      <c r="G717" t="s">
        <v>1077</v>
      </c>
      <c r="H717" t="s">
        <v>43</v>
      </c>
      <c r="I717">
        <v>36.621679999999998</v>
      </c>
      <c r="J717">
        <v>-121.844042</v>
      </c>
      <c r="K717" t="s">
        <v>25</v>
      </c>
      <c r="L717" t="s">
        <v>1693</v>
      </c>
      <c r="M717">
        <v>27</v>
      </c>
      <c r="N717" t="s">
        <v>27</v>
      </c>
      <c r="O717" t="s">
        <v>33</v>
      </c>
      <c r="P717" t="s">
        <v>25</v>
      </c>
      <c r="Q717" t="b">
        <v>0</v>
      </c>
      <c r="R717" t="b">
        <v>0</v>
      </c>
      <c r="S717">
        <v>804</v>
      </c>
      <c r="T717">
        <f t="shared" si="22"/>
        <v>2015</v>
      </c>
      <c r="U717">
        <f t="shared" si="23"/>
        <v>9</v>
      </c>
    </row>
    <row r="718" spans="1:21">
      <c r="A718">
        <v>849</v>
      </c>
      <c r="B718" s="4">
        <v>42268</v>
      </c>
      <c r="C718" t="s">
        <v>55</v>
      </c>
      <c r="D718" t="s">
        <v>20</v>
      </c>
      <c r="E718" t="s">
        <v>21</v>
      </c>
      <c r="F718" t="s">
        <v>1692</v>
      </c>
      <c r="G718" t="s">
        <v>1077</v>
      </c>
      <c r="H718" t="s">
        <v>43</v>
      </c>
      <c r="I718">
        <v>36.621679999999998</v>
      </c>
      <c r="J718">
        <v>-121.844042</v>
      </c>
      <c r="K718" t="s">
        <v>25</v>
      </c>
      <c r="L718" t="s">
        <v>1694</v>
      </c>
      <c r="M718">
        <v>23</v>
      </c>
      <c r="N718" t="s">
        <v>69</v>
      </c>
      <c r="O718" t="s">
        <v>33</v>
      </c>
      <c r="P718" t="s">
        <v>25</v>
      </c>
      <c r="Q718" t="b">
        <v>0</v>
      </c>
      <c r="R718" t="b">
        <v>0</v>
      </c>
      <c r="S718">
        <v>804</v>
      </c>
      <c r="T718">
        <f t="shared" si="22"/>
        <v>2015</v>
      </c>
      <c r="U718">
        <f t="shared" si="23"/>
        <v>9</v>
      </c>
    </row>
    <row r="719" spans="1:21">
      <c r="A719">
        <v>850</v>
      </c>
      <c r="B719" s="4">
        <v>42268</v>
      </c>
      <c r="C719" t="s">
        <v>50</v>
      </c>
      <c r="D719" t="s">
        <v>20</v>
      </c>
      <c r="E719" t="s">
        <v>35</v>
      </c>
      <c r="F719" t="s">
        <v>1695</v>
      </c>
      <c r="G719" t="s">
        <v>1696</v>
      </c>
      <c r="H719" t="s">
        <v>81</v>
      </c>
      <c r="I719">
        <v>33.657177400000002</v>
      </c>
      <c r="J719">
        <v>-95.6317284</v>
      </c>
      <c r="K719" t="s">
        <v>25</v>
      </c>
      <c r="L719" t="s">
        <v>1697</v>
      </c>
      <c r="M719">
        <v>21</v>
      </c>
      <c r="N719" t="s">
        <v>27</v>
      </c>
      <c r="O719" t="s">
        <v>33</v>
      </c>
      <c r="P719" t="s">
        <v>25</v>
      </c>
      <c r="Q719" t="b">
        <v>0</v>
      </c>
      <c r="R719" t="b">
        <v>0</v>
      </c>
      <c r="S719">
        <v>1101</v>
      </c>
      <c r="T719">
        <f t="shared" si="22"/>
        <v>2015</v>
      </c>
      <c r="U719">
        <f t="shared" si="23"/>
        <v>9</v>
      </c>
    </row>
    <row r="720" spans="1:21">
      <c r="A720">
        <v>851</v>
      </c>
      <c r="B720" s="4">
        <v>42268</v>
      </c>
      <c r="C720" t="s">
        <v>55</v>
      </c>
      <c r="D720" t="s">
        <v>20</v>
      </c>
      <c r="E720" t="s">
        <v>21</v>
      </c>
      <c r="F720" t="s">
        <v>1698</v>
      </c>
      <c r="G720" t="s">
        <v>507</v>
      </c>
      <c r="H720" t="s">
        <v>218</v>
      </c>
      <c r="I720">
        <v>29.184353000000002</v>
      </c>
      <c r="J720">
        <v>-81.424131000000003</v>
      </c>
      <c r="K720" t="s">
        <v>25</v>
      </c>
      <c r="L720" t="s">
        <v>1699</v>
      </c>
      <c r="M720">
        <v>26</v>
      </c>
      <c r="N720" t="s">
        <v>27</v>
      </c>
      <c r="O720" t="s">
        <v>33</v>
      </c>
      <c r="P720" t="s">
        <v>25</v>
      </c>
      <c r="Q720" t="b">
        <v>0</v>
      </c>
      <c r="R720" t="b">
        <v>0</v>
      </c>
      <c r="S720">
        <v>178</v>
      </c>
      <c r="T720">
        <f t="shared" si="22"/>
        <v>2015</v>
      </c>
      <c r="U720">
        <f t="shared" si="23"/>
        <v>9</v>
      </c>
    </row>
    <row r="721" spans="1:21">
      <c r="A721">
        <v>852</v>
      </c>
      <c r="B721" s="4">
        <v>42268</v>
      </c>
      <c r="C721" t="s">
        <v>83</v>
      </c>
      <c r="D721" t="s">
        <v>90</v>
      </c>
      <c r="E721" t="s">
        <v>45</v>
      </c>
      <c r="F721" t="s">
        <v>1700</v>
      </c>
      <c r="G721" t="s">
        <v>88</v>
      </c>
      <c r="H721" t="s">
        <v>218</v>
      </c>
      <c r="I721">
        <v>28.075822800000001</v>
      </c>
      <c r="J721">
        <v>-81.843571699999998</v>
      </c>
      <c r="K721" t="s">
        <v>25</v>
      </c>
      <c r="L721" t="s">
        <v>1701</v>
      </c>
      <c r="M721">
        <v>34</v>
      </c>
      <c r="N721" t="s">
        <v>27</v>
      </c>
      <c r="O721" t="s">
        <v>40</v>
      </c>
      <c r="P721" t="s">
        <v>25</v>
      </c>
      <c r="Q721" t="b">
        <v>0</v>
      </c>
      <c r="R721" t="b">
        <v>0</v>
      </c>
      <c r="S721">
        <v>805</v>
      </c>
      <c r="T721">
        <f t="shared" si="22"/>
        <v>2015</v>
      </c>
      <c r="U721">
        <f t="shared" si="23"/>
        <v>9</v>
      </c>
    </row>
    <row r="722" spans="1:21">
      <c r="A722">
        <v>853</v>
      </c>
      <c r="B722" s="4">
        <v>42269</v>
      </c>
      <c r="C722" t="s">
        <v>55</v>
      </c>
      <c r="D722" t="s">
        <v>56</v>
      </c>
      <c r="E722" t="s">
        <v>21</v>
      </c>
      <c r="F722" t="s">
        <v>1071</v>
      </c>
      <c r="G722" t="s">
        <v>1129</v>
      </c>
      <c r="H722" t="s">
        <v>43</v>
      </c>
      <c r="I722">
        <v>36.2950169</v>
      </c>
      <c r="J722">
        <v>-119.2072134</v>
      </c>
      <c r="K722" t="s">
        <v>25</v>
      </c>
      <c r="L722" t="s">
        <v>1702</v>
      </c>
      <c r="M722">
        <v>32</v>
      </c>
      <c r="N722" t="s">
        <v>27</v>
      </c>
      <c r="O722" t="s">
        <v>74</v>
      </c>
      <c r="P722" t="s">
        <v>25</v>
      </c>
      <c r="Q722" t="b">
        <v>0</v>
      </c>
      <c r="R722" t="b">
        <v>0</v>
      </c>
      <c r="S722">
        <v>806</v>
      </c>
      <c r="T722">
        <f t="shared" si="22"/>
        <v>2015</v>
      </c>
      <c r="U722">
        <f t="shared" si="23"/>
        <v>9</v>
      </c>
    </row>
    <row r="723" spans="1:21">
      <c r="A723">
        <v>854</v>
      </c>
      <c r="B723" s="4">
        <v>42269</v>
      </c>
      <c r="C723" t="s">
        <v>55</v>
      </c>
      <c r="D723" t="s">
        <v>20</v>
      </c>
      <c r="E723" t="s">
        <v>21</v>
      </c>
      <c r="F723" t="s">
        <v>1703</v>
      </c>
      <c r="G723" t="s">
        <v>1704</v>
      </c>
      <c r="H723" t="s">
        <v>218</v>
      </c>
      <c r="I723">
        <v>30.523184000000001</v>
      </c>
      <c r="J723">
        <v>-86.495998</v>
      </c>
      <c r="K723" t="s">
        <v>25</v>
      </c>
      <c r="L723" t="s">
        <v>1705</v>
      </c>
      <c r="M723">
        <v>33</v>
      </c>
      <c r="N723" t="s">
        <v>27</v>
      </c>
      <c r="O723" t="s">
        <v>33</v>
      </c>
      <c r="P723" t="s">
        <v>25</v>
      </c>
      <c r="Q723" t="b">
        <v>1</v>
      </c>
      <c r="R723" t="b">
        <v>0</v>
      </c>
      <c r="S723">
        <v>807</v>
      </c>
      <c r="T723">
        <f t="shared" si="22"/>
        <v>2015</v>
      </c>
      <c r="U723">
        <f t="shared" si="23"/>
        <v>9</v>
      </c>
    </row>
    <row r="724" spans="1:21">
      <c r="A724">
        <v>855</v>
      </c>
      <c r="B724" s="4">
        <v>42269</v>
      </c>
      <c r="C724" t="s">
        <v>19</v>
      </c>
      <c r="D724" t="s">
        <v>20</v>
      </c>
      <c r="E724" t="s">
        <v>21</v>
      </c>
      <c r="F724" t="s">
        <v>1706</v>
      </c>
      <c r="G724" t="s">
        <v>1707</v>
      </c>
      <c r="H724" t="s">
        <v>43</v>
      </c>
      <c r="I724">
        <v>40.480592999999999</v>
      </c>
      <c r="J724">
        <v>-122.389392</v>
      </c>
      <c r="K724" t="s">
        <v>25</v>
      </c>
      <c r="L724" t="s">
        <v>1708</v>
      </c>
      <c r="M724">
        <v>55</v>
      </c>
      <c r="N724" t="s">
        <v>27</v>
      </c>
      <c r="O724" t="s">
        <v>33</v>
      </c>
      <c r="P724" t="s">
        <v>25</v>
      </c>
      <c r="Q724" t="b">
        <v>1</v>
      </c>
      <c r="R724" t="b">
        <v>0</v>
      </c>
      <c r="S724">
        <v>808</v>
      </c>
      <c r="T724">
        <f t="shared" si="22"/>
        <v>2015</v>
      </c>
      <c r="U724">
        <f t="shared" si="23"/>
        <v>9</v>
      </c>
    </row>
    <row r="725" spans="1:21">
      <c r="A725">
        <v>856</v>
      </c>
      <c r="B725" s="4">
        <v>42269</v>
      </c>
      <c r="C725" t="s">
        <v>55</v>
      </c>
      <c r="D725" t="s">
        <v>20</v>
      </c>
      <c r="E725" t="s">
        <v>21</v>
      </c>
      <c r="F725" t="s">
        <v>125</v>
      </c>
      <c r="G725" t="s">
        <v>126</v>
      </c>
      <c r="H725" t="s">
        <v>127</v>
      </c>
      <c r="I725">
        <v>36.230894800000002</v>
      </c>
      <c r="J725">
        <v>-115.13983330000001</v>
      </c>
      <c r="K725" t="s">
        <v>25</v>
      </c>
      <c r="L725" t="s">
        <v>1709</v>
      </c>
      <c r="M725">
        <v>26</v>
      </c>
      <c r="N725" t="s">
        <v>27</v>
      </c>
      <c r="Q725" t="b">
        <v>0</v>
      </c>
      <c r="R725" t="b">
        <v>0</v>
      </c>
      <c r="S725">
        <v>493</v>
      </c>
      <c r="T725">
        <f t="shared" si="22"/>
        <v>2015</v>
      </c>
      <c r="U725">
        <f t="shared" si="23"/>
        <v>9</v>
      </c>
    </row>
    <row r="726" spans="1:21">
      <c r="A726">
        <v>857</v>
      </c>
      <c r="B726" s="4">
        <v>42270</v>
      </c>
      <c r="C726" t="s">
        <v>50</v>
      </c>
      <c r="D726" t="s">
        <v>20</v>
      </c>
      <c r="E726" t="s">
        <v>75</v>
      </c>
      <c r="F726" t="s">
        <v>101</v>
      </c>
      <c r="G726" t="s">
        <v>102</v>
      </c>
      <c r="H726" t="s">
        <v>103</v>
      </c>
      <c r="I726">
        <v>40.741603599999998</v>
      </c>
      <c r="J726">
        <v>-111.88399029999999</v>
      </c>
      <c r="K726" t="s">
        <v>25</v>
      </c>
      <c r="L726" t="s">
        <v>1710</v>
      </c>
      <c r="M726">
        <v>48</v>
      </c>
      <c r="N726" t="s">
        <v>27</v>
      </c>
      <c r="O726" t="s">
        <v>40</v>
      </c>
      <c r="P726" t="s">
        <v>25</v>
      </c>
      <c r="Q726" t="b">
        <v>0</v>
      </c>
      <c r="R726" t="b">
        <v>0</v>
      </c>
      <c r="S726">
        <v>250</v>
      </c>
      <c r="T726">
        <f t="shared" si="22"/>
        <v>2015</v>
      </c>
      <c r="U726">
        <f t="shared" si="23"/>
        <v>9</v>
      </c>
    </row>
    <row r="727" spans="1:21">
      <c r="A727">
        <v>858</v>
      </c>
      <c r="B727" s="4">
        <v>42270</v>
      </c>
      <c r="C727" t="s">
        <v>55</v>
      </c>
      <c r="D727" t="s">
        <v>20</v>
      </c>
      <c r="E727" t="s">
        <v>21</v>
      </c>
      <c r="F727" t="s">
        <v>1711</v>
      </c>
      <c r="G727" t="s">
        <v>1712</v>
      </c>
      <c r="H727" t="s">
        <v>81</v>
      </c>
      <c r="I727">
        <v>33.177661299999997</v>
      </c>
      <c r="J727">
        <v>-96.637180599999994</v>
      </c>
      <c r="K727" t="s">
        <v>25</v>
      </c>
      <c r="L727" t="s">
        <v>1713</v>
      </c>
      <c r="M727">
        <v>35</v>
      </c>
      <c r="N727" t="s">
        <v>27</v>
      </c>
      <c r="O727" t="s">
        <v>33</v>
      </c>
      <c r="P727" t="s">
        <v>25</v>
      </c>
      <c r="Q727" t="b">
        <v>0</v>
      </c>
      <c r="R727" t="b">
        <v>0</v>
      </c>
      <c r="S727">
        <v>810</v>
      </c>
      <c r="T727">
        <f t="shared" si="22"/>
        <v>2015</v>
      </c>
      <c r="U727">
        <f t="shared" si="23"/>
        <v>9</v>
      </c>
    </row>
    <row r="728" spans="1:21">
      <c r="A728">
        <v>859</v>
      </c>
      <c r="B728" s="4">
        <v>42270</v>
      </c>
      <c r="C728" t="s">
        <v>34</v>
      </c>
      <c r="D728" t="s">
        <v>90</v>
      </c>
      <c r="E728" t="s">
        <v>35</v>
      </c>
      <c r="F728" t="s">
        <v>1714</v>
      </c>
      <c r="G728" t="s">
        <v>230</v>
      </c>
      <c r="H728" t="s">
        <v>232</v>
      </c>
      <c r="I728">
        <v>39.468226199999997</v>
      </c>
      <c r="J728">
        <v>-76.829560900000004</v>
      </c>
      <c r="K728" t="s">
        <v>25</v>
      </c>
      <c r="L728" t="s">
        <v>1715</v>
      </c>
      <c r="M728">
        <v>19</v>
      </c>
      <c r="N728" t="s">
        <v>27</v>
      </c>
      <c r="O728" t="s">
        <v>74</v>
      </c>
      <c r="P728" t="s">
        <v>25</v>
      </c>
      <c r="Q728" t="b">
        <v>0</v>
      </c>
      <c r="R728" t="b">
        <v>0</v>
      </c>
      <c r="S728">
        <v>128</v>
      </c>
      <c r="T728">
        <f t="shared" si="22"/>
        <v>2015</v>
      </c>
      <c r="U728">
        <f t="shared" si="23"/>
        <v>9</v>
      </c>
    </row>
    <row r="729" spans="1:21">
      <c r="A729">
        <v>861</v>
      </c>
      <c r="B729" s="4">
        <v>42270</v>
      </c>
      <c r="C729" t="s">
        <v>55</v>
      </c>
      <c r="D729" t="s">
        <v>20</v>
      </c>
      <c r="E729" t="s">
        <v>21</v>
      </c>
      <c r="F729" t="s">
        <v>1716</v>
      </c>
      <c r="G729" t="s">
        <v>1717</v>
      </c>
      <c r="H729" t="s">
        <v>145</v>
      </c>
      <c r="I729">
        <v>36.717727799999999</v>
      </c>
      <c r="J729">
        <v>-81.270993599999997</v>
      </c>
      <c r="K729" t="s">
        <v>25</v>
      </c>
      <c r="L729" t="s">
        <v>1718</v>
      </c>
      <c r="M729">
        <v>45</v>
      </c>
      <c r="N729" t="s">
        <v>27</v>
      </c>
      <c r="O729" t="s">
        <v>33</v>
      </c>
      <c r="P729" t="s">
        <v>25</v>
      </c>
      <c r="Q729" t="b">
        <v>0</v>
      </c>
      <c r="R729" t="b">
        <v>0</v>
      </c>
      <c r="S729">
        <v>448</v>
      </c>
      <c r="T729">
        <f t="shared" si="22"/>
        <v>2015</v>
      </c>
      <c r="U729">
        <f t="shared" si="23"/>
        <v>9</v>
      </c>
    </row>
    <row r="730" spans="1:21">
      <c r="A730">
        <v>862</v>
      </c>
      <c r="B730" s="4">
        <v>42270</v>
      </c>
      <c r="C730" t="s">
        <v>95</v>
      </c>
      <c r="D730" t="s">
        <v>20</v>
      </c>
      <c r="E730" t="s">
        <v>21</v>
      </c>
      <c r="F730" t="s">
        <v>663</v>
      </c>
      <c r="G730" t="s">
        <v>355</v>
      </c>
      <c r="H730" t="s">
        <v>528</v>
      </c>
      <c r="I730">
        <v>39.745415000000001</v>
      </c>
      <c r="J730">
        <v>-75.572597000000002</v>
      </c>
      <c r="K730" t="s">
        <v>25</v>
      </c>
      <c r="L730" t="s">
        <v>1719</v>
      </c>
      <c r="M730">
        <v>28</v>
      </c>
      <c r="N730" t="s">
        <v>27</v>
      </c>
      <c r="O730" t="s">
        <v>74</v>
      </c>
      <c r="P730" t="s">
        <v>25</v>
      </c>
      <c r="Q730" t="b">
        <v>1</v>
      </c>
      <c r="R730" t="b">
        <v>0</v>
      </c>
      <c r="S730">
        <v>812</v>
      </c>
      <c r="T730">
        <f t="shared" si="22"/>
        <v>2015</v>
      </c>
      <c r="U730">
        <f t="shared" si="23"/>
        <v>9</v>
      </c>
    </row>
    <row r="731" spans="1:21">
      <c r="A731">
        <v>860</v>
      </c>
      <c r="B731" s="4">
        <v>42271</v>
      </c>
      <c r="C731" t="s">
        <v>50</v>
      </c>
      <c r="D731" t="s">
        <v>20</v>
      </c>
      <c r="E731" t="s">
        <v>75</v>
      </c>
      <c r="F731" t="s">
        <v>787</v>
      </c>
      <c r="G731" t="s">
        <v>384</v>
      </c>
      <c r="H731" t="s">
        <v>218</v>
      </c>
      <c r="I731">
        <v>25.583624</v>
      </c>
      <c r="J731">
        <v>-80.373964999999998</v>
      </c>
      <c r="K731" t="s">
        <v>25</v>
      </c>
      <c r="L731" t="s">
        <v>1720</v>
      </c>
      <c r="M731">
        <v>42</v>
      </c>
      <c r="N731" t="s">
        <v>27</v>
      </c>
      <c r="O731" t="s">
        <v>40</v>
      </c>
      <c r="P731" t="s">
        <v>25</v>
      </c>
      <c r="Q731" t="b">
        <v>0</v>
      </c>
      <c r="R731" t="b">
        <v>0</v>
      </c>
      <c r="S731">
        <v>219</v>
      </c>
      <c r="T731">
        <f t="shared" si="22"/>
        <v>2015</v>
      </c>
      <c r="U731">
        <f t="shared" si="23"/>
        <v>9</v>
      </c>
    </row>
    <row r="732" spans="1:21">
      <c r="A732">
        <v>863</v>
      </c>
      <c r="B732" s="4">
        <v>42271</v>
      </c>
      <c r="C732" t="s">
        <v>19</v>
      </c>
      <c r="D732" t="s">
        <v>20</v>
      </c>
      <c r="E732" t="s">
        <v>21</v>
      </c>
      <c r="F732" t="s">
        <v>1721</v>
      </c>
      <c r="G732" t="s">
        <v>116</v>
      </c>
      <c r="H732" t="s">
        <v>48</v>
      </c>
      <c r="I732">
        <v>38.703828000000001</v>
      </c>
      <c r="J732">
        <v>-104.694087</v>
      </c>
      <c r="K732" t="s">
        <v>25</v>
      </c>
      <c r="L732" t="s">
        <v>1722</v>
      </c>
      <c r="M732">
        <v>17</v>
      </c>
      <c r="N732" t="s">
        <v>27</v>
      </c>
      <c r="O732" t="s">
        <v>33</v>
      </c>
      <c r="P732" t="s">
        <v>25</v>
      </c>
      <c r="Q732" t="b">
        <v>0</v>
      </c>
      <c r="R732" t="b">
        <v>0</v>
      </c>
      <c r="S732">
        <v>813</v>
      </c>
      <c r="T732">
        <f t="shared" si="22"/>
        <v>2015</v>
      </c>
      <c r="U732">
        <f t="shared" si="23"/>
        <v>9</v>
      </c>
    </row>
    <row r="733" spans="1:21">
      <c r="A733">
        <v>865</v>
      </c>
      <c r="B733" s="4">
        <v>42271</v>
      </c>
      <c r="C733" t="s">
        <v>83</v>
      </c>
      <c r="D733" t="s">
        <v>20</v>
      </c>
      <c r="E733" t="s">
        <v>75</v>
      </c>
      <c r="F733" t="s">
        <v>136</v>
      </c>
      <c r="G733" t="s">
        <v>137</v>
      </c>
      <c r="H733" t="s">
        <v>138</v>
      </c>
      <c r="I733">
        <v>44.922586899999999</v>
      </c>
      <c r="J733">
        <v>-93.134293799999995</v>
      </c>
      <c r="K733" t="s">
        <v>25</v>
      </c>
      <c r="L733" t="s">
        <v>1723</v>
      </c>
      <c r="M733">
        <v>30</v>
      </c>
      <c r="N733" t="s">
        <v>27</v>
      </c>
      <c r="O733" t="s">
        <v>258</v>
      </c>
      <c r="P733" t="s">
        <v>25</v>
      </c>
      <c r="Q733" t="b">
        <v>1</v>
      </c>
      <c r="R733" t="b">
        <v>0</v>
      </c>
      <c r="S733">
        <v>63</v>
      </c>
      <c r="T733">
        <f t="shared" si="22"/>
        <v>2015</v>
      </c>
      <c r="U733">
        <f t="shared" si="23"/>
        <v>9</v>
      </c>
    </row>
    <row r="734" spans="1:21">
      <c r="A734">
        <v>866</v>
      </c>
      <c r="B734" s="4">
        <v>42272</v>
      </c>
      <c r="C734" t="s">
        <v>95</v>
      </c>
      <c r="D734" t="s">
        <v>45</v>
      </c>
      <c r="E734" t="s">
        <v>35</v>
      </c>
      <c r="F734" t="s">
        <v>1724</v>
      </c>
      <c r="G734" t="s">
        <v>975</v>
      </c>
      <c r="H734" t="s">
        <v>86</v>
      </c>
      <c r="I734">
        <v>41.099080999999998</v>
      </c>
      <c r="J734">
        <v>-81.509089299999999</v>
      </c>
      <c r="K734" t="s">
        <v>25</v>
      </c>
      <c r="L734" t="s">
        <v>1725</v>
      </c>
      <c r="M734">
        <v>21</v>
      </c>
      <c r="N734" t="s">
        <v>27</v>
      </c>
      <c r="O734" t="s">
        <v>33</v>
      </c>
      <c r="P734" t="s">
        <v>25</v>
      </c>
      <c r="Q734" t="b">
        <v>1</v>
      </c>
      <c r="R734" t="b">
        <v>0</v>
      </c>
      <c r="S734">
        <v>815</v>
      </c>
      <c r="T734">
        <f t="shared" si="22"/>
        <v>2015</v>
      </c>
      <c r="U734">
        <f t="shared" si="23"/>
        <v>9</v>
      </c>
    </row>
    <row r="735" spans="1:21">
      <c r="A735">
        <v>867</v>
      </c>
      <c r="B735" s="4">
        <v>42272</v>
      </c>
      <c r="C735" t="s">
        <v>83</v>
      </c>
      <c r="D735" t="s">
        <v>20</v>
      </c>
      <c r="E735" t="s">
        <v>75</v>
      </c>
      <c r="F735" t="s">
        <v>799</v>
      </c>
      <c r="G735" t="s">
        <v>800</v>
      </c>
      <c r="H735" t="s">
        <v>120</v>
      </c>
      <c r="I735">
        <v>41.897401000000002</v>
      </c>
      <c r="J735">
        <v>-87.716727000000006</v>
      </c>
      <c r="K735" t="s">
        <v>25</v>
      </c>
      <c r="L735" t="s">
        <v>1726</v>
      </c>
      <c r="M735">
        <v>33</v>
      </c>
      <c r="N735" t="s">
        <v>27</v>
      </c>
      <c r="O735" t="s">
        <v>74</v>
      </c>
      <c r="P735" t="s">
        <v>25</v>
      </c>
      <c r="Q735" t="b">
        <v>0</v>
      </c>
      <c r="R735" t="b">
        <v>0</v>
      </c>
      <c r="S735">
        <v>265</v>
      </c>
      <c r="T735">
        <f t="shared" si="22"/>
        <v>2015</v>
      </c>
      <c r="U735">
        <f t="shared" si="23"/>
        <v>9</v>
      </c>
    </row>
    <row r="736" spans="1:21">
      <c r="A736">
        <v>868</v>
      </c>
      <c r="B736" s="4">
        <v>42272</v>
      </c>
      <c r="C736" t="s">
        <v>55</v>
      </c>
      <c r="D736" t="s">
        <v>20</v>
      </c>
      <c r="E736" t="s">
        <v>21</v>
      </c>
      <c r="F736" t="s">
        <v>1727</v>
      </c>
      <c r="G736" t="s">
        <v>630</v>
      </c>
      <c r="H736" t="s">
        <v>59</v>
      </c>
      <c r="I736">
        <v>34.415604299999998</v>
      </c>
      <c r="J736">
        <v>-112.5893524</v>
      </c>
      <c r="K736" t="s">
        <v>25</v>
      </c>
      <c r="L736" t="s">
        <v>1728</v>
      </c>
      <c r="M736">
        <v>45</v>
      </c>
      <c r="N736" t="s">
        <v>27</v>
      </c>
      <c r="O736" t="s">
        <v>33</v>
      </c>
      <c r="P736" t="s">
        <v>25</v>
      </c>
      <c r="Q736" t="b">
        <v>0</v>
      </c>
      <c r="R736" t="b">
        <v>0</v>
      </c>
      <c r="S736" t="s">
        <v>1729</v>
      </c>
      <c r="T736">
        <f t="shared" si="22"/>
        <v>2015</v>
      </c>
      <c r="U736">
        <f t="shared" si="23"/>
        <v>9</v>
      </c>
    </row>
    <row r="737" spans="1:21">
      <c r="A737">
        <v>869</v>
      </c>
      <c r="B737" s="4">
        <v>42273</v>
      </c>
      <c r="C737" t="s">
        <v>50</v>
      </c>
      <c r="D737" t="s">
        <v>20</v>
      </c>
      <c r="E737" t="s">
        <v>75</v>
      </c>
      <c r="F737" t="s">
        <v>546</v>
      </c>
      <c r="G737" t="s">
        <v>547</v>
      </c>
      <c r="H737" t="s">
        <v>93</v>
      </c>
      <c r="I737">
        <v>30.506678300000001</v>
      </c>
      <c r="J737">
        <v>-91.124614300000005</v>
      </c>
      <c r="K737" t="s">
        <v>25</v>
      </c>
      <c r="L737" t="s">
        <v>1730</v>
      </c>
      <c r="M737">
        <v>46</v>
      </c>
      <c r="N737" t="s">
        <v>27</v>
      </c>
      <c r="O737" t="s">
        <v>74</v>
      </c>
      <c r="P737" t="s">
        <v>25</v>
      </c>
      <c r="Q737" t="b">
        <v>0</v>
      </c>
      <c r="R737" t="b">
        <v>0</v>
      </c>
      <c r="S737">
        <v>818</v>
      </c>
      <c r="T737">
        <f t="shared" si="22"/>
        <v>2015</v>
      </c>
      <c r="U737">
        <f t="shared" si="23"/>
        <v>9</v>
      </c>
    </row>
    <row r="738" spans="1:21">
      <c r="A738">
        <v>870</v>
      </c>
      <c r="B738" s="4">
        <v>42273</v>
      </c>
      <c r="C738" t="s">
        <v>55</v>
      </c>
      <c r="D738" t="s">
        <v>20</v>
      </c>
      <c r="E738" t="s">
        <v>21</v>
      </c>
      <c r="F738" t="s">
        <v>1731</v>
      </c>
      <c r="G738" t="s">
        <v>1139</v>
      </c>
      <c r="H738" t="s">
        <v>131</v>
      </c>
      <c r="I738">
        <v>32.951173900000001</v>
      </c>
      <c r="J738">
        <v>-103.3671499</v>
      </c>
      <c r="K738" t="s">
        <v>25</v>
      </c>
      <c r="L738" t="s">
        <v>1732</v>
      </c>
      <c r="M738">
        <v>23</v>
      </c>
      <c r="N738" t="s">
        <v>27</v>
      </c>
      <c r="O738" t="s">
        <v>40</v>
      </c>
      <c r="P738" t="s">
        <v>25</v>
      </c>
      <c r="Q738" t="b">
        <v>0</v>
      </c>
      <c r="R738" t="b">
        <v>0</v>
      </c>
      <c r="S738">
        <v>819</v>
      </c>
      <c r="T738">
        <f t="shared" si="22"/>
        <v>2015</v>
      </c>
      <c r="U738">
        <f t="shared" si="23"/>
        <v>9</v>
      </c>
    </row>
    <row r="739" spans="1:21">
      <c r="A739">
        <v>871</v>
      </c>
      <c r="B739" s="4">
        <v>42274</v>
      </c>
      <c r="C739" t="s">
        <v>83</v>
      </c>
      <c r="D739" t="s">
        <v>20</v>
      </c>
      <c r="E739" t="s">
        <v>75</v>
      </c>
      <c r="F739" t="s">
        <v>123</v>
      </c>
      <c r="G739" t="s">
        <v>123</v>
      </c>
      <c r="H739" t="s">
        <v>43</v>
      </c>
      <c r="I739">
        <v>34.024898</v>
      </c>
      <c r="J739">
        <v>-118.2592009</v>
      </c>
      <c r="K739" t="s">
        <v>25</v>
      </c>
      <c r="L739" t="s">
        <v>1733</v>
      </c>
      <c r="M739">
        <v>37</v>
      </c>
      <c r="N739" t="s">
        <v>69</v>
      </c>
      <c r="O739" t="s">
        <v>40</v>
      </c>
      <c r="P739" t="s">
        <v>25</v>
      </c>
      <c r="Q739" t="b">
        <v>1</v>
      </c>
      <c r="R739" t="b">
        <v>1</v>
      </c>
      <c r="S739">
        <v>38</v>
      </c>
      <c r="T739">
        <f t="shared" si="22"/>
        <v>2015</v>
      </c>
      <c r="U739">
        <f t="shared" si="23"/>
        <v>9</v>
      </c>
    </row>
    <row r="740" spans="1:21">
      <c r="A740">
        <v>874</v>
      </c>
      <c r="B740" s="4">
        <v>42274</v>
      </c>
      <c r="C740" t="s">
        <v>19</v>
      </c>
      <c r="D740" t="s">
        <v>20</v>
      </c>
      <c r="E740" t="s">
        <v>21</v>
      </c>
      <c r="F740" t="s">
        <v>1734</v>
      </c>
      <c r="G740" t="s">
        <v>1735</v>
      </c>
      <c r="H740" t="s">
        <v>302</v>
      </c>
      <c r="I740">
        <v>34.960915999999997</v>
      </c>
      <c r="J740">
        <v>-85.266510600000004</v>
      </c>
      <c r="K740" t="s">
        <v>25</v>
      </c>
      <c r="L740" t="s">
        <v>1736</v>
      </c>
      <c r="M740">
        <v>43</v>
      </c>
      <c r="N740" t="s">
        <v>27</v>
      </c>
      <c r="O740" t="s">
        <v>33</v>
      </c>
      <c r="P740" t="s">
        <v>25</v>
      </c>
      <c r="Q740" t="b">
        <v>0</v>
      </c>
      <c r="R740" t="b">
        <v>0</v>
      </c>
      <c r="S740">
        <v>820</v>
      </c>
      <c r="T740">
        <f t="shared" si="22"/>
        <v>2015</v>
      </c>
      <c r="U740">
        <f t="shared" si="23"/>
        <v>9</v>
      </c>
    </row>
    <row r="741" spans="1:21">
      <c r="A741">
        <v>875</v>
      </c>
      <c r="B741" s="4">
        <v>42274</v>
      </c>
      <c r="C741" t="s">
        <v>55</v>
      </c>
      <c r="D741" t="s">
        <v>20</v>
      </c>
      <c r="E741" t="s">
        <v>21</v>
      </c>
      <c r="F741" t="s">
        <v>1737</v>
      </c>
      <c r="G741" t="s">
        <v>1738</v>
      </c>
      <c r="H741" t="s">
        <v>81</v>
      </c>
      <c r="I741">
        <v>33.166629899999997</v>
      </c>
      <c r="J741">
        <v>-97.277832900000007</v>
      </c>
      <c r="K741" t="s">
        <v>25</v>
      </c>
      <c r="L741" t="s">
        <v>1739</v>
      </c>
      <c r="M741">
        <v>40</v>
      </c>
      <c r="N741" t="s">
        <v>27</v>
      </c>
      <c r="O741" t="s">
        <v>40</v>
      </c>
      <c r="P741" t="s">
        <v>25</v>
      </c>
      <c r="Q741" t="b">
        <v>0</v>
      </c>
      <c r="R741" t="b">
        <v>0</v>
      </c>
      <c r="S741">
        <v>822</v>
      </c>
      <c r="T741">
        <f t="shared" si="22"/>
        <v>2015</v>
      </c>
      <c r="U741">
        <f t="shared" si="23"/>
        <v>9</v>
      </c>
    </row>
    <row r="742" spans="1:21">
      <c r="A742">
        <v>872</v>
      </c>
      <c r="B742" s="4">
        <v>42275</v>
      </c>
      <c r="C742" t="s">
        <v>50</v>
      </c>
      <c r="D742" t="s">
        <v>90</v>
      </c>
      <c r="E742" t="s">
        <v>35</v>
      </c>
      <c r="F742" t="s">
        <v>787</v>
      </c>
      <c r="G742" t="s">
        <v>88</v>
      </c>
      <c r="H742" t="s">
        <v>218</v>
      </c>
      <c r="I742">
        <v>45.346897599999998</v>
      </c>
      <c r="J742">
        <v>-92.418550499999995</v>
      </c>
      <c r="K742" t="s">
        <v>25</v>
      </c>
      <c r="L742" t="s">
        <v>1740</v>
      </c>
      <c r="M742">
        <v>31</v>
      </c>
      <c r="N742" t="s">
        <v>27</v>
      </c>
      <c r="O742" t="s">
        <v>74</v>
      </c>
      <c r="P742" t="s">
        <v>25</v>
      </c>
      <c r="Q742" t="b">
        <v>0</v>
      </c>
      <c r="R742" t="b">
        <v>0</v>
      </c>
      <c r="S742">
        <v>219</v>
      </c>
      <c r="T742">
        <f t="shared" si="22"/>
        <v>2015</v>
      </c>
      <c r="U742">
        <f t="shared" si="23"/>
        <v>9</v>
      </c>
    </row>
    <row r="743" spans="1:21">
      <c r="A743">
        <v>873</v>
      </c>
      <c r="B743" s="4">
        <v>42275</v>
      </c>
      <c r="C743" t="s">
        <v>19</v>
      </c>
      <c r="D743" t="s">
        <v>20</v>
      </c>
      <c r="E743" t="s">
        <v>41</v>
      </c>
      <c r="F743" t="s">
        <v>1741</v>
      </c>
      <c r="G743" t="s">
        <v>674</v>
      </c>
      <c r="H743" t="s">
        <v>43</v>
      </c>
      <c r="I743">
        <v>32.561911799999997</v>
      </c>
      <c r="J743">
        <v>-117.0655806</v>
      </c>
      <c r="K743" t="s">
        <v>25</v>
      </c>
      <c r="L743" t="s">
        <v>1742</v>
      </c>
      <c r="M743">
        <v>59</v>
      </c>
      <c r="N743" t="s">
        <v>27</v>
      </c>
      <c r="O743" t="s">
        <v>40</v>
      </c>
      <c r="P743" t="s">
        <v>25</v>
      </c>
      <c r="Q743" t="b">
        <v>0</v>
      </c>
      <c r="R743" t="b">
        <v>1</v>
      </c>
      <c r="S743">
        <v>262</v>
      </c>
      <c r="T743">
        <f t="shared" si="22"/>
        <v>2015</v>
      </c>
      <c r="U743">
        <f t="shared" si="23"/>
        <v>9</v>
      </c>
    </row>
    <row r="744" spans="1:21">
      <c r="A744">
        <v>877</v>
      </c>
      <c r="B744" s="4">
        <v>42276</v>
      </c>
      <c r="C744" t="s">
        <v>50</v>
      </c>
      <c r="D744" t="s">
        <v>20</v>
      </c>
      <c r="E744" t="s">
        <v>100</v>
      </c>
      <c r="F744" t="s">
        <v>1743</v>
      </c>
      <c r="G744" t="s">
        <v>1744</v>
      </c>
      <c r="H744" t="s">
        <v>1592</v>
      </c>
      <c r="I744">
        <v>44.072223999999999</v>
      </c>
      <c r="J744">
        <v>-103.2143885</v>
      </c>
      <c r="K744" t="s">
        <v>25</v>
      </c>
      <c r="L744" t="s">
        <v>1745</v>
      </c>
      <c r="M744">
        <v>46</v>
      </c>
      <c r="N744" t="s">
        <v>27</v>
      </c>
      <c r="O744" t="s">
        <v>258</v>
      </c>
      <c r="P744" t="s">
        <v>25</v>
      </c>
      <c r="Q744" t="b">
        <v>0</v>
      </c>
      <c r="R744" t="b">
        <v>0</v>
      </c>
      <c r="S744">
        <v>617</v>
      </c>
      <c r="T744">
        <f t="shared" si="22"/>
        <v>2015</v>
      </c>
      <c r="U744">
        <f t="shared" si="23"/>
        <v>9</v>
      </c>
    </row>
    <row r="745" spans="1:21">
      <c r="A745">
        <v>880</v>
      </c>
      <c r="B745" s="4">
        <v>42276</v>
      </c>
      <c r="C745" t="s">
        <v>50</v>
      </c>
      <c r="D745" t="s">
        <v>20</v>
      </c>
      <c r="E745" t="s">
        <v>35</v>
      </c>
      <c r="F745" t="s">
        <v>1746</v>
      </c>
      <c r="G745" t="s">
        <v>1747</v>
      </c>
      <c r="H745" t="s">
        <v>138</v>
      </c>
      <c r="I745">
        <v>45.872188700000002</v>
      </c>
      <c r="J745">
        <v>-93.295679100000001</v>
      </c>
      <c r="K745" t="s">
        <v>25</v>
      </c>
      <c r="L745" t="s">
        <v>1748</v>
      </c>
      <c r="M745">
        <v>37</v>
      </c>
      <c r="N745" t="s">
        <v>27</v>
      </c>
      <c r="O745" t="s">
        <v>33</v>
      </c>
      <c r="P745" t="s">
        <v>25</v>
      </c>
      <c r="Q745" t="b">
        <v>0</v>
      </c>
      <c r="R745" t="b">
        <v>0</v>
      </c>
      <c r="S745">
        <v>826</v>
      </c>
      <c r="T745">
        <f t="shared" si="22"/>
        <v>2015</v>
      </c>
      <c r="U745">
        <f t="shared" si="23"/>
        <v>9</v>
      </c>
    </row>
    <row r="746" spans="1:21">
      <c r="A746">
        <v>876</v>
      </c>
      <c r="B746" s="4">
        <v>42277</v>
      </c>
      <c r="C746" t="s">
        <v>19</v>
      </c>
      <c r="D746" t="s">
        <v>56</v>
      </c>
      <c r="E746" t="s">
        <v>21</v>
      </c>
      <c r="F746" t="s">
        <v>1749</v>
      </c>
      <c r="G746" t="s">
        <v>1750</v>
      </c>
      <c r="H746" t="s">
        <v>580</v>
      </c>
      <c r="I746">
        <v>37.826304999999998</v>
      </c>
      <c r="J746">
        <v>-81.213910999999996</v>
      </c>
      <c r="K746" t="s">
        <v>25</v>
      </c>
      <c r="L746" t="s">
        <v>1751</v>
      </c>
      <c r="M746">
        <v>28</v>
      </c>
      <c r="N746" t="s">
        <v>27</v>
      </c>
      <c r="O746" t="s">
        <v>74</v>
      </c>
      <c r="P746" t="s">
        <v>25</v>
      </c>
      <c r="Q746" t="b">
        <v>0</v>
      </c>
      <c r="R746" t="b">
        <v>0</v>
      </c>
      <c r="S746">
        <v>360</v>
      </c>
      <c r="T746">
        <f t="shared" si="22"/>
        <v>2015</v>
      </c>
      <c r="U746">
        <f t="shared" si="23"/>
        <v>9</v>
      </c>
    </row>
    <row r="747" spans="1:21">
      <c r="A747">
        <v>888</v>
      </c>
      <c r="B747" s="4">
        <v>42279</v>
      </c>
      <c r="C747" t="s">
        <v>55</v>
      </c>
      <c r="D747" t="s">
        <v>56</v>
      </c>
      <c r="E747" t="s">
        <v>21</v>
      </c>
      <c r="F747" t="s">
        <v>1752</v>
      </c>
      <c r="G747" t="s">
        <v>829</v>
      </c>
      <c r="H747" t="s">
        <v>59</v>
      </c>
      <c r="I747">
        <v>31.4672643</v>
      </c>
      <c r="J747">
        <v>-110.233299</v>
      </c>
      <c r="K747" t="s">
        <v>25</v>
      </c>
      <c r="L747" t="s">
        <v>1753</v>
      </c>
      <c r="M747">
        <v>28</v>
      </c>
      <c r="N747" t="s">
        <v>27</v>
      </c>
      <c r="O747" t="s">
        <v>40</v>
      </c>
      <c r="P747" t="s">
        <v>25</v>
      </c>
      <c r="Q747" t="b">
        <v>0</v>
      </c>
      <c r="R747" t="b">
        <v>0</v>
      </c>
      <c r="S747" t="s">
        <v>1754</v>
      </c>
      <c r="T747">
        <f t="shared" si="22"/>
        <v>2015</v>
      </c>
      <c r="U747">
        <f t="shared" si="23"/>
        <v>10</v>
      </c>
    </row>
    <row r="748" spans="1:21">
      <c r="A748">
        <v>889</v>
      </c>
      <c r="B748" s="4">
        <v>42279</v>
      </c>
      <c r="C748" t="s">
        <v>50</v>
      </c>
      <c r="D748" t="s">
        <v>20</v>
      </c>
      <c r="E748" t="s">
        <v>75</v>
      </c>
      <c r="F748" t="s">
        <v>1755</v>
      </c>
      <c r="G748" t="s">
        <v>290</v>
      </c>
      <c r="H748" t="s">
        <v>43</v>
      </c>
      <c r="I748">
        <v>34.096913000000001</v>
      </c>
      <c r="J748">
        <v>-117.40308899999999</v>
      </c>
      <c r="K748" t="s">
        <v>25</v>
      </c>
      <c r="L748" t="s">
        <v>1756</v>
      </c>
      <c r="M748">
        <v>26</v>
      </c>
      <c r="N748" t="s">
        <v>27</v>
      </c>
      <c r="O748" t="s">
        <v>40</v>
      </c>
      <c r="P748" t="s">
        <v>25</v>
      </c>
      <c r="Q748" t="b">
        <v>0</v>
      </c>
      <c r="R748" t="b">
        <v>0</v>
      </c>
      <c r="S748">
        <v>836</v>
      </c>
      <c r="T748">
        <f t="shared" si="22"/>
        <v>2015</v>
      </c>
      <c r="U748">
        <f t="shared" si="23"/>
        <v>10</v>
      </c>
    </row>
    <row r="749" spans="1:21">
      <c r="A749">
        <v>890</v>
      </c>
      <c r="B749" s="4">
        <v>42279</v>
      </c>
      <c r="C749" t="s">
        <v>83</v>
      </c>
      <c r="D749" t="s">
        <v>20</v>
      </c>
      <c r="E749" t="s">
        <v>75</v>
      </c>
      <c r="F749" t="s">
        <v>29</v>
      </c>
      <c r="G749" t="s">
        <v>30</v>
      </c>
      <c r="H749" t="s">
        <v>31</v>
      </c>
      <c r="I749">
        <v>45.492684799999999</v>
      </c>
      <c r="J749">
        <v>-122.86179509999999</v>
      </c>
      <c r="K749" t="s">
        <v>25</v>
      </c>
      <c r="L749" t="s">
        <v>1757</v>
      </c>
      <c r="M749">
        <v>55</v>
      </c>
      <c r="N749" t="s">
        <v>69</v>
      </c>
      <c r="O749" t="s">
        <v>33</v>
      </c>
      <c r="P749" t="s">
        <v>25</v>
      </c>
      <c r="Q749" t="b">
        <v>1</v>
      </c>
      <c r="R749" t="b">
        <v>0</v>
      </c>
      <c r="S749">
        <v>70</v>
      </c>
      <c r="T749">
        <f t="shared" si="22"/>
        <v>2015</v>
      </c>
      <c r="U749">
        <f t="shared" si="23"/>
        <v>10</v>
      </c>
    </row>
    <row r="750" spans="1:21">
      <c r="A750">
        <v>892</v>
      </c>
      <c r="B750" s="4">
        <v>42279</v>
      </c>
      <c r="C750" t="s">
        <v>95</v>
      </c>
      <c r="D750" t="s">
        <v>20</v>
      </c>
      <c r="E750" t="s">
        <v>35</v>
      </c>
      <c r="F750" t="s">
        <v>1758</v>
      </c>
      <c r="G750" t="s">
        <v>1759</v>
      </c>
      <c r="H750" t="s">
        <v>81</v>
      </c>
      <c r="I750">
        <v>35.057285</v>
      </c>
      <c r="J750">
        <v>-101.882634</v>
      </c>
      <c r="K750" t="s">
        <v>25</v>
      </c>
      <c r="L750" t="s">
        <v>1760</v>
      </c>
      <c r="M750">
        <v>29</v>
      </c>
      <c r="N750" t="s">
        <v>27</v>
      </c>
      <c r="O750" t="s">
        <v>33</v>
      </c>
      <c r="P750" t="s">
        <v>25</v>
      </c>
      <c r="Q750" t="b">
        <v>0</v>
      </c>
      <c r="R750" t="b">
        <v>0</v>
      </c>
      <c r="S750">
        <v>838</v>
      </c>
      <c r="T750">
        <f t="shared" si="22"/>
        <v>2015</v>
      </c>
      <c r="U750">
        <f t="shared" si="23"/>
        <v>10</v>
      </c>
    </row>
    <row r="751" spans="1:21">
      <c r="A751">
        <v>886</v>
      </c>
      <c r="B751" s="4">
        <v>42281</v>
      </c>
      <c r="C751" t="s">
        <v>95</v>
      </c>
      <c r="D751" t="s">
        <v>20</v>
      </c>
      <c r="E751" t="s">
        <v>100</v>
      </c>
      <c r="F751" t="s">
        <v>1761</v>
      </c>
      <c r="G751" t="s">
        <v>123</v>
      </c>
      <c r="H751" t="s">
        <v>43</v>
      </c>
      <c r="I751">
        <v>34.18665</v>
      </c>
      <c r="J751">
        <v>-118.46617999999999</v>
      </c>
      <c r="K751" t="s">
        <v>25</v>
      </c>
      <c r="L751" t="s">
        <v>1762</v>
      </c>
      <c r="M751">
        <v>45</v>
      </c>
      <c r="N751" t="s">
        <v>27</v>
      </c>
      <c r="O751" t="s">
        <v>33</v>
      </c>
      <c r="P751" t="s">
        <v>25</v>
      </c>
      <c r="Q751" t="b">
        <v>0</v>
      </c>
      <c r="R751" t="b">
        <v>0</v>
      </c>
      <c r="S751">
        <v>38</v>
      </c>
      <c r="T751">
        <f t="shared" si="22"/>
        <v>2015</v>
      </c>
      <c r="U751">
        <f t="shared" si="23"/>
        <v>10</v>
      </c>
    </row>
    <row r="752" spans="1:21">
      <c r="A752">
        <v>887</v>
      </c>
      <c r="B752" s="4">
        <v>42281</v>
      </c>
      <c r="C752" t="s">
        <v>19</v>
      </c>
      <c r="D752" t="s">
        <v>90</v>
      </c>
      <c r="E752" t="s">
        <v>21</v>
      </c>
      <c r="F752" t="s">
        <v>1763</v>
      </c>
      <c r="G752" t="s">
        <v>1764</v>
      </c>
      <c r="H752" t="s">
        <v>363</v>
      </c>
      <c r="I752">
        <v>34.788999400000002</v>
      </c>
      <c r="J752">
        <v>-87.619795800000006</v>
      </c>
      <c r="K752" t="s">
        <v>25</v>
      </c>
      <c r="L752" t="s">
        <v>1765</v>
      </c>
      <c r="M752">
        <v>27</v>
      </c>
      <c r="N752" t="s">
        <v>27</v>
      </c>
      <c r="O752" t="s">
        <v>33</v>
      </c>
      <c r="P752" t="s">
        <v>25</v>
      </c>
      <c r="Q752" t="b">
        <v>1</v>
      </c>
      <c r="R752" t="b">
        <v>0</v>
      </c>
      <c r="S752" t="s">
        <v>1766</v>
      </c>
      <c r="T752">
        <f t="shared" si="22"/>
        <v>2015</v>
      </c>
      <c r="U752">
        <f t="shared" si="23"/>
        <v>10</v>
      </c>
    </row>
    <row r="753" spans="1:21">
      <c r="A753">
        <v>891</v>
      </c>
      <c r="B753" s="4">
        <v>42281</v>
      </c>
      <c r="C753" t="s">
        <v>19</v>
      </c>
      <c r="D753" t="s">
        <v>20</v>
      </c>
      <c r="E753" t="s">
        <v>21</v>
      </c>
      <c r="F753" t="s">
        <v>799</v>
      </c>
      <c r="G753" t="s">
        <v>800</v>
      </c>
      <c r="H753" t="s">
        <v>120</v>
      </c>
      <c r="I753">
        <v>41.867285000000003</v>
      </c>
      <c r="J753">
        <v>-87.713029899999995</v>
      </c>
      <c r="K753" t="s">
        <v>25</v>
      </c>
      <c r="L753" t="s">
        <v>1767</v>
      </c>
      <c r="M753">
        <v>31</v>
      </c>
      <c r="N753" t="s">
        <v>27</v>
      </c>
      <c r="O753" t="s">
        <v>74</v>
      </c>
      <c r="P753" t="s">
        <v>25</v>
      </c>
      <c r="Q753" t="b">
        <v>0</v>
      </c>
      <c r="R753" t="b">
        <v>0</v>
      </c>
      <c r="S753">
        <v>265</v>
      </c>
      <c r="T753">
        <f t="shared" si="22"/>
        <v>2015</v>
      </c>
      <c r="U753">
        <f t="shared" si="23"/>
        <v>10</v>
      </c>
    </row>
    <row r="754" spans="1:21">
      <c r="A754">
        <v>893</v>
      </c>
      <c r="B754" s="4">
        <v>42282</v>
      </c>
      <c r="C754" t="s">
        <v>19</v>
      </c>
      <c r="D754" t="s">
        <v>90</v>
      </c>
      <c r="E754" t="s">
        <v>21</v>
      </c>
      <c r="F754" t="s">
        <v>1768</v>
      </c>
      <c r="G754" t="s">
        <v>183</v>
      </c>
      <c r="H754" t="s">
        <v>81</v>
      </c>
      <c r="I754">
        <v>32.817322099999998</v>
      </c>
      <c r="J754">
        <v>-97.2019181</v>
      </c>
      <c r="K754" t="s">
        <v>25</v>
      </c>
      <c r="L754" t="s">
        <v>1769</v>
      </c>
      <c r="M754">
        <v>51</v>
      </c>
      <c r="N754" t="s">
        <v>27</v>
      </c>
      <c r="O754" t="s">
        <v>33</v>
      </c>
      <c r="P754" t="s">
        <v>25</v>
      </c>
      <c r="Q754" t="b">
        <v>0</v>
      </c>
      <c r="R754" t="b">
        <v>0</v>
      </c>
      <c r="S754">
        <v>839</v>
      </c>
      <c r="T754">
        <f t="shared" si="22"/>
        <v>2015</v>
      </c>
      <c r="U754">
        <f t="shared" si="23"/>
        <v>10</v>
      </c>
    </row>
    <row r="755" spans="1:21">
      <c r="A755">
        <v>894</v>
      </c>
      <c r="B755" s="4">
        <v>42282</v>
      </c>
      <c r="C755" t="s">
        <v>19</v>
      </c>
      <c r="D755" t="s">
        <v>20</v>
      </c>
      <c r="E755" t="s">
        <v>21</v>
      </c>
      <c r="F755" t="s">
        <v>1770</v>
      </c>
      <c r="G755" t="s">
        <v>148</v>
      </c>
      <c r="H755" t="s">
        <v>149</v>
      </c>
      <c r="I755">
        <v>40.573181300000002</v>
      </c>
      <c r="J755">
        <v>-74.268801600000003</v>
      </c>
      <c r="K755" t="s">
        <v>25</v>
      </c>
      <c r="L755" t="s">
        <v>1771</v>
      </c>
      <c r="M755">
        <v>49</v>
      </c>
      <c r="N755" t="s">
        <v>27</v>
      </c>
      <c r="O755" t="s">
        <v>33</v>
      </c>
      <c r="P755" t="s">
        <v>25</v>
      </c>
      <c r="Q755" t="b">
        <v>0</v>
      </c>
      <c r="R755" t="b">
        <v>0</v>
      </c>
      <c r="S755" t="s">
        <v>1772</v>
      </c>
      <c r="T755">
        <f t="shared" si="22"/>
        <v>2015</v>
      </c>
      <c r="U755">
        <f t="shared" si="23"/>
        <v>10</v>
      </c>
    </row>
    <row r="756" spans="1:21">
      <c r="A756">
        <v>895</v>
      </c>
      <c r="B756" s="4">
        <v>42282</v>
      </c>
      <c r="C756" t="s">
        <v>34</v>
      </c>
      <c r="D756" t="s">
        <v>20</v>
      </c>
      <c r="E756" t="s">
        <v>35</v>
      </c>
      <c r="F756" t="s">
        <v>1724</v>
      </c>
      <c r="G756" t="s">
        <v>975</v>
      </c>
      <c r="H756" t="s">
        <v>86</v>
      </c>
      <c r="I756">
        <v>41.042464500000001</v>
      </c>
      <c r="J756">
        <v>-81.436229100000006</v>
      </c>
      <c r="K756" t="s">
        <v>25</v>
      </c>
      <c r="L756" t="s">
        <v>1773</v>
      </c>
      <c r="M756">
        <v>27</v>
      </c>
      <c r="N756" t="s">
        <v>27</v>
      </c>
      <c r="O756" t="s">
        <v>178</v>
      </c>
      <c r="P756" t="s">
        <v>25</v>
      </c>
      <c r="Q756" t="b">
        <v>0</v>
      </c>
      <c r="R756" t="b">
        <v>0</v>
      </c>
      <c r="S756">
        <v>815</v>
      </c>
      <c r="T756">
        <f t="shared" si="22"/>
        <v>2015</v>
      </c>
      <c r="U756">
        <f t="shared" si="23"/>
        <v>10</v>
      </c>
    </row>
    <row r="757" spans="1:21">
      <c r="A757">
        <v>957</v>
      </c>
      <c r="B757" s="4">
        <v>42282</v>
      </c>
      <c r="C757" t="s">
        <v>19</v>
      </c>
      <c r="D757" t="s">
        <v>20</v>
      </c>
      <c r="E757" t="s">
        <v>21</v>
      </c>
      <c r="F757" t="s">
        <v>1774</v>
      </c>
      <c r="G757" t="s">
        <v>324</v>
      </c>
      <c r="H757" t="s">
        <v>53</v>
      </c>
      <c r="I757">
        <v>35.4496605</v>
      </c>
      <c r="J757">
        <v>-97.413233300000002</v>
      </c>
      <c r="K757" t="s">
        <v>25</v>
      </c>
      <c r="L757" t="s">
        <v>1775</v>
      </c>
      <c r="M757">
        <v>18</v>
      </c>
      <c r="N757" t="s">
        <v>27</v>
      </c>
      <c r="O757" t="s">
        <v>74</v>
      </c>
      <c r="P757" t="s">
        <v>25</v>
      </c>
      <c r="Q757" t="b">
        <v>0</v>
      </c>
      <c r="R757" t="b">
        <v>0</v>
      </c>
      <c r="S757">
        <v>884</v>
      </c>
      <c r="T757">
        <f t="shared" si="22"/>
        <v>2015</v>
      </c>
      <c r="U757">
        <f t="shared" si="23"/>
        <v>10</v>
      </c>
    </row>
    <row r="758" spans="1:21">
      <c r="A758">
        <v>896</v>
      </c>
      <c r="B758" s="4">
        <v>42283</v>
      </c>
      <c r="C758" t="s">
        <v>19</v>
      </c>
      <c r="D758" t="s">
        <v>20</v>
      </c>
      <c r="E758" t="s">
        <v>41</v>
      </c>
      <c r="F758" t="s">
        <v>1077</v>
      </c>
      <c r="G758" t="s">
        <v>1077</v>
      </c>
      <c r="H758" t="s">
        <v>43</v>
      </c>
      <c r="I758">
        <v>36.603298899999999</v>
      </c>
      <c r="J758">
        <v>-121.8942969</v>
      </c>
      <c r="K758" t="s">
        <v>25</v>
      </c>
      <c r="L758" t="s">
        <v>1776</v>
      </c>
      <c r="M758">
        <v>39</v>
      </c>
      <c r="N758" t="s">
        <v>27</v>
      </c>
      <c r="O758" t="s">
        <v>33</v>
      </c>
      <c r="P758" t="s">
        <v>25</v>
      </c>
      <c r="Q758" t="b">
        <v>1</v>
      </c>
      <c r="R758" t="b">
        <v>0</v>
      </c>
      <c r="S758">
        <v>841</v>
      </c>
      <c r="T758">
        <f t="shared" si="22"/>
        <v>2015</v>
      </c>
      <c r="U758">
        <f t="shared" si="23"/>
        <v>10</v>
      </c>
    </row>
    <row r="759" spans="1:21">
      <c r="A759">
        <v>897</v>
      </c>
      <c r="B759" s="4">
        <v>42284</v>
      </c>
      <c r="C759" t="s">
        <v>50</v>
      </c>
      <c r="D759" t="s">
        <v>20</v>
      </c>
      <c r="E759" t="s">
        <v>75</v>
      </c>
      <c r="F759" t="s">
        <v>1777</v>
      </c>
      <c r="G759" t="s">
        <v>1778</v>
      </c>
      <c r="H759" t="s">
        <v>218</v>
      </c>
      <c r="I759">
        <v>26.6684248</v>
      </c>
      <c r="J759">
        <v>-80.108815899999996</v>
      </c>
      <c r="K759" t="s">
        <v>25</v>
      </c>
      <c r="L759" t="s">
        <v>1779</v>
      </c>
      <c r="M759">
        <v>46</v>
      </c>
      <c r="N759" t="s">
        <v>27</v>
      </c>
      <c r="O759" t="s">
        <v>40</v>
      </c>
      <c r="P759" t="s">
        <v>25</v>
      </c>
      <c r="Q759" t="b">
        <v>0</v>
      </c>
      <c r="R759" t="b">
        <v>0</v>
      </c>
      <c r="S759">
        <v>842</v>
      </c>
      <c r="T759">
        <f t="shared" si="22"/>
        <v>2015</v>
      </c>
      <c r="U759">
        <f t="shared" si="23"/>
        <v>10</v>
      </c>
    </row>
    <row r="760" spans="1:21">
      <c r="A760">
        <v>898</v>
      </c>
      <c r="B760" s="4">
        <v>42286</v>
      </c>
      <c r="C760" t="s">
        <v>83</v>
      </c>
      <c r="D760" t="s">
        <v>20</v>
      </c>
      <c r="E760" t="s">
        <v>75</v>
      </c>
      <c r="F760" t="s">
        <v>484</v>
      </c>
      <c r="G760" t="s">
        <v>1113</v>
      </c>
      <c r="H760" t="s">
        <v>232</v>
      </c>
      <c r="I760">
        <v>39.195080099999998</v>
      </c>
      <c r="J760">
        <v>-76.879701600000004</v>
      </c>
      <c r="K760" t="s">
        <v>25</v>
      </c>
      <c r="L760" t="s">
        <v>1780</v>
      </c>
      <c r="M760">
        <v>19</v>
      </c>
      <c r="N760" t="s">
        <v>27</v>
      </c>
      <c r="O760" t="s">
        <v>74</v>
      </c>
      <c r="P760" t="s">
        <v>25</v>
      </c>
      <c r="Q760" t="b">
        <v>0</v>
      </c>
      <c r="R760" t="b">
        <v>0</v>
      </c>
      <c r="S760">
        <v>843</v>
      </c>
      <c r="T760">
        <f t="shared" si="22"/>
        <v>2015</v>
      </c>
      <c r="U760">
        <f t="shared" si="23"/>
        <v>10</v>
      </c>
    </row>
    <row r="761" spans="1:21">
      <c r="A761">
        <v>910</v>
      </c>
      <c r="B761" s="4">
        <v>42286</v>
      </c>
      <c r="C761" t="s">
        <v>19</v>
      </c>
      <c r="D761" t="s">
        <v>20</v>
      </c>
      <c r="E761" t="s">
        <v>21</v>
      </c>
      <c r="F761" t="s">
        <v>1781</v>
      </c>
      <c r="G761" t="s">
        <v>198</v>
      </c>
      <c r="H761" t="s">
        <v>43</v>
      </c>
      <c r="I761">
        <v>33.476550000000003</v>
      </c>
      <c r="J761">
        <v>-116.819205</v>
      </c>
      <c r="K761" t="s">
        <v>25</v>
      </c>
      <c r="L761" t="s">
        <v>1782</v>
      </c>
      <c r="M761">
        <v>62</v>
      </c>
      <c r="N761" t="s">
        <v>69</v>
      </c>
      <c r="O761" t="s">
        <v>33</v>
      </c>
      <c r="P761" t="s">
        <v>25</v>
      </c>
      <c r="Q761" t="b">
        <v>0</v>
      </c>
      <c r="R761" t="b">
        <v>0</v>
      </c>
      <c r="S761">
        <v>267</v>
      </c>
      <c r="T761">
        <f t="shared" si="22"/>
        <v>2015</v>
      </c>
      <c r="U761">
        <f t="shared" si="23"/>
        <v>10</v>
      </c>
    </row>
    <row r="762" spans="1:21">
      <c r="A762">
        <v>902</v>
      </c>
      <c r="B762" s="4">
        <v>42287</v>
      </c>
      <c r="C762" t="s">
        <v>50</v>
      </c>
      <c r="D762" t="s">
        <v>20</v>
      </c>
      <c r="F762" t="s">
        <v>1514</v>
      </c>
      <c r="G762" t="s">
        <v>378</v>
      </c>
      <c r="H762" t="s">
        <v>193</v>
      </c>
      <c r="I762">
        <v>42.563704000000001</v>
      </c>
      <c r="J762">
        <v>-70.889114399999997</v>
      </c>
      <c r="K762" t="s">
        <v>25</v>
      </c>
      <c r="L762" t="s">
        <v>1783</v>
      </c>
      <c r="M762">
        <v>49</v>
      </c>
      <c r="N762" t="s">
        <v>27</v>
      </c>
      <c r="O762" t="s">
        <v>33</v>
      </c>
      <c r="P762" t="s">
        <v>25</v>
      </c>
      <c r="Q762" t="b">
        <v>1</v>
      </c>
      <c r="R762" t="b">
        <v>0</v>
      </c>
      <c r="S762">
        <v>846</v>
      </c>
      <c r="T762">
        <f t="shared" si="22"/>
        <v>2015</v>
      </c>
      <c r="U762">
        <f t="shared" si="23"/>
        <v>10</v>
      </c>
    </row>
    <row r="763" spans="1:21">
      <c r="A763">
        <v>903</v>
      </c>
      <c r="B763" s="4">
        <v>42287</v>
      </c>
      <c r="C763" t="s">
        <v>19</v>
      </c>
      <c r="D763" t="s">
        <v>20</v>
      </c>
      <c r="E763" t="s">
        <v>21</v>
      </c>
      <c r="F763" t="s">
        <v>1784</v>
      </c>
      <c r="G763" t="s">
        <v>148</v>
      </c>
      <c r="H763" t="s">
        <v>1484</v>
      </c>
      <c r="I763">
        <v>41.284607200000004</v>
      </c>
      <c r="J763">
        <v>-72.418695600000007</v>
      </c>
      <c r="K763" t="s">
        <v>25</v>
      </c>
      <c r="L763" t="s">
        <v>1785</v>
      </c>
      <c r="M763">
        <v>31</v>
      </c>
      <c r="N763" t="s">
        <v>27</v>
      </c>
      <c r="O763" t="s">
        <v>33</v>
      </c>
      <c r="P763" t="s">
        <v>25</v>
      </c>
      <c r="Q763" t="b">
        <v>0</v>
      </c>
      <c r="R763" t="b">
        <v>0</v>
      </c>
      <c r="S763" t="s">
        <v>1786</v>
      </c>
      <c r="T763">
        <f t="shared" si="22"/>
        <v>2015</v>
      </c>
      <c r="U763">
        <f t="shared" si="23"/>
        <v>10</v>
      </c>
    </row>
    <row r="764" spans="1:21">
      <c r="A764">
        <v>904</v>
      </c>
      <c r="B764" s="4">
        <v>42287</v>
      </c>
      <c r="C764" t="s">
        <v>83</v>
      </c>
      <c r="D764" t="s">
        <v>56</v>
      </c>
      <c r="F764" t="s">
        <v>1787</v>
      </c>
      <c r="G764" t="s">
        <v>290</v>
      </c>
      <c r="H764" t="s">
        <v>43</v>
      </c>
      <c r="I764">
        <v>34.401125299999997</v>
      </c>
      <c r="J764">
        <v>-117.6034298</v>
      </c>
      <c r="K764" t="s">
        <v>25</v>
      </c>
      <c r="L764" t="s">
        <v>1788</v>
      </c>
      <c r="M764">
        <v>38</v>
      </c>
      <c r="N764" t="s">
        <v>27</v>
      </c>
      <c r="O764" t="s">
        <v>33</v>
      </c>
      <c r="P764" t="s">
        <v>25</v>
      </c>
      <c r="Q764" t="b">
        <v>1</v>
      </c>
      <c r="R764" t="b">
        <v>0</v>
      </c>
      <c r="S764">
        <v>236</v>
      </c>
      <c r="T764">
        <f t="shared" si="22"/>
        <v>2015</v>
      </c>
      <c r="U764">
        <f t="shared" si="23"/>
        <v>10</v>
      </c>
    </row>
    <row r="765" spans="1:21">
      <c r="A765">
        <v>905</v>
      </c>
      <c r="B765" s="4">
        <v>42287</v>
      </c>
      <c r="C765" t="s">
        <v>50</v>
      </c>
      <c r="D765" t="s">
        <v>20</v>
      </c>
      <c r="E765" t="s">
        <v>45</v>
      </c>
      <c r="F765" t="s">
        <v>1789</v>
      </c>
      <c r="G765" t="s">
        <v>1790</v>
      </c>
      <c r="H765" t="s">
        <v>273</v>
      </c>
      <c r="I765">
        <v>43.445702799999999</v>
      </c>
      <c r="J765">
        <v>-85.244091900000001</v>
      </c>
      <c r="K765" t="s">
        <v>25</v>
      </c>
      <c r="L765" t="s">
        <v>1791</v>
      </c>
      <c r="M765">
        <v>40</v>
      </c>
      <c r="N765" t="s">
        <v>27</v>
      </c>
      <c r="O765" t="s">
        <v>33</v>
      </c>
      <c r="P765" t="s">
        <v>25</v>
      </c>
      <c r="Q765" t="b">
        <v>0</v>
      </c>
      <c r="R765" t="b">
        <v>0</v>
      </c>
      <c r="S765">
        <v>479</v>
      </c>
      <c r="T765">
        <f t="shared" si="22"/>
        <v>2015</v>
      </c>
      <c r="U765">
        <f t="shared" si="23"/>
        <v>10</v>
      </c>
    </row>
    <row r="766" spans="1:21">
      <c r="A766">
        <v>906</v>
      </c>
      <c r="B766" s="4">
        <v>42287</v>
      </c>
      <c r="C766" t="s">
        <v>95</v>
      </c>
      <c r="D766" t="s">
        <v>20</v>
      </c>
      <c r="E766" t="s">
        <v>1792</v>
      </c>
      <c r="F766" t="s">
        <v>1793</v>
      </c>
      <c r="G766" t="s">
        <v>1794</v>
      </c>
      <c r="H766" t="s">
        <v>120</v>
      </c>
      <c r="I766">
        <v>41.804934299999999</v>
      </c>
      <c r="J766">
        <v>-88.093497299999996</v>
      </c>
      <c r="K766" t="s">
        <v>25</v>
      </c>
      <c r="L766" t="s">
        <v>1795</v>
      </c>
      <c r="M766">
        <v>35</v>
      </c>
      <c r="N766" t="s">
        <v>27</v>
      </c>
      <c r="O766" t="s">
        <v>40</v>
      </c>
      <c r="P766" t="s">
        <v>25</v>
      </c>
      <c r="Q766" t="b">
        <v>0</v>
      </c>
      <c r="R766" t="b">
        <v>0</v>
      </c>
      <c r="S766">
        <v>851</v>
      </c>
      <c r="T766">
        <f t="shared" si="22"/>
        <v>2015</v>
      </c>
      <c r="U766">
        <f t="shared" si="23"/>
        <v>10</v>
      </c>
    </row>
    <row r="767" spans="1:21">
      <c r="A767">
        <v>899</v>
      </c>
      <c r="B767" s="4">
        <v>42288</v>
      </c>
      <c r="C767" t="s">
        <v>95</v>
      </c>
      <c r="D767" t="s">
        <v>45</v>
      </c>
      <c r="E767" t="s">
        <v>95</v>
      </c>
      <c r="F767" t="s">
        <v>290</v>
      </c>
      <c r="G767" t="s">
        <v>290</v>
      </c>
      <c r="H767" t="s">
        <v>43</v>
      </c>
      <c r="I767">
        <v>34.108320499999998</v>
      </c>
      <c r="J767">
        <v>-117.2851502</v>
      </c>
      <c r="K767" t="s">
        <v>25</v>
      </c>
      <c r="L767" t="s">
        <v>1796</v>
      </c>
      <c r="M767">
        <v>34</v>
      </c>
      <c r="N767" t="s">
        <v>27</v>
      </c>
      <c r="O767" t="s">
        <v>40</v>
      </c>
      <c r="P767" t="s">
        <v>25</v>
      </c>
      <c r="Q767" t="b">
        <v>0</v>
      </c>
      <c r="R767" t="b">
        <v>0</v>
      </c>
      <c r="S767">
        <v>595</v>
      </c>
      <c r="T767">
        <f t="shared" si="22"/>
        <v>2015</v>
      </c>
      <c r="U767">
        <f t="shared" si="23"/>
        <v>10</v>
      </c>
    </row>
    <row r="768" spans="1:21">
      <c r="A768">
        <v>900</v>
      </c>
      <c r="B768" s="4">
        <v>42288</v>
      </c>
      <c r="C768" t="s">
        <v>19</v>
      </c>
      <c r="D768" t="s">
        <v>20</v>
      </c>
      <c r="E768" t="s">
        <v>21</v>
      </c>
      <c r="F768" t="s">
        <v>1797</v>
      </c>
      <c r="G768" t="s">
        <v>1798</v>
      </c>
      <c r="H768" t="s">
        <v>93</v>
      </c>
      <c r="I768">
        <v>30.174005999999999</v>
      </c>
      <c r="J768">
        <v>-93.229354000000001</v>
      </c>
      <c r="K768" t="s">
        <v>25</v>
      </c>
      <c r="L768" t="s">
        <v>1799</v>
      </c>
      <c r="M768">
        <v>44</v>
      </c>
      <c r="N768" t="s">
        <v>27</v>
      </c>
      <c r="O768" t="s">
        <v>28</v>
      </c>
      <c r="P768" t="s">
        <v>25</v>
      </c>
      <c r="Q768" t="b">
        <v>0</v>
      </c>
      <c r="R768" t="b">
        <v>0</v>
      </c>
      <c r="S768">
        <v>844</v>
      </c>
      <c r="T768">
        <f t="shared" si="22"/>
        <v>2015</v>
      </c>
      <c r="U768">
        <f t="shared" si="23"/>
        <v>10</v>
      </c>
    </row>
    <row r="769" spans="1:21">
      <c r="A769">
        <v>901</v>
      </c>
      <c r="B769" s="4">
        <v>42288</v>
      </c>
      <c r="C769" t="s">
        <v>55</v>
      </c>
      <c r="D769" t="s">
        <v>20</v>
      </c>
      <c r="E769" t="s">
        <v>21</v>
      </c>
      <c r="F769" t="s">
        <v>1800</v>
      </c>
      <c r="G769" t="s">
        <v>475</v>
      </c>
      <c r="H769" t="s">
        <v>476</v>
      </c>
      <c r="I769">
        <v>34.949106999999998</v>
      </c>
      <c r="J769">
        <v>-82.307975999999996</v>
      </c>
      <c r="K769" t="s">
        <v>25</v>
      </c>
      <c r="L769" t="s">
        <v>1801</v>
      </c>
      <c r="M769">
        <v>23</v>
      </c>
      <c r="N769" t="s">
        <v>27</v>
      </c>
      <c r="O769" t="s">
        <v>74</v>
      </c>
      <c r="P769" t="s">
        <v>25</v>
      </c>
      <c r="Q769" t="b">
        <v>0</v>
      </c>
      <c r="R769" t="b">
        <v>0</v>
      </c>
      <c r="S769">
        <v>395</v>
      </c>
      <c r="T769">
        <f t="shared" si="22"/>
        <v>2015</v>
      </c>
      <c r="U769">
        <f t="shared" si="23"/>
        <v>10</v>
      </c>
    </row>
    <row r="770" spans="1:21">
      <c r="A770">
        <v>907</v>
      </c>
      <c r="B770" s="4">
        <v>42288</v>
      </c>
      <c r="C770" t="s">
        <v>83</v>
      </c>
      <c r="D770" t="s">
        <v>56</v>
      </c>
      <c r="E770" t="s">
        <v>75</v>
      </c>
      <c r="F770" t="s">
        <v>1802</v>
      </c>
      <c r="G770" t="s">
        <v>1462</v>
      </c>
      <c r="H770" t="s">
        <v>81</v>
      </c>
      <c r="I770">
        <v>31.867386199999999</v>
      </c>
      <c r="J770">
        <v>-102.44183839999999</v>
      </c>
      <c r="K770" t="s">
        <v>25</v>
      </c>
      <c r="L770" t="s">
        <v>1803</v>
      </c>
      <c r="M770">
        <v>43</v>
      </c>
      <c r="N770" t="s">
        <v>27</v>
      </c>
      <c r="O770" t="s">
        <v>40</v>
      </c>
      <c r="P770" t="s">
        <v>25</v>
      </c>
      <c r="Q770" t="b">
        <v>0</v>
      </c>
      <c r="R770" t="b">
        <v>0</v>
      </c>
      <c r="S770">
        <v>852</v>
      </c>
      <c r="T770">
        <f t="shared" si="22"/>
        <v>2015</v>
      </c>
      <c r="U770">
        <f t="shared" si="23"/>
        <v>10</v>
      </c>
    </row>
    <row r="771" spans="1:21">
      <c r="A771">
        <v>908</v>
      </c>
      <c r="B771" s="4">
        <v>42289</v>
      </c>
      <c r="C771" t="s">
        <v>19</v>
      </c>
      <c r="D771" t="s">
        <v>20</v>
      </c>
      <c r="E771" t="s">
        <v>21</v>
      </c>
      <c r="F771" t="s">
        <v>1804</v>
      </c>
      <c r="G771" t="s">
        <v>1805</v>
      </c>
      <c r="H771" t="s">
        <v>53</v>
      </c>
      <c r="I771">
        <v>34.598965399999997</v>
      </c>
      <c r="J771">
        <v>-98.422152299999993</v>
      </c>
      <c r="K771" t="s">
        <v>25</v>
      </c>
      <c r="L771" t="s">
        <v>1806</v>
      </c>
      <c r="N771" t="s">
        <v>27</v>
      </c>
      <c r="O771" t="s">
        <v>74</v>
      </c>
      <c r="P771" t="s">
        <v>25</v>
      </c>
      <c r="Q771" t="b">
        <v>0</v>
      </c>
      <c r="R771" t="b">
        <v>0</v>
      </c>
      <c r="S771">
        <v>853</v>
      </c>
      <c r="T771">
        <f t="shared" ref="T771:T834" si="24">YEAR(B771)</f>
        <v>2015</v>
      </c>
      <c r="U771">
        <f t="shared" ref="U771:U834" si="25">MONTH(B771)</f>
        <v>10</v>
      </c>
    </row>
    <row r="772" spans="1:21">
      <c r="A772">
        <v>909</v>
      </c>
      <c r="B772" s="4">
        <v>42289</v>
      </c>
      <c r="C772" t="s">
        <v>55</v>
      </c>
      <c r="D772" t="s">
        <v>20</v>
      </c>
      <c r="E772" t="s">
        <v>21</v>
      </c>
      <c r="F772" t="s">
        <v>1807</v>
      </c>
      <c r="G772" t="s">
        <v>428</v>
      </c>
      <c r="H772" t="s">
        <v>388</v>
      </c>
      <c r="I772">
        <v>31.591144499999999</v>
      </c>
      <c r="J772">
        <v>-90.449902600000001</v>
      </c>
      <c r="K772" t="s">
        <v>25</v>
      </c>
      <c r="L772" t="s">
        <v>1808</v>
      </c>
      <c r="M772">
        <v>31</v>
      </c>
      <c r="N772" t="s">
        <v>27</v>
      </c>
      <c r="O772" t="s">
        <v>33</v>
      </c>
      <c r="P772" t="s">
        <v>25</v>
      </c>
      <c r="Q772" t="b">
        <v>0</v>
      </c>
      <c r="R772" t="b">
        <v>0</v>
      </c>
      <c r="S772" t="s">
        <v>1809</v>
      </c>
      <c r="T772">
        <f t="shared" si="24"/>
        <v>2015</v>
      </c>
      <c r="U772">
        <f t="shared" si="25"/>
        <v>10</v>
      </c>
    </row>
    <row r="773" spans="1:21">
      <c r="A773">
        <v>912</v>
      </c>
      <c r="B773" s="4">
        <v>42291</v>
      </c>
      <c r="C773" t="s">
        <v>19</v>
      </c>
      <c r="D773" t="s">
        <v>20</v>
      </c>
      <c r="E773" t="s">
        <v>21</v>
      </c>
      <c r="F773" t="s">
        <v>1810</v>
      </c>
      <c r="G773" t="s">
        <v>1328</v>
      </c>
      <c r="H773" t="s">
        <v>302</v>
      </c>
      <c r="I773">
        <v>34.178151</v>
      </c>
      <c r="J773">
        <v>-84.760219000000006</v>
      </c>
      <c r="K773" t="s">
        <v>25</v>
      </c>
      <c r="L773" t="s">
        <v>1811</v>
      </c>
      <c r="M773">
        <v>27</v>
      </c>
      <c r="N773" t="s">
        <v>27</v>
      </c>
      <c r="O773" t="s">
        <v>33</v>
      </c>
      <c r="P773" t="s">
        <v>25</v>
      </c>
      <c r="Q773" t="b">
        <v>0</v>
      </c>
      <c r="R773" t="b">
        <v>0</v>
      </c>
      <c r="S773">
        <v>857</v>
      </c>
      <c r="T773">
        <f t="shared" si="24"/>
        <v>2015</v>
      </c>
      <c r="U773">
        <f t="shared" si="25"/>
        <v>10</v>
      </c>
    </row>
    <row r="774" spans="1:21">
      <c r="A774">
        <v>913</v>
      </c>
      <c r="B774" s="4">
        <v>42291</v>
      </c>
      <c r="C774" t="s">
        <v>55</v>
      </c>
      <c r="D774" t="s">
        <v>56</v>
      </c>
      <c r="E774" t="s">
        <v>21</v>
      </c>
      <c r="F774" t="s">
        <v>1812</v>
      </c>
      <c r="G774" t="s">
        <v>460</v>
      </c>
      <c r="H774" t="s">
        <v>218</v>
      </c>
      <c r="I774">
        <v>39.413110400000001</v>
      </c>
      <c r="J774">
        <v>-87.414958299999995</v>
      </c>
      <c r="K774" t="s">
        <v>25</v>
      </c>
      <c r="L774" t="s">
        <v>1813</v>
      </c>
      <c r="M774">
        <v>46</v>
      </c>
      <c r="N774" t="s">
        <v>69</v>
      </c>
      <c r="O774" t="s">
        <v>33</v>
      </c>
      <c r="P774" t="s">
        <v>25</v>
      </c>
      <c r="Q774" t="b">
        <v>1</v>
      </c>
      <c r="R774" t="b">
        <v>0</v>
      </c>
      <c r="S774">
        <v>858</v>
      </c>
      <c r="T774">
        <f t="shared" si="24"/>
        <v>2015</v>
      </c>
      <c r="U774">
        <f t="shared" si="25"/>
        <v>10</v>
      </c>
    </row>
    <row r="775" spans="1:21">
      <c r="A775">
        <v>914</v>
      </c>
      <c r="B775" s="4">
        <v>42291</v>
      </c>
      <c r="C775" t="s">
        <v>83</v>
      </c>
      <c r="D775" t="s">
        <v>56</v>
      </c>
      <c r="F775" t="s">
        <v>1814</v>
      </c>
      <c r="G775" t="s">
        <v>198</v>
      </c>
      <c r="H775" t="s">
        <v>43</v>
      </c>
      <c r="I775">
        <v>33.717753600000002</v>
      </c>
      <c r="J775">
        <v>-116.2347012</v>
      </c>
      <c r="K775" t="s">
        <v>25</v>
      </c>
      <c r="L775" t="s">
        <v>1815</v>
      </c>
      <c r="M775">
        <v>18</v>
      </c>
      <c r="N775" t="s">
        <v>27</v>
      </c>
      <c r="O775" t="s">
        <v>40</v>
      </c>
      <c r="P775" t="s">
        <v>25</v>
      </c>
      <c r="Q775" t="b">
        <v>0</v>
      </c>
      <c r="R775" t="b">
        <v>0</v>
      </c>
      <c r="S775">
        <v>267</v>
      </c>
      <c r="T775">
        <f t="shared" si="24"/>
        <v>2015</v>
      </c>
      <c r="U775">
        <f t="shared" si="25"/>
        <v>10</v>
      </c>
    </row>
    <row r="776" spans="1:21">
      <c r="A776">
        <v>915</v>
      </c>
      <c r="B776" s="4">
        <v>42291</v>
      </c>
      <c r="C776" t="s">
        <v>55</v>
      </c>
      <c r="D776" t="s">
        <v>20</v>
      </c>
      <c r="E776" t="s">
        <v>21</v>
      </c>
      <c r="F776" t="s">
        <v>1816</v>
      </c>
      <c r="G776" t="s">
        <v>1077</v>
      </c>
      <c r="H776" t="s">
        <v>43</v>
      </c>
      <c r="I776">
        <v>36.613487999999997</v>
      </c>
      <c r="J776">
        <v>-121.844431</v>
      </c>
      <c r="K776" t="s">
        <v>25</v>
      </c>
      <c r="L776" t="s">
        <v>1817</v>
      </c>
      <c r="M776">
        <v>59</v>
      </c>
      <c r="N776" t="s">
        <v>27</v>
      </c>
      <c r="Q776" t="b">
        <v>0</v>
      </c>
      <c r="R776" t="b">
        <v>0</v>
      </c>
      <c r="S776">
        <v>859</v>
      </c>
      <c r="T776">
        <f t="shared" si="24"/>
        <v>2015</v>
      </c>
      <c r="U776">
        <f t="shared" si="25"/>
        <v>10</v>
      </c>
    </row>
    <row r="777" spans="1:21">
      <c r="A777">
        <v>918</v>
      </c>
      <c r="B777" s="4">
        <v>42291</v>
      </c>
      <c r="C777" t="s">
        <v>55</v>
      </c>
      <c r="D777" t="s">
        <v>20</v>
      </c>
      <c r="E777" t="s">
        <v>21</v>
      </c>
      <c r="F777" t="s">
        <v>1818</v>
      </c>
      <c r="G777" t="s">
        <v>1819</v>
      </c>
      <c r="H777" t="s">
        <v>363</v>
      </c>
      <c r="I777">
        <v>31.433831999999999</v>
      </c>
      <c r="J777">
        <v>-86.954978999999994</v>
      </c>
      <c r="K777" t="s">
        <v>25</v>
      </c>
      <c r="L777" t="s">
        <v>1820</v>
      </c>
      <c r="M777">
        <v>57</v>
      </c>
      <c r="N777" t="s">
        <v>27</v>
      </c>
      <c r="O777" t="s">
        <v>74</v>
      </c>
      <c r="P777" t="s">
        <v>25</v>
      </c>
      <c r="Q777" t="b">
        <v>0</v>
      </c>
      <c r="R777" t="b">
        <v>0</v>
      </c>
      <c r="S777" t="s">
        <v>1821</v>
      </c>
      <c r="T777">
        <f t="shared" si="24"/>
        <v>2015</v>
      </c>
      <c r="U777">
        <f t="shared" si="25"/>
        <v>10</v>
      </c>
    </row>
    <row r="778" spans="1:21">
      <c r="A778">
        <v>916</v>
      </c>
      <c r="B778" s="4">
        <v>42292</v>
      </c>
      <c r="C778" t="s">
        <v>19</v>
      </c>
      <c r="D778" t="s">
        <v>56</v>
      </c>
      <c r="E778" t="s">
        <v>21</v>
      </c>
      <c r="F778" t="s">
        <v>787</v>
      </c>
      <c r="G778" t="s">
        <v>384</v>
      </c>
      <c r="H778" t="s">
        <v>218</v>
      </c>
      <c r="I778">
        <v>25.506927000000001</v>
      </c>
      <c r="J778">
        <v>-80.412514000000002</v>
      </c>
      <c r="K778" t="s">
        <v>25</v>
      </c>
      <c r="L778" t="s">
        <v>1822</v>
      </c>
      <c r="M778">
        <v>15</v>
      </c>
      <c r="N778" t="s">
        <v>27</v>
      </c>
      <c r="O778" t="s">
        <v>40</v>
      </c>
      <c r="P778" t="s">
        <v>25</v>
      </c>
      <c r="Q778" t="b">
        <v>0</v>
      </c>
      <c r="R778" t="b">
        <v>0</v>
      </c>
      <c r="S778">
        <v>219</v>
      </c>
      <c r="T778">
        <f t="shared" si="24"/>
        <v>2015</v>
      </c>
      <c r="U778">
        <f t="shared" si="25"/>
        <v>10</v>
      </c>
    </row>
    <row r="779" spans="1:21">
      <c r="A779">
        <v>917</v>
      </c>
      <c r="B779" s="4">
        <v>42292</v>
      </c>
      <c r="C779" t="s">
        <v>19</v>
      </c>
      <c r="D779" t="s">
        <v>20</v>
      </c>
      <c r="E779" t="s">
        <v>21</v>
      </c>
      <c r="F779" t="s">
        <v>84</v>
      </c>
      <c r="G779" t="s">
        <v>85</v>
      </c>
      <c r="H779" t="s">
        <v>86</v>
      </c>
      <c r="I779">
        <v>39.922198100000003</v>
      </c>
      <c r="J779">
        <v>-82.863871099999997</v>
      </c>
      <c r="K779" t="s">
        <v>25</v>
      </c>
      <c r="L779" t="s">
        <v>1823</v>
      </c>
      <c r="M779">
        <v>25</v>
      </c>
      <c r="N779" t="s">
        <v>27</v>
      </c>
      <c r="O779" t="s">
        <v>74</v>
      </c>
      <c r="P779" t="s">
        <v>25</v>
      </c>
      <c r="Q779" t="b">
        <v>0</v>
      </c>
      <c r="R779" t="b">
        <v>0</v>
      </c>
      <c r="S779">
        <v>90</v>
      </c>
      <c r="T779">
        <f t="shared" si="24"/>
        <v>2015</v>
      </c>
      <c r="U779">
        <f t="shared" si="25"/>
        <v>10</v>
      </c>
    </row>
    <row r="780" spans="1:21">
      <c r="A780">
        <v>919</v>
      </c>
      <c r="B780" s="4">
        <v>42292</v>
      </c>
      <c r="C780" t="s">
        <v>55</v>
      </c>
      <c r="D780" t="s">
        <v>56</v>
      </c>
      <c r="E780" t="s">
        <v>21</v>
      </c>
      <c r="F780" t="s">
        <v>457</v>
      </c>
      <c r="G780" t="s">
        <v>126</v>
      </c>
      <c r="H780" t="s">
        <v>127</v>
      </c>
      <c r="I780">
        <v>36.129201700000003</v>
      </c>
      <c r="J780">
        <v>-115.25874020000001</v>
      </c>
      <c r="K780" t="s">
        <v>25</v>
      </c>
      <c r="L780" t="s">
        <v>1824</v>
      </c>
      <c r="M780">
        <v>50</v>
      </c>
      <c r="N780" t="s">
        <v>69</v>
      </c>
      <c r="O780" t="s">
        <v>33</v>
      </c>
      <c r="P780" t="s">
        <v>25</v>
      </c>
      <c r="Q780" t="b">
        <v>1</v>
      </c>
      <c r="R780" t="b">
        <v>0</v>
      </c>
      <c r="S780">
        <v>375</v>
      </c>
      <c r="T780">
        <f t="shared" si="24"/>
        <v>2015</v>
      </c>
      <c r="U780">
        <f t="shared" si="25"/>
        <v>10</v>
      </c>
    </row>
    <row r="781" spans="1:21">
      <c r="A781">
        <v>920</v>
      </c>
      <c r="B781" s="4">
        <v>42292</v>
      </c>
      <c r="C781" t="s">
        <v>19</v>
      </c>
      <c r="D781" t="s">
        <v>56</v>
      </c>
      <c r="E781" t="s">
        <v>41</v>
      </c>
      <c r="F781" t="s">
        <v>1825</v>
      </c>
      <c r="G781" t="s">
        <v>544</v>
      </c>
      <c r="H781" t="s">
        <v>86</v>
      </c>
      <c r="I781">
        <v>41.421424999999999</v>
      </c>
      <c r="J781">
        <v>-81.709879000000001</v>
      </c>
      <c r="K781" t="s">
        <v>25</v>
      </c>
      <c r="L781" t="s">
        <v>1826</v>
      </c>
      <c r="M781">
        <v>31</v>
      </c>
      <c r="N781" t="s">
        <v>27</v>
      </c>
      <c r="O781" t="s">
        <v>33</v>
      </c>
      <c r="P781" t="s">
        <v>25</v>
      </c>
      <c r="Q781" t="b">
        <v>0</v>
      </c>
      <c r="R781" t="b">
        <v>0</v>
      </c>
      <c r="S781">
        <v>862</v>
      </c>
      <c r="T781">
        <f t="shared" si="24"/>
        <v>2015</v>
      </c>
      <c r="U781">
        <f t="shared" si="25"/>
        <v>10</v>
      </c>
    </row>
    <row r="782" spans="1:21">
      <c r="A782">
        <v>921</v>
      </c>
      <c r="B782" s="4">
        <v>42292</v>
      </c>
      <c r="C782" t="s">
        <v>19</v>
      </c>
      <c r="D782" t="s">
        <v>90</v>
      </c>
      <c r="E782" t="s">
        <v>21</v>
      </c>
      <c r="F782" t="s">
        <v>1827</v>
      </c>
      <c r="G782" t="s">
        <v>1305</v>
      </c>
      <c r="H782" t="s">
        <v>24</v>
      </c>
      <c r="I782">
        <v>47.707160500000001</v>
      </c>
      <c r="J782">
        <v>-122.187414</v>
      </c>
      <c r="K782" t="s">
        <v>25</v>
      </c>
      <c r="L782" t="s">
        <v>1828</v>
      </c>
      <c r="M782">
        <v>35</v>
      </c>
      <c r="N782" t="s">
        <v>27</v>
      </c>
      <c r="O782" t="s">
        <v>33</v>
      </c>
      <c r="P782" t="s">
        <v>25</v>
      </c>
      <c r="Q782" t="b">
        <v>0</v>
      </c>
      <c r="R782" t="b">
        <v>0</v>
      </c>
      <c r="S782">
        <v>863</v>
      </c>
      <c r="T782">
        <f t="shared" si="24"/>
        <v>2015</v>
      </c>
      <c r="U782">
        <f t="shared" si="25"/>
        <v>10</v>
      </c>
    </row>
    <row r="783" spans="1:21">
      <c r="A783">
        <v>922</v>
      </c>
      <c r="B783" s="4">
        <v>42292</v>
      </c>
      <c r="C783" t="s">
        <v>19</v>
      </c>
      <c r="D783" t="s">
        <v>20</v>
      </c>
      <c r="E783" t="s">
        <v>21</v>
      </c>
      <c r="F783" t="s">
        <v>42</v>
      </c>
      <c r="G783" t="s">
        <v>42</v>
      </c>
      <c r="H783" t="s">
        <v>43</v>
      </c>
      <c r="I783">
        <v>37.778723499999998</v>
      </c>
      <c r="J783">
        <v>-122.4147796</v>
      </c>
      <c r="K783" t="s">
        <v>25</v>
      </c>
      <c r="L783" t="s">
        <v>1829</v>
      </c>
      <c r="M783">
        <v>27</v>
      </c>
      <c r="N783" t="s">
        <v>27</v>
      </c>
      <c r="O783" t="s">
        <v>40</v>
      </c>
      <c r="P783" t="s">
        <v>25</v>
      </c>
      <c r="Q783" t="b">
        <v>0</v>
      </c>
      <c r="R783" t="b">
        <v>0</v>
      </c>
      <c r="S783">
        <v>196</v>
      </c>
      <c r="T783">
        <f t="shared" si="24"/>
        <v>2015</v>
      </c>
      <c r="U783">
        <f t="shared" si="25"/>
        <v>10</v>
      </c>
    </row>
    <row r="784" spans="1:21">
      <c r="A784">
        <v>923</v>
      </c>
      <c r="B784" s="4">
        <v>42292</v>
      </c>
      <c r="C784" t="s">
        <v>19</v>
      </c>
      <c r="D784" t="s">
        <v>20</v>
      </c>
      <c r="E784" t="s">
        <v>21</v>
      </c>
      <c r="F784" t="s">
        <v>281</v>
      </c>
      <c r="G784" t="s">
        <v>282</v>
      </c>
      <c r="H784" t="s">
        <v>81</v>
      </c>
      <c r="I784">
        <v>29.84873</v>
      </c>
      <c r="J784">
        <v>-95.464869300000004</v>
      </c>
      <c r="K784" t="s">
        <v>25</v>
      </c>
      <c r="L784" t="s">
        <v>1830</v>
      </c>
      <c r="M784">
        <v>20</v>
      </c>
      <c r="N784" t="s">
        <v>27</v>
      </c>
      <c r="O784" t="s">
        <v>74</v>
      </c>
      <c r="P784" t="s">
        <v>25</v>
      </c>
      <c r="Q784" t="b">
        <v>0</v>
      </c>
      <c r="R784" t="b">
        <v>0</v>
      </c>
      <c r="S784">
        <v>102</v>
      </c>
      <c r="T784">
        <f t="shared" si="24"/>
        <v>2015</v>
      </c>
      <c r="U784">
        <f t="shared" si="25"/>
        <v>10</v>
      </c>
    </row>
    <row r="785" spans="1:21">
      <c r="A785">
        <v>924</v>
      </c>
      <c r="B785" s="4">
        <v>42293</v>
      </c>
      <c r="C785" t="s">
        <v>50</v>
      </c>
      <c r="D785" t="s">
        <v>20</v>
      </c>
      <c r="E785" t="s">
        <v>35</v>
      </c>
      <c r="F785" t="s">
        <v>1831</v>
      </c>
      <c r="G785" t="s">
        <v>123</v>
      </c>
      <c r="H785" t="s">
        <v>43</v>
      </c>
      <c r="I785">
        <v>34.031206699999998</v>
      </c>
      <c r="J785">
        <v>-117.9160741</v>
      </c>
      <c r="K785" t="s">
        <v>25</v>
      </c>
      <c r="L785" t="s">
        <v>1832</v>
      </c>
      <c r="M785">
        <v>27</v>
      </c>
      <c r="N785" t="s">
        <v>27</v>
      </c>
      <c r="O785" t="s">
        <v>40</v>
      </c>
      <c r="P785" t="s">
        <v>25</v>
      </c>
      <c r="Q785" t="b">
        <v>0</v>
      </c>
      <c r="R785" t="b">
        <v>0</v>
      </c>
      <c r="S785">
        <v>20</v>
      </c>
      <c r="T785">
        <f t="shared" si="24"/>
        <v>2015</v>
      </c>
      <c r="U785">
        <f t="shared" si="25"/>
        <v>10</v>
      </c>
    </row>
    <row r="786" spans="1:21">
      <c r="A786">
        <v>926</v>
      </c>
      <c r="B786" s="4">
        <v>42293</v>
      </c>
      <c r="C786" t="s">
        <v>55</v>
      </c>
      <c r="D786" t="s">
        <v>20</v>
      </c>
      <c r="E786" t="s">
        <v>21</v>
      </c>
      <c r="F786" t="s">
        <v>1833</v>
      </c>
      <c r="G786" t="s">
        <v>1834</v>
      </c>
      <c r="H786" t="s">
        <v>302</v>
      </c>
      <c r="I786">
        <v>34.032970599999999</v>
      </c>
      <c r="J786">
        <v>-83.659400300000001</v>
      </c>
      <c r="K786" t="s">
        <v>25</v>
      </c>
      <c r="L786" t="s">
        <v>1835</v>
      </c>
      <c r="M786">
        <v>45</v>
      </c>
      <c r="N786" t="s">
        <v>27</v>
      </c>
      <c r="Q786" t="b">
        <v>0</v>
      </c>
      <c r="R786" t="b">
        <v>0</v>
      </c>
      <c r="S786">
        <v>865</v>
      </c>
      <c r="T786">
        <f t="shared" si="24"/>
        <v>2015</v>
      </c>
      <c r="U786">
        <f t="shared" si="25"/>
        <v>10</v>
      </c>
    </row>
    <row r="787" spans="1:21">
      <c r="A787">
        <v>927</v>
      </c>
      <c r="B787" s="4">
        <v>42293</v>
      </c>
      <c r="C787" t="s">
        <v>95</v>
      </c>
      <c r="D787" t="s">
        <v>90</v>
      </c>
      <c r="E787" t="s">
        <v>95</v>
      </c>
      <c r="F787" t="s">
        <v>84</v>
      </c>
      <c r="G787" t="s">
        <v>744</v>
      </c>
      <c r="H787" t="s">
        <v>388</v>
      </c>
      <c r="I787">
        <v>33.510761100000003</v>
      </c>
      <c r="J787">
        <v>-88.410330799999997</v>
      </c>
      <c r="K787" t="s">
        <v>25</v>
      </c>
      <c r="L787" t="s">
        <v>1836</v>
      </c>
      <c r="M787">
        <v>33</v>
      </c>
      <c r="N787" t="s">
        <v>27</v>
      </c>
      <c r="O787" t="s">
        <v>74</v>
      </c>
      <c r="P787" t="s">
        <v>25</v>
      </c>
      <c r="Q787" t="b">
        <v>0</v>
      </c>
      <c r="R787" t="b">
        <v>1</v>
      </c>
      <c r="S787">
        <v>866</v>
      </c>
      <c r="T787">
        <f t="shared" si="24"/>
        <v>2015</v>
      </c>
      <c r="U787">
        <f t="shared" si="25"/>
        <v>10</v>
      </c>
    </row>
    <row r="788" spans="1:21">
      <c r="A788">
        <v>2868</v>
      </c>
      <c r="B788" s="4">
        <v>42293</v>
      </c>
      <c r="C788" t="s">
        <v>19</v>
      </c>
      <c r="D788" t="s">
        <v>20</v>
      </c>
      <c r="E788" t="s">
        <v>21</v>
      </c>
      <c r="F788" t="s">
        <v>281</v>
      </c>
      <c r="G788" t="s">
        <v>282</v>
      </c>
      <c r="H788" t="s">
        <v>81</v>
      </c>
      <c r="I788">
        <v>29.785716300000001</v>
      </c>
      <c r="J788">
        <v>-95.362500900000001</v>
      </c>
      <c r="K788" t="s">
        <v>25</v>
      </c>
      <c r="L788" t="s">
        <v>1837</v>
      </c>
      <c r="M788">
        <v>27</v>
      </c>
      <c r="N788" t="s">
        <v>27</v>
      </c>
      <c r="O788" t="s">
        <v>33</v>
      </c>
      <c r="P788" t="s">
        <v>25</v>
      </c>
      <c r="Q788" t="b">
        <v>1</v>
      </c>
      <c r="R788" t="b">
        <v>0</v>
      </c>
      <c r="S788">
        <v>102</v>
      </c>
      <c r="T788">
        <f t="shared" si="24"/>
        <v>2015</v>
      </c>
      <c r="U788">
        <f t="shared" si="25"/>
        <v>10</v>
      </c>
    </row>
    <row r="789" spans="1:21">
      <c r="A789">
        <v>929</v>
      </c>
      <c r="B789" s="4">
        <v>42294</v>
      </c>
      <c r="C789" t="s">
        <v>55</v>
      </c>
      <c r="D789" t="s">
        <v>20</v>
      </c>
      <c r="E789" t="s">
        <v>41</v>
      </c>
      <c r="F789" t="s">
        <v>1838</v>
      </c>
      <c r="G789" t="s">
        <v>1839</v>
      </c>
      <c r="H789" t="s">
        <v>43</v>
      </c>
      <c r="I789">
        <v>37.666544600000002</v>
      </c>
      <c r="J789">
        <v>-120.92014930000001</v>
      </c>
      <c r="K789" t="s">
        <v>25</v>
      </c>
      <c r="L789" t="s">
        <v>1840</v>
      </c>
      <c r="M789">
        <v>22</v>
      </c>
      <c r="N789" t="s">
        <v>27</v>
      </c>
      <c r="O789" t="s">
        <v>40</v>
      </c>
      <c r="P789" t="s">
        <v>25</v>
      </c>
      <c r="Q789" t="b">
        <v>0</v>
      </c>
      <c r="R789" t="b">
        <v>0</v>
      </c>
      <c r="S789">
        <v>867</v>
      </c>
      <c r="T789">
        <f t="shared" si="24"/>
        <v>2015</v>
      </c>
      <c r="U789">
        <f t="shared" si="25"/>
        <v>10</v>
      </c>
    </row>
    <row r="790" spans="1:21">
      <c r="A790">
        <v>930</v>
      </c>
      <c r="B790" s="4">
        <v>42294</v>
      </c>
      <c r="C790" t="s">
        <v>83</v>
      </c>
      <c r="D790" t="s">
        <v>20</v>
      </c>
      <c r="E790" t="s">
        <v>75</v>
      </c>
      <c r="F790" t="s">
        <v>1170</v>
      </c>
      <c r="G790" t="s">
        <v>1170</v>
      </c>
      <c r="H790" t="s">
        <v>72</v>
      </c>
      <c r="I790">
        <v>39.973247999999998</v>
      </c>
      <c r="J790">
        <v>-76.748652000000007</v>
      </c>
      <c r="K790" t="s">
        <v>25</v>
      </c>
      <c r="L790" t="s">
        <v>1841</v>
      </c>
      <c r="M790">
        <v>28</v>
      </c>
      <c r="N790" t="s">
        <v>27</v>
      </c>
      <c r="O790" t="s">
        <v>74</v>
      </c>
      <c r="P790" t="s">
        <v>25</v>
      </c>
      <c r="Q790" t="b">
        <v>1</v>
      </c>
      <c r="R790" t="b">
        <v>0</v>
      </c>
      <c r="S790">
        <v>868</v>
      </c>
      <c r="T790">
        <f t="shared" si="24"/>
        <v>2015</v>
      </c>
      <c r="U790">
        <f t="shared" si="25"/>
        <v>10</v>
      </c>
    </row>
    <row r="791" spans="1:21">
      <c r="A791">
        <v>931</v>
      </c>
      <c r="B791" s="4">
        <v>42295</v>
      </c>
      <c r="C791" t="s">
        <v>95</v>
      </c>
      <c r="D791" t="s">
        <v>20</v>
      </c>
      <c r="E791" t="s">
        <v>21</v>
      </c>
      <c r="F791" t="s">
        <v>1842</v>
      </c>
      <c r="G791" t="s">
        <v>1778</v>
      </c>
      <c r="H791" t="s">
        <v>218</v>
      </c>
      <c r="I791">
        <v>26.758001499999999</v>
      </c>
      <c r="J791">
        <v>-80.081679600000001</v>
      </c>
      <c r="K791" t="s">
        <v>25</v>
      </c>
      <c r="L791" t="s">
        <v>1843</v>
      </c>
      <c r="M791">
        <v>31</v>
      </c>
      <c r="N791" t="s">
        <v>27</v>
      </c>
      <c r="O791" t="s">
        <v>74</v>
      </c>
      <c r="P791" t="s">
        <v>25</v>
      </c>
      <c r="Q791" t="b">
        <v>0</v>
      </c>
      <c r="R791" t="b">
        <v>0</v>
      </c>
      <c r="S791">
        <v>869</v>
      </c>
      <c r="T791">
        <f t="shared" si="24"/>
        <v>2015</v>
      </c>
      <c r="U791">
        <f t="shared" si="25"/>
        <v>10</v>
      </c>
    </row>
    <row r="792" spans="1:21">
      <c r="A792">
        <v>932</v>
      </c>
      <c r="B792" s="4">
        <v>42295</v>
      </c>
      <c r="C792" t="s">
        <v>50</v>
      </c>
      <c r="D792" t="s">
        <v>20</v>
      </c>
      <c r="E792" t="s">
        <v>75</v>
      </c>
      <c r="F792" t="s">
        <v>1174</v>
      </c>
      <c r="G792" t="s">
        <v>1174</v>
      </c>
      <c r="H792" t="s">
        <v>43</v>
      </c>
      <c r="I792">
        <v>36.802866000000002</v>
      </c>
      <c r="J792">
        <v>-119.768702</v>
      </c>
      <c r="K792" t="s">
        <v>25</v>
      </c>
      <c r="L792" t="s">
        <v>1844</v>
      </c>
      <c r="M792">
        <v>28</v>
      </c>
      <c r="N792" t="s">
        <v>27</v>
      </c>
      <c r="O792" t="s">
        <v>33</v>
      </c>
      <c r="P792" t="s">
        <v>25</v>
      </c>
      <c r="Q792" t="b">
        <v>1</v>
      </c>
      <c r="R792" t="b">
        <v>0</v>
      </c>
      <c r="S792">
        <v>700</v>
      </c>
      <c r="T792">
        <f t="shared" si="24"/>
        <v>2015</v>
      </c>
      <c r="U792">
        <f t="shared" si="25"/>
        <v>10</v>
      </c>
    </row>
    <row r="793" spans="1:21">
      <c r="A793">
        <v>934</v>
      </c>
      <c r="B793" s="4">
        <v>42296</v>
      </c>
      <c r="C793" t="s">
        <v>50</v>
      </c>
      <c r="D793" t="s">
        <v>20</v>
      </c>
      <c r="F793" t="s">
        <v>123</v>
      </c>
      <c r="G793" t="s">
        <v>123</v>
      </c>
      <c r="H793" t="s">
        <v>43</v>
      </c>
      <c r="I793">
        <v>33.934748499999998</v>
      </c>
      <c r="J793">
        <v>-118.28119409999999</v>
      </c>
      <c r="K793" t="s">
        <v>25</v>
      </c>
      <c r="L793" t="s">
        <v>1845</v>
      </c>
      <c r="M793">
        <v>53</v>
      </c>
      <c r="N793" t="s">
        <v>27</v>
      </c>
      <c r="O793" t="s">
        <v>74</v>
      </c>
      <c r="P793" t="s">
        <v>25</v>
      </c>
      <c r="Q793" t="b">
        <v>0</v>
      </c>
      <c r="R793" t="b">
        <v>0</v>
      </c>
      <c r="S793">
        <v>20</v>
      </c>
      <c r="T793">
        <f t="shared" si="24"/>
        <v>2015</v>
      </c>
      <c r="U793">
        <f t="shared" si="25"/>
        <v>10</v>
      </c>
    </row>
    <row r="794" spans="1:21">
      <c r="A794">
        <v>935</v>
      </c>
      <c r="B794" s="4">
        <v>42297</v>
      </c>
      <c r="C794" t="s">
        <v>19</v>
      </c>
      <c r="D794" t="s">
        <v>20</v>
      </c>
      <c r="E794" t="s">
        <v>41</v>
      </c>
      <c r="F794" t="s">
        <v>1118</v>
      </c>
      <c r="G794" t="s">
        <v>422</v>
      </c>
      <c r="H794" t="s">
        <v>189</v>
      </c>
      <c r="I794">
        <v>38.2269468</v>
      </c>
      <c r="J794">
        <v>-85.577838600000007</v>
      </c>
      <c r="K794" t="s">
        <v>25</v>
      </c>
      <c r="L794" t="s">
        <v>1846</v>
      </c>
      <c r="M794">
        <v>30</v>
      </c>
      <c r="N794" t="s">
        <v>27</v>
      </c>
      <c r="O794" t="s">
        <v>33</v>
      </c>
      <c r="P794" t="s">
        <v>25</v>
      </c>
      <c r="Q794" t="b">
        <v>0</v>
      </c>
      <c r="R794" t="b">
        <v>0</v>
      </c>
      <c r="S794">
        <v>870</v>
      </c>
      <c r="T794">
        <f t="shared" si="24"/>
        <v>2015</v>
      </c>
      <c r="U794">
        <f t="shared" si="25"/>
        <v>10</v>
      </c>
    </row>
    <row r="795" spans="1:21">
      <c r="A795">
        <v>936</v>
      </c>
      <c r="B795" s="4">
        <v>42297</v>
      </c>
      <c r="C795" t="s">
        <v>19</v>
      </c>
      <c r="D795" t="s">
        <v>20</v>
      </c>
      <c r="E795" t="s">
        <v>41</v>
      </c>
      <c r="F795" t="s">
        <v>674</v>
      </c>
      <c r="G795" t="s">
        <v>674</v>
      </c>
      <c r="H795" t="s">
        <v>43</v>
      </c>
      <c r="I795">
        <v>32.713627899999999</v>
      </c>
      <c r="J795">
        <v>-117.1592326</v>
      </c>
      <c r="K795" t="s">
        <v>25</v>
      </c>
      <c r="L795" t="s">
        <v>1847</v>
      </c>
      <c r="M795">
        <v>39</v>
      </c>
      <c r="N795" t="s">
        <v>27</v>
      </c>
      <c r="O795" t="s">
        <v>74</v>
      </c>
      <c r="P795" t="s">
        <v>25</v>
      </c>
      <c r="Q795" t="b">
        <v>0</v>
      </c>
      <c r="R795" t="b">
        <v>0</v>
      </c>
      <c r="S795">
        <v>262</v>
      </c>
      <c r="T795">
        <f t="shared" si="24"/>
        <v>2015</v>
      </c>
      <c r="U795">
        <f t="shared" si="25"/>
        <v>10</v>
      </c>
    </row>
    <row r="796" spans="1:21">
      <c r="A796">
        <v>937</v>
      </c>
      <c r="B796" s="4">
        <v>42297</v>
      </c>
      <c r="C796" t="s">
        <v>19</v>
      </c>
      <c r="D796" t="s">
        <v>20</v>
      </c>
      <c r="E796" t="s">
        <v>21</v>
      </c>
      <c r="F796" t="s">
        <v>1848</v>
      </c>
      <c r="G796" t="s">
        <v>1849</v>
      </c>
      <c r="H796" t="s">
        <v>131</v>
      </c>
      <c r="I796">
        <v>33.250833</v>
      </c>
      <c r="J796">
        <v>-107.1661766</v>
      </c>
      <c r="K796" t="s">
        <v>25</v>
      </c>
      <c r="L796" t="s">
        <v>1850</v>
      </c>
      <c r="M796">
        <v>40</v>
      </c>
      <c r="N796" t="s">
        <v>27</v>
      </c>
      <c r="O796" t="s">
        <v>40</v>
      </c>
      <c r="P796" t="s">
        <v>25</v>
      </c>
      <c r="Q796" t="b">
        <v>0</v>
      </c>
      <c r="R796" t="b">
        <v>0</v>
      </c>
      <c r="S796">
        <v>871</v>
      </c>
      <c r="T796">
        <f t="shared" si="24"/>
        <v>2015</v>
      </c>
      <c r="U796">
        <f t="shared" si="25"/>
        <v>10</v>
      </c>
    </row>
    <row r="797" spans="1:21">
      <c r="A797">
        <v>938</v>
      </c>
      <c r="B797" s="4">
        <v>42297</v>
      </c>
      <c r="C797" t="s">
        <v>50</v>
      </c>
      <c r="D797" t="s">
        <v>20</v>
      </c>
      <c r="E797" t="s">
        <v>75</v>
      </c>
      <c r="F797" t="s">
        <v>1851</v>
      </c>
      <c r="G797" t="s">
        <v>1680</v>
      </c>
      <c r="H797" t="s">
        <v>93</v>
      </c>
      <c r="I797">
        <v>30.408878999999999</v>
      </c>
      <c r="J797">
        <v>-90.030814000000007</v>
      </c>
      <c r="K797" t="s">
        <v>25</v>
      </c>
      <c r="L797" t="s">
        <v>1852</v>
      </c>
      <c r="M797">
        <v>30</v>
      </c>
      <c r="N797" t="s">
        <v>27</v>
      </c>
      <c r="O797" t="s">
        <v>33</v>
      </c>
      <c r="P797" t="s">
        <v>25</v>
      </c>
      <c r="Q797" t="b">
        <v>0</v>
      </c>
      <c r="R797" t="b">
        <v>0</v>
      </c>
      <c r="S797">
        <v>797</v>
      </c>
      <c r="T797">
        <f t="shared" si="24"/>
        <v>2015</v>
      </c>
      <c r="U797">
        <f t="shared" si="25"/>
        <v>10</v>
      </c>
    </row>
    <row r="798" spans="1:21">
      <c r="A798">
        <v>939</v>
      </c>
      <c r="B798" s="4">
        <v>42297</v>
      </c>
      <c r="C798" t="s">
        <v>55</v>
      </c>
      <c r="D798" t="s">
        <v>90</v>
      </c>
      <c r="E798" t="s">
        <v>21</v>
      </c>
      <c r="F798" t="s">
        <v>1853</v>
      </c>
      <c r="G798" t="s">
        <v>1854</v>
      </c>
      <c r="H798" t="s">
        <v>67</v>
      </c>
      <c r="I798">
        <v>41.970086000000002</v>
      </c>
      <c r="J798">
        <v>-91.713336999999996</v>
      </c>
      <c r="K798" t="s">
        <v>25</v>
      </c>
      <c r="L798" t="s">
        <v>1855</v>
      </c>
      <c r="M798">
        <v>21</v>
      </c>
      <c r="N798" t="s">
        <v>27</v>
      </c>
      <c r="O798" t="s">
        <v>33</v>
      </c>
      <c r="P798" t="s">
        <v>25</v>
      </c>
      <c r="Q798" t="b">
        <v>0</v>
      </c>
      <c r="R798" t="b">
        <v>0</v>
      </c>
      <c r="S798">
        <v>872</v>
      </c>
      <c r="T798">
        <f t="shared" si="24"/>
        <v>2015</v>
      </c>
      <c r="U798">
        <f t="shared" si="25"/>
        <v>10</v>
      </c>
    </row>
    <row r="799" spans="1:21">
      <c r="A799">
        <v>940</v>
      </c>
      <c r="B799" s="4">
        <v>42298</v>
      </c>
      <c r="C799" t="s">
        <v>83</v>
      </c>
      <c r="D799" t="s">
        <v>45</v>
      </c>
      <c r="E799" t="s">
        <v>75</v>
      </c>
      <c r="F799" t="s">
        <v>1856</v>
      </c>
      <c r="G799" t="s">
        <v>1857</v>
      </c>
      <c r="H799" t="s">
        <v>43</v>
      </c>
      <c r="I799">
        <v>32.665193000000002</v>
      </c>
      <c r="J799">
        <v>-115.496064</v>
      </c>
      <c r="K799" t="s">
        <v>25</v>
      </c>
      <c r="L799" t="s">
        <v>1858</v>
      </c>
      <c r="M799">
        <v>35</v>
      </c>
      <c r="N799" t="s">
        <v>27</v>
      </c>
      <c r="O799" t="s">
        <v>40</v>
      </c>
      <c r="P799" t="s">
        <v>25</v>
      </c>
      <c r="Q799" t="b">
        <v>0</v>
      </c>
      <c r="R799" t="b">
        <v>0</v>
      </c>
      <c r="S799">
        <v>2954</v>
      </c>
      <c r="T799">
        <f t="shared" si="24"/>
        <v>2015</v>
      </c>
      <c r="U799">
        <f t="shared" si="25"/>
        <v>10</v>
      </c>
    </row>
    <row r="800" spans="1:21">
      <c r="A800">
        <v>941</v>
      </c>
      <c r="B800" s="4">
        <v>42298</v>
      </c>
      <c r="C800" t="s">
        <v>50</v>
      </c>
      <c r="D800" t="s">
        <v>20</v>
      </c>
      <c r="E800" t="s">
        <v>35</v>
      </c>
      <c r="F800" t="s">
        <v>1859</v>
      </c>
      <c r="G800" t="s">
        <v>1129</v>
      </c>
      <c r="H800" t="s">
        <v>43</v>
      </c>
      <c r="I800">
        <v>36.3508925</v>
      </c>
      <c r="J800">
        <v>-119.46185060000001</v>
      </c>
      <c r="K800" t="s">
        <v>25</v>
      </c>
      <c r="L800" t="s">
        <v>1860</v>
      </c>
      <c r="M800">
        <v>21</v>
      </c>
      <c r="N800" t="s">
        <v>27</v>
      </c>
      <c r="O800" t="s">
        <v>40</v>
      </c>
      <c r="P800" t="s">
        <v>25</v>
      </c>
      <c r="Q800" t="b">
        <v>1</v>
      </c>
      <c r="R800" t="b">
        <v>0</v>
      </c>
      <c r="S800">
        <v>873</v>
      </c>
      <c r="T800">
        <f t="shared" si="24"/>
        <v>2015</v>
      </c>
      <c r="U800">
        <f t="shared" si="25"/>
        <v>10</v>
      </c>
    </row>
    <row r="801" spans="1:21">
      <c r="A801">
        <v>944</v>
      </c>
      <c r="B801" s="4">
        <v>42298</v>
      </c>
      <c r="C801" t="s">
        <v>19</v>
      </c>
      <c r="D801" t="s">
        <v>20</v>
      </c>
      <c r="E801" t="s">
        <v>21</v>
      </c>
      <c r="F801" t="s">
        <v>1861</v>
      </c>
      <c r="G801" t="s">
        <v>272</v>
      </c>
      <c r="H801" t="s">
        <v>273</v>
      </c>
      <c r="I801">
        <v>42.856845700000001</v>
      </c>
      <c r="J801">
        <v>-85.629604</v>
      </c>
      <c r="K801" t="s">
        <v>25</v>
      </c>
      <c r="L801" t="s">
        <v>1862</v>
      </c>
      <c r="M801">
        <v>47</v>
      </c>
      <c r="N801" t="s">
        <v>27</v>
      </c>
      <c r="O801" t="s">
        <v>33</v>
      </c>
      <c r="P801" t="s">
        <v>25</v>
      </c>
      <c r="Q801" t="b">
        <v>1</v>
      </c>
      <c r="R801" t="b">
        <v>0</v>
      </c>
      <c r="S801">
        <v>511</v>
      </c>
      <c r="T801">
        <f t="shared" si="24"/>
        <v>2015</v>
      </c>
      <c r="U801">
        <f t="shared" si="25"/>
        <v>10</v>
      </c>
    </row>
    <row r="802" spans="1:21">
      <c r="A802">
        <v>943</v>
      </c>
      <c r="B802" s="4">
        <v>42299</v>
      </c>
      <c r="C802" t="s">
        <v>50</v>
      </c>
      <c r="D802" t="s">
        <v>20</v>
      </c>
      <c r="E802" t="s">
        <v>75</v>
      </c>
      <c r="F802" t="s">
        <v>1362</v>
      </c>
      <c r="G802" t="s">
        <v>1363</v>
      </c>
      <c r="H802" t="s">
        <v>93</v>
      </c>
      <c r="I802">
        <v>32.517631000000002</v>
      </c>
      <c r="J802">
        <v>-93.745532999999995</v>
      </c>
      <c r="K802" t="s">
        <v>25</v>
      </c>
      <c r="L802" t="s">
        <v>1863</v>
      </c>
      <c r="M802">
        <v>38</v>
      </c>
      <c r="N802" t="s">
        <v>27</v>
      </c>
      <c r="O802" t="s">
        <v>74</v>
      </c>
      <c r="P802" t="s">
        <v>25</v>
      </c>
      <c r="Q802" t="b">
        <v>0</v>
      </c>
      <c r="R802" t="b">
        <v>0</v>
      </c>
      <c r="S802">
        <v>772</v>
      </c>
      <c r="T802">
        <f t="shared" si="24"/>
        <v>2015</v>
      </c>
      <c r="U802">
        <f t="shared" si="25"/>
        <v>10</v>
      </c>
    </row>
    <row r="803" spans="1:21">
      <c r="A803">
        <v>945</v>
      </c>
      <c r="B803" s="4">
        <v>42299</v>
      </c>
      <c r="C803" t="s">
        <v>55</v>
      </c>
      <c r="D803" t="s">
        <v>56</v>
      </c>
      <c r="E803" t="s">
        <v>21</v>
      </c>
      <c r="F803" t="s">
        <v>1864</v>
      </c>
      <c r="G803" t="s">
        <v>601</v>
      </c>
      <c r="H803" t="s">
        <v>43</v>
      </c>
      <c r="I803">
        <v>38.639009999999999</v>
      </c>
      <c r="J803">
        <v>-121.33672799999999</v>
      </c>
      <c r="K803" t="s">
        <v>25</v>
      </c>
      <c r="L803" t="s">
        <v>1865</v>
      </c>
      <c r="M803">
        <v>36</v>
      </c>
      <c r="N803" t="s">
        <v>27</v>
      </c>
      <c r="O803" t="s">
        <v>74</v>
      </c>
      <c r="P803" t="s">
        <v>25</v>
      </c>
      <c r="Q803" t="b">
        <v>0</v>
      </c>
      <c r="R803" t="b">
        <v>0</v>
      </c>
      <c r="S803">
        <v>486</v>
      </c>
      <c r="T803">
        <f t="shared" si="24"/>
        <v>2015</v>
      </c>
      <c r="U803">
        <f t="shared" si="25"/>
        <v>10</v>
      </c>
    </row>
    <row r="804" spans="1:21">
      <c r="A804">
        <v>946</v>
      </c>
      <c r="B804" s="4">
        <v>42299</v>
      </c>
      <c r="C804" t="s">
        <v>34</v>
      </c>
      <c r="D804" t="s">
        <v>20</v>
      </c>
      <c r="E804" t="s">
        <v>95</v>
      </c>
      <c r="F804" t="s">
        <v>1866</v>
      </c>
      <c r="G804" t="s">
        <v>1867</v>
      </c>
      <c r="H804" t="s">
        <v>189</v>
      </c>
      <c r="I804">
        <v>37.284484900000002</v>
      </c>
      <c r="J804">
        <v>-82.859814999999998</v>
      </c>
      <c r="K804" t="s">
        <v>25</v>
      </c>
      <c r="L804" t="s">
        <v>1868</v>
      </c>
      <c r="M804">
        <v>53</v>
      </c>
      <c r="N804" t="s">
        <v>27</v>
      </c>
      <c r="O804" t="s">
        <v>33</v>
      </c>
      <c r="P804" t="s">
        <v>25</v>
      </c>
      <c r="Q804" t="b">
        <v>0</v>
      </c>
      <c r="R804" t="b">
        <v>0</v>
      </c>
      <c r="S804">
        <v>130</v>
      </c>
      <c r="T804">
        <f t="shared" si="24"/>
        <v>2015</v>
      </c>
      <c r="U804">
        <f t="shared" si="25"/>
        <v>10</v>
      </c>
    </row>
    <row r="805" spans="1:21">
      <c r="A805">
        <v>947</v>
      </c>
      <c r="B805" s="4">
        <v>42301</v>
      </c>
      <c r="C805" t="s">
        <v>55</v>
      </c>
      <c r="D805" t="s">
        <v>20</v>
      </c>
      <c r="E805" t="s">
        <v>21</v>
      </c>
      <c r="F805" t="s">
        <v>1869</v>
      </c>
      <c r="G805" t="s">
        <v>198</v>
      </c>
      <c r="H805" t="s">
        <v>43</v>
      </c>
      <c r="I805">
        <v>34.018727200000001</v>
      </c>
      <c r="J805">
        <v>-117.33973760000001</v>
      </c>
      <c r="K805" t="s">
        <v>25</v>
      </c>
      <c r="L805" t="s">
        <v>1870</v>
      </c>
      <c r="M805">
        <v>34</v>
      </c>
      <c r="N805" t="s">
        <v>27</v>
      </c>
      <c r="O805" t="s">
        <v>40</v>
      </c>
      <c r="P805" t="s">
        <v>25</v>
      </c>
      <c r="Q805" t="b">
        <v>0</v>
      </c>
      <c r="R805" t="b">
        <v>0</v>
      </c>
      <c r="S805">
        <v>266</v>
      </c>
      <c r="T805">
        <f t="shared" si="24"/>
        <v>2015</v>
      </c>
      <c r="U805">
        <f t="shared" si="25"/>
        <v>10</v>
      </c>
    </row>
    <row r="806" spans="1:21">
      <c r="A806">
        <v>948</v>
      </c>
      <c r="B806" s="4">
        <v>42301</v>
      </c>
      <c r="C806" t="s">
        <v>55</v>
      </c>
      <c r="D806" t="s">
        <v>20</v>
      </c>
      <c r="E806" t="s">
        <v>21</v>
      </c>
      <c r="F806" t="s">
        <v>1871</v>
      </c>
      <c r="G806" t="s">
        <v>1872</v>
      </c>
      <c r="H806" t="s">
        <v>218</v>
      </c>
      <c r="I806">
        <v>26.7386351</v>
      </c>
      <c r="J806">
        <v>-81.942894199999998</v>
      </c>
      <c r="K806" t="s">
        <v>25</v>
      </c>
      <c r="L806" t="s">
        <v>1873</v>
      </c>
      <c r="M806">
        <v>34</v>
      </c>
      <c r="N806" t="s">
        <v>27</v>
      </c>
      <c r="O806" t="s">
        <v>74</v>
      </c>
      <c r="P806" t="s">
        <v>25</v>
      </c>
      <c r="Q806" t="b">
        <v>0</v>
      </c>
      <c r="R806" t="b">
        <v>1</v>
      </c>
      <c r="S806">
        <v>1188</v>
      </c>
      <c r="T806">
        <f t="shared" si="24"/>
        <v>2015</v>
      </c>
      <c r="U806">
        <f t="shared" si="25"/>
        <v>10</v>
      </c>
    </row>
    <row r="807" spans="1:21">
      <c r="A807">
        <v>950</v>
      </c>
      <c r="B807" s="4">
        <v>42301</v>
      </c>
      <c r="C807" t="s">
        <v>95</v>
      </c>
      <c r="D807" t="s">
        <v>20</v>
      </c>
      <c r="E807" t="s">
        <v>100</v>
      </c>
      <c r="F807" t="s">
        <v>1874</v>
      </c>
      <c r="G807" t="s">
        <v>299</v>
      </c>
      <c r="H807" t="s">
        <v>43</v>
      </c>
      <c r="I807">
        <v>33.8086877</v>
      </c>
      <c r="J807">
        <v>-116.46357039999999</v>
      </c>
      <c r="K807" t="s">
        <v>25</v>
      </c>
      <c r="L807" t="s">
        <v>1875</v>
      </c>
      <c r="M807">
        <v>30</v>
      </c>
      <c r="N807" t="s">
        <v>27</v>
      </c>
      <c r="O807" t="s">
        <v>74</v>
      </c>
      <c r="P807" t="s">
        <v>25</v>
      </c>
      <c r="Q807" t="b">
        <v>0</v>
      </c>
      <c r="R807" t="b">
        <v>0</v>
      </c>
      <c r="S807">
        <v>878</v>
      </c>
      <c r="T807">
        <f t="shared" si="24"/>
        <v>2015</v>
      </c>
      <c r="U807">
        <f t="shared" si="25"/>
        <v>10</v>
      </c>
    </row>
    <row r="808" spans="1:21">
      <c r="A808">
        <v>951</v>
      </c>
      <c r="B808" s="4">
        <v>42301</v>
      </c>
      <c r="C808" t="s">
        <v>19</v>
      </c>
      <c r="D808" t="s">
        <v>20</v>
      </c>
      <c r="E808" t="s">
        <v>21</v>
      </c>
      <c r="F808" t="s">
        <v>1876</v>
      </c>
      <c r="G808" t="s">
        <v>1877</v>
      </c>
      <c r="H808" t="s">
        <v>86</v>
      </c>
      <c r="I808">
        <v>39.897503999999998</v>
      </c>
      <c r="J808">
        <v>-82.0442769</v>
      </c>
      <c r="K808" t="s">
        <v>25</v>
      </c>
      <c r="L808" t="s">
        <v>1878</v>
      </c>
      <c r="M808">
        <v>28</v>
      </c>
      <c r="N808" t="s">
        <v>27</v>
      </c>
      <c r="O808" t="s">
        <v>33</v>
      </c>
      <c r="P808" t="s">
        <v>25</v>
      </c>
      <c r="Q808" t="b">
        <v>1</v>
      </c>
      <c r="R808" t="b">
        <v>0</v>
      </c>
      <c r="S808">
        <v>879</v>
      </c>
      <c r="T808">
        <f t="shared" si="24"/>
        <v>2015</v>
      </c>
      <c r="U808">
        <f t="shared" si="25"/>
        <v>10</v>
      </c>
    </row>
    <row r="809" spans="1:21">
      <c r="A809">
        <v>952</v>
      </c>
      <c r="B809" s="4">
        <v>42301</v>
      </c>
      <c r="C809" t="s">
        <v>19</v>
      </c>
      <c r="D809" t="s">
        <v>20</v>
      </c>
      <c r="E809" t="s">
        <v>21</v>
      </c>
      <c r="F809" t="s">
        <v>1879</v>
      </c>
      <c r="G809" t="s">
        <v>582</v>
      </c>
      <c r="H809" t="s">
        <v>454</v>
      </c>
      <c r="I809">
        <v>42.582866000000003</v>
      </c>
      <c r="J809">
        <v>-88.095051999999995</v>
      </c>
      <c r="K809" t="s">
        <v>25</v>
      </c>
      <c r="L809" t="s">
        <v>1880</v>
      </c>
      <c r="M809">
        <v>47</v>
      </c>
      <c r="N809" t="s">
        <v>27</v>
      </c>
      <c r="O809" t="s">
        <v>33</v>
      </c>
      <c r="P809" t="s">
        <v>25</v>
      </c>
      <c r="Q809" t="b">
        <v>0</v>
      </c>
      <c r="R809" t="b">
        <v>0</v>
      </c>
      <c r="S809">
        <v>880</v>
      </c>
      <c r="T809">
        <f t="shared" si="24"/>
        <v>2015</v>
      </c>
      <c r="U809">
        <f t="shared" si="25"/>
        <v>10</v>
      </c>
    </row>
    <row r="810" spans="1:21">
      <c r="A810">
        <v>953</v>
      </c>
      <c r="B810" s="4">
        <v>42301</v>
      </c>
      <c r="C810" t="s">
        <v>50</v>
      </c>
      <c r="D810" t="s">
        <v>20</v>
      </c>
      <c r="E810" t="s">
        <v>45</v>
      </c>
      <c r="F810" t="s">
        <v>1881</v>
      </c>
      <c r="G810" t="s">
        <v>1881</v>
      </c>
      <c r="H810" t="s">
        <v>333</v>
      </c>
      <c r="I810">
        <v>60.2872877</v>
      </c>
      <c r="J810">
        <v>-151.2828787</v>
      </c>
      <c r="K810" t="s">
        <v>25</v>
      </c>
      <c r="L810" t="s">
        <v>1882</v>
      </c>
      <c r="M810">
        <v>49</v>
      </c>
      <c r="N810" t="s">
        <v>27</v>
      </c>
      <c r="O810" t="s">
        <v>33</v>
      </c>
      <c r="P810" t="s">
        <v>25</v>
      </c>
      <c r="Q810" t="b">
        <v>0</v>
      </c>
      <c r="R810" t="b">
        <v>0</v>
      </c>
      <c r="S810">
        <v>775</v>
      </c>
      <c r="T810">
        <f t="shared" si="24"/>
        <v>2015</v>
      </c>
      <c r="U810">
        <f t="shared" si="25"/>
        <v>10</v>
      </c>
    </row>
    <row r="811" spans="1:21">
      <c r="A811">
        <v>1283</v>
      </c>
      <c r="B811" s="4">
        <v>42301</v>
      </c>
      <c r="C811" t="s">
        <v>55</v>
      </c>
      <c r="D811" t="s">
        <v>20</v>
      </c>
      <c r="E811" t="s">
        <v>21</v>
      </c>
      <c r="F811" t="s">
        <v>1883</v>
      </c>
      <c r="G811" t="s">
        <v>1884</v>
      </c>
      <c r="H811" t="s">
        <v>338</v>
      </c>
      <c r="I811">
        <v>41.746569299999997</v>
      </c>
      <c r="J811">
        <v>-74.079896099999999</v>
      </c>
      <c r="K811" t="s">
        <v>25</v>
      </c>
      <c r="L811" t="s">
        <v>1885</v>
      </c>
      <c r="N811" t="s">
        <v>27</v>
      </c>
      <c r="Q811" t="b">
        <v>0</v>
      </c>
      <c r="R811" t="b">
        <v>0</v>
      </c>
      <c r="S811">
        <v>1109</v>
      </c>
      <c r="T811">
        <f t="shared" si="24"/>
        <v>2015</v>
      </c>
      <c r="U811">
        <f t="shared" si="25"/>
        <v>10</v>
      </c>
    </row>
    <row r="812" spans="1:21">
      <c r="A812">
        <v>949</v>
      </c>
      <c r="B812" s="4">
        <v>42302</v>
      </c>
      <c r="C812" t="s">
        <v>55</v>
      </c>
      <c r="D812" t="s">
        <v>20</v>
      </c>
      <c r="E812" t="s">
        <v>21</v>
      </c>
      <c r="F812" t="s">
        <v>1886</v>
      </c>
      <c r="G812" t="s">
        <v>1887</v>
      </c>
      <c r="H812" t="s">
        <v>302</v>
      </c>
      <c r="I812">
        <v>34.499741999999998</v>
      </c>
      <c r="J812">
        <v>-84.601184000000003</v>
      </c>
      <c r="K812" t="s">
        <v>25</v>
      </c>
      <c r="L812" t="s">
        <v>1888</v>
      </c>
      <c r="M812">
        <v>36</v>
      </c>
      <c r="N812" t="s">
        <v>27</v>
      </c>
      <c r="O812" t="s">
        <v>33</v>
      </c>
      <c r="P812" t="s">
        <v>25</v>
      </c>
      <c r="Q812" t="b">
        <v>0</v>
      </c>
      <c r="R812" t="b">
        <v>0</v>
      </c>
      <c r="S812">
        <v>877</v>
      </c>
      <c r="T812">
        <f t="shared" si="24"/>
        <v>2015</v>
      </c>
      <c r="U812">
        <f t="shared" si="25"/>
        <v>10</v>
      </c>
    </row>
    <row r="813" spans="1:21">
      <c r="A813">
        <v>954</v>
      </c>
      <c r="B813" s="4">
        <v>42303</v>
      </c>
      <c r="C813" t="s">
        <v>83</v>
      </c>
      <c r="D813" t="s">
        <v>20</v>
      </c>
      <c r="E813" t="s">
        <v>75</v>
      </c>
      <c r="F813" t="s">
        <v>719</v>
      </c>
      <c r="G813" t="s">
        <v>719</v>
      </c>
      <c r="H813" t="s">
        <v>232</v>
      </c>
      <c r="I813">
        <v>39.407985500000002</v>
      </c>
      <c r="J813">
        <v>-77.389190799999994</v>
      </c>
      <c r="K813" t="s">
        <v>25</v>
      </c>
      <c r="L813" t="s">
        <v>1889</v>
      </c>
      <c r="M813">
        <v>45</v>
      </c>
      <c r="N813" t="s">
        <v>27</v>
      </c>
      <c r="O813" t="s">
        <v>74</v>
      </c>
      <c r="P813" t="s">
        <v>25</v>
      </c>
      <c r="Q813" t="b">
        <v>0</v>
      </c>
      <c r="R813" t="b">
        <v>0</v>
      </c>
      <c r="S813" t="s">
        <v>1890</v>
      </c>
      <c r="T813">
        <f t="shared" si="24"/>
        <v>2015</v>
      </c>
      <c r="U813">
        <f t="shared" si="25"/>
        <v>10</v>
      </c>
    </row>
    <row r="814" spans="1:21">
      <c r="A814">
        <v>955</v>
      </c>
      <c r="B814" s="4">
        <v>42303</v>
      </c>
      <c r="C814" t="s">
        <v>55</v>
      </c>
      <c r="D814" t="s">
        <v>20</v>
      </c>
      <c r="E814" t="s">
        <v>21</v>
      </c>
      <c r="F814" t="s">
        <v>30</v>
      </c>
      <c r="G814" t="s">
        <v>30</v>
      </c>
      <c r="H814" t="s">
        <v>568</v>
      </c>
      <c r="I814">
        <v>38.982836599999999</v>
      </c>
      <c r="J814">
        <v>-77.026965099999998</v>
      </c>
      <c r="K814" t="s">
        <v>25</v>
      </c>
      <c r="L814" t="s">
        <v>1891</v>
      </c>
      <c r="M814">
        <v>21</v>
      </c>
      <c r="N814" t="s">
        <v>69</v>
      </c>
      <c r="O814" t="s">
        <v>74</v>
      </c>
      <c r="P814" t="s">
        <v>25</v>
      </c>
      <c r="Q814" t="b">
        <v>0</v>
      </c>
      <c r="R814" t="b">
        <v>0</v>
      </c>
      <c r="S814">
        <v>882</v>
      </c>
      <c r="T814">
        <f t="shared" si="24"/>
        <v>2015</v>
      </c>
      <c r="U814">
        <f t="shared" si="25"/>
        <v>10</v>
      </c>
    </row>
    <row r="815" spans="1:21">
      <c r="A815">
        <v>956</v>
      </c>
      <c r="B815" s="4">
        <v>42303</v>
      </c>
      <c r="C815" t="s">
        <v>50</v>
      </c>
      <c r="D815" t="s">
        <v>90</v>
      </c>
      <c r="E815" t="s">
        <v>35</v>
      </c>
      <c r="F815" t="s">
        <v>1892</v>
      </c>
      <c r="G815" t="s">
        <v>694</v>
      </c>
      <c r="H815" t="s">
        <v>218</v>
      </c>
      <c r="I815">
        <v>28.030208999999999</v>
      </c>
      <c r="J815">
        <v>-82.515637999999996</v>
      </c>
      <c r="K815" t="s">
        <v>25</v>
      </c>
      <c r="L815" t="s">
        <v>1893</v>
      </c>
      <c r="M815">
        <v>18</v>
      </c>
      <c r="N815" t="s">
        <v>27</v>
      </c>
      <c r="O815" t="s">
        <v>178</v>
      </c>
      <c r="P815" t="s">
        <v>25</v>
      </c>
      <c r="Q815" t="b">
        <v>0</v>
      </c>
      <c r="R815" t="b">
        <v>0</v>
      </c>
      <c r="S815">
        <v>295</v>
      </c>
      <c r="T815">
        <f t="shared" si="24"/>
        <v>2015</v>
      </c>
      <c r="U815">
        <f t="shared" si="25"/>
        <v>10</v>
      </c>
    </row>
    <row r="816" spans="1:21">
      <c r="A816">
        <v>960</v>
      </c>
      <c r="B816" s="4">
        <v>42304</v>
      </c>
      <c r="C816" t="s">
        <v>55</v>
      </c>
      <c r="D816" t="s">
        <v>20</v>
      </c>
      <c r="E816" t="s">
        <v>21</v>
      </c>
      <c r="F816" t="s">
        <v>1894</v>
      </c>
      <c r="G816" t="s">
        <v>550</v>
      </c>
      <c r="H816" t="s">
        <v>302</v>
      </c>
      <c r="I816">
        <v>32.060943600000002</v>
      </c>
      <c r="J816">
        <v>-81.110731099999995</v>
      </c>
      <c r="K816" t="s">
        <v>25</v>
      </c>
      <c r="L816" t="s">
        <v>1895</v>
      </c>
      <c r="M816">
        <v>25</v>
      </c>
      <c r="N816" t="s">
        <v>27</v>
      </c>
      <c r="O816" t="s">
        <v>74</v>
      </c>
      <c r="P816" t="s">
        <v>25</v>
      </c>
      <c r="Q816" t="b">
        <v>0</v>
      </c>
      <c r="R816" t="b">
        <v>1</v>
      </c>
      <c r="S816">
        <v>887</v>
      </c>
      <c r="T816">
        <f t="shared" si="24"/>
        <v>2015</v>
      </c>
      <c r="U816">
        <f t="shared" si="25"/>
        <v>10</v>
      </c>
    </row>
    <row r="817" spans="1:21">
      <c r="A817">
        <v>958</v>
      </c>
      <c r="B817" s="4">
        <v>42305</v>
      </c>
      <c r="C817" t="s">
        <v>50</v>
      </c>
      <c r="D817" t="s">
        <v>20</v>
      </c>
      <c r="E817" t="s">
        <v>35</v>
      </c>
      <c r="F817" t="s">
        <v>1896</v>
      </c>
      <c r="G817" t="s">
        <v>674</v>
      </c>
      <c r="H817" t="s">
        <v>43</v>
      </c>
      <c r="I817">
        <v>32.726383800000001</v>
      </c>
      <c r="J817">
        <v>-117.223519</v>
      </c>
      <c r="K817" t="s">
        <v>25</v>
      </c>
      <c r="L817" t="s">
        <v>1897</v>
      </c>
      <c r="M817">
        <v>29</v>
      </c>
      <c r="N817" t="s">
        <v>27</v>
      </c>
      <c r="O817" t="s">
        <v>74</v>
      </c>
      <c r="P817" t="s">
        <v>25</v>
      </c>
      <c r="Q817" t="b">
        <v>0</v>
      </c>
      <c r="R817" t="b">
        <v>0</v>
      </c>
      <c r="S817">
        <v>885</v>
      </c>
      <c r="T817">
        <f t="shared" si="24"/>
        <v>2015</v>
      </c>
      <c r="U817">
        <f t="shared" si="25"/>
        <v>10</v>
      </c>
    </row>
    <row r="818" spans="1:21">
      <c r="A818">
        <v>959</v>
      </c>
      <c r="B818" s="4">
        <v>42305</v>
      </c>
      <c r="C818" t="s">
        <v>55</v>
      </c>
      <c r="D818" t="s">
        <v>20</v>
      </c>
      <c r="E818" t="s">
        <v>41</v>
      </c>
      <c r="F818" t="s">
        <v>1898</v>
      </c>
      <c r="G818" t="s">
        <v>1044</v>
      </c>
      <c r="H818" t="s">
        <v>388</v>
      </c>
      <c r="I818">
        <v>34.039161</v>
      </c>
      <c r="J818">
        <v>-88.437945400000004</v>
      </c>
      <c r="K818" t="s">
        <v>25</v>
      </c>
      <c r="L818" t="s">
        <v>1899</v>
      </c>
      <c r="M818">
        <v>57</v>
      </c>
      <c r="N818" t="s">
        <v>27</v>
      </c>
      <c r="O818" t="s">
        <v>33</v>
      </c>
      <c r="P818" t="s">
        <v>25</v>
      </c>
      <c r="Q818" t="b">
        <v>0</v>
      </c>
      <c r="R818" t="b">
        <v>0</v>
      </c>
      <c r="S818">
        <v>886</v>
      </c>
      <c r="T818">
        <f t="shared" si="24"/>
        <v>2015</v>
      </c>
      <c r="U818">
        <f t="shared" si="25"/>
        <v>10</v>
      </c>
    </row>
    <row r="819" spans="1:21">
      <c r="A819">
        <v>961</v>
      </c>
      <c r="B819" s="4">
        <v>42305</v>
      </c>
      <c r="C819" t="s">
        <v>19</v>
      </c>
      <c r="D819" t="s">
        <v>20</v>
      </c>
      <c r="E819" t="s">
        <v>21</v>
      </c>
      <c r="F819" t="s">
        <v>615</v>
      </c>
      <c r="G819" t="s">
        <v>616</v>
      </c>
      <c r="H819" t="s">
        <v>218</v>
      </c>
      <c r="I819">
        <v>30.318145000000001</v>
      </c>
      <c r="J819">
        <v>-81.5660089</v>
      </c>
      <c r="K819" t="s">
        <v>25</v>
      </c>
      <c r="L819" t="s">
        <v>1900</v>
      </c>
      <c r="M819">
        <v>34</v>
      </c>
      <c r="N819" t="s">
        <v>27</v>
      </c>
      <c r="O819" t="s">
        <v>74</v>
      </c>
      <c r="P819" t="s">
        <v>25</v>
      </c>
      <c r="Q819" t="b">
        <v>0</v>
      </c>
      <c r="R819" t="b">
        <v>0</v>
      </c>
      <c r="S819">
        <v>17</v>
      </c>
      <c r="T819">
        <f t="shared" si="24"/>
        <v>2015</v>
      </c>
      <c r="U819">
        <f t="shared" si="25"/>
        <v>10</v>
      </c>
    </row>
    <row r="820" spans="1:21">
      <c r="A820">
        <v>962</v>
      </c>
      <c r="B820" s="4">
        <v>42305</v>
      </c>
      <c r="C820" t="s">
        <v>19</v>
      </c>
      <c r="D820" t="s">
        <v>56</v>
      </c>
      <c r="E820" t="s">
        <v>21</v>
      </c>
      <c r="F820" t="s">
        <v>1901</v>
      </c>
      <c r="G820" t="s">
        <v>157</v>
      </c>
      <c r="H820" t="s">
        <v>31</v>
      </c>
      <c r="I820">
        <v>44.885207999999999</v>
      </c>
      <c r="J820">
        <v>-122.99825300000001</v>
      </c>
      <c r="K820" t="s">
        <v>25</v>
      </c>
      <c r="L820" t="s">
        <v>1902</v>
      </c>
      <c r="M820">
        <v>35</v>
      </c>
      <c r="N820" t="s">
        <v>27</v>
      </c>
      <c r="O820" t="s">
        <v>33</v>
      </c>
      <c r="P820" t="s">
        <v>25</v>
      </c>
      <c r="Q820" t="b">
        <v>0</v>
      </c>
      <c r="R820" t="b">
        <v>0</v>
      </c>
      <c r="S820">
        <v>524</v>
      </c>
      <c r="T820">
        <f t="shared" si="24"/>
        <v>2015</v>
      </c>
      <c r="U820">
        <f t="shared" si="25"/>
        <v>10</v>
      </c>
    </row>
    <row r="821" spans="1:21">
      <c r="A821">
        <v>964</v>
      </c>
      <c r="B821" s="4">
        <v>42306</v>
      </c>
      <c r="C821" t="s">
        <v>34</v>
      </c>
      <c r="D821" t="s">
        <v>20</v>
      </c>
      <c r="E821" t="s">
        <v>21</v>
      </c>
      <c r="F821" t="s">
        <v>84</v>
      </c>
      <c r="G821" t="s">
        <v>85</v>
      </c>
      <c r="H821" t="s">
        <v>86</v>
      </c>
      <c r="I821">
        <v>39.921868699999997</v>
      </c>
      <c r="J821">
        <v>-82.862686499999995</v>
      </c>
      <c r="K821" t="s">
        <v>25</v>
      </c>
      <c r="L821" t="s">
        <v>1903</v>
      </c>
      <c r="N821" t="s">
        <v>27</v>
      </c>
      <c r="O821" t="s">
        <v>74</v>
      </c>
      <c r="P821" t="s">
        <v>25</v>
      </c>
      <c r="Q821" t="b">
        <v>0</v>
      </c>
      <c r="R821" t="b">
        <v>0</v>
      </c>
      <c r="S821">
        <v>90</v>
      </c>
      <c r="T821">
        <f t="shared" si="24"/>
        <v>2015</v>
      </c>
      <c r="U821">
        <f t="shared" si="25"/>
        <v>10</v>
      </c>
    </row>
    <row r="822" spans="1:21">
      <c r="A822">
        <v>965</v>
      </c>
      <c r="B822" s="4">
        <v>42306</v>
      </c>
      <c r="C822" t="s">
        <v>55</v>
      </c>
      <c r="D822" t="s">
        <v>20</v>
      </c>
      <c r="E822" t="s">
        <v>21</v>
      </c>
      <c r="F822" t="s">
        <v>1904</v>
      </c>
      <c r="G822" t="s">
        <v>1905</v>
      </c>
      <c r="H822" t="s">
        <v>319</v>
      </c>
      <c r="I822">
        <v>35.550705000000001</v>
      </c>
      <c r="J822">
        <v>-87.5520839</v>
      </c>
      <c r="K822" t="s">
        <v>25</v>
      </c>
      <c r="L822" t="s">
        <v>1906</v>
      </c>
      <c r="M822">
        <v>18</v>
      </c>
      <c r="N822" t="s">
        <v>27</v>
      </c>
      <c r="O822" t="s">
        <v>33</v>
      </c>
      <c r="P822" t="s">
        <v>25</v>
      </c>
      <c r="Q822" t="b">
        <v>0</v>
      </c>
      <c r="R822" t="b">
        <v>0</v>
      </c>
      <c r="S822" t="s">
        <v>1907</v>
      </c>
      <c r="T822">
        <f t="shared" si="24"/>
        <v>2015</v>
      </c>
      <c r="U822">
        <f t="shared" si="25"/>
        <v>10</v>
      </c>
    </row>
    <row r="823" spans="1:21">
      <c r="A823">
        <v>966</v>
      </c>
      <c r="B823" s="4">
        <v>42307</v>
      </c>
      <c r="C823" t="s">
        <v>55</v>
      </c>
      <c r="D823" t="s">
        <v>45</v>
      </c>
      <c r="E823" t="s">
        <v>21</v>
      </c>
      <c r="F823" t="s">
        <v>1908</v>
      </c>
      <c r="G823" t="s">
        <v>1909</v>
      </c>
      <c r="H823" t="s">
        <v>189</v>
      </c>
      <c r="I823">
        <v>36.669471000000001</v>
      </c>
      <c r="J823">
        <v>-85.364891999999998</v>
      </c>
      <c r="K823" t="s">
        <v>25</v>
      </c>
      <c r="L823" t="s">
        <v>1910</v>
      </c>
      <c r="M823">
        <v>62</v>
      </c>
      <c r="N823" t="s">
        <v>27</v>
      </c>
      <c r="O823" t="s">
        <v>33</v>
      </c>
      <c r="P823" t="s">
        <v>25</v>
      </c>
      <c r="Q823" t="b">
        <v>0</v>
      </c>
      <c r="R823" t="b">
        <v>0</v>
      </c>
      <c r="S823" t="s">
        <v>1911</v>
      </c>
      <c r="T823">
        <f t="shared" si="24"/>
        <v>2015</v>
      </c>
      <c r="U823">
        <f t="shared" si="25"/>
        <v>10</v>
      </c>
    </row>
    <row r="824" spans="1:21">
      <c r="A824">
        <v>967</v>
      </c>
      <c r="B824" s="4">
        <v>42307</v>
      </c>
      <c r="C824" t="s">
        <v>19</v>
      </c>
      <c r="D824" t="s">
        <v>56</v>
      </c>
      <c r="E824" t="s">
        <v>21</v>
      </c>
      <c r="F824" t="s">
        <v>1912</v>
      </c>
      <c r="G824" t="s">
        <v>349</v>
      </c>
      <c r="H824" t="s">
        <v>81</v>
      </c>
      <c r="I824">
        <v>32.810276000000002</v>
      </c>
      <c r="J824">
        <v>-96.627707000000001</v>
      </c>
      <c r="K824" t="s">
        <v>25</v>
      </c>
      <c r="L824" t="s">
        <v>1913</v>
      </c>
      <c r="M824">
        <v>29</v>
      </c>
      <c r="N824" t="s">
        <v>27</v>
      </c>
      <c r="O824" t="s">
        <v>40</v>
      </c>
      <c r="P824" t="s">
        <v>25</v>
      </c>
      <c r="Q824" t="b">
        <v>0</v>
      </c>
      <c r="R824" t="b">
        <v>0</v>
      </c>
      <c r="S824">
        <v>892</v>
      </c>
      <c r="T824">
        <f t="shared" si="24"/>
        <v>2015</v>
      </c>
      <c r="U824">
        <f t="shared" si="25"/>
        <v>10</v>
      </c>
    </row>
    <row r="825" spans="1:21">
      <c r="A825">
        <v>968</v>
      </c>
      <c r="B825" s="4">
        <v>42307</v>
      </c>
      <c r="C825" t="s">
        <v>83</v>
      </c>
      <c r="D825" t="s">
        <v>90</v>
      </c>
      <c r="E825" t="s">
        <v>21</v>
      </c>
      <c r="F825" t="s">
        <v>281</v>
      </c>
      <c r="G825" t="s">
        <v>282</v>
      </c>
      <c r="H825" t="s">
        <v>81</v>
      </c>
      <c r="I825">
        <v>29.975805999999999</v>
      </c>
      <c r="J825">
        <v>-95.489227299999996</v>
      </c>
      <c r="K825" t="s">
        <v>25</v>
      </c>
      <c r="L825" t="s">
        <v>1914</v>
      </c>
      <c r="M825">
        <v>25</v>
      </c>
      <c r="N825" t="s">
        <v>27</v>
      </c>
      <c r="O825" t="s">
        <v>74</v>
      </c>
      <c r="P825" t="s">
        <v>25</v>
      </c>
      <c r="Q825" t="b">
        <v>0</v>
      </c>
      <c r="R825" t="b">
        <v>0</v>
      </c>
      <c r="S825">
        <v>102</v>
      </c>
      <c r="T825">
        <f t="shared" si="24"/>
        <v>2015</v>
      </c>
      <c r="U825">
        <f t="shared" si="25"/>
        <v>10</v>
      </c>
    </row>
    <row r="826" spans="1:21">
      <c r="A826">
        <v>971</v>
      </c>
      <c r="B826" s="4">
        <v>42307</v>
      </c>
      <c r="C826" t="s">
        <v>50</v>
      </c>
      <c r="D826" t="s">
        <v>90</v>
      </c>
      <c r="E826" t="s">
        <v>75</v>
      </c>
      <c r="F826" t="s">
        <v>1915</v>
      </c>
      <c r="G826" t="s">
        <v>179</v>
      </c>
      <c r="H826" t="s">
        <v>53</v>
      </c>
      <c r="I826">
        <v>35.797598600000001</v>
      </c>
      <c r="J826">
        <v>-95.250517299999998</v>
      </c>
      <c r="K826" t="s">
        <v>25</v>
      </c>
      <c r="L826" t="s">
        <v>1916</v>
      </c>
      <c r="M826">
        <v>30</v>
      </c>
      <c r="N826" t="s">
        <v>27</v>
      </c>
      <c r="O826" t="s">
        <v>33</v>
      </c>
      <c r="P826" t="s">
        <v>25</v>
      </c>
      <c r="Q826" t="b">
        <v>0</v>
      </c>
      <c r="R826" t="b">
        <v>0</v>
      </c>
      <c r="S826">
        <v>895</v>
      </c>
      <c r="T826">
        <f t="shared" si="24"/>
        <v>2015</v>
      </c>
      <c r="U826">
        <f t="shared" si="25"/>
        <v>10</v>
      </c>
    </row>
    <row r="827" spans="1:21">
      <c r="A827">
        <v>2867</v>
      </c>
      <c r="B827" s="4">
        <v>42307</v>
      </c>
      <c r="C827" t="s">
        <v>19</v>
      </c>
      <c r="D827" t="s">
        <v>20</v>
      </c>
      <c r="E827" t="s">
        <v>21</v>
      </c>
      <c r="F827" t="s">
        <v>281</v>
      </c>
      <c r="G827" t="s">
        <v>282</v>
      </c>
      <c r="H827" t="s">
        <v>81</v>
      </c>
      <c r="I827">
        <v>29.984356399999999</v>
      </c>
      <c r="J827">
        <v>-95.495095399999997</v>
      </c>
      <c r="K827" t="s">
        <v>25</v>
      </c>
      <c r="L827" t="s">
        <v>1917</v>
      </c>
      <c r="M827">
        <v>24</v>
      </c>
      <c r="N827" t="s">
        <v>27</v>
      </c>
      <c r="O827" t="s">
        <v>74</v>
      </c>
      <c r="P827" t="s">
        <v>25</v>
      </c>
      <c r="Q827" t="b">
        <v>0</v>
      </c>
      <c r="R827" t="b">
        <v>0</v>
      </c>
      <c r="S827">
        <v>102</v>
      </c>
      <c r="T827">
        <f t="shared" si="24"/>
        <v>2015</v>
      </c>
      <c r="U827">
        <f t="shared" si="25"/>
        <v>10</v>
      </c>
    </row>
    <row r="828" spans="1:21">
      <c r="A828">
        <v>2871</v>
      </c>
      <c r="B828" s="4">
        <v>42307</v>
      </c>
      <c r="C828" t="s">
        <v>55</v>
      </c>
      <c r="D828" t="s">
        <v>20</v>
      </c>
      <c r="E828" t="s">
        <v>21</v>
      </c>
      <c r="F828" t="s">
        <v>1918</v>
      </c>
      <c r="G828" t="s">
        <v>1919</v>
      </c>
      <c r="H828" t="s">
        <v>218</v>
      </c>
      <c r="I828">
        <v>29.674558999999999</v>
      </c>
      <c r="J828">
        <v>-83.031375999999995</v>
      </c>
      <c r="K828" t="s">
        <v>25</v>
      </c>
      <c r="L828" t="s">
        <v>1920</v>
      </c>
      <c r="M828">
        <v>52</v>
      </c>
      <c r="N828" t="s">
        <v>27</v>
      </c>
      <c r="O828" t="s">
        <v>33</v>
      </c>
      <c r="P828" t="s">
        <v>25</v>
      </c>
      <c r="Q828" t="b">
        <v>0</v>
      </c>
      <c r="R828" t="b">
        <v>0</v>
      </c>
      <c r="S828">
        <v>1839</v>
      </c>
      <c r="T828">
        <f t="shared" si="24"/>
        <v>2015</v>
      </c>
      <c r="U828">
        <f t="shared" si="25"/>
        <v>10</v>
      </c>
    </row>
    <row r="829" spans="1:21">
      <c r="A829">
        <v>969</v>
      </c>
      <c r="B829" s="4">
        <v>42308</v>
      </c>
      <c r="C829" t="s">
        <v>55</v>
      </c>
      <c r="D829" t="s">
        <v>20</v>
      </c>
      <c r="E829" t="s">
        <v>21</v>
      </c>
      <c r="F829" t="s">
        <v>1921</v>
      </c>
      <c r="G829" t="s">
        <v>116</v>
      </c>
      <c r="H829" t="s">
        <v>48</v>
      </c>
      <c r="I829">
        <v>38.838015900000002</v>
      </c>
      <c r="J829">
        <v>-104.8179054</v>
      </c>
      <c r="K829" t="s">
        <v>25</v>
      </c>
      <c r="L829" t="s">
        <v>1922</v>
      </c>
      <c r="M829">
        <v>33</v>
      </c>
      <c r="N829" t="s">
        <v>27</v>
      </c>
      <c r="O829" t="s">
        <v>33</v>
      </c>
      <c r="P829" t="s">
        <v>25</v>
      </c>
      <c r="Q829" t="b">
        <v>0</v>
      </c>
      <c r="R829" t="b">
        <v>0</v>
      </c>
      <c r="S829">
        <v>893</v>
      </c>
      <c r="T829">
        <f t="shared" si="24"/>
        <v>2015</v>
      </c>
      <c r="U829">
        <f t="shared" si="25"/>
        <v>10</v>
      </c>
    </row>
    <row r="830" spans="1:21">
      <c r="A830">
        <v>970</v>
      </c>
      <c r="B830" s="4">
        <v>42308</v>
      </c>
      <c r="C830" t="s">
        <v>34</v>
      </c>
      <c r="D830" t="s">
        <v>56</v>
      </c>
      <c r="E830" t="s">
        <v>35</v>
      </c>
      <c r="F830" t="s">
        <v>1923</v>
      </c>
      <c r="G830" t="s">
        <v>1872</v>
      </c>
      <c r="H830" t="s">
        <v>363</v>
      </c>
      <c r="I830">
        <v>32.610268400000002</v>
      </c>
      <c r="J830">
        <v>-85.359509799999998</v>
      </c>
      <c r="K830" t="s">
        <v>25</v>
      </c>
      <c r="L830" t="s">
        <v>1924</v>
      </c>
      <c r="M830">
        <v>56</v>
      </c>
      <c r="N830" t="s">
        <v>27</v>
      </c>
      <c r="O830" t="s">
        <v>74</v>
      </c>
      <c r="P830" t="s">
        <v>25</v>
      </c>
      <c r="Q830" t="b">
        <v>0</v>
      </c>
      <c r="R830" t="b">
        <v>0</v>
      </c>
      <c r="S830">
        <v>894</v>
      </c>
      <c r="T830">
        <f t="shared" si="24"/>
        <v>2015</v>
      </c>
      <c r="U830">
        <f t="shared" si="25"/>
        <v>10</v>
      </c>
    </row>
    <row r="831" spans="1:21">
      <c r="A831">
        <v>972</v>
      </c>
      <c r="B831" s="4">
        <v>42309</v>
      </c>
      <c r="C831" t="s">
        <v>55</v>
      </c>
      <c r="D831" t="s">
        <v>20</v>
      </c>
      <c r="E831" t="s">
        <v>21</v>
      </c>
      <c r="F831" t="s">
        <v>1162</v>
      </c>
      <c r="G831" t="s">
        <v>1925</v>
      </c>
      <c r="H831" t="s">
        <v>138</v>
      </c>
      <c r="I831">
        <v>44.8910749</v>
      </c>
      <c r="J831">
        <v>-94.375557599999993</v>
      </c>
      <c r="K831" t="s">
        <v>25</v>
      </c>
      <c r="L831" t="s">
        <v>1926</v>
      </c>
      <c r="M831">
        <v>49</v>
      </c>
      <c r="N831" t="s">
        <v>27</v>
      </c>
      <c r="O831" t="s">
        <v>33</v>
      </c>
      <c r="P831" t="s">
        <v>25</v>
      </c>
      <c r="Q831" t="b">
        <v>0</v>
      </c>
      <c r="R831" t="b">
        <v>0</v>
      </c>
      <c r="S831" t="s">
        <v>1927</v>
      </c>
      <c r="T831">
        <f t="shared" si="24"/>
        <v>2015</v>
      </c>
      <c r="U831">
        <f t="shared" si="25"/>
        <v>11</v>
      </c>
    </row>
    <row r="832" spans="1:21">
      <c r="A832">
        <v>973</v>
      </c>
      <c r="B832" s="4">
        <v>42309</v>
      </c>
      <c r="C832" t="s">
        <v>55</v>
      </c>
      <c r="D832" t="s">
        <v>20</v>
      </c>
      <c r="E832" t="s">
        <v>21</v>
      </c>
      <c r="F832" t="s">
        <v>1928</v>
      </c>
      <c r="G832" t="s">
        <v>1598</v>
      </c>
      <c r="H832" t="s">
        <v>43</v>
      </c>
      <c r="I832">
        <v>40.805553699999997</v>
      </c>
      <c r="J832">
        <v>-124.1547186</v>
      </c>
      <c r="K832" t="s">
        <v>25</v>
      </c>
      <c r="L832" t="s">
        <v>1929</v>
      </c>
      <c r="M832">
        <v>20</v>
      </c>
      <c r="N832" t="s">
        <v>27</v>
      </c>
      <c r="O832" t="s">
        <v>33</v>
      </c>
      <c r="P832" t="s">
        <v>25</v>
      </c>
      <c r="Q832" t="b">
        <v>0</v>
      </c>
      <c r="R832" t="b">
        <v>0</v>
      </c>
      <c r="S832">
        <v>266</v>
      </c>
      <c r="T832">
        <f t="shared" si="24"/>
        <v>2015</v>
      </c>
      <c r="U832">
        <f t="shared" si="25"/>
        <v>11</v>
      </c>
    </row>
    <row r="833" spans="1:21">
      <c r="A833">
        <v>974</v>
      </c>
      <c r="B833" s="4">
        <v>42309</v>
      </c>
      <c r="C833" t="s">
        <v>95</v>
      </c>
      <c r="D833" t="s">
        <v>20</v>
      </c>
      <c r="E833" t="s">
        <v>21</v>
      </c>
      <c r="F833" t="s">
        <v>1930</v>
      </c>
      <c r="G833" t="s">
        <v>757</v>
      </c>
      <c r="H833" t="s">
        <v>228</v>
      </c>
      <c r="I833">
        <v>44.812590999999998</v>
      </c>
      <c r="J833">
        <v>-116.407051</v>
      </c>
      <c r="K833" t="s">
        <v>25</v>
      </c>
      <c r="L833" t="s">
        <v>1931</v>
      </c>
      <c r="M833">
        <v>62</v>
      </c>
      <c r="N833" t="s">
        <v>27</v>
      </c>
      <c r="O833" t="s">
        <v>33</v>
      </c>
      <c r="P833" t="s">
        <v>25</v>
      </c>
      <c r="Q833" t="b">
        <v>0</v>
      </c>
      <c r="R833" t="b">
        <v>1</v>
      </c>
      <c r="S833">
        <v>897</v>
      </c>
      <c r="T833">
        <f t="shared" si="24"/>
        <v>2015</v>
      </c>
      <c r="U833">
        <f t="shared" si="25"/>
        <v>11</v>
      </c>
    </row>
    <row r="834" spans="1:21">
      <c r="A834">
        <v>975</v>
      </c>
      <c r="B834" s="4">
        <v>42310</v>
      </c>
      <c r="C834" t="s">
        <v>55</v>
      </c>
      <c r="D834" t="s">
        <v>56</v>
      </c>
      <c r="E834" t="s">
        <v>21</v>
      </c>
      <c r="F834" t="s">
        <v>30</v>
      </c>
      <c r="G834" t="s">
        <v>30</v>
      </c>
      <c r="H834" t="s">
        <v>568</v>
      </c>
      <c r="I834">
        <v>38.855158000000003</v>
      </c>
      <c r="J834">
        <v>-76.968147999999999</v>
      </c>
      <c r="K834" t="s">
        <v>25</v>
      </c>
      <c r="L834" t="s">
        <v>1932</v>
      </c>
      <c r="M834">
        <v>62</v>
      </c>
      <c r="N834" t="s">
        <v>27</v>
      </c>
      <c r="O834" t="s">
        <v>74</v>
      </c>
      <c r="P834" t="s">
        <v>25</v>
      </c>
      <c r="Q834" t="b">
        <v>0</v>
      </c>
      <c r="R834" t="b">
        <v>0</v>
      </c>
      <c r="S834">
        <v>471</v>
      </c>
      <c r="T834">
        <f t="shared" si="24"/>
        <v>2015</v>
      </c>
      <c r="U834">
        <f t="shared" si="25"/>
        <v>11</v>
      </c>
    </row>
    <row r="835" spans="1:21">
      <c r="A835">
        <v>980</v>
      </c>
      <c r="B835" s="4">
        <v>42311</v>
      </c>
      <c r="C835" t="s">
        <v>64</v>
      </c>
      <c r="D835" t="s">
        <v>56</v>
      </c>
      <c r="E835" t="s">
        <v>35</v>
      </c>
      <c r="F835" t="s">
        <v>1933</v>
      </c>
      <c r="G835" t="s">
        <v>1934</v>
      </c>
      <c r="H835" t="s">
        <v>93</v>
      </c>
      <c r="I835">
        <v>31.125122000000001</v>
      </c>
      <c r="J835">
        <v>-92.050002000000006</v>
      </c>
      <c r="K835" t="s">
        <v>25</v>
      </c>
      <c r="L835" t="s">
        <v>1935</v>
      </c>
      <c r="M835">
        <v>6</v>
      </c>
      <c r="N835" t="s">
        <v>27</v>
      </c>
      <c r="O835" t="s">
        <v>33</v>
      </c>
      <c r="P835" t="s">
        <v>25</v>
      </c>
      <c r="Q835" t="b">
        <v>0</v>
      </c>
      <c r="R835" t="b">
        <v>1</v>
      </c>
      <c r="S835">
        <v>3558</v>
      </c>
      <c r="T835">
        <f t="shared" ref="T835:T898" si="26">YEAR(B835)</f>
        <v>2015</v>
      </c>
      <c r="U835">
        <f t="shared" ref="U835:U898" si="27">MONTH(B835)</f>
        <v>11</v>
      </c>
    </row>
    <row r="836" spans="1:21">
      <c r="A836">
        <v>977</v>
      </c>
      <c r="B836" s="4">
        <v>42312</v>
      </c>
      <c r="C836" t="s">
        <v>19</v>
      </c>
      <c r="D836" t="s">
        <v>90</v>
      </c>
      <c r="E836" t="s">
        <v>21</v>
      </c>
      <c r="F836" t="s">
        <v>404</v>
      </c>
      <c r="G836" t="s">
        <v>405</v>
      </c>
      <c r="H836" t="s">
        <v>141</v>
      </c>
      <c r="I836">
        <v>37.239271000000002</v>
      </c>
      <c r="J836">
        <v>-93.256191999999999</v>
      </c>
      <c r="K836" t="s">
        <v>25</v>
      </c>
      <c r="L836" t="s">
        <v>1936</v>
      </c>
      <c r="M836">
        <v>30</v>
      </c>
      <c r="N836" t="s">
        <v>27</v>
      </c>
      <c r="O836" t="s">
        <v>33</v>
      </c>
      <c r="P836" t="s">
        <v>25</v>
      </c>
      <c r="Q836" t="b">
        <v>0</v>
      </c>
      <c r="R836" t="b">
        <v>0</v>
      </c>
      <c r="S836">
        <v>350</v>
      </c>
      <c r="T836">
        <f t="shared" si="26"/>
        <v>2015</v>
      </c>
      <c r="U836">
        <f t="shared" si="27"/>
        <v>11</v>
      </c>
    </row>
    <row r="837" spans="1:21">
      <c r="A837">
        <v>978</v>
      </c>
      <c r="B837" s="4">
        <v>42312</v>
      </c>
      <c r="C837" t="s">
        <v>19</v>
      </c>
      <c r="D837" t="s">
        <v>56</v>
      </c>
      <c r="E837" t="s">
        <v>21</v>
      </c>
      <c r="F837" t="s">
        <v>281</v>
      </c>
      <c r="G837" t="s">
        <v>282</v>
      </c>
      <c r="H837" t="s">
        <v>81</v>
      </c>
      <c r="I837">
        <v>29.733355700000001</v>
      </c>
      <c r="J837">
        <v>-95.355726399999995</v>
      </c>
      <c r="K837" t="s">
        <v>25</v>
      </c>
      <c r="L837" t="s">
        <v>1937</v>
      </c>
      <c r="M837">
        <v>57</v>
      </c>
      <c r="N837" t="s">
        <v>27</v>
      </c>
      <c r="O837" t="s">
        <v>74</v>
      </c>
      <c r="P837" t="s">
        <v>25</v>
      </c>
      <c r="Q837" t="b">
        <v>0</v>
      </c>
      <c r="R837" t="b">
        <v>0</v>
      </c>
      <c r="S837">
        <v>102</v>
      </c>
      <c r="T837">
        <f t="shared" si="26"/>
        <v>2015</v>
      </c>
      <c r="U837">
        <f t="shared" si="27"/>
        <v>11</v>
      </c>
    </row>
    <row r="838" spans="1:21">
      <c r="A838">
        <v>979</v>
      </c>
      <c r="B838" s="4">
        <v>42312</v>
      </c>
      <c r="C838" t="s">
        <v>50</v>
      </c>
      <c r="D838" t="s">
        <v>90</v>
      </c>
      <c r="E838" t="s">
        <v>75</v>
      </c>
      <c r="F838" t="s">
        <v>1230</v>
      </c>
      <c r="G838" t="s">
        <v>1230</v>
      </c>
      <c r="H838" t="s">
        <v>43</v>
      </c>
      <c r="I838">
        <v>37.365459000000001</v>
      </c>
      <c r="J838">
        <v>-120.42512000000001</v>
      </c>
      <c r="K838" t="s">
        <v>25</v>
      </c>
      <c r="L838" t="s">
        <v>1938</v>
      </c>
      <c r="M838">
        <v>18</v>
      </c>
      <c r="N838" t="s">
        <v>27</v>
      </c>
      <c r="O838" t="s">
        <v>178</v>
      </c>
      <c r="P838" t="s">
        <v>25</v>
      </c>
      <c r="Q838" t="b">
        <v>0</v>
      </c>
      <c r="R838" t="b">
        <v>0</v>
      </c>
      <c r="S838">
        <v>902</v>
      </c>
      <c r="T838">
        <f t="shared" si="26"/>
        <v>2015</v>
      </c>
      <c r="U838">
        <f t="shared" si="27"/>
        <v>11</v>
      </c>
    </row>
    <row r="839" spans="1:21">
      <c r="A839">
        <v>981</v>
      </c>
      <c r="B839" s="4">
        <v>42312</v>
      </c>
      <c r="C839" t="s">
        <v>34</v>
      </c>
      <c r="D839" t="s">
        <v>90</v>
      </c>
      <c r="E839" t="s">
        <v>35</v>
      </c>
      <c r="F839" t="s">
        <v>1939</v>
      </c>
      <c r="G839" t="s">
        <v>674</v>
      </c>
      <c r="H839" t="s">
        <v>43</v>
      </c>
      <c r="I839">
        <v>32.797060000000002</v>
      </c>
      <c r="J839">
        <v>-117.239198</v>
      </c>
      <c r="K839" t="s">
        <v>25</v>
      </c>
      <c r="L839" t="s">
        <v>1940</v>
      </c>
      <c r="M839">
        <v>47</v>
      </c>
      <c r="N839" t="s">
        <v>27</v>
      </c>
      <c r="O839" t="s">
        <v>33</v>
      </c>
      <c r="P839" t="s">
        <v>25</v>
      </c>
      <c r="Q839" t="b">
        <v>0</v>
      </c>
      <c r="R839" t="b">
        <v>1</v>
      </c>
      <c r="S839">
        <v>262</v>
      </c>
      <c r="T839">
        <f t="shared" si="26"/>
        <v>2015</v>
      </c>
      <c r="U839">
        <f t="shared" si="27"/>
        <v>11</v>
      </c>
    </row>
    <row r="840" spans="1:21">
      <c r="A840">
        <v>983</v>
      </c>
      <c r="B840" s="4">
        <v>42313</v>
      </c>
      <c r="C840" t="s">
        <v>19</v>
      </c>
      <c r="D840" t="s">
        <v>20</v>
      </c>
      <c r="E840" t="s">
        <v>21</v>
      </c>
      <c r="F840" t="s">
        <v>1068</v>
      </c>
      <c r="G840" t="s">
        <v>1069</v>
      </c>
      <c r="H840" t="s">
        <v>580</v>
      </c>
      <c r="I840">
        <v>39.634314000000003</v>
      </c>
      <c r="J840">
        <v>-79.940545999999998</v>
      </c>
      <c r="K840" t="s">
        <v>25</v>
      </c>
      <c r="L840" t="s">
        <v>1941</v>
      </c>
      <c r="M840">
        <v>48</v>
      </c>
      <c r="N840" t="s">
        <v>27</v>
      </c>
      <c r="O840" t="s">
        <v>33</v>
      </c>
      <c r="P840" t="s">
        <v>25</v>
      </c>
      <c r="Q840" t="b">
        <v>0</v>
      </c>
      <c r="R840" t="b">
        <v>0</v>
      </c>
      <c r="S840">
        <v>564</v>
      </c>
      <c r="T840">
        <f t="shared" si="26"/>
        <v>2015</v>
      </c>
      <c r="U840">
        <f t="shared" si="27"/>
        <v>11</v>
      </c>
    </row>
    <row r="841" spans="1:21">
      <c r="A841">
        <v>984</v>
      </c>
      <c r="B841" s="4">
        <v>42313</v>
      </c>
      <c r="C841" t="s">
        <v>19</v>
      </c>
      <c r="D841" t="s">
        <v>56</v>
      </c>
      <c r="E841" t="s">
        <v>21</v>
      </c>
      <c r="F841" t="s">
        <v>1942</v>
      </c>
      <c r="G841" t="s">
        <v>1943</v>
      </c>
      <c r="H841" t="s">
        <v>53</v>
      </c>
      <c r="I841">
        <v>36.409326999999998</v>
      </c>
      <c r="J841">
        <v>-96.430642000000006</v>
      </c>
      <c r="K841" t="s">
        <v>25</v>
      </c>
      <c r="L841" t="s">
        <v>1944</v>
      </c>
      <c r="M841">
        <v>20</v>
      </c>
      <c r="N841" t="s">
        <v>27</v>
      </c>
      <c r="O841" t="s">
        <v>33</v>
      </c>
      <c r="P841" t="s">
        <v>25</v>
      </c>
      <c r="Q841" t="b">
        <v>1</v>
      </c>
      <c r="R841" t="b">
        <v>0</v>
      </c>
      <c r="S841">
        <v>905</v>
      </c>
      <c r="T841">
        <f t="shared" si="26"/>
        <v>2015</v>
      </c>
      <c r="U841">
        <f t="shared" si="27"/>
        <v>11</v>
      </c>
    </row>
    <row r="842" spans="1:21">
      <c r="A842">
        <v>985</v>
      </c>
      <c r="B842" s="4">
        <v>42313</v>
      </c>
      <c r="C842" t="s">
        <v>50</v>
      </c>
      <c r="D842" t="s">
        <v>20</v>
      </c>
      <c r="E842" t="s">
        <v>100</v>
      </c>
      <c r="F842" t="s">
        <v>1945</v>
      </c>
      <c r="G842" t="s">
        <v>203</v>
      </c>
      <c r="H842" t="s">
        <v>141</v>
      </c>
      <c r="I842">
        <v>38.538167000000001</v>
      </c>
      <c r="J842">
        <v>-90.341375999999997</v>
      </c>
      <c r="K842" t="s">
        <v>25</v>
      </c>
      <c r="L842" t="s">
        <v>1946</v>
      </c>
      <c r="M842">
        <v>30</v>
      </c>
      <c r="N842" t="s">
        <v>27</v>
      </c>
      <c r="O842" t="s">
        <v>33</v>
      </c>
      <c r="P842" t="s">
        <v>25</v>
      </c>
      <c r="Q842" t="b">
        <v>0</v>
      </c>
      <c r="R842" t="b">
        <v>0</v>
      </c>
      <c r="S842" t="s">
        <v>1947</v>
      </c>
      <c r="T842">
        <f t="shared" si="26"/>
        <v>2015</v>
      </c>
      <c r="U842">
        <f t="shared" si="27"/>
        <v>11</v>
      </c>
    </row>
    <row r="843" spans="1:21">
      <c r="A843">
        <v>987</v>
      </c>
      <c r="B843" s="4">
        <v>42313</v>
      </c>
      <c r="C843" t="s">
        <v>19</v>
      </c>
      <c r="D843" t="s">
        <v>20</v>
      </c>
      <c r="E843" t="s">
        <v>21</v>
      </c>
      <c r="F843" t="s">
        <v>1948</v>
      </c>
      <c r="G843" t="s">
        <v>1949</v>
      </c>
      <c r="H843" t="s">
        <v>476</v>
      </c>
      <c r="I843">
        <v>32.963821500000002</v>
      </c>
      <c r="J843">
        <v>-80.020207400000004</v>
      </c>
      <c r="K843" t="s">
        <v>25</v>
      </c>
      <c r="L843" t="s">
        <v>1950</v>
      </c>
      <c r="M843">
        <v>36</v>
      </c>
      <c r="N843" t="s">
        <v>69</v>
      </c>
      <c r="O843" t="s">
        <v>33</v>
      </c>
      <c r="P843" t="s">
        <v>25</v>
      </c>
      <c r="Q843" t="b">
        <v>1</v>
      </c>
      <c r="R843" t="b">
        <v>0</v>
      </c>
      <c r="S843">
        <v>537</v>
      </c>
      <c r="T843">
        <f t="shared" si="26"/>
        <v>2015</v>
      </c>
      <c r="U843">
        <f t="shared" si="27"/>
        <v>11</v>
      </c>
    </row>
    <row r="844" spans="1:21">
      <c r="A844">
        <v>986</v>
      </c>
      <c r="B844" s="4">
        <v>42314</v>
      </c>
      <c r="C844" t="s">
        <v>55</v>
      </c>
      <c r="D844" t="s">
        <v>20</v>
      </c>
      <c r="E844" t="s">
        <v>21</v>
      </c>
      <c r="F844" t="s">
        <v>640</v>
      </c>
      <c r="G844" t="s">
        <v>641</v>
      </c>
      <c r="H844" t="s">
        <v>31</v>
      </c>
      <c r="I844">
        <v>45.530318700000002</v>
      </c>
      <c r="J844">
        <v>-122.6976652</v>
      </c>
      <c r="K844" t="s">
        <v>25</v>
      </c>
      <c r="L844" t="s">
        <v>1951</v>
      </c>
      <c r="M844">
        <v>51</v>
      </c>
      <c r="N844" t="s">
        <v>27</v>
      </c>
      <c r="O844" t="s">
        <v>33</v>
      </c>
      <c r="P844" t="s">
        <v>25</v>
      </c>
      <c r="Q844" t="b">
        <v>1</v>
      </c>
      <c r="R844" t="b">
        <v>0</v>
      </c>
      <c r="S844">
        <v>618</v>
      </c>
      <c r="T844">
        <f t="shared" si="26"/>
        <v>2015</v>
      </c>
      <c r="U844">
        <f t="shared" si="27"/>
        <v>11</v>
      </c>
    </row>
    <row r="845" spans="1:21">
      <c r="A845">
        <v>988</v>
      </c>
      <c r="B845" s="4">
        <v>42314</v>
      </c>
      <c r="C845" t="s">
        <v>83</v>
      </c>
      <c r="D845" t="s">
        <v>56</v>
      </c>
      <c r="F845" t="s">
        <v>457</v>
      </c>
      <c r="G845" t="s">
        <v>126</v>
      </c>
      <c r="H845" t="s">
        <v>127</v>
      </c>
      <c r="I845">
        <v>36.037902000000003</v>
      </c>
      <c r="J845">
        <v>-115.137291</v>
      </c>
      <c r="K845" t="s">
        <v>25</v>
      </c>
      <c r="L845" t="s">
        <v>1952</v>
      </c>
      <c r="M845">
        <v>55</v>
      </c>
      <c r="N845" t="s">
        <v>27</v>
      </c>
      <c r="O845" t="s">
        <v>33</v>
      </c>
      <c r="P845" t="s">
        <v>25</v>
      </c>
      <c r="Q845" t="b">
        <v>0</v>
      </c>
      <c r="R845" t="b">
        <v>0</v>
      </c>
      <c r="S845">
        <v>908</v>
      </c>
      <c r="T845">
        <f t="shared" si="26"/>
        <v>2015</v>
      </c>
      <c r="U845">
        <f t="shared" si="27"/>
        <v>11</v>
      </c>
    </row>
    <row r="846" spans="1:21">
      <c r="A846">
        <v>992</v>
      </c>
      <c r="B846" s="4">
        <v>42314</v>
      </c>
      <c r="C846" t="s">
        <v>95</v>
      </c>
      <c r="D846" t="s">
        <v>20</v>
      </c>
      <c r="E846" t="s">
        <v>95</v>
      </c>
      <c r="F846" t="s">
        <v>1953</v>
      </c>
      <c r="G846" t="s">
        <v>1954</v>
      </c>
      <c r="H846" t="s">
        <v>330</v>
      </c>
      <c r="I846">
        <v>34.981493800000003</v>
      </c>
      <c r="J846">
        <v>-80.039907700000001</v>
      </c>
      <c r="K846" t="s">
        <v>25</v>
      </c>
      <c r="L846" t="s">
        <v>1955</v>
      </c>
      <c r="M846">
        <v>48</v>
      </c>
      <c r="N846" t="s">
        <v>27</v>
      </c>
      <c r="O846" t="s">
        <v>33</v>
      </c>
      <c r="P846" t="s">
        <v>25</v>
      </c>
      <c r="Q846" t="b">
        <v>0</v>
      </c>
      <c r="R846" t="b">
        <v>0</v>
      </c>
      <c r="S846">
        <v>911</v>
      </c>
      <c r="T846">
        <f t="shared" si="26"/>
        <v>2015</v>
      </c>
      <c r="U846">
        <f t="shared" si="27"/>
        <v>11</v>
      </c>
    </row>
    <row r="847" spans="1:21">
      <c r="A847">
        <v>989</v>
      </c>
      <c r="B847" s="4">
        <v>42317</v>
      </c>
      <c r="C847" t="s">
        <v>50</v>
      </c>
      <c r="D847" t="s">
        <v>56</v>
      </c>
      <c r="F847" t="s">
        <v>760</v>
      </c>
      <c r="G847" t="s">
        <v>760</v>
      </c>
      <c r="H847" t="s">
        <v>476</v>
      </c>
      <c r="I847">
        <v>34.9488013</v>
      </c>
      <c r="J847">
        <v>-81.979018800000006</v>
      </c>
      <c r="K847" t="s">
        <v>25</v>
      </c>
      <c r="L847" t="s">
        <v>1956</v>
      </c>
      <c r="M847">
        <v>20</v>
      </c>
      <c r="N847" t="s">
        <v>27</v>
      </c>
      <c r="O847" t="s">
        <v>74</v>
      </c>
      <c r="P847" t="s">
        <v>25</v>
      </c>
      <c r="Q847" t="b">
        <v>0</v>
      </c>
      <c r="R847" t="b">
        <v>0</v>
      </c>
      <c r="S847">
        <v>909</v>
      </c>
      <c r="T847">
        <f t="shared" si="26"/>
        <v>2015</v>
      </c>
      <c r="U847">
        <f t="shared" si="27"/>
        <v>11</v>
      </c>
    </row>
    <row r="848" spans="1:21">
      <c r="A848">
        <v>991</v>
      </c>
      <c r="B848" s="4">
        <v>42317</v>
      </c>
      <c r="C848" t="s">
        <v>19</v>
      </c>
      <c r="D848" t="s">
        <v>20</v>
      </c>
      <c r="E848" t="s">
        <v>21</v>
      </c>
      <c r="F848" t="s">
        <v>1957</v>
      </c>
      <c r="G848" t="s">
        <v>381</v>
      </c>
      <c r="H848" t="s">
        <v>81</v>
      </c>
      <c r="I848">
        <v>27.602725299999999</v>
      </c>
      <c r="J848">
        <v>-99.453304599999996</v>
      </c>
      <c r="K848" t="s">
        <v>25</v>
      </c>
      <c r="L848" t="s">
        <v>1958</v>
      </c>
      <c r="M848">
        <v>25</v>
      </c>
      <c r="N848" t="s">
        <v>27</v>
      </c>
      <c r="O848" t="s">
        <v>40</v>
      </c>
      <c r="P848" t="s">
        <v>25</v>
      </c>
      <c r="Q848" t="b">
        <v>1</v>
      </c>
      <c r="R848" t="b">
        <v>0</v>
      </c>
      <c r="S848">
        <v>203</v>
      </c>
      <c r="T848">
        <f t="shared" si="26"/>
        <v>2015</v>
      </c>
      <c r="U848">
        <f t="shared" si="27"/>
        <v>11</v>
      </c>
    </row>
    <row r="849" spans="1:21">
      <c r="A849">
        <v>993</v>
      </c>
      <c r="B849" s="4">
        <v>42317</v>
      </c>
      <c r="C849" t="s">
        <v>55</v>
      </c>
      <c r="D849" t="s">
        <v>20</v>
      </c>
      <c r="E849" t="s">
        <v>21</v>
      </c>
      <c r="F849" t="s">
        <v>1959</v>
      </c>
      <c r="G849" t="s">
        <v>1960</v>
      </c>
      <c r="H849" t="s">
        <v>580</v>
      </c>
      <c r="I849">
        <v>38.591794700000001</v>
      </c>
      <c r="J849">
        <v>-80.675219799999994</v>
      </c>
      <c r="K849" t="s">
        <v>25</v>
      </c>
      <c r="L849" t="s">
        <v>1961</v>
      </c>
      <c r="M849">
        <v>26</v>
      </c>
      <c r="N849" t="s">
        <v>27</v>
      </c>
      <c r="O849" t="s">
        <v>33</v>
      </c>
      <c r="P849" t="s">
        <v>25</v>
      </c>
      <c r="Q849" t="b">
        <v>0</v>
      </c>
      <c r="R849" t="b">
        <v>0</v>
      </c>
      <c r="S849">
        <v>5</v>
      </c>
      <c r="T849">
        <f t="shared" si="26"/>
        <v>2015</v>
      </c>
      <c r="U849">
        <f t="shared" si="27"/>
        <v>11</v>
      </c>
    </row>
    <row r="850" spans="1:21">
      <c r="A850">
        <v>994</v>
      </c>
      <c r="B850" s="4">
        <v>42317</v>
      </c>
      <c r="C850" t="s">
        <v>55</v>
      </c>
      <c r="D850" t="s">
        <v>20</v>
      </c>
      <c r="E850" t="s">
        <v>21</v>
      </c>
      <c r="F850" t="s">
        <v>358</v>
      </c>
      <c r="G850" t="s">
        <v>359</v>
      </c>
      <c r="H850" t="s">
        <v>43</v>
      </c>
      <c r="I850">
        <v>37.254898599999997</v>
      </c>
      <c r="J850">
        <v>-121.91420410000001</v>
      </c>
      <c r="K850" t="s">
        <v>25</v>
      </c>
      <c r="L850" t="s">
        <v>1962</v>
      </c>
      <c r="M850">
        <v>45</v>
      </c>
      <c r="N850" t="s">
        <v>27</v>
      </c>
      <c r="O850" t="s">
        <v>40</v>
      </c>
      <c r="P850" t="s">
        <v>25</v>
      </c>
      <c r="Q850" t="b">
        <v>0</v>
      </c>
      <c r="R850" t="b">
        <v>0</v>
      </c>
      <c r="S850">
        <v>92</v>
      </c>
      <c r="T850">
        <f t="shared" si="26"/>
        <v>2015</v>
      </c>
      <c r="U850">
        <f t="shared" si="27"/>
        <v>11</v>
      </c>
    </row>
    <row r="851" spans="1:21">
      <c r="A851">
        <v>1001</v>
      </c>
      <c r="B851" s="4">
        <v>42317</v>
      </c>
      <c r="C851" t="s">
        <v>83</v>
      </c>
      <c r="D851" t="s">
        <v>20</v>
      </c>
      <c r="E851" t="s">
        <v>45</v>
      </c>
      <c r="F851" t="s">
        <v>123</v>
      </c>
      <c r="G851" t="s">
        <v>123</v>
      </c>
      <c r="H851" t="s">
        <v>43</v>
      </c>
      <c r="I851">
        <v>34.211696000000003</v>
      </c>
      <c r="J851">
        <v>-118.51202600000001</v>
      </c>
      <c r="K851" t="s">
        <v>25</v>
      </c>
      <c r="L851" t="s">
        <v>1963</v>
      </c>
      <c r="M851">
        <v>35</v>
      </c>
      <c r="N851" t="s">
        <v>27</v>
      </c>
      <c r="O851" t="s">
        <v>40</v>
      </c>
      <c r="P851" t="s">
        <v>25</v>
      </c>
      <c r="Q851" t="b">
        <v>0</v>
      </c>
      <c r="R851" t="b">
        <v>0</v>
      </c>
      <c r="S851">
        <v>38</v>
      </c>
      <c r="T851">
        <f t="shared" si="26"/>
        <v>2015</v>
      </c>
      <c r="U851">
        <f t="shared" si="27"/>
        <v>11</v>
      </c>
    </row>
    <row r="852" spans="1:21">
      <c r="A852">
        <v>995</v>
      </c>
      <c r="B852" s="4">
        <v>42318</v>
      </c>
      <c r="C852" t="s">
        <v>19</v>
      </c>
      <c r="D852" t="s">
        <v>20</v>
      </c>
      <c r="E852" t="s">
        <v>21</v>
      </c>
      <c r="F852" t="s">
        <v>1964</v>
      </c>
      <c r="G852" t="s">
        <v>1965</v>
      </c>
      <c r="H852" t="s">
        <v>43</v>
      </c>
      <c r="I852">
        <v>39.716977300000003</v>
      </c>
      <c r="J852">
        <v>-121.8483384</v>
      </c>
      <c r="K852" t="s">
        <v>25</v>
      </c>
      <c r="L852" t="s">
        <v>1966</v>
      </c>
      <c r="M852">
        <v>34</v>
      </c>
      <c r="N852" t="s">
        <v>27</v>
      </c>
      <c r="O852" t="s">
        <v>40</v>
      </c>
      <c r="P852" t="s">
        <v>25</v>
      </c>
      <c r="Q852" t="b">
        <v>0</v>
      </c>
      <c r="R852" t="b">
        <v>0</v>
      </c>
      <c r="S852">
        <v>912</v>
      </c>
      <c r="T852">
        <f t="shared" si="26"/>
        <v>2015</v>
      </c>
      <c r="U852">
        <f t="shared" si="27"/>
        <v>11</v>
      </c>
    </row>
    <row r="853" spans="1:21">
      <c r="A853">
        <v>996</v>
      </c>
      <c r="B853" s="4">
        <v>42318</v>
      </c>
      <c r="C853" t="s">
        <v>83</v>
      </c>
      <c r="D853" t="s">
        <v>56</v>
      </c>
      <c r="E853" t="s">
        <v>21</v>
      </c>
      <c r="F853" t="s">
        <v>1967</v>
      </c>
      <c r="G853" t="s">
        <v>757</v>
      </c>
      <c r="H853" t="s">
        <v>48</v>
      </c>
      <c r="I853">
        <v>39.957864000000001</v>
      </c>
      <c r="J853">
        <v>-104.83219699999999</v>
      </c>
      <c r="K853" t="s">
        <v>25</v>
      </c>
      <c r="L853" t="s">
        <v>1968</v>
      </c>
      <c r="M853">
        <v>36</v>
      </c>
      <c r="N853" t="s">
        <v>27</v>
      </c>
      <c r="O853" t="s">
        <v>40</v>
      </c>
      <c r="P853" t="s">
        <v>25</v>
      </c>
      <c r="Q853" t="b">
        <v>0</v>
      </c>
      <c r="R853" t="b">
        <v>0</v>
      </c>
      <c r="S853">
        <v>913</v>
      </c>
      <c r="T853">
        <f t="shared" si="26"/>
        <v>2015</v>
      </c>
      <c r="U853">
        <f t="shared" si="27"/>
        <v>11</v>
      </c>
    </row>
    <row r="854" spans="1:21">
      <c r="A854">
        <v>1013</v>
      </c>
      <c r="B854" s="4">
        <v>42318</v>
      </c>
      <c r="C854" t="s">
        <v>19</v>
      </c>
      <c r="D854" t="s">
        <v>20</v>
      </c>
      <c r="E854" t="s">
        <v>21</v>
      </c>
      <c r="F854" t="s">
        <v>1969</v>
      </c>
      <c r="G854" t="s">
        <v>1970</v>
      </c>
      <c r="H854" t="s">
        <v>98</v>
      </c>
      <c r="I854">
        <v>45.098058000000002</v>
      </c>
      <c r="J854">
        <v>-112.77822999999999</v>
      </c>
      <c r="K854" t="s">
        <v>25</v>
      </c>
      <c r="L854" t="s">
        <v>1971</v>
      </c>
      <c r="M854">
        <v>22</v>
      </c>
      <c r="N854" t="s">
        <v>27</v>
      </c>
      <c r="O854" t="s">
        <v>33</v>
      </c>
      <c r="P854" t="s">
        <v>25</v>
      </c>
      <c r="Q854" t="b">
        <v>0</v>
      </c>
      <c r="R854" t="b">
        <v>0</v>
      </c>
      <c r="S854">
        <v>923</v>
      </c>
      <c r="T854">
        <f t="shared" si="26"/>
        <v>2015</v>
      </c>
      <c r="U854">
        <f t="shared" si="27"/>
        <v>11</v>
      </c>
    </row>
    <row r="855" spans="1:21">
      <c r="A855">
        <v>1161</v>
      </c>
      <c r="B855" s="4">
        <v>42318</v>
      </c>
      <c r="C855" t="s">
        <v>19</v>
      </c>
      <c r="D855" t="s">
        <v>20</v>
      </c>
      <c r="E855" t="s">
        <v>41</v>
      </c>
      <c r="F855" t="s">
        <v>1921</v>
      </c>
      <c r="G855" t="s">
        <v>116</v>
      </c>
      <c r="H855" t="s">
        <v>48</v>
      </c>
      <c r="I855">
        <v>38.909308000000003</v>
      </c>
      <c r="J855">
        <v>-104.878051</v>
      </c>
      <c r="K855" t="s">
        <v>25</v>
      </c>
      <c r="L855" t="s">
        <v>1972</v>
      </c>
      <c r="M855">
        <v>63</v>
      </c>
      <c r="N855" t="s">
        <v>27</v>
      </c>
      <c r="O855" t="s">
        <v>33</v>
      </c>
      <c r="P855" t="s">
        <v>25</v>
      </c>
      <c r="Q855" t="b">
        <v>1</v>
      </c>
      <c r="R855" t="b">
        <v>0</v>
      </c>
      <c r="S855">
        <v>893</v>
      </c>
      <c r="T855">
        <f t="shared" si="26"/>
        <v>2015</v>
      </c>
      <c r="U855">
        <f t="shared" si="27"/>
        <v>11</v>
      </c>
    </row>
    <row r="856" spans="1:21">
      <c r="A856">
        <v>997</v>
      </c>
      <c r="B856" s="4">
        <v>42319</v>
      </c>
      <c r="C856" t="s">
        <v>83</v>
      </c>
      <c r="D856" t="s">
        <v>56</v>
      </c>
      <c r="F856" t="s">
        <v>129</v>
      </c>
      <c r="G856" t="s">
        <v>130</v>
      </c>
      <c r="H856" t="s">
        <v>131</v>
      </c>
      <c r="I856">
        <v>35.061882400000002</v>
      </c>
      <c r="J856">
        <v>-106.68325230000001</v>
      </c>
      <c r="K856" t="s">
        <v>25</v>
      </c>
      <c r="L856" t="s">
        <v>1973</v>
      </c>
      <c r="M856">
        <v>31</v>
      </c>
      <c r="N856" t="s">
        <v>27</v>
      </c>
      <c r="O856" t="s">
        <v>40</v>
      </c>
      <c r="P856" t="s">
        <v>25</v>
      </c>
      <c r="Q856" t="b">
        <v>0</v>
      </c>
      <c r="R856" t="b">
        <v>0</v>
      </c>
      <c r="S856">
        <v>469</v>
      </c>
      <c r="T856">
        <f t="shared" si="26"/>
        <v>2015</v>
      </c>
      <c r="U856">
        <f t="shared" si="27"/>
        <v>11</v>
      </c>
    </row>
    <row r="857" spans="1:21">
      <c r="A857">
        <v>998</v>
      </c>
      <c r="B857" s="4">
        <v>42319</v>
      </c>
      <c r="C857" t="s">
        <v>19</v>
      </c>
      <c r="D857" t="s">
        <v>20</v>
      </c>
      <c r="E857" t="s">
        <v>21</v>
      </c>
      <c r="F857" t="s">
        <v>42</v>
      </c>
      <c r="G857" t="s">
        <v>42</v>
      </c>
      <c r="H857" t="s">
        <v>43</v>
      </c>
      <c r="I857">
        <v>37.748111000000002</v>
      </c>
      <c r="J857">
        <v>-122.42082600000001</v>
      </c>
      <c r="K857" t="s">
        <v>25</v>
      </c>
      <c r="L857" t="s">
        <v>1974</v>
      </c>
      <c r="M857">
        <v>25</v>
      </c>
      <c r="N857" t="s">
        <v>27</v>
      </c>
      <c r="O857" t="s">
        <v>40</v>
      </c>
      <c r="P857" t="s">
        <v>25</v>
      </c>
      <c r="Q857" t="b">
        <v>0</v>
      </c>
      <c r="R857" t="b">
        <v>0</v>
      </c>
      <c r="S857">
        <v>196</v>
      </c>
      <c r="T857">
        <f t="shared" si="26"/>
        <v>2015</v>
      </c>
      <c r="U857">
        <f t="shared" si="27"/>
        <v>11</v>
      </c>
    </row>
    <row r="858" spans="1:21">
      <c r="A858">
        <v>999</v>
      </c>
      <c r="B858" s="4">
        <v>42319</v>
      </c>
      <c r="C858" t="s">
        <v>19</v>
      </c>
      <c r="D858" t="s">
        <v>20</v>
      </c>
      <c r="E858" t="s">
        <v>21</v>
      </c>
      <c r="F858" t="s">
        <v>1975</v>
      </c>
      <c r="G858" t="s">
        <v>1975</v>
      </c>
      <c r="H858" t="s">
        <v>476</v>
      </c>
      <c r="I858">
        <v>33.570158900000003</v>
      </c>
      <c r="J858">
        <v>-81.7337019</v>
      </c>
      <c r="K858" t="s">
        <v>25</v>
      </c>
      <c r="L858" t="s">
        <v>1976</v>
      </c>
      <c r="M858">
        <v>57</v>
      </c>
      <c r="N858" t="s">
        <v>27</v>
      </c>
      <c r="O858" t="s">
        <v>33</v>
      </c>
      <c r="P858" t="s">
        <v>25</v>
      </c>
      <c r="Q858" t="b">
        <v>0</v>
      </c>
      <c r="R858" t="b">
        <v>0</v>
      </c>
      <c r="S858">
        <v>914</v>
      </c>
      <c r="T858">
        <f t="shared" si="26"/>
        <v>2015</v>
      </c>
      <c r="U858">
        <f t="shared" si="27"/>
        <v>11</v>
      </c>
    </row>
    <row r="859" spans="1:21">
      <c r="A859">
        <v>1000</v>
      </c>
      <c r="B859" s="4">
        <v>42319</v>
      </c>
      <c r="C859" t="s">
        <v>55</v>
      </c>
      <c r="D859" t="s">
        <v>20</v>
      </c>
      <c r="E859" t="s">
        <v>21</v>
      </c>
      <c r="F859" t="s">
        <v>230</v>
      </c>
      <c r="G859" t="s">
        <v>231</v>
      </c>
      <c r="H859" t="s">
        <v>232</v>
      </c>
      <c r="I859">
        <v>39.342767000000002</v>
      </c>
      <c r="J859">
        <v>-76.677462000000006</v>
      </c>
      <c r="K859" t="s">
        <v>25</v>
      </c>
      <c r="L859" t="s">
        <v>1977</v>
      </c>
      <c r="M859">
        <v>32</v>
      </c>
      <c r="N859" t="s">
        <v>27</v>
      </c>
      <c r="O859" t="s">
        <v>74</v>
      </c>
      <c r="P859" t="s">
        <v>25</v>
      </c>
      <c r="Q859" t="b">
        <v>0</v>
      </c>
      <c r="R859" t="b">
        <v>0</v>
      </c>
      <c r="S859">
        <v>149</v>
      </c>
      <c r="T859">
        <f t="shared" si="26"/>
        <v>2015</v>
      </c>
      <c r="U859">
        <f t="shared" si="27"/>
        <v>11</v>
      </c>
    </row>
    <row r="860" spans="1:21">
      <c r="A860">
        <v>1002</v>
      </c>
      <c r="B860" s="4">
        <v>42320</v>
      </c>
      <c r="C860" t="s">
        <v>83</v>
      </c>
      <c r="D860" t="s">
        <v>20</v>
      </c>
      <c r="E860" t="s">
        <v>75</v>
      </c>
      <c r="F860" t="s">
        <v>747</v>
      </c>
      <c r="G860" t="s">
        <v>359</v>
      </c>
      <c r="H860" t="s">
        <v>43</v>
      </c>
      <c r="I860">
        <v>37.384000499999999</v>
      </c>
      <c r="J860">
        <v>-122.052948</v>
      </c>
      <c r="K860" t="s">
        <v>25</v>
      </c>
      <c r="L860" t="s">
        <v>1978</v>
      </c>
      <c r="M860">
        <v>42</v>
      </c>
      <c r="N860" t="s">
        <v>27</v>
      </c>
      <c r="O860" t="s">
        <v>74</v>
      </c>
      <c r="P860" t="s">
        <v>25</v>
      </c>
      <c r="Q860" t="b">
        <v>0</v>
      </c>
      <c r="R860" t="b">
        <v>0</v>
      </c>
      <c r="S860">
        <v>188</v>
      </c>
      <c r="T860">
        <f t="shared" si="26"/>
        <v>2015</v>
      </c>
      <c r="U860">
        <f t="shared" si="27"/>
        <v>11</v>
      </c>
    </row>
    <row r="861" spans="1:21">
      <c r="A861">
        <v>1005</v>
      </c>
      <c r="B861" s="4">
        <v>42321</v>
      </c>
      <c r="C861" t="s">
        <v>19</v>
      </c>
      <c r="D861" t="s">
        <v>20</v>
      </c>
      <c r="E861" t="s">
        <v>41</v>
      </c>
      <c r="F861" t="s">
        <v>1979</v>
      </c>
      <c r="G861" t="s">
        <v>1980</v>
      </c>
      <c r="H861" t="s">
        <v>319</v>
      </c>
      <c r="I861">
        <v>35.957222999999999</v>
      </c>
      <c r="J861">
        <v>-88.874002000000004</v>
      </c>
      <c r="K861" t="s">
        <v>25</v>
      </c>
      <c r="L861" t="s">
        <v>1981</v>
      </c>
      <c r="M861">
        <v>52</v>
      </c>
      <c r="N861" t="s">
        <v>27</v>
      </c>
      <c r="O861" t="s">
        <v>33</v>
      </c>
      <c r="P861" t="s">
        <v>25</v>
      </c>
      <c r="Q861" t="b">
        <v>0</v>
      </c>
      <c r="R861" t="b">
        <v>0</v>
      </c>
      <c r="S861">
        <v>916</v>
      </c>
      <c r="T861">
        <f t="shared" si="26"/>
        <v>2015</v>
      </c>
      <c r="U861">
        <f t="shared" si="27"/>
        <v>11</v>
      </c>
    </row>
    <row r="862" spans="1:21">
      <c r="A862">
        <v>1007</v>
      </c>
      <c r="B862" s="4">
        <v>42321</v>
      </c>
      <c r="C862" t="s">
        <v>95</v>
      </c>
      <c r="E862" t="s">
        <v>95</v>
      </c>
      <c r="F862" t="s">
        <v>1982</v>
      </c>
      <c r="G862" t="s">
        <v>198</v>
      </c>
      <c r="H862" t="s">
        <v>43</v>
      </c>
      <c r="I862">
        <v>34.029176900000003</v>
      </c>
      <c r="J862">
        <v>-117.51105769999999</v>
      </c>
      <c r="K862" t="s">
        <v>25</v>
      </c>
      <c r="L862" t="s">
        <v>1983</v>
      </c>
      <c r="M862">
        <v>25</v>
      </c>
      <c r="N862" t="s">
        <v>27</v>
      </c>
      <c r="O862" t="s">
        <v>40</v>
      </c>
      <c r="P862" t="s">
        <v>25</v>
      </c>
      <c r="Q862" t="b">
        <v>0</v>
      </c>
      <c r="R862" t="b">
        <v>0</v>
      </c>
      <c r="S862">
        <v>267</v>
      </c>
      <c r="T862">
        <f t="shared" si="26"/>
        <v>2015</v>
      </c>
      <c r="U862">
        <f t="shared" si="27"/>
        <v>11</v>
      </c>
    </row>
    <row r="863" spans="1:21">
      <c r="A863">
        <v>1008</v>
      </c>
      <c r="B863" s="4">
        <v>42321</v>
      </c>
      <c r="C863" t="s">
        <v>55</v>
      </c>
      <c r="D863" t="s">
        <v>90</v>
      </c>
      <c r="E863" t="s">
        <v>21</v>
      </c>
      <c r="F863" t="s">
        <v>1984</v>
      </c>
      <c r="G863" t="s">
        <v>1985</v>
      </c>
      <c r="H863" t="s">
        <v>302</v>
      </c>
      <c r="I863">
        <v>32.171848099999998</v>
      </c>
      <c r="J863">
        <v>-81.395250599999997</v>
      </c>
      <c r="K863" t="s">
        <v>25</v>
      </c>
      <c r="L863" t="s">
        <v>1986</v>
      </c>
      <c r="M863">
        <v>25</v>
      </c>
      <c r="N863" t="s">
        <v>27</v>
      </c>
      <c r="O863" t="s">
        <v>33</v>
      </c>
      <c r="P863" t="s">
        <v>25</v>
      </c>
      <c r="Q863" t="b">
        <v>0</v>
      </c>
      <c r="R863" t="b">
        <v>0</v>
      </c>
      <c r="S863">
        <v>919</v>
      </c>
      <c r="T863">
        <f t="shared" si="26"/>
        <v>2015</v>
      </c>
      <c r="U863">
        <f t="shared" si="27"/>
        <v>11</v>
      </c>
    </row>
    <row r="864" spans="1:21">
      <c r="A864">
        <v>1006</v>
      </c>
      <c r="B864" s="4">
        <v>42322</v>
      </c>
      <c r="C864" t="s">
        <v>83</v>
      </c>
      <c r="D864" t="s">
        <v>20</v>
      </c>
      <c r="E864" t="s">
        <v>100</v>
      </c>
      <c r="F864" t="s">
        <v>1982</v>
      </c>
      <c r="G864" t="s">
        <v>198</v>
      </c>
      <c r="H864" t="s">
        <v>43</v>
      </c>
      <c r="I864">
        <v>34.005400000000002</v>
      </c>
      <c r="J864">
        <v>-117.3996569</v>
      </c>
      <c r="K864" t="s">
        <v>25</v>
      </c>
      <c r="L864" t="s">
        <v>1987</v>
      </c>
      <c r="M864">
        <v>31</v>
      </c>
      <c r="N864" t="s">
        <v>27</v>
      </c>
      <c r="O864" t="s">
        <v>40</v>
      </c>
      <c r="P864" t="s">
        <v>25</v>
      </c>
      <c r="Q864" t="b">
        <v>0</v>
      </c>
      <c r="R864" t="b">
        <v>0</v>
      </c>
      <c r="S864">
        <v>267</v>
      </c>
      <c r="T864">
        <f t="shared" si="26"/>
        <v>2015</v>
      </c>
      <c r="U864">
        <f t="shared" si="27"/>
        <v>11</v>
      </c>
    </row>
    <row r="865" spans="1:21">
      <c r="A865">
        <v>1003</v>
      </c>
      <c r="B865" s="4">
        <v>42323</v>
      </c>
      <c r="C865" t="s">
        <v>19</v>
      </c>
      <c r="D865" t="s">
        <v>20</v>
      </c>
      <c r="E865" t="s">
        <v>41</v>
      </c>
      <c r="F865" t="s">
        <v>1071</v>
      </c>
      <c r="G865" t="s">
        <v>176</v>
      </c>
      <c r="H865" t="s">
        <v>43</v>
      </c>
      <c r="I865">
        <v>37.753651499999997</v>
      </c>
      <c r="J865">
        <v>-122.16561799999999</v>
      </c>
      <c r="K865" t="s">
        <v>25</v>
      </c>
      <c r="L865" t="s">
        <v>1988</v>
      </c>
      <c r="M865">
        <v>39</v>
      </c>
      <c r="N865" t="s">
        <v>27</v>
      </c>
      <c r="O865" t="s">
        <v>74</v>
      </c>
      <c r="P865" t="s">
        <v>25</v>
      </c>
      <c r="Q865" t="b">
        <v>0</v>
      </c>
      <c r="R865" t="b">
        <v>0</v>
      </c>
      <c r="S865">
        <v>558</v>
      </c>
      <c r="T865">
        <f t="shared" si="26"/>
        <v>2015</v>
      </c>
      <c r="U865">
        <f t="shared" si="27"/>
        <v>11</v>
      </c>
    </row>
    <row r="866" spans="1:21">
      <c r="A866">
        <v>1004</v>
      </c>
      <c r="B866" s="4">
        <v>42323</v>
      </c>
      <c r="C866" t="s">
        <v>50</v>
      </c>
      <c r="D866" t="s">
        <v>20</v>
      </c>
      <c r="E866" t="s">
        <v>45</v>
      </c>
      <c r="F866" t="s">
        <v>1989</v>
      </c>
      <c r="G866" t="s">
        <v>1990</v>
      </c>
      <c r="H866" t="s">
        <v>330</v>
      </c>
      <c r="I866">
        <v>35.258764900000003</v>
      </c>
      <c r="J866">
        <v>-78.954480700000005</v>
      </c>
      <c r="K866" t="s">
        <v>25</v>
      </c>
      <c r="L866" t="s">
        <v>1991</v>
      </c>
      <c r="M866">
        <v>32</v>
      </c>
      <c r="N866" t="s">
        <v>27</v>
      </c>
      <c r="O866" t="s">
        <v>33</v>
      </c>
      <c r="P866" t="s">
        <v>25</v>
      </c>
      <c r="Q866" t="b">
        <v>0</v>
      </c>
      <c r="R866" t="b">
        <v>0</v>
      </c>
      <c r="S866">
        <v>915</v>
      </c>
      <c r="T866">
        <f t="shared" si="26"/>
        <v>2015</v>
      </c>
      <c r="U866">
        <f t="shared" si="27"/>
        <v>11</v>
      </c>
    </row>
    <row r="867" spans="1:21">
      <c r="A867">
        <v>1009</v>
      </c>
      <c r="B867" s="4">
        <v>42323</v>
      </c>
      <c r="C867" t="s">
        <v>50</v>
      </c>
      <c r="D867" t="s">
        <v>20</v>
      </c>
      <c r="E867" t="s">
        <v>21</v>
      </c>
      <c r="F867" t="s">
        <v>1992</v>
      </c>
      <c r="G867" t="s">
        <v>1336</v>
      </c>
      <c r="H867" t="s">
        <v>72</v>
      </c>
      <c r="I867">
        <v>40.027704</v>
      </c>
      <c r="J867">
        <v>-75.179142999999996</v>
      </c>
      <c r="K867" t="s">
        <v>25</v>
      </c>
      <c r="L867" t="s">
        <v>1993</v>
      </c>
      <c r="M867">
        <v>16</v>
      </c>
      <c r="N867" t="s">
        <v>27</v>
      </c>
      <c r="O867" t="s">
        <v>74</v>
      </c>
      <c r="P867" t="s">
        <v>25</v>
      </c>
      <c r="Q867" t="b">
        <v>0</v>
      </c>
      <c r="R867" t="b">
        <v>0</v>
      </c>
      <c r="S867">
        <v>920</v>
      </c>
      <c r="T867">
        <f t="shared" si="26"/>
        <v>2015</v>
      </c>
      <c r="U867">
        <f t="shared" si="27"/>
        <v>11</v>
      </c>
    </row>
    <row r="868" spans="1:21">
      <c r="A868">
        <v>1012</v>
      </c>
      <c r="B868" s="4">
        <v>42323</v>
      </c>
      <c r="C868" t="s">
        <v>95</v>
      </c>
      <c r="D868" t="s">
        <v>20</v>
      </c>
      <c r="E868" t="s">
        <v>35</v>
      </c>
      <c r="F868" t="s">
        <v>1994</v>
      </c>
      <c r="G868" t="s">
        <v>164</v>
      </c>
      <c r="H868" t="s">
        <v>138</v>
      </c>
      <c r="I868">
        <v>44.991782999999998</v>
      </c>
      <c r="J868">
        <v>-93.3009749</v>
      </c>
      <c r="K868" t="s">
        <v>25</v>
      </c>
      <c r="L868" t="s">
        <v>1995</v>
      </c>
      <c r="M868">
        <v>24</v>
      </c>
      <c r="N868" t="s">
        <v>27</v>
      </c>
      <c r="O868" t="s">
        <v>74</v>
      </c>
      <c r="P868" t="s">
        <v>25</v>
      </c>
      <c r="Q868" t="b">
        <v>0</v>
      </c>
      <c r="R868" t="b">
        <v>0</v>
      </c>
      <c r="S868">
        <v>109</v>
      </c>
      <c r="T868">
        <f t="shared" si="26"/>
        <v>2015</v>
      </c>
      <c r="U868">
        <f t="shared" si="27"/>
        <v>11</v>
      </c>
    </row>
    <row r="869" spans="1:21">
      <c r="A869">
        <v>1014</v>
      </c>
      <c r="B869" s="4">
        <v>42324</v>
      </c>
      <c r="C869" t="s">
        <v>83</v>
      </c>
      <c r="D869" t="s">
        <v>56</v>
      </c>
      <c r="F869" t="s">
        <v>1996</v>
      </c>
      <c r="G869" t="s">
        <v>1997</v>
      </c>
      <c r="H869" t="s">
        <v>302</v>
      </c>
      <c r="I869">
        <v>34.779273500000002</v>
      </c>
      <c r="J869">
        <v>-84.895390000000006</v>
      </c>
      <c r="K869" t="s">
        <v>25</v>
      </c>
      <c r="L869" t="s">
        <v>1998</v>
      </c>
      <c r="M869">
        <v>25</v>
      </c>
      <c r="N869" t="s">
        <v>27</v>
      </c>
      <c r="O869" t="s">
        <v>33</v>
      </c>
      <c r="P869" t="s">
        <v>25</v>
      </c>
      <c r="Q869" t="b">
        <v>0</v>
      </c>
      <c r="R869" t="b">
        <v>0</v>
      </c>
      <c r="S869">
        <v>924</v>
      </c>
      <c r="T869">
        <f t="shared" si="26"/>
        <v>2015</v>
      </c>
      <c r="U869">
        <f t="shared" si="27"/>
        <v>11</v>
      </c>
    </row>
    <row r="870" spans="1:21">
      <c r="A870">
        <v>1228</v>
      </c>
      <c r="B870" s="4">
        <v>42324</v>
      </c>
      <c r="C870" t="s">
        <v>95</v>
      </c>
      <c r="D870" t="s">
        <v>56</v>
      </c>
      <c r="F870" t="s">
        <v>1999</v>
      </c>
      <c r="G870" t="s">
        <v>305</v>
      </c>
      <c r="H870" t="s">
        <v>81</v>
      </c>
      <c r="I870">
        <v>31.258214200000001</v>
      </c>
      <c r="J870">
        <v>-95.989972199999997</v>
      </c>
      <c r="K870" t="s">
        <v>25</v>
      </c>
      <c r="L870" t="s">
        <v>2000</v>
      </c>
      <c r="M870">
        <v>28</v>
      </c>
      <c r="N870" t="s">
        <v>27</v>
      </c>
      <c r="O870" t="s">
        <v>33</v>
      </c>
      <c r="P870" t="s">
        <v>25</v>
      </c>
      <c r="Q870" t="b">
        <v>0</v>
      </c>
      <c r="R870" t="b">
        <v>0</v>
      </c>
      <c r="S870" t="s">
        <v>2001</v>
      </c>
      <c r="T870">
        <f t="shared" si="26"/>
        <v>2015</v>
      </c>
      <c r="U870">
        <f t="shared" si="27"/>
        <v>11</v>
      </c>
    </row>
    <row r="871" spans="1:21">
      <c r="A871">
        <v>1010</v>
      </c>
      <c r="B871" s="4">
        <v>42325</v>
      </c>
      <c r="C871" t="s">
        <v>19</v>
      </c>
      <c r="D871" t="s">
        <v>90</v>
      </c>
      <c r="E871" t="s">
        <v>21</v>
      </c>
      <c r="F871" t="s">
        <v>787</v>
      </c>
      <c r="G871" t="s">
        <v>384</v>
      </c>
      <c r="H871" t="s">
        <v>218</v>
      </c>
      <c r="I871">
        <v>25.575612</v>
      </c>
      <c r="J871">
        <v>-80.396938000000006</v>
      </c>
      <c r="K871" t="s">
        <v>25</v>
      </c>
      <c r="L871" t="s">
        <v>2002</v>
      </c>
      <c r="M871">
        <v>28</v>
      </c>
      <c r="N871" t="s">
        <v>27</v>
      </c>
      <c r="O871" t="s">
        <v>74</v>
      </c>
      <c r="P871" t="s">
        <v>25</v>
      </c>
      <c r="Q871" t="b">
        <v>1</v>
      </c>
      <c r="R871" t="b">
        <v>0</v>
      </c>
      <c r="S871">
        <v>219</v>
      </c>
      <c r="T871">
        <f t="shared" si="26"/>
        <v>2015</v>
      </c>
      <c r="U871">
        <f t="shared" si="27"/>
        <v>11</v>
      </c>
    </row>
    <row r="872" spans="1:21">
      <c r="A872">
        <v>1011</v>
      </c>
      <c r="B872" s="4">
        <v>42325</v>
      </c>
      <c r="C872" t="s">
        <v>55</v>
      </c>
      <c r="D872" t="s">
        <v>20</v>
      </c>
      <c r="E872" t="s">
        <v>21</v>
      </c>
      <c r="F872" t="s">
        <v>2003</v>
      </c>
      <c r="G872" t="s">
        <v>822</v>
      </c>
      <c r="H872" t="s">
        <v>476</v>
      </c>
      <c r="I872">
        <v>33.976484900000003</v>
      </c>
      <c r="J872">
        <v>-81.051741399999997</v>
      </c>
      <c r="K872" t="s">
        <v>25</v>
      </c>
      <c r="L872" t="s">
        <v>2004</v>
      </c>
      <c r="M872">
        <v>21</v>
      </c>
      <c r="N872" t="s">
        <v>27</v>
      </c>
      <c r="O872" t="s">
        <v>74</v>
      </c>
      <c r="P872" t="s">
        <v>25</v>
      </c>
      <c r="Q872" t="b">
        <v>0</v>
      </c>
      <c r="R872" t="b">
        <v>0</v>
      </c>
      <c r="S872">
        <v>921</v>
      </c>
      <c r="T872">
        <f t="shared" si="26"/>
        <v>2015</v>
      </c>
      <c r="U872">
        <f t="shared" si="27"/>
        <v>11</v>
      </c>
    </row>
    <row r="873" spans="1:21">
      <c r="A873">
        <v>1015</v>
      </c>
      <c r="B873" s="4">
        <v>42325</v>
      </c>
      <c r="C873" t="s">
        <v>83</v>
      </c>
      <c r="D873" t="s">
        <v>56</v>
      </c>
      <c r="E873" t="s">
        <v>75</v>
      </c>
      <c r="F873" t="s">
        <v>1165</v>
      </c>
      <c r="G873" t="s">
        <v>282</v>
      </c>
      <c r="H873" t="s">
        <v>81</v>
      </c>
      <c r="L873" t="s">
        <v>2005</v>
      </c>
      <c r="M873">
        <v>30</v>
      </c>
      <c r="N873" t="s">
        <v>27</v>
      </c>
      <c r="O873" t="s">
        <v>74</v>
      </c>
      <c r="P873" t="s">
        <v>25</v>
      </c>
      <c r="Q873" t="b">
        <v>0</v>
      </c>
      <c r="R873" t="b">
        <v>0</v>
      </c>
      <c r="S873">
        <v>605</v>
      </c>
      <c r="T873">
        <f t="shared" si="26"/>
        <v>2015</v>
      </c>
      <c r="U873">
        <f t="shared" si="27"/>
        <v>11</v>
      </c>
    </row>
    <row r="874" spans="1:21">
      <c r="A874">
        <v>1016</v>
      </c>
      <c r="B874" s="4">
        <v>42325</v>
      </c>
      <c r="C874" t="s">
        <v>83</v>
      </c>
      <c r="D874" t="s">
        <v>20</v>
      </c>
      <c r="E874" t="s">
        <v>35</v>
      </c>
      <c r="F874" t="s">
        <v>966</v>
      </c>
      <c r="G874" t="s">
        <v>2006</v>
      </c>
      <c r="H874" t="s">
        <v>302</v>
      </c>
      <c r="I874">
        <v>31.431719000000001</v>
      </c>
      <c r="J874">
        <v>-84.723063999999994</v>
      </c>
      <c r="K874" t="s">
        <v>25</v>
      </c>
      <c r="L874" t="s">
        <v>2007</v>
      </c>
      <c r="M874">
        <v>58</v>
      </c>
      <c r="N874" t="s">
        <v>27</v>
      </c>
      <c r="O874" t="s">
        <v>33</v>
      </c>
      <c r="P874" t="s">
        <v>25</v>
      </c>
      <c r="Q874" t="b">
        <v>0</v>
      </c>
      <c r="R874" t="b">
        <v>0</v>
      </c>
      <c r="S874">
        <v>926</v>
      </c>
      <c r="T874">
        <f t="shared" si="26"/>
        <v>2015</v>
      </c>
      <c r="U874">
        <f t="shared" si="27"/>
        <v>11</v>
      </c>
    </row>
    <row r="875" spans="1:21">
      <c r="A875">
        <v>1018</v>
      </c>
      <c r="B875" s="4">
        <v>42325</v>
      </c>
      <c r="C875" t="s">
        <v>50</v>
      </c>
      <c r="D875" t="s">
        <v>20</v>
      </c>
      <c r="E875" t="s">
        <v>21</v>
      </c>
      <c r="F875" t="s">
        <v>2008</v>
      </c>
      <c r="G875" t="s">
        <v>1539</v>
      </c>
      <c r="H875" t="s">
        <v>149</v>
      </c>
      <c r="I875">
        <v>39.610849199999997</v>
      </c>
      <c r="J875">
        <v>-74.357264599999993</v>
      </c>
      <c r="K875" t="s">
        <v>25</v>
      </c>
      <c r="L875" t="s">
        <v>2009</v>
      </c>
      <c r="M875">
        <v>47</v>
      </c>
      <c r="N875" t="s">
        <v>27</v>
      </c>
      <c r="O875" t="s">
        <v>33</v>
      </c>
      <c r="P875" t="s">
        <v>25</v>
      </c>
      <c r="Q875" t="b">
        <v>1</v>
      </c>
      <c r="R875" t="b">
        <v>0</v>
      </c>
      <c r="S875">
        <v>928</v>
      </c>
      <c r="T875">
        <f t="shared" si="26"/>
        <v>2015</v>
      </c>
      <c r="U875">
        <f t="shared" si="27"/>
        <v>11</v>
      </c>
    </row>
    <row r="876" spans="1:21">
      <c r="A876">
        <v>1141</v>
      </c>
      <c r="B876" s="4">
        <v>42325</v>
      </c>
      <c r="C876" t="s">
        <v>95</v>
      </c>
      <c r="D876" t="s">
        <v>56</v>
      </c>
      <c r="E876" t="s">
        <v>21</v>
      </c>
      <c r="F876" t="s">
        <v>1165</v>
      </c>
      <c r="G876" t="s">
        <v>1166</v>
      </c>
      <c r="H876" t="s">
        <v>81</v>
      </c>
      <c r="I876">
        <v>32.637726700000002</v>
      </c>
      <c r="J876">
        <v>-97.838719600000005</v>
      </c>
      <c r="K876" t="s">
        <v>25</v>
      </c>
      <c r="L876" t="s">
        <v>2010</v>
      </c>
      <c r="M876">
        <v>41</v>
      </c>
      <c r="N876" t="s">
        <v>27</v>
      </c>
      <c r="O876" t="s">
        <v>33</v>
      </c>
      <c r="P876" t="s">
        <v>25</v>
      </c>
      <c r="Q876" t="b">
        <v>0</v>
      </c>
      <c r="R876" t="b">
        <v>0</v>
      </c>
      <c r="S876">
        <v>605</v>
      </c>
      <c r="T876">
        <f t="shared" si="26"/>
        <v>2015</v>
      </c>
      <c r="U876">
        <f t="shared" si="27"/>
        <v>11</v>
      </c>
    </row>
    <row r="877" spans="1:21">
      <c r="A877">
        <v>1017</v>
      </c>
      <c r="B877" s="4">
        <v>42326</v>
      </c>
      <c r="C877" t="s">
        <v>83</v>
      </c>
      <c r="D877" t="s">
        <v>20</v>
      </c>
      <c r="E877" t="s">
        <v>1792</v>
      </c>
      <c r="F877" t="s">
        <v>2011</v>
      </c>
      <c r="G877" t="s">
        <v>384</v>
      </c>
      <c r="H877" t="s">
        <v>218</v>
      </c>
      <c r="I877">
        <v>25.896962500000001</v>
      </c>
      <c r="J877">
        <v>-80.251805599999997</v>
      </c>
      <c r="K877" t="s">
        <v>25</v>
      </c>
      <c r="L877" t="s">
        <v>2012</v>
      </c>
      <c r="M877">
        <v>25</v>
      </c>
      <c r="N877" t="s">
        <v>27</v>
      </c>
      <c r="O877" t="s">
        <v>74</v>
      </c>
      <c r="P877" t="s">
        <v>25</v>
      </c>
      <c r="Q877" t="b">
        <v>0</v>
      </c>
      <c r="R877" t="b">
        <v>0</v>
      </c>
      <c r="S877">
        <v>927</v>
      </c>
      <c r="T877">
        <f t="shared" si="26"/>
        <v>2015</v>
      </c>
      <c r="U877">
        <f t="shared" si="27"/>
        <v>11</v>
      </c>
    </row>
    <row r="878" spans="1:21">
      <c r="A878">
        <v>1019</v>
      </c>
      <c r="B878" s="4">
        <v>42326</v>
      </c>
      <c r="C878" t="s">
        <v>55</v>
      </c>
      <c r="D878" t="s">
        <v>20</v>
      </c>
      <c r="E878" t="s">
        <v>21</v>
      </c>
      <c r="F878" t="s">
        <v>2013</v>
      </c>
      <c r="G878" t="s">
        <v>2014</v>
      </c>
      <c r="H878" t="s">
        <v>273</v>
      </c>
      <c r="I878">
        <v>42.089665599999996</v>
      </c>
      <c r="J878">
        <v>-86.411216499999995</v>
      </c>
      <c r="K878" t="s">
        <v>25</v>
      </c>
      <c r="L878" t="s">
        <v>2015</v>
      </c>
      <c r="M878">
        <v>44</v>
      </c>
      <c r="N878" t="s">
        <v>27</v>
      </c>
      <c r="O878" t="s">
        <v>74</v>
      </c>
      <c r="P878" t="s">
        <v>25</v>
      </c>
      <c r="Q878" t="b">
        <v>0</v>
      </c>
      <c r="R878" t="b">
        <v>0</v>
      </c>
      <c r="S878">
        <v>479</v>
      </c>
      <c r="T878">
        <f t="shared" si="26"/>
        <v>2015</v>
      </c>
      <c r="U878">
        <f t="shared" si="27"/>
        <v>11</v>
      </c>
    </row>
    <row r="879" spans="1:21">
      <c r="A879">
        <v>1020</v>
      </c>
      <c r="B879" s="4">
        <v>42327</v>
      </c>
      <c r="C879" t="s">
        <v>19</v>
      </c>
      <c r="E879" t="s">
        <v>21</v>
      </c>
      <c r="F879" t="s">
        <v>2016</v>
      </c>
      <c r="G879" t="s">
        <v>2016</v>
      </c>
      <c r="H879" t="s">
        <v>218</v>
      </c>
      <c r="I879">
        <v>27.447596399999998</v>
      </c>
      <c r="J879">
        <v>-82.554882599999999</v>
      </c>
      <c r="K879" t="s">
        <v>25</v>
      </c>
      <c r="L879" t="s">
        <v>2017</v>
      </c>
      <c r="M879">
        <v>34</v>
      </c>
      <c r="N879" t="s">
        <v>27</v>
      </c>
      <c r="O879" t="s">
        <v>74</v>
      </c>
      <c r="P879" t="s">
        <v>25</v>
      </c>
      <c r="Q879" t="b">
        <v>0</v>
      </c>
      <c r="R879" t="b">
        <v>0</v>
      </c>
      <c r="S879">
        <v>929</v>
      </c>
      <c r="T879">
        <f t="shared" si="26"/>
        <v>2015</v>
      </c>
      <c r="U879">
        <f t="shared" si="27"/>
        <v>11</v>
      </c>
    </row>
    <row r="880" spans="1:21">
      <c r="A880">
        <v>1021</v>
      </c>
      <c r="B880" s="4">
        <v>42327</v>
      </c>
      <c r="C880" t="s">
        <v>50</v>
      </c>
      <c r="D880" t="s">
        <v>20</v>
      </c>
      <c r="E880" t="s">
        <v>75</v>
      </c>
      <c r="F880" t="s">
        <v>676</v>
      </c>
      <c r="G880" t="s">
        <v>677</v>
      </c>
      <c r="H880" t="s">
        <v>218</v>
      </c>
      <c r="I880">
        <v>27.438115499999999</v>
      </c>
      <c r="J880">
        <v>-80.3520872</v>
      </c>
      <c r="K880" t="s">
        <v>25</v>
      </c>
      <c r="L880" t="s">
        <v>2018</v>
      </c>
      <c r="M880">
        <v>27</v>
      </c>
      <c r="N880" t="s">
        <v>27</v>
      </c>
      <c r="O880" t="s">
        <v>74</v>
      </c>
      <c r="P880" t="s">
        <v>25</v>
      </c>
      <c r="Q880" t="b">
        <v>0</v>
      </c>
      <c r="R880" t="b">
        <v>0</v>
      </c>
      <c r="S880">
        <v>930</v>
      </c>
      <c r="T880">
        <f t="shared" si="26"/>
        <v>2015</v>
      </c>
      <c r="U880">
        <f t="shared" si="27"/>
        <v>11</v>
      </c>
    </row>
    <row r="881" spans="1:21">
      <c r="A881">
        <v>1022</v>
      </c>
      <c r="B881" s="4">
        <v>42327</v>
      </c>
      <c r="C881" t="s">
        <v>83</v>
      </c>
      <c r="D881" t="s">
        <v>20</v>
      </c>
      <c r="E881" t="s">
        <v>75</v>
      </c>
      <c r="F881" t="s">
        <v>30</v>
      </c>
      <c r="G881" t="s">
        <v>30</v>
      </c>
      <c r="H881" t="s">
        <v>568</v>
      </c>
      <c r="I881">
        <v>38.894928</v>
      </c>
      <c r="J881">
        <v>-76.923760000000001</v>
      </c>
      <c r="K881" t="s">
        <v>25</v>
      </c>
      <c r="L881" t="s">
        <v>2019</v>
      </c>
      <c r="M881">
        <v>34</v>
      </c>
      <c r="N881" t="s">
        <v>27</v>
      </c>
      <c r="O881" t="s">
        <v>74</v>
      </c>
      <c r="P881" t="s">
        <v>25</v>
      </c>
      <c r="Q881" t="b">
        <v>0</v>
      </c>
      <c r="R881" t="b">
        <v>0</v>
      </c>
      <c r="S881">
        <v>882</v>
      </c>
      <c r="T881">
        <f t="shared" si="26"/>
        <v>2015</v>
      </c>
      <c r="U881">
        <f t="shared" si="27"/>
        <v>11</v>
      </c>
    </row>
    <row r="882" spans="1:21">
      <c r="A882">
        <v>1023</v>
      </c>
      <c r="B882" s="4">
        <v>42328</v>
      </c>
      <c r="C882" t="s">
        <v>50</v>
      </c>
      <c r="D882" t="s">
        <v>20</v>
      </c>
      <c r="E882" t="s">
        <v>35</v>
      </c>
      <c r="F882" t="s">
        <v>1656</v>
      </c>
      <c r="G882" t="s">
        <v>290</v>
      </c>
      <c r="H882" t="s">
        <v>43</v>
      </c>
      <c r="I882">
        <v>34.898356999999997</v>
      </c>
      <c r="J882">
        <v>-117.026532</v>
      </c>
      <c r="K882" t="s">
        <v>25</v>
      </c>
      <c r="L882" t="s">
        <v>2020</v>
      </c>
      <c r="M882">
        <v>29</v>
      </c>
      <c r="N882" t="s">
        <v>27</v>
      </c>
      <c r="O882" t="s">
        <v>74</v>
      </c>
      <c r="P882" t="s">
        <v>25</v>
      </c>
      <c r="Q882" t="b">
        <v>1</v>
      </c>
      <c r="R882" t="b">
        <v>0</v>
      </c>
      <c r="S882">
        <v>236</v>
      </c>
      <c r="T882">
        <f t="shared" si="26"/>
        <v>2015</v>
      </c>
      <c r="U882">
        <f t="shared" si="27"/>
        <v>11</v>
      </c>
    </row>
    <row r="883" spans="1:21">
      <c r="A883">
        <v>1024</v>
      </c>
      <c r="B883" s="4">
        <v>42328</v>
      </c>
      <c r="C883" t="s">
        <v>19</v>
      </c>
      <c r="D883" t="s">
        <v>20</v>
      </c>
      <c r="E883" t="s">
        <v>21</v>
      </c>
      <c r="F883" t="s">
        <v>2021</v>
      </c>
      <c r="G883" t="s">
        <v>2022</v>
      </c>
      <c r="H883" t="s">
        <v>302</v>
      </c>
      <c r="I883">
        <v>33.917814</v>
      </c>
      <c r="J883">
        <v>-84.741631999999996</v>
      </c>
      <c r="K883" t="s">
        <v>25</v>
      </c>
      <c r="L883" t="s">
        <v>2023</v>
      </c>
      <c r="M883">
        <v>39</v>
      </c>
      <c r="N883" t="s">
        <v>27</v>
      </c>
      <c r="O883" t="s">
        <v>33</v>
      </c>
      <c r="P883" t="s">
        <v>25</v>
      </c>
      <c r="Q883" t="b">
        <v>1</v>
      </c>
      <c r="R883" t="b">
        <v>0</v>
      </c>
      <c r="S883">
        <v>364</v>
      </c>
      <c r="T883">
        <f t="shared" si="26"/>
        <v>2015</v>
      </c>
      <c r="U883">
        <f t="shared" si="27"/>
        <v>11</v>
      </c>
    </row>
    <row r="884" spans="1:21">
      <c r="A884">
        <v>2870</v>
      </c>
      <c r="B884" s="4">
        <v>42328</v>
      </c>
      <c r="C884" t="s">
        <v>83</v>
      </c>
      <c r="D884" t="s">
        <v>20</v>
      </c>
      <c r="E884" t="s">
        <v>21</v>
      </c>
      <c r="F884" t="s">
        <v>574</v>
      </c>
      <c r="G884" t="s">
        <v>290</v>
      </c>
      <c r="H884" t="s">
        <v>43</v>
      </c>
      <c r="I884">
        <v>34.094918700000001</v>
      </c>
      <c r="J884">
        <v>-117.42103299999999</v>
      </c>
      <c r="K884" t="s">
        <v>25</v>
      </c>
      <c r="L884" t="s">
        <v>2024</v>
      </c>
      <c r="M884">
        <v>50</v>
      </c>
      <c r="N884" t="s">
        <v>27</v>
      </c>
      <c r="Q884" t="b">
        <v>1</v>
      </c>
      <c r="R884" t="b">
        <v>0</v>
      </c>
      <c r="S884">
        <v>45</v>
      </c>
      <c r="T884">
        <f t="shared" si="26"/>
        <v>2015</v>
      </c>
      <c r="U884">
        <f t="shared" si="27"/>
        <v>11</v>
      </c>
    </row>
    <row r="885" spans="1:21">
      <c r="A885">
        <v>1026</v>
      </c>
      <c r="B885" s="4">
        <v>42329</v>
      </c>
      <c r="C885" t="s">
        <v>50</v>
      </c>
      <c r="D885" t="s">
        <v>90</v>
      </c>
      <c r="E885" t="s">
        <v>35</v>
      </c>
      <c r="F885" t="s">
        <v>1764</v>
      </c>
      <c r="G885" t="s">
        <v>2025</v>
      </c>
      <c r="H885" t="s">
        <v>53</v>
      </c>
      <c r="I885">
        <v>33.852949000000002</v>
      </c>
      <c r="J885">
        <v>-96.511673000000002</v>
      </c>
      <c r="K885" t="s">
        <v>25</v>
      </c>
      <c r="L885" t="s">
        <v>2026</v>
      </c>
      <c r="M885">
        <v>24</v>
      </c>
      <c r="N885" t="s">
        <v>27</v>
      </c>
      <c r="O885" t="s">
        <v>33</v>
      </c>
      <c r="P885" t="s">
        <v>25</v>
      </c>
      <c r="Q885" t="b">
        <v>0</v>
      </c>
      <c r="R885" t="b">
        <v>0</v>
      </c>
      <c r="S885">
        <v>932</v>
      </c>
      <c r="T885">
        <f t="shared" si="26"/>
        <v>2015</v>
      </c>
      <c r="U885">
        <f t="shared" si="27"/>
        <v>11</v>
      </c>
    </row>
    <row r="886" spans="1:21">
      <c r="A886">
        <v>1025</v>
      </c>
      <c r="B886" s="4">
        <v>42330</v>
      </c>
      <c r="C886" t="s">
        <v>50</v>
      </c>
      <c r="D886" t="s">
        <v>20</v>
      </c>
      <c r="E886" t="s">
        <v>75</v>
      </c>
      <c r="F886" t="s">
        <v>574</v>
      </c>
      <c r="G886" t="s">
        <v>290</v>
      </c>
      <c r="H886" t="s">
        <v>43</v>
      </c>
      <c r="I886">
        <v>34.062542999999998</v>
      </c>
      <c r="J886">
        <v>-117.43637200000001</v>
      </c>
      <c r="K886" t="s">
        <v>25</v>
      </c>
      <c r="L886" t="s">
        <v>2027</v>
      </c>
      <c r="M886">
        <v>47</v>
      </c>
      <c r="N886" t="s">
        <v>27</v>
      </c>
      <c r="O886" t="s">
        <v>33</v>
      </c>
      <c r="P886" t="s">
        <v>25</v>
      </c>
      <c r="Q886" t="b">
        <v>1</v>
      </c>
      <c r="R886" t="b">
        <v>0</v>
      </c>
      <c r="S886">
        <v>45</v>
      </c>
      <c r="T886">
        <f t="shared" si="26"/>
        <v>2015</v>
      </c>
      <c r="U886">
        <f t="shared" si="27"/>
        <v>11</v>
      </c>
    </row>
    <row r="887" spans="1:21">
      <c r="A887">
        <v>1027</v>
      </c>
      <c r="B887" s="4">
        <v>42330</v>
      </c>
      <c r="C887" t="s">
        <v>55</v>
      </c>
      <c r="D887" t="s">
        <v>20</v>
      </c>
      <c r="E887" t="s">
        <v>21</v>
      </c>
      <c r="F887" t="s">
        <v>1163</v>
      </c>
      <c r="G887" t="s">
        <v>2028</v>
      </c>
      <c r="H887" t="s">
        <v>127</v>
      </c>
      <c r="I887">
        <v>39.500703999999999</v>
      </c>
      <c r="J887">
        <v>-119.795906</v>
      </c>
      <c r="K887" t="s">
        <v>25</v>
      </c>
      <c r="L887" t="s">
        <v>2029</v>
      </c>
      <c r="M887">
        <v>45</v>
      </c>
      <c r="N887" t="s">
        <v>27</v>
      </c>
      <c r="O887" t="s">
        <v>33</v>
      </c>
      <c r="P887" t="s">
        <v>25</v>
      </c>
      <c r="Q887" t="b">
        <v>0</v>
      </c>
      <c r="R887" t="b">
        <v>0</v>
      </c>
      <c r="S887">
        <v>933</v>
      </c>
      <c r="T887">
        <f t="shared" si="26"/>
        <v>2015</v>
      </c>
      <c r="U887">
        <f t="shared" si="27"/>
        <v>11</v>
      </c>
    </row>
    <row r="888" spans="1:21">
      <c r="A888">
        <v>1029</v>
      </c>
      <c r="B888" s="4">
        <v>42330</v>
      </c>
      <c r="C888" t="s">
        <v>55</v>
      </c>
      <c r="D888" t="s">
        <v>20</v>
      </c>
      <c r="E888" t="s">
        <v>21</v>
      </c>
      <c r="F888" t="s">
        <v>241</v>
      </c>
      <c r="G888" t="s">
        <v>241</v>
      </c>
      <c r="H888" t="s">
        <v>48</v>
      </c>
      <c r="I888">
        <v>39.710642999999997</v>
      </c>
      <c r="J888">
        <v>-105.017234</v>
      </c>
      <c r="K888" t="s">
        <v>25</v>
      </c>
      <c r="L888" t="s">
        <v>2030</v>
      </c>
      <c r="M888">
        <v>28</v>
      </c>
      <c r="N888" t="s">
        <v>27</v>
      </c>
      <c r="O888" t="s">
        <v>40</v>
      </c>
      <c r="P888" t="s">
        <v>25</v>
      </c>
      <c r="Q888" t="b">
        <v>0</v>
      </c>
      <c r="R888" t="b">
        <v>0</v>
      </c>
      <c r="S888">
        <v>106</v>
      </c>
      <c r="T888">
        <f t="shared" si="26"/>
        <v>2015</v>
      </c>
      <c r="U888">
        <f t="shared" si="27"/>
        <v>11</v>
      </c>
    </row>
    <row r="889" spans="1:21">
      <c r="A889">
        <v>1028</v>
      </c>
      <c r="B889" s="4">
        <v>42331</v>
      </c>
      <c r="C889" t="s">
        <v>83</v>
      </c>
      <c r="D889" t="s">
        <v>20</v>
      </c>
      <c r="E889" t="s">
        <v>75</v>
      </c>
      <c r="F889" t="s">
        <v>2031</v>
      </c>
      <c r="G889" t="s">
        <v>2032</v>
      </c>
      <c r="H889" t="s">
        <v>81</v>
      </c>
      <c r="I889">
        <v>27.725525399999999</v>
      </c>
      <c r="J889">
        <v>-97.402020800000003</v>
      </c>
      <c r="K889" t="s">
        <v>25</v>
      </c>
      <c r="L889" t="s">
        <v>2033</v>
      </c>
      <c r="M889">
        <v>49</v>
      </c>
      <c r="N889" t="s">
        <v>27</v>
      </c>
      <c r="O889" t="s">
        <v>40</v>
      </c>
      <c r="P889" t="s">
        <v>25</v>
      </c>
      <c r="Q889" t="b">
        <v>0</v>
      </c>
      <c r="R889" t="b">
        <v>1</v>
      </c>
      <c r="S889">
        <v>934</v>
      </c>
      <c r="T889">
        <f t="shared" si="26"/>
        <v>2015</v>
      </c>
      <c r="U889">
        <f t="shared" si="27"/>
        <v>11</v>
      </c>
    </row>
    <row r="890" spans="1:21">
      <c r="A890">
        <v>1030</v>
      </c>
      <c r="B890" s="4">
        <v>42331</v>
      </c>
      <c r="C890" t="s">
        <v>55</v>
      </c>
      <c r="D890" t="s">
        <v>20</v>
      </c>
      <c r="E890" t="s">
        <v>21</v>
      </c>
      <c r="F890" t="s">
        <v>84</v>
      </c>
      <c r="G890" t="s">
        <v>85</v>
      </c>
      <c r="H890" t="s">
        <v>86</v>
      </c>
      <c r="I890">
        <v>39.946727600000003</v>
      </c>
      <c r="J890">
        <v>-83.066123700000006</v>
      </c>
      <c r="K890" t="s">
        <v>25</v>
      </c>
      <c r="L890" t="s">
        <v>2034</v>
      </c>
      <c r="M890">
        <v>50</v>
      </c>
      <c r="N890" t="s">
        <v>27</v>
      </c>
      <c r="O890" t="s">
        <v>33</v>
      </c>
      <c r="P890" t="s">
        <v>25</v>
      </c>
      <c r="Q890" t="b">
        <v>0</v>
      </c>
      <c r="R890" t="b">
        <v>0</v>
      </c>
      <c r="S890">
        <v>90</v>
      </c>
      <c r="T890">
        <f t="shared" si="26"/>
        <v>2015</v>
      </c>
      <c r="U890">
        <f t="shared" si="27"/>
        <v>11</v>
      </c>
    </row>
    <row r="891" spans="1:21">
      <c r="A891">
        <v>1031</v>
      </c>
      <c r="B891" s="4">
        <v>42332</v>
      </c>
      <c r="C891" t="s">
        <v>83</v>
      </c>
      <c r="D891" t="s">
        <v>20</v>
      </c>
      <c r="E891" t="s">
        <v>41</v>
      </c>
      <c r="F891" t="s">
        <v>2035</v>
      </c>
      <c r="G891" t="s">
        <v>934</v>
      </c>
      <c r="H891" t="s">
        <v>138</v>
      </c>
      <c r="I891">
        <v>45.040806400000001</v>
      </c>
      <c r="J891">
        <v>-93.252242699999996</v>
      </c>
      <c r="K891" t="s">
        <v>25</v>
      </c>
      <c r="L891" t="s">
        <v>2036</v>
      </c>
      <c r="M891">
        <v>45</v>
      </c>
      <c r="N891" t="s">
        <v>27</v>
      </c>
      <c r="O891" t="s">
        <v>33</v>
      </c>
      <c r="P891" t="s">
        <v>25</v>
      </c>
      <c r="Q891" t="b">
        <v>0</v>
      </c>
      <c r="R891" t="b">
        <v>0</v>
      </c>
      <c r="S891" t="s">
        <v>2037</v>
      </c>
      <c r="T891">
        <f t="shared" si="26"/>
        <v>2015</v>
      </c>
      <c r="U891">
        <f t="shared" si="27"/>
        <v>11</v>
      </c>
    </row>
    <row r="892" spans="1:21">
      <c r="A892">
        <v>1032</v>
      </c>
      <c r="B892" s="4">
        <v>42332</v>
      </c>
      <c r="C892" t="s">
        <v>19</v>
      </c>
      <c r="D892" t="s">
        <v>90</v>
      </c>
      <c r="E892" t="s">
        <v>41</v>
      </c>
      <c r="F892" t="s">
        <v>457</v>
      </c>
      <c r="G892" t="s">
        <v>126</v>
      </c>
      <c r="H892" t="s">
        <v>127</v>
      </c>
      <c r="I892">
        <v>36.122168500000001</v>
      </c>
      <c r="J892">
        <v>-115.13747650000001</v>
      </c>
      <c r="K892" t="s">
        <v>25</v>
      </c>
      <c r="L892" t="s">
        <v>2038</v>
      </c>
      <c r="M892">
        <v>32</v>
      </c>
      <c r="N892" t="s">
        <v>27</v>
      </c>
      <c r="O892" t="s">
        <v>33</v>
      </c>
      <c r="P892" t="s">
        <v>25</v>
      </c>
      <c r="Q892" t="b">
        <v>1</v>
      </c>
      <c r="R892" t="b">
        <v>1</v>
      </c>
      <c r="S892">
        <v>375</v>
      </c>
      <c r="T892">
        <f t="shared" si="26"/>
        <v>2015</v>
      </c>
      <c r="U892">
        <f t="shared" si="27"/>
        <v>11</v>
      </c>
    </row>
    <row r="893" spans="1:21">
      <c r="A893">
        <v>1033</v>
      </c>
      <c r="B893" s="4">
        <v>42332</v>
      </c>
      <c r="C893" t="s">
        <v>55</v>
      </c>
      <c r="D893" t="s">
        <v>20</v>
      </c>
      <c r="E893" t="s">
        <v>21</v>
      </c>
      <c r="F893" t="s">
        <v>238</v>
      </c>
      <c r="G893" t="s">
        <v>238</v>
      </c>
      <c r="H893" t="s">
        <v>149</v>
      </c>
      <c r="I893">
        <v>39.903272299999998</v>
      </c>
      <c r="J893">
        <v>-75.0974121</v>
      </c>
      <c r="K893" t="s">
        <v>25</v>
      </c>
      <c r="L893" t="s">
        <v>2039</v>
      </c>
      <c r="M893">
        <v>24</v>
      </c>
      <c r="N893" t="s">
        <v>27</v>
      </c>
      <c r="Q893" t="b">
        <v>0</v>
      </c>
      <c r="R893" t="b">
        <v>0</v>
      </c>
      <c r="S893">
        <v>628</v>
      </c>
      <c r="T893">
        <f t="shared" si="26"/>
        <v>2015</v>
      </c>
      <c r="U893">
        <f t="shared" si="27"/>
        <v>11</v>
      </c>
    </row>
    <row r="894" spans="1:21">
      <c r="A894">
        <v>1034</v>
      </c>
      <c r="B894" s="4">
        <v>42333</v>
      </c>
      <c r="C894" t="s">
        <v>50</v>
      </c>
      <c r="D894" t="s">
        <v>20</v>
      </c>
      <c r="E894" t="s">
        <v>75</v>
      </c>
      <c r="F894" t="s">
        <v>404</v>
      </c>
      <c r="G894" t="s">
        <v>405</v>
      </c>
      <c r="H894" t="s">
        <v>141</v>
      </c>
      <c r="I894">
        <v>37.239697999999997</v>
      </c>
      <c r="J894">
        <v>-93.337374999999994</v>
      </c>
      <c r="K894" t="s">
        <v>25</v>
      </c>
      <c r="L894" t="s">
        <v>2040</v>
      </c>
      <c r="M894">
        <v>23</v>
      </c>
      <c r="N894" t="s">
        <v>27</v>
      </c>
      <c r="O894" t="s">
        <v>33</v>
      </c>
      <c r="P894" t="s">
        <v>25</v>
      </c>
      <c r="Q894" t="b">
        <v>0</v>
      </c>
      <c r="R894" t="b">
        <v>0</v>
      </c>
      <c r="S894">
        <v>350</v>
      </c>
      <c r="T894">
        <f t="shared" si="26"/>
        <v>2015</v>
      </c>
      <c r="U894">
        <f t="shared" si="27"/>
        <v>11</v>
      </c>
    </row>
    <row r="895" spans="1:21">
      <c r="A895">
        <v>1035</v>
      </c>
      <c r="B895" s="4">
        <v>42333</v>
      </c>
      <c r="C895" t="s">
        <v>55</v>
      </c>
      <c r="D895" t="s">
        <v>20</v>
      </c>
      <c r="E895" t="s">
        <v>21</v>
      </c>
      <c r="F895" t="s">
        <v>1000</v>
      </c>
      <c r="G895" t="s">
        <v>627</v>
      </c>
      <c r="H895" t="s">
        <v>59</v>
      </c>
      <c r="I895">
        <v>34.116152900000003</v>
      </c>
      <c r="J895">
        <v>-109.2928904</v>
      </c>
      <c r="K895" t="s">
        <v>25</v>
      </c>
      <c r="L895" t="s">
        <v>2041</v>
      </c>
      <c r="M895">
        <v>52</v>
      </c>
      <c r="N895" t="s">
        <v>27</v>
      </c>
      <c r="O895" t="s">
        <v>33</v>
      </c>
      <c r="P895" t="s">
        <v>25</v>
      </c>
      <c r="Q895" t="b">
        <v>0</v>
      </c>
      <c r="R895" t="b">
        <v>0</v>
      </c>
      <c r="S895">
        <v>614</v>
      </c>
      <c r="T895">
        <f t="shared" si="26"/>
        <v>2015</v>
      </c>
      <c r="U895">
        <f t="shared" si="27"/>
        <v>11</v>
      </c>
    </row>
    <row r="896" spans="1:21">
      <c r="A896">
        <v>1046</v>
      </c>
      <c r="B896" s="4">
        <v>42333</v>
      </c>
      <c r="C896" t="s">
        <v>55</v>
      </c>
      <c r="D896" t="s">
        <v>20</v>
      </c>
      <c r="E896" t="s">
        <v>21</v>
      </c>
      <c r="F896" t="s">
        <v>2042</v>
      </c>
      <c r="G896" t="s">
        <v>2043</v>
      </c>
      <c r="H896" t="s">
        <v>141</v>
      </c>
      <c r="I896">
        <v>37.049813499999999</v>
      </c>
      <c r="J896">
        <v>-93.277901</v>
      </c>
      <c r="K896" t="s">
        <v>25</v>
      </c>
      <c r="L896" t="s">
        <v>2044</v>
      </c>
      <c r="M896">
        <v>37</v>
      </c>
      <c r="N896" t="s">
        <v>69</v>
      </c>
      <c r="O896" t="s">
        <v>33</v>
      </c>
      <c r="P896" t="s">
        <v>25</v>
      </c>
      <c r="Q896" t="b">
        <v>0</v>
      </c>
      <c r="R896" t="b">
        <v>0</v>
      </c>
      <c r="S896">
        <v>3560</v>
      </c>
      <c r="T896">
        <f t="shared" si="26"/>
        <v>2015</v>
      </c>
      <c r="U896">
        <f t="shared" si="27"/>
        <v>11</v>
      </c>
    </row>
    <row r="897" spans="1:21">
      <c r="A897">
        <v>1104</v>
      </c>
      <c r="B897" s="4">
        <v>42334</v>
      </c>
      <c r="C897" t="s">
        <v>64</v>
      </c>
      <c r="D897" t="s">
        <v>56</v>
      </c>
      <c r="E897" t="s">
        <v>35</v>
      </c>
      <c r="F897" t="s">
        <v>1964</v>
      </c>
      <c r="G897" t="s">
        <v>1965</v>
      </c>
      <c r="H897" t="s">
        <v>43</v>
      </c>
      <c r="I897">
        <v>39.752164</v>
      </c>
      <c r="J897">
        <v>-121.62376</v>
      </c>
      <c r="K897" t="s">
        <v>25</v>
      </c>
      <c r="L897" t="s">
        <v>2045</v>
      </c>
      <c r="M897">
        <v>26</v>
      </c>
      <c r="N897" t="s">
        <v>27</v>
      </c>
      <c r="O897" t="s">
        <v>33</v>
      </c>
      <c r="P897" t="s">
        <v>25</v>
      </c>
      <c r="Q897" t="b">
        <v>0</v>
      </c>
      <c r="R897" t="b">
        <v>1</v>
      </c>
      <c r="S897">
        <v>982</v>
      </c>
      <c r="T897">
        <f t="shared" si="26"/>
        <v>2015</v>
      </c>
      <c r="U897">
        <f t="shared" si="27"/>
        <v>11</v>
      </c>
    </row>
    <row r="898" spans="1:21">
      <c r="A898">
        <v>1039</v>
      </c>
      <c r="B898" s="4">
        <v>42335</v>
      </c>
      <c r="C898" t="s">
        <v>19</v>
      </c>
      <c r="D898" t="s">
        <v>20</v>
      </c>
      <c r="E898" t="s">
        <v>21</v>
      </c>
      <c r="F898" t="s">
        <v>2046</v>
      </c>
      <c r="G898" t="s">
        <v>2047</v>
      </c>
      <c r="H898" t="s">
        <v>141</v>
      </c>
      <c r="I898">
        <v>36.531687300000002</v>
      </c>
      <c r="J898">
        <v>-93.501148299999997</v>
      </c>
      <c r="K898" t="s">
        <v>25</v>
      </c>
      <c r="L898" t="s">
        <v>2048</v>
      </c>
      <c r="M898">
        <v>58</v>
      </c>
      <c r="N898" t="s">
        <v>27</v>
      </c>
      <c r="O898" t="s">
        <v>33</v>
      </c>
      <c r="P898" t="s">
        <v>25</v>
      </c>
      <c r="Q898" t="b">
        <v>0</v>
      </c>
      <c r="R898" t="b">
        <v>0</v>
      </c>
      <c r="S898">
        <v>945</v>
      </c>
      <c r="T898">
        <f t="shared" si="26"/>
        <v>2015</v>
      </c>
      <c r="U898">
        <f t="shared" si="27"/>
        <v>11</v>
      </c>
    </row>
    <row r="899" spans="1:21">
      <c r="A899">
        <v>1040</v>
      </c>
      <c r="B899" s="4">
        <v>42336</v>
      </c>
      <c r="C899" t="s">
        <v>83</v>
      </c>
      <c r="D899" t="s">
        <v>20</v>
      </c>
      <c r="E899" t="s">
        <v>2049</v>
      </c>
      <c r="F899" t="s">
        <v>2050</v>
      </c>
      <c r="G899" t="s">
        <v>349</v>
      </c>
      <c r="H899" t="s">
        <v>81</v>
      </c>
      <c r="I899">
        <v>32.642201399999998</v>
      </c>
      <c r="J899">
        <v>-96.545907</v>
      </c>
      <c r="K899" t="s">
        <v>25</v>
      </c>
      <c r="L899" t="s">
        <v>2051</v>
      </c>
      <c r="M899">
        <v>50</v>
      </c>
      <c r="N899" t="s">
        <v>27</v>
      </c>
      <c r="O899" t="s">
        <v>33</v>
      </c>
      <c r="P899" t="s">
        <v>25</v>
      </c>
      <c r="Q899" t="b">
        <v>0</v>
      </c>
      <c r="R899" t="b">
        <v>0</v>
      </c>
      <c r="S899">
        <v>946</v>
      </c>
      <c r="T899">
        <f t="shared" ref="T899:T962" si="28">YEAR(B899)</f>
        <v>2015</v>
      </c>
      <c r="U899">
        <f t="shared" ref="U899:U962" si="29">MONTH(B899)</f>
        <v>11</v>
      </c>
    </row>
    <row r="900" spans="1:21">
      <c r="A900">
        <v>1036</v>
      </c>
      <c r="B900" s="4">
        <v>42337</v>
      </c>
      <c r="C900" t="s">
        <v>55</v>
      </c>
      <c r="D900" t="s">
        <v>20</v>
      </c>
      <c r="E900" t="s">
        <v>21</v>
      </c>
      <c r="F900" t="s">
        <v>2052</v>
      </c>
      <c r="G900" t="s">
        <v>705</v>
      </c>
      <c r="H900" t="s">
        <v>86</v>
      </c>
      <c r="I900">
        <v>40.550018000000001</v>
      </c>
      <c r="J900">
        <v>-84.570806000000005</v>
      </c>
      <c r="K900" t="s">
        <v>25</v>
      </c>
      <c r="L900" t="s">
        <v>2053</v>
      </c>
      <c r="M900">
        <v>22</v>
      </c>
      <c r="N900" t="s">
        <v>27</v>
      </c>
      <c r="O900" t="s">
        <v>33</v>
      </c>
      <c r="P900" t="s">
        <v>25</v>
      </c>
      <c r="Q900" t="b">
        <v>0</v>
      </c>
      <c r="R900" t="b">
        <v>0</v>
      </c>
      <c r="S900">
        <v>942</v>
      </c>
      <c r="T900">
        <f t="shared" si="28"/>
        <v>2015</v>
      </c>
      <c r="U900">
        <f t="shared" si="29"/>
        <v>11</v>
      </c>
    </row>
    <row r="901" spans="1:21">
      <c r="A901">
        <v>1037</v>
      </c>
      <c r="B901" s="4">
        <v>42337</v>
      </c>
      <c r="C901" t="s">
        <v>19</v>
      </c>
      <c r="D901" t="s">
        <v>20</v>
      </c>
      <c r="E901" t="s">
        <v>21</v>
      </c>
      <c r="F901" t="s">
        <v>2054</v>
      </c>
      <c r="G901" t="s">
        <v>531</v>
      </c>
      <c r="H901" t="s">
        <v>141</v>
      </c>
      <c r="I901">
        <v>39.757778500000001</v>
      </c>
      <c r="J901">
        <v>-94.577679099999997</v>
      </c>
      <c r="K901" t="s">
        <v>25</v>
      </c>
      <c r="L901" t="s">
        <v>2055</v>
      </c>
      <c r="M901">
        <v>53</v>
      </c>
      <c r="N901" t="s">
        <v>27</v>
      </c>
      <c r="O901" t="s">
        <v>33</v>
      </c>
      <c r="P901" t="s">
        <v>25</v>
      </c>
      <c r="Q901" t="b">
        <v>0</v>
      </c>
      <c r="R901" t="b">
        <v>0</v>
      </c>
      <c r="S901" t="s">
        <v>2056</v>
      </c>
      <c r="T901">
        <f t="shared" si="28"/>
        <v>2015</v>
      </c>
      <c r="U901">
        <f t="shared" si="29"/>
        <v>11</v>
      </c>
    </row>
    <row r="902" spans="1:21">
      <c r="A902">
        <v>1038</v>
      </c>
      <c r="B902" s="4">
        <v>42337</v>
      </c>
      <c r="C902" t="s">
        <v>19</v>
      </c>
      <c r="D902" t="s">
        <v>20</v>
      </c>
      <c r="E902" t="s">
        <v>21</v>
      </c>
      <c r="F902" t="s">
        <v>1091</v>
      </c>
      <c r="G902" t="s">
        <v>58</v>
      </c>
      <c r="H902" t="s">
        <v>59</v>
      </c>
      <c r="I902">
        <v>33.593265000000002</v>
      </c>
      <c r="J902">
        <v>-112.297957</v>
      </c>
      <c r="K902" t="s">
        <v>25</v>
      </c>
      <c r="L902" t="s">
        <v>2057</v>
      </c>
      <c r="M902">
        <v>69</v>
      </c>
      <c r="N902" t="s">
        <v>27</v>
      </c>
      <c r="O902" t="s">
        <v>40</v>
      </c>
      <c r="P902" t="s">
        <v>25</v>
      </c>
      <c r="Q902" t="b">
        <v>1</v>
      </c>
      <c r="R902" t="b">
        <v>0</v>
      </c>
      <c r="S902">
        <v>944</v>
      </c>
      <c r="T902">
        <f t="shared" si="28"/>
        <v>2015</v>
      </c>
      <c r="U902">
        <f t="shared" si="29"/>
        <v>11</v>
      </c>
    </row>
    <row r="903" spans="1:21">
      <c r="A903">
        <v>1041</v>
      </c>
      <c r="B903" s="4">
        <v>42337</v>
      </c>
      <c r="C903" t="s">
        <v>55</v>
      </c>
      <c r="D903" t="s">
        <v>90</v>
      </c>
      <c r="E903" t="s">
        <v>21</v>
      </c>
      <c r="F903" t="s">
        <v>606</v>
      </c>
      <c r="G903" t="s">
        <v>251</v>
      </c>
      <c r="H903" t="s">
        <v>43</v>
      </c>
      <c r="I903">
        <v>35.375290499999998</v>
      </c>
      <c r="J903">
        <v>-119.0211965</v>
      </c>
      <c r="K903" t="s">
        <v>25</v>
      </c>
      <c r="L903" t="s">
        <v>2058</v>
      </c>
      <c r="M903">
        <v>23</v>
      </c>
      <c r="N903" t="s">
        <v>27</v>
      </c>
      <c r="O903" t="s">
        <v>40</v>
      </c>
      <c r="P903" t="s">
        <v>25</v>
      </c>
      <c r="Q903" t="b">
        <v>0</v>
      </c>
      <c r="R903" t="b">
        <v>0</v>
      </c>
      <c r="S903">
        <v>7</v>
      </c>
      <c r="T903">
        <f t="shared" si="28"/>
        <v>2015</v>
      </c>
      <c r="U903">
        <f t="shared" si="29"/>
        <v>11</v>
      </c>
    </row>
    <row r="904" spans="1:21">
      <c r="A904">
        <v>1042</v>
      </c>
      <c r="B904" s="4">
        <v>42337</v>
      </c>
      <c r="C904" t="s">
        <v>55</v>
      </c>
      <c r="E904" t="s">
        <v>21</v>
      </c>
      <c r="F904" t="s">
        <v>428</v>
      </c>
      <c r="G904" t="s">
        <v>515</v>
      </c>
      <c r="H904" t="s">
        <v>254</v>
      </c>
      <c r="I904">
        <v>40.842458999999998</v>
      </c>
      <c r="J904">
        <v>-96.622571500000006</v>
      </c>
      <c r="K904" t="s">
        <v>25</v>
      </c>
      <c r="L904" t="s">
        <v>2059</v>
      </c>
      <c r="M904">
        <v>29</v>
      </c>
      <c r="N904" t="s">
        <v>27</v>
      </c>
      <c r="O904" t="s">
        <v>33</v>
      </c>
      <c r="P904" t="s">
        <v>25</v>
      </c>
      <c r="Q904" t="b">
        <v>0</v>
      </c>
      <c r="R904" t="b">
        <v>0</v>
      </c>
      <c r="S904">
        <v>947</v>
      </c>
      <c r="T904">
        <f t="shared" si="28"/>
        <v>2015</v>
      </c>
      <c r="U904">
        <f t="shared" si="29"/>
        <v>11</v>
      </c>
    </row>
    <row r="905" spans="1:21">
      <c r="A905">
        <v>1043</v>
      </c>
      <c r="B905" s="4">
        <v>42338</v>
      </c>
      <c r="C905" t="s">
        <v>50</v>
      </c>
      <c r="D905" t="s">
        <v>56</v>
      </c>
      <c r="F905" t="s">
        <v>160</v>
      </c>
      <c r="G905" t="s">
        <v>161</v>
      </c>
      <c r="H905" t="s">
        <v>48</v>
      </c>
      <c r="I905">
        <v>39.7036455</v>
      </c>
      <c r="J905">
        <v>-104.7763187</v>
      </c>
      <c r="K905" t="s">
        <v>25</v>
      </c>
      <c r="L905" t="s">
        <v>2060</v>
      </c>
      <c r="M905">
        <v>25</v>
      </c>
      <c r="N905" t="s">
        <v>27</v>
      </c>
      <c r="O905" t="s">
        <v>28</v>
      </c>
      <c r="P905" t="s">
        <v>25</v>
      </c>
      <c r="Q905" t="b">
        <v>0</v>
      </c>
      <c r="R905" t="b">
        <v>0</v>
      </c>
      <c r="S905">
        <v>21</v>
      </c>
      <c r="T905">
        <f t="shared" si="28"/>
        <v>2015</v>
      </c>
      <c r="U905">
        <f t="shared" si="29"/>
        <v>11</v>
      </c>
    </row>
    <row r="906" spans="1:21">
      <c r="A906">
        <v>1044</v>
      </c>
      <c r="B906" s="4">
        <v>42338</v>
      </c>
      <c r="C906" t="s">
        <v>55</v>
      </c>
      <c r="D906" t="s">
        <v>90</v>
      </c>
      <c r="E906" t="s">
        <v>21</v>
      </c>
      <c r="F906" t="s">
        <v>530</v>
      </c>
      <c r="G906" t="s">
        <v>885</v>
      </c>
      <c r="H906" t="s">
        <v>302</v>
      </c>
      <c r="I906">
        <v>33.779002400000003</v>
      </c>
      <c r="J906">
        <v>-84.387281200000004</v>
      </c>
      <c r="K906" t="s">
        <v>25</v>
      </c>
      <c r="L906" t="s">
        <v>2061</v>
      </c>
      <c r="M906">
        <v>18</v>
      </c>
      <c r="N906" t="s">
        <v>27</v>
      </c>
      <c r="O906" t="s">
        <v>74</v>
      </c>
      <c r="P906" t="s">
        <v>25</v>
      </c>
      <c r="Q906" t="b">
        <v>0</v>
      </c>
      <c r="R906" t="b">
        <v>0</v>
      </c>
      <c r="S906">
        <v>447</v>
      </c>
      <c r="T906">
        <f t="shared" si="28"/>
        <v>2015</v>
      </c>
      <c r="U906">
        <f t="shared" si="29"/>
        <v>11</v>
      </c>
    </row>
    <row r="907" spans="1:21">
      <c r="A907">
        <v>1227</v>
      </c>
      <c r="B907" s="4">
        <v>42338</v>
      </c>
      <c r="C907" t="s">
        <v>83</v>
      </c>
      <c r="D907" t="s">
        <v>20</v>
      </c>
      <c r="E907" t="s">
        <v>95</v>
      </c>
      <c r="F907" t="s">
        <v>2062</v>
      </c>
      <c r="G907" t="s">
        <v>2063</v>
      </c>
      <c r="H907" t="s">
        <v>81</v>
      </c>
      <c r="I907">
        <v>31.740290999999999</v>
      </c>
      <c r="J907">
        <v>-103.1631776</v>
      </c>
      <c r="K907" t="s">
        <v>25</v>
      </c>
      <c r="L907" t="s">
        <v>2064</v>
      </c>
      <c r="M907">
        <v>31</v>
      </c>
      <c r="N907" t="s">
        <v>27</v>
      </c>
      <c r="O907" t="s">
        <v>40</v>
      </c>
      <c r="P907" t="s">
        <v>25</v>
      </c>
      <c r="Q907" t="b">
        <v>0</v>
      </c>
      <c r="R907" t="b">
        <v>0</v>
      </c>
      <c r="S907">
        <v>1060</v>
      </c>
      <c r="T907">
        <f t="shared" si="28"/>
        <v>2015</v>
      </c>
      <c r="U907">
        <f t="shared" si="29"/>
        <v>11</v>
      </c>
    </row>
    <row r="908" spans="1:21">
      <c r="A908">
        <v>1045</v>
      </c>
      <c r="B908" s="4">
        <v>42339</v>
      </c>
      <c r="C908" t="s">
        <v>55</v>
      </c>
      <c r="D908" t="s">
        <v>90</v>
      </c>
      <c r="E908" t="s">
        <v>21</v>
      </c>
      <c r="F908" t="s">
        <v>2065</v>
      </c>
      <c r="G908" t="s">
        <v>2066</v>
      </c>
      <c r="H908" t="s">
        <v>346</v>
      </c>
      <c r="I908">
        <v>44.7887196</v>
      </c>
      <c r="J908">
        <v>-68.817480900000007</v>
      </c>
      <c r="K908" t="s">
        <v>25</v>
      </c>
      <c r="L908" t="s">
        <v>2067</v>
      </c>
      <c r="M908">
        <v>23</v>
      </c>
      <c r="N908" t="s">
        <v>27</v>
      </c>
      <c r="O908" t="s">
        <v>33</v>
      </c>
      <c r="P908" t="s">
        <v>25</v>
      </c>
      <c r="Q908" t="b">
        <v>0</v>
      </c>
      <c r="R908" t="b">
        <v>0</v>
      </c>
      <c r="S908">
        <v>949</v>
      </c>
      <c r="T908">
        <f t="shared" si="28"/>
        <v>2015</v>
      </c>
      <c r="U908">
        <f t="shared" si="29"/>
        <v>12</v>
      </c>
    </row>
    <row r="909" spans="1:21">
      <c r="A909">
        <v>1047</v>
      </c>
      <c r="B909" s="4">
        <v>42339</v>
      </c>
      <c r="C909" t="s">
        <v>19</v>
      </c>
      <c r="D909" t="s">
        <v>20</v>
      </c>
      <c r="E909" t="s">
        <v>21</v>
      </c>
      <c r="F909" t="s">
        <v>2068</v>
      </c>
      <c r="G909" t="s">
        <v>123</v>
      </c>
      <c r="H909" t="s">
        <v>43</v>
      </c>
      <c r="I909">
        <v>33.917165400000002</v>
      </c>
      <c r="J909">
        <v>-118.0817418</v>
      </c>
      <c r="K909" t="s">
        <v>25</v>
      </c>
      <c r="L909" t="s">
        <v>2069</v>
      </c>
      <c r="M909">
        <v>18</v>
      </c>
      <c r="N909" t="s">
        <v>27</v>
      </c>
      <c r="O909" t="s">
        <v>40</v>
      </c>
      <c r="P909" t="s">
        <v>25</v>
      </c>
      <c r="Q909" t="b">
        <v>0</v>
      </c>
      <c r="R909" t="b">
        <v>0</v>
      </c>
      <c r="S909">
        <v>20</v>
      </c>
      <c r="T909">
        <f t="shared" si="28"/>
        <v>2015</v>
      </c>
      <c r="U909">
        <f t="shared" si="29"/>
        <v>12</v>
      </c>
    </row>
    <row r="910" spans="1:21">
      <c r="A910">
        <v>1049</v>
      </c>
      <c r="B910" s="4">
        <v>42340</v>
      </c>
      <c r="C910" t="s">
        <v>55</v>
      </c>
      <c r="D910" t="s">
        <v>56</v>
      </c>
      <c r="E910" t="s">
        <v>21</v>
      </c>
      <c r="F910" t="s">
        <v>241</v>
      </c>
      <c r="G910" t="s">
        <v>241</v>
      </c>
      <c r="H910" t="s">
        <v>48</v>
      </c>
      <c r="I910">
        <v>39.754868500000001</v>
      </c>
      <c r="J910">
        <v>-105.0369621</v>
      </c>
      <c r="K910" t="s">
        <v>25</v>
      </c>
      <c r="L910" t="s">
        <v>2070</v>
      </c>
      <c r="M910">
        <v>35</v>
      </c>
      <c r="N910" t="s">
        <v>27</v>
      </c>
      <c r="O910" t="s">
        <v>40</v>
      </c>
      <c r="P910" t="s">
        <v>25</v>
      </c>
      <c r="Q910" t="b">
        <v>0</v>
      </c>
      <c r="R910" t="b">
        <v>0</v>
      </c>
      <c r="S910">
        <v>106</v>
      </c>
      <c r="T910">
        <f t="shared" si="28"/>
        <v>2015</v>
      </c>
      <c r="U910">
        <f t="shared" si="29"/>
        <v>12</v>
      </c>
    </row>
    <row r="911" spans="1:21">
      <c r="A911">
        <v>1050</v>
      </c>
      <c r="B911" s="4">
        <v>42340</v>
      </c>
      <c r="C911" t="s">
        <v>55</v>
      </c>
      <c r="D911" t="s">
        <v>56</v>
      </c>
      <c r="E911" t="s">
        <v>21</v>
      </c>
      <c r="F911" t="s">
        <v>290</v>
      </c>
      <c r="G911" t="s">
        <v>290</v>
      </c>
      <c r="H911" t="s">
        <v>43</v>
      </c>
      <c r="I911">
        <v>34.108344899999999</v>
      </c>
      <c r="J911">
        <v>-117.28976520000001</v>
      </c>
      <c r="K911" t="s">
        <v>25</v>
      </c>
      <c r="L911" t="s">
        <v>2071</v>
      </c>
      <c r="M911">
        <v>27</v>
      </c>
      <c r="N911" t="s">
        <v>69</v>
      </c>
      <c r="O911" t="s">
        <v>178</v>
      </c>
      <c r="P911" t="s">
        <v>25</v>
      </c>
      <c r="Q911" t="b">
        <v>0</v>
      </c>
      <c r="R911" t="b">
        <v>0</v>
      </c>
      <c r="S911">
        <v>1190</v>
      </c>
      <c r="T911">
        <f t="shared" si="28"/>
        <v>2015</v>
      </c>
      <c r="U911">
        <f t="shared" si="29"/>
        <v>12</v>
      </c>
    </row>
    <row r="912" spans="1:21">
      <c r="A912">
        <v>1051</v>
      </c>
      <c r="B912" s="4">
        <v>42340</v>
      </c>
      <c r="C912" t="s">
        <v>55</v>
      </c>
      <c r="D912" t="s">
        <v>56</v>
      </c>
      <c r="E912" t="s">
        <v>21</v>
      </c>
      <c r="F912" t="s">
        <v>290</v>
      </c>
      <c r="G912" t="s">
        <v>290</v>
      </c>
      <c r="H912" t="s">
        <v>43</v>
      </c>
      <c r="I912">
        <v>34.077474000000002</v>
      </c>
      <c r="J912">
        <v>-117.24833</v>
      </c>
      <c r="K912" t="s">
        <v>25</v>
      </c>
      <c r="L912" t="s">
        <v>2072</v>
      </c>
      <c r="M912">
        <v>28</v>
      </c>
      <c r="N912" t="s">
        <v>27</v>
      </c>
      <c r="O912" t="s">
        <v>178</v>
      </c>
      <c r="P912" t="s">
        <v>25</v>
      </c>
      <c r="Q912" t="b">
        <v>0</v>
      </c>
      <c r="R912" t="b">
        <v>0</v>
      </c>
      <c r="S912">
        <v>1190</v>
      </c>
      <c r="T912">
        <f t="shared" si="28"/>
        <v>2015</v>
      </c>
      <c r="U912">
        <f t="shared" si="29"/>
        <v>12</v>
      </c>
    </row>
    <row r="913" spans="1:21">
      <c r="A913">
        <v>1052</v>
      </c>
      <c r="B913" s="4">
        <v>42340</v>
      </c>
      <c r="C913" t="s">
        <v>83</v>
      </c>
      <c r="D913" t="s">
        <v>20</v>
      </c>
      <c r="E913" t="s">
        <v>75</v>
      </c>
      <c r="F913" t="s">
        <v>42</v>
      </c>
      <c r="G913" t="s">
        <v>42</v>
      </c>
      <c r="H913" t="s">
        <v>43</v>
      </c>
      <c r="I913">
        <v>37.720876199999999</v>
      </c>
      <c r="J913">
        <v>-122.3970644</v>
      </c>
      <c r="K913" t="s">
        <v>25</v>
      </c>
      <c r="L913" t="s">
        <v>2073</v>
      </c>
      <c r="M913">
        <v>26</v>
      </c>
      <c r="N913" t="s">
        <v>27</v>
      </c>
      <c r="O913" t="s">
        <v>74</v>
      </c>
      <c r="P913" t="s">
        <v>25</v>
      </c>
      <c r="Q913" t="b">
        <v>0</v>
      </c>
      <c r="R913" t="b">
        <v>0</v>
      </c>
      <c r="S913">
        <v>196</v>
      </c>
      <c r="T913">
        <f t="shared" si="28"/>
        <v>2015</v>
      </c>
      <c r="U913">
        <f t="shared" si="29"/>
        <v>12</v>
      </c>
    </row>
    <row r="914" spans="1:21">
      <c r="A914">
        <v>1053</v>
      </c>
      <c r="B914" s="4">
        <v>42340</v>
      </c>
      <c r="C914" t="s">
        <v>83</v>
      </c>
      <c r="D914" t="s">
        <v>20</v>
      </c>
      <c r="E914" t="s">
        <v>21</v>
      </c>
      <c r="F914" t="s">
        <v>584</v>
      </c>
      <c r="G914" t="s">
        <v>585</v>
      </c>
      <c r="H914" t="s">
        <v>81</v>
      </c>
      <c r="I914">
        <v>29.185250400000001</v>
      </c>
      <c r="J914">
        <v>-98.585114500000003</v>
      </c>
      <c r="K914" t="s">
        <v>25</v>
      </c>
      <c r="L914" t="s">
        <v>2074</v>
      </c>
      <c r="M914">
        <v>32</v>
      </c>
      <c r="N914" t="s">
        <v>27</v>
      </c>
      <c r="O914" t="s">
        <v>40</v>
      </c>
      <c r="P914" t="s">
        <v>25</v>
      </c>
      <c r="Q914" t="b">
        <v>0</v>
      </c>
      <c r="R914" t="b">
        <v>0</v>
      </c>
      <c r="S914">
        <v>951</v>
      </c>
      <c r="T914">
        <f t="shared" si="28"/>
        <v>2015</v>
      </c>
      <c r="U914">
        <f t="shared" si="29"/>
        <v>12</v>
      </c>
    </row>
    <row r="915" spans="1:21">
      <c r="A915">
        <v>1054</v>
      </c>
      <c r="B915" s="4">
        <v>42340</v>
      </c>
      <c r="C915" t="s">
        <v>19</v>
      </c>
      <c r="D915" t="s">
        <v>20</v>
      </c>
      <c r="E915" t="s">
        <v>21</v>
      </c>
      <c r="F915" t="s">
        <v>2075</v>
      </c>
      <c r="G915" t="s">
        <v>2076</v>
      </c>
      <c r="H915" t="s">
        <v>131</v>
      </c>
      <c r="I915">
        <v>32.255839000000002</v>
      </c>
      <c r="J915">
        <v>-107.734326</v>
      </c>
      <c r="K915" t="s">
        <v>25</v>
      </c>
      <c r="L915" t="s">
        <v>2077</v>
      </c>
      <c r="M915">
        <v>36</v>
      </c>
      <c r="N915" t="s">
        <v>27</v>
      </c>
      <c r="O915" t="s">
        <v>40</v>
      </c>
      <c r="P915" t="s">
        <v>25</v>
      </c>
      <c r="Q915" t="b">
        <v>0</v>
      </c>
      <c r="R915" t="b">
        <v>0</v>
      </c>
      <c r="S915">
        <v>952</v>
      </c>
      <c r="T915">
        <f t="shared" si="28"/>
        <v>2015</v>
      </c>
      <c r="U915">
        <f t="shared" si="29"/>
        <v>12</v>
      </c>
    </row>
    <row r="916" spans="1:21">
      <c r="A916">
        <v>1055</v>
      </c>
      <c r="B916" s="4">
        <v>42341</v>
      </c>
      <c r="C916" t="s">
        <v>55</v>
      </c>
      <c r="D916" t="s">
        <v>20</v>
      </c>
      <c r="E916" t="s">
        <v>21</v>
      </c>
      <c r="F916" t="s">
        <v>2078</v>
      </c>
      <c r="G916" t="s">
        <v>2079</v>
      </c>
      <c r="H916" t="s">
        <v>254</v>
      </c>
      <c r="I916">
        <v>41.063010200000001</v>
      </c>
      <c r="J916">
        <v>-102.0740255</v>
      </c>
      <c r="K916" t="s">
        <v>25</v>
      </c>
      <c r="L916" t="s">
        <v>2080</v>
      </c>
      <c r="M916">
        <v>66</v>
      </c>
      <c r="N916" t="s">
        <v>27</v>
      </c>
      <c r="O916" t="s">
        <v>33</v>
      </c>
      <c r="P916" t="s">
        <v>25</v>
      </c>
      <c r="Q916" t="b">
        <v>0</v>
      </c>
      <c r="R916" t="b">
        <v>0</v>
      </c>
      <c r="S916">
        <v>953</v>
      </c>
      <c r="T916">
        <f t="shared" si="28"/>
        <v>2015</v>
      </c>
      <c r="U916">
        <f t="shared" si="29"/>
        <v>12</v>
      </c>
    </row>
    <row r="917" spans="1:21">
      <c r="A917">
        <v>1056</v>
      </c>
      <c r="B917" s="4">
        <v>42342</v>
      </c>
      <c r="C917" t="s">
        <v>83</v>
      </c>
      <c r="D917" t="s">
        <v>20</v>
      </c>
      <c r="E917" t="s">
        <v>100</v>
      </c>
      <c r="F917" t="s">
        <v>881</v>
      </c>
      <c r="G917" t="s">
        <v>58</v>
      </c>
      <c r="H917" t="s">
        <v>59</v>
      </c>
      <c r="I917">
        <v>33.466341900000003</v>
      </c>
      <c r="J917">
        <v>-111.6725434</v>
      </c>
      <c r="K917" t="s">
        <v>25</v>
      </c>
      <c r="L917" t="s">
        <v>2081</v>
      </c>
      <c r="M917">
        <v>47</v>
      </c>
      <c r="N917" t="s">
        <v>27</v>
      </c>
      <c r="O917" t="s">
        <v>33</v>
      </c>
      <c r="P917" t="s">
        <v>25</v>
      </c>
      <c r="Q917" t="b">
        <v>0</v>
      </c>
      <c r="R917" t="b">
        <v>0</v>
      </c>
      <c r="S917">
        <v>319</v>
      </c>
      <c r="T917">
        <f t="shared" si="28"/>
        <v>2015</v>
      </c>
      <c r="U917">
        <f t="shared" si="29"/>
        <v>12</v>
      </c>
    </row>
    <row r="918" spans="1:21">
      <c r="A918">
        <v>1057</v>
      </c>
      <c r="B918" s="4">
        <v>42342</v>
      </c>
      <c r="C918" t="s">
        <v>19</v>
      </c>
      <c r="D918" t="s">
        <v>20</v>
      </c>
      <c r="E918" t="s">
        <v>21</v>
      </c>
      <c r="F918" t="s">
        <v>2082</v>
      </c>
      <c r="G918" t="s">
        <v>71</v>
      </c>
      <c r="H918" t="s">
        <v>72</v>
      </c>
      <c r="I918">
        <v>40.430138999999997</v>
      </c>
      <c r="J918">
        <v>-80.007382100000001</v>
      </c>
      <c r="K918" t="s">
        <v>25</v>
      </c>
      <c r="L918" t="s">
        <v>2083</v>
      </c>
      <c r="M918">
        <v>21</v>
      </c>
      <c r="N918" t="s">
        <v>27</v>
      </c>
      <c r="O918" t="s">
        <v>74</v>
      </c>
      <c r="P918" t="s">
        <v>25</v>
      </c>
      <c r="Q918" t="b">
        <v>0</v>
      </c>
      <c r="R918" t="b">
        <v>0</v>
      </c>
      <c r="S918">
        <v>606</v>
      </c>
      <c r="T918">
        <f t="shared" si="28"/>
        <v>2015</v>
      </c>
      <c r="U918">
        <f t="shared" si="29"/>
        <v>12</v>
      </c>
    </row>
    <row r="919" spans="1:21">
      <c r="A919">
        <v>1058</v>
      </c>
      <c r="B919" s="4">
        <v>42343</v>
      </c>
      <c r="C919" t="s">
        <v>55</v>
      </c>
      <c r="D919" t="s">
        <v>90</v>
      </c>
      <c r="E919" t="s">
        <v>21</v>
      </c>
      <c r="F919" t="s">
        <v>2084</v>
      </c>
      <c r="G919" t="s">
        <v>349</v>
      </c>
      <c r="H919" t="s">
        <v>81</v>
      </c>
      <c r="I919">
        <v>32.807437</v>
      </c>
      <c r="J919">
        <v>-96.954619399999999</v>
      </c>
      <c r="K919" t="s">
        <v>25</v>
      </c>
      <c r="L919" t="s">
        <v>2085</v>
      </c>
      <c r="M919">
        <v>24</v>
      </c>
      <c r="N919" t="s">
        <v>27</v>
      </c>
      <c r="O919" t="s">
        <v>33</v>
      </c>
      <c r="P919" t="s">
        <v>25</v>
      </c>
      <c r="Q919" t="b">
        <v>0</v>
      </c>
      <c r="R919" t="b">
        <v>0</v>
      </c>
      <c r="S919">
        <v>955</v>
      </c>
      <c r="T919">
        <f t="shared" si="28"/>
        <v>2015</v>
      </c>
      <c r="U919">
        <f t="shared" si="29"/>
        <v>12</v>
      </c>
    </row>
    <row r="920" spans="1:21">
      <c r="A920">
        <v>1059</v>
      </c>
      <c r="B920" s="4">
        <v>42343</v>
      </c>
      <c r="C920" t="s">
        <v>83</v>
      </c>
      <c r="D920" t="s">
        <v>20</v>
      </c>
      <c r="E920" t="s">
        <v>75</v>
      </c>
      <c r="F920" t="s">
        <v>787</v>
      </c>
      <c r="G920" t="s">
        <v>384</v>
      </c>
      <c r="H920" t="s">
        <v>218</v>
      </c>
      <c r="I920">
        <v>25.7880611</v>
      </c>
      <c r="J920">
        <v>-80.141499499999995</v>
      </c>
      <c r="K920" t="s">
        <v>25</v>
      </c>
      <c r="L920" t="s">
        <v>2086</v>
      </c>
      <c r="M920">
        <v>51</v>
      </c>
      <c r="N920" t="s">
        <v>27</v>
      </c>
      <c r="O920" t="s">
        <v>33</v>
      </c>
      <c r="P920" t="s">
        <v>25</v>
      </c>
      <c r="Q920" t="b">
        <v>0</v>
      </c>
      <c r="R920" t="b">
        <v>1</v>
      </c>
      <c r="S920">
        <v>630</v>
      </c>
      <c r="T920">
        <f t="shared" si="28"/>
        <v>2015</v>
      </c>
      <c r="U920">
        <f t="shared" si="29"/>
        <v>12</v>
      </c>
    </row>
    <row r="921" spans="1:21">
      <c r="A921">
        <v>1060</v>
      </c>
      <c r="B921" s="4">
        <v>42343</v>
      </c>
      <c r="C921" t="s">
        <v>34</v>
      </c>
      <c r="D921" t="s">
        <v>20</v>
      </c>
      <c r="E921" t="s">
        <v>21</v>
      </c>
      <c r="F921" t="s">
        <v>2087</v>
      </c>
      <c r="G921" t="s">
        <v>957</v>
      </c>
      <c r="H921" t="s">
        <v>454</v>
      </c>
      <c r="I921">
        <v>44.187394099999999</v>
      </c>
      <c r="J921">
        <v>-88.466055900000001</v>
      </c>
      <c r="K921" t="s">
        <v>25</v>
      </c>
      <c r="L921" t="s">
        <v>2088</v>
      </c>
      <c r="M921">
        <v>60</v>
      </c>
      <c r="N921" t="s">
        <v>27</v>
      </c>
      <c r="O921" t="s">
        <v>33</v>
      </c>
      <c r="P921" t="s">
        <v>25</v>
      </c>
      <c r="Q921" t="b">
        <v>0</v>
      </c>
      <c r="R921" t="b">
        <v>0</v>
      </c>
      <c r="S921">
        <v>2508</v>
      </c>
      <c r="T921">
        <f t="shared" si="28"/>
        <v>2015</v>
      </c>
      <c r="U921">
        <f t="shared" si="29"/>
        <v>12</v>
      </c>
    </row>
    <row r="922" spans="1:21">
      <c r="A922">
        <v>1061</v>
      </c>
      <c r="B922" s="4">
        <v>42343</v>
      </c>
      <c r="C922" t="s">
        <v>55</v>
      </c>
      <c r="D922" t="s">
        <v>20</v>
      </c>
      <c r="E922" t="s">
        <v>21</v>
      </c>
      <c r="F922" t="s">
        <v>203</v>
      </c>
      <c r="G922" t="s">
        <v>203</v>
      </c>
      <c r="H922" t="s">
        <v>141</v>
      </c>
      <c r="I922">
        <v>38.811076100000001</v>
      </c>
      <c r="J922">
        <v>-90.239154799999994</v>
      </c>
      <c r="K922" t="s">
        <v>25</v>
      </c>
      <c r="L922" t="s">
        <v>2089</v>
      </c>
      <c r="M922">
        <v>61</v>
      </c>
      <c r="N922" t="s">
        <v>69</v>
      </c>
      <c r="O922" t="s">
        <v>33</v>
      </c>
      <c r="P922" t="s">
        <v>25</v>
      </c>
      <c r="Q922" t="b">
        <v>1</v>
      </c>
      <c r="R922" t="b">
        <v>0</v>
      </c>
      <c r="S922">
        <v>268</v>
      </c>
      <c r="T922">
        <f t="shared" si="28"/>
        <v>2015</v>
      </c>
      <c r="U922">
        <f t="shared" si="29"/>
        <v>12</v>
      </c>
    </row>
    <row r="923" spans="1:21">
      <c r="A923">
        <v>1062</v>
      </c>
      <c r="B923" s="4">
        <v>42343</v>
      </c>
      <c r="C923" t="s">
        <v>55</v>
      </c>
      <c r="D923" t="s">
        <v>20</v>
      </c>
      <c r="E923" t="s">
        <v>21</v>
      </c>
      <c r="F923" t="s">
        <v>1814</v>
      </c>
      <c r="G923" t="s">
        <v>198</v>
      </c>
      <c r="H923" t="s">
        <v>43</v>
      </c>
      <c r="I923">
        <v>33.697824400000002</v>
      </c>
      <c r="J923">
        <v>-116.2513215</v>
      </c>
      <c r="K923" t="s">
        <v>25</v>
      </c>
      <c r="L923" t="s">
        <v>2090</v>
      </c>
      <c r="M923">
        <v>38</v>
      </c>
      <c r="N923" t="s">
        <v>27</v>
      </c>
      <c r="O923" t="s">
        <v>40</v>
      </c>
      <c r="P923" t="s">
        <v>25</v>
      </c>
      <c r="Q923" t="b">
        <v>0</v>
      </c>
      <c r="R923" t="b">
        <v>0</v>
      </c>
      <c r="S923">
        <v>267</v>
      </c>
      <c r="T923">
        <f t="shared" si="28"/>
        <v>2015</v>
      </c>
      <c r="U923">
        <f t="shared" si="29"/>
        <v>12</v>
      </c>
    </row>
    <row r="924" spans="1:21">
      <c r="A924">
        <v>1063</v>
      </c>
      <c r="B924" s="4">
        <v>42344</v>
      </c>
      <c r="C924" t="s">
        <v>55</v>
      </c>
      <c r="D924" t="s">
        <v>56</v>
      </c>
      <c r="E924" t="s">
        <v>21</v>
      </c>
      <c r="F924" t="s">
        <v>1304</v>
      </c>
      <c r="G924" t="s">
        <v>1305</v>
      </c>
      <c r="H924" t="s">
        <v>24</v>
      </c>
      <c r="I924">
        <v>47.606209499999999</v>
      </c>
      <c r="J924">
        <v>-122.3320708</v>
      </c>
      <c r="K924" t="s">
        <v>25</v>
      </c>
      <c r="L924" t="s">
        <v>2091</v>
      </c>
      <c r="M924">
        <v>35</v>
      </c>
      <c r="N924" t="s">
        <v>27</v>
      </c>
      <c r="O924" t="s">
        <v>33</v>
      </c>
      <c r="P924" t="s">
        <v>25</v>
      </c>
      <c r="Q924" t="b">
        <v>0</v>
      </c>
      <c r="R924" t="b">
        <v>0</v>
      </c>
      <c r="S924">
        <v>651</v>
      </c>
      <c r="T924">
        <f t="shared" si="28"/>
        <v>2015</v>
      </c>
      <c r="U924">
        <f t="shared" si="29"/>
        <v>12</v>
      </c>
    </row>
    <row r="925" spans="1:21">
      <c r="A925">
        <v>1064</v>
      </c>
      <c r="B925" s="4">
        <v>42344</v>
      </c>
      <c r="C925" t="s">
        <v>55</v>
      </c>
      <c r="D925" t="s">
        <v>20</v>
      </c>
      <c r="E925" t="s">
        <v>21</v>
      </c>
      <c r="F925" t="s">
        <v>2092</v>
      </c>
      <c r="G925" t="s">
        <v>544</v>
      </c>
      <c r="H925" t="s">
        <v>86</v>
      </c>
      <c r="I925">
        <v>41.540809000000003</v>
      </c>
      <c r="J925">
        <v>-81.498244</v>
      </c>
      <c r="K925" t="s">
        <v>25</v>
      </c>
      <c r="L925" t="s">
        <v>2093</v>
      </c>
      <c r="M925">
        <v>46</v>
      </c>
      <c r="N925" t="s">
        <v>27</v>
      </c>
      <c r="O925" t="s">
        <v>74</v>
      </c>
      <c r="P925" t="s">
        <v>25</v>
      </c>
      <c r="Q925" t="b">
        <v>1</v>
      </c>
      <c r="R925" t="b">
        <v>0</v>
      </c>
      <c r="S925">
        <v>956</v>
      </c>
      <c r="T925">
        <f t="shared" si="28"/>
        <v>2015</v>
      </c>
      <c r="U925">
        <f t="shared" si="29"/>
        <v>12</v>
      </c>
    </row>
    <row r="926" spans="1:21">
      <c r="A926">
        <v>1065</v>
      </c>
      <c r="B926" s="4">
        <v>42344</v>
      </c>
      <c r="C926" t="s">
        <v>83</v>
      </c>
      <c r="D926" t="s">
        <v>20</v>
      </c>
      <c r="E926" t="s">
        <v>75</v>
      </c>
      <c r="F926" t="s">
        <v>1300</v>
      </c>
      <c r="G926" t="s">
        <v>1525</v>
      </c>
      <c r="H926" t="s">
        <v>983</v>
      </c>
      <c r="I926">
        <v>41.321561600000003</v>
      </c>
      <c r="J926">
        <v>-105.7522123</v>
      </c>
      <c r="K926" t="s">
        <v>25</v>
      </c>
      <c r="L926" t="s">
        <v>2094</v>
      </c>
      <c r="M926">
        <v>48</v>
      </c>
      <c r="N926" t="s">
        <v>27</v>
      </c>
      <c r="O926" t="s">
        <v>33</v>
      </c>
      <c r="P926" t="s">
        <v>25</v>
      </c>
      <c r="Q926" t="b">
        <v>1</v>
      </c>
      <c r="R926" t="b">
        <v>0</v>
      </c>
      <c r="S926">
        <v>958</v>
      </c>
      <c r="T926">
        <f t="shared" si="28"/>
        <v>2015</v>
      </c>
      <c r="U926">
        <f t="shared" si="29"/>
        <v>12</v>
      </c>
    </row>
    <row r="927" spans="1:21">
      <c r="A927">
        <v>1067</v>
      </c>
      <c r="B927" s="4">
        <v>42346</v>
      </c>
      <c r="C927" t="s">
        <v>246</v>
      </c>
      <c r="D927" t="s">
        <v>90</v>
      </c>
      <c r="E927" t="s">
        <v>35</v>
      </c>
      <c r="F927" t="s">
        <v>2095</v>
      </c>
      <c r="G927" t="s">
        <v>1568</v>
      </c>
      <c r="H927" t="s">
        <v>338</v>
      </c>
      <c r="I927">
        <v>40.923941999999997</v>
      </c>
      <c r="J927">
        <v>-73.878659999999996</v>
      </c>
      <c r="K927" t="s">
        <v>25</v>
      </c>
      <c r="L927" t="s">
        <v>2096</v>
      </c>
      <c r="M927">
        <v>36</v>
      </c>
      <c r="N927" t="s">
        <v>27</v>
      </c>
      <c r="O927" t="s">
        <v>74</v>
      </c>
      <c r="P927" t="s">
        <v>25</v>
      </c>
      <c r="Q927" t="b">
        <v>0</v>
      </c>
      <c r="R927" t="b">
        <v>0</v>
      </c>
      <c r="S927">
        <v>298</v>
      </c>
      <c r="T927">
        <f t="shared" si="28"/>
        <v>2015</v>
      </c>
      <c r="U927">
        <f t="shared" si="29"/>
        <v>12</v>
      </c>
    </row>
    <row r="928" spans="1:21">
      <c r="A928">
        <v>1068</v>
      </c>
      <c r="B928" s="4">
        <v>42346</v>
      </c>
      <c r="C928" t="s">
        <v>55</v>
      </c>
      <c r="D928" t="s">
        <v>20</v>
      </c>
      <c r="E928" t="s">
        <v>21</v>
      </c>
      <c r="F928" t="s">
        <v>543</v>
      </c>
      <c r="G928" t="s">
        <v>544</v>
      </c>
      <c r="H928" t="s">
        <v>86</v>
      </c>
      <c r="I928">
        <v>41.486238399999998</v>
      </c>
      <c r="J928">
        <v>-81.735089599999995</v>
      </c>
      <c r="K928" t="s">
        <v>25</v>
      </c>
      <c r="L928" t="s">
        <v>2097</v>
      </c>
      <c r="M928">
        <v>33</v>
      </c>
      <c r="N928" t="s">
        <v>27</v>
      </c>
      <c r="O928" t="s">
        <v>74</v>
      </c>
      <c r="P928" t="s">
        <v>25</v>
      </c>
      <c r="Q928" t="b">
        <v>0</v>
      </c>
      <c r="R928" t="b">
        <v>0</v>
      </c>
      <c r="S928">
        <v>960</v>
      </c>
      <c r="T928">
        <f t="shared" si="28"/>
        <v>2015</v>
      </c>
      <c r="U928">
        <f t="shared" si="29"/>
        <v>12</v>
      </c>
    </row>
    <row r="929" spans="1:21">
      <c r="A929">
        <v>1069</v>
      </c>
      <c r="B929" s="4">
        <v>42347</v>
      </c>
      <c r="C929" t="s">
        <v>19</v>
      </c>
      <c r="D929" t="s">
        <v>20</v>
      </c>
      <c r="E929" t="s">
        <v>21</v>
      </c>
      <c r="F929" t="s">
        <v>2098</v>
      </c>
      <c r="G929" t="s">
        <v>1717</v>
      </c>
      <c r="H929" t="s">
        <v>189</v>
      </c>
      <c r="I929">
        <v>37.566893999999998</v>
      </c>
      <c r="J929">
        <v>-86.224324999999993</v>
      </c>
      <c r="K929" t="s">
        <v>25</v>
      </c>
      <c r="L929" t="s">
        <v>2099</v>
      </c>
      <c r="M929">
        <v>66</v>
      </c>
      <c r="N929" t="s">
        <v>27</v>
      </c>
      <c r="O929" t="s">
        <v>33</v>
      </c>
      <c r="P929" t="s">
        <v>25</v>
      </c>
      <c r="Q929" t="b">
        <v>0</v>
      </c>
      <c r="R929" t="b">
        <v>0</v>
      </c>
      <c r="S929">
        <v>961</v>
      </c>
      <c r="T929">
        <f t="shared" si="28"/>
        <v>2015</v>
      </c>
      <c r="U929">
        <f t="shared" si="29"/>
        <v>12</v>
      </c>
    </row>
    <row r="930" spans="1:21">
      <c r="A930">
        <v>1070</v>
      </c>
      <c r="B930" s="4">
        <v>42347</v>
      </c>
      <c r="C930" t="s">
        <v>55</v>
      </c>
      <c r="D930" t="s">
        <v>20</v>
      </c>
      <c r="E930" t="s">
        <v>21</v>
      </c>
      <c r="F930" t="s">
        <v>2100</v>
      </c>
      <c r="G930" t="s">
        <v>2101</v>
      </c>
      <c r="H930" t="s">
        <v>53</v>
      </c>
      <c r="I930">
        <v>36.308427500000001</v>
      </c>
      <c r="J930">
        <v>-95.316913600000007</v>
      </c>
      <c r="K930" t="s">
        <v>25</v>
      </c>
      <c r="L930" t="s">
        <v>2102</v>
      </c>
      <c r="M930">
        <v>51</v>
      </c>
      <c r="N930" t="s">
        <v>27</v>
      </c>
      <c r="O930" t="s">
        <v>33</v>
      </c>
      <c r="P930" t="s">
        <v>25</v>
      </c>
      <c r="Q930" t="b">
        <v>1</v>
      </c>
      <c r="R930" t="b">
        <v>0</v>
      </c>
      <c r="S930">
        <v>962</v>
      </c>
      <c r="T930">
        <f t="shared" si="28"/>
        <v>2015</v>
      </c>
      <c r="U930">
        <f t="shared" si="29"/>
        <v>12</v>
      </c>
    </row>
    <row r="931" spans="1:21">
      <c r="A931">
        <v>1071</v>
      </c>
      <c r="B931" s="4">
        <v>42348</v>
      </c>
      <c r="C931" t="s">
        <v>19</v>
      </c>
      <c r="D931" t="s">
        <v>20</v>
      </c>
      <c r="E931" t="s">
        <v>21</v>
      </c>
      <c r="F931" t="s">
        <v>156</v>
      </c>
      <c r="G931" t="s">
        <v>157</v>
      </c>
      <c r="H931" t="s">
        <v>158</v>
      </c>
      <c r="I931">
        <v>39.741275999999999</v>
      </c>
      <c r="J931">
        <v>-86.198245</v>
      </c>
      <c r="K931" t="s">
        <v>25</v>
      </c>
      <c r="L931" t="s">
        <v>2103</v>
      </c>
      <c r="M931">
        <v>34</v>
      </c>
      <c r="N931" t="s">
        <v>27</v>
      </c>
      <c r="O931" t="s">
        <v>33</v>
      </c>
      <c r="P931" t="s">
        <v>25</v>
      </c>
      <c r="Q931" t="b">
        <v>0</v>
      </c>
      <c r="R931" t="b">
        <v>0</v>
      </c>
      <c r="S931">
        <v>77</v>
      </c>
      <c r="T931">
        <f t="shared" si="28"/>
        <v>2015</v>
      </c>
      <c r="U931">
        <f t="shared" si="29"/>
        <v>12</v>
      </c>
    </row>
    <row r="932" spans="1:21">
      <c r="A932">
        <v>1072</v>
      </c>
      <c r="B932" s="4">
        <v>42348</v>
      </c>
      <c r="C932" t="s">
        <v>55</v>
      </c>
      <c r="D932" t="s">
        <v>20</v>
      </c>
      <c r="E932" t="s">
        <v>21</v>
      </c>
      <c r="F932" t="s">
        <v>1800</v>
      </c>
      <c r="G932" t="s">
        <v>475</v>
      </c>
      <c r="H932" t="s">
        <v>476</v>
      </c>
      <c r="I932">
        <v>34.917200000000001</v>
      </c>
      <c r="J932">
        <v>-82.284290999999996</v>
      </c>
      <c r="K932" t="s">
        <v>25</v>
      </c>
      <c r="L932" t="s">
        <v>2104</v>
      </c>
      <c r="M932">
        <v>55</v>
      </c>
      <c r="N932" t="s">
        <v>27</v>
      </c>
      <c r="O932" t="s">
        <v>74</v>
      </c>
      <c r="P932" t="s">
        <v>25</v>
      </c>
      <c r="Q932" t="b">
        <v>0</v>
      </c>
      <c r="R932" t="b">
        <v>0</v>
      </c>
      <c r="S932">
        <v>395</v>
      </c>
      <c r="T932">
        <f t="shared" si="28"/>
        <v>2015</v>
      </c>
      <c r="U932">
        <f t="shared" si="29"/>
        <v>12</v>
      </c>
    </row>
    <row r="933" spans="1:21">
      <c r="A933">
        <v>1073</v>
      </c>
      <c r="B933" s="4">
        <v>42348</v>
      </c>
      <c r="C933" t="s">
        <v>50</v>
      </c>
      <c r="D933" t="s">
        <v>20</v>
      </c>
      <c r="E933" t="s">
        <v>75</v>
      </c>
      <c r="F933" t="s">
        <v>2105</v>
      </c>
      <c r="G933" t="s">
        <v>1077</v>
      </c>
      <c r="H933" t="s">
        <v>43</v>
      </c>
      <c r="I933">
        <v>36.674365000000002</v>
      </c>
      <c r="J933">
        <v>-121.79089999999999</v>
      </c>
      <c r="K933" t="s">
        <v>25</v>
      </c>
      <c r="L933" t="s">
        <v>2106</v>
      </c>
      <c r="M933">
        <v>54</v>
      </c>
      <c r="N933" t="s">
        <v>27</v>
      </c>
      <c r="O933" t="s">
        <v>33</v>
      </c>
      <c r="P933" t="s">
        <v>25</v>
      </c>
      <c r="Q933" t="b">
        <v>0</v>
      </c>
      <c r="R933" t="b">
        <v>0</v>
      </c>
      <c r="S933">
        <v>963</v>
      </c>
      <c r="T933">
        <f t="shared" si="28"/>
        <v>2015</v>
      </c>
      <c r="U933">
        <f t="shared" si="29"/>
        <v>12</v>
      </c>
    </row>
    <row r="934" spans="1:21">
      <c r="A934">
        <v>1074</v>
      </c>
      <c r="B934" s="4">
        <v>42348</v>
      </c>
      <c r="C934" t="s">
        <v>19</v>
      </c>
      <c r="D934" t="s">
        <v>20</v>
      </c>
      <c r="E934" t="s">
        <v>21</v>
      </c>
      <c r="F934" t="s">
        <v>197</v>
      </c>
      <c r="G934" t="s">
        <v>198</v>
      </c>
      <c r="H934" t="s">
        <v>43</v>
      </c>
      <c r="I934">
        <v>33.729412600000003</v>
      </c>
      <c r="J934">
        <v>-116.97101499999999</v>
      </c>
      <c r="K934" t="s">
        <v>25</v>
      </c>
      <c r="N934" t="s">
        <v>27</v>
      </c>
      <c r="Q934" t="b">
        <v>0</v>
      </c>
      <c r="R934" t="b">
        <v>0</v>
      </c>
      <c r="S934">
        <v>713</v>
      </c>
      <c r="T934">
        <f t="shared" si="28"/>
        <v>2015</v>
      </c>
      <c r="U934">
        <f t="shared" si="29"/>
        <v>12</v>
      </c>
    </row>
    <row r="935" spans="1:21">
      <c r="A935">
        <v>1075</v>
      </c>
      <c r="B935" s="4">
        <v>42349</v>
      </c>
      <c r="C935" t="s">
        <v>50</v>
      </c>
      <c r="D935" t="s">
        <v>20</v>
      </c>
      <c r="E935" t="s">
        <v>35</v>
      </c>
      <c r="F935" t="s">
        <v>482</v>
      </c>
      <c r="G935" t="s">
        <v>394</v>
      </c>
      <c r="H935" t="s">
        <v>59</v>
      </c>
      <c r="I935">
        <v>32.308764699999998</v>
      </c>
      <c r="J935">
        <v>-110.8749467</v>
      </c>
      <c r="K935" t="s">
        <v>25</v>
      </c>
      <c r="L935" t="s">
        <v>2107</v>
      </c>
      <c r="M935">
        <v>36</v>
      </c>
      <c r="N935" t="s">
        <v>27</v>
      </c>
      <c r="O935" t="s">
        <v>33</v>
      </c>
      <c r="P935" t="s">
        <v>25</v>
      </c>
      <c r="Q935" t="b">
        <v>0</v>
      </c>
      <c r="R935" t="b">
        <v>0</v>
      </c>
      <c r="S935">
        <v>964</v>
      </c>
      <c r="T935">
        <f t="shared" si="28"/>
        <v>2015</v>
      </c>
      <c r="U935">
        <f t="shared" si="29"/>
        <v>12</v>
      </c>
    </row>
    <row r="936" spans="1:21">
      <c r="A936">
        <v>1076</v>
      </c>
      <c r="B936" s="4">
        <v>42350</v>
      </c>
      <c r="C936" t="s">
        <v>50</v>
      </c>
      <c r="D936" t="s">
        <v>20</v>
      </c>
      <c r="E936" t="s">
        <v>75</v>
      </c>
      <c r="F936" t="s">
        <v>156</v>
      </c>
      <c r="G936" t="s">
        <v>157</v>
      </c>
      <c r="H936" t="s">
        <v>158</v>
      </c>
      <c r="I936">
        <v>39.827241800000003</v>
      </c>
      <c r="J936">
        <v>-86.0281497</v>
      </c>
      <c r="K936" t="s">
        <v>25</v>
      </c>
      <c r="L936" t="s">
        <v>2108</v>
      </c>
      <c r="M936">
        <v>25</v>
      </c>
      <c r="N936" t="s">
        <v>27</v>
      </c>
      <c r="O936" t="s">
        <v>74</v>
      </c>
      <c r="P936" t="s">
        <v>25</v>
      </c>
      <c r="Q936" t="b">
        <v>1</v>
      </c>
      <c r="R936" t="b">
        <v>0</v>
      </c>
      <c r="S936">
        <v>77</v>
      </c>
      <c r="T936">
        <f t="shared" si="28"/>
        <v>2015</v>
      </c>
      <c r="U936">
        <f t="shared" si="29"/>
        <v>12</v>
      </c>
    </row>
    <row r="937" spans="1:21">
      <c r="A937">
        <v>1078</v>
      </c>
      <c r="B937" s="4">
        <v>42350</v>
      </c>
      <c r="C937" t="s">
        <v>19</v>
      </c>
      <c r="D937" t="s">
        <v>20</v>
      </c>
      <c r="E937" t="s">
        <v>2109</v>
      </c>
      <c r="F937" t="s">
        <v>1298</v>
      </c>
      <c r="G937" t="s">
        <v>704</v>
      </c>
      <c r="H937" t="s">
        <v>319</v>
      </c>
      <c r="I937">
        <v>34.989346099999999</v>
      </c>
      <c r="J937">
        <v>-85.307448100000002</v>
      </c>
      <c r="K937" t="s">
        <v>25</v>
      </c>
      <c r="L937" t="s">
        <v>2110</v>
      </c>
      <c r="M937">
        <v>24</v>
      </c>
      <c r="N937" t="s">
        <v>27</v>
      </c>
      <c r="O937" t="s">
        <v>74</v>
      </c>
      <c r="P937" t="s">
        <v>25</v>
      </c>
      <c r="Q937" t="b">
        <v>0</v>
      </c>
      <c r="R937" t="b">
        <v>0</v>
      </c>
      <c r="S937">
        <v>654</v>
      </c>
      <c r="T937">
        <f t="shared" si="28"/>
        <v>2015</v>
      </c>
      <c r="U937">
        <f t="shared" si="29"/>
        <v>12</v>
      </c>
    </row>
    <row r="938" spans="1:21">
      <c r="A938">
        <v>1079</v>
      </c>
      <c r="B938" s="4">
        <v>42350</v>
      </c>
      <c r="C938" t="s">
        <v>19</v>
      </c>
      <c r="D938" t="s">
        <v>20</v>
      </c>
      <c r="E938" t="s">
        <v>21</v>
      </c>
      <c r="F938" t="s">
        <v>2111</v>
      </c>
      <c r="G938" t="s">
        <v>123</v>
      </c>
      <c r="H938" t="s">
        <v>43</v>
      </c>
      <c r="I938">
        <v>33.916922499999998</v>
      </c>
      <c r="J938">
        <v>-118.2094314</v>
      </c>
      <c r="K938" t="s">
        <v>25</v>
      </c>
      <c r="L938" t="s">
        <v>2112</v>
      </c>
      <c r="M938">
        <v>28</v>
      </c>
      <c r="N938" t="s">
        <v>27</v>
      </c>
      <c r="O938" t="s">
        <v>74</v>
      </c>
      <c r="P938" t="s">
        <v>25</v>
      </c>
      <c r="Q938" t="b">
        <v>0</v>
      </c>
      <c r="R938" t="b">
        <v>0</v>
      </c>
      <c r="S938">
        <v>20</v>
      </c>
      <c r="T938">
        <f t="shared" si="28"/>
        <v>2015</v>
      </c>
      <c r="U938">
        <f t="shared" si="29"/>
        <v>12</v>
      </c>
    </row>
    <row r="939" spans="1:21">
      <c r="A939">
        <v>1081</v>
      </c>
      <c r="B939" s="4">
        <v>42350</v>
      </c>
      <c r="C939" t="s">
        <v>19</v>
      </c>
      <c r="D939" t="s">
        <v>20</v>
      </c>
      <c r="E939" t="s">
        <v>45</v>
      </c>
      <c r="F939" t="s">
        <v>2113</v>
      </c>
      <c r="G939" t="s">
        <v>1447</v>
      </c>
      <c r="H939" t="s">
        <v>53</v>
      </c>
      <c r="I939">
        <v>34.233147500000001</v>
      </c>
      <c r="J939">
        <v>-97.487802299999998</v>
      </c>
      <c r="K939" t="s">
        <v>25</v>
      </c>
      <c r="L939" t="s">
        <v>2114</v>
      </c>
      <c r="M939">
        <v>36</v>
      </c>
      <c r="N939" t="s">
        <v>27</v>
      </c>
      <c r="O939" t="s">
        <v>33</v>
      </c>
      <c r="P939" t="s">
        <v>25</v>
      </c>
      <c r="Q939" t="b">
        <v>0</v>
      </c>
      <c r="R939" t="b">
        <v>0</v>
      </c>
      <c r="S939">
        <v>967</v>
      </c>
      <c r="T939">
        <f t="shared" si="28"/>
        <v>2015</v>
      </c>
      <c r="U939">
        <f t="shared" si="29"/>
        <v>12</v>
      </c>
    </row>
    <row r="940" spans="1:21">
      <c r="A940">
        <v>1082</v>
      </c>
      <c r="B940" s="4">
        <v>42350</v>
      </c>
      <c r="C940" t="s">
        <v>19</v>
      </c>
      <c r="D940" t="s">
        <v>20</v>
      </c>
      <c r="E940" t="s">
        <v>21</v>
      </c>
      <c r="F940" t="s">
        <v>2115</v>
      </c>
      <c r="G940" t="s">
        <v>1044</v>
      </c>
      <c r="H940" t="s">
        <v>72</v>
      </c>
      <c r="I940">
        <v>40.990898199999997</v>
      </c>
      <c r="J940">
        <v>-75.182373999999996</v>
      </c>
      <c r="K940" t="s">
        <v>25</v>
      </c>
      <c r="L940" t="s">
        <v>2116</v>
      </c>
      <c r="M940">
        <v>20</v>
      </c>
      <c r="N940" t="s">
        <v>27</v>
      </c>
      <c r="O940" t="s">
        <v>33</v>
      </c>
      <c r="P940" t="s">
        <v>25</v>
      </c>
      <c r="Q940" t="b">
        <v>1</v>
      </c>
      <c r="R940" t="b">
        <v>0</v>
      </c>
      <c r="S940">
        <v>968</v>
      </c>
      <c r="T940">
        <f t="shared" si="28"/>
        <v>2015</v>
      </c>
      <c r="U940">
        <f t="shared" si="29"/>
        <v>12</v>
      </c>
    </row>
    <row r="941" spans="1:21">
      <c r="A941">
        <v>1083</v>
      </c>
      <c r="B941" s="4">
        <v>42350</v>
      </c>
      <c r="C941" t="s">
        <v>50</v>
      </c>
      <c r="E941" t="s">
        <v>75</v>
      </c>
      <c r="F941" t="s">
        <v>290</v>
      </c>
      <c r="G941" t="s">
        <v>290</v>
      </c>
      <c r="H941" t="s">
        <v>43</v>
      </c>
      <c r="I941">
        <v>34.108353800000003</v>
      </c>
      <c r="J941">
        <v>-117.3220043</v>
      </c>
      <c r="K941" t="s">
        <v>25</v>
      </c>
      <c r="L941" t="s">
        <v>2117</v>
      </c>
      <c r="M941">
        <v>49</v>
      </c>
      <c r="N941" t="s">
        <v>27</v>
      </c>
      <c r="O941" t="s">
        <v>40</v>
      </c>
      <c r="P941" t="s">
        <v>25</v>
      </c>
      <c r="Q941" t="b">
        <v>0</v>
      </c>
      <c r="R941" t="b">
        <v>0</v>
      </c>
      <c r="S941">
        <v>595</v>
      </c>
      <c r="T941">
        <f t="shared" si="28"/>
        <v>2015</v>
      </c>
      <c r="U941">
        <f t="shared" si="29"/>
        <v>12</v>
      </c>
    </row>
    <row r="942" spans="1:21">
      <c r="A942">
        <v>1086</v>
      </c>
      <c r="B942" s="4">
        <v>42350</v>
      </c>
      <c r="C942" t="s">
        <v>50</v>
      </c>
      <c r="E942" t="s">
        <v>1792</v>
      </c>
      <c r="F942" t="s">
        <v>160</v>
      </c>
      <c r="G942" t="s">
        <v>161</v>
      </c>
      <c r="H942" t="s">
        <v>48</v>
      </c>
      <c r="I942">
        <v>39.726340999999998</v>
      </c>
      <c r="J942">
        <v>-104.8611109</v>
      </c>
      <c r="K942" t="s">
        <v>25</v>
      </c>
      <c r="L942" t="s">
        <v>2118</v>
      </c>
      <c r="N942" t="s">
        <v>27</v>
      </c>
      <c r="Q942" t="b">
        <v>0</v>
      </c>
      <c r="R942" t="b">
        <v>0</v>
      </c>
      <c r="S942">
        <v>21</v>
      </c>
      <c r="T942">
        <f t="shared" si="28"/>
        <v>2015</v>
      </c>
      <c r="U942">
        <f t="shared" si="29"/>
        <v>12</v>
      </c>
    </row>
    <row r="943" spans="1:21">
      <c r="A943">
        <v>1077</v>
      </c>
      <c r="B943" s="4">
        <v>42351</v>
      </c>
      <c r="C943" t="s">
        <v>19</v>
      </c>
      <c r="D943" t="s">
        <v>20</v>
      </c>
      <c r="E943" t="s">
        <v>21</v>
      </c>
      <c r="F943" t="s">
        <v>966</v>
      </c>
      <c r="G943" t="s">
        <v>183</v>
      </c>
      <c r="H943" t="s">
        <v>81</v>
      </c>
      <c r="I943">
        <v>32.727803100000003</v>
      </c>
      <c r="J943">
        <v>-97.100971200000004</v>
      </c>
      <c r="K943" t="s">
        <v>25</v>
      </c>
      <c r="L943" t="s">
        <v>2119</v>
      </c>
      <c r="M943">
        <v>51</v>
      </c>
      <c r="N943" t="s">
        <v>69</v>
      </c>
      <c r="O943" t="s">
        <v>33</v>
      </c>
      <c r="P943" t="s">
        <v>25</v>
      </c>
      <c r="Q943" t="b">
        <v>1</v>
      </c>
      <c r="R943" t="b">
        <v>0</v>
      </c>
      <c r="S943">
        <v>698</v>
      </c>
      <c r="T943">
        <f t="shared" si="28"/>
        <v>2015</v>
      </c>
      <c r="U943">
        <f t="shared" si="29"/>
        <v>12</v>
      </c>
    </row>
    <row r="944" spans="1:21">
      <c r="A944">
        <v>1080</v>
      </c>
      <c r="B944" s="4">
        <v>42351</v>
      </c>
      <c r="C944" t="s">
        <v>83</v>
      </c>
      <c r="D944" t="s">
        <v>20</v>
      </c>
      <c r="E944" t="s">
        <v>100</v>
      </c>
      <c r="F944" t="s">
        <v>1738</v>
      </c>
      <c r="G944" t="s">
        <v>1738</v>
      </c>
      <c r="H944" t="s">
        <v>81</v>
      </c>
      <c r="I944">
        <v>33.214841200000002</v>
      </c>
      <c r="J944">
        <v>-97.133068300000005</v>
      </c>
      <c r="K944" t="s">
        <v>25</v>
      </c>
      <c r="L944" t="s">
        <v>2120</v>
      </c>
      <c r="M944">
        <v>21</v>
      </c>
      <c r="N944" t="s">
        <v>27</v>
      </c>
      <c r="O944" t="s">
        <v>33</v>
      </c>
      <c r="P944" t="s">
        <v>25</v>
      </c>
      <c r="Q944" t="b">
        <v>1</v>
      </c>
      <c r="R944" t="b">
        <v>0</v>
      </c>
      <c r="S944">
        <v>966</v>
      </c>
      <c r="T944">
        <f t="shared" si="28"/>
        <v>2015</v>
      </c>
      <c r="U944">
        <f t="shared" si="29"/>
        <v>12</v>
      </c>
    </row>
    <row r="945" spans="1:21">
      <c r="A945">
        <v>1084</v>
      </c>
      <c r="B945" s="4">
        <v>42351</v>
      </c>
      <c r="C945" t="s">
        <v>50</v>
      </c>
      <c r="D945" t="s">
        <v>20</v>
      </c>
      <c r="E945" t="s">
        <v>75</v>
      </c>
      <c r="F945" t="s">
        <v>2121</v>
      </c>
      <c r="G945" t="s">
        <v>2122</v>
      </c>
      <c r="H945" t="s">
        <v>24</v>
      </c>
      <c r="I945">
        <v>47.001786000000003</v>
      </c>
      <c r="J945">
        <v>-122.76205400000001</v>
      </c>
      <c r="K945" t="s">
        <v>25</v>
      </c>
      <c r="L945" t="s">
        <v>2123</v>
      </c>
      <c r="M945">
        <v>30</v>
      </c>
      <c r="N945" t="s">
        <v>27</v>
      </c>
      <c r="O945" t="s">
        <v>28</v>
      </c>
      <c r="P945" t="s">
        <v>25</v>
      </c>
      <c r="Q945" t="b">
        <v>0</v>
      </c>
      <c r="R945" t="b">
        <v>0</v>
      </c>
      <c r="S945">
        <v>969</v>
      </c>
      <c r="T945">
        <f t="shared" si="28"/>
        <v>2015</v>
      </c>
      <c r="U945">
        <f t="shared" si="29"/>
        <v>12</v>
      </c>
    </row>
    <row r="946" spans="1:21">
      <c r="A946">
        <v>1089</v>
      </c>
      <c r="B946" s="4">
        <v>42351</v>
      </c>
      <c r="C946" t="s">
        <v>19</v>
      </c>
      <c r="D946" t="s">
        <v>20</v>
      </c>
      <c r="E946" t="s">
        <v>21</v>
      </c>
      <c r="F946" t="s">
        <v>2124</v>
      </c>
      <c r="G946" t="s">
        <v>241</v>
      </c>
      <c r="H946" t="s">
        <v>48</v>
      </c>
      <c r="I946">
        <v>39.7765512</v>
      </c>
      <c r="J946">
        <v>-105.0509246</v>
      </c>
      <c r="K946" t="s">
        <v>25</v>
      </c>
      <c r="L946" t="s">
        <v>2125</v>
      </c>
      <c r="M946">
        <v>32</v>
      </c>
      <c r="N946" t="s">
        <v>27</v>
      </c>
      <c r="O946" t="s">
        <v>40</v>
      </c>
      <c r="P946" t="s">
        <v>25</v>
      </c>
      <c r="Q946" t="b">
        <v>0</v>
      </c>
      <c r="R946" t="b">
        <v>0</v>
      </c>
      <c r="S946">
        <v>970</v>
      </c>
      <c r="T946">
        <f t="shared" si="28"/>
        <v>2015</v>
      </c>
      <c r="U946">
        <f t="shared" si="29"/>
        <v>12</v>
      </c>
    </row>
    <row r="947" spans="1:21">
      <c r="A947">
        <v>1085</v>
      </c>
      <c r="B947" s="4">
        <v>42352</v>
      </c>
      <c r="C947" t="s">
        <v>55</v>
      </c>
      <c r="D947" t="s">
        <v>20</v>
      </c>
      <c r="E947" t="s">
        <v>21</v>
      </c>
      <c r="F947" t="s">
        <v>91</v>
      </c>
      <c r="G947" t="s">
        <v>92</v>
      </c>
      <c r="H947" t="s">
        <v>93</v>
      </c>
      <c r="I947">
        <v>30.038355800000001</v>
      </c>
      <c r="J947">
        <v>-89.905452199999999</v>
      </c>
      <c r="K947" t="s">
        <v>25</v>
      </c>
      <c r="L947" t="s">
        <v>2126</v>
      </c>
      <c r="M947">
        <v>33</v>
      </c>
      <c r="N947" t="s">
        <v>27</v>
      </c>
      <c r="O947" t="s">
        <v>74</v>
      </c>
      <c r="P947" t="s">
        <v>25</v>
      </c>
      <c r="Q947" t="b">
        <v>0</v>
      </c>
      <c r="R947" t="b">
        <v>1</v>
      </c>
      <c r="S947">
        <v>145</v>
      </c>
      <c r="T947">
        <f t="shared" si="28"/>
        <v>2015</v>
      </c>
      <c r="U947">
        <f t="shared" si="29"/>
        <v>12</v>
      </c>
    </row>
    <row r="948" spans="1:21">
      <c r="A948">
        <v>1088</v>
      </c>
      <c r="B948" s="4">
        <v>42352</v>
      </c>
      <c r="C948" t="s">
        <v>83</v>
      </c>
      <c r="D948" t="s">
        <v>20</v>
      </c>
      <c r="E948" t="s">
        <v>75</v>
      </c>
      <c r="F948" t="s">
        <v>2127</v>
      </c>
      <c r="G948" t="s">
        <v>230</v>
      </c>
      <c r="H948" t="s">
        <v>232</v>
      </c>
      <c r="I948">
        <v>39.304448700000002</v>
      </c>
      <c r="J948">
        <v>-76.371538000000001</v>
      </c>
      <c r="K948" t="s">
        <v>25</v>
      </c>
      <c r="L948" t="s">
        <v>2128</v>
      </c>
      <c r="M948">
        <v>52</v>
      </c>
      <c r="N948" t="s">
        <v>27</v>
      </c>
      <c r="O948" t="s">
        <v>33</v>
      </c>
      <c r="P948" t="s">
        <v>25</v>
      </c>
      <c r="Q948" t="b">
        <v>1</v>
      </c>
      <c r="R948" t="b">
        <v>0</v>
      </c>
      <c r="S948">
        <v>128</v>
      </c>
      <c r="T948">
        <f t="shared" si="28"/>
        <v>2015</v>
      </c>
      <c r="U948">
        <f t="shared" si="29"/>
        <v>12</v>
      </c>
    </row>
    <row r="949" spans="1:21">
      <c r="A949">
        <v>1090</v>
      </c>
      <c r="B949" s="4">
        <v>42352</v>
      </c>
      <c r="C949" t="s">
        <v>95</v>
      </c>
      <c r="D949" t="s">
        <v>20</v>
      </c>
      <c r="E949" t="s">
        <v>95</v>
      </c>
      <c r="F949" t="s">
        <v>1598</v>
      </c>
      <c r="G949" t="s">
        <v>1980</v>
      </c>
      <c r="H949" t="s">
        <v>319</v>
      </c>
      <c r="I949">
        <v>35.852394699999998</v>
      </c>
      <c r="J949">
        <v>-88.844880000000003</v>
      </c>
      <c r="K949" t="s">
        <v>25</v>
      </c>
      <c r="L949" t="s">
        <v>2129</v>
      </c>
      <c r="M949">
        <v>56</v>
      </c>
      <c r="N949" t="s">
        <v>27</v>
      </c>
      <c r="O949" t="s">
        <v>33</v>
      </c>
      <c r="P949" t="s">
        <v>25</v>
      </c>
      <c r="Q949" t="b">
        <v>0</v>
      </c>
      <c r="R949" t="b">
        <v>0</v>
      </c>
      <c r="S949" t="s">
        <v>2130</v>
      </c>
      <c r="T949">
        <f t="shared" si="28"/>
        <v>2015</v>
      </c>
      <c r="U949">
        <f t="shared" si="29"/>
        <v>12</v>
      </c>
    </row>
    <row r="950" spans="1:21">
      <c r="A950">
        <v>1091</v>
      </c>
      <c r="B950" s="4">
        <v>42352</v>
      </c>
      <c r="C950" t="s">
        <v>19</v>
      </c>
      <c r="D950" t="s">
        <v>20</v>
      </c>
      <c r="E950" t="s">
        <v>21</v>
      </c>
      <c r="F950" t="s">
        <v>457</v>
      </c>
      <c r="G950" t="s">
        <v>126</v>
      </c>
      <c r="H950" t="s">
        <v>127</v>
      </c>
      <c r="I950">
        <v>36.243570099999999</v>
      </c>
      <c r="J950">
        <v>-115.0574743</v>
      </c>
      <c r="K950" t="s">
        <v>25</v>
      </c>
      <c r="L950" t="s">
        <v>2131</v>
      </c>
      <c r="M950">
        <v>48</v>
      </c>
      <c r="N950" t="s">
        <v>69</v>
      </c>
      <c r="O950" t="s">
        <v>33</v>
      </c>
      <c r="P950" t="s">
        <v>25</v>
      </c>
      <c r="Q950" t="b">
        <v>1</v>
      </c>
      <c r="R950" t="b">
        <v>0</v>
      </c>
      <c r="S950">
        <v>375</v>
      </c>
      <c r="T950">
        <f t="shared" si="28"/>
        <v>2015</v>
      </c>
      <c r="U950">
        <f t="shared" si="29"/>
        <v>12</v>
      </c>
    </row>
    <row r="951" spans="1:21">
      <c r="A951">
        <v>1092</v>
      </c>
      <c r="B951" s="4">
        <v>42352</v>
      </c>
      <c r="C951" t="s">
        <v>83</v>
      </c>
      <c r="D951" t="s">
        <v>20</v>
      </c>
      <c r="E951" t="s">
        <v>75</v>
      </c>
      <c r="F951" t="s">
        <v>844</v>
      </c>
      <c r="G951" t="s">
        <v>123</v>
      </c>
      <c r="H951" t="s">
        <v>43</v>
      </c>
      <c r="I951">
        <v>33.802897700000003</v>
      </c>
      <c r="J951">
        <v>-118.1888972</v>
      </c>
      <c r="K951" t="s">
        <v>25</v>
      </c>
      <c r="L951" t="s">
        <v>2132</v>
      </c>
      <c r="M951">
        <v>39</v>
      </c>
      <c r="N951" t="s">
        <v>27</v>
      </c>
      <c r="O951" t="s">
        <v>28</v>
      </c>
      <c r="P951" t="s">
        <v>25</v>
      </c>
      <c r="Q951" t="b">
        <v>0</v>
      </c>
      <c r="R951" t="b">
        <v>0</v>
      </c>
      <c r="S951">
        <v>519</v>
      </c>
      <c r="T951">
        <f t="shared" si="28"/>
        <v>2015</v>
      </c>
      <c r="U951">
        <f t="shared" si="29"/>
        <v>12</v>
      </c>
    </row>
    <row r="952" spans="1:21">
      <c r="A952">
        <v>1093</v>
      </c>
      <c r="B952" s="4">
        <v>42352</v>
      </c>
      <c r="C952" t="s">
        <v>83</v>
      </c>
      <c r="D952" t="s">
        <v>20</v>
      </c>
      <c r="E952" t="s">
        <v>35</v>
      </c>
      <c r="F952" t="s">
        <v>2133</v>
      </c>
      <c r="G952" t="s">
        <v>359</v>
      </c>
      <c r="H952" t="s">
        <v>43</v>
      </c>
      <c r="I952">
        <v>36.995024000000001</v>
      </c>
      <c r="J952">
        <v>-121.57289609999999</v>
      </c>
      <c r="K952" t="s">
        <v>25</v>
      </c>
      <c r="L952" t="s">
        <v>2134</v>
      </c>
      <c r="M952">
        <v>19</v>
      </c>
      <c r="N952" t="s">
        <v>27</v>
      </c>
      <c r="O952" t="s">
        <v>40</v>
      </c>
      <c r="P952" t="s">
        <v>25</v>
      </c>
      <c r="Q952" t="b">
        <v>0</v>
      </c>
      <c r="R952" t="b">
        <v>1</v>
      </c>
      <c r="S952">
        <v>973</v>
      </c>
      <c r="T952">
        <f t="shared" si="28"/>
        <v>2015</v>
      </c>
      <c r="U952">
        <f t="shared" si="29"/>
        <v>12</v>
      </c>
    </row>
    <row r="953" spans="1:21">
      <c r="A953">
        <v>1094</v>
      </c>
      <c r="B953" s="4">
        <v>42352</v>
      </c>
      <c r="C953" t="s">
        <v>19</v>
      </c>
      <c r="D953" t="s">
        <v>20</v>
      </c>
      <c r="E953" t="s">
        <v>21</v>
      </c>
      <c r="F953" t="s">
        <v>457</v>
      </c>
      <c r="G953" t="s">
        <v>126</v>
      </c>
      <c r="H953" t="s">
        <v>127</v>
      </c>
      <c r="I953">
        <v>36.229309000000001</v>
      </c>
      <c r="J953">
        <v>-115.090233</v>
      </c>
      <c r="K953" t="s">
        <v>25</v>
      </c>
      <c r="L953" t="s">
        <v>2135</v>
      </c>
      <c r="M953">
        <v>45</v>
      </c>
      <c r="N953" t="s">
        <v>27</v>
      </c>
      <c r="O953" t="s">
        <v>40</v>
      </c>
      <c r="P953" t="s">
        <v>25</v>
      </c>
      <c r="Q953" t="b">
        <v>0</v>
      </c>
      <c r="R953" t="b">
        <v>0</v>
      </c>
      <c r="S953">
        <v>375</v>
      </c>
      <c r="T953">
        <f t="shared" si="28"/>
        <v>2015</v>
      </c>
      <c r="U953">
        <f t="shared" si="29"/>
        <v>12</v>
      </c>
    </row>
    <row r="954" spans="1:21">
      <c r="A954">
        <v>1095</v>
      </c>
      <c r="B954" s="4">
        <v>42352</v>
      </c>
      <c r="C954" t="s">
        <v>19</v>
      </c>
      <c r="D954" t="s">
        <v>20</v>
      </c>
      <c r="E954" t="s">
        <v>21</v>
      </c>
      <c r="F954" t="s">
        <v>2136</v>
      </c>
      <c r="G954" t="s">
        <v>1201</v>
      </c>
      <c r="H954" t="s">
        <v>580</v>
      </c>
      <c r="I954">
        <v>37.894959</v>
      </c>
      <c r="J954">
        <v>-81.158544899999995</v>
      </c>
      <c r="K954" t="s">
        <v>25</v>
      </c>
      <c r="L954" t="s">
        <v>2137</v>
      </c>
      <c r="M954">
        <v>33</v>
      </c>
      <c r="N954" t="s">
        <v>27</v>
      </c>
      <c r="O954" t="s">
        <v>33</v>
      </c>
      <c r="P954" t="s">
        <v>25</v>
      </c>
      <c r="Q954" t="b">
        <v>0</v>
      </c>
      <c r="R954" t="b">
        <v>0</v>
      </c>
      <c r="S954">
        <v>360</v>
      </c>
      <c r="T954">
        <f t="shared" si="28"/>
        <v>2015</v>
      </c>
      <c r="U954">
        <f t="shared" si="29"/>
        <v>12</v>
      </c>
    </row>
    <row r="955" spans="1:21">
      <c r="A955">
        <v>1096</v>
      </c>
      <c r="B955" s="4">
        <v>42353</v>
      </c>
      <c r="C955" t="s">
        <v>19</v>
      </c>
      <c r="D955" t="s">
        <v>56</v>
      </c>
      <c r="F955" t="s">
        <v>349</v>
      </c>
      <c r="G955" t="s">
        <v>329</v>
      </c>
      <c r="H955" t="s">
        <v>330</v>
      </c>
      <c r="I955">
        <v>35.380250699999998</v>
      </c>
      <c r="J955">
        <v>-81.202330700000005</v>
      </c>
      <c r="K955" t="s">
        <v>25</v>
      </c>
      <c r="L955" t="s">
        <v>2138</v>
      </c>
      <c r="M955">
        <v>51</v>
      </c>
      <c r="N955" t="s">
        <v>27</v>
      </c>
      <c r="O955" t="s">
        <v>74</v>
      </c>
      <c r="P955" t="s">
        <v>25</v>
      </c>
      <c r="Q955" t="b">
        <v>0</v>
      </c>
      <c r="R955" t="b">
        <v>0</v>
      </c>
      <c r="S955">
        <v>974</v>
      </c>
      <c r="T955">
        <f t="shared" si="28"/>
        <v>2015</v>
      </c>
      <c r="U955">
        <f t="shared" si="29"/>
        <v>12</v>
      </c>
    </row>
    <row r="956" spans="1:21">
      <c r="A956">
        <v>1097</v>
      </c>
      <c r="B956" s="4">
        <v>42354</v>
      </c>
      <c r="C956" t="s">
        <v>50</v>
      </c>
      <c r="D956" t="s">
        <v>20</v>
      </c>
      <c r="E956" t="s">
        <v>75</v>
      </c>
      <c r="F956" t="s">
        <v>2139</v>
      </c>
      <c r="G956" t="s">
        <v>666</v>
      </c>
      <c r="H956" t="s">
        <v>43</v>
      </c>
      <c r="I956">
        <v>34.219293999999998</v>
      </c>
      <c r="J956">
        <v>-119.0508694</v>
      </c>
      <c r="K956" t="s">
        <v>25</v>
      </c>
      <c r="L956" t="s">
        <v>2140</v>
      </c>
      <c r="M956">
        <v>23</v>
      </c>
      <c r="N956" t="s">
        <v>27</v>
      </c>
      <c r="O956" t="s">
        <v>33</v>
      </c>
      <c r="P956" t="s">
        <v>25</v>
      </c>
      <c r="Q956" t="b">
        <v>1</v>
      </c>
      <c r="R956" t="b">
        <v>0</v>
      </c>
      <c r="S956">
        <v>975</v>
      </c>
      <c r="T956">
        <f t="shared" si="28"/>
        <v>2015</v>
      </c>
      <c r="U956">
        <f t="shared" si="29"/>
        <v>12</v>
      </c>
    </row>
    <row r="957" spans="1:21">
      <c r="A957">
        <v>1098</v>
      </c>
      <c r="B957" s="4">
        <v>42355</v>
      </c>
      <c r="C957" t="s">
        <v>83</v>
      </c>
      <c r="D957" t="s">
        <v>20</v>
      </c>
      <c r="E957" t="s">
        <v>75</v>
      </c>
      <c r="F957" t="s">
        <v>272</v>
      </c>
      <c r="G957" t="s">
        <v>951</v>
      </c>
      <c r="H957" t="s">
        <v>86</v>
      </c>
      <c r="I957">
        <v>41.162548999999999</v>
      </c>
      <c r="J957">
        <v>-81.339799999999997</v>
      </c>
      <c r="K957" t="s">
        <v>25</v>
      </c>
      <c r="L957" t="s">
        <v>2141</v>
      </c>
      <c r="M957">
        <v>25</v>
      </c>
      <c r="N957" t="s">
        <v>27</v>
      </c>
      <c r="O957" t="s">
        <v>33</v>
      </c>
      <c r="P957" t="s">
        <v>25</v>
      </c>
      <c r="Q957" t="b">
        <v>1</v>
      </c>
      <c r="R957" t="b">
        <v>0</v>
      </c>
      <c r="S957">
        <v>976</v>
      </c>
      <c r="T957">
        <f t="shared" si="28"/>
        <v>2015</v>
      </c>
      <c r="U957">
        <f t="shared" si="29"/>
        <v>12</v>
      </c>
    </row>
    <row r="958" spans="1:21">
      <c r="A958">
        <v>1099</v>
      </c>
      <c r="B958" s="4">
        <v>42355</v>
      </c>
      <c r="C958" t="s">
        <v>19</v>
      </c>
      <c r="D958" t="s">
        <v>45</v>
      </c>
      <c r="E958" t="s">
        <v>21</v>
      </c>
      <c r="F958" t="s">
        <v>1838</v>
      </c>
      <c r="G958" t="s">
        <v>1839</v>
      </c>
      <c r="H958" t="s">
        <v>43</v>
      </c>
      <c r="I958">
        <v>37.638551</v>
      </c>
      <c r="J958">
        <v>-120.998503</v>
      </c>
      <c r="K958" t="s">
        <v>25</v>
      </c>
      <c r="L958" t="s">
        <v>2142</v>
      </c>
      <c r="M958">
        <v>24</v>
      </c>
      <c r="N958" t="s">
        <v>27</v>
      </c>
      <c r="O958" t="s">
        <v>33</v>
      </c>
      <c r="P958" t="s">
        <v>25</v>
      </c>
      <c r="Q958" t="b">
        <v>0</v>
      </c>
      <c r="R958" t="b">
        <v>0</v>
      </c>
      <c r="S958">
        <v>867</v>
      </c>
      <c r="T958">
        <f t="shared" si="28"/>
        <v>2015</v>
      </c>
      <c r="U958">
        <f t="shared" si="29"/>
        <v>12</v>
      </c>
    </row>
    <row r="959" spans="1:21">
      <c r="A959">
        <v>1100</v>
      </c>
      <c r="B959" s="4">
        <v>42356</v>
      </c>
      <c r="C959" t="s">
        <v>55</v>
      </c>
      <c r="D959" t="s">
        <v>45</v>
      </c>
      <c r="E959" t="s">
        <v>21</v>
      </c>
      <c r="F959" t="s">
        <v>2143</v>
      </c>
      <c r="G959" t="s">
        <v>2144</v>
      </c>
      <c r="H959" t="s">
        <v>86</v>
      </c>
      <c r="I959">
        <v>41.617986299999998</v>
      </c>
      <c r="J959">
        <v>-83.461719299999999</v>
      </c>
      <c r="K959" t="s">
        <v>25</v>
      </c>
      <c r="L959" t="s">
        <v>2145</v>
      </c>
      <c r="M959">
        <v>22</v>
      </c>
      <c r="N959" t="s">
        <v>69</v>
      </c>
      <c r="O959" t="s">
        <v>33</v>
      </c>
      <c r="P959" t="s">
        <v>25</v>
      </c>
      <c r="Q959" t="b">
        <v>0</v>
      </c>
      <c r="R959" t="b">
        <v>0</v>
      </c>
      <c r="S959" t="s">
        <v>2146</v>
      </c>
      <c r="T959">
        <f t="shared" si="28"/>
        <v>2015</v>
      </c>
      <c r="U959">
        <f t="shared" si="29"/>
        <v>12</v>
      </c>
    </row>
    <row r="960" spans="1:21">
      <c r="A960">
        <v>1101</v>
      </c>
      <c r="B960" s="4">
        <v>42356</v>
      </c>
      <c r="C960" t="s">
        <v>50</v>
      </c>
      <c r="D960" t="s">
        <v>56</v>
      </c>
      <c r="F960" t="s">
        <v>70</v>
      </c>
      <c r="G960" t="s">
        <v>1642</v>
      </c>
      <c r="H960" t="s">
        <v>319</v>
      </c>
      <c r="I960">
        <v>35.908263900000001</v>
      </c>
      <c r="J960">
        <v>-84.091784200000006</v>
      </c>
      <c r="K960" t="s">
        <v>25</v>
      </c>
      <c r="L960" t="s">
        <v>2147</v>
      </c>
      <c r="M960">
        <v>32</v>
      </c>
      <c r="N960" t="s">
        <v>27</v>
      </c>
      <c r="O960" t="s">
        <v>33</v>
      </c>
      <c r="P960" t="s">
        <v>25</v>
      </c>
      <c r="Q960" t="b">
        <v>0</v>
      </c>
      <c r="R960" t="b">
        <v>0</v>
      </c>
      <c r="S960" t="s">
        <v>2148</v>
      </c>
      <c r="T960">
        <f t="shared" si="28"/>
        <v>2015</v>
      </c>
      <c r="U960">
        <f t="shared" si="29"/>
        <v>12</v>
      </c>
    </row>
    <row r="961" spans="1:21">
      <c r="A961">
        <v>1102</v>
      </c>
      <c r="B961" s="4">
        <v>42356</v>
      </c>
      <c r="C961" t="s">
        <v>19</v>
      </c>
      <c r="D961" t="s">
        <v>20</v>
      </c>
      <c r="E961" t="s">
        <v>41</v>
      </c>
      <c r="F961" t="s">
        <v>2149</v>
      </c>
      <c r="G961" t="s">
        <v>2149</v>
      </c>
      <c r="H961" t="s">
        <v>131</v>
      </c>
      <c r="I961">
        <v>36.407248500000001</v>
      </c>
      <c r="J961">
        <v>-105.5730665</v>
      </c>
      <c r="K961" t="s">
        <v>25</v>
      </c>
      <c r="L961" t="s">
        <v>2150</v>
      </c>
      <c r="M961">
        <v>58</v>
      </c>
      <c r="N961" t="s">
        <v>27</v>
      </c>
      <c r="O961" t="s">
        <v>40</v>
      </c>
      <c r="P961" t="s">
        <v>25</v>
      </c>
      <c r="Q961" t="b">
        <v>1</v>
      </c>
      <c r="R961" t="b">
        <v>0</v>
      </c>
      <c r="S961">
        <v>981</v>
      </c>
      <c r="T961">
        <f t="shared" si="28"/>
        <v>2015</v>
      </c>
      <c r="U961">
        <f t="shared" si="29"/>
        <v>12</v>
      </c>
    </row>
    <row r="962" spans="1:21">
      <c r="A962">
        <v>1105</v>
      </c>
      <c r="B962" s="4">
        <v>42357</v>
      </c>
      <c r="C962" t="s">
        <v>50</v>
      </c>
      <c r="D962" t="s">
        <v>20</v>
      </c>
      <c r="E962" t="s">
        <v>95</v>
      </c>
      <c r="F962" t="s">
        <v>123</v>
      </c>
      <c r="G962" t="s">
        <v>123</v>
      </c>
      <c r="H962" t="s">
        <v>43</v>
      </c>
      <c r="I962">
        <v>33.842661</v>
      </c>
      <c r="J962">
        <v>-118.306771</v>
      </c>
      <c r="K962" t="s">
        <v>25</v>
      </c>
      <c r="L962" t="s">
        <v>2151</v>
      </c>
      <c r="M962">
        <v>26</v>
      </c>
      <c r="N962" t="s">
        <v>27</v>
      </c>
      <c r="O962" t="s">
        <v>40</v>
      </c>
      <c r="P962" t="s">
        <v>25</v>
      </c>
      <c r="Q962" t="b">
        <v>1</v>
      </c>
      <c r="R962" t="b">
        <v>0</v>
      </c>
      <c r="S962">
        <v>38</v>
      </c>
      <c r="T962">
        <f t="shared" si="28"/>
        <v>2015</v>
      </c>
      <c r="U962">
        <f t="shared" si="29"/>
        <v>12</v>
      </c>
    </row>
    <row r="963" spans="1:21">
      <c r="A963">
        <v>1106</v>
      </c>
      <c r="B963" s="4">
        <v>42358</v>
      </c>
      <c r="C963" t="s">
        <v>50</v>
      </c>
      <c r="D963" t="s">
        <v>20</v>
      </c>
      <c r="E963" t="s">
        <v>21</v>
      </c>
      <c r="F963" t="s">
        <v>2152</v>
      </c>
      <c r="G963" t="s">
        <v>123</v>
      </c>
      <c r="H963" t="s">
        <v>43</v>
      </c>
      <c r="I963">
        <v>34.571541000000003</v>
      </c>
      <c r="J963">
        <v>-118.044555</v>
      </c>
      <c r="K963" t="s">
        <v>25</v>
      </c>
      <c r="L963" t="s">
        <v>2153</v>
      </c>
      <c r="M963">
        <v>30</v>
      </c>
      <c r="N963" t="s">
        <v>27</v>
      </c>
      <c r="O963" t="s">
        <v>74</v>
      </c>
      <c r="P963" t="s">
        <v>25</v>
      </c>
      <c r="Q963" t="b">
        <v>0</v>
      </c>
      <c r="R963" t="b">
        <v>0</v>
      </c>
      <c r="S963">
        <v>20</v>
      </c>
      <c r="T963">
        <f t="shared" ref="T963:T1026" si="30">YEAR(B963)</f>
        <v>2015</v>
      </c>
      <c r="U963">
        <f t="shared" ref="U963:U1026" si="31">MONTH(B963)</f>
        <v>12</v>
      </c>
    </row>
    <row r="964" spans="1:21">
      <c r="A964">
        <v>1107</v>
      </c>
      <c r="B964" s="4">
        <v>42358</v>
      </c>
      <c r="C964" t="s">
        <v>19</v>
      </c>
      <c r="D964" t="s">
        <v>20</v>
      </c>
      <c r="E964" t="s">
        <v>21</v>
      </c>
      <c r="F964" t="s">
        <v>1758</v>
      </c>
      <c r="G964" t="s">
        <v>2154</v>
      </c>
      <c r="H964" t="s">
        <v>81</v>
      </c>
      <c r="I964">
        <v>35.206558000000001</v>
      </c>
      <c r="J964">
        <v>-101.85546100000001</v>
      </c>
      <c r="K964" t="s">
        <v>25</v>
      </c>
      <c r="L964" t="s">
        <v>2155</v>
      </c>
      <c r="M964">
        <v>31</v>
      </c>
      <c r="N964" t="s">
        <v>27</v>
      </c>
      <c r="O964" t="s">
        <v>40</v>
      </c>
      <c r="P964" t="s">
        <v>25</v>
      </c>
      <c r="Q964" t="b">
        <v>1</v>
      </c>
      <c r="R964" t="b">
        <v>0</v>
      </c>
      <c r="S964">
        <v>984</v>
      </c>
      <c r="T964">
        <f t="shared" si="30"/>
        <v>2015</v>
      </c>
      <c r="U964">
        <f t="shared" si="31"/>
        <v>12</v>
      </c>
    </row>
    <row r="965" spans="1:21">
      <c r="A965">
        <v>1108</v>
      </c>
      <c r="B965" s="4">
        <v>42359</v>
      </c>
      <c r="C965" t="s">
        <v>19</v>
      </c>
      <c r="D965" t="s">
        <v>20</v>
      </c>
      <c r="E965" t="s">
        <v>21</v>
      </c>
      <c r="F965" t="s">
        <v>197</v>
      </c>
      <c r="G965" t="s">
        <v>198</v>
      </c>
      <c r="H965" t="s">
        <v>43</v>
      </c>
      <c r="I965">
        <v>33.723787199999997</v>
      </c>
      <c r="J965">
        <v>-116.9714992</v>
      </c>
      <c r="K965" t="s">
        <v>25</v>
      </c>
      <c r="L965" t="s">
        <v>2156</v>
      </c>
      <c r="M965">
        <v>34</v>
      </c>
      <c r="N965" t="s">
        <v>27</v>
      </c>
      <c r="O965" t="s">
        <v>40</v>
      </c>
      <c r="P965" t="s">
        <v>25</v>
      </c>
      <c r="Q965" t="b">
        <v>0</v>
      </c>
      <c r="R965" t="b">
        <v>0</v>
      </c>
      <c r="S965">
        <v>713</v>
      </c>
      <c r="T965">
        <f t="shared" si="30"/>
        <v>2015</v>
      </c>
      <c r="U965">
        <f t="shared" si="31"/>
        <v>12</v>
      </c>
    </row>
    <row r="966" spans="1:21">
      <c r="A966">
        <v>1109</v>
      </c>
      <c r="B966" s="4">
        <v>42359</v>
      </c>
      <c r="C966" t="s">
        <v>19</v>
      </c>
      <c r="D966" t="s">
        <v>20</v>
      </c>
      <c r="E966" t="s">
        <v>21</v>
      </c>
      <c r="F966" t="s">
        <v>2157</v>
      </c>
      <c r="G966" t="s">
        <v>119</v>
      </c>
      <c r="H966" t="s">
        <v>302</v>
      </c>
      <c r="I966">
        <v>33.755443100000001</v>
      </c>
      <c r="J966">
        <v>-84.707304500000006</v>
      </c>
      <c r="K966" t="s">
        <v>25</v>
      </c>
      <c r="L966" t="s">
        <v>2158</v>
      </c>
      <c r="M966">
        <v>48</v>
      </c>
      <c r="N966" t="s">
        <v>27</v>
      </c>
      <c r="O966" t="s">
        <v>74</v>
      </c>
      <c r="P966" t="s">
        <v>25</v>
      </c>
      <c r="Q966" t="b">
        <v>0</v>
      </c>
      <c r="R966" t="b">
        <v>0</v>
      </c>
      <c r="S966">
        <v>986</v>
      </c>
      <c r="T966">
        <f t="shared" si="30"/>
        <v>2015</v>
      </c>
      <c r="U966">
        <f t="shared" si="31"/>
        <v>12</v>
      </c>
    </row>
    <row r="967" spans="1:21">
      <c r="A967">
        <v>1110</v>
      </c>
      <c r="B967" s="4">
        <v>42359</v>
      </c>
      <c r="C967" t="s">
        <v>83</v>
      </c>
      <c r="D967" t="s">
        <v>20</v>
      </c>
      <c r="E967" t="s">
        <v>35</v>
      </c>
      <c r="F967" t="s">
        <v>2159</v>
      </c>
      <c r="G967" t="s">
        <v>2160</v>
      </c>
      <c r="H967" t="s">
        <v>93</v>
      </c>
      <c r="I967">
        <v>30.239415000000001</v>
      </c>
      <c r="J967">
        <v>-91.864047999999997</v>
      </c>
      <c r="K967" t="s">
        <v>25</v>
      </c>
      <c r="L967" t="s">
        <v>2161</v>
      </c>
      <c r="N967" t="s">
        <v>27</v>
      </c>
      <c r="O967" t="s">
        <v>74</v>
      </c>
      <c r="P967" t="s">
        <v>25</v>
      </c>
      <c r="Q967" t="b">
        <v>1</v>
      </c>
      <c r="R967" t="b">
        <v>0</v>
      </c>
      <c r="S967">
        <v>987</v>
      </c>
      <c r="T967">
        <f t="shared" si="30"/>
        <v>2015</v>
      </c>
      <c r="U967">
        <f t="shared" si="31"/>
        <v>12</v>
      </c>
    </row>
    <row r="968" spans="1:21">
      <c r="A968">
        <v>1111</v>
      </c>
      <c r="B968" s="4">
        <v>42359</v>
      </c>
      <c r="C968" t="s">
        <v>19</v>
      </c>
      <c r="D968" t="s">
        <v>20</v>
      </c>
      <c r="E968" t="s">
        <v>21</v>
      </c>
      <c r="F968" t="s">
        <v>2162</v>
      </c>
      <c r="G968" t="s">
        <v>870</v>
      </c>
      <c r="H968" t="s">
        <v>72</v>
      </c>
      <c r="I968">
        <v>41.569025000000003</v>
      </c>
      <c r="J968">
        <v>-75.380667000000003</v>
      </c>
      <c r="K968" t="s">
        <v>25</v>
      </c>
      <c r="L968" t="s">
        <v>2163</v>
      </c>
      <c r="M968">
        <v>21</v>
      </c>
      <c r="N968" t="s">
        <v>27</v>
      </c>
      <c r="O968" t="s">
        <v>33</v>
      </c>
      <c r="P968" t="s">
        <v>25</v>
      </c>
      <c r="Q968" t="b">
        <v>1</v>
      </c>
      <c r="R968" t="b">
        <v>0</v>
      </c>
      <c r="S968">
        <v>665</v>
      </c>
      <c r="T968">
        <f t="shared" si="30"/>
        <v>2015</v>
      </c>
      <c r="U968">
        <f t="shared" si="31"/>
        <v>12</v>
      </c>
    </row>
    <row r="969" spans="1:21">
      <c r="A969">
        <v>1112</v>
      </c>
      <c r="B969" s="4">
        <v>42359</v>
      </c>
      <c r="C969" t="s">
        <v>19</v>
      </c>
      <c r="D969" t="s">
        <v>20</v>
      </c>
      <c r="E969" t="s">
        <v>21</v>
      </c>
      <c r="F969" t="s">
        <v>506</v>
      </c>
      <c r="G969" t="s">
        <v>507</v>
      </c>
      <c r="H969" t="s">
        <v>218</v>
      </c>
      <c r="I969">
        <v>28.886907000000001</v>
      </c>
      <c r="J969">
        <v>-81.189987000000002</v>
      </c>
      <c r="K969" t="s">
        <v>25</v>
      </c>
      <c r="L969" t="s">
        <v>2164</v>
      </c>
      <c r="M969">
        <v>39</v>
      </c>
      <c r="N969" t="s">
        <v>27</v>
      </c>
      <c r="O969" t="s">
        <v>33</v>
      </c>
      <c r="P969" t="s">
        <v>25</v>
      </c>
      <c r="Q969" t="b">
        <v>0</v>
      </c>
      <c r="R969" t="b">
        <v>0</v>
      </c>
      <c r="S969">
        <v>178</v>
      </c>
      <c r="T969">
        <f t="shared" si="30"/>
        <v>2015</v>
      </c>
      <c r="U969">
        <f t="shared" si="31"/>
        <v>12</v>
      </c>
    </row>
    <row r="970" spans="1:21">
      <c r="A970">
        <v>1113</v>
      </c>
      <c r="B970" s="4">
        <v>42359</v>
      </c>
      <c r="C970" t="s">
        <v>55</v>
      </c>
      <c r="D970" t="s">
        <v>20</v>
      </c>
      <c r="E970" t="s">
        <v>21</v>
      </c>
      <c r="F970" t="s">
        <v>160</v>
      </c>
      <c r="G970" t="s">
        <v>161</v>
      </c>
      <c r="H970" t="s">
        <v>48</v>
      </c>
      <c r="I970">
        <v>39.732843000000003</v>
      </c>
      <c r="J970">
        <v>-104.88467900000001</v>
      </c>
      <c r="K970" t="s">
        <v>25</v>
      </c>
      <c r="L970" t="s">
        <v>2165</v>
      </c>
      <c r="M970">
        <v>25</v>
      </c>
      <c r="N970" t="s">
        <v>27</v>
      </c>
      <c r="O970" t="s">
        <v>74</v>
      </c>
      <c r="P970" t="s">
        <v>25</v>
      </c>
      <c r="Q970" t="b">
        <v>0</v>
      </c>
      <c r="R970" t="b">
        <v>0</v>
      </c>
      <c r="S970">
        <v>21</v>
      </c>
      <c r="T970">
        <f t="shared" si="30"/>
        <v>2015</v>
      </c>
      <c r="U970">
        <f t="shared" si="31"/>
        <v>12</v>
      </c>
    </row>
    <row r="971" spans="1:21">
      <c r="A971">
        <v>1119</v>
      </c>
      <c r="B971" s="4">
        <v>42359</v>
      </c>
      <c r="C971" t="s">
        <v>19</v>
      </c>
      <c r="D971" t="s">
        <v>20</v>
      </c>
      <c r="E971" t="s">
        <v>21</v>
      </c>
      <c r="F971" t="s">
        <v>2166</v>
      </c>
      <c r="G971" t="s">
        <v>1266</v>
      </c>
      <c r="H971" t="s">
        <v>43</v>
      </c>
      <c r="I971">
        <v>39.188939400000002</v>
      </c>
      <c r="J971">
        <v>-121.29041119999999</v>
      </c>
      <c r="K971" t="s">
        <v>25</v>
      </c>
      <c r="L971" t="s">
        <v>2167</v>
      </c>
      <c r="M971">
        <v>30</v>
      </c>
      <c r="N971" t="s">
        <v>27</v>
      </c>
      <c r="O971" t="s">
        <v>33</v>
      </c>
      <c r="P971" t="s">
        <v>25</v>
      </c>
      <c r="Q971" t="b">
        <v>0</v>
      </c>
      <c r="R971" t="b">
        <v>0</v>
      </c>
      <c r="S971" t="s">
        <v>2168</v>
      </c>
      <c r="T971">
        <f t="shared" si="30"/>
        <v>2015</v>
      </c>
      <c r="U971">
        <f t="shared" si="31"/>
        <v>12</v>
      </c>
    </row>
    <row r="972" spans="1:21">
      <c r="A972">
        <v>1114</v>
      </c>
      <c r="B972" s="4">
        <v>42360</v>
      </c>
      <c r="C972" t="s">
        <v>55</v>
      </c>
      <c r="D972" t="s">
        <v>20</v>
      </c>
      <c r="E972" t="s">
        <v>21</v>
      </c>
      <c r="F972" t="s">
        <v>2169</v>
      </c>
      <c r="G972" t="s">
        <v>1425</v>
      </c>
      <c r="H972" t="s">
        <v>189</v>
      </c>
      <c r="I972">
        <v>39.094929100000002</v>
      </c>
      <c r="J972">
        <v>-84.546029300000001</v>
      </c>
      <c r="K972" t="s">
        <v>25</v>
      </c>
      <c r="L972" t="s">
        <v>2170</v>
      </c>
      <c r="M972">
        <v>61</v>
      </c>
      <c r="N972" t="s">
        <v>27</v>
      </c>
      <c r="Q972" t="b">
        <v>0</v>
      </c>
      <c r="R972" t="b">
        <v>1</v>
      </c>
      <c r="S972">
        <v>988</v>
      </c>
      <c r="T972">
        <f t="shared" si="30"/>
        <v>2015</v>
      </c>
      <c r="U972">
        <f t="shared" si="31"/>
        <v>12</v>
      </c>
    </row>
    <row r="973" spans="1:21">
      <c r="A973">
        <v>1115</v>
      </c>
      <c r="B973" s="4">
        <v>42360</v>
      </c>
      <c r="C973" t="s">
        <v>55</v>
      </c>
      <c r="D973" t="s">
        <v>20</v>
      </c>
      <c r="E973" t="s">
        <v>21</v>
      </c>
      <c r="F973" t="s">
        <v>65</v>
      </c>
      <c r="G973" t="s">
        <v>2171</v>
      </c>
      <c r="H973" t="s">
        <v>2172</v>
      </c>
      <c r="I973">
        <v>44.483232999999998</v>
      </c>
      <c r="J973">
        <v>-73.213987000000003</v>
      </c>
      <c r="K973" t="s">
        <v>25</v>
      </c>
      <c r="L973" t="s">
        <v>2173</v>
      </c>
      <c r="M973">
        <v>56</v>
      </c>
      <c r="N973" t="s">
        <v>27</v>
      </c>
      <c r="O973" t="s">
        <v>33</v>
      </c>
      <c r="P973" t="s">
        <v>25</v>
      </c>
      <c r="Q973" t="b">
        <v>0</v>
      </c>
      <c r="R973" t="b">
        <v>1</v>
      </c>
      <c r="S973" t="s">
        <v>2174</v>
      </c>
      <c r="T973">
        <f t="shared" si="30"/>
        <v>2015</v>
      </c>
      <c r="U973">
        <f t="shared" si="31"/>
        <v>12</v>
      </c>
    </row>
    <row r="974" spans="1:21">
      <c r="A974">
        <v>1116</v>
      </c>
      <c r="B974" s="4">
        <v>42360</v>
      </c>
      <c r="C974" t="s">
        <v>95</v>
      </c>
      <c r="D974" t="s">
        <v>56</v>
      </c>
      <c r="E974" t="s">
        <v>95</v>
      </c>
      <c r="F974" t="s">
        <v>2175</v>
      </c>
      <c r="G974" t="s">
        <v>2176</v>
      </c>
      <c r="H974" t="s">
        <v>218</v>
      </c>
      <c r="I974">
        <v>28.4665</v>
      </c>
      <c r="J974">
        <v>-82.383566000000002</v>
      </c>
      <c r="K974" t="s">
        <v>25</v>
      </c>
      <c r="L974" t="s">
        <v>2177</v>
      </c>
      <c r="M974">
        <v>29</v>
      </c>
      <c r="N974" t="s">
        <v>27</v>
      </c>
      <c r="O974" t="s">
        <v>33</v>
      </c>
      <c r="P974" t="s">
        <v>25</v>
      </c>
      <c r="Q974" t="b">
        <v>0</v>
      </c>
      <c r="R974" t="b">
        <v>0</v>
      </c>
      <c r="S974">
        <v>991</v>
      </c>
      <c r="T974">
        <f t="shared" si="30"/>
        <v>2015</v>
      </c>
      <c r="U974">
        <f t="shared" si="31"/>
        <v>12</v>
      </c>
    </row>
    <row r="975" spans="1:21">
      <c r="A975">
        <v>1117</v>
      </c>
      <c r="B975" s="4">
        <v>42360</v>
      </c>
      <c r="C975" t="s">
        <v>95</v>
      </c>
      <c r="D975" t="s">
        <v>90</v>
      </c>
      <c r="E975" t="s">
        <v>21</v>
      </c>
      <c r="F975" t="s">
        <v>129</v>
      </c>
      <c r="G975" t="s">
        <v>130</v>
      </c>
      <c r="H975" t="s">
        <v>131</v>
      </c>
      <c r="I975">
        <v>35.075653500000001</v>
      </c>
      <c r="J975">
        <v>-106.5658348</v>
      </c>
      <c r="K975" t="s">
        <v>25</v>
      </c>
      <c r="L975" t="s">
        <v>2178</v>
      </c>
      <c r="M975">
        <v>19</v>
      </c>
      <c r="N975" t="s">
        <v>27</v>
      </c>
      <c r="O975" t="s">
        <v>40</v>
      </c>
      <c r="P975" t="s">
        <v>25</v>
      </c>
      <c r="Q975" t="b">
        <v>0</v>
      </c>
      <c r="R975" t="b">
        <v>1</v>
      </c>
      <c r="S975">
        <v>508</v>
      </c>
      <c r="T975">
        <f t="shared" si="30"/>
        <v>2015</v>
      </c>
      <c r="U975">
        <f t="shared" si="31"/>
        <v>12</v>
      </c>
    </row>
    <row r="976" spans="1:21">
      <c r="A976">
        <v>1118</v>
      </c>
      <c r="B976" s="4">
        <v>42361</v>
      </c>
      <c r="C976" t="s">
        <v>83</v>
      </c>
      <c r="D976" t="s">
        <v>20</v>
      </c>
      <c r="E976" t="s">
        <v>35</v>
      </c>
      <c r="F976" t="s">
        <v>2179</v>
      </c>
      <c r="G976" t="s">
        <v>870</v>
      </c>
      <c r="H976" t="s">
        <v>273</v>
      </c>
      <c r="I976">
        <v>42.351059300000003</v>
      </c>
      <c r="J976">
        <v>-83.194420199999996</v>
      </c>
      <c r="K976" t="s">
        <v>25</v>
      </c>
      <c r="L976" t="s">
        <v>2180</v>
      </c>
      <c r="M976">
        <v>35</v>
      </c>
      <c r="N976" t="s">
        <v>27</v>
      </c>
      <c r="O976" t="s">
        <v>74</v>
      </c>
      <c r="P976" t="s">
        <v>25</v>
      </c>
      <c r="Q976" t="b">
        <v>1</v>
      </c>
      <c r="R976" t="b">
        <v>0</v>
      </c>
      <c r="S976">
        <v>992</v>
      </c>
      <c r="T976">
        <f t="shared" si="30"/>
        <v>2015</v>
      </c>
      <c r="U976">
        <f t="shared" si="31"/>
        <v>12</v>
      </c>
    </row>
    <row r="977" spans="1:21">
      <c r="A977">
        <v>1120</v>
      </c>
      <c r="B977" s="4">
        <v>42362</v>
      </c>
      <c r="C977" t="s">
        <v>83</v>
      </c>
      <c r="D977" t="s">
        <v>56</v>
      </c>
      <c r="F977" t="s">
        <v>2181</v>
      </c>
      <c r="G977" t="s">
        <v>85</v>
      </c>
      <c r="H977" t="s">
        <v>93</v>
      </c>
      <c r="I977">
        <v>32.165851500000002</v>
      </c>
      <c r="J977">
        <v>-91.721747500000006</v>
      </c>
      <c r="K977" t="s">
        <v>25</v>
      </c>
      <c r="L977" t="s">
        <v>2182</v>
      </c>
      <c r="M977">
        <v>36</v>
      </c>
      <c r="N977" t="s">
        <v>27</v>
      </c>
      <c r="O977" t="s">
        <v>33</v>
      </c>
      <c r="P977" t="s">
        <v>25</v>
      </c>
      <c r="Q977" t="b">
        <v>0</v>
      </c>
      <c r="R977" t="b">
        <v>0</v>
      </c>
      <c r="S977">
        <v>996</v>
      </c>
      <c r="T977">
        <f t="shared" si="30"/>
        <v>2015</v>
      </c>
      <c r="U977">
        <f t="shared" si="31"/>
        <v>12</v>
      </c>
    </row>
    <row r="978" spans="1:21">
      <c r="A978">
        <v>1122</v>
      </c>
      <c r="B978" s="4">
        <v>42362</v>
      </c>
      <c r="C978" t="s">
        <v>19</v>
      </c>
      <c r="D978" t="s">
        <v>20</v>
      </c>
      <c r="E978" t="s">
        <v>21</v>
      </c>
      <c r="F978" t="s">
        <v>2183</v>
      </c>
      <c r="G978" t="s">
        <v>547</v>
      </c>
      <c r="H978" t="s">
        <v>93</v>
      </c>
      <c r="I978">
        <v>30.694008499999999</v>
      </c>
      <c r="J978">
        <v>-90.971825899999999</v>
      </c>
      <c r="K978" t="s">
        <v>25</v>
      </c>
      <c r="L978" t="s">
        <v>2184</v>
      </c>
      <c r="M978">
        <v>54</v>
      </c>
      <c r="N978" t="s">
        <v>27</v>
      </c>
      <c r="Q978" t="b">
        <v>1</v>
      </c>
      <c r="R978" t="b">
        <v>0</v>
      </c>
      <c r="S978">
        <v>818</v>
      </c>
      <c r="T978">
        <f t="shared" si="30"/>
        <v>2015</v>
      </c>
      <c r="U978">
        <f t="shared" si="31"/>
        <v>12</v>
      </c>
    </row>
    <row r="979" spans="1:21">
      <c r="A979">
        <v>1126</v>
      </c>
      <c r="B979" s="4">
        <v>42362</v>
      </c>
      <c r="C979" t="s">
        <v>55</v>
      </c>
      <c r="D979" t="s">
        <v>20</v>
      </c>
      <c r="E979" t="s">
        <v>21</v>
      </c>
      <c r="F979" t="s">
        <v>2185</v>
      </c>
      <c r="G979" t="s">
        <v>2186</v>
      </c>
      <c r="H979" t="s">
        <v>273</v>
      </c>
      <c r="I979">
        <v>42.673253500000001</v>
      </c>
      <c r="J979">
        <v>-84.578276399999993</v>
      </c>
      <c r="K979" t="s">
        <v>25</v>
      </c>
      <c r="L979" t="s">
        <v>2187</v>
      </c>
      <c r="M979">
        <v>24</v>
      </c>
      <c r="N979" t="s">
        <v>27</v>
      </c>
      <c r="O979" t="s">
        <v>74</v>
      </c>
      <c r="P979" t="s">
        <v>25</v>
      </c>
      <c r="Q979" t="b">
        <v>0</v>
      </c>
      <c r="R979" t="b">
        <v>0</v>
      </c>
      <c r="S979">
        <v>999</v>
      </c>
      <c r="T979">
        <f t="shared" si="30"/>
        <v>2015</v>
      </c>
      <c r="U979">
        <f t="shared" si="31"/>
        <v>12</v>
      </c>
    </row>
    <row r="980" spans="1:21">
      <c r="A980">
        <v>1127</v>
      </c>
      <c r="B980" s="4">
        <v>42362</v>
      </c>
      <c r="C980" t="s">
        <v>83</v>
      </c>
      <c r="D980" t="s">
        <v>20</v>
      </c>
      <c r="E980" t="s">
        <v>75</v>
      </c>
      <c r="F980" t="s">
        <v>2188</v>
      </c>
      <c r="G980" t="s">
        <v>1129</v>
      </c>
      <c r="H980" t="s">
        <v>43</v>
      </c>
      <c r="I980">
        <v>36.069363899999999</v>
      </c>
      <c r="J980">
        <v>-119.0056944</v>
      </c>
      <c r="K980" t="s">
        <v>25</v>
      </c>
      <c r="L980" t="s">
        <v>2189</v>
      </c>
      <c r="M980">
        <v>23</v>
      </c>
      <c r="N980" t="s">
        <v>27</v>
      </c>
      <c r="O980" t="s">
        <v>40</v>
      </c>
      <c r="P980" t="s">
        <v>25</v>
      </c>
      <c r="Q980" t="b">
        <v>0</v>
      </c>
      <c r="R980" t="b">
        <v>0</v>
      </c>
      <c r="S980">
        <v>1000</v>
      </c>
      <c r="T980">
        <f t="shared" si="30"/>
        <v>2015</v>
      </c>
      <c r="U980">
        <f t="shared" si="31"/>
        <v>12</v>
      </c>
    </row>
    <row r="981" spans="1:21">
      <c r="A981">
        <v>2158</v>
      </c>
      <c r="B981" s="4">
        <v>42362</v>
      </c>
      <c r="C981" t="s">
        <v>83</v>
      </c>
      <c r="D981" t="s">
        <v>20</v>
      </c>
      <c r="E981" t="s">
        <v>21</v>
      </c>
      <c r="F981" t="s">
        <v>415</v>
      </c>
      <c r="G981" t="s">
        <v>416</v>
      </c>
      <c r="H981" t="s">
        <v>330</v>
      </c>
      <c r="I981">
        <v>35.352128399999998</v>
      </c>
      <c r="J981">
        <v>-80.851235200000005</v>
      </c>
      <c r="K981" t="s">
        <v>25</v>
      </c>
      <c r="L981" t="s">
        <v>2190</v>
      </c>
      <c r="M981">
        <v>18</v>
      </c>
      <c r="N981" t="s">
        <v>27</v>
      </c>
      <c r="O981" t="s">
        <v>74</v>
      </c>
      <c r="P981" t="s">
        <v>25</v>
      </c>
      <c r="Q981" t="b">
        <v>0</v>
      </c>
      <c r="R981" t="b">
        <v>0</v>
      </c>
      <c r="S981">
        <v>354</v>
      </c>
      <c r="T981">
        <f t="shared" si="30"/>
        <v>2015</v>
      </c>
      <c r="U981">
        <f t="shared" si="31"/>
        <v>12</v>
      </c>
    </row>
    <row r="982" spans="1:21">
      <c r="A982">
        <v>1125</v>
      </c>
      <c r="B982" s="4">
        <v>42363</v>
      </c>
      <c r="C982" t="s">
        <v>50</v>
      </c>
      <c r="D982" t="s">
        <v>20</v>
      </c>
      <c r="E982" t="s">
        <v>75</v>
      </c>
      <c r="F982" t="s">
        <v>2191</v>
      </c>
      <c r="G982" t="s">
        <v>359</v>
      </c>
      <c r="H982" t="s">
        <v>43</v>
      </c>
      <c r="I982">
        <v>37.447945500000003</v>
      </c>
      <c r="J982">
        <v>-122.15550519999999</v>
      </c>
      <c r="K982" t="s">
        <v>25</v>
      </c>
      <c r="L982" t="s">
        <v>2192</v>
      </c>
      <c r="M982">
        <v>31</v>
      </c>
      <c r="N982" t="s">
        <v>27</v>
      </c>
      <c r="O982" t="s">
        <v>33</v>
      </c>
      <c r="P982" t="s">
        <v>25</v>
      </c>
      <c r="Q982" t="b">
        <v>1</v>
      </c>
      <c r="R982" t="b">
        <v>0</v>
      </c>
      <c r="S982">
        <v>998</v>
      </c>
      <c r="T982">
        <f t="shared" si="30"/>
        <v>2015</v>
      </c>
      <c r="U982">
        <f t="shared" si="31"/>
        <v>12</v>
      </c>
    </row>
    <row r="983" spans="1:21">
      <c r="A983">
        <v>1121</v>
      </c>
      <c r="B983" s="4">
        <v>42364</v>
      </c>
      <c r="C983" t="s">
        <v>83</v>
      </c>
      <c r="D983" t="s">
        <v>20</v>
      </c>
      <c r="E983" t="s">
        <v>100</v>
      </c>
      <c r="F983" t="s">
        <v>256</v>
      </c>
      <c r="G983" t="s">
        <v>58</v>
      </c>
      <c r="H983" t="s">
        <v>59</v>
      </c>
      <c r="I983">
        <v>33.680039800000003</v>
      </c>
      <c r="J983">
        <v>-112.0616904</v>
      </c>
      <c r="K983" t="s">
        <v>25</v>
      </c>
      <c r="L983" t="s">
        <v>2193</v>
      </c>
      <c r="M983">
        <v>41</v>
      </c>
      <c r="N983" t="s">
        <v>27</v>
      </c>
      <c r="O983" t="s">
        <v>33</v>
      </c>
      <c r="P983" t="s">
        <v>25</v>
      </c>
      <c r="Q983" t="b">
        <v>1</v>
      </c>
      <c r="R983" t="b">
        <v>0</v>
      </c>
      <c r="S983">
        <v>80</v>
      </c>
      <c r="T983">
        <f t="shared" si="30"/>
        <v>2015</v>
      </c>
      <c r="U983">
        <f t="shared" si="31"/>
        <v>12</v>
      </c>
    </row>
    <row r="984" spans="1:21">
      <c r="A984">
        <v>1123</v>
      </c>
      <c r="B984" s="4">
        <v>42364</v>
      </c>
      <c r="C984" t="s">
        <v>64</v>
      </c>
      <c r="E984" t="s">
        <v>35</v>
      </c>
      <c r="F984" t="s">
        <v>799</v>
      </c>
      <c r="G984" t="s">
        <v>800</v>
      </c>
      <c r="H984" t="s">
        <v>120</v>
      </c>
      <c r="I984">
        <v>41.892567</v>
      </c>
      <c r="J984">
        <v>-87.743598000000006</v>
      </c>
      <c r="K984" t="s">
        <v>25</v>
      </c>
      <c r="L984" t="s">
        <v>2194</v>
      </c>
      <c r="M984">
        <v>55</v>
      </c>
      <c r="N984" t="s">
        <v>69</v>
      </c>
      <c r="O984" t="s">
        <v>74</v>
      </c>
      <c r="P984" t="s">
        <v>25</v>
      </c>
      <c r="Q984" t="b">
        <v>0</v>
      </c>
      <c r="R984" t="b">
        <v>0</v>
      </c>
      <c r="S984">
        <v>265</v>
      </c>
      <c r="T984">
        <f t="shared" si="30"/>
        <v>2015</v>
      </c>
      <c r="U984">
        <f t="shared" si="31"/>
        <v>12</v>
      </c>
    </row>
    <row r="985" spans="1:21">
      <c r="A985">
        <v>1124</v>
      </c>
      <c r="B985" s="4">
        <v>42364</v>
      </c>
      <c r="C985" t="s">
        <v>95</v>
      </c>
      <c r="D985" t="s">
        <v>20</v>
      </c>
      <c r="E985" t="s">
        <v>100</v>
      </c>
      <c r="F985" t="s">
        <v>799</v>
      </c>
      <c r="G985" t="s">
        <v>800</v>
      </c>
      <c r="H985" t="s">
        <v>120</v>
      </c>
      <c r="I985">
        <v>41.892567</v>
      </c>
      <c r="J985">
        <v>-87.743598000000006</v>
      </c>
      <c r="K985" t="s">
        <v>25</v>
      </c>
      <c r="L985" t="s">
        <v>2195</v>
      </c>
      <c r="M985">
        <v>19</v>
      </c>
      <c r="N985" t="s">
        <v>27</v>
      </c>
      <c r="O985" t="s">
        <v>74</v>
      </c>
      <c r="P985" t="s">
        <v>25</v>
      </c>
      <c r="Q985" t="b">
        <v>1</v>
      </c>
      <c r="R985" t="b">
        <v>0</v>
      </c>
      <c r="S985">
        <v>265</v>
      </c>
      <c r="T985">
        <f t="shared" si="30"/>
        <v>2015</v>
      </c>
      <c r="U985">
        <f t="shared" si="31"/>
        <v>12</v>
      </c>
    </row>
    <row r="986" spans="1:21">
      <c r="A986">
        <v>1151</v>
      </c>
      <c r="B986" s="4">
        <v>42364</v>
      </c>
      <c r="C986" t="s">
        <v>55</v>
      </c>
      <c r="D986" t="s">
        <v>20</v>
      </c>
      <c r="E986" t="s">
        <v>21</v>
      </c>
      <c r="F986" t="s">
        <v>2196</v>
      </c>
      <c r="G986" t="s">
        <v>2197</v>
      </c>
      <c r="H986" t="s">
        <v>228</v>
      </c>
      <c r="I986">
        <v>43.619683700000003</v>
      </c>
      <c r="J986">
        <v>-116.9395327</v>
      </c>
      <c r="K986" t="s">
        <v>25</v>
      </c>
      <c r="L986" t="s">
        <v>2198</v>
      </c>
      <c r="M986">
        <v>38</v>
      </c>
      <c r="N986" t="s">
        <v>27</v>
      </c>
      <c r="O986" t="s">
        <v>40</v>
      </c>
      <c r="P986" t="s">
        <v>25</v>
      </c>
      <c r="Q986" t="b">
        <v>0</v>
      </c>
      <c r="R986" t="b">
        <v>1</v>
      </c>
      <c r="S986">
        <v>1010</v>
      </c>
      <c r="T986">
        <f t="shared" si="30"/>
        <v>2015</v>
      </c>
      <c r="U986">
        <f t="shared" si="31"/>
        <v>12</v>
      </c>
    </row>
    <row r="987" spans="1:21">
      <c r="A987">
        <v>1128</v>
      </c>
      <c r="B987" s="4">
        <v>42365</v>
      </c>
      <c r="C987" t="s">
        <v>95</v>
      </c>
      <c r="D987" t="s">
        <v>56</v>
      </c>
      <c r="E987" t="s">
        <v>95</v>
      </c>
      <c r="F987" t="s">
        <v>2199</v>
      </c>
      <c r="G987" t="s">
        <v>497</v>
      </c>
      <c r="H987" t="s">
        <v>388</v>
      </c>
      <c r="I987">
        <v>30.889018799999999</v>
      </c>
      <c r="J987">
        <v>-88.642796300000001</v>
      </c>
      <c r="K987" t="s">
        <v>25</v>
      </c>
      <c r="L987" t="s">
        <v>2200</v>
      </c>
      <c r="M987">
        <v>36</v>
      </c>
      <c r="N987" t="s">
        <v>27</v>
      </c>
      <c r="O987" t="s">
        <v>33</v>
      </c>
      <c r="P987" t="s">
        <v>25</v>
      </c>
      <c r="Q987" t="b">
        <v>0</v>
      </c>
      <c r="R987" t="b">
        <v>0</v>
      </c>
      <c r="S987">
        <v>39</v>
      </c>
      <c r="T987">
        <f t="shared" si="30"/>
        <v>2015</v>
      </c>
      <c r="U987">
        <f t="shared" si="31"/>
        <v>12</v>
      </c>
    </row>
    <row r="988" spans="1:21">
      <c r="A988">
        <v>1132</v>
      </c>
      <c r="B988" s="4">
        <v>42365</v>
      </c>
      <c r="C988" t="s">
        <v>83</v>
      </c>
      <c r="D988" t="s">
        <v>20</v>
      </c>
      <c r="E988" t="s">
        <v>75</v>
      </c>
      <c r="F988" t="s">
        <v>310</v>
      </c>
      <c r="G988" t="s">
        <v>58</v>
      </c>
      <c r="H988" t="s">
        <v>59</v>
      </c>
      <c r="I988">
        <v>33.380542300000002</v>
      </c>
      <c r="J988">
        <v>-111.9215375</v>
      </c>
      <c r="K988" t="s">
        <v>25</v>
      </c>
      <c r="L988" t="s">
        <v>2201</v>
      </c>
      <c r="M988">
        <v>34</v>
      </c>
      <c r="N988" t="s">
        <v>27</v>
      </c>
      <c r="O988" t="s">
        <v>33</v>
      </c>
      <c r="P988" t="s">
        <v>25</v>
      </c>
      <c r="Q988" t="b">
        <v>1</v>
      </c>
      <c r="R988" t="b">
        <v>1</v>
      </c>
      <c r="S988">
        <v>247</v>
      </c>
      <c r="T988">
        <f t="shared" si="30"/>
        <v>2015</v>
      </c>
      <c r="U988">
        <f t="shared" si="31"/>
        <v>12</v>
      </c>
    </row>
    <row r="989" spans="1:21">
      <c r="A989">
        <v>1143</v>
      </c>
      <c r="B989" s="4">
        <v>42365</v>
      </c>
      <c r="C989" t="s">
        <v>95</v>
      </c>
      <c r="D989" t="s">
        <v>20</v>
      </c>
      <c r="E989" t="s">
        <v>95</v>
      </c>
      <c r="F989" t="s">
        <v>85</v>
      </c>
      <c r="G989" t="s">
        <v>2202</v>
      </c>
      <c r="H989" t="s">
        <v>93</v>
      </c>
      <c r="I989">
        <v>29.848755000000001</v>
      </c>
      <c r="J989">
        <v>-91.612994</v>
      </c>
      <c r="K989" t="s">
        <v>25</v>
      </c>
      <c r="L989" t="s">
        <v>2203</v>
      </c>
      <c r="M989">
        <v>52</v>
      </c>
      <c r="N989" t="s">
        <v>27</v>
      </c>
      <c r="O989" t="s">
        <v>33</v>
      </c>
      <c r="P989" t="s">
        <v>25</v>
      </c>
      <c r="Q989" t="b">
        <v>0</v>
      </c>
      <c r="R989" t="b">
        <v>0</v>
      </c>
      <c r="S989">
        <v>1008</v>
      </c>
      <c r="T989">
        <f t="shared" si="30"/>
        <v>2015</v>
      </c>
      <c r="U989">
        <f t="shared" si="31"/>
        <v>12</v>
      </c>
    </row>
    <row r="990" spans="1:21">
      <c r="A990">
        <v>1131</v>
      </c>
      <c r="B990" s="4">
        <v>42366</v>
      </c>
      <c r="C990" t="s">
        <v>19</v>
      </c>
      <c r="D990" t="s">
        <v>20</v>
      </c>
      <c r="E990" t="s">
        <v>41</v>
      </c>
      <c r="F990" t="s">
        <v>644</v>
      </c>
      <c r="G990" t="s">
        <v>2204</v>
      </c>
      <c r="H990" t="s">
        <v>145</v>
      </c>
      <c r="I990">
        <v>36.72683</v>
      </c>
      <c r="J990">
        <v>-76.596397899999999</v>
      </c>
      <c r="K990" t="s">
        <v>25</v>
      </c>
      <c r="L990" t="s">
        <v>2205</v>
      </c>
      <c r="M990">
        <v>28</v>
      </c>
      <c r="N990" t="s">
        <v>27</v>
      </c>
      <c r="O990" t="s">
        <v>33</v>
      </c>
      <c r="P990" t="s">
        <v>25</v>
      </c>
      <c r="Q990" t="b">
        <v>0</v>
      </c>
      <c r="R990" t="b">
        <v>1</v>
      </c>
      <c r="S990">
        <v>1002</v>
      </c>
      <c r="T990">
        <f t="shared" si="30"/>
        <v>2015</v>
      </c>
      <c r="U990">
        <f t="shared" si="31"/>
        <v>12</v>
      </c>
    </row>
    <row r="991" spans="1:21">
      <c r="A991">
        <v>1133</v>
      </c>
      <c r="B991" s="4">
        <v>42367</v>
      </c>
      <c r="C991" t="s">
        <v>83</v>
      </c>
      <c r="D991" t="s">
        <v>20</v>
      </c>
      <c r="E991" t="s">
        <v>75</v>
      </c>
      <c r="F991" t="s">
        <v>2206</v>
      </c>
      <c r="G991" t="s">
        <v>1230</v>
      </c>
      <c r="H991" t="s">
        <v>43</v>
      </c>
      <c r="I991">
        <v>37.0903238</v>
      </c>
      <c r="J991">
        <v>-121.0220827</v>
      </c>
      <c r="K991" t="s">
        <v>25</v>
      </c>
      <c r="L991" t="s">
        <v>2207</v>
      </c>
      <c r="M991">
        <v>50</v>
      </c>
      <c r="N991" t="s">
        <v>69</v>
      </c>
      <c r="O991" t="s">
        <v>28</v>
      </c>
      <c r="P991" t="s">
        <v>25</v>
      </c>
      <c r="Q991" t="b">
        <v>1</v>
      </c>
      <c r="R991" t="b">
        <v>0</v>
      </c>
      <c r="S991">
        <v>1003</v>
      </c>
      <c r="T991">
        <f t="shared" si="30"/>
        <v>2015</v>
      </c>
      <c r="U991">
        <f t="shared" si="31"/>
        <v>12</v>
      </c>
    </row>
    <row r="992" spans="1:21">
      <c r="A992">
        <v>1134</v>
      </c>
      <c r="B992" s="4">
        <v>42367</v>
      </c>
      <c r="C992" t="s">
        <v>95</v>
      </c>
      <c r="D992" t="s">
        <v>20</v>
      </c>
      <c r="E992" t="s">
        <v>1792</v>
      </c>
      <c r="F992" t="s">
        <v>2208</v>
      </c>
      <c r="G992" t="s">
        <v>123</v>
      </c>
      <c r="H992" t="s">
        <v>43</v>
      </c>
      <c r="I992">
        <v>34.072863300000002</v>
      </c>
      <c r="J992">
        <v>-118.05617820000001</v>
      </c>
      <c r="K992" t="s">
        <v>25</v>
      </c>
      <c r="L992" t="s">
        <v>2209</v>
      </c>
      <c r="N992" t="s">
        <v>27</v>
      </c>
      <c r="O992" t="s">
        <v>28</v>
      </c>
      <c r="P992" t="s">
        <v>25</v>
      </c>
      <c r="Q992" t="b">
        <v>0</v>
      </c>
      <c r="R992" t="b">
        <v>0</v>
      </c>
      <c r="S992">
        <v>38</v>
      </c>
      <c r="T992">
        <f t="shared" si="30"/>
        <v>2015</v>
      </c>
      <c r="U992">
        <f t="shared" si="31"/>
        <v>12</v>
      </c>
    </row>
    <row r="993" spans="1:21">
      <c r="A993">
        <v>1135</v>
      </c>
      <c r="B993" s="4">
        <v>42368</v>
      </c>
      <c r="C993" t="s">
        <v>50</v>
      </c>
      <c r="D993" t="s">
        <v>20</v>
      </c>
      <c r="E993" t="s">
        <v>75</v>
      </c>
      <c r="F993" t="s">
        <v>1174</v>
      </c>
      <c r="G993" t="s">
        <v>1174</v>
      </c>
      <c r="H993" t="s">
        <v>43</v>
      </c>
      <c r="I993">
        <v>36.750327599999999</v>
      </c>
      <c r="J993">
        <v>-119.81241180000001</v>
      </c>
      <c r="K993" t="s">
        <v>25</v>
      </c>
      <c r="L993" t="s">
        <v>2210</v>
      </c>
      <c r="M993">
        <v>55</v>
      </c>
      <c r="N993" t="s">
        <v>27</v>
      </c>
      <c r="O993" t="s">
        <v>40</v>
      </c>
      <c r="P993" t="s">
        <v>25</v>
      </c>
      <c r="Q993" t="b">
        <v>0</v>
      </c>
      <c r="R993" t="b">
        <v>1</v>
      </c>
      <c r="S993">
        <v>700</v>
      </c>
      <c r="T993">
        <f t="shared" si="30"/>
        <v>2015</v>
      </c>
      <c r="U993">
        <f t="shared" si="31"/>
        <v>12</v>
      </c>
    </row>
    <row r="994" spans="1:21">
      <c r="A994">
        <v>1136</v>
      </c>
      <c r="B994" s="4">
        <v>42368</v>
      </c>
      <c r="C994" t="s">
        <v>95</v>
      </c>
      <c r="E994" t="s">
        <v>95</v>
      </c>
      <c r="F994" t="s">
        <v>2211</v>
      </c>
      <c r="G994" t="s">
        <v>2212</v>
      </c>
      <c r="H994" t="s">
        <v>983</v>
      </c>
      <c r="I994">
        <v>41.798511099999999</v>
      </c>
      <c r="J994">
        <v>-107.2163073</v>
      </c>
      <c r="K994" t="s">
        <v>25</v>
      </c>
      <c r="L994" t="s">
        <v>2213</v>
      </c>
      <c r="M994">
        <v>39</v>
      </c>
      <c r="N994" t="s">
        <v>27</v>
      </c>
      <c r="Q994" t="b">
        <v>0</v>
      </c>
      <c r="R994" t="b">
        <v>0</v>
      </c>
      <c r="S994">
        <v>1004</v>
      </c>
      <c r="T994">
        <f t="shared" si="30"/>
        <v>2015</v>
      </c>
      <c r="U994">
        <f t="shared" si="31"/>
        <v>12</v>
      </c>
    </row>
    <row r="995" spans="1:21">
      <c r="A995">
        <v>1137</v>
      </c>
      <c r="B995" s="4">
        <v>42369</v>
      </c>
      <c r="C995" t="s">
        <v>34</v>
      </c>
      <c r="D995" t="s">
        <v>20</v>
      </c>
      <c r="E995" t="s">
        <v>35</v>
      </c>
      <c r="F995" t="s">
        <v>457</v>
      </c>
      <c r="G995" t="s">
        <v>126</v>
      </c>
      <c r="H995" t="s">
        <v>127</v>
      </c>
      <c r="I995">
        <v>36.132989999999999</v>
      </c>
      <c r="J995">
        <v>-115.2722278</v>
      </c>
      <c r="K995" t="s">
        <v>25</v>
      </c>
      <c r="L995" t="s">
        <v>2214</v>
      </c>
      <c r="M995">
        <v>23</v>
      </c>
      <c r="N995" t="s">
        <v>27</v>
      </c>
      <c r="O995" t="s">
        <v>74</v>
      </c>
      <c r="P995" t="s">
        <v>25</v>
      </c>
      <c r="Q995" t="b">
        <v>0</v>
      </c>
      <c r="R995" t="b">
        <v>1</v>
      </c>
      <c r="S995" t="s">
        <v>2215</v>
      </c>
      <c r="T995">
        <f t="shared" si="30"/>
        <v>2015</v>
      </c>
      <c r="U995">
        <f t="shared" si="31"/>
        <v>12</v>
      </c>
    </row>
    <row r="996" spans="1:21">
      <c r="A996">
        <v>1139</v>
      </c>
      <c r="B996" s="4">
        <v>42370</v>
      </c>
      <c r="C996" t="s">
        <v>83</v>
      </c>
      <c r="D996" t="s">
        <v>20</v>
      </c>
      <c r="E996" t="s">
        <v>75</v>
      </c>
      <c r="F996" t="s">
        <v>674</v>
      </c>
      <c r="G996" t="s">
        <v>674</v>
      </c>
      <c r="H996" t="s">
        <v>43</v>
      </c>
      <c r="I996">
        <v>32.7545261</v>
      </c>
      <c r="J996">
        <v>-117.15962879999999</v>
      </c>
      <c r="K996" t="s">
        <v>25</v>
      </c>
      <c r="L996" t="s">
        <v>2216</v>
      </c>
      <c r="M996">
        <v>30</v>
      </c>
      <c r="N996" t="s">
        <v>27</v>
      </c>
      <c r="O996" t="s">
        <v>33</v>
      </c>
      <c r="P996" t="s">
        <v>25</v>
      </c>
      <c r="Q996" t="b">
        <v>0</v>
      </c>
      <c r="R996" t="b">
        <v>1</v>
      </c>
      <c r="S996">
        <v>262</v>
      </c>
      <c r="T996">
        <f t="shared" si="30"/>
        <v>2016</v>
      </c>
      <c r="U996">
        <f t="shared" si="31"/>
        <v>1</v>
      </c>
    </row>
    <row r="997" spans="1:21">
      <c r="A997">
        <v>1138</v>
      </c>
      <c r="B997" s="4">
        <v>42371</v>
      </c>
      <c r="C997" t="s">
        <v>83</v>
      </c>
      <c r="D997" t="s">
        <v>20</v>
      </c>
      <c r="E997" t="s">
        <v>75</v>
      </c>
      <c r="F997" t="s">
        <v>435</v>
      </c>
      <c r="G997" t="s">
        <v>2217</v>
      </c>
      <c r="H997" t="s">
        <v>98</v>
      </c>
      <c r="I997">
        <v>45.655848200000001</v>
      </c>
      <c r="J997">
        <v>-110.5731973</v>
      </c>
      <c r="K997" t="s">
        <v>25</v>
      </c>
      <c r="L997" t="s">
        <v>2218</v>
      </c>
      <c r="M997">
        <v>37</v>
      </c>
      <c r="N997" t="s">
        <v>27</v>
      </c>
      <c r="O997" t="s">
        <v>33</v>
      </c>
      <c r="P997" t="s">
        <v>25</v>
      </c>
      <c r="Q997" t="b">
        <v>0</v>
      </c>
      <c r="R997" t="b">
        <v>0</v>
      </c>
      <c r="S997">
        <v>1006</v>
      </c>
      <c r="T997">
        <f t="shared" si="30"/>
        <v>2016</v>
      </c>
      <c r="U997">
        <f t="shared" si="31"/>
        <v>1</v>
      </c>
    </row>
    <row r="998" spans="1:21">
      <c r="A998">
        <v>1195</v>
      </c>
      <c r="B998" s="4">
        <v>42371</v>
      </c>
      <c r="C998" t="s">
        <v>19</v>
      </c>
      <c r="D998" t="s">
        <v>56</v>
      </c>
      <c r="E998" t="s">
        <v>21</v>
      </c>
      <c r="F998" t="s">
        <v>2219</v>
      </c>
      <c r="G998" t="s">
        <v>2220</v>
      </c>
      <c r="H998" t="s">
        <v>81</v>
      </c>
      <c r="I998">
        <v>32.235405100000001</v>
      </c>
      <c r="J998">
        <v>-100.4503797</v>
      </c>
      <c r="K998" t="s">
        <v>25</v>
      </c>
      <c r="L998" t="s">
        <v>2221</v>
      </c>
      <c r="M998">
        <v>54</v>
      </c>
      <c r="N998" t="s">
        <v>27</v>
      </c>
      <c r="O998" t="s">
        <v>33</v>
      </c>
      <c r="P998" t="s">
        <v>25</v>
      </c>
      <c r="Q998" t="b">
        <v>0</v>
      </c>
      <c r="R998" t="b">
        <v>0</v>
      </c>
      <c r="S998">
        <v>1042</v>
      </c>
      <c r="T998">
        <f t="shared" si="30"/>
        <v>2016</v>
      </c>
      <c r="U998">
        <f t="shared" si="31"/>
        <v>1</v>
      </c>
    </row>
    <row r="999" spans="1:21">
      <c r="A999">
        <v>1198</v>
      </c>
      <c r="B999" s="4">
        <v>42371</v>
      </c>
      <c r="C999" t="s">
        <v>19</v>
      </c>
      <c r="D999" t="s">
        <v>20</v>
      </c>
      <c r="E999" t="s">
        <v>21</v>
      </c>
      <c r="F999" t="s">
        <v>2222</v>
      </c>
      <c r="G999" t="s">
        <v>1440</v>
      </c>
      <c r="H999" t="s">
        <v>1592</v>
      </c>
      <c r="I999">
        <v>43.546669399999999</v>
      </c>
      <c r="J999">
        <v>-96.711388299999996</v>
      </c>
      <c r="K999" t="s">
        <v>25</v>
      </c>
      <c r="L999" t="s">
        <v>2223</v>
      </c>
      <c r="M999">
        <v>37</v>
      </c>
      <c r="N999" t="s">
        <v>27</v>
      </c>
      <c r="O999" t="s">
        <v>33</v>
      </c>
      <c r="P999" t="s">
        <v>25</v>
      </c>
      <c r="Q999" t="b">
        <v>0</v>
      </c>
      <c r="R999" t="b">
        <v>0</v>
      </c>
      <c r="S999">
        <v>3611</v>
      </c>
      <c r="T999">
        <f t="shared" si="30"/>
        <v>2016</v>
      </c>
      <c r="U999">
        <f t="shared" si="31"/>
        <v>1</v>
      </c>
    </row>
    <row r="1000" spans="1:21">
      <c r="A1000">
        <v>1140</v>
      </c>
      <c r="B1000" s="4">
        <v>42372</v>
      </c>
      <c r="C1000" t="s">
        <v>55</v>
      </c>
      <c r="D1000" t="s">
        <v>20</v>
      </c>
      <c r="E1000" t="s">
        <v>21</v>
      </c>
      <c r="F1000" t="s">
        <v>415</v>
      </c>
      <c r="G1000" t="s">
        <v>416</v>
      </c>
      <c r="H1000" t="s">
        <v>330</v>
      </c>
      <c r="I1000">
        <v>35.218426299999997</v>
      </c>
      <c r="J1000">
        <v>-80.885446700000003</v>
      </c>
      <c r="K1000" t="s">
        <v>25</v>
      </c>
      <c r="L1000" t="s">
        <v>2224</v>
      </c>
      <c r="M1000">
        <v>30</v>
      </c>
      <c r="N1000" t="s">
        <v>27</v>
      </c>
      <c r="O1000" t="s">
        <v>74</v>
      </c>
      <c r="P1000" t="s">
        <v>25</v>
      </c>
      <c r="Q1000" t="b">
        <v>0</v>
      </c>
      <c r="R1000" t="b">
        <v>0</v>
      </c>
      <c r="S1000">
        <v>354</v>
      </c>
      <c r="T1000">
        <f t="shared" si="30"/>
        <v>2016</v>
      </c>
      <c r="U1000">
        <f t="shared" si="31"/>
        <v>1</v>
      </c>
    </row>
    <row r="1001" spans="1:21">
      <c r="A1001">
        <v>1142</v>
      </c>
      <c r="B1001" s="4">
        <v>42373</v>
      </c>
      <c r="C1001" t="s">
        <v>95</v>
      </c>
      <c r="D1001" t="s">
        <v>20</v>
      </c>
      <c r="E1001" t="s">
        <v>1792</v>
      </c>
      <c r="F1001" t="s">
        <v>2225</v>
      </c>
      <c r="G1001" t="s">
        <v>2226</v>
      </c>
      <c r="H1001" t="s">
        <v>93</v>
      </c>
      <c r="I1001">
        <v>30.493817400000001</v>
      </c>
      <c r="J1001">
        <v>-93.210336400000003</v>
      </c>
      <c r="K1001" t="s">
        <v>25</v>
      </c>
      <c r="L1001" t="s">
        <v>2227</v>
      </c>
      <c r="M1001">
        <v>27</v>
      </c>
      <c r="N1001" t="s">
        <v>27</v>
      </c>
      <c r="O1001" t="s">
        <v>74</v>
      </c>
      <c r="P1001" t="s">
        <v>25</v>
      </c>
      <c r="Q1001" t="b">
        <v>0</v>
      </c>
      <c r="R1001" t="b">
        <v>0</v>
      </c>
      <c r="S1001">
        <v>1007</v>
      </c>
      <c r="T1001">
        <f t="shared" si="30"/>
        <v>2016</v>
      </c>
      <c r="U1001">
        <f t="shared" si="31"/>
        <v>1</v>
      </c>
    </row>
    <row r="1002" spans="1:21">
      <c r="A1002">
        <v>1144</v>
      </c>
      <c r="B1002" s="4">
        <v>42373</v>
      </c>
      <c r="C1002" t="s">
        <v>50</v>
      </c>
      <c r="D1002" t="s">
        <v>90</v>
      </c>
      <c r="E1002" t="s">
        <v>21</v>
      </c>
      <c r="F1002" t="s">
        <v>323</v>
      </c>
      <c r="G1002" t="s">
        <v>324</v>
      </c>
      <c r="H1002" t="s">
        <v>53</v>
      </c>
      <c r="I1002">
        <v>35.512391000000001</v>
      </c>
      <c r="J1002">
        <v>-97.519672</v>
      </c>
      <c r="K1002" t="s">
        <v>25</v>
      </c>
      <c r="L1002" t="s">
        <v>2228</v>
      </c>
      <c r="M1002">
        <v>22</v>
      </c>
      <c r="N1002" t="s">
        <v>27</v>
      </c>
      <c r="O1002" t="s">
        <v>74</v>
      </c>
      <c r="P1002" t="s">
        <v>25</v>
      </c>
      <c r="Q1002" t="b">
        <v>0</v>
      </c>
      <c r="R1002" t="b">
        <v>1</v>
      </c>
      <c r="S1002">
        <v>23</v>
      </c>
      <c r="T1002">
        <f t="shared" si="30"/>
        <v>2016</v>
      </c>
      <c r="U1002">
        <f t="shared" si="31"/>
        <v>1</v>
      </c>
    </row>
    <row r="1003" spans="1:21">
      <c r="A1003">
        <v>1145</v>
      </c>
      <c r="B1003" s="4">
        <v>42374</v>
      </c>
      <c r="C1003" t="s">
        <v>50</v>
      </c>
      <c r="D1003" t="s">
        <v>90</v>
      </c>
      <c r="F1003" t="s">
        <v>2229</v>
      </c>
      <c r="G1003" t="s">
        <v>1305</v>
      </c>
      <c r="H1003" t="s">
        <v>24</v>
      </c>
      <c r="I1003">
        <v>47.606209499999999</v>
      </c>
      <c r="J1003">
        <v>-122.3320708</v>
      </c>
      <c r="K1003" t="s">
        <v>25</v>
      </c>
      <c r="L1003" t="s">
        <v>2230</v>
      </c>
      <c r="M1003">
        <v>29</v>
      </c>
      <c r="N1003" t="s">
        <v>27</v>
      </c>
      <c r="O1003" t="s">
        <v>33</v>
      </c>
      <c r="P1003" t="s">
        <v>25</v>
      </c>
      <c r="Q1003" t="b">
        <v>0</v>
      </c>
      <c r="R1003" t="b">
        <v>0</v>
      </c>
      <c r="S1003">
        <v>969</v>
      </c>
      <c r="T1003">
        <f t="shared" si="30"/>
        <v>2016</v>
      </c>
      <c r="U1003">
        <f t="shared" si="31"/>
        <v>1</v>
      </c>
    </row>
    <row r="1004" spans="1:21">
      <c r="A1004">
        <v>1146</v>
      </c>
      <c r="B1004" s="4">
        <v>42374</v>
      </c>
      <c r="C1004" t="s">
        <v>83</v>
      </c>
      <c r="D1004" t="s">
        <v>90</v>
      </c>
      <c r="E1004" t="s">
        <v>75</v>
      </c>
      <c r="F1004" t="s">
        <v>2231</v>
      </c>
      <c r="G1004" t="s">
        <v>30</v>
      </c>
      <c r="H1004" t="s">
        <v>319</v>
      </c>
      <c r="I1004">
        <v>36.320240699999999</v>
      </c>
      <c r="J1004">
        <v>-82.336691500000001</v>
      </c>
      <c r="K1004" t="s">
        <v>25</v>
      </c>
      <c r="L1004" t="s">
        <v>2232</v>
      </c>
      <c r="M1004">
        <v>39</v>
      </c>
      <c r="N1004" t="s">
        <v>27</v>
      </c>
      <c r="O1004" t="s">
        <v>33</v>
      </c>
      <c r="P1004" t="s">
        <v>25</v>
      </c>
      <c r="Q1004" t="b">
        <v>0</v>
      </c>
      <c r="R1004" t="b">
        <v>0</v>
      </c>
      <c r="S1004">
        <v>1409</v>
      </c>
      <c r="T1004">
        <f t="shared" si="30"/>
        <v>2016</v>
      </c>
      <c r="U1004">
        <f t="shared" si="31"/>
        <v>1</v>
      </c>
    </row>
    <row r="1005" spans="1:21">
      <c r="A1005">
        <v>1147</v>
      </c>
      <c r="B1005" s="4">
        <v>42374</v>
      </c>
      <c r="C1005" t="s">
        <v>55</v>
      </c>
      <c r="D1005" t="s">
        <v>20</v>
      </c>
      <c r="E1005" t="s">
        <v>21</v>
      </c>
      <c r="F1005" t="s">
        <v>415</v>
      </c>
      <c r="G1005" t="s">
        <v>416</v>
      </c>
      <c r="H1005" t="s">
        <v>330</v>
      </c>
      <c r="I1005">
        <v>35.241965999999998</v>
      </c>
      <c r="J1005">
        <v>-80.913493700000004</v>
      </c>
      <c r="K1005" t="s">
        <v>25</v>
      </c>
      <c r="L1005" t="s">
        <v>2233</v>
      </c>
      <c r="M1005">
        <v>33</v>
      </c>
      <c r="N1005" t="s">
        <v>27</v>
      </c>
      <c r="O1005" t="s">
        <v>74</v>
      </c>
      <c r="P1005" t="s">
        <v>25</v>
      </c>
      <c r="Q1005" t="b">
        <v>0</v>
      </c>
      <c r="R1005" t="b">
        <v>0</v>
      </c>
      <c r="S1005">
        <v>354</v>
      </c>
      <c r="T1005">
        <f t="shared" si="30"/>
        <v>2016</v>
      </c>
      <c r="U1005">
        <f t="shared" si="31"/>
        <v>1</v>
      </c>
    </row>
    <row r="1006" spans="1:21">
      <c r="A1006">
        <v>1148</v>
      </c>
      <c r="B1006" s="4">
        <v>42374</v>
      </c>
      <c r="C1006" t="s">
        <v>83</v>
      </c>
      <c r="D1006" t="s">
        <v>20</v>
      </c>
      <c r="E1006" t="s">
        <v>21</v>
      </c>
      <c r="F1006" t="s">
        <v>2234</v>
      </c>
      <c r="G1006" t="s">
        <v>1707</v>
      </c>
      <c r="H1006" t="s">
        <v>43</v>
      </c>
      <c r="I1006">
        <v>40.613264000000001</v>
      </c>
      <c r="J1006">
        <v>-122.3680536</v>
      </c>
      <c r="K1006" t="s">
        <v>25</v>
      </c>
      <c r="L1006" t="s">
        <v>2235</v>
      </c>
      <c r="M1006">
        <v>52</v>
      </c>
      <c r="N1006" t="s">
        <v>27</v>
      </c>
      <c r="O1006" t="s">
        <v>33</v>
      </c>
      <c r="P1006" t="s">
        <v>25</v>
      </c>
      <c r="Q1006" t="b">
        <v>1</v>
      </c>
      <c r="R1006" t="b">
        <v>0</v>
      </c>
      <c r="S1006">
        <v>1009</v>
      </c>
      <c r="T1006">
        <f t="shared" si="30"/>
        <v>2016</v>
      </c>
      <c r="U1006">
        <f t="shared" si="31"/>
        <v>1</v>
      </c>
    </row>
    <row r="1007" spans="1:21">
      <c r="A1007">
        <v>1149</v>
      </c>
      <c r="B1007" s="4">
        <v>42374</v>
      </c>
      <c r="C1007" t="s">
        <v>34</v>
      </c>
      <c r="D1007" t="s">
        <v>90</v>
      </c>
      <c r="E1007" t="s">
        <v>45</v>
      </c>
      <c r="F1007" t="s">
        <v>2236</v>
      </c>
      <c r="G1007" t="s">
        <v>1839</v>
      </c>
      <c r="H1007" t="s">
        <v>43</v>
      </c>
      <c r="I1007">
        <v>37.584059000000003</v>
      </c>
      <c r="J1007">
        <v>-120.947469</v>
      </c>
      <c r="K1007" t="s">
        <v>25</v>
      </c>
      <c r="L1007" t="s">
        <v>2237</v>
      </c>
      <c r="M1007">
        <v>28</v>
      </c>
      <c r="N1007" t="s">
        <v>27</v>
      </c>
      <c r="O1007" t="s">
        <v>40</v>
      </c>
      <c r="P1007" t="s">
        <v>25</v>
      </c>
      <c r="Q1007" t="b">
        <v>0</v>
      </c>
      <c r="R1007" t="b">
        <v>0</v>
      </c>
      <c r="S1007">
        <v>2</v>
      </c>
      <c r="T1007">
        <f t="shared" si="30"/>
        <v>2016</v>
      </c>
      <c r="U1007">
        <f t="shared" si="31"/>
        <v>1</v>
      </c>
    </row>
    <row r="1008" spans="1:21">
      <c r="A1008">
        <v>1160</v>
      </c>
      <c r="B1008" s="4">
        <v>42374</v>
      </c>
      <c r="C1008" t="s">
        <v>34</v>
      </c>
      <c r="D1008" t="s">
        <v>20</v>
      </c>
      <c r="E1008" t="s">
        <v>75</v>
      </c>
      <c r="F1008" t="s">
        <v>2238</v>
      </c>
      <c r="G1008" t="s">
        <v>1407</v>
      </c>
      <c r="H1008" t="s">
        <v>72</v>
      </c>
      <c r="I1008">
        <v>39.928811899999999</v>
      </c>
      <c r="J1008">
        <v>-75.310462099999995</v>
      </c>
      <c r="K1008" t="s">
        <v>25</v>
      </c>
      <c r="L1008" t="s">
        <v>2239</v>
      </c>
      <c r="M1008">
        <v>54</v>
      </c>
      <c r="N1008" t="s">
        <v>27</v>
      </c>
      <c r="O1008" t="s">
        <v>33</v>
      </c>
      <c r="P1008" t="s">
        <v>25</v>
      </c>
      <c r="Q1008" t="b">
        <v>1</v>
      </c>
      <c r="R1008" t="b">
        <v>0</v>
      </c>
      <c r="S1008">
        <v>1021</v>
      </c>
      <c r="T1008">
        <f t="shared" si="30"/>
        <v>2016</v>
      </c>
      <c r="U1008">
        <f t="shared" si="31"/>
        <v>1</v>
      </c>
    </row>
    <row r="1009" spans="1:21">
      <c r="A1009">
        <v>1150</v>
      </c>
      <c r="B1009" s="4">
        <v>42375</v>
      </c>
      <c r="C1009" t="s">
        <v>83</v>
      </c>
      <c r="D1009" t="s">
        <v>90</v>
      </c>
      <c r="E1009" t="s">
        <v>41</v>
      </c>
      <c r="F1009" t="s">
        <v>721</v>
      </c>
      <c r="G1009" t="s">
        <v>722</v>
      </c>
      <c r="H1009" t="s">
        <v>120</v>
      </c>
      <c r="I1009">
        <v>42.455576899999997</v>
      </c>
      <c r="J1009">
        <v>-87.834054699999996</v>
      </c>
      <c r="K1009" t="s">
        <v>25</v>
      </c>
      <c r="L1009" t="s">
        <v>2240</v>
      </c>
      <c r="M1009">
        <v>38</v>
      </c>
      <c r="N1009" t="s">
        <v>27</v>
      </c>
      <c r="O1009" t="s">
        <v>33</v>
      </c>
      <c r="P1009" t="s">
        <v>25</v>
      </c>
      <c r="Q1009" t="b">
        <v>1</v>
      </c>
      <c r="R1009" t="b">
        <v>0</v>
      </c>
      <c r="S1009">
        <v>75</v>
      </c>
      <c r="T1009">
        <f t="shared" si="30"/>
        <v>2016</v>
      </c>
      <c r="U1009">
        <f t="shared" si="31"/>
        <v>1</v>
      </c>
    </row>
    <row r="1010" spans="1:21">
      <c r="A1010">
        <v>1153</v>
      </c>
      <c r="B1010" s="4">
        <v>42375</v>
      </c>
      <c r="C1010" t="s">
        <v>55</v>
      </c>
      <c r="D1010" t="s">
        <v>20</v>
      </c>
      <c r="E1010" t="s">
        <v>21</v>
      </c>
      <c r="F1010" t="s">
        <v>2241</v>
      </c>
      <c r="G1010" t="s">
        <v>428</v>
      </c>
      <c r="H1010" t="s">
        <v>131</v>
      </c>
      <c r="I1010">
        <v>33.683348299999999</v>
      </c>
      <c r="J1010">
        <v>-105.9183926</v>
      </c>
      <c r="K1010" t="s">
        <v>25</v>
      </c>
      <c r="L1010" t="s">
        <v>2242</v>
      </c>
      <c r="M1010">
        <v>32</v>
      </c>
      <c r="N1010" t="s">
        <v>27</v>
      </c>
      <c r="O1010" t="s">
        <v>40</v>
      </c>
      <c r="P1010" t="s">
        <v>25</v>
      </c>
      <c r="Q1010" t="b">
        <v>1</v>
      </c>
      <c r="R1010" t="b">
        <v>0</v>
      </c>
      <c r="S1010">
        <v>81</v>
      </c>
      <c r="T1010">
        <f t="shared" si="30"/>
        <v>2016</v>
      </c>
      <c r="U1010">
        <f t="shared" si="31"/>
        <v>1</v>
      </c>
    </row>
    <row r="1011" spans="1:21">
      <c r="A1011">
        <v>1154</v>
      </c>
      <c r="B1011" s="4">
        <v>42375</v>
      </c>
      <c r="C1011" t="s">
        <v>19</v>
      </c>
      <c r="D1011" t="s">
        <v>20</v>
      </c>
      <c r="E1011" t="s">
        <v>21</v>
      </c>
      <c r="F1011" t="s">
        <v>2243</v>
      </c>
      <c r="G1011" t="s">
        <v>978</v>
      </c>
      <c r="H1011" t="s">
        <v>189</v>
      </c>
      <c r="I1011">
        <v>37.786670000000001</v>
      </c>
      <c r="J1011">
        <v>-87.1800219</v>
      </c>
      <c r="K1011" t="s">
        <v>25</v>
      </c>
      <c r="L1011" t="s">
        <v>2244</v>
      </c>
      <c r="M1011">
        <v>34</v>
      </c>
      <c r="N1011" t="s">
        <v>27</v>
      </c>
      <c r="O1011" t="s">
        <v>33</v>
      </c>
      <c r="P1011" t="s">
        <v>25</v>
      </c>
      <c r="Q1011" t="b">
        <v>0</v>
      </c>
      <c r="R1011" t="b">
        <v>0</v>
      </c>
      <c r="S1011">
        <v>612</v>
      </c>
      <c r="T1011">
        <f t="shared" si="30"/>
        <v>2016</v>
      </c>
      <c r="U1011">
        <f t="shared" si="31"/>
        <v>1</v>
      </c>
    </row>
    <row r="1012" spans="1:21">
      <c r="A1012">
        <v>1157</v>
      </c>
      <c r="B1012" s="4">
        <v>42377</v>
      </c>
      <c r="C1012" t="s">
        <v>83</v>
      </c>
      <c r="D1012" t="s">
        <v>20</v>
      </c>
      <c r="E1012" t="s">
        <v>75</v>
      </c>
      <c r="F1012" t="s">
        <v>2245</v>
      </c>
      <c r="G1012" t="s">
        <v>2246</v>
      </c>
      <c r="H1012" t="s">
        <v>454</v>
      </c>
      <c r="I1012">
        <v>42.608999599999997</v>
      </c>
      <c r="J1012">
        <v>-88.488616699999994</v>
      </c>
      <c r="K1012" t="s">
        <v>25</v>
      </c>
      <c r="L1012" t="s">
        <v>2247</v>
      </c>
      <c r="M1012">
        <v>26</v>
      </c>
      <c r="N1012" t="s">
        <v>27</v>
      </c>
      <c r="O1012" t="s">
        <v>33</v>
      </c>
      <c r="P1012" t="s">
        <v>25</v>
      </c>
      <c r="Q1012" t="b">
        <v>0</v>
      </c>
      <c r="R1012" t="b">
        <v>0</v>
      </c>
      <c r="S1012">
        <v>1017</v>
      </c>
      <c r="T1012">
        <f t="shared" si="30"/>
        <v>2016</v>
      </c>
      <c r="U1012">
        <f t="shared" si="31"/>
        <v>1</v>
      </c>
    </row>
    <row r="1013" spans="1:21">
      <c r="A1013">
        <v>1158</v>
      </c>
      <c r="B1013" s="4">
        <v>42377</v>
      </c>
      <c r="C1013" t="s">
        <v>19</v>
      </c>
      <c r="D1013" t="s">
        <v>20</v>
      </c>
      <c r="E1013" t="s">
        <v>21</v>
      </c>
      <c r="F1013" t="s">
        <v>2248</v>
      </c>
      <c r="G1013" t="s">
        <v>1328</v>
      </c>
      <c r="H1013" t="s">
        <v>302</v>
      </c>
      <c r="I1013">
        <v>34.132796900000002</v>
      </c>
      <c r="J1013">
        <v>-84.67653</v>
      </c>
      <c r="K1013" t="s">
        <v>25</v>
      </c>
      <c r="L1013" t="s">
        <v>2249</v>
      </c>
      <c r="M1013">
        <v>50</v>
      </c>
      <c r="N1013" t="s">
        <v>27</v>
      </c>
      <c r="O1013" t="s">
        <v>33</v>
      </c>
      <c r="P1013" t="s">
        <v>25</v>
      </c>
      <c r="Q1013" t="b">
        <v>1</v>
      </c>
      <c r="R1013" t="b">
        <v>0</v>
      </c>
      <c r="S1013">
        <v>663</v>
      </c>
      <c r="T1013">
        <f t="shared" si="30"/>
        <v>2016</v>
      </c>
      <c r="U1013">
        <f t="shared" si="31"/>
        <v>1</v>
      </c>
    </row>
    <row r="1014" spans="1:21">
      <c r="A1014">
        <v>1156</v>
      </c>
      <c r="B1014" s="4">
        <v>42379</v>
      </c>
      <c r="C1014" t="s">
        <v>83</v>
      </c>
      <c r="D1014" t="s">
        <v>20</v>
      </c>
      <c r="E1014" t="s">
        <v>45</v>
      </c>
      <c r="F1014" t="s">
        <v>2250</v>
      </c>
      <c r="G1014" t="s">
        <v>1086</v>
      </c>
      <c r="H1014" t="s">
        <v>24</v>
      </c>
      <c r="I1014">
        <v>46.160102100000003</v>
      </c>
      <c r="J1014">
        <v>-122.6688723</v>
      </c>
      <c r="K1014" t="s">
        <v>25</v>
      </c>
      <c r="L1014" t="s">
        <v>2251</v>
      </c>
      <c r="M1014">
        <v>37</v>
      </c>
      <c r="N1014" t="s">
        <v>27</v>
      </c>
      <c r="O1014" t="s">
        <v>33</v>
      </c>
      <c r="P1014" t="s">
        <v>25</v>
      </c>
      <c r="Q1014" t="b">
        <v>1</v>
      </c>
      <c r="R1014" t="b">
        <v>0</v>
      </c>
      <c r="S1014" t="s">
        <v>2252</v>
      </c>
      <c r="T1014">
        <f t="shared" si="30"/>
        <v>2016</v>
      </c>
      <c r="U1014">
        <f t="shared" si="31"/>
        <v>1</v>
      </c>
    </row>
    <row r="1015" spans="1:21">
      <c r="A1015">
        <v>1159</v>
      </c>
      <c r="B1015" s="4">
        <v>42379</v>
      </c>
      <c r="C1015" t="s">
        <v>19</v>
      </c>
      <c r="D1015" t="s">
        <v>20</v>
      </c>
      <c r="E1015" t="s">
        <v>41</v>
      </c>
      <c r="F1015" t="s">
        <v>2253</v>
      </c>
      <c r="G1015" t="s">
        <v>555</v>
      </c>
      <c r="H1015" t="s">
        <v>232</v>
      </c>
      <c r="I1015">
        <v>39.717641100000002</v>
      </c>
      <c r="J1015">
        <v>-75.958601200000004</v>
      </c>
      <c r="K1015" t="s">
        <v>25</v>
      </c>
      <c r="L1015" t="s">
        <v>2254</v>
      </c>
      <c r="M1015">
        <v>45</v>
      </c>
      <c r="N1015" t="s">
        <v>69</v>
      </c>
      <c r="O1015" t="s">
        <v>33</v>
      </c>
      <c r="P1015" t="s">
        <v>25</v>
      </c>
      <c r="Q1015" t="b">
        <v>1</v>
      </c>
      <c r="R1015" t="b">
        <v>0</v>
      </c>
      <c r="S1015" t="s">
        <v>2255</v>
      </c>
      <c r="T1015">
        <f t="shared" si="30"/>
        <v>2016</v>
      </c>
      <c r="U1015">
        <f t="shared" si="31"/>
        <v>1</v>
      </c>
    </row>
    <row r="1016" spans="1:21">
      <c r="A1016">
        <v>1162</v>
      </c>
      <c r="B1016" s="4">
        <v>42380</v>
      </c>
      <c r="C1016" t="s">
        <v>50</v>
      </c>
      <c r="D1016" t="s">
        <v>56</v>
      </c>
      <c r="F1016" t="s">
        <v>2256</v>
      </c>
      <c r="G1016" t="s">
        <v>123</v>
      </c>
      <c r="H1016" t="s">
        <v>43</v>
      </c>
      <c r="I1016">
        <v>34.290396999999999</v>
      </c>
      <c r="J1016">
        <v>-118.44946779999999</v>
      </c>
      <c r="K1016" t="s">
        <v>25</v>
      </c>
      <c r="L1016" t="s">
        <v>2257</v>
      </c>
      <c r="M1016">
        <v>56</v>
      </c>
      <c r="N1016" t="s">
        <v>27</v>
      </c>
      <c r="O1016" t="s">
        <v>33</v>
      </c>
      <c r="P1016" t="s">
        <v>25</v>
      </c>
      <c r="Q1016" t="b">
        <v>0</v>
      </c>
      <c r="R1016" t="b">
        <v>0</v>
      </c>
      <c r="S1016">
        <v>1025</v>
      </c>
      <c r="T1016">
        <f t="shared" si="30"/>
        <v>2016</v>
      </c>
      <c r="U1016">
        <f t="shared" si="31"/>
        <v>1</v>
      </c>
    </row>
    <row r="1017" spans="1:21">
      <c r="A1017">
        <v>1163</v>
      </c>
      <c r="B1017" s="4">
        <v>42380</v>
      </c>
      <c r="C1017" t="s">
        <v>19</v>
      </c>
      <c r="D1017" t="s">
        <v>90</v>
      </c>
      <c r="E1017" t="s">
        <v>41</v>
      </c>
      <c r="F1017" t="s">
        <v>1099</v>
      </c>
      <c r="G1017" t="s">
        <v>704</v>
      </c>
      <c r="H1017" t="s">
        <v>86</v>
      </c>
      <c r="I1017">
        <v>39.118344800000003</v>
      </c>
      <c r="J1017">
        <v>-84.585280600000004</v>
      </c>
      <c r="K1017" t="s">
        <v>25</v>
      </c>
      <c r="L1017" t="s">
        <v>2258</v>
      </c>
      <c r="M1017">
        <v>45</v>
      </c>
      <c r="N1017" t="s">
        <v>27</v>
      </c>
      <c r="O1017" t="s">
        <v>33</v>
      </c>
      <c r="P1017" t="s">
        <v>25</v>
      </c>
      <c r="Q1017" t="b">
        <v>1</v>
      </c>
      <c r="R1017" t="b">
        <v>0</v>
      </c>
      <c r="S1017">
        <v>577</v>
      </c>
      <c r="T1017">
        <f t="shared" si="30"/>
        <v>2016</v>
      </c>
      <c r="U1017">
        <f t="shared" si="31"/>
        <v>1</v>
      </c>
    </row>
    <row r="1018" spans="1:21">
      <c r="A1018">
        <v>1164</v>
      </c>
      <c r="B1018" s="4">
        <v>42380</v>
      </c>
      <c r="C1018" t="s">
        <v>83</v>
      </c>
      <c r="D1018" t="s">
        <v>20</v>
      </c>
      <c r="E1018" t="s">
        <v>21</v>
      </c>
      <c r="F1018" t="s">
        <v>241</v>
      </c>
      <c r="G1018" t="s">
        <v>241</v>
      </c>
      <c r="H1018" t="s">
        <v>48</v>
      </c>
      <c r="I1018">
        <v>39.754862000000003</v>
      </c>
      <c r="J1018">
        <v>-105.0159159</v>
      </c>
      <c r="K1018" t="s">
        <v>25</v>
      </c>
      <c r="L1018" t="s">
        <v>2259</v>
      </c>
      <c r="M1018">
        <v>32</v>
      </c>
      <c r="N1018" t="s">
        <v>27</v>
      </c>
      <c r="O1018" t="s">
        <v>33</v>
      </c>
      <c r="P1018" t="s">
        <v>25</v>
      </c>
      <c r="Q1018" t="b">
        <v>0</v>
      </c>
      <c r="R1018" t="b">
        <v>0</v>
      </c>
      <c r="S1018">
        <v>106</v>
      </c>
      <c r="T1018">
        <f t="shared" si="30"/>
        <v>2016</v>
      </c>
      <c r="U1018">
        <f t="shared" si="31"/>
        <v>1</v>
      </c>
    </row>
    <row r="1019" spans="1:21">
      <c r="A1019">
        <v>1165</v>
      </c>
      <c r="B1019" s="4">
        <v>42380</v>
      </c>
      <c r="C1019" t="s">
        <v>64</v>
      </c>
      <c r="D1019" t="s">
        <v>20</v>
      </c>
      <c r="E1019" t="s">
        <v>35</v>
      </c>
      <c r="F1019" t="s">
        <v>2260</v>
      </c>
      <c r="G1019" t="s">
        <v>905</v>
      </c>
      <c r="H1019" t="s">
        <v>72</v>
      </c>
      <c r="I1019">
        <v>40.398426000000001</v>
      </c>
      <c r="J1019">
        <v>-77.0335489</v>
      </c>
      <c r="K1019" t="s">
        <v>25</v>
      </c>
      <c r="L1019" t="s">
        <v>2261</v>
      </c>
      <c r="M1019">
        <v>12</v>
      </c>
      <c r="N1019" t="s">
        <v>69</v>
      </c>
      <c r="O1019" t="s">
        <v>33</v>
      </c>
      <c r="P1019" t="s">
        <v>25</v>
      </c>
      <c r="Q1019" t="b">
        <v>0</v>
      </c>
      <c r="R1019" t="b">
        <v>0</v>
      </c>
      <c r="S1019">
        <v>1026</v>
      </c>
      <c r="T1019">
        <f t="shared" si="30"/>
        <v>2016</v>
      </c>
      <c r="U1019">
        <f t="shared" si="31"/>
        <v>1</v>
      </c>
    </row>
    <row r="1020" spans="1:21">
      <c r="A1020">
        <v>1166</v>
      </c>
      <c r="B1020" s="4">
        <v>42381</v>
      </c>
      <c r="C1020" t="s">
        <v>83</v>
      </c>
      <c r="D1020" t="s">
        <v>20</v>
      </c>
      <c r="E1020" t="s">
        <v>75</v>
      </c>
      <c r="F1020" t="s">
        <v>2262</v>
      </c>
      <c r="G1020" t="s">
        <v>332</v>
      </c>
      <c r="H1020" t="s">
        <v>333</v>
      </c>
      <c r="I1020">
        <v>61.1916115</v>
      </c>
      <c r="J1020">
        <v>-149.89796250000001</v>
      </c>
      <c r="K1020" t="s">
        <v>25</v>
      </c>
      <c r="L1020" t="s">
        <v>2263</v>
      </c>
      <c r="M1020">
        <v>49</v>
      </c>
      <c r="N1020" t="s">
        <v>27</v>
      </c>
      <c r="O1020" t="s">
        <v>258</v>
      </c>
      <c r="P1020" t="s">
        <v>25</v>
      </c>
      <c r="Q1020" t="b">
        <v>1</v>
      </c>
      <c r="R1020" t="b">
        <v>0</v>
      </c>
      <c r="S1020">
        <v>208</v>
      </c>
      <c r="T1020">
        <f t="shared" si="30"/>
        <v>2016</v>
      </c>
      <c r="U1020">
        <f t="shared" si="31"/>
        <v>1</v>
      </c>
    </row>
    <row r="1021" spans="1:21">
      <c r="A1021">
        <v>1167</v>
      </c>
      <c r="B1021" s="4">
        <v>42381</v>
      </c>
      <c r="C1021" t="s">
        <v>50</v>
      </c>
      <c r="D1021" t="s">
        <v>20</v>
      </c>
      <c r="E1021" t="s">
        <v>21</v>
      </c>
      <c r="F1021" t="s">
        <v>192</v>
      </c>
      <c r="G1021" t="s">
        <v>2264</v>
      </c>
      <c r="H1021" t="s">
        <v>145</v>
      </c>
      <c r="I1021">
        <v>36.856487999999999</v>
      </c>
      <c r="J1021">
        <v>-76.188147999999998</v>
      </c>
      <c r="K1021" t="s">
        <v>25</v>
      </c>
      <c r="L1021" t="s">
        <v>2265</v>
      </c>
      <c r="M1021">
        <v>58</v>
      </c>
      <c r="N1021" t="s">
        <v>27</v>
      </c>
      <c r="O1021" t="s">
        <v>33</v>
      </c>
      <c r="P1021" t="s">
        <v>25</v>
      </c>
      <c r="Q1021" t="b">
        <v>1</v>
      </c>
      <c r="R1021" t="b">
        <v>0</v>
      </c>
      <c r="S1021">
        <v>1027</v>
      </c>
      <c r="T1021">
        <f t="shared" si="30"/>
        <v>2016</v>
      </c>
      <c r="U1021">
        <f t="shared" si="31"/>
        <v>1</v>
      </c>
    </row>
    <row r="1022" spans="1:21">
      <c r="A1022">
        <v>1183</v>
      </c>
      <c r="B1022" s="4">
        <v>42382</v>
      </c>
      <c r="C1022" t="s">
        <v>83</v>
      </c>
      <c r="D1022" t="s">
        <v>90</v>
      </c>
      <c r="E1022" t="s">
        <v>21</v>
      </c>
      <c r="F1022" t="s">
        <v>2266</v>
      </c>
      <c r="G1022" t="s">
        <v>2267</v>
      </c>
      <c r="H1022" t="s">
        <v>319</v>
      </c>
      <c r="I1022">
        <v>35.836681400000003</v>
      </c>
      <c r="J1022">
        <v>-83.558374599999993</v>
      </c>
      <c r="K1022" t="s">
        <v>25</v>
      </c>
      <c r="L1022" t="s">
        <v>2268</v>
      </c>
      <c r="M1022">
        <v>29</v>
      </c>
      <c r="N1022" t="s">
        <v>27</v>
      </c>
      <c r="O1022" t="s">
        <v>33</v>
      </c>
      <c r="P1022" t="s">
        <v>25</v>
      </c>
      <c r="Q1022" t="b">
        <v>0</v>
      </c>
      <c r="R1022" t="b">
        <v>1</v>
      </c>
      <c r="S1022">
        <v>1033</v>
      </c>
      <c r="T1022">
        <f t="shared" si="30"/>
        <v>2016</v>
      </c>
      <c r="U1022">
        <f t="shared" si="31"/>
        <v>1</v>
      </c>
    </row>
    <row r="1023" spans="1:21">
      <c r="A1023">
        <v>1197</v>
      </c>
      <c r="B1023" s="4">
        <v>42382</v>
      </c>
      <c r="C1023" t="s">
        <v>19</v>
      </c>
      <c r="D1023" t="s">
        <v>20</v>
      </c>
      <c r="E1023" t="s">
        <v>21</v>
      </c>
      <c r="F1023" t="s">
        <v>2269</v>
      </c>
      <c r="G1023" t="s">
        <v>2270</v>
      </c>
      <c r="H1023" t="s">
        <v>24</v>
      </c>
      <c r="I1023">
        <v>47.196611300000001</v>
      </c>
      <c r="J1023">
        <v>-120.95417809999999</v>
      </c>
      <c r="K1023" t="s">
        <v>25</v>
      </c>
      <c r="L1023" t="s">
        <v>2271</v>
      </c>
      <c r="M1023">
        <v>60</v>
      </c>
      <c r="N1023" t="s">
        <v>27</v>
      </c>
      <c r="O1023" t="s">
        <v>33</v>
      </c>
      <c r="P1023" t="s">
        <v>25</v>
      </c>
      <c r="Q1023" t="b">
        <v>1</v>
      </c>
      <c r="R1023" t="b">
        <v>0</v>
      </c>
      <c r="S1023">
        <v>1043</v>
      </c>
      <c r="T1023">
        <f t="shared" si="30"/>
        <v>2016</v>
      </c>
      <c r="U1023">
        <f t="shared" si="31"/>
        <v>1</v>
      </c>
    </row>
    <row r="1024" spans="1:21">
      <c r="A1024">
        <v>1168</v>
      </c>
      <c r="B1024" s="4">
        <v>42383</v>
      </c>
      <c r="C1024" t="s">
        <v>19</v>
      </c>
      <c r="D1024" t="s">
        <v>20</v>
      </c>
      <c r="E1024" t="s">
        <v>21</v>
      </c>
      <c r="F1024" t="s">
        <v>1768</v>
      </c>
      <c r="G1024" t="s">
        <v>876</v>
      </c>
      <c r="H1024" t="s">
        <v>120</v>
      </c>
      <c r="I1024">
        <v>37.831157599999997</v>
      </c>
      <c r="J1024">
        <v>-89.142933299999996</v>
      </c>
      <c r="K1024" t="s">
        <v>25</v>
      </c>
      <c r="L1024" t="s">
        <v>2272</v>
      </c>
      <c r="M1024">
        <v>40</v>
      </c>
      <c r="N1024" t="s">
        <v>27</v>
      </c>
      <c r="O1024" t="s">
        <v>33</v>
      </c>
      <c r="P1024" t="s">
        <v>25</v>
      </c>
      <c r="Q1024" t="b">
        <v>1</v>
      </c>
      <c r="R1024" t="b">
        <v>0</v>
      </c>
      <c r="S1024" t="s">
        <v>2273</v>
      </c>
      <c r="T1024">
        <f t="shared" si="30"/>
        <v>2016</v>
      </c>
      <c r="U1024">
        <f t="shared" si="31"/>
        <v>1</v>
      </c>
    </row>
    <row r="1025" spans="1:21">
      <c r="A1025">
        <v>1169</v>
      </c>
      <c r="B1025" s="4">
        <v>42383</v>
      </c>
      <c r="C1025" t="s">
        <v>34</v>
      </c>
      <c r="D1025" t="s">
        <v>20</v>
      </c>
      <c r="E1025" t="s">
        <v>75</v>
      </c>
      <c r="F1025" t="s">
        <v>2274</v>
      </c>
      <c r="G1025" t="s">
        <v>123</v>
      </c>
      <c r="H1025" t="s">
        <v>43</v>
      </c>
      <c r="I1025">
        <v>34.419563699999998</v>
      </c>
      <c r="J1025">
        <v>-118.4599348</v>
      </c>
      <c r="K1025" t="s">
        <v>25</v>
      </c>
      <c r="L1025" t="s">
        <v>2275</v>
      </c>
      <c r="M1025">
        <v>39</v>
      </c>
      <c r="N1025" t="s">
        <v>27</v>
      </c>
      <c r="O1025" t="s">
        <v>40</v>
      </c>
      <c r="P1025" t="s">
        <v>25</v>
      </c>
      <c r="Q1025" t="b">
        <v>0</v>
      </c>
      <c r="R1025" t="b">
        <v>0</v>
      </c>
      <c r="S1025">
        <v>20</v>
      </c>
      <c r="T1025">
        <f t="shared" si="30"/>
        <v>2016</v>
      </c>
      <c r="U1025">
        <f t="shared" si="31"/>
        <v>1</v>
      </c>
    </row>
    <row r="1026" spans="1:21">
      <c r="A1026">
        <v>1180</v>
      </c>
      <c r="B1026" s="4">
        <v>42384</v>
      </c>
      <c r="C1026" t="s">
        <v>19</v>
      </c>
      <c r="D1026" t="s">
        <v>20</v>
      </c>
      <c r="E1026" t="s">
        <v>21</v>
      </c>
      <c r="F1026" t="s">
        <v>2276</v>
      </c>
      <c r="G1026" t="s">
        <v>1542</v>
      </c>
      <c r="H1026" t="s">
        <v>580</v>
      </c>
      <c r="I1026">
        <v>38.913978100000001</v>
      </c>
      <c r="J1026">
        <v>-79.854953300000005</v>
      </c>
      <c r="K1026" t="s">
        <v>25</v>
      </c>
      <c r="L1026" t="s">
        <v>2277</v>
      </c>
      <c r="M1026">
        <v>26</v>
      </c>
      <c r="N1026" t="s">
        <v>27</v>
      </c>
      <c r="O1026" t="s">
        <v>33</v>
      </c>
      <c r="P1026" t="s">
        <v>25</v>
      </c>
      <c r="Q1026" t="b">
        <v>0</v>
      </c>
      <c r="R1026" t="b">
        <v>0</v>
      </c>
      <c r="S1026" t="s">
        <v>2278</v>
      </c>
      <c r="T1026">
        <f t="shared" si="30"/>
        <v>2016</v>
      </c>
      <c r="U1026">
        <f t="shared" si="31"/>
        <v>1</v>
      </c>
    </row>
    <row r="1027" spans="1:21">
      <c r="A1027">
        <v>1196</v>
      </c>
      <c r="B1027" s="4">
        <v>42384</v>
      </c>
      <c r="C1027" t="s">
        <v>55</v>
      </c>
      <c r="D1027" t="s">
        <v>20</v>
      </c>
      <c r="E1027" t="s">
        <v>21</v>
      </c>
      <c r="F1027" t="s">
        <v>2279</v>
      </c>
      <c r="G1027" t="s">
        <v>1071</v>
      </c>
      <c r="H1027" t="s">
        <v>273</v>
      </c>
      <c r="I1027">
        <v>42.484389100000001</v>
      </c>
      <c r="J1027">
        <v>-83.276882499999999</v>
      </c>
      <c r="K1027" t="s">
        <v>25</v>
      </c>
      <c r="L1027" t="s">
        <v>2280</v>
      </c>
      <c r="M1027">
        <v>24</v>
      </c>
      <c r="N1027" t="s">
        <v>27</v>
      </c>
      <c r="O1027" t="s">
        <v>74</v>
      </c>
      <c r="P1027" t="s">
        <v>25</v>
      </c>
      <c r="Q1027" t="b">
        <v>0</v>
      </c>
      <c r="R1027" t="b">
        <v>0</v>
      </c>
      <c r="S1027">
        <v>2955</v>
      </c>
      <c r="T1027">
        <f t="shared" ref="T1027:T1090" si="32">YEAR(B1027)</f>
        <v>2016</v>
      </c>
      <c r="U1027">
        <f t="shared" ref="U1027:U1090" si="33">MONTH(B1027)</f>
        <v>1</v>
      </c>
    </row>
    <row r="1028" spans="1:21">
      <c r="A1028">
        <v>1172</v>
      </c>
      <c r="B1028" s="4">
        <v>42385</v>
      </c>
      <c r="C1028" t="s">
        <v>83</v>
      </c>
      <c r="D1028" t="s">
        <v>90</v>
      </c>
      <c r="E1028" t="s">
        <v>41</v>
      </c>
      <c r="F1028" t="s">
        <v>2281</v>
      </c>
      <c r="G1028" t="s">
        <v>123</v>
      </c>
      <c r="H1028" t="s">
        <v>43</v>
      </c>
      <c r="I1028">
        <v>34.103829599999997</v>
      </c>
      <c r="J1028">
        <v>-118.3583453</v>
      </c>
      <c r="K1028" t="s">
        <v>25</v>
      </c>
      <c r="L1028" t="s">
        <v>2282</v>
      </c>
      <c r="M1028">
        <v>34</v>
      </c>
      <c r="N1028" t="s">
        <v>27</v>
      </c>
      <c r="O1028" t="s">
        <v>40</v>
      </c>
      <c r="P1028" t="s">
        <v>25</v>
      </c>
      <c r="Q1028" t="b">
        <v>0</v>
      </c>
      <c r="R1028" t="b">
        <v>0</v>
      </c>
      <c r="S1028">
        <v>38</v>
      </c>
      <c r="T1028">
        <f t="shared" si="32"/>
        <v>2016</v>
      </c>
      <c r="U1028">
        <f t="shared" si="33"/>
        <v>1</v>
      </c>
    </row>
    <row r="1029" spans="1:21">
      <c r="A1029">
        <v>1173</v>
      </c>
      <c r="B1029" s="4">
        <v>42385</v>
      </c>
      <c r="C1029" t="s">
        <v>55</v>
      </c>
      <c r="D1029" t="s">
        <v>90</v>
      </c>
      <c r="E1029" t="s">
        <v>21</v>
      </c>
      <c r="F1029" t="s">
        <v>584</v>
      </c>
      <c r="G1029" t="s">
        <v>585</v>
      </c>
      <c r="H1029" t="s">
        <v>81</v>
      </c>
      <c r="I1029">
        <v>29.414602599999998</v>
      </c>
      <c r="J1029">
        <v>-98.601300600000002</v>
      </c>
      <c r="K1029" t="s">
        <v>25</v>
      </c>
      <c r="L1029" t="s">
        <v>2283</v>
      </c>
      <c r="M1029">
        <v>27</v>
      </c>
      <c r="N1029" t="s">
        <v>27</v>
      </c>
      <c r="O1029" t="s">
        <v>33</v>
      </c>
      <c r="P1029" t="s">
        <v>25</v>
      </c>
      <c r="Q1029" t="b">
        <v>0</v>
      </c>
      <c r="R1029" t="b">
        <v>0</v>
      </c>
      <c r="S1029">
        <v>44</v>
      </c>
      <c r="T1029">
        <f t="shared" si="32"/>
        <v>2016</v>
      </c>
      <c r="U1029">
        <f t="shared" si="33"/>
        <v>1</v>
      </c>
    </row>
    <row r="1030" spans="1:21">
      <c r="A1030">
        <v>1176</v>
      </c>
      <c r="B1030" s="4">
        <v>42385</v>
      </c>
      <c r="C1030" t="s">
        <v>83</v>
      </c>
      <c r="D1030" t="s">
        <v>20</v>
      </c>
      <c r="E1030" t="s">
        <v>41</v>
      </c>
      <c r="F1030" t="s">
        <v>1245</v>
      </c>
      <c r="G1030" t="s">
        <v>30</v>
      </c>
      <c r="H1030" t="s">
        <v>31</v>
      </c>
      <c r="I1030">
        <v>45.446274799999998</v>
      </c>
      <c r="J1030">
        <v>-122.8259035</v>
      </c>
      <c r="K1030" t="s">
        <v>25</v>
      </c>
      <c r="L1030" t="s">
        <v>2284</v>
      </c>
      <c r="M1030">
        <v>44</v>
      </c>
      <c r="N1030" t="s">
        <v>27</v>
      </c>
      <c r="O1030" t="s">
        <v>33</v>
      </c>
      <c r="P1030" t="s">
        <v>25</v>
      </c>
      <c r="Q1030" t="b">
        <v>0</v>
      </c>
      <c r="R1030" t="b">
        <v>0</v>
      </c>
      <c r="S1030">
        <v>638</v>
      </c>
      <c r="T1030">
        <f t="shared" si="32"/>
        <v>2016</v>
      </c>
      <c r="U1030">
        <f t="shared" si="33"/>
        <v>1</v>
      </c>
    </row>
    <row r="1031" spans="1:21">
      <c r="A1031">
        <v>1177</v>
      </c>
      <c r="B1031" s="4">
        <v>42385</v>
      </c>
      <c r="C1031" t="s">
        <v>64</v>
      </c>
      <c r="D1031" t="s">
        <v>56</v>
      </c>
      <c r="E1031" t="s">
        <v>35</v>
      </c>
      <c r="F1031" t="s">
        <v>2285</v>
      </c>
      <c r="G1031" t="s">
        <v>674</v>
      </c>
      <c r="H1031" t="s">
        <v>43</v>
      </c>
      <c r="I1031">
        <v>32.7947731</v>
      </c>
      <c r="J1031">
        <v>-116.9625269</v>
      </c>
      <c r="K1031" t="s">
        <v>25</v>
      </c>
      <c r="L1031" t="s">
        <v>2286</v>
      </c>
      <c r="M1031">
        <v>25</v>
      </c>
      <c r="N1031" t="s">
        <v>69</v>
      </c>
      <c r="O1031" t="s">
        <v>33</v>
      </c>
      <c r="P1031" t="s">
        <v>25</v>
      </c>
      <c r="Q1031" t="b">
        <v>0</v>
      </c>
      <c r="R1031" t="b">
        <v>0</v>
      </c>
      <c r="S1031">
        <v>1030</v>
      </c>
      <c r="T1031">
        <f t="shared" si="32"/>
        <v>2016</v>
      </c>
      <c r="U1031">
        <f t="shared" si="33"/>
        <v>1</v>
      </c>
    </row>
    <row r="1032" spans="1:21">
      <c r="A1032">
        <v>1179</v>
      </c>
      <c r="B1032" s="4">
        <v>42385</v>
      </c>
      <c r="C1032" t="s">
        <v>83</v>
      </c>
      <c r="D1032" t="s">
        <v>56</v>
      </c>
      <c r="F1032" t="s">
        <v>2287</v>
      </c>
      <c r="G1032" t="s">
        <v>2288</v>
      </c>
      <c r="H1032" t="s">
        <v>580</v>
      </c>
      <c r="I1032">
        <v>39.190910500000001</v>
      </c>
      <c r="J1032">
        <v>-81.268448500000005</v>
      </c>
      <c r="K1032" t="s">
        <v>25</v>
      </c>
      <c r="L1032" t="s">
        <v>2289</v>
      </c>
      <c r="M1032">
        <v>55</v>
      </c>
      <c r="N1032" t="s">
        <v>27</v>
      </c>
      <c r="O1032" t="s">
        <v>33</v>
      </c>
      <c r="P1032" t="s">
        <v>25</v>
      </c>
      <c r="Q1032" t="b">
        <v>0</v>
      </c>
      <c r="R1032" t="b">
        <v>0</v>
      </c>
      <c r="S1032">
        <v>360</v>
      </c>
      <c r="T1032">
        <f t="shared" si="32"/>
        <v>2016</v>
      </c>
      <c r="U1032">
        <f t="shared" si="33"/>
        <v>1</v>
      </c>
    </row>
    <row r="1033" spans="1:21">
      <c r="A1033">
        <v>1181</v>
      </c>
      <c r="B1033" s="4">
        <v>42385</v>
      </c>
      <c r="C1033" t="s">
        <v>19</v>
      </c>
      <c r="D1033" t="s">
        <v>90</v>
      </c>
      <c r="E1033" t="s">
        <v>21</v>
      </c>
      <c r="F1033" t="s">
        <v>2290</v>
      </c>
      <c r="G1033" t="s">
        <v>1778</v>
      </c>
      <c r="H1033" t="s">
        <v>218</v>
      </c>
      <c r="I1033">
        <v>26.6828726</v>
      </c>
      <c r="J1033">
        <v>-80.676922500000003</v>
      </c>
      <c r="K1033" t="s">
        <v>25</v>
      </c>
      <c r="L1033" t="s">
        <v>2291</v>
      </c>
      <c r="M1033">
        <v>19</v>
      </c>
      <c r="N1033" t="s">
        <v>27</v>
      </c>
      <c r="O1033" t="s">
        <v>74</v>
      </c>
      <c r="P1033" t="s">
        <v>25</v>
      </c>
      <c r="Q1033" t="b">
        <v>0</v>
      </c>
      <c r="R1033" t="b">
        <v>0</v>
      </c>
      <c r="S1033">
        <v>842</v>
      </c>
      <c r="T1033">
        <f t="shared" si="32"/>
        <v>2016</v>
      </c>
      <c r="U1033">
        <f t="shared" si="33"/>
        <v>1</v>
      </c>
    </row>
    <row r="1034" spans="1:21">
      <c r="A1034">
        <v>1170</v>
      </c>
      <c r="B1034" s="4">
        <v>42386</v>
      </c>
      <c r="C1034" t="s">
        <v>19</v>
      </c>
      <c r="D1034" t="s">
        <v>20</v>
      </c>
      <c r="E1034" t="s">
        <v>21</v>
      </c>
      <c r="F1034" t="s">
        <v>203</v>
      </c>
      <c r="G1034" t="s">
        <v>204</v>
      </c>
      <c r="H1034" t="s">
        <v>141</v>
      </c>
      <c r="I1034">
        <v>38.592543999999997</v>
      </c>
      <c r="J1034">
        <v>-90.243949999999998</v>
      </c>
      <c r="K1034" t="s">
        <v>25</v>
      </c>
      <c r="L1034" t="s">
        <v>2292</v>
      </c>
      <c r="M1034">
        <v>52</v>
      </c>
      <c r="N1034" t="s">
        <v>27</v>
      </c>
      <c r="O1034" t="s">
        <v>74</v>
      </c>
      <c r="P1034" t="s">
        <v>25</v>
      </c>
      <c r="Q1034" t="b">
        <v>0</v>
      </c>
      <c r="R1034" t="b">
        <v>0</v>
      </c>
      <c r="S1034">
        <v>134</v>
      </c>
      <c r="T1034">
        <f t="shared" si="32"/>
        <v>2016</v>
      </c>
      <c r="U1034">
        <f t="shared" si="33"/>
        <v>1</v>
      </c>
    </row>
    <row r="1035" spans="1:21">
      <c r="A1035">
        <v>1171</v>
      </c>
      <c r="B1035" s="4">
        <v>42386</v>
      </c>
      <c r="C1035" t="s">
        <v>83</v>
      </c>
      <c r="D1035" t="s">
        <v>20</v>
      </c>
      <c r="E1035" t="s">
        <v>75</v>
      </c>
      <c r="F1035" t="s">
        <v>2293</v>
      </c>
      <c r="G1035" t="s">
        <v>123</v>
      </c>
      <c r="H1035" t="s">
        <v>43</v>
      </c>
      <c r="I1035">
        <v>34.230148999999997</v>
      </c>
      <c r="J1035">
        <v>-118.459862</v>
      </c>
      <c r="K1035" t="s">
        <v>25</v>
      </c>
      <c r="L1035" t="s">
        <v>2294</v>
      </c>
      <c r="M1035">
        <v>24</v>
      </c>
      <c r="N1035" t="s">
        <v>27</v>
      </c>
      <c r="O1035" t="s">
        <v>40</v>
      </c>
      <c r="P1035" t="s">
        <v>25</v>
      </c>
      <c r="Q1035" t="b">
        <v>0</v>
      </c>
      <c r="R1035" t="b">
        <v>0</v>
      </c>
      <c r="S1035">
        <v>38</v>
      </c>
      <c r="T1035">
        <f t="shared" si="32"/>
        <v>2016</v>
      </c>
      <c r="U1035">
        <f t="shared" si="33"/>
        <v>1</v>
      </c>
    </row>
    <row r="1036" spans="1:21">
      <c r="A1036">
        <v>1174</v>
      </c>
      <c r="B1036" s="4">
        <v>42386</v>
      </c>
      <c r="C1036" t="s">
        <v>83</v>
      </c>
      <c r="D1036" t="s">
        <v>20</v>
      </c>
      <c r="E1036" t="s">
        <v>21</v>
      </c>
      <c r="F1036" t="s">
        <v>2295</v>
      </c>
      <c r="G1036" t="s">
        <v>2296</v>
      </c>
      <c r="H1036" t="s">
        <v>363</v>
      </c>
      <c r="I1036">
        <v>33.950288700000002</v>
      </c>
      <c r="J1036">
        <v>-86.036475999999993</v>
      </c>
      <c r="K1036" t="s">
        <v>25</v>
      </c>
      <c r="L1036" t="s">
        <v>2297</v>
      </c>
      <c r="M1036">
        <v>38</v>
      </c>
      <c r="N1036" t="s">
        <v>27</v>
      </c>
      <c r="O1036" t="s">
        <v>33</v>
      </c>
      <c r="P1036" t="s">
        <v>25</v>
      </c>
      <c r="Q1036" t="b">
        <v>0</v>
      </c>
      <c r="R1036" t="b">
        <v>0</v>
      </c>
      <c r="S1036">
        <v>1028</v>
      </c>
      <c r="T1036">
        <f t="shared" si="32"/>
        <v>2016</v>
      </c>
      <c r="U1036">
        <f t="shared" si="33"/>
        <v>1</v>
      </c>
    </row>
    <row r="1037" spans="1:21">
      <c r="A1037">
        <v>1175</v>
      </c>
      <c r="B1037" s="4">
        <v>42386</v>
      </c>
      <c r="C1037" t="s">
        <v>55</v>
      </c>
      <c r="D1037" t="s">
        <v>90</v>
      </c>
      <c r="E1037" t="s">
        <v>21</v>
      </c>
      <c r="F1037" t="s">
        <v>101</v>
      </c>
      <c r="G1037" t="s">
        <v>102</v>
      </c>
      <c r="H1037" t="s">
        <v>103</v>
      </c>
      <c r="I1037">
        <v>40.675180400000002</v>
      </c>
      <c r="J1037">
        <v>-111.8125725</v>
      </c>
      <c r="K1037" t="s">
        <v>25</v>
      </c>
      <c r="L1037" t="s">
        <v>2298</v>
      </c>
      <c r="M1037">
        <v>31</v>
      </c>
      <c r="N1037" t="s">
        <v>27</v>
      </c>
      <c r="O1037" t="s">
        <v>33</v>
      </c>
      <c r="P1037" t="s">
        <v>25</v>
      </c>
      <c r="Q1037" t="b">
        <v>0</v>
      </c>
      <c r="R1037" t="b">
        <v>1</v>
      </c>
      <c r="S1037">
        <v>1107</v>
      </c>
      <c r="T1037">
        <f t="shared" si="32"/>
        <v>2016</v>
      </c>
      <c r="U1037">
        <f t="shared" si="33"/>
        <v>1</v>
      </c>
    </row>
    <row r="1038" spans="1:21">
      <c r="A1038">
        <v>1188</v>
      </c>
      <c r="B1038" s="4">
        <v>42386</v>
      </c>
      <c r="C1038" t="s">
        <v>34</v>
      </c>
      <c r="D1038" t="s">
        <v>20</v>
      </c>
      <c r="E1038" t="s">
        <v>35</v>
      </c>
      <c r="F1038" t="s">
        <v>881</v>
      </c>
      <c r="G1038" t="s">
        <v>58</v>
      </c>
      <c r="H1038" t="s">
        <v>59</v>
      </c>
      <c r="I1038">
        <v>33.4146614</v>
      </c>
      <c r="J1038">
        <v>-111.68463010000001</v>
      </c>
      <c r="K1038" t="s">
        <v>25</v>
      </c>
      <c r="L1038" t="s">
        <v>2299</v>
      </c>
      <c r="M1038">
        <v>26</v>
      </c>
      <c r="N1038" t="s">
        <v>27</v>
      </c>
      <c r="O1038" t="s">
        <v>33</v>
      </c>
      <c r="P1038" t="s">
        <v>25</v>
      </c>
      <c r="Q1038" t="b">
        <v>0</v>
      </c>
      <c r="R1038" t="b">
        <v>1</v>
      </c>
      <c r="S1038">
        <v>319</v>
      </c>
      <c r="T1038">
        <f t="shared" si="32"/>
        <v>2016</v>
      </c>
      <c r="U1038">
        <f t="shared" si="33"/>
        <v>1</v>
      </c>
    </row>
    <row r="1039" spans="1:21">
      <c r="A1039">
        <v>1178</v>
      </c>
      <c r="B1039" s="4">
        <v>42387</v>
      </c>
      <c r="C1039" t="s">
        <v>55</v>
      </c>
      <c r="D1039" t="s">
        <v>20</v>
      </c>
      <c r="E1039" t="s">
        <v>21</v>
      </c>
      <c r="F1039" t="s">
        <v>482</v>
      </c>
      <c r="G1039" t="s">
        <v>394</v>
      </c>
      <c r="H1039" t="s">
        <v>59</v>
      </c>
      <c r="I1039">
        <v>32.221742900000002</v>
      </c>
      <c r="J1039">
        <v>-110.926479</v>
      </c>
      <c r="K1039" t="s">
        <v>25</v>
      </c>
      <c r="L1039" t="s">
        <v>2300</v>
      </c>
      <c r="M1039">
        <v>33</v>
      </c>
      <c r="N1039" t="s">
        <v>27</v>
      </c>
      <c r="O1039" t="s">
        <v>33</v>
      </c>
      <c r="P1039" t="s">
        <v>25</v>
      </c>
      <c r="Q1039" t="b">
        <v>1</v>
      </c>
      <c r="R1039" t="b">
        <v>0</v>
      </c>
      <c r="S1039">
        <v>397</v>
      </c>
      <c r="T1039">
        <f t="shared" si="32"/>
        <v>2016</v>
      </c>
      <c r="U1039">
        <f t="shared" si="33"/>
        <v>1</v>
      </c>
    </row>
    <row r="1040" spans="1:21">
      <c r="A1040">
        <v>1182</v>
      </c>
      <c r="B1040" s="4">
        <v>42387</v>
      </c>
      <c r="C1040" t="s">
        <v>83</v>
      </c>
      <c r="D1040" t="s">
        <v>20</v>
      </c>
      <c r="E1040" t="s">
        <v>41</v>
      </c>
      <c r="F1040" t="s">
        <v>307</v>
      </c>
      <c r="G1040" t="s">
        <v>308</v>
      </c>
      <c r="H1040" t="s">
        <v>218</v>
      </c>
      <c r="I1040">
        <v>28.468590299999999</v>
      </c>
      <c r="J1040">
        <v>-81.300109599999999</v>
      </c>
      <c r="K1040" t="s">
        <v>25</v>
      </c>
      <c r="L1040" t="s">
        <v>2301</v>
      </c>
      <c r="M1040">
        <v>28</v>
      </c>
      <c r="N1040" t="s">
        <v>27</v>
      </c>
      <c r="O1040" t="s">
        <v>33</v>
      </c>
      <c r="P1040" t="s">
        <v>25</v>
      </c>
      <c r="Q1040" t="b">
        <v>0</v>
      </c>
      <c r="R1040" t="b">
        <v>0</v>
      </c>
      <c r="S1040">
        <v>482</v>
      </c>
      <c r="T1040">
        <f t="shared" si="32"/>
        <v>2016</v>
      </c>
      <c r="U1040">
        <f t="shared" si="33"/>
        <v>1</v>
      </c>
    </row>
    <row r="1041" spans="1:21">
      <c r="A1041">
        <v>1184</v>
      </c>
      <c r="B1041" s="4">
        <v>42387</v>
      </c>
      <c r="C1041" t="s">
        <v>83</v>
      </c>
      <c r="D1041" t="s">
        <v>90</v>
      </c>
      <c r="E1041" t="s">
        <v>75</v>
      </c>
      <c r="F1041" t="s">
        <v>592</v>
      </c>
      <c r="G1041" t="s">
        <v>572</v>
      </c>
      <c r="H1041" t="s">
        <v>31</v>
      </c>
      <c r="I1041">
        <v>42.360762600000001</v>
      </c>
      <c r="J1041">
        <v>-122.8590268</v>
      </c>
      <c r="K1041" t="s">
        <v>25</v>
      </c>
      <c r="L1041" t="s">
        <v>2302</v>
      </c>
      <c r="M1041">
        <v>27</v>
      </c>
      <c r="N1041" t="s">
        <v>27</v>
      </c>
      <c r="O1041" t="s">
        <v>33</v>
      </c>
      <c r="P1041" t="s">
        <v>25</v>
      </c>
      <c r="Q1041" t="b">
        <v>0</v>
      </c>
      <c r="R1041" t="b">
        <v>0</v>
      </c>
      <c r="S1041">
        <v>59</v>
      </c>
      <c r="T1041">
        <f t="shared" si="32"/>
        <v>2016</v>
      </c>
      <c r="U1041">
        <f t="shared" si="33"/>
        <v>1</v>
      </c>
    </row>
    <row r="1042" spans="1:21">
      <c r="A1042">
        <v>1186</v>
      </c>
      <c r="B1042" s="4">
        <v>42387</v>
      </c>
      <c r="C1042" t="s">
        <v>19</v>
      </c>
      <c r="D1042" t="s">
        <v>20</v>
      </c>
      <c r="E1042" t="s">
        <v>21</v>
      </c>
      <c r="F1042" t="s">
        <v>256</v>
      </c>
      <c r="G1042" t="s">
        <v>58</v>
      </c>
      <c r="H1042" t="s">
        <v>59</v>
      </c>
      <c r="I1042">
        <v>33.582098999999999</v>
      </c>
      <c r="J1042">
        <v>-112.0975882</v>
      </c>
      <c r="K1042" t="s">
        <v>25</v>
      </c>
      <c r="L1042" t="s">
        <v>2303</v>
      </c>
      <c r="M1042">
        <v>39</v>
      </c>
      <c r="N1042" t="s">
        <v>27</v>
      </c>
      <c r="O1042" t="s">
        <v>33</v>
      </c>
      <c r="P1042" t="s">
        <v>25</v>
      </c>
      <c r="Q1042" t="b">
        <v>1</v>
      </c>
      <c r="R1042" t="b">
        <v>0</v>
      </c>
      <c r="S1042">
        <v>80</v>
      </c>
      <c r="T1042">
        <f t="shared" si="32"/>
        <v>2016</v>
      </c>
      <c r="U1042">
        <f t="shared" si="33"/>
        <v>1</v>
      </c>
    </row>
    <row r="1043" spans="1:21">
      <c r="A1043">
        <v>1189</v>
      </c>
      <c r="B1043" s="4">
        <v>42387</v>
      </c>
      <c r="C1043" t="s">
        <v>34</v>
      </c>
      <c r="D1043" t="s">
        <v>20</v>
      </c>
      <c r="E1043" t="s">
        <v>100</v>
      </c>
      <c r="F1043" t="s">
        <v>2304</v>
      </c>
      <c r="G1043" t="s">
        <v>176</v>
      </c>
      <c r="H1043" t="s">
        <v>43</v>
      </c>
      <c r="I1043">
        <v>37.592351100000002</v>
      </c>
      <c r="J1043">
        <v>-122.0791739</v>
      </c>
      <c r="K1043" t="s">
        <v>25</v>
      </c>
      <c r="L1043" t="s">
        <v>2305</v>
      </c>
      <c r="M1043">
        <v>29</v>
      </c>
      <c r="N1043" t="s">
        <v>27</v>
      </c>
      <c r="O1043" t="s">
        <v>33</v>
      </c>
      <c r="P1043" t="s">
        <v>25</v>
      </c>
      <c r="Q1043" t="b">
        <v>1</v>
      </c>
      <c r="R1043" t="b">
        <v>1</v>
      </c>
      <c r="S1043">
        <v>1035</v>
      </c>
      <c r="T1043">
        <f t="shared" si="32"/>
        <v>2016</v>
      </c>
      <c r="U1043">
        <f t="shared" si="33"/>
        <v>1</v>
      </c>
    </row>
    <row r="1044" spans="1:21">
      <c r="A1044">
        <v>1185</v>
      </c>
      <c r="B1044" s="4">
        <v>42388</v>
      </c>
      <c r="C1044" t="s">
        <v>55</v>
      </c>
      <c r="D1044" t="s">
        <v>56</v>
      </c>
      <c r="E1044" t="s">
        <v>21</v>
      </c>
      <c r="F1044" t="s">
        <v>349</v>
      </c>
      <c r="G1044" t="s">
        <v>349</v>
      </c>
      <c r="H1044" t="s">
        <v>81</v>
      </c>
      <c r="I1044">
        <v>32.698040900000002</v>
      </c>
      <c r="J1044">
        <v>-96.689869200000004</v>
      </c>
      <c r="K1044" t="s">
        <v>25</v>
      </c>
      <c r="L1044" t="s">
        <v>2306</v>
      </c>
      <c r="M1044">
        <v>36</v>
      </c>
      <c r="N1044" t="s">
        <v>27</v>
      </c>
      <c r="O1044" t="s">
        <v>33</v>
      </c>
      <c r="P1044" t="s">
        <v>25</v>
      </c>
      <c r="Q1044" t="b">
        <v>0</v>
      </c>
      <c r="R1044" t="b">
        <v>0</v>
      </c>
      <c r="S1044" t="s">
        <v>2307</v>
      </c>
      <c r="T1044">
        <f t="shared" si="32"/>
        <v>2016</v>
      </c>
      <c r="U1044">
        <f t="shared" si="33"/>
        <v>1</v>
      </c>
    </row>
    <row r="1045" spans="1:21">
      <c r="A1045">
        <v>1187</v>
      </c>
      <c r="B1045" s="4">
        <v>42388</v>
      </c>
      <c r="C1045" t="s">
        <v>83</v>
      </c>
      <c r="D1045" t="s">
        <v>20</v>
      </c>
      <c r="E1045" t="s">
        <v>75</v>
      </c>
      <c r="F1045" t="s">
        <v>2308</v>
      </c>
      <c r="G1045" t="s">
        <v>822</v>
      </c>
      <c r="H1045" t="s">
        <v>330</v>
      </c>
      <c r="I1045">
        <v>33.836081</v>
      </c>
      <c r="J1045">
        <v>-81.163724500000001</v>
      </c>
      <c r="K1045" t="s">
        <v>25</v>
      </c>
      <c r="L1045" t="s">
        <v>2309</v>
      </c>
      <c r="M1045">
        <v>55</v>
      </c>
      <c r="N1045" t="s">
        <v>27</v>
      </c>
      <c r="O1045" t="s">
        <v>33</v>
      </c>
      <c r="P1045" t="s">
        <v>25</v>
      </c>
      <c r="Q1045" t="b">
        <v>1</v>
      </c>
      <c r="R1045" t="b">
        <v>0</v>
      </c>
      <c r="S1045">
        <v>1034</v>
      </c>
      <c r="T1045">
        <f t="shared" si="32"/>
        <v>2016</v>
      </c>
      <c r="U1045">
        <f t="shared" si="33"/>
        <v>1</v>
      </c>
    </row>
    <row r="1046" spans="1:21">
      <c r="A1046">
        <v>1190</v>
      </c>
      <c r="B1046" s="4">
        <v>42388</v>
      </c>
      <c r="C1046" t="s">
        <v>19</v>
      </c>
      <c r="D1046" t="s">
        <v>20</v>
      </c>
      <c r="E1046" t="s">
        <v>21</v>
      </c>
      <c r="F1046" t="s">
        <v>743</v>
      </c>
      <c r="G1046" t="s">
        <v>744</v>
      </c>
      <c r="H1046" t="s">
        <v>302</v>
      </c>
      <c r="I1046">
        <v>31.025392400000001</v>
      </c>
      <c r="J1046">
        <v>-83.183076299999996</v>
      </c>
      <c r="K1046" t="s">
        <v>25</v>
      </c>
      <c r="L1046" t="s">
        <v>2310</v>
      </c>
      <c r="M1046">
        <v>28</v>
      </c>
      <c r="N1046" t="s">
        <v>27</v>
      </c>
      <c r="O1046" t="s">
        <v>33</v>
      </c>
      <c r="P1046" t="s">
        <v>25</v>
      </c>
      <c r="Q1046" t="b">
        <v>1</v>
      </c>
      <c r="R1046" t="b">
        <v>0</v>
      </c>
      <c r="S1046" t="s">
        <v>2311</v>
      </c>
      <c r="T1046">
        <f t="shared" si="32"/>
        <v>2016</v>
      </c>
      <c r="U1046">
        <f t="shared" si="33"/>
        <v>1</v>
      </c>
    </row>
    <row r="1047" spans="1:21">
      <c r="A1047">
        <v>1191</v>
      </c>
      <c r="B1047" s="4">
        <v>42389</v>
      </c>
      <c r="C1047" t="s">
        <v>19</v>
      </c>
      <c r="D1047" t="s">
        <v>20</v>
      </c>
      <c r="E1047" t="s">
        <v>21</v>
      </c>
      <c r="F1047" t="s">
        <v>2312</v>
      </c>
      <c r="G1047" t="s">
        <v>2313</v>
      </c>
      <c r="H1047" t="s">
        <v>93</v>
      </c>
      <c r="I1047">
        <v>30.543954200000002</v>
      </c>
      <c r="J1047">
        <v>-91.948490000000007</v>
      </c>
      <c r="K1047" t="s">
        <v>25</v>
      </c>
      <c r="L1047" t="s">
        <v>2314</v>
      </c>
      <c r="M1047">
        <v>40</v>
      </c>
      <c r="N1047" t="s">
        <v>27</v>
      </c>
      <c r="O1047" t="s">
        <v>74</v>
      </c>
      <c r="P1047" t="s">
        <v>25</v>
      </c>
      <c r="Q1047" t="b">
        <v>0</v>
      </c>
      <c r="R1047" t="b">
        <v>0</v>
      </c>
      <c r="S1047">
        <v>1037</v>
      </c>
      <c r="T1047">
        <f t="shared" si="32"/>
        <v>2016</v>
      </c>
      <c r="U1047">
        <f t="shared" si="33"/>
        <v>1</v>
      </c>
    </row>
    <row r="1048" spans="1:21">
      <c r="A1048">
        <v>1194</v>
      </c>
      <c r="B1048" s="4">
        <v>42389</v>
      </c>
      <c r="C1048" t="s">
        <v>83</v>
      </c>
      <c r="D1048" t="s">
        <v>90</v>
      </c>
      <c r="E1048" t="s">
        <v>21</v>
      </c>
      <c r="F1048" t="s">
        <v>2315</v>
      </c>
      <c r="G1048" t="s">
        <v>227</v>
      </c>
      <c r="H1048" t="s">
        <v>363</v>
      </c>
      <c r="I1048">
        <v>34.870368599999999</v>
      </c>
      <c r="J1048">
        <v>-86.570629699999998</v>
      </c>
      <c r="K1048" t="s">
        <v>25</v>
      </c>
      <c r="L1048" t="s">
        <v>2316</v>
      </c>
      <c r="M1048">
        <v>33</v>
      </c>
      <c r="N1048" t="s">
        <v>27</v>
      </c>
      <c r="O1048" t="s">
        <v>33</v>
      </c>
      <c r="P1048" t="s">
        <v>25</v>
      </c>
      <c r="Q1048" t="b">
        <v>0</v>
      </c>
      <c r="R1048" t="b">
        <v>1</v>
      </c>
      <c r="S1048">
        <v>1041</v>
      </c>
      <c r="T1048">
        <f t="shared" si="32"/>
        <v>2016</v>
      </c>
      <c r="U1048">
        <f t="shared" si="33"/>
        <v>1</v>
      </c>
    </row>
    <row r="1049" spans="1:21">
      <c r="A1049">
        <v>1202</v>
      </c>
      <c r="B1049" s="4">
        <v>42389</v>
      </c>
      <c r="C1049" t="s">
        <v>246</v>
      </c>
      <c r="D1049" t="s">
        <v>45</v>
      </c>
      <c r="E1049" t="s">
        <v>75</v>
      </c>
      <c r="F1049" t="s">
        <v>1495</v>
      </c>
      <c r="G1049" t="s">
        <v>1496</v>
      </c>
      <c r="H1049" t="s">
        <v>81</v>
      </c>
      <c r="I1049">
        <v>30.0474332</v>
      </c>
      <c r="J1049">
        <v>-99.140318899999997</v>
      </c>
      <c r="K1049" t="s">
        <v>25</v>
      </c>
      <c r="L1049" t="s">
        <v>2317</v>
      </c>
      <c r="M1049">
        <v>37</v>
      </c>
      <c r="N1049" t="s">
        <v>27</v>
      </c>
      <c r="O1049" t="s">
        <v>33</v>
      </c>
      <c r="P1049" t="s">
        <v>25</v>
      </c>
      <c r="Q1049" t="b">
        <v>0</v>
      </c>
      <c r="R1049" t="b">
        <v>0</v>
      </c>
      <c r="S1049">
        <v>722</v>
      </c>
      <c r="T1049">
        <f t="shared" si="32"/>
        <v>2016</v>
      </c>
      <c r="U1049">
        <f t="shared" si="33"/>
        <v>1</v>
      </c>
    </row>
    <row r="1050" spans="1:21">
      <c r="A1050">
        <v>1201</v>
      </c>
      <c r="B1050" s="4">
        <v>42390</v>
      </c>
      <c r="C1050" t="s">
        <v>55</v>
      </c>
      <c r="D1050" t="s">
        <v>56</v>
      </c>
      <c r="E1050" t="s">
        <v>21</v>
      </c>
      <c r="F1050" t="s">
        <v>2318</v>
      </c>
      <c r="G1050" t="s">
        <v>2319</v>
      </c>
      <c r="H1050" t="s">
        <v>53</v>
      </c>
      <c r="I1050">
        <v>35.287320600000001</v>
      </c>
      <c r="J1050">
        <v>-95.582484600000001</v>
      </c>
      <c r="K1050" t="s">
        <v>25</v>
      </c>
      <c r="L1050" t="s">
        <v>2320</v>
      </c>
      <c r="M1050">
        <v>39</v>
      </c>
      <c r="N1050" t="s">
        <v>27</v>
      </c>
      <c r="O1050" t="s">
        <v>74</v>
      </c>
      <c r="P1050" t="s">
        <v>25</v>
      </c>
      <c r="Q1050" t="b">
        <v>1</v>
      </c>
      <c r="R1050" t="b">
        <v>0</v>
      </c>
      <c r="S1050">
        <v>101</v>
      </c>
      <c r="T1050">
        <f t="shared" si="32"/>
        <v>2016</v>
      </c>
      <c r="U1050">
        <f t="shared" si="33"/>
        <v>1</v>
      </c>
    </row>
    <row r="1051" spans="1:21">
      <c r="A1051">
        <v>1200</v>
      </c>
      <c r="B1051" s="4">
        <v>42392</v>
      </c>
      <c r="C1051" t="s">
        <v>83</v>
      </c>
      <c r="D1051" t="s">
        <v>20</v>
      </c>
      <c r="E1051" t="s">
        <v>41</v>
      </c>
      <c r="F1051" t="s">
        <v>1135</v>
      </c>
      <c r="G1051" t="s">
        <v>1136</v>
      </c>
      <c r="H1051" t="s">
        <v>363</v>
      </c>
      <c r="I1051">
        <v>32.851798899999999</v>
      </c>
      <c r="J1051">
        <v>-86.652326900000006</v>
      </c>
      <c r="K1051" t="s">
        <v>25</v>
      </c>
      <c r="L1051" t="s">
        <v>2321</v>
      </c>
      <c r="M1051">
        <v>43</v>
      </c>
      <c r="N1051" t="s">
        <v>27</v>
      </c>
      <c r="O1051" t="s">
        <v>33</v>
      </c>
      <c r="P1051" t="s">
        <v>25</v>
      </c>
      <c r="Q1051" t="b">
        <v>0</v>
      </c>
      <c r="R1051" t="b">
        <v>1</v>
      </c>
      <c r="S1051" t="s">
        <v>2322</v>
      </c>
      <c r="T1051">
        <f t="shared" si="32"/>
        <v>2016</v>
      </c>
      <c r="U1051">
        <f t="shared" si="33"/>
        <v>1</v>
      </c>
    </row>
    <row r="1052" spans="1:21">
      <c r="A1052">
        <v>1199</v>
      </c>
      <c r="B1052" s="4">
        <v>42394</v>
      </c>
      <c r="C1052" t="s">
        <v>83</v>
      </c>
      <c r="D1052" t="s">
        <v>20</v>
      </c>
      <c r="E1052" t="s">
        <v>75</v>
      </c>
      <c r="F1052" t="s">
        <v>1163</v>
      </c>
      <c r="G1052" t="s">
        <v>2028</v>
      </c>
      <c r="H1052" t="s">
        <v>127</v>
      </c>
      <c r="I1052">
        <v>39.476771100000001</v>
      </c>
      <c r="J1052">
        <v>-119.8037276</v>
      </c>
      <c r="K1052" t="s">
        <v>25</v>
      </c>
      <c r="L1052" t="s">
        <v>2323</v>
      </c>
      <c r="M1052">
        <v>38</v>
      </c>
      <c r="N1052" t="s">
        <v>27</v>
      </c>
      <c r="O1052" t="s">
        <v>40</v>
      </c>
      <c r="P1052" t="s">
        <v>25</v>
      </c>
      <c r="Q1052" t="b">
        <v>1</v>
      </c>
      <c r="R1052" t="b">
        <v>0</v>
      </c>
      <c r="S1052">
        <v>933</v>
      </c>
      <c r="T1052">
        <f t="shared" si="32"/>
        <v>2016</v>
      </c>
      <c r="U1052">
        <f t="shared" si="33"/>
        <v>1</v>
      </c>
    </row>
    <row r="1053" spans="1:21">
      <c r="A1053">
        <v>1203</v>
      </c>
      <c r="B1053" s="4">
        <v>42395</v>
      </c>
      <c r="C1053" t="s">
        <v>34</v>
      </c>
      <c r="D1053" t="s">
        <v>20</v>
      </c>
      <c r="E1053" t="s">
        <v>21</v>
      </c>
      <c r="F1053" t="s">
        <v>2324</v>
      </c>
      <c r="G1053" t="s">
        <v>2325</v>
      </c>
      <c r="H1053" t="s">
        <v>31</v>
      </c>
      <c r="I1053">
        <v>43.586260600000003</v>
      </c>
      <c r="J1053">
        <v>-119.0541032</v>
      </c>
      <c r="K1053" t="s">
        <v>25</v>
      </c>
      <c r="L1053" t="s">
        <v>2326</v>
      </c>
      <c r="M1053">
        <v>55</v>
      </c>
      <c r="N1053" t="s">
        <v>27</v>
      </c>
      <c r="O1053" t="s">
        <v>33</v>
      </c>
      <c r="P1053" t="s">
        <v>25</v>
      </c>
      <c r="Q1053" t="b">
        <v>0</v>
      </c>
      <c r="R1053" t="b">
        <v>0</v>
      </c>
      <c r="S1053">
        <v>524</v>
      </c>
      <c r="T1053">
        <f t="shared" si="32"/>
        <v>2016</v>
      </c>
      <c r="U1053">
        <f t="shared" si="33"/>
        <v>1</v>
      </c>
    </row>
    <row r="1054" spans="1:21">
      <c r="A1054">
        <v>1204</v>
      </c>
      <c r="B1054" s="4">
        <v>42396</v>
      </c>
      <c r="C1054" t="s">
        <v>55</v>
      </c>
      <c r="D1054" t="s">
        <v>20</v>
      </c>
      <c r="E1054" t="s">
        <v>21</v>
      </c>
      <c r="F1054" t="s">
        <v>2327</v>
      </c>
      <c r="G1054" t="s">
        <v>900</v>
      </c>
      <c r="H1054" t="s">
        <v>107</v>
      </c>
      <c r="I1054">
        <v>34.659030199999997</v>
      </c>
      <c r="J1054">
        <v>-93.168753199999998</v>
      </c>
      <c r="K1054" t="s">
        <v>25</v>
      </c>
      <c r="L1054" t="s">
        <v>2328</v>
      </c>
      <c r="M1054">
        <v>52</v>
      </c>
      <c r="N1054" t="s">
        <v>27</v>
      </c>
      <c r="O1054" t="s">
        <v>33</v>
      </c>
      <c r="P1054" t="s">
        <v>25</v>
      </c>
      <c r="Q1054" t="b">
        <v>0</v>
      </c>
      <c r="R1054" t="b">
        <v>0</v>
      </c>
      <c r="S1054">
        <v>1046</v>
      </c>
      <c r="T1054">
        <f t="shared" si="32"/>
        <v>2016</v>
      </c>
      <c r="U1054">
        <f t="shared" si="33"/>
        <v>1</v>
      </c>
    </row>
    <row r="1055" spans="1:21">
      <c r="A1055">
        <v>1205</v>
      </c>
      <c r="B1055" s="4">
        <v>42396</v>
      </c>
      <c r="C1055" t="s">
        <v>55</v>
      </c>
      <c r="D1055" t="s">
        <v>45</v>
      </c>
      <c r="E1055" t="s">
        <v>21</v>
      </c>
      <c r="F1055" t="s">
        <v>317</v>
      </c>
      <c r="G1055" t="s">
        <v>318</v>
      </c>
      <c r="H1055" t="s">
        <v>319</v>
      </c>
      <c r="I1055">
        <v>35.107917100000002</v>
      </c>
      <c r="J1055">
        <v>-90.033284199999997</v>
      </c>
      <c r="K1055" t="s">
        <v>25</v>
      </c>
      <c r="L1055" t="s">
        <v>2329</v>
      </c>
      <c r="M1055">
        <v>32</v>
      </c>
      <c r="N1055" t="s">
        <v>27</v>
      </c>
      <c r="O1055" t="s">
        <v>74</v>
      </c>
      <c r="P1055" t="s">
        <v>25</v>
      </c>
      <c r="Q1055" t="b">
        <v>0</v>
      </c>
      <c r="R1055" t="b">
        <v>1</v>
      </c>
      <c r="S1055">
        <v>31</v>
      </c>
      <c r="T1055">
        <f t="shared" si="32"/>
        <v>2016</v>
      </c>
      <c r="U1055">
        <f t="shared" si="33"/>
        <v>1</v>
      </c>
    </row>
    <row r="1056" spans="1:21">
      <c r="A1056">
        <v>1206</v>
      </c>
      <c r="B1056" s="4">
        <v>42396</v>
      </c>
      <c r="C1056" t="s">
        <v>55</v>
      </c>
      <c r="D1056" t="s">
        <v>20</v>
      </c>
      <c r="E1056" t="s">
        <v>21</v>
      </c>
      <c r="F1056" t="s">
        <v>729</v>
      </c>
      <c r="G1056" t="s">
        <v>729</v>
      </c>
      <c r="H1056" t="s">
        <v>131</v>
      </c>
      <c r="I1056">
        <v>35.654392799999997</v>
      </c>
      <c r="J1056">
        <v>-105.99226419999999</v>
      </c>
      <c r="K1056" t="s">
        <v>25</v>
      </c>
      <c r="L1056" t="s">
        <v>2330</v>
      </c>
      <c r="M1056">
        <v>31</v>
      </c>
      <c r="N1056" t="s">
        <v>27</v>
      </c>
      <c r="O1056" t="s">
        <v>40</v>
      </c>
      <c r="P1056" t="s">
        <v>25</v>
      </c>
      <c r="Q1056" t="b">
        <v>0</v>
      </c>
      <c r="R1056" t="b">
        <v>0</v>
      </c>
      <c r="S1056">
        <v>742</v>
      </c>
      <c r="T1056">
        <f t="shared" si="32"/>
        <v>2016</v>
      </c>
      <c r="U1056">
        <f t="shared" si="33"/>
        <v>1</v>
      </c>
    </row>
    <row r="1057" spans="1:21">
      <c r="A1057">
        <v>1207</v>
      </c>
      <c r="B1057" s="4">
        <v>42396</v>
      </c>
      <c r="C1057" t="s">
        <v>83</v>
      </c>
      <c r="D1057" t="s">
        <v>20</v>
      </c>
      <c r="E1057" t="s">
        <v>75</v>
      </c>
      <c r="F1057" t="s">
        <v>2331</v>
      </c>
      <c r="G1057" t="s">
        <v>1969</v>
      </c>
      <c r="H1057" t="s">
        <v>476</v>
      </c>
      <c r="I1057">
        <v>34.353785199999997</v>
      </c>
      <c r="J1057">
        <v>-79.574195700000004</v>
      </c>
      <c r="K1057" t="s">
        <v>25</v>
      </c>
      <c r="L1057" t="s">
        <v>2332</v>
      </c>
      <c r="M1057">
        <v>27</v>
      </c>
      <c r="N1057" t="s">
        <v>27</v>
      </c>
      <c r="O1057" t="s">
        <v>33</v>
      </c>
      <c r="P1057" t="s">
        <v>25</v>
      </c>
      <c r="Q1057" t="b">
        <v>0</v>
      </c>
      <c r="R1057" t="b">
        <v>0</v>
      </c>
      <c r="S1057">
        <v>1047</v>
      </c>
      <c r="T1057">
        <f t="shared" si="32"/>
        <v>2016</v>
      </c>
      <c r="U1057">
        <f t="shared" si="33"/>
        <v>1</v>
      </c>
    </row>
    <row r="1058" spans="1:21">
      <c r="A1058">
        <v>1208</v>
      </c>
      <c r="B1058" s="4">
        <v>42396</v>
      </c>
      <c r="C1058" t="s">
        <v>83</v>
      </c>
      <c r="D1058" t="s">
        <v>20</v>
      </c>
      <c r="E1058" t="s">
        <v>41</v>
      </c>
      <c r="F1058" t="s">
        <v>2333</v>
      </c>
      <c r="G1058" t="s">
        <v>2334</v>
      </c>
      <c r="H1058" t="s">
        <v>319</v>
      </c>
      <c r="I1058">
        <v>35.815630200000001</v>
      </c>
      <c r="J1058">
        <v>-84.231292600000003</v>
      </c>
      <c r="K1058" t="s">
        <v>25</v>
      </c>
      <c r="L1058" t="s">
        <v>2335</v>
      </c>
      <c r="M1058">
        <v>40</v>
      </c>
      <c r="N1058" t="s">
        <v>27</v>
      </c>
      <c r="O1058" t="s">
        <v>28</v>
      </c>
      <c r="P1058" t="s">
        <v>25</v>
      </c>
      <c r="Q1058" t="b">
        <v>1</v>
      </c>
      <c r="R1058" t="b">
        <v>0</v>
      </c>
      <c r="S1058">
        <v>1048</v>
      </c>
      <c r="T1058">
        <f t="shared" si="32"/>
        <v>2016</v>
      </c>
      <c r="U1058">
        <f t="shared" si="33"/>
        <v>1</v>
      </c>
    </row>
    <row r="1059" spans="1:21">
      <c r="A1059">
        <v>1209</v>
      </c>
      <c r="B1059" s="4">
        <v>42396</v>
      </c>
      <c r="C1059" t="s">
        <v>83</v>
      </c>
      <c r="D1059" t="s">
        <v>56</v>
      </c>
      <c r="E1059" t="s">
        <v>240</v>
      </c>
      <c r="F1059" t="s">
        <v>2179</v>
      </c>
      <c r="G1059" t="s">
        <v>870</v>
      </c>
      <c r="H1059" t="s">
        <v>273</v>
      </c>
      <c r="I1059">
        <v>42.321750600000001</v>
      </c>
      <c r="J1059">
        <v>-83.208209400000001</v>
      </c>
      <c r="K1059" t="s">
        <v>25</v>
      </c>
      <c r="L1059" t="s">
        <v>2336</v>
      </c>
      <c r="M1059">
        <v>31</v>
      </c>
      <c r="N1059" t="s">
        <v>69</v>
      </c>
      <c r="O1059" t="s">
        <v>74</v>
      </c>
      <c r="P1059" t="s">
        <v>25</v>
      </c>
      <c r="Q1059" t="b">
        <v>1</v>
      </c>
      <c r="R1059" t="b">
        <v>0</v>
      </c>
      <c r="S1059">
        <v>992</v>
      </c>
      <c r="T1059">
        <f t="shared" si="32"/>
        <v>2016</v>
      </c>
      <c r="U1059">
        <f t="shared" si="33"/>
        <v>1</v>
      </c>
    </row>
    <row r="1060" spans="1:21">
      <c r="A1060">
        <v>1210</v>
      </c>
      <c r="B1060" s="4">
        <v>42396</v>
      </c>
      <c r="C1060" t="s">
        <v>55</v>
      </c>
      <c r="D1060" t="s">
        <v>56</v>
      </c>
      <c r="E1060" t="s">
        <v>21</v>
      </c>
      <c r="F1060" t="s">
        <v>872</v>
      </c>
      <c r="G1060" t="s">
        <v>183</v>
      </c>
      <c r="H1060" t="s">
        <v>81</v>
      </c>
      <c r="I1060">
        <v>32.571973300000003</v>
      </c>
      <c r="J1060">
        <v>-97.096468700000003</v>
      </c>
      <c r="K1060" t="s">
        <v>25</v>
      </c>
      <c r="L1060" t="s">
        <v>2337</v>
      </c>
      <c r="M1060">
        <v>30</v>
      </c>
      <c r="N1060" t="s">
        <v>27</v>
      </c>
      <c r="O1060" t="s">
        <v>33</v>
      </c>
      <c r="P1060" t="s">
        <v>25</v>
      </c>
      <c r="Q1060" t="b">
        <v>0</v>
      </c>
      <c r="R1060" t="b">
        <v>0</v>
      </c>
      <c r="S1060" t="s">
        <v>2338</v>
      </c>
      <c r="T1060">
        <f t="shared" si="32"/>
        <v>2016</v>
      </c>
      <c r="U1060">
        <f t="shared" si="33"/>
        <v>1</v>
      </c>
    </row>
    <row r="1061" spans="1:21">
      <c r="A1061">
        <v>1212</v>
      </c>
      <c r="B1061" s="4">
        <v>42396</v>
      </c>
      <c r="C1061" t="s">
        <v>55</v>
      </c>
      <c r="D1061" t="s">
        <v>56</v>
      </c>
      <c r="E1061" t="s">
        <v>21</v>
      </c>
      <c r="F1061" t="s">
        <v>2339</v>
      </c>
      <c r="G1061" t="s">
        <v>438</v>
      </c>
      <c r="H1061" t="s">
        <v>302</v>
      </c>
      <c r="I1061">
        <v>33.922682799999997</v>
      </c>
      <c r="J1061">
        <v>-84.484480000000005</v>
      </c>
      <c r="K1061" t="s">
        <v>25</v>
      </c>
      <c r="L1061" t="s">
        <v>2340</v>
      </c>
      <c r="M1061">
        <v>26</v>
      </c>
      <c r="N1061" t="s">
        <v>27</v>
      </c>
      <c r="O1061" t="s">
        <v>40</v>
      </c>
      <c r="P1061" t="s">
        <v>25</v>
      </c>
      <c r="Q1061" t="b">
        <v>0</v>
      </c>
      <c r="R1061" t="b">
        <v>0</v>
      </c>
      <c r="S1061">
        <v>1038</v>
      </c>
      <c r="T1061">
        <f t="shared" si="32"/>
        <v>2016</v>
      </c>
      <c r="U1061">
        <f t="shared" si="33"/>
        <v>1</v>
      </c>
    </row>
    <row r="1062" spans="1:21">
      <c r="A1062">
        <v>1213</v>
      </c>
      <c r="B1062" s="4">
        <v>42397</v>
      </c>
      <c r="C1062" t="s">
        <v>83</v>
      </c>
      <c r="D1062" t="s">
        <v>20</v>
      </c>
      <c r="E1062" t="s">
        <v>240</v>
      </c>
      <c r="F1062" t="s">
        <v>936</v>
      </c>
      <c r="G1062" t="s">
        <v>819</v>
      </c>
      <c r="H1062" t="s">
        <v>24</v>
      </c>
      <c r="I1062">
        <v>47.233859000000002</v>
      </c>
      <c r="J1062">
        <v>-122.4540829</v>
      </c>
      <c r="K1062" t="s">
        <v>25</v>
      </c>
      <c r="L1062" t="s">
        <v>2341</v>
      </c>
      <c r="M1062">
        <v>32</v>
      </c>
      <c r="N1062" t="s">
        <v>69</v>
      </c>
      <c r="O1062" t="s">
        <v>258</v>
      </c>
      <c r="P1062" t="s">
        <v>25</v>
      </c>
      <c r="Q1062" t="b">
        <v>0</v>
      </c>
      <c r="R1062" t="b">
        <v>0</v>
      </c>
      <c r="S1062">
        <v>475</v>
      </c>
      <c r="T1062">
        <f t="shared" si="32"/>
        <v>2016</v>
      </c>
      <c r="U1062">
        <f t="shared" si="33"/>
        <v>1</v>
      </c>
    </row>
    <row r="1063" spans="1:21">
      <c r="A1063">
        <v>1214</v>
      </c>
      <c r="B1063" s="4">
        <v>42397</v>
      </c>
      <c r="C1063" t="s">
        <v>19</v>
      </c>
      <c r="D1063" t="s">
        <v>90</v>
      </c>
      <c r="E1063" t="s">
        <v>21</v>
      </c>
      <c r="F1063" t="s">
        <v>253</v>
      </c>
      <c r="G1063" t="s">
        <v>119</v>
      </c>
      <c r="H1063" t="s">
        <v>254</v>
      </c>
      <c r="I1063">
        <v>41.227007899999997</v>
      </c>
      <c r="J1063">
        <v>-96.016706400000004</v>
      </c>
      <c r="K1063" t="s">
        <v>25</v>
      </c>
      <c r="L1063" t="s">
        <v>2342</v>
      </c>
      <c r="M1063">
        <v>33</v>
      </c>
      <c r="N1063" t="s">
        <v>27</v>
      </c>
      <c r="O1063" t="s">
        <v>33</v>
      </c>
      <c r="P1063" t="s">
        <v>25</v>
      </c>
      <c r="Q1063" t="b">
        <v>1</v>
      </c>
      <c r="R1063" t="b">
        <v>0</v>
      </c>
      <c r="S1063">
        <v>158</v>
      </c>
      <c r="T1063">
        <f t="shared" si="32"/>
        <v>2016</v>
      </c>
      <c r="U1063">
        <f t="shared" si="33"/>
        <v>1</v>
      </c>
    </row>
    <row r="1064" spans="1:21">
      <c r="A1064">
        <v>1215</v>
      </c>
      <c r="B1064" s="4">
        <v>42397</v>
      </c>
      <c r="C1064" t="s">
        <v>83</v>
      </c>
      <c r="D1064" t="s">
        <v>20</v>
      </c>
      <c r="E1064" t="s">
        <v>21</v>
      </c>
      <c r="F1064" t="s">
        <v>2343</v>
      </c>
      <c r="G1064" t="s">
        <v>391</v>
      </c>
      <c r="H1064" t="s">
        <v>31</v>
      </c>
      <c r="I1064">
        <v>45.409291000000003</v>
      </c>
      <c r="J1064">
        <v>-122.6252489</v>
      </c>
      <c r="K1064" t="s">
        <v>25</v>
      </c>
      <c r="L1064" t="s">
        <v>2344</v>
      </c>
      <c r="M1064">
        <v>19</v>
      </c>
      <c r="N1064" t="s">
        <v>27</v>
      </c>
      <c r="O1064" t="s">
        <v>74</v>
      </c>
      <c r="P1064" t="s">
        <v>25</v>
      </c>
      <c r="Q1064" t="b">
        <v>1</v>
      </c>
      <c r="R1064" t="b">
        <v>0</v>
      </c>
      <c r="S1064">
        <v>277</v>
      </c>
      <c r="T1064">
        <f t="shared" si="32"/>
        <v>2016</v>
      </c>
      <c r="U1064">
        <f t="shared" si="33"/>
        <v>1</v>
      </c>
    </row>
    <row r="1065" spans="1:21">
      <c r="A1065">
        <v>1216</v>
      </c>
      <c r="B1065" s="4">
        <v>42398</v>
      </c>
      <c r="C1065" t="s">
        <v>19</v>
      </c>
      <c r="D1065" t="s">
        <v>45</v>
      </c>
      <c r="E1065" t="s">
        <v>21</v>
      </c>
      <c r="F1065" t="s">
        <v>248</v>
      </c>
      <c r="G1065" t="s">
        <v>378</v>
      </c>
      <c r="H1065" t="s">
        <v>193</v>
      </c>
      <c r="I1065">
        <v>42.465477700000001</v>
      </c>
      <c r="J1065">
        <v>-70.949258400000005</v>
      </c>
      <c r="K1065" t="s">
        <v>25</v>
      </c>
      <c r="L1065" t="s">
        <v>2345</v>
      </c>
      <c r="M1065">
        <v>33</v>
      </c>
      <c r="N1065" t="s">
        <v>27</v>
      </c>
      <c r="O1065" t="s">
        <v>74</v>
      </c>
      <c r="P1065" t="s">
        <v>25</v>
      </c>
      <c r="Q1065" t="b">
        <v>0</v>
      </c>
      <c r="R1065" t="b">
        <v>0</v>
      </c>
      <c r="S1065">
        <v>648</v>
      </c>
      <c r="T1065">
        <f t="shared" si="32"/>
        <v>2016</v>
      </c>
      <c r="U1065">
        <f t="shared" si="33"/>
        <v>1</v>
      </c>
    </row>
    <row r="1066" spans="1:21">
      <c r="A1066">
        <v>1218</v>
      </c>
      <c r="B1066" s="4">
        <v>42398</v>
      </c>
      <c r="C1066" t="s">
        <v>83</v>
      </c>
      <c r="D1066" t="s">
        <v>20</v>
      </c>
      <c r="E1066" t="s">
        <v>21</v>
      </c>
      <c r="F1066" t="s">
        <v>2084</v>
      </c>
      <c r="G1066" t="s">
        <v>349</v>
      </c>
      <c r="H1066" t="s">
        <v>81</v>
      </c>
      <c r="I1066">
        <v>32.834778700000001</v>
      </c>
      <c r="J1066">
        <v>-97.006412699999998</v>
      </c>
      <c r="K1066" t="s">
        <v>25</v>
      </c>
      <c r="L1066" t="s">
        <v>2346</v>
      </c>
      <c r="M1066">
        <v>29</v>
      </c>
      <c r="N1066" t="s">
        <v>27</v>
      </c>
      <c r="O1066" t="s">
        <v>74</v>
      </c>
      <c r="P1066" t="s">
        <v>25</v>
      </c>
      <c r="Q1066" t="b">
        <v>0</v>
      </c>
      <c r="R1066" t="b">
        <v>0</v>
      </c>
      <c r="S1066">
        <v>955</v>
      </c>
      <c r="T1066">
        <f t="shared" si="32"/>
        <v>2016</v>
      </c>
      <c r="U1066">
        <f t="shared" si="33"/>
        <v>1</v>
      </c>
    </row>
    <row r="1067" spans="1:21">
      <c r="A1067">
        <v>1226</v>
      </c>
      <c r="B1067" s="4">
        <v>42398</v>
      </c>
      <c r="C1067" t="s">
        <v>19</v>
      </c>
      <c r="D1067" t="s">
        <v>56</v>
      </c>
      <c r="E1067" t="s">
        <v>240</v>
      </c>
      <c r="F1067" t="s">
        <v>2347</v>
      </c>
      <c r="H1067" t="s">
        <v>363</v>
      </c>
      <c r="I1067">
        <v>32.486181000000002</v>
      </c>
      <c r="J1067">
        <v>-85.066714000000005</v>
      </c>
      <c r="K1067" t="s">
        <v>25</v>
      </c>
      <c r="L1067" t="s">
        <v>2348</v>
      </c>
      <c r="M1067">
        <v>41</v>
      </c>
      <c r="N1067" t="s">
        <v>69</v>
      </c>
      <c r="O1067" t="s">
        <v>33</v>
      </c>
      <c r="P1067" t="s">
        <v>25</v>
      </c>
      <c r="Q1067" t="b">
        <v>0</v>
      </c>
      <c r="R1067" t="b">
        <v>0</v>
      </c>
      <c r="S1067">
        <v>1067</v>
      </c>
      <c r="T1067">
        <f t="shared" si="32"/>
        <v>2016</v>
      </c>
      <c r="U1067">
        <f t="shared" si="33"/>
        <v>1</v>
      </c>
    </row>
    <row r="1068" spans="1:21">
      <c r="A1068">
        <v>1221</v>
      </c>
      <c r="B1068" s="4">
        <v>42399</v>
      </c>
      <c r="C1068" t="s">
        <v>55</v>
      </c>
      <c r="D1068" t="s">
        <v>20</v>
      </c>
      <c r="E1068" t="s">
        <v>21</v>
      </c>
      <c r="F1068" t="s">
        <v>799</v>
      </c>
      <c r="H1068" t="s">
        <v>120</v>
      </c>
      <c r="I1068">
        <v>41.761132000000003</v>
      </c>
      <c r="J1068">
        <v>-87.666494999999998</v>
      </c>
      <c r="K1068" t="s">
        <v>25</v>
      </c>
      <c r="L1068" t="s">
        <v>2349</v>
      </c>
      <c r="M1068">
        <v>29</v>
      </c>
      <c r="N1068" t="s">
        <v>27</v>
      </c>
      <c r="O1068" t="s">
        <v>74</v>
      </c>
      <c r="P1068" t="s">
        <v>25</v>
      </c>
      <c r="Q1068" t="b">
        <v>0</v>
      </c>
      <c r="R1068" t="b">
        <v>0</v>
      </c>
      <c r="S1068">
        <v>265</v>
      </c>
      <c r="T1068">
        <f t="shared" si="32"/>
        <v>2016</v>
      </c>
      <c r="U1068">
        <f t="shared" si="33"/>
        <v>1</v>
      </c>
    </row>
    <row r="1069" spans="1:21">
      <c r="A1069">
        <v>1222</v>
      </c>
      <c r="B1069" s="4">
        <v>42399</v>
      </c>
      <c r="C1069" t="s">
        <v>34</v>
      </c>
      <c r="D1069" t="s">
        <v>20</v>
      </c>
      <c r="E1069" t="s">
        <v>75</v>
      </c>
      <c r="F1069" t="s">
        <v>1314</v>
      </c>
      <c r="G1069" t="s">
        <v>1315</v>
      </c>
      <c r="H1069" t="s">
        <v>48</v>
      </c>
      <c r="I1069">
        <v>40.592050800000003</v>
      </c>
      <c r="J1069">
        <v>-105.0321361</v>
      </c>
      <c r="K1069" t="s">
        <v>25</v>
      </c>
      <c r="L1069" t="s">
        <v>2350</v>
      </c>
      <c r="M1069">
        <v>38</v>
      </c>
      <c r="N1069" t="s">
        <v>27</v>
      </c>
      <c r="O1069" t="s">
        <v>40</v>
      </c>
      <c r="P1069" t="s">
        <v>25</v>
      </c>
      <c r="Q1069" t="b">
        <v>0</v>
      </c>
      <c r="R1069" t="b">
        <v>0</v>
      </c>
      <c r="S1069" t="s">
        <v>2351</v>
      </c>
      <c r="T1069">
        <f t="shared" si="32"/>
        <v>2016</v>
      </c>
      <c r="U1069">
        <f t="shared" si="33"/>
        <v>1</v>
      </c>
    </row>
    <row r="1070" spans="1:21">
      <c r="A1070">
        <v>1224</v>
      </c>
      <c r="B1070" s="4">
        <v>42399</v>
      </c>
      <c r="C1070" t="s">
        <v>55</v>
      </c>
      <c r="D1070" t="s">
        <v>20</v>
      </c>
      <c r="E1070" t="s">
        <v>21</v>
      </c>
      <c r="F1070" t="s">
        <v>1734</v>
      </c>
      <c r="G1070" t="s">
        <v>1735</v>
      </c>
      <c r="H1070" t="s">
        <v>302</v>
      </c>
      <c r="I1070">
        <v>34.984733599999998</v>
      </c>
      <c r="J1070">
        <v>-85.269153000000003</v>
      </c>
      <c r="K1070" t="s">
        <v>25</v>
      </c>
      <c r="L1070" t="s">
        <v>2352</v>
      </c>
      <c r="M1070">
        <v>64</v>
      </c>
      <c r="N1070" t="s">
        <v>27</v>
      </c>
      <c r="O1070" t="s">
        <v>40</v>
      </c>
      <c r="P1070" t="s">
        <v>25</v>
      </c>
      <c r="Q1070" t="b">
        <v>1</v>
      </c>
      <c r="R1070" t="b">
        <v>0</v>
      </c>
      <c r="S1070" t="s">
        <v>2353</v>
      </c>
      <c r="T1070">
        <f t="shared" si="32"/>
        <v>2016</v>
      </c>
      <c r="U1070">
        <f t="shared" si="33"/>
        <v>1</v>
      </c>
    </row>
    <row r="1071" spans="1:21">
      <c r="A1071">
        <v>1230</v>
      </c>
      <c r="B1071" s="4">
        <v>42399</v>
      </c>
      <c r="C1071" t="s">
        <v>55</v>
      </c>
      <c r="D1071" t="s">
        <v>56</v>
      </c>
      <c r="E1071" t="s">
        <v>21</v>
      </c>
      <c r="F1071" t="s">
        <v>1242</v>
      </c>
      <c r="G1071" t="s">
        <v>572</v>
      </c>
      <c r="H1071" t="s">
        <v>141</v>
      </c>
      <c r="I1071">
        <v>39.121175200000003</v>
      </c>
      <c r="J1071">
        <v>-94.425071299999999</v>
      </c>
      <c r="K1071" t="s">
        <v>25</v>
      </c>
      <c r="L1071" t="s">
        <v>2354</v>
      </c>
      <c r="M1071">
        <v>42</v>
      </c>
      <c r="N1071" t="s">
        <v>27</v>
      </c>
      <c r="O1071" t="s">
        <v>33</v>
      </c>
      <c r="P1071" t="s">
        <v>25</v>
      </c>
      <c r="Q1071" t="b">
        <v>0</v>
      </c>
      <c r="R1071" t="b">
        <v>0</v>
      </c>
      <c r="S1071" t="s">
        <v>2355</v>
      </c>
      <c r="T1071">
        <f t="shared" si="32"/>
        <v>2016</v>
      </c>
      <c r="U1071">
        <f t="shared" si="33"/>
        <v>1</v>
      </c>
    </row>
    <row r="1072" spans="1:21">
      <c r="A1072">
        <v>1220</v>
      </c>
      <c r="B1072" s="4">
        <v>42400</v>
      </c>
      <c r="C1072" t="s">
        <v>50</v>
      </c>
      <c r="D1072" t="s">
        <v>20</v>
      </c>
      <c r="E1072" t="s">
        <v>75</v>
      </c>
      <c r="F1072" t="s">
        <v>2356</v>
      </c>
      <c r="G1072" t="s">
        <v>71</v>
      </c>
      <c r="H1072" t="s">
        <v>72</v>
      </c>
      <c r="I1072">
        <v>40.4417355</v>
      </c>
      <c r="J1072">
        <v>-79.881994199999994</v>
      </c>
      <c r="K1072" t="s">
        <v>25</v>
      </c>
      <c r="L1072" t="s">
        <v>2357</v>
      </c>
      <c r="M1072">
        <v>37</v>
      </c>
      <c r="N1072" t="s">
        <v>27</v>
      </c>
      <c r="O1072" t="s">
        <v>74</v>
      </c>
      <c r="P1072" t="s">
        <v>25</v>
      </c>
      <c r="Q1072" t="b">
        <v>1</v>
      </c>
      <c r="R1072" t="b">
        <v>0</v>
      </c>
      <c r="S1072">
        <v>1055</v>
      </c>
      <c r="T1072">
        <f t="shared" si="32"/>
        <v>2016</v>
      </c>
      <c r="U1072">
        <f t="shared" si="33"/>
        <v>1</v>
      </c>
    </row>
    <row r="1073" spans="1:21">
      <c r="A1073">
        <v>1223</v>
      </c>
      <c r="B1073" s="4">
        <v>42400</v>
      </c>
      <c r="C1073" t="s">
        <v>83</v>
      </c>
      <c r="D1073" t="s">
        <v>20</v>
      </c>
      <c r="E1073" t="s">
        <v>75</v>
      </c>
      <c r="F1073" t="s">
        <v>2358</v>
      </c>
      <c r="G1073" t="s">
        <v>2359</v>
      </c>
      <c r="H1073" t="s">
        <v>218</v>
      </c>
      <c r="I1073">
        <v>26.418462399999999</v>
      </c>
      <c r="J1073">
        <v>-81.419449</v>
      </c>
      <c r="K1073" t="s">
        <v>25</v>
      </c>
      <c r="L1073" t="s">
        <v>2360</v>
      </c>
      <c r="M1073">
        <v>46</v>
      </c>
      <c r="N1073" t="s">
        <v>27</v>
      </c>
      <c r="O1073" t="s">
        <v>40</v>
      </c>
      <c r="P1073" t="s">
        <v>25</v>
      </c>
      <c r="Q1073" t="b">
        <v>0</v>
      </c>
      <c r="R1073" t="b">
        <v>0</v>
      </c>
      <c r="S1073">
        <v>858</v>
      </c>
      <c r="T1073">
        <f t="shared" si="32"/>
        <v>2016</v>
      </c>
      <c r="U1073">
        <f t="shared" si="33"/>
        <v>1</v>
      </c>
    </row>
    <row r="1074" spans="1:21">
      <c r="A1074">
        <v>1225</v>
      </c>
      <c r="B1074" s="4">
        <v>42400</v>
      </c>
      <c r="C1074" t="s">
        <v>50</v>
      </c>
      <c r="D1074" t="s">
        <v>20</v>
      </c>
      <c r="E1074" t="s">
        <v>35</v>
      </c>
      <c r="F1074" t="s">
        <v>2361</v>
      </c>
      <c r="G1074" t="s">
        <v>183</v>
      </c>
      <c r="H1074" t="s">
        <v>81</v>
      </c>
      <c r="I1074">
        <v>32.873272999999998</v>
      </c>
      <c r="J1074">
        <v>-97.390938599999998</v>
      </c>
      <c r="K1074" t="s">
        <v>25</v>
      </c>
      <c r="L1074" t="s">
        <v>2362</v>
      </c>
      <c r="M1074">
        <v>25</v>
      </c>
      <c r="N1074" t="s">
        <v>27</v>
      </c>
      <c r="O1074" t="s">
        <v>33</v>
      </c>
      <c r="P1074" t="s">
        <v>25</v>
      </c>
      <c r="Q1074" t="b">
        <v>0</v>
      </c>
      <c r="R1074" t="b">
        <v>0</v>
      </c>
      <c r="S1074">
        <v>1059</v>
      </c>
      <c r="T1074">
        <f t="shared" si="32"/>
        <v>2016</v>
      </c>
      <c r="U1074">
        <f t="shared" si="33"/>
        <v>1</v>
      </c>
    </row>
    <row r="1075" spans="1:21">
      <c r="A1075">
        <v>1229</v>
      </c>
      <c r="B1075" s="4">
        <v>42400</v>
      </c>
      <c r="C1075" t="s">
        <v>19</v>
      </c>
      <c r="D1075" t="s">
        <v>20</v>
      </c>
      <c r="E1075" t="s">
        <v>21</v>
      </c>
      <c r="F1075" t="s">
        <v>2363</v>
      </c>
      <c r="G1075" t="s">
        <v>176</v>
      </c>
      <c r="H1075" t="s">
        <v>43</v>
      </c>
      <c r="I1075">
        <v>37.529623800000003</v>
      </c>
      <c r="J1075">
        <v>-122.0522222</v>
      </c>
      <c r="K1075" t="s">
        <v>25</v>
      </c>
      <c r="L1075" t="s">
        <v>2364</v>
      </c>
      <c r="M1075">
        <v>62</v>
      </c>
      <c r="N1075" t="s">
        <v>27</v>
      </c>
      <c r="Q1075" t="b">
        <v>1</v>
      </c>
      <c r="R1075" t="b">
        <v>0</v>
      </c>
      <c r="S1075">
        <v>1064</v>
      </c>
      <c r="T1075">
        <f t="shared" si="32"/>
        <v>2016</v>
      </c>
      <c r="U1075">
        <f t="shared" si="33"/>
        <v>1</v>
      </c>
    </row>
    <row r="1076" spans="1:21">
      <c r="A1076">
        <v>1288</v>
      </c>
      <c r="B1076" s="4">
        <v>42400</v>
      </c>
      <c r="C1076" t="s">
        <v>19</v>
      </c>
      <c r="D1076" t="s">
        <v>56</v>
      </c>
      <c r="E1076" t="s">
        <v>21</v>
      </c>
      <c r="F1076" t="s">
        <v>606</v>
      </c>
      <c r="H1076" t="s">
        <v>43</v>
      </c>
      <c r="I1076">
        <v>35.296118</v>
      </c>
      <c r="J1076">
        <v>-118.914344</v>
      </c>
      <c r="K1076" t="s">
        <v>25</v>
      </c>
      <c r="L1076" t="s">
        <v>2365</v>
      </c>
      <c r="M1076">
        <v>42</v>
      </c>
      <c r="N1076" t="s">
        <v>27</v>
      </c>
      <c r="O1076" t="s">
        <v>33</v>
      </c>
      <c r="P1076" t="s">
        <v>25</v>
      </c>
      <c r="Q1076" t="b">
        <v>0</v>
      </c>
      <c r="R1076" t="b">
        <v>0</v>
      </c>
      <c r="S1076">
        <v>266</v>
      </c>
      <c r="T1076">
        <f t="shared" si="32"/>
        <v>2016</v>
      </c>
      <c r="U1076">
        <f t="shared" si="33"/>
        <v>1</v>
      </c>
    </row>
    <row r="1077" spans="1:21">
      <c r="A1077">
        <v>1219</v>
      </c>
      <c r="B1077" s="4">
        <v>42401</v>
      </c>
      <c r="C1077" t="s">
        <v>50</v>
      </c>
      <c r="D1077" t="s">
        <v>90</v>
      </c>
      <c r="E1077" t="s">
        <v>41</v>
      </c>
      <c r="F1077" t="s">
        <v>30</v>
      </c>
      <c r="G1077" t="s">
        <v>30</v>
      </c>
      <c r="H1077" t="s">
        <v>568</v>
      </c>
      <c r="I1077">
        <v>38.893534600000002</v>
      </c>
      <c r="J1077">
        <v>-76.924665099999999</v>
      </c>
      <c r="K1077" t="s">
        <v>25</v>
      </c>
      <c r="L1077" t="s">
        <v>2366</v>
      </c>
      <c r="M1077">
        <v>36</v>
      </c>
      <c r="N1077" t="s">
        <v>27</v>
      </c>
      <c r="O1077" t="s">
        <v>74</v>
      </c>
      <c r="P1077" t="s">
        <v>25</v>
      </c>
      <c r="Q1077" t="b">
        <v>0</v>
      </c>
      <c r="R1077" t="b">
        <v>0</v>
      </c>
      <c r="S1077">
        <v>882</v>
      </c>
      <c r="T1077">
        <f t="shared" si="32"/>
        <v>2016</v>
      </c>
      <c r="U1077">
        <f t="shared" si="33"/>
        <v>2</v>
      </c>
    </row>
    <row r="1078" spans="1:21">
      <c r="A1078">
        <v>1232</v>
      </c>
      <c r="B1078" s="4">
        <v>42401</v>
      </c>
      <c r="C1078" t="s">
        <v>55</v>
      </c>
      <c r="D1078" t="s">
        <v>56</v>
      </c>
      <c r="E1078" t="s">
        <v>21</v>
      </c>
      <c r="F1078" t="s">
        <v>129</v>
      </c>
      <c r="G1078" t="s">
        <v>130</v>
      </c>
      <c r="H1078" t="s">
        <v>131</v>
      </c>
      <c r="I1078">
        <v>35.093757799999999</v>
      </c>
      <c r="J1078">
        <v>-106.58340680000001</v>
      </c>
      <c r="K1078" t="s">
        <v>25</v>
      </c>
      <c r="L1078" t="s">
        <v>2367</v>
      </c>
      <c r="M1078">
        <v>21</v>
      </c>
      <c r="N1078" t="s">
        <v>27</v>
      </c>
      <c r="O1078" t="s">
        <v>40</v>
      </c>
      <c r="P1078" t="s">
        <v>25</v>
      </c>
      <c r="Q1078" t="b">
        <v>1</v>
      </c>
      <c r="R1078" t="b">
        <v>1</v>
      </c>
      <c r="S1078" t="s">
        <v>2368</v>
      </c>
      <c r="T1078">
        <f t="shared" si="32"/>
        <v>2016</v>
      </c>
      <c r="U1078">
        <f t="shared" si="33"/>
        <v>2</v>
      </c>
    </row>
    <row r="1079" spans="1:21">
      <c r="A1079">
        <v>1231</v>
      </c>
      <c r="B1079" s="4">
        <v>42402</v>
      </c>
      <c r="C1079" t="s">
        <v>83</v>
      </c>
      <c r="D1079" t="s">
        <v>20</v>
      </c>
      <c r="E1079" t="s">
        <v>75</v>
      </c>
      <c r="F1079" t="s">
        <v>2369</v>
      </c>
      <c r="G1079" t="s">
        <v>601</v>
      </c>
      <c r="H1079" t="s">
        <v>43</v>
      </c>
      <c r="I1079">
        <v>38.595908299999998</v>
      </c>
      <c r="J1079">
        <v>-121.29131030000001</v>
      </c>
      <c r="K1079" t="s">
        <v>25</v>
      </c>
      <c r="L1079" t="s">
        <v>2370</v>
      </c>
      <c r="M1079">
        <v>30</v>
      </c>
      <c r="N1079" t="s">
        <v>27</v>
      </c>
      <c r="O1079" t="s">
        <v>33</v>
      </c>
      <c r="P1079" t="s">
        <v>25</v>
      </c>
      <c r="Q1079" t="b">
        <v>1</v>
      </c>
      <c r="R1079" t="b">
        <v>0</v>
      </c>
      <c r="S1079" t="s">
        <v>2371</v>
      </c>
      <c r="T1079">
        <f t="shared" si="32"/>
        <v>2016</v>
      </c>
      <c r="U1079">
        <f t="shared" si="33"/>
        <v>2</v>
      </c>
    </row>
    <row r="1080" spans="1:21">
      <c r="A1080">
        <v>1233</v>
      </c>
      <c r="B1080" s="4">
        <v>42403</v>
      </c>
      <c r="C1080" t="s">
        <v>55</v>
      </c>
      <c r="D1080" t="s">
        <v>20</v>
      </c>
      <c r="E1080" t="s">
        <v>21</v>
      </c>
      <c r="F1080" t="s">
        <v>2372</v>
      </c>
      <c r="G1080" t="s">
        <v>1032</v>
      </c>
      <c r="H1080" t="s">
        <v>53</v>
      </c>
      <c r="I1080">
        <v>35.532335400000001</v>
      </c>
      <c r="J1080">
        <v>-95.952595799999997</v>
      </c>
      <c r="K1080" t="s">
        <v>25</v>
      </c>
      <c r="L1080" t="s">
        <v>2373</v>
      </c>
      <c r="M1080">
        <v>53</v>
      </c>
      <c r="N1080" t="s">
        <v>27</v>
      </c>
      <c r="O1080" t="s">
        <v>33</v>
      </c>
      <c r="P1080" t="s">
        <v>25</v>
      </c>
      <c r="Q1080" t="b">
        <v>0</v>
      </c>
      <c r="R1080" t="b">
        <v>0</v>
      </c>
      <c r="S1080">
        <v>1073</v>
      </c>
      <c r="T1080">
        <f t="shared" si="32"/>
        <v>2016</v>
      </c>
      <c r="U1080">
        <f t="shared" si="33"/>
        <v>2</v>
      </c>
    </row>
    <row r="1081" spans="1:21">
      <c r="A1081">
        <v>1234</v>
      </c>
      <c r="B1081" s="4">
        <v>42403</v>
      </c>
      <c r="C1081" t="s">
        <v>55</v>
      </c>
      <c r="D1081" t="s">
        <v>20</v>
      </c>
      <c r="E1081" t="s">
        <v>21</v>
      </c>
      <c r="F1081" t="s">
        <v>2374</v>
      </c>
      <c r="G1081" t="s">
        <v>157</v>
      </c>
      <c r="H1081" t="s">
        <v>218</v>
      </c>
      <c r="I1081">
        <v>29.168138800000001</v>
      </c>
      <c r="J1081">
        <v>-82.053483700000001</v>
      </c>
      <c r="K1081" t="s">
        <v>25</v>
      </c>
      <c r="L1081" t="s">
        <v>2375</v>
      </c>
      <c r="M1081">
        <v>31</v>
      </c>
      <c r="N1081" t="s">
        <v>27</v>
      </c>
      <c r="O1081" t="s">
        <v>40</v>
      </c>
      <c r="P1081" t="s">
        <v>25</v>
      </c>
      <c r="Q1081" t="b">
        <v>1</v>
      </c>
      <c r="R1081" t="b">
        <v>0</v>
      </c>
      <c r="S1081">
        <v>1084</v>
      </c>
      <c r="T1081">
        <f t="shared" si="32"/>
        <v>2016</v>
      </c>
      <c r="U1081">
        <f t="shared" si="33"/>
        <v>2</v>
      </c>
    </row>
    <row r="1082" spans="1:21">
      <c r="A1082">
        <v>1235</v>
      </c>
      <c r="B1082" s="4">
        <v>42403</v>
      </c>
      <c r="C1082" t="s">
        <v>50</v>
      </c>
      <c r="D1082" t="s">
        <v>20</v>
      </c>
      <c r="E1082" t="s">
        <v>95</v>
      </c>
      <c r="F1082" t="s">
        <v>2376</v>
      </c>
      <c r="G1082" t="s">
        <v>2377</v>
      </c>
      <c r="H1082" t="s">
        <v>1592</v>
      </c>
      <c r="I1082">
        <v>43.187505399999999</v>
      </c>
      <c r="J1082">
        <v>-100.62569310000001</v>
      </c>
      <c r="K1082" t="s">
        <v>25</v>
      </c>
      <c r="L1082" t="s">
        <v>2378</v>
      </c>
      <c r="M1082">
        <v>22</v>
      </c>
      <c r="N1082" t="s">
        <v>27</v>
      </c>
      <c r="O1082" t="s">
        <v>258</v>
      </c>
      <c r="P1082" t="s">
        <v>25</v>
      </c>
      <c r="Q1082" t="b">
        <v>0</v>
      </c>
      <c r="R1082" t="b">
        <v>1</v>
      </c>
      <c r="S1082">
        <v>1083</v>
      </c>
      <c r="T1082">
        <f t="shared" si="32"/>
        <v>2016</v>
      </c>
      <c r="U1082">
        <f t="shared" si="33"/>
        <v>2</v>
      </c>
    </row>
    <row r="1083" spans="1:21">
      <c r="A1083">
        <v>1236</v>
      </c>
      <c r="B1083" s="4">
        <v>42404</v>
      </c>
      <c r="C1083" t="s">
        <v>83</v>
      </c>
      <c r="D1083" t="s">
        <v>20</v>
      </c>
      <c r="E1083" t="s">
        <v>75</v>
      </c>
      <c r="F1083" t="s">
        <v>881</v>
      </c>
      <c r="G1083" t="s">
        <v>58</v>
      </c>
      <c r="H1083" t="s">
        <v>59</v>
      </c>
      <c r="I1083">
        <v>33.436849799999997</v>
      </c>
      <c r="J1083">
        <v>-111.65860960000001</v>
      </c>
      <c r="K1083" t="s">
        <v>25</v>
      </c>
      <c r="L1083" t="s">
        <v>2379</v>
      </c>
      <c r="M1083">
        <v>24</v>
      </c>
      <c r="N1083" t="s">
        <v>27</v>
      </c>
      <c r="O1083" t="s">
        <v>33</v>
      </c>
      <c r="P1083" t="s">
        <v>25</v>
      </c>
      <c r="Q1083" t="b">
        <v>1</v>
      </c>
      <c r="R1083" t="b">
        <v>1</v>
      </c>
      <c r="S1083">
        <v>319</v>
      </c>
      <c r="T1083">
        <f t="shared" si="32"/>
        <v>2016</v>
      </c>
      <c r="U1083">
        <f t="shared" si="33"/>
        <v>2</v>
      </c>
    </row>
    <row r="1084" spans="1:21">
      <c r="A1084">
        <v>1237</v>
      </c>
      <c r="B1084" s="4">
        <v>42404</v>
      </c>
      <c r="C1084" t="s">
        <v>34</v>
      </c>
      <c r="D1084" t="s">
        <v>20</v>
      </c>
      <c r="E1084" t="s">
        <v>35</v>
      </c>
      <c r="F1084" t="s">
        <v>584</v>
      </c>
      <c r="G1084" t="s">
        <v>585</v>
      </c>
      <c r="H1084" t="s">
        <v>81</v>
      </c>
      <c r="I1084">
        <v>29.5285142</v>
      </c>
      <c r="J1084">
        <v>-98.492901900000007</v>
      </c>
      <c r="K1084" t="s">
        <v>25</v>
      </c>
      <c r="L1084" t="s">
        <v>2380</v>
      </c>
      <c r="M1084">
        <v>36</v>
      </c>
      <c r="N1084" t="s">
        <v>27</v>
      </c>
      <c r="O1084" t="s">
        <v>74</v>
      </c>
      <c r="P1084" t="s">
        <v>25</v>
      </c>
      <c r="Q1084" t="b">
        <v>0</v>
      </c>
      <c r="R1084" t="b">
        <v>0</v>
      </c>
      <c r="S1084">
        <v>44</v>
      </c>
      <c r="T1084">
        <f t="shared" si="32"/>
        <v>2016</v>
      </c>
      <c r="U1084">
        <f t="shared" si="33"/>
        <v>2</v>
      </c>
    </row>
    <row r="1085" spans="1:21">
      <c r="A1085">
        <v>1238</v>
      </c>
      <c r="B1085" s="4">
        <v>42404</v>
      </c>
      <c r="C1085" t="s">
        <v>19</v>
      </c>
      <c r="D1085" t="s">
        <v>90</v>
      </c>
      <c r="E1085" t="s">
        <v>21</v>
      </c>
      <c r="F1085" t="s">
        <v>366</v>
      </c>
      <c r="G1085" t="s">
        <v>572</v>
      </c>
      <c r="H1085" t="s">
        <v>141</v>
      </c>
      <c r="I1085">
        <v>38.917944499999997</v>
      </c>
      <c r="J1085">
        <v>-94.510934000000006</v>
      </c>
      <c r="K1085" t="s">
        <v>25</v>
      </c>
      <c r="L1085" t="s">
        <v>2381</v>
      </c>
      <c r="M1085">
        <v>47</v>
      </c>
      <c r="N1085" t="s">
        <v>27</v>
      </c>
      <c r="O1085" t="s">
        <v>33</v>
      </c>
      <c r="P1085" t="s">
        <v>25</v>
      </c>
      <c r="Q1085" t="b">
        <v>0</v>
      </c>
      <c r="R1085" t="b">
        <v>0</v>
      </c>
      <c r="S1085">
        <v>637</v>
      </c>
      <c r="T1085">
        <f t="shared" si="32"/>
        <v>2016</v>
      </c>
      <c r="U1085">
        <f t="shared" si="33"/>
        <v>2</v>
      </c>
    </row>
    <row r="1086" spans="1:21">
      <c r="A1086">
        <v>1243</v>
      </c>
      <c r="B1086" s="4">
        <v>42404</v>
      </c>
      <c r="C1086" t="s">
        <v>19</v>
      </c>
      <c r="D1086" t="s">
        <v>20</v>
      </c>
      <c r="E1086" t="s">
        <v>41</v>
      </c>
      <c r="F1086" t="s">
        <v>2382</v>
      </c>
      <c r="G1086" t="s">
        <v>722</v>
      </c>
      <c r="H1086" t="s">
        <v>86</v>
      </c>
      <c r="I1086">
        <v>41.729083000000003</v>
      </c>
      <c r="J1086">
        <v>-81.17868</v>
      </c>
      <c r="K1086" t="s">
        <v>25</v>
      </c>
      <c r="L1086" t="s">
        <v>2383</v>
      </c>
      <c r="M1086">
        <v>54</v>
      </c>
      <c r="N1086" t="s">
        <v>27</v>
      </c>
      <c r="O1086" t="s">
        <v>33</v>
      </c>
      <c r="P1086" t="s">
        <v>25</v>
      </c>
      <c r="Q1086" t="b">
        <v>0</v>
      </c>
      <c r="R1086" t="b">
        <v>0</v>
      </c>
      <c r="S1086">
        <v>1082</v>
      </c>
      <c r="T1086">
        <f t="shared" si="32"/>
        <v>2016</v>
      </c>
      <c r="U1086">
        <f t="shared" si="33"/>
        <v>2</v>
      </c>
    </row>
    <row r="1087" spans="1:21">
      <c r="A1087">
        <v>1250</v>
      </c>
      <c r="B1087" s="4">
        <v>42404</v>
      </c>
      <c r="C1087" t="s">
        <v>19</v>
      </c>
      <c r="D1087" t="s">
        <v>20</v>
      </c>
      <c r="E1087" t="s">
        <v>21</v>
      </c>
      <c r="F1087" t="s">
        <v>116</v>
      </c>
      <c r="G1087" t="s">
        <v>116</v>
      </c>
      <c r="H1087" t="s">
        <v>81</v>
      </c>
      <c r="I1087">
        <v>31.7567792</v>
      </c>
      <c r="J1087">
        <v>-106.4900669</v>
      </c>
      <c r="K1087" t="s">
        <v>25</v>
      </c>
      <c r="L1087" t="s">
        <v>2384</v>
      </c>
      <c r="M1087">
        <v>43</v>
      </c>
      <c r="N1087" t="s">
        <v>27</v>
      </c>
      <c r="O1087" t="s">
        <v>40</v>
      </c>
      <c r="P1087" t="s">
        <v>25</v>
      </c>
      <c r="Q1087" t="b">
        <v>0</v>
      </c>
      <c r="R1087" t="b">
        <v>0</v>
      </c>
      <c r="S1087">
        <v>2195</v>
      </c>
      <c r="T1087">
        <f t="shared" si="32"/>
        <v>2016</v>
      </c>
      <c r="U1087">
        <f t="shared" si="33"/>
        <v>2</v>
      </c>
    </row>
    <row r="1088" spans="1:21">
      <c r="A1088">
        <v>1242</v>
      </c>
      <c r="B1088" s="4">
        <v>42405</v>
      </c>
      <c r="C1088" t="s">
        <v>83</v>
      </c>
      <c r="D1088" t="s">
        <v>56</v>
      </c>
      <c r="F1088" t="s">
        <v>2385</v>
      </c>
      <c r="G1088" t="s">
        <v>2386</v>
      </c>
      <c r="H1088" t="s">
        <v>947</v>
      </c>
      <c r="I1088">
        <v>19.695573199999998</v>
      </c>
      <c r="J1088">
        <v>-155.06551010000001</v>
      </c>
      <c r="K1088" t="s">
        <v>25</v>
      </c>
      <c r="L1088" t="s">
        <v>2387</v>
      </c>
      <c r="M1088">
        <v>38</v>
      </c>
      <c r="N1088" t="s">
        <v>27</v>
      </c>
      <c r="O1088" t="s">
        <v>28</v>
      </c>
      <c r="P1088" t="s">
        <v>25</v>
      </c>
      <c r="Q1088" t="b">
        <v>0</v>
      </c>
      <c r="R1088" t="b">
        <v>0</v>
      </c>
      <c r="S1088">
        <v>1077</v>
      </c>
      <c r="T1088">
        <f t="shared" si="32"/>
        <v>2016</v>
      </c>
      <c r="U1088">
        <f t="shared" si="33"/>
        <v>2</v>
      </c>
    </row>
    <row r="1089" spans="1:21">
      <c r="A1089">
        <v>1246</v>
      </c>
      <c r="B1089" s="4">
        <v>42405</v>
      </c>
      <c r="C1089" t="s">
        <v>83</v>
      </c>
      <c r="D1089" t="s">
        <v>56</v>
      </c>
      <c r="E1089" t="s">
        <v>21</v>
      </c>
      <c r="F1089" t="s">
        <v>2388</v>
      </c>
      <c r="G1089" t="s">
        <v>750</v>
      </c>
      <c r="H1089" t="s">
        <v>218</v>
      </c>
      <c r="I1089">
        <v>30.5209376</v>
      </c>
      <c r="J1089">
        <v>-87.053911900000003</v>
      </c>
      <c r="K1089" t="s">
        <v>25</v>
      </c>
      <c r="L1089" t="s">
        <v>2389</v>
      </c>
      <c r="M1089">
        <v>30</v>
      </c>
      <c r="N1089" t="s">
        <v>27</v>
      </c>
      <c r="O1089" t="s">
        <v>33</v>
      </c>
      <c r="P1089" t="s">
        <v>25</v>
      </c>
      <c r="Q1089" t="b">
        <v>0</v>
      </c>
      <c r="R1089" t="b">
        <v>0</v>
      </c>
      <c r="S1089">
        <v>1080</v>
      </c>
      <c r="T1089">
        <f t="shared" si="32"/>
        <v>2016</v>
      </c>
      <c r="U1089">
        <f t="shared" si="33"/>
        <v>2</v>
      </c>
    </row>
    <row r="1090" spans="1:21">
      <c r="A1090">
        <v>1248</v>
      </c>
      <c r="B1090" s="4">
        <v>42405</v>
      </c>
      <c r="C1090" t="s">
        <v>55</v>
      </c>
      <c r="D1090" t="s">
        <v>90</v>
      </c>
      <c r="E1090" t="s">
        <v>21</v>
      </c>
      <c r="F1090" t="s">
        <v>2390</v>
      </c>
      <c r="G1090" t="s">
        <v>2391</v>
      </c>
      <c r="H1090" t="s">
        <v>330</v>
      </c>
      <c r="I1090">
        <v>36.030519400000003</v>
      </c>
      <c r="J1090">
        <v>-80.904242699999998</v>
      </c>
      <c r="K1090" t="s">
        <v>25</v>
      </c>
      <c r="L1090" t="s">
        <v>2392</v>
      </c>
      <c r="M1090">
        <v>51</v>
      </c>
      <c r="N1090" t="s">
        <v>27</v>
      </c>
      <c r="O1090" t="s">
        <v>33</v>
      </c>
      <c r="P1090" t="s">
        <v>25</v>
      </c>
      <c r="Q1090" t="b">
        <v>0</v>
      </c>
      <c r="R1090" t="b">
        <v>0</v>
      </c>
      <c r="S1090">
        <v>1034</v>
      </c>
      <c r="T1090">
        <f t="shared" si="32"/>
        <v>2016</v>
      </c>
      <c r="U1090">
        <f t="shared" si="33"/>
        <v>2</v>
      </c>
    </row>
    <row r="1091" spans="1:21">
      <c r="A1091">
        <v>1249</v>
      </c>
      <c r="B1091" s="4">
        <v>42405</v>
      </c>
      <c r="C1091" t="s">
        <v>55</v>
      </c>
      <c r="D1091" t="s">
        <v>20</v>
      </c>
      <c r="E1091" t="s">
        <v>21</v>
      </c>
      <c r="F1091" t="s">
        <v>1816</v>
      </c>
      <c r="G1091" t="s">
        <v>2393</v>
      </c>
      <c r="H1091" t="s">
        <v>31</v>
      </c>
      <c r="I1091">
        <v>45.993472400000002</v>
      </c>
      <c r="J1091">
        <v>-123.92641620000001</v>
      </c>
      <c r="K1091" t="s">
        <v>25</v>
      </c>
      <c r="L1091" t="s">
        <v>2394</v>
      </c>
      <c r="M1091">
        <v>55</v>
      </c>
      <c r="N1091" t="s">
        <v>27</v>
      </c>
      <c r="O1091" t="s">
        <v>33</v>
      </c>
      <c r="P1091" t="s">
        <v>25</v>
      </c>
      <c r="Q1091" t="b">
        <v>0</v>
      </c>
      <c r="R1091" t="b">
        <v>1</v>
      </c>
      <c r="S1091">
        <v>1088</v>
      </c>
      <c r="T1091">
        <f t="shared" ref="T1091:T1154" si="34">YEAR(B1091)</f>
        <v>2016</v>
      </c>
      <c r="U1091">
        <f t="shared" ref="U1091:U1154" si="35">MONTH(B1091)</f>
        <v>2</v>
      </c>
    </row>
    <row r="1092" spans="1:21">
      <c r="A1092">
        <v>1240</v>
      </c>
      <c r="B1092" s="4">
        <v>42406</v>
      </c>
      <c r="C1092" t="s">
        <v>19</v>
      </c>
      <c r="D1092" t="s">
        <v>56</v>
      </c>
      <c r="E1092" t="s">
        <v>21</v>
      </c>
      <c r="F1092" t="s">
        <v>123</v>
      </c>
      <c r="G1092" t="s">
        <v>123</v>
      </c>
      <c r="H1092" t="s">
        <v>43</v>
      </c>
      <c r="I1092">
        <v>34.063411000000002</v>
      </c>
      <c r="J1092">
        <v>-118.29434569999999</v>
      </c>
      <c r="K1092" t="s">
        <v>25</v>
      </c>
      <c r="L1092" t="s">
        <v>2395</v>
      </c>
      <c r="M1092">
        <v>16</v>
      </c>
      <c r="N1092" t="s">
        <v>27</v>
      </c>
      <c r="O1092" t="s">
        <v>40</v>
      </c>
      <c r="P1092" t="s">
        <v>25</v>
      </c>
      <c r="Q1092" t="b">
        <v>0</v>
      </c>
      <c r="R1092" t="b">
        <v>1</v>
      </c>
      <c r="S1092">
        <v>38</v>
      </c>
      <c r="T1092">
        <f t="shared" si="34"/>
        <v>2016</v>
      </c>
      <c r="U1092">
        <f t="shared" si="35"/>
        <v>2</v>
      </c>
    </row>
    <row r="1093" spans="1:21">
      <c r="A1093">
        <v>1239</v>
      </c>
      <c r="B1093" s="4">
        <v>42407</v>
      </c>
      <c r="C1093" t="s">
        <v>83</v>
      </c>
      <c r="D1093" t="s">
        <v>45</v>
      </c>
      <c r="E1093" t="s">
        <v>21</v>
      </c>
      <c r="F1093" t="s">
        <v>84</v>
      </c>
      <c r="G1093" t="s">
        <v>85</v>
      </c>
      <c r="H1093" t="s">
        <v>86</v>
      </c>
      <c r="I1093">
        <v>39.945371700000003</v>
      </c>
      <c r="J1093">
        <v>-83.056097899999997</v>
      </c>
      <c r="K1093" t="s">
        <v>25</v>
      </c>
      <c r="L1093" t="s">
        <v>2396</v>
      </c>
      <c r="M1093">
        <v>23</v>
      </c>
      <c r="N1093" t="s">
        <v>27</v>
      </c>
      <c r="O1093" t="s">
        <v>74</v>
      </c>
      <c r="P1093" t="s">
        <v>25</v>
      </c>
      <c r="Q1093" t="b">
        <v>0</v>
      </c>
      <c r="R1093" t="b">
        <v>0</v>
      </c>
      <c r="S1093">
        <v>90</v>
      </c>
      <c r="T1093">
        <f t="shared" si="34"/>
        <v>2016</v>
      </c>
      <c r="U1093">
        <f t="shared" si="35"/>
        <v>2</v>
      </c>
    </row>
    <row r="1094" spans="1:21">
      <c r="A1094">
        <v>1241</v>
      </c>
      <c r="B1094" s="4">
        <v>42407</v>
      </c>
      <c r="C1094" t="s">
        <v>83</v>
      </c>
      <c r="D1094" t="s">
        <v>20</v>
      </c>
      <c r="E1094" t="s">
        <v>21</v>
      </c>
      <c r="F1094" t="s">
        <v>223</v>
      </c>
      <c r="G1094" t="s">
        <v>114</v>
      </c>
      <c r="H1094" t="s">
        <v>107</v>
      </c>
      <c r="I1094">
        <v>34.949607999999998</v>
      </c>
      <c r="J1094">
        <v>-91.933681000000007</v>
      </c>
      <c r="K1094" t="s">
        <v>25</v>
      </c>
      <c r="L1094" t="s">
        <v>2397</v>
      </c>
      <c r="M1094">
        <v>36</v>
      </c>
      <c r="N1094" t="s">
        <v>27</v>
      </c>
      <c r="O1094" t="s">
        <v>33</v>
      </c>
      <c r="P1094" t="s">
        <v>25</v>
      </c>
      <c r="Q1094" t="b">
        <v>0</v>
      </c>
      <c r="R1094" t="b">
        <v>0</v>
      </c>
      <c r="S1094">
        <v>489</v>
      </c>
      <c r="T1094">
        <f t="shared" si="34"/>
        <v>2016</v>
      </c>
      <c r="U1094">
        <f t="shared" si="35"/>
        <v>2</v>
      </c>
    </row>
    <row r="1095" spans="1:21">
      <c r="A1095">
        <v>1244</v>
      </c>
      <c r="B1095" s="4">
        <v>42407</v>
      </c>
      <c r="C1095" t="s">
        <v>83</v>
      </c>
      <c r="D1095" t="s">
        <v>20</v>
      </c>
      <c r="E1095" t="s">
        <v>75</v>
      </c>
      <c r="F1095" t="s">
        <v>2398</v>
      </c>
      <c r="G1095" t="s">
        <v>1539</v>
      </c>
      <c r="H1095" t="s">
        <v>149</v>
      </c>
      <c r="I1095">
        <v>39.994603699999999</v>
      </c>
      <c r="J1095">
        <v>-74.279120199999994</v>
      </c>
      <c r="K1095" t="s">
        <v>25</v>
      </c>
      <c r="L1095" t="s">
        <v>2399</v>
      </c>
      <c r="M1095">
        <v>27</v>
      </c>
      <c r="N1095" t="s">
        <v>27</v>
      </c>
      <c r="Q1095" t="b">
        <v>0</v>
      </c>
      <c r="R1095" t="b">
        <v>0</v>
      </c>
      <c r="S1095">
        <v>1078</v>
      </c>
      <c r="T1095">
        <f t="shared" si="34"/>
        <v>2016</v>
      </c>
      <c r="U1095">
        <f t="shared" si="35"/>
        <v>2</v>
      </c>
    </row>
    <row r="1096" spans="1:21">
      <c r="A1096">
        <v>1245</v>
      </c>
      <c r="B1096" s="4">
        <v>42408</v>
      </c>
      <c r="C1096" t="s">
        <v>19</v>
      </c>
      <c r="D1096" t="s">
        <v>56</v>
      </c>
      <c r="E1096" t="s">
        <v>21</v>
      </c>
      <c r="F1096" t="s">
        <v>1547</v>
      </c>
      <c r="G1096" t="s">
        <v>1407</v>
      </c>
      <c r="H1096" t="s">
        <v>72</v>
      </c>
      <c r="I1096">
        <v>39.835775499999997</v>
      </c>
      <c r="J1096">
        <v>-75.401911799999993</v>
      </c>
      <c r="K1096" t="s">
        <v>25</v>
      </c>
      <c r="L1096" t="s">
        <v>2400</v>
      </c>
      <c r="M1096">
        <v>33</v>
      </c>
      <c r="N1096" t="s">
        <v>27</v>
      </c>
      <c r="O1096" t="s">
        <v>74</v>
      </c>
      <c r="P1096" t="s">
        <v>25</v>
      </c>
      <c r="Q1096" t="b">
        <v>0</v>
      </c>
      <c r="R1096" t="b">
        <v>0</v>
      </c>
      <c r="S1096">
        <v>1081</v>
      </c>
      <c r="T1096">
        <f t="shared" si="34"/>
        <v>2016</v>
      </c>
      <c r="U1096">
        <f t="shared" si="35"/>
        <v>2</v>
      </c>
    </row>
    <row r="1097" spans="1:21">
      <c r="A1097">
        <v>1247</v>
      </c>
      <c r="B1097" s="4">
        <v>42408</v>
      </c>
      <c r="C1097" t="s">
        <v>34</v>
      </c>
      <c r="D1097" t="s">
        <v>20</v>
      </c>
      <c r="E1097" t="s">
        <v>35</v>
      </c>
      <c r="F1097" t="s">
        <v>223</v>
      </c>
      <c r="G1097" t="s">
        <v>224</v>
      </c>
      <c r="H1097" t="s">
        <v>81</v>
      </c>
      <c r="I1097">
        <v>30.3962942</v>
      </c>
      <c r="J1097">
        <v>-97.667287099999996</v>
      </c>
      <c r="K1097" t="s">
        <v>25</v>
      </c>
      <c r="L1097" t="s">
        <v>2401</v>
      </c>
      <c r="M1097">
        <v>17</v>
      </c>
      <c r="N1097" t="s">
        <v>27</v>
      </c>
      <c r="O1097" t="s">
        <v>74</v>
      </c>
      <c r="P1097" t="s">
        <v>25</v>
      </c>
      <c r="Q1097" t="b">
        <v>0</v>
      </c>
      <c r="R1097" t="b">
        <v>0</v>
      </c>
      <c r="S1097">
        <v>141</v>
      </c>
      <c r="T1097">
        <f t="shared" si="34"/>
        <v>2016</v>
      </c>
      <c r="U1097">
        <f t="shared" si="35"/>
        <v>2</v>
      </c>
    </row>
    <row r="1098" spans="1:21">
      <c r="A1098">
        <v>1252</v>
      </c>
      <c r="B1098" s="4">
        <v>42408</v>
      </c>
      <c r="C1098" t="s">
        <v>83</v>
      </c>
      <c r="D1098" t="s">
        <v>56</v>
      </c>
      <c r="F1098" t="s">
        <v>91</v>
      </c>
      <c r="G1098" t="s">
        <v>92</v>
      </c>
      <c r="H1098" t="s">
        <v>93</v>
      </c>
      <c r="I1098">
        <v>29.939099599999999</v>
      </c>
      <c r="J1098">
        <v>-90.086910900000007</v>
      </c>
      <c r="K1098" t="s">
        <v>25</v>
      </c>
      <c r="L1098" t="s">
        <v>714</v>
      </c>
      <c r="M1098">
        <v>22</v>
      </c>
      <c r="N1098" t="s">
        <v>27</v>
      </c>
      <c r="O1098" t="s">
        <v>74</v>
      </c>
      <c r="P1098" t="s">
        <v>25</v>
      </c>
      <c r="Q1098" t="b">
        <v>0</v>
      </c>
      <c r="R1098" t="b">
        <v>0</v>
      </c>
      <c r="S1098">
        <v>88</v>
      </c>
      <c r="T1098">
        <f t="shared" si="34"/>
        <v>2016</v>
      </c>
      <c r="U1098">
        <f t="shared" si="35"/>
        <v>2</v>
      </c>
    </row>
    <row r="1099" spans="1:21">
      <c r="A1099">
        <v>1251</v>
      </c>
      <c r="B1099" s="4">
        <v>42409</v>
      </c>
      <c r="C1099" t="s">
        <v>95</v>
      </c>
      <c r="D1099" t="s">
        <v>20</v>
      </c>
      <c r="E1099" t="s">
        <v>35</v>
      </c>
      <c r="F1099" t="s">
        <v>524</v>
      </c>
      <c r="G1099" t="s">
        <v>308</v>
      </c>
      <c r="H1099" t="s">
        <v>43</v>
      </c>
      <c r="I1099">
        <v>33.843241900000002</v>
      </c>
      <c r="J1099">
        <v>-117.9340536</v>
      </c>
      <c r="K1099" t="s">
        <v>25</v>
      </c>
      <c r="L1099" t="s">
        <v>2402</v>
      </c>
      <c r="M1099">
        <v>22</v>
      </c>
      <c r="N1099" t="s">
        <v>27</v>
      </c>
      <c r="O1099" t="s">
        <v>40</v>
      </c>
      <c r="P1099" t="s">
        <v>25</v>
      </c>
      <c r="Q1099" t="b">
        <v>0</v>
      </c>
      <c r="R1099" t="b">
        <v>1</v>
      </c>
      <c r="S1099">
        <v>79</v>
      </c>
      <c r="T1099">
        <f t="shared" si="34"/>
        <v>2016</v>
      </c>
      <c r="U1099">
        <f t="shared" si="35"/>
        <v>2</v>
      </c>
    </row>
    <row r="1100" spans="1:21">
      <c r="A1100">
        <v>1256</v>
      </c>
      <c r="B1100" s="4">
        <v>42409</v>
      </c>
      <c r="C1100" t="s">
        <v>55</v>
      </c>
      <c r="D1100" t="s">
        <v>20</v>
      </c>
      <c r="E1100" t="s">
        <v>21</v>
      </c>
      <c r="F1100" t="s">
        <v>2385</v>
      </c>
      <c r="G1100" t="s">
        <v>2386</v>
      </c>
      <c r="H1100" t="s">
        <v>947</v>
      </c>
      <c r="I1100">
        <v>19.695573199999998</v>
      </c>
      <c r="J1100">
        <v>-155.06551010000001</v>
      </c>
      <c r="K1100" t="s">
        <v>25</v>
      </c>
      <c r="L1100" t="s">
        <v>2403</v>
      </c>
      <c r="M1100">
        <v>29</v>
      </c>
      <c r="N1100" t="s">
        <v>27</v>
      </c>
      <c r="O1100" t="s">
        <v>28</v>
      </c>
      <c r="P1100" t="s">
        <v>25</v>
      </c>
      <c r="Q1100" t="b">
        <v>0</v>
      </c>
      <c r="R1100" t="b">
        <v>0</v>
      </c>
      <c r="S1100">
        <v>1077</v>
      </c>
      <c r="T1100">
        <f t="shared" si="34"/>
        <v>2016</v>
      </c>
      <c r="U1100">
        <f t="shared" si="35"/>
        <v>2</v>
      </c>
    </row>
    <row r="1101" spans="1:21">
      <c r="A1101">
        <v>1253</v>
      </c>
      <c r="B1101" s="4">
        <v>42410</v>
      </c>
      <c r="C1101" t="s">
        <v>19</v>
      </c>
      <c r="D1101" t="s">
        <v>20</v>
      </c>
      <c r="E1101" t="s">
        <v>21</v>
      </c>
      <c r="F1101" t="s">
        <v>1118</v>
      </c>
      <c r="G1101" t="s">
        <v>422</v>
      </c>
      <c r="H1101" t="s">
        <v>189</v>
      </c>
      <c r="I1101">
        <v>38.1927521</v>
      </c>
      <c r="J1101">
        <v>-85.859168699999998</v>
      </c>
      <c r="K1101" t="s">
        <v>25</v>
      </c>
      <c r="L1101" t="s">
        <v>2404</v>
      </c>
      <c r="M1101">
        <v>41</v>
      </c>
      <c r="N1101" t="s">
        <v>27</v>
      </c>
      <c r="O1101" t="s">
        <v>33</v>
      </c>
      <c r="P1101" t="s">
        <v>25</v>
      </c>
      <c r="Q1101" t="b">
        <v>0</v>
      </c>
      <c r="R1101" t="b">
        <v>0</v>
      </c>
      <c r="S1101">
        <v>3170</v>
      </c>
      <c r="T1101">
        <f t="shared" si="34"/>
        <v>2016</v>
      </c>
      <c r="U1101">
        <f t="shared" si="35"/>
        <v>2</v>
      </c>
    </row>
    <row r="1102" spans="1:21">
      <c r="A1102">
        <v>1254</v>
      </c>
      <c r="B1102" s="4">
        <v>42410</v>
      </c>
      <c r="C1102" t="s">
        <v>55</v>
      </c>
      <c r="D1102" t="s">
        <v>20</v>
      </c>
      <c r="E1102" t="s">
        <v>21</v>
      </c>
      <c r="F1102" t="s">
        <v>2405</v>
      </c>
      <c r="G1102" t="s">
        <v>2406</v>
      </c>
      <c r="H1102" t="s">
        <v>232</v>
      </c>
      <c r="I1102">
        <v>39.4693787</v>
      </c>
      <c r="J1102">
        <v>-76.308674400000001</v>
      </c>
      <c r="K1102" t="s">
        <v>25</v>
      </c>
      <c r="L1102" t="s">
        <v>2407</v>
      </c>
      <c r="M1102">
        <v>67</v>
      </c>
      <c r="N1102" t="s">
        <v>27</v>
      </c>
      <c r="O1102" t="s">
        <v>33</v>
      </c>
      <c r="P1102" t="s">
        <v>25</v>
      </c>
      <c r="Q1102" t="b">
        <v>0</v>
      </c>
      <c r="R1102" t="b">
        <v>0</v>
      </c>
      <c r="S1102">
        <v>1090</v>
      </c>
      <c r="T1102">
        <f t="shared" si="34"/>
        <v>2016</v>
      </c>
      <c r="U1102">
        <f t="shared" si="35"/>
        <v>2</v>
      </c>
    </row>
    <row r="1103" spans="1:21">
      <c r="A1103">
        <v>1255</v>
      </c>
      <c r="B1103" s="4">
        <v>42410</v>
      </c>
      <c r="C1103" t="s">
        <v>19</v>
      </c>
      <c r="D1103" t="s">
        <v>20</v>
      </c>
      <c r="E1103" t="s">
        <v>21</v>
      </c>
      <c r="F1103" t="s">
        <v>1834</v>
      </c>
      <c r="G1103" t="s">
        <v>2408</v>
      </c>
      <c r="H1103" t="s">
        <v>333</v>
      </c>
      <c r="I1103">
        <v>71.301255299999994</v>
      </c>
      <c r="J1103">
        <v>-156.7383987</v>
      </c>
      <c r="K1103" t="s">
        <v>25</v>
      </c>
      <c r="L1103" t="s">
        <v>2409</v>
      </c>
      <c r="M1103">
        <v>36</v>
      </c>
      <c r="N1103" t="s">
        <v>27</v>
      </c>
      <c r="O1103" t="s">
        <v>258</v>
      </c>
      <c r="P1103" t="s">
        <v>25</v>
      </c>
      <c r="Q1103" t="b">
        <v>0</v>
      </c>
      <c r="R1103" t="b">
        <v>0</v>
      </c>
      <c r="S1103">
        <v>1091</v>
      </c>
      <c r="T1103">
        <f t="shared" si="34"/>
        <v>2016</v>
      </c>
      <c r="U1103">
        <f t="shared" si="35"/>
        <v>2</v>
      </c>
    </row>
    <row r="1104" spans="1:21">
      <c r="A1104">
        <v>1257</v>
      </c>
      <c r="B1104" s="4">
        <v>42410</v>
      </c>
      <c r="C1104" t="s">
        <v>50</v>
      </c>
      <c r="D1104" t="s">
        <v>20</v>
      </c>
      <c r="E1104" t="s">
        <v>75</v>
      </c>
      <c r="F1104" t="s">
        <v>2410</v>
      </c>
      <c r="G1104" t="s">
        <v>137</v>
      </c>
      <c r="H1104" t="s">
        <v>138</v>
      </c>
      <c r="I1104">
        <v>45.006292600000002</v>
      </c>
      <c r="J1104">
        <v>-93.156442699999999</v>
      </c>
      <c r="K1104" t="s">
        <v>25</v>
      </c>
      <c r="L1104" t="s">
        <v>2411</v>
      </c>
      <c r="M1104">
        <v>52</v>
      </c>
      <c r="N1104" t="s">
        <v>27</v>
      </c>
      <c r="O1104" t="s">
        <v>33</v>
      </c>
      <c r="P1104" t="s">
        <v>25</v>
      </c>
      <c r="Q1104" t="b">
        <v>1</v>
      </c>
      <c r="R1104" t="b">
        <v>1</v>
      </c>
      <c r="S1104">
        <v>1093</v>
      </c>
      <c r="T1104">
        <f t="shared" si="34"/>
        <v>2016</v>
      </c>
      <c r="U1104">
        <f t="shared" si="35"/>
        <v>2</v>
      </c>
    </row>
    <row r="1105" spans="1:21">
      <c r="A1105">
        <v>1260</v>
      </c>
      <c r="B1105" s="4">
        <v>42410</v>
      </c>
      <c r="C1105" t="s">
        <v>55</v>
      </c>
      <c r="D1105" t="s">
        <v>20</v>
      </c>
      <c r="E1105" t="s">
        <v>21</v>
      </c>
      <c r="F1105" t="s">
        <v>2412</v>
      </c>
      <c r="G1105" t="s">
        <v>1217</v>
      </c>
      <c r="H1105" t="s">
        <v>81</v>
      </c>
      <c r="I1105">
        <v>32.282473899999999</v>
      </c>
      <c r="J1105">
        <v>-96.182217699999995</v>
      </c>
      <c r="K1105" t="s">
        <v>25</v>
      </c>
      <c r="L1105" t="s">
        <v>2413</v>
      </c>
      <c r="M1105">
        <v>56</v>
      </c>
      <c r="N1105" t="s">
        <v>27</v>
      </c>
      <c r="O1105" t="s">
        <v>40</v>
      </c>
      <c r="P1105" t="s">
        <v>25</v>
      </c>
      <c r="Q1105" t="b">
        <v>1</v>
      </c>
      <c r="R1105" t="b">
        <v>0</v>
      </c>
      <c r="S1105">
        <v>1097</v>
      </c>
      <c r="T1105">
        <f t="shared" si="34"/>
        <v>2016</v>
      </c>
      <c r="U1105">
        <f t="shared" si="35"/>
        <v>2</v>
      </c>
    </row>
    <row r="1106" spans="1:21">
      <c r="A1106">
        <v>1258</v>
      </c>
      <c r="B1106" s="4">
        <v>42411</v>
      </c>
      <c r="C1106" t="s">
        <v>83</v>
      </c>
      <c r="D1106" t="s">
        <v>20</v>
      </c>
      <c r="E1106" t="s">
        <v>75</v>
      </c>
      <c r="F1106" t="s">
        <v>2414</v>
      </c>
      <c r="G1106" t="s">
        <v>2415</v>
      </c>
      <c r="H1106" t="s">
        <v>330</v>
      </c>
      <c r="I1106">
        <v>35.560684899999998</v>
      </c>
      <c r="J1106">
        <v>-81.192558199999993</v>
      </c>
      <c r="K1106" t="s">
        <v>25</v>
      </c>
      <c r="L1106" t="s">
        <v>2416</v>
      </c>
      <c r="M1106">
        <v>35</v>
      </c>
      <c r="N1106" t="s">
        <v>27</v>
      </c>
      <c r="O1106" t="s">
        <v>33</v>
      </c>
      <c r="P1106" t="s">
        <v>25</v>
      </c>
      <c r="Q1106" t="b">
        <v>1</v>
      </c>
      <c r="R1106" t="b">
        <v>0</v>
      </c>
      <c r="S1106">
        <v>1094</v>
      </c>
      <c r="T1106">
        <f t="shared" si="34"/>
        <v>2016</v>
      </c>
      <c r="U1106">
        <f t="shared" si="35"/>
        <v>2</v>
      </c>
    </row>
    <row r="1107" spans="1:21">
      <c r="A1107">
        <v>1261</v>
      </c>
      <c r="B1107" s="4">
        <v>42411</v>
      </c>
      <c r="C1107" t="s">
        <v>83</v>
      </c>
      <c r="D1107" t="s">
        <v>20</v>
      </c>
      <c r="E1107" t="s">
        <v>100</v>
      </c>
      <c r="F1107" t="s">
        <v>515</v>
      </c>
      <c r="G1107" t="s">
        <v>123</v>
      </c>
      <c r="H1107" t="s">
        <v>43</v>
      </c>
      <c r="I1107">
        <v>34.682021300000002</v>
      </c>
      <c r="J1107">
        <v>-118.07974590000001</v>
      </c>
      <c r="K1107" t="s">
        <v>25</v>
      </c>
      <c r="L1107" t="s">
        <v>2417</v>
      </c>
      <c r="M1107">
        <v>45</v>
      </c>
      <c r="N1107" t="s">
        <v>27</v>
      </c>
      <c r="O1107" t="s">
        <v>33</v>
      </c>
      <c r="P1107" t="s">
        <v>25</v>
      </c>
      <c r="Q1107" t="b">
        <v>0</v>
      </c>
      <c r="R1107" t="b">
        <v>0</v>
      </c>
      <c r="S1107">
        <v>20</v>
      </c>
      <c r="T1107">
        <f t="shared" si="34"/>
        <v>2016</v>
      </c>
      <c r="U1107">
        <f t="shared" si="35"/>
        <v>2</v>
      </c>
    </row>
    <row r="1108" spans="1:21">
      <c r="A1108">
        <v>1263</v>
      </c>
      <c r="B1108" s="4">
        <v>42411</v>
      </c>
      <c r="C1108" t="s">
        <v>50</v>
      </c>
      <c r="D1108" t="s">
        <v>56</v>
      </c>
      <c r="E1108" t="s">
        <v>75</v>
      </c>
      <c r="F1108" t="s">
        <v>84</v>
      </c>
      <c r="G1108" t="s">
        <v>85</v>
      </c>
      <c r="H1108" t="s">
        <v>86</v>
      </c>
      <c r="I1108">
        <v>40.0639957</v>
      </c>
      <c r="J1108">
        <v>-82.863765599999994</v>
      </c>
      <c r="K1108" t="s">
        <v>25</v>
      </c>
      <c r="L1108" t="s">
        <v>2418</v>
      </c>
      <c r="M1108">
        <v>30</v>
      </c>
      <c r="N1108" t="s">
        <v>27</v>
      </c>
      <c r="O1108" t="s">
        <v>74</v>
      </c>
      <c r="P1108" t="s">
        <v>25</v>
      </c>
      <c r="Q1108" t="b">
        <v>0</v>
      </c>
      <c r="R1108" t="b">
        <v>0</v>
      </c>
      <c r="S1108">
        <v>90</v>
      </c>
      <c r="T1108">
        <f t="shared" si="34"/>
        <v>2016</v>
      </c>
      <c r="U1108">
        <f t="shared" si="35"/>
        <v>2</v>
      </c>
    </row>
    <row r="1109" spans="1:21">
      <c r="A1109">
        <v>6588</v>
      </c>
      <c r="B1109" s="4">
        <v>42411</v>
      </c>
      <c r="C1109" t="s">
        <v>55</v>
      </c>
      <c r="D1109" t="s">
        <v>20</v>
      </c>
      <c r="E1109" t="s">
        <v>21</v>
      </c>
      <c r="F1109" t="s">
        <v>2419</v>
      </c>
      <c r="H1109" t="s">
        <v>302</v>
      </c>
      <c r="I1109">
        <v>33.574911100000001</v>
      </c>
      <c r="J1109">
        <v>-84.416607099999993</v>
      </c>
      <c r="K1109" t="s">
        <v>25</v>
      </c>
      <c r="L1109" t="s">
        <v>2420</v>
      </c>
      <c r="M1109">
        <v>24</v>
      </c>
      <c r="N1109" t="s">
        <v>27</v>
      </c>
      <c r="O1109" t="s">
        <v>74</v>
      </c>
      <c r="P1109" t="s">
        <v>25</v>
      </c>
      <c r="Q1109" t="b">
        <v>0</v>
      </c>
      <c r="R1109" t="b">
        <v>0</v>
      </c>
      <c r="S1109">
        <v>3027</v>
      </c>
      <c r="T1109">
        <f t="shared" si="34"/>
        <v>2016</v>
      </c>
      <c r="U1109">
        <f t="shared" si="35"/>
        <v>2</v>
      </c>
    </row>
    <row r="1110" spans="1:21">
      <c r="A1110">
        <v>1262</v>
      </c>
      <c r="B1110" s="4">
        <v>42412</v>
      </c>
      <c r="C1110" t="s">
        <v>55</v>
      </c>
      <c r="D1110" t="s">
        <v>20</v>
      </c>
      <c r="E1110" t="s">
        <v>21</v>
      </c>
      <c r="F1110" t="s">
        <v>671</v>
      </c>
      <c r="G1110" t="s">
        <v>644</v>
      </c>
      <c r="H1110" t="s">
        <v>193</v>
      </c>
      <c r="I1110">
        <v>42.308146499999999</v>
      </c>
      <c r="J1110">
        <v>-71.078382000000005</v>
      </c>
      <c r="K1110" t="s">
        <v>25</v>
      </c>
      <c r="L1110" t="s">
        <v>2421</v>
      </c>
      <c r="M1110">
        <v>29</v>
      </c>
      <c r="N1110" t="s">
        <v>27</v>
      </c>
      <c r="O1110" t="s">
        <v>74</v>
      </c>
      <c r="P1110" t="s">
        <v>25</v>
      </c>
      <c r="Q1110" t="b">
        <v>1</v>
      </c>
      <c r="R1110" t="b">
        <v>0</v>
      </c>
      <c r="S1110">
        <v>3</v>
      </c>
      <c r="T1110">
        <f t="shared" si="34"/>
        <v>2016</v>
      </c>
      <c r="U1110">
        <f t="shared" si="35"/>
        <v>2</v>
      </c>
    </row>
    <row r="1111" spans="1:21">
      <c r="A1111">
        <v>1273</v>
      </c>
      <c r="B1111" s="4">
        <v>42412</v>
      </c>
      <c r="C1111" t="s">
        <v>83</v>
      </c>
      <c r="D1111" t="s">
        <v>20</v>
      </c>
      <c r="E1111" t="s">
        <v>21</v>
      </c>
      <c r="F1111" t="s">
        <v>182</v>
      </c>
      <c r="G1111" t="s">
        <v>183</v>
      </c>
      <c r="H1111" t="s">
        <v>81</v>
      </c>
      <c r="I1111">
        <v>32.723000599999999</v>
      </c>
      <c r="J1111">
        <v>-97.445538600000006</v>
      </c>
      <c r="K1111" t="s">
        <v>25</v>
      </c>
      <c r="L1111" t="s">
        <v>2422</v>
      </c>
      <c r="M1111">
        <v>53</v>
      </c>
      <c r="N1111" t="s">
        <v>27</v>
      </c>
      <c r="O1111" t="s">
        <v>33</v>
      </c>
      <c r="P1111" t="s">
        <v>25</v>
      </c>
      <c r="Q1111" t="b">
        <v>0</v>
      </c>
      <c r="R1111" t="b">
        <v>0</v>
      </c>
      <c r="S1111" t="s">
        <v>2423</v>
      </c>
      <c r="T1111">
        <f t="shared" si="34"/>
        <v>2016</v>
      </c>
      <c r="U1111">
        <f t="shared" si="35"/>
        <v>2</v>
      </c>
    </row>
    <row r="1112" spans="1:21">
      <c r="A1112">
        <v>1276</v>
      </c>
      <c r="B1112" s="4">
        <v>42412</v>
      </c>
      <c r="C1112" t="s">
        <v>83</v>
      </c>
      <c r="D1112" t="s">
        <v>20</v>
      </c>
      <c r="E1112" t="s">
        <v>21</v>
      </c>
      <c r="F1112" t="s">
        <v>109</v>
      </c>
      <c r="G1112" t="s">
        <v>2424</v>
      </c>
      <c r="H1112" t="s">
        <v>338</v>
      </c>
      <c r="I1112">
        <v>43.069074000000001</v>
      </c>
      <c r="J1112">
        <v>-76.143792000000005</v>
      </c>
      <c r="K1112" t="s">
        <v>25</v>
      </c>
      <c r="L1112" t="s">
        <v>2425</v>
      </c>
      <c r="M1112">
        <v>32</v>
      </c>
      <c r="N1112" t="s">
        <v>69</v>
      </c>
      <c r="O1112" t="s">
        <v>74</v>
      </c>
      <c r="P1112" t="s">
        <v>25</v>
      </c>
      <c r="Q1112" t="b">
        <v>1</v>
      </c>
      <c r="R1112" t="b">
        <v>0</v>
      </c>
      <c r="S1112">
        <v>1122</v>
      </c>
      <c r="T1112">
        <f t="shared" si="34"/>
        <v>2016</v>
      </c>
      <c r="U1112">
        <f t="shared" si="35"/>
        <v>2</v>
      </c>
    </row>
    <row r="1113" spans="1:21">
      <c r="A1113">
        <v>1266</v>
      </c>
      <c r="B1113" s="4">
        <v>42413</v>
      </c>
      <c r="C1113" t="s">
        <v>55</v>
      </c>
      <c r="D1113" t="s">
        <v>56</v>
      </c>
      <c r="E1113" t="s">
        <v>21</v>
      </c>
      <c r="F1113" t="s">
        <v>546</v>
      </c>
      <c r="G1113" t="s">
        <v>547</v>
      </c>
      <c r="H1113" t="s">
        <v>93</v>
      </c>
      <c r="I1113">
        <v>30.467697000000001</v>
      </c>
      <c r="J1113">
        <v>-91.133353999999997</v>
      </c>
      <c r="K1113" t="s">
        <v>25</v>
      </c>
      <c r="L1113" t="s">
        <v>2426</v>
      </c>
      <c r="M1113">
        <v>22</v>
      </c>
      <c r="N1113" t="s">
        <v>27</v>
      </c>
      <c r="O1113" t="s">
        <v>74</v>
      </c>
      <c r="P1113" t="s">
        <v>25</v>
      </c>
      <c r="Q1113" t="b">
        <v>1</v>
      </c>
      <c r="R1113" t="b">
        <v>1</v>
      </c>
      <c r="S1113">
        <v>1098</v>
      </c>
      <c r="T1113">
        <f t="shared" si="34"/>
        <v>2016</v>
      </c>
      <c r="U1113">
        <f t="shared" si="35"/>
        <v>2</v>
      </c>
    </row>
    <row r="1114" spans="1:21">
      <c r="A1114">
        <v>1268</v>
      </c>
      <c r="B1114" s="4">
        <v>42413</v>
      </c>
      <c r="C1114" t="s">
        <v>55</v>
      </c>
      <c r="D1114" t="s">
        <v>20</v>
      </c>
      <c r="E1114" t="s">
        <v>21</v>
      </c>
      <c r="F1114" t="s">
        <v>2427</v>
      </c>
      <c r="G1114" t="s">
        <v>88</v>
      </c>
      <c r="H1114" t="s">
        <v>67</v>
      </c>
      <c r="I1114">
        <v>41.649079</v>
      </c>
      <c r="J1114">
        <v>-93.699506099999994</v>
      </c>
      <c r="K1114" t="s">
        <v>25</v>
      </c>
      <c r="L1114" t="s">
        <v>2428</v>
      </c>
      <c r="M1114">
        <v>29</v>
      </c>
      <c r="N1114" t="s">
        <v>27</v>
      </c>
      <c r="O1114" t="s">
        <v>74</v>
      </c>
      <c r="P1114" t="s">
        <v>25</v>
      </c>
      <c r="Q1114" t="b">
        <v>0</v>
      </c>
      <c r="R1114" t="b">
        <v>1</v>
      </c>
      <c r="S1114">
        <v>1100</v>
      </c>
      <c r="T1114">
        <f t="shared" si="34"/>
        <v>2016</v>
      </c>
      <c r="U1114">
        <f t="shared" si="35"/>
        <v>2</v>
      </c>
    </row>
    <row r="1115" spans="1:21">
      <c r="A1115">
        <v>1270</v>
      </c>
      <c r="B1115" s="4">
        <v>42413</v>
      </c>
      <c r="C1115" t="s">
        <v>34</v>
      </c>
      <c r="D1115" t="s">
        <v>45</v>
      </c>
      <c r="E1115" t="s">
        <v>35</v>
      </c>
      <c r="F1115" t="s">
        <v>2429</v>
      </c>
      <c r="G1115" t="s">
        <v>2430</v>
      </c>
      <c r="H1115" t="s">
        <v>81</v>
      </c>
      <c r="I1115">
        <v>32.260058999999998</v>
      </c>
      <c r="J1115">
        <v>-94.464903899999996</v>
      </c>
      <c r="K1115" t="s">
        <v>25</v>
      </c>
      <c r="L1115" t="s">
        <v>2431</v>
      </c>
      <c r="M1115">
        <v>24</v>
      </c>
      <c r="N1115" t="s">
        <v>27</v>
      </c>
      <c r="O1115" t="s">
        <v>74</v>
      </c>
      <c r="P1115" t="s">
        <v>25</v>
      </c>
      <c r="Q1115" t="b">
        <v>0</v>
      </c>
      <c r="R1115" t="b">
        <v>0</v>
      </c>
      <c r="S1115">
        <v>1101</v>
      </c>
      <c r="T1115">
        <f t="shared" si="34"/>
        <v>2016</v>
      </c>
      <c r="U1115">
        <f t="shared" si="35"/>
        <v>2</v>
      </c>
    </row>
    <row r="1116" spans="1:21">
      <c r="A1116">
        <v>1272</v>
      </c>
      <c r="B1116" s="4">
        <v>42413</v>
      </c>
      <c r="C1116" t="s">
        <v>50</v>
      </c>
      <c r="D1116" t="s">
        <v>20</v>
      </c>
      <c r="E1116" t="s">
        <v>35</v>
      </c>
      <c r="F1116" t="s">
        <v>2432</v>
      </c>
      <c r="G1116" t="s">
        <v>2433</v>
      </c>
      <c r="H1116" t="s">
        <v>145</v>
      </c>
      <c r="I1116">
        <v>37.673134300000001</v>
      </c>
      <c r="J1116">
        <v>-78.3959677</v>
      </c>
      <c r="K1116" t="s">
        <v>25</v>
      </c>
      <c r="L1116" t="s">
        <v>2434</v>
      </c>
      <c r="M1116">
        <v>19</v>
      </c>
      <c r="N1116" t="s">
        <v>27</v>
      </c>
      <c r="O1116" t="s">
        <v>74</v>
      </c>
      <c r="P1116" t="s">
        <v>25</v>
      </c>
      <c r="Q1116" t="b">
        <v>0</v>
      </c>
      <c r="R1116" t="b">
        <v>0</v>
      </c>
      <c r="S1116">
        <v>1102</v>
      </c>
      <c r="T1116">
        <f t="shared" si="34"/>
        <v>2016</v>
      </c>
      <c r="U1116">
        <f t="shared" si="35"/>
        <v>2</v>
      </c>
    </row>
    <row r="1117" spans="1:21">
      <c r="A1117">
        <v>1269</v>
      </c>
      <c r="B1117" s="4">
        <v>42414</v>
      </c>
      <c r="C1117" t="s">
        <v>83</v>
      </c>
      <c r="D1117" t="s">
        <v>20</v>
      </c>
      <c r="E1117" t="s">
        <v>75</v>
      </c>
      <c r="F1117" t="s">
        <v>2435</v>
      </c>
      <c r="G1117" t="s">
        <v>2016</v>
      </c>
      <c r="H1117" t="s">
        <v>218</v>
      </c>
      <c r="I1117">
        <v>27.457218000000001</v>
      </c>
      <c r="J1117">
        <v>-82.499082000000001</v>
      </c>
      <c r="K1117" t="s">
        <v>25</v>
      </c>
      <c r="L1117" t="s">
        <v>2436</v>
      </c>
      <c r="M1117">
        <v>50</v>
      </c>
      <c r="N1117" t="s">
        <v>27</v>
      </c>
      <c r="O1117" t="s">
        <v>33</v>
      </c>
      <c r="P1117" t="s">
        <v>25</v>
      </c>
      <c r="Q1117" t="b">
        <v>1</v>
      </c>
      <c r="R1117" t="b">
        <v>0</v>
      </c>
      <c r="S1117">
        <v>929</v>
      </c>
      <c r="T1117">
        <f t="shared" si="34"/>
        <v>2016</v>
      </c>
      <c r="U1117">
        <f t="shared" si="35"/>
        <v>2</v>
      </c>
    </row>
    <row r="1118" spans="1:21">
      <c r="A1118">
        <v>1271</v>
      </c>
      <c r="B1118" s="4">
        <v>42414</v>
      </c>
      <c r="C1118" t="s">
        <v>83</v>
      </c>
      <c r="D1118" t="s">
        <v>20</v>
      </c>
      <c r="E1118" t="s">
        <v>21</v>
      </c>
      <c r="F1118" t="s">
        <v>123</v>
      </c>
      <c r="G1118" t="s">
        <v>123</v>
      </c>
      <c r="H1118" t="s">
        <v>43</v>
      </c>
      <c r="I1118">
        <v>34.021710800000001</v>
      </c>
      <c r="J1118">
        <v>-118.1633746</v>
      </c>
      <c r="K1118" t="s">
        <v>25</v>
      </c>
      <c r="L1118" t="s">
        <v>2437</v>
      </c>
      <c r="M1118">
        <v>29</v>
      </c>
      <c r="N1118" t="s">
        <v>27</v>
      </c>
      <c r="O1118" t="s">
        <v>40</v>
      </c>
      <c r="P1118" t="s">
        <v>25</v>
      </c>
      <c r="Q1118" t="b">
        <v>0</v>
      </c>
      <c r="R1118" t="b">
        <v>0</v>
      </c>
      <c r="S1118" t="s">
        <v>2438</v>
      </c>
      <c r="T1118">
        <f t="shared" si="34"/>
        <v>2016</v>
      </c>
      <c r="U1118">
        <f t="shared" si="35"/>
        <v>2</v>
      </c>
    </row>
    <row r="1119" spans="1:21">
      <c r="A1119">
        <v>1280</v>
      </c>
      <c r="B1119" s="4">
        <v>42414</v>
      </c>
      <c r="C1119" t="s">
        <v>83</v>
      </c>
      <c r="D1119" t="s">
        <v>20</v>
      </c>
      <c r="E1119" t="s">
        <v>75</v>
      </c>
      <c r="F1119" t="s">
        <v>1761</v>
      </c>
      <c r="G1119" t="s">
        <v>123</v>
      </c>
      <c r="H1119" t="s">
        <v>43</v>
      </c>
      <c r="I1119">
        <v>34.195975400000002</v>
      </c>
      <c r="J1119">
        <v>-118.4574373</v>
      </c>
      <c r="K1119" t="s">
        <v>25</v>
      </c>
      <c r="L1119" t="s">
        <v>2439</v>
      </c>
      <c r="M1119">
        <v>26</v>
      </c>
      <c r="N1119" t="s">
        <v>27</v>
      </c>
      <c r="O1119" t="s">
        <v>33</v>
      </c>
      <c r="P1119" t="s">
        <v>25</v>
      </c>
      <c r="Q1119" t="b">
        <v>0</v>
      </c>
      <c r="R1119" t="b">
        <v>0</v>
      </c>
      <c r="S1119">
        <v>38</v>
      </c>
      <c r="T1119">
        <f t="shared" si="34"/>
        <v>2016</v>
      </c>
      <c r="U1119">
        <f t="shared" si="35"/>
        <v>2</v>
      </c>
    </row>
    <row r="1120" spans="1:21">
      <c r="A1120">
        <v>1274</v>
      </c>
      <c r="B1120" s="4">
        <v>42415</v>
      </c>
      <c r="C1120" t="s">
        <v>95</v>
      </c>
      <c r="D1120" t="s">
        <v>20</v>
      </c>
      <c r="E1120" t="s">
        <v>95</v>
      </c>
      <c r="F1120" t="s">
        <v>2440</v>
      </c>
      <c r="G1120" t="s">
        <v>308</v>
      </c>
      <c r="H1120" t="s">
        <v>43</v>
      </c>
      <c r="I1120">
        <v>33.871800800000003</v>
      </c>
      <c r="J1120">
        <v>-117.7411563</v>
      </c>
      <c r="K1120" t="s">
        <v>25</v>
      </c>
      <c r="L1120" t="s">
        <v>2441</v>
      </c>
      <c r="M1120">
        <v>39</v>
      </c>
      <c r="N1120" t="s">
        <v>27</v>
      </c>
      <c r="O1120" t="s">
        <v>33</v>
      </c>
      <c r="P1120" t="s">
        <v>25</v>
      </c>
      <c r="Q1120" t="b">
        <v>0</v>
      </c>
      <c r="R1120" t="b">
        <v>0</v>
      </c>
      <c r="S1120">
        <v>474</v>
      </c>
      <c r="T1120">
        <f t="shared" si="34"/>
        <v>2016</v>
      </c>
      <c r="U1120">
        <f t="shared" si="35"/>
        <v>2</v>
      </c>
    </row>
    <row r="1121" spans="1:21">
      <c r="A1121">
        <v>1282</v>
      </c>
      <c r="B1121" s="4">
        <v>42415</v>
      </c>
      <c r="C1121" t="s">
        <v>55</v>
      </c>
      <c r="D1121" t="s">
        <v>20</v>
      </c>
      <c r="E1121" t="s">
        <v>21</v>
      </c>
      <c r="F1121" t="s">
        <v>2442</v>
      </c>
      <c r="H1121" t="s">
        <v>131</v>
      </c>
      <c r="I1121">
        <v>32.165762999999998</v>
      </c>
      <c r="J1121">
        <v>-103.4262444</v>
      </c>
      <c r="K1121" t="s">
        <v>25</v>
      </c>
      <c r="L1121" t="s">
        <v>2443</v>
      </c>
      <c r="M1121">
        <v>52</v>
      </c>
      <c r="N1121" t="s">
        <v>27</v>
      </c>
      <c r="O1121" t="s">
        <v>40</v>
      </c>
      <c r="P1121" t="s">
        <v>25</v>
      </c>
      <c r="Q1121" t="b">
        <v>0</v>
      </c>
      <c r="R1121" t="b">
        <v>0</v>
      </c>
      <c r="S1121" t="s">
        <v>2444</v>
      </c>
      <c r="T1121">
        <f t="shared" si="34"/>
        <v>2016</v>
      </c>
      <c r="U1121">
        <f t="shared" si="35"/>
        <v>2</v>
      </c>
    </row>
    <row r="1122" spans="1:21">
      <c r="A1122">
        <v>1275</v>
      </c>
      <c r="B1122" s="4">
        <v>42416</v>
      </c>
      <c r="C1122" t="s">
        <v>83</v>
      </c>
      <c r="D1122" t="s">
        <v>20</v>
      </c>
      <c r="E1122" t="s">
        <v>75</v>
      </c>
      <c r="F1122" t="s">
        <v>166</v>
      </c>
      <c r="G1122" t="s">
        <v>166</v>
      </c>
      <c r="H1122" t="s">
        <v>1484</v>
      </c>
      <c r="I1122">
        <v>41.181567200000003</v>
      </c>
      <c r="J1122">
        <v>-73.266938199999998</v>
      </c>
      <c r="K1122" t="s">
        <v>25</v>
      </c>
      <c r="L1122" t="s">
        <v>2445</v>
      </c>
      <c r="M1122">
        <v>51</v>
      </c>
      <c r="N1122" t="s">
        <v>27</v>
      </c>
      <c r="O1122" t="s">
        <v>33</v>
      </c>
      <c r="P1122" t="s">
        <v>25</v>
      </c>
      <c r="Q1122" t="b">
        <v>1</v>
      </c>
      <c r="R1122" t="b">
        <v>0</v>
      </c>
      <c r="S1122">
        <v>1330</v>
      </c>
      <c r="T1122">
        <f t="shared" si="34"/>
        <v>2016</v>
      </c>
      <c r="U1122">
        <f t="shared" si="35"/>
        <v>2</v>
      </c>
    </row>
    <row r="1123" spans="1:21">
      <c r="A1123">
        <v>1278</v>
      </c>
      <c r="B1123" s="4">
        <v>42416</v>
      </c>
      <c r="C1123" t="s">
        <v>50</v>
      </c>
      <c r="D1123" t="s">
        <v>56</v>
      </c>
      <c r="F1123" t="s">
        <v>2446</v>
      </c>
      <c r="G1123" t="s">
        <v>405</v>
      </c>
      <c r="H1123" t="s">
        <v>141</v>
      </c>
      <c r="I1123">
        <v>37.118300099999999</v>
      </c>
      <c r="J1123">
        <v>-93.468523200000007</v>
      </c>
      <c r="K1123" t="s">
        <v>25</v>
      </c>
      <c r="L1123" t="s">
        <v>2447</v>
      </c>
      <c r="M1123">
        <v>48</v>
      </c>
      <c r="N1123" t="s">
        <v>27</v>
      </c>
      <c r="O1123" t="s">
        <v>33</v>
      </c>
      <c r="P1123" t="s">
        <v>25</v>
      </c>
      <c r="Q1123" t="b">
        <v>0</v>
      </c>
      <c r="R1123" t="b">
        <v>0</v>
      </c>
      <c r="S1123">
        <v>1103</v>
      </c>
      <c r="T1123">
        <f t="shared" si="34"/>
        <v>2016</v>
      </c>
      <c r="U1123">
        <f t="shared" si="35"/>
        <v>2</v>
      </c>
    </row>
    <row r="1124" spans="1:21">
      <c r="A1124">
        <v>1279</v>
      </c>
      <c r="B1124" s="4">
        <v>42416</v>
      </c>
      <c r="C1124" t="s">
        <v>34</v>
      </c>
      <c r="D1124" t="s">
        <v>90</v>
      </c>
      <c r="E1124" t="s">
        <v>21</v>
      </c>
      <c r="F1124" t="s">
        <v>2448</v>
      </c>
      <c r="H1124" t="s">
        <v>107</v>
      </c>
      <c r="I1124">
        <v>34.580044999999998</v>
      </c>
      <c r="J1124">
        <v>-94.249018000000007</v>
      </c>
      <c r="K1124" t="s">
        <v>25</v>
      </c>
      <c r="L1124" t="s">
        <v>2449</v>
      </c>
      <c r="M1124">
        <v>30</v>
      </c>
      <c r="N1124" t="s">
        <v>27</v>
      </c>
      <c r="O1124" t="s">
        <v>33</v>
      </c>
      <c r="P1124" t="s">
        <v>25</v>
      </c>
      <c r="Q1124" t="b">
        <v>0</v>
      </c>
      <c r="R1124" t="b">
        <v>0</v>
      </c>
      <c r="S1124">
        <v>1104</v>
      </c>
      <c r="T1124">
        <f t="shared" si="34"/>
        <v>2016</v>
      </c>
      <c r="U1124">
        <f t="shared" si="35"/>
        <v>2</v>
      </c>
    </row>
    <row r="1125" spans="1:21">
      <c r="A1125">
        <v>1281</v>
      </c>
      <c r="B1125" s="4">
        <v>42417</v>
      </c>
      <c r="C1125" t="s">
        <v>83</v>
      </c>
      <c r="D1125" t="s">
        <v>45</v>
      </c>
      <c r="E1125" t="s">
        <v>41</v>
      </c>
      <c r="F1125" t="s">
        <v>1099</v>
      </c>
      <c r="G1125" t="s">
        <v>704</v>
      </c>
      <c r="H1125" t="s">
        <v>86</v>
      </c>
      <c r="I1125">
        <v>39.155033000000003</v>
      </c>
      <c r="J1125">
        <v>-84.605141000000003</v>
      </c>
      <c r="K1125" t="s">
        <v>25</v>
      </c>
      <c r="L1125" t="s">
        <v>2450</v>
      </c>
      <c r="M1125">
        <v>37</v>
      </c>
      <c r="N1125" t="s">
        <v>27</v>
      </c>
      <c r="O1125" t="s">
        <v>74</v>
      </c>
      <c r="P1125" t="s">
        <v>25</v>
      </c>
      <c r="Q1125" t="b">
        <v>0</v>
      </c>
      <c r="R1125" t="b">
        <v>0</v>
      </c>
      <c r="S1125">
        <v>577</v>
      </c>
      <c r="T1125">
        <f t="shared" si="34"/>
        <v>2016</v>
      </c>
      <c r="U1125">
        <f t="shared" si="35"/>
        <v>2</v>
      </c>
    </row>
    <row r="1126" spans="1:21">
      <c r="A1126">
        <v>1284</v>
      </c>
      <c r="B1126" s="4">
        <v>42418</v>
      </c>
      <c r="C1126" t="s">
        <v>83</v>
      </c>
      <c r="D1126" t="s">
        <v>20</v>
      </c>
      <c r="E1126" t="s">
        <v>95</v>
      </c>
      <c r="F1126" t="s">
        <v>2451</v>
      </c>
      <c r="G1126" t="s">
        <v>572</v>
      </c>
      <c r="H1126" t="s">
        <v>302</v>
      </c>
      <c r="I1126">
        <v>34.198929</v>
      </c>
      <c r="J1126">
        <v>-83.450119999999998</v>
      </c>
      <c r="K1126" t="s">
        <v>25</v>
      </c>
      <c r="L1126" t="s">
        <v>2452</v>
      </c>
      <c r="M1126">
        <v>25</v>
      </c>
      <c r="N1126" t="s">
        <v>27</v>
      </c>
      <c r="O1126" t="s">
        <v>33</v>
      </c>
      <c r="P1126" t="s">
        <v>25</v>
      </c>
      <c r="Q1126" t="b">
        <v>0</v>
      </c>
      <c r="R1126" t="b">
        <v>0</v>
      </c>
      <c r="S1126">
        <v>1110</v>
      </c>
      <c r="T1126">
        <f t="shared" si="34"/>
        <v>2016</v>
      </c>
      <c r="U1126">
        <f t="shared" si="35"/>
        <v>2</v>
      </c>
    </row>
    <row r="1127" spans="1:21">
      <c r="A1127">
        <v>1285</v>
      </c>
      <c r="B1127" s="4">
        <v>42418</v>
      </c>
      <c r="C1127" t="s">
        <v>95</v>
      </c>
      <c r="D1127" t="s">
        <v>20</v>
      </c>
      <c r="E1127" t="s">
        <v>95</v>
      </c>
      <c r="F1127" t="s">
        <v>472</v>
      </c>
      <c r="G1127" t="s">
        <v>308</v>
      </c>
      <c r="H1127" t="s">
        <v>43</v>
      </c>
      <c r="I1127">
        <v>33.748016999999997</v>
      </c>
      <c r="J1127">
        <v>-117.85420550000001</v>
      </c>
      <c r="K1127" t="s">
        <v>25</v>
      </c>
      <c r="L1127" t="s">
        <v>2453</v>
      </c>
      <c r="M1127">
        <v>30</v>
      </c>
      <c r="N1127" t="s">
        <v>27</v>
      </c>
      <c r="O1127" t="s">
        <v>40</v>
      </c>
      <c r="P1127" t="s">
        <v>25</v>
      </c>
      <c r="Q1127" t="b">
        <v>0</v>
      </c>
      <c r="R1127" t="b">
        <v>0</v>
      </c>
      <c r="S1127">
        <v>33</v>
      </c>
      <c r="T1127">
        <f t="shared" si="34"/>
        <v>2016</v>
      </c>
      <c r="U1127">
        <f t="shared" si="35"/>
        <v>2</v>
      </c>
    </row>
    <row r="1128" spans="1:21">
      <c r="A1128">
        <v>1286</v>
      </c>
      <c r="B1128" s="4">
        <v>42418</v>
      </c>
      <c r="C1128" t="s">
        <v>95</v>
      </c>
      <c r="D1128" t="s">
        <v>20</v>
      </c>
      <c r="E1128" t="s">
        <v>95</v>
      </c>
      <c r="F1128" t="s">
        <v>472</v>
      </c>
      <c r="G1128" t="s">
        <v>308</v>
      </c>
      <c r="H1128" t="s">
        <v>43</v>
      </c>
      <c r="I1128">
        <v>33.7480738</v>
      </c>
      <c r="J1128">
        <v>-117.8498154</v>
      </c>
      <c r="K1128" t="s">
        <v>25</v>
      </c>
      <c r="L1128" t="s">
        <v>2454</v>
      </c>
      <c r="M1128">
        <v>35</v>
      </c>
      <c r="N1128" t="s">
        <v>27</v>
      </c>
      <c r="O1128" t="s">
        <v>40</v>
      </c>
      <c r="P1128" t="s">
        <v>25</v>
      </c>
      <c r="Q1128" t="b">
        <v>0</v>
      </c>
      <c r="R1128" t="b">
        <v>0</v>
      </c>
      <c r="S1128">
        <v>33</v>
      </c>
      <c r="T1128">
        <f t="shared" si="34"/>
        <v>2016</v>
      </c>
      <c r="U1128">
        <f t="shared" si="35"/>
        <v>2</v>
      </c>
    </row>
    <row r="1129" spans="1:21">
      <c r="A1129">
        <v>1287</v>
      </c>
      <c r="B1129" s="4">
        <v>42418</v>
      </c>
      <c r="C1129" t="s">
        <v>19</v>
      </c>
      <c r="D1129" t="s">
        <v>20</v>
      </c>
      <c r="E1129" t="s">
        <v>21</v>
      </c>
      <c r="F1129" t="s">
        <v>1163</v>
      </c>
      <c r="H1129" t="s">
        <v>81</v>
      </c>
      <c r="I1129">
        <v>32.944048000000002</v>
      </c>
      <c r="J1129">
        <v>-97.5776532</v>
      </c>
      <c r="K1129" t="s">
        <v>25</v>
      </c>
      <c r="L1129" t="s">
        <v>2455</v>
      </c>
      <c r="M1129">
        <v>32</v>
      </c>
      <c r="N1129" t="s">
        <v>27</v>
      </c>
      <c r="O1129" t="s">
        <v>40</v>
      </c>
      <c r="P1129" t="s">
        <v>25</v>
      </c>
      <c r="Q1129" t="b">
        <v>0</v>
      </c>
      <c r="R1129" t="b">
        <v>0</v>
      </c>
      <c r="S1129">
        <v>767</v>
      </c>
      <c r="T1129">
        <f t="shared" si="34"/>
        <v>2016</v>
      </c>
      <c r="U1129">
        <f t="shared" si="35"/>
        <v>2</v>
      </c>
    </row>
    <row r="1130" spans="1:21">
      <c r="A1130">
        <v>1295</v>
      </c>
      <c r="B1130" s="4">
        <v>42419</v>
      </c>
      <c r="C1130" t="s">
        <v>50</v>
      </c>
      <c r="D1130" t="s">
        <v>20</v>
      </c>
      <c r="E1130" t="s">
        <v>75</v>
      </c>
      <c r="F1130" t="s">
        <v>2456</v>
      </c>
      <c r="G1130" t="s">
        <v>2457</v>
      </c>
      <c r="H1130" t="s">
        <v>103</v>
      </c>
      <c r="I1130">
        <v>40.267207900000002</v>
      </c>
      <c r="J1130">
        <v>-111.963561</v>
      </c>
      <c r="K1130" t="s">
        <v>25</v>
      </c>
      <c r="L1130" t="s">
        <v>2458</v>
      </c>
      <c r="M1130">
        <v>35</v>
      </c>
      <c r="N1130" t="s">
        <v>27</v>
      </c>
      <c r="O1130" t="s">
        <v>33</v>
      </c>
      <c r="P1130" t="s">
        <v>25</v>
      </c>
      <c r="Q1130" t="b">
        <v>1</v>
      </c>
      <c r="R1130" t="b">
        <v>0</v>
      </c>
      <c r="S1130">
        <v>1115</v>
      </c>
      <c r="T1130">
        <f t="shared" si="34"/>
        <v>2016</v>
      </c>
      <c r="U1130">
        <f t="shared" si="35"/>
        <v>2</v>
      </c>
    </row>
    <row r="1131" spans="1:21">
      <c r="A1131">
        <v>1297</v>
      </c>
      <c r="B1131" s="4">
        <v>42419</v>
      </c>
      <c r="C1131" t="s">
        <v>55</v>
      </c>
      <c r="D1131" t="s">
        <v>20</v>
      </c>
      <c r="E1131" t="s">
        <v>21</v>
      </c>
      <c r="F1131" t="s">
        <v>2459</v>
      </c>
      <c r="G1131" t="s">
        <v>1447</v>
      </c>
      <c r="H1131" t="s">
        <v>319</v>
      </c>
      <c r="I1131">
        <v>36.348719600000003</v>
      </c>
      <c r="J1131">
        <v>-82.2106876</v>
      </c>
      <c r="K1131" t="s">
        <v>25</v>
      </c>
      <c r="L1131" t="s">
        <v>2460</v>
      </c>
      <c r="M1131">
        <v>31</v>
      </c>
      <c r="N1131" t="s">
        <v>27</v>
      </c>
      <c r="O1131" t="s">
        <v>33</v>
      </c>
      <c r="P1131" t="s">
        <v>25</v>
      </c>
      <c r="Q1131" t="b">
        <v>0</v>
      </c>
      <c r="R1131" t="b">
        <v>0</v>
      </c>
      <c r="S1131">
        <v>1118</v>
      </c>
      <c r="T1131">
        <f t="shared" si="34"/>
        <v>2016</v>
      </c>
      <c r="U1131">
        <f t="shared" si="35"/>
        <v>2</v>
      </c>
    </row>
    <row r="1132" spans="1:21">
      <c r="A1132">
        <v>1291</v>
      </c>
      <c r="B1132" s="4">
        <v>42420</v>
      </c>
      <c r="C1132" t="s">
        <v>55</v>
      </c>
      <c r="D1132" t="s">
        <v>56</v>
      </c>
      <c r="E1132" t="s">
        <v>21</v>
      </c>
      <c r="F1132" t="s">
        <v>524</v>
      </c>
      <c r="G1132" t="s">
        <v>308</v>
      </c>
      <c r="H1132" t="s">
        <v>43</v>
      </c>
      <c r="I1132">
        <v>33.808382399999999</v>
      </c>
      <c r="J1132">
        <v>-117.95232009999999</v>
      </c>
      <c r="K1132" t="s">
        <v>25</v>
      </c>
      <c r="L1132" t="s">
        <v>2461</v>
      </c>
      <c r="M1132">
        <v>30</v>
      </c>
      <c r="N1132" t="s">
        <v>27</v>
      </c>
      <c r="O1132" t="s">
        <v>40</v>
      </c>
      <c r="P1132" t="s">
        <v>25</v>
      </c>
      <c r="Q1132" t="b">
        <v>0</v>
      </c>
      <c r="R1132" t="b">
        <v>1</v>
      </c>
      <c r="S1132">
        <v>79</v>
      </c>
      <c r="T1132">
        <f t="shared" si="34"/>
        <v>2016</v>
      </c>
      <c r="U1132">
        <f t="shared" si="35"/>
        <v>2</v>
      </c>
    </row>
    <row r="1133" spans="1:21">
      <c r="A1133">
        <v>1294</v>
      </c>
      <c r="B1133" s="4">
        <v>42420</v>
      </c>
      <c r="C1133" t="s">
        <v>19</v>
      </c>
      <c r="D1133" t="s">
        <v>90</v>
      </c>
      <c r="E1133" t="s">
        <v>21</v>
      </c>
      <c r="F1133" t="s">
        <v>129</v>
      </c>
      <c r="G1133" t="s">
        <v>130</v>
      </c>
      <c r="H1133" t="s">
        <v>131</v>
      </c>
      <c r="I1133">
        <v>35.079543999999999</v>
      </c>
      <c r="J1133">
        <v>-106.719762</v>
      </c>
      <c r="K1133" t="s">
        <v>25</v>
      </c>
      <c r="L1133" t="s">
        <v>2462</v>
      </c>
      <c r="M1133">
        <v>23</v>
      </c>
      <c r="N1133" t="s">
        <v>27</v>
      </c>
      <c r="O1133" t="s">
        <v>40</v>
      </c>
      <c r="P1133" t="s">
        <v>25</v>
      </c>
      <c r="Q1133" t="b">
        <v>0</v>
      </c>
      <c r="R1133" t="b">
        <v>0</v>
      </c>
      <c r="S1133">
        <v>1114</v>
      </c>
      <c r="T1133">
        <f t="shared" si="34"/>
        <v>2016</v>
      </c>
      <c r="U1133">
        <f t="shared" si="35"/>
        <v>2</v>
      </c>
    </row>
    <row r="1134" spans="1:21">
      <c r="A1134">
        <v>1296</v>
      </c>
      <c r="B1134" s="4">
        <v>42420</v>
      </c>
      <c r="C1134" t="s">
        <v>55</v>
      </c>
      <c r="D1134" t="s">
        <v>56</v>
      </c>
      <c r="E1134" t="s">
        <v>21</v>
      </c>
      <c r="F1134" t="s">
        <v>818</v>
      </c>
      <c r="H1134" t="s">
        <v>24</v>
      </c>
      <c r="I1134">
        <v>47.120297000000001</v>
      </c>
      <c r="J1134">
        <v>-122.55924400000001</v>
      </c>
      <c r="K1134" t="s">
        <v>25</v>
      </c>
      <c r="L1134" t="s">
        <v>2463</v>
      </c>
      <c r="M1134">
        <v>41</v>
      </c>
      <c r="N1134" t="s">
        <v>27</v>
      </c>
      <c r="O1134" t="s">
        <v>74</v>
      </c>
      <c r="P1134" t="s">
        <v>25</v>
      </c>
      <c r="Q1134" t="b">
        <v>0</v>
      </c>
      <c r="R1134" t="b">
        <v>0</v>
      </c>
      <c r="S1134" t="s">
        <v>2464</v>
      </c>
      <c r="T1134">
        <f t="shared" si="34"/>
        <v>2016</v>
      </c>
      <c r="U1134">
        <f t="shared" si="35"/>
        <v>2</v>
      </c>
    </row>
    <row r="1135" spans="1:21">
      <c r="A1135">
        <v>1298</v>
      </c>
      <c r="B1135" s="4">
        <v>42420</v>
      </c>
      <c r="C1135" t="s">
        <v>55</v>
      </c>
      <c r="D1135" t="s">
        <v>20</v>
      </c>
      <c r="E1135" t="s">
        <v>21</v>
      </c>
      <c r="F1135" t="s">
        <v>386</v>
      </c>
      <c r="H1135" t="s">
        <v>388</v>
      </c>
      <c r="I1135">
        <v>34.811756500000001</v>
      </c>
      <c r="J1135">
        <v>-88.190041500000007</v>
      </c>
      <c r="K1135" t="s">
        <v>25</v>
      </c>
      <c r="L1135" t="s">
        <v>2465</v>
      </c>
      <c r="M1135">
        <v>45</v>
      </c>
      <c r="N1135" t="s">
        <v>27</v>
      </c>
      <c r="O1135" t="s">
        <v>33</v>
      </c>
      <c r="P1135" t="s">
        <v>25</v>
      </c>
      <c r="Q1135" t="b">
        <v>1</v>
      </c>
      <c r="R1135" t="b">
        <v>0</v>
      </c>
      <c r="S1135" t="s">
        <v>2466</v>
      </c>
      <c r="T1135">
        <f t="shared" si="34"/>
        <v>2016</v>
      </c>
      <c r="U1135">
        <f t="shared" si="35"/>
        <v>2</v>
      </c>
    </row>
    <row r="1136" spans="1:21">
      <c r="A1136">
        <v>1289</v>
      </c>
      <c r="B1136" s="4">
        <v>42421</v>
      </c>
      <c r="C1136" t="s">
        <v>83</v>
      </c>
      <c r="D1136" t="s">
        <v>20</v>
      </c>
      <c r="E1136" t="s">
        <v>95</v>
      </c>
      <c r="F1136" t="s">
        <v>1304</v>
      </c>
      <c r="G1136" t="s">
        <v>1305</v>
      </c>
      <c r="H1136" t="s">
        <v>24</v>
      </c>
      <c r="I1136">
        <v>47.690561000000002</v>
      </c>
      <c r="J1136">
        <v>-122.30551</v>
      </c>
      <c r="K1136" t="s">
        <v>25</v>
      </c>
      <c r="L1136" t="s">
        <v>2467</v>
      </c>
      <c r="M1136">
        <v>46</v>
      </c>
      <c r="N1136" t="s">
        <v>27</v>
      </c>
      <c r="O1136" t="s">
        <v>74</v>
      </c>
      <c r="P1136" t="s">
        <v>25</v>
      </c>
      <c r="Q1136" t="b">
        <v>0</v>
      </c>
      <c r="R1136" t="b">
        <v>0</v>
      </c>
      <c r="S1136">
        <v>651</v>
      </c>
      <c r="T1136">
        <f t="shared" si="34"/>
        <v>2016</v>
      </c>
      <c r="U1136">
        <f t="shared" si="35"/>
        <v>2</v>
      </c>
    </row>
    <row r="1137" spans="1:21">
      <c r="A1137">
        <v>1290</v>
      </c>
      <c r="B1137" s="4">
        <v>42421</v>
      </c>
      <c r="C1137" t="s">
        <v>19</v>
      </c>
      <c r="D1137" t="s">
        <v>90</v>
      </c>
      <c r="E1137" t="s">
        <v>21</v>
      </c>
      <c r="F1137" t="s">
        <v>256</v>
      </c>
      <c r="H1137" t="s">
        <v>59</v>
      </c>
      <c r="I1137">
        <v>33.495017599999997</v>
      </c>
      <c r="J1137">
        <v>-112.10830919999999</v>
      </c>
      <c r="K1137" t="s">
        <v>25</v>
      </c>
      <c r="L1137" t="s">
        <v>2468</v>
      </c>
      <c r="M1137">
        <v>36</v>
      </c>
      <c r="N1137" t="s">
        <v>69</v>
      </c>
      <c r="O1137" t="s">
        <v>258</v>
      </c>
      <c r="P1137" t="s">
        <v>25</v>
      </c>
      <c r="Q1137" t="b">
        <v>1</v>
      </c>
      <c r="R1137" t="b">
        <v>0</v>
      </c>
      <c r="S1137">
        <v>80</v>
      </c>
      <c r="T1137">
        <f t="shared" si="34"/>
        <v>2016</v>
      </c>
      <c r="U1137">
        <f t="shared" si="35"/>
        <v>2</v>
      </c>
    </row>
    <row r="1138" spans="1:21">
      <c r="A1138">
        <v>1292</v>
      </c>
      <c r="B1138" s="4">
        <v>42421</v>
      </c>
      <c r="C1138" t="s">
        <v>83</v>
      </c>
      <c r="D1138" t="s">
        <v>20</v>
      </c>
      <c r="E1138" t="s">
        <v>21</v>
      </c>
      <c r="F1138" t="s">
        <v>2469</v>
      </c>
      <c r="G1138" t="s">
        <v>123</v>
      </c>
      <c r="H1138" t="s">
        <v>43</v>
      </c>
      <c r="I1138">
        <v>33.9616106</v>
      </c>
      <c r="J1138">
        <v>-118.3617385</v>
      </c>
      <c r="K1138" t="s">
        <v>25</v>
      </c>
      <c r="L1138" t="s">
        <v>2470</v>
      </c>
      <c r="M1138">
        <v>31</v>
      </c>
      <c r="N1138" t="s">
        <v>69</v>
      </c>
      <c r="O1138" t="s">
        <v>74</v>
      </c>
      <c r="P1138" t="s">
        <v>25</v>
      </c>
      <c r="Q1138" t="b">
        <v>0</v>
      </c>
      <c r="R1138" t="b">
        <v>0</v>
      </c>
      <c r="S1138">
        <v>1113</v>
      </c>
      <c r="T1138">
        <f t="shared" si="34"/>
        <v>2016</v>
      </c>
      <c r="U1138">
        <f t="shared" si="35"/>
        <v>2</v>
      </c>
    </row>
    <row r="1139" spans="1:21">
      <c r="A1139">
        <v>1293</v>
      </c>
      <c r="B1139" s="4">
        <v>42421</v>
      </c>
      <c r="C1139" t="s">
        <v>64</v>
      </c>
      <c r="D1139" t="s">
        <v>20</v>
      </c>
      <c r="E1139" t="s">
        <v>95</v>
      </c>
      <c r="F1139" t="s">
        <v>2469</v>
      </c>
      <c r="G1139" t="s">
        <v>123</v>
      </c>
      <c r="H1139" t="s">
        <v>43</v>
      </c>
      <c r="I1139">
        <v>33.9616106</v>
      </c>
      <c r="J1139">
        <v>-118.3617385</v>
      </c>
      <c r="K1139" t="s">
        <v>25</v>
      </c>
      <c r="L1139" t="s">
        <v>2471</v>
      </c>
      <c r="M1139">
        <v>32</v>
      </c>
      <c r="N1139" t="s">
        <v>27</v>
      </c>
      <c r="O1139" t="s">
        <v>74</v>
      </c>
      <c r="P1139" t="s">
        <v>25</v>
      </c>
      <c r="Q1139" t="b">
        <v>0</v>
      </c>
      <c r="R1139" t="b">
        <v>0</v>
      </c>
      <c r="S1139">
        <v>1113</v>
      </c>
      <c r="T1139">
        <f t="shared" si="34"/>
        <v>2016</v>
      </c>
      <c r="U1139">
        <f t="shared" si="35"/>
        <v>2</v>
      </c>
    </row>
    <row r="1140" spans="1:21">
      <c r="A1140">
        <v>1305</v>
      </c>
      <c r="B1140" s="4">
        <v>42421</v>
      </c>
      <c r="C1140" t="s">
        <v>19</v>
      </c>
      <c r="D1140" t="s">
        <v>20</v>
      </c>
      <c r="E1140" t="s">
        <v>21</v>
      </c>
      <c r="F1140" t="s">
        <v>281</v>
      </c>
      <c r="G1140" t="s">
        <v>2472</v>
      </c>
      <c r="H1140" t="s">
        <v>333</v>
      </c>
      <c r="I1140">
        <v>61.585054100000001</v>
      </c>
      <c r="J1140">
        <v>-149.7781378</v>
      </c>
      <c r="K1140" t="s">
        <v>25</v>
      </c>
      <c r="L1140" t="s">
        <v>2473</v>
      </c>
      <c r="M1140">
        <v>38</v>
      </c>
      <c r="N1140" t="s">
        <v>69</v>
      </c>
      <c r="O1140" t="s">
        <v>258</v>
      </c>
      <c r="P1140" t="s">
        <v>25</v>
      </c>
      <c r="Q1140" t="b">
        <v>0</v>
      </c>
      <c r="R1140" t="b">
        <v>0</v>
      </c>
      <c r="S1140">
        <v>775</v>
      </c>
      <c r="T1140">
        <f t="shared" si="34"/>
        <v>2016</v>
      </c>
      <c r="U1140">
        <f t="shared" si="35"/>
        <v>2</v>
      </c>
    </row>
    <row r="1141" spans="1:21">
      <c r="A1141">
        <v>1301</v>
      </c>
      <c r="B1141" s="4">
        <v>42422</v>
      </c>
      <c r="C1141" t="s">
        <v>55</v>
      </c>
      <c r="D1141" t="s">
        <v>45</v>
      </c>
      <c r="E1141" t="s">
        <v>21</v>
      </c>
      <c r="F1141" t="s">
        <v>241</v>
      </c>
      <c r="G1141" t="s">
        <v>241</v>
      </c>
      <c r="H1141" t="s">
        <v>48</v>
      </c>
      <c r="I1141">
        <v>39.7657533</v>
      </c>
      <c r="J1141">
        <v>-105.0346296</v>
      </c>
      <c r="K1141" t="s">
        <v>25</v>
      </c>
      <c r="L1141" t="s">
        <v>2474</v>
      </c>
      <c r="M1141">
        <v>33</v>
      </c>
      <c r="N1141" t="s">
        <v>27</v>
      </c>
      <c r="O1141" t="s">
        <v>40</v>
      </c>
      <c r="P1141" t="s">
        <v>25</v>
      </c>
      <c r="Q1141" t="b">
        <v>0</v>
      </c>
      <c r="R1141" t="b">
        <v>0</v>
      </c>
      <c r="S1141">
        <v>106</v>
      </c>
      <c r="T1141">
        <f t="shared" si="34"/>
        <v>2016</v>
      </c>
      <c r="U1141">
        <f t="shared" si="35"/>
        <v>2</v>
      </c>
    </row>
    <row r="1142" spans="1:21">
      <c r="A1142">
        <v>1302</v>
      </c>
      <c r="B1142" s="4">
        <v>42422</v>
      </c>
      <c r="C1142" t="s">
        <v>50</v>
      </c>
      <c r="D1142" t="s">
        <v>20</v>
      </c>
      <c r="E1142" t="s">
        <v>75</v>
      </c>
      <c r="F1142" t="s">
        <v>606</v>
      </c>
      <c r="G1142" t="s">
        <v>251</v>
      </c>
      <c r="H1142" t="s">
        <v>43</v>
      </c>
      <c r="I1142">
        <v>35.372191200000003</v>
      </c>
      <c r="J1142">
        <v>-119.0076905</v>
      </c>
      <c r="K1142" t="s">
        <v>25</v>
      </c>
      <c r="L1142" t="s">
        <v>2475</v>
      </c>
      <c r="M1142">
        <v>45</v>
      </c>
      <c r="N1142" t="s">
        <v>27</v>
      </c>
      <c r="O1142" t="s">
        <v>33</v>
      </c>
      <c r="P1142" t="s">
        <v>25</v>
      </c>
      <c r="Q1142" t="b">
        <v>0</v>
      </c>
      <c r="R1142" t="b">
        <v>0</v>
      </c>
      <c r="S1142">
        <v>7</v>
      </c>
      <c r="T1142">
        <f t="shared" si="34"/>
        <v>2016</v>
      </c>
      <c r="U1142">
        <f t="shared" si="35"/>
        <v>2</v>
      </c>
    </row>
    <row r="1143" spans="1:21">
      <c r="A1143">
        <v>1303</v>
      </c>
      <c r="B1143" s="4">
        <v>42422</v>
      </c>
      <c r="C1143" t="s">
        <v>83</v>
      </c>
      <c r="D1143" t="s">
        <v>56</v>
      </c>
      <c r="F1143" t="s">
        <v>815</v>
      </c>
      <c r="G1143" t="s">
        <v>816</v>
      </c>
      <c r="H1143" t="s">
        <v>81</v>
      </c>
      <c r="I1143">
        <v>26.23781</v>
      </c>
      <c r="J1143">
        <v>-98.324115000000006</v>
      </c>
      <c r="K1143" t="s">
        <v>25</v>
      </c>
      <c r="L1143" t="s">
        <v>2476</v>
      </c>
      <c r="M1143">
        <v>38</v>
      </c>
      <c r="N1143" t="s">
        <v>27</v>
      </c>
      <c r="O1143" t="s">
        <v>33</v>
      </c>
      <c r="P1143" t="s">
        <v>25</v>
      </c>
      <c r="Q1143" t="b">
        <v>1</v>
      </c>
      <c r="R1143" t="b">
        <v>0</v>
      </c>
      <c r="S1143">
        <v>1123</v>
      </c>
      <c r="T1143">
        <f t="shared" si="34"/>
        <v>2016</v>
      </c>
      <c r="U1143">
        <f t="shared" si="35"/>
        <v>2</v>
      </c>
    </row>
    <row r="1144" spans="1:21">
      <c r="A1144">
        <v>1304</v>
      </c>
      <c r="B1144" s="4">
        <v>42422</v>
      </c>
      <c r="C1144" t="s">
        <v>83</v>
      </c>
      <c r="D1144" t="s">
        <v>20</v>
      </c>
      <c r="E1144" t="s">
        <v>41</v>
      </c>
      <c r="F1144" t="s">
        <v>2477</v>
      </c>
      <c r="G1144" t="s">
        <v>405</v>
      </c>
      <c r="H1144" t="s">
        <v>86</v>
      </c>
      <c r="I1144">
        <v>39.837375999999999</v>
      </c>
      <c r="J1144">
        <v>-84.011082999999999</v>
      </c>
      <c r="K1144" t="s">
        <v>25</v>
      </c>
      <c r="L1144" t="s">
        <v>2478</v>
      </c>
      <c r="M1144">
        <v>22</v>
      </c>
      <c r="N1144" t="s">
        <v>27</v>
      </c>
      <c r="O1144" t="s">
        <v>33</v>
      </c>
      <c r="P1144" t="s">
        <v>25</v>
      </c>
      <c r="Q1144" t="b">
        <v>0</v>
      </c>
      <c r="R1144" t="b">
        <v>0</v>
      </c>
      <c r="S1144">
        <v>1125</v>
      </c>
      <c r="T1144">
        <f t="shared" si="34"/>
        <v>2016</v>
      </c>
      <c r="U1144">
        <f t="shared" si="35"/>
        <v>2</v>
      </c>
    </row>
    <row r="1145" spans="1:21">
      <c r="A1145">
        <v>1306</v>
      </c>
      <c r="B1145" s="4">
        <v>42423</v>
      </c>
      <c r="C1145" t="s">
        <v>50</v>
      </c>
      <c r="D1145" t="s">
        <v>20</v>
      </c>
      <c r="F1145" t="s">
        <v>546</v>
      </c>
      <c r="G1145" t="s">
        <v>547</v>
      </c>
      <c r="H1145" t="s">
        <v>93</v>
      </c>
      <c r="I1145">
        <v>30.436444600000002</v>
      </c>
      <c r="J1145">
        <v>-91.175406300000006</v>
      </c>
      <c r="K1145" t="s">
        <v>25</v>
      </c>
      <c r="L1145" t="s">
        <v>2479</v>
      </c>
      <c r="M1145">
        <v>48</v>
      </c>
      <c r="N1145" t="s">
        <v>27</v>
      </c>
      <c r="O1145" t="s">
        <v>74</v>
      </c>
      <c r="P1145" t="s">
        <v>25</v>
      </c>
      <c r="Q1145" t="b">
        <v>1</v>
      </c>
      <c r="R1145" t="b">
        <v>0</v>
      </c>
      <c r="S1145">
        <v>818</v>
      </c>
      <c r="T1145">
        <f t="shared" si="34"/>
        <v>2016</v>
      </c>
      <c r="U1145">
        <f t="shared" si="35"/>
        <v>2</v>
      </c>
    </row>
    <row r="1146" spans="1:21">
      <c r="A1146">
        <v>1309</v>
      </c>
      <c r="B1146" s="4">
        <v>42423</v>
      </c>
      <c r="C1146" t="s">
        <v>83</v>
      </c>
      <c r="D1146" t="s">
        <v>45</v>
      </c>
      <c r="E1146" t="s">
        <v>21</v>
      </c>
      <c r="F1146" t="s">
        <v>2480</v>
      </c>
      <c r="G1146" t="s">
        <v>77</v>
      </c>
      <c r="H1146" t="s">
        <v>43</v>
      </c>
      <c r="I1146">
        <v>37.775809700000003</v>
      </c>
      <c r="J1146">
        <v>-121.14280789999999</v>
      </c>
      <c r="K1146" t="s">
        <v>25</v>
      </c>
      <c r="L1146" t="s">
        <v>2481</v>
      </c>
      <c r="M1146">
        <v>36</v>
      </c>
      <c r="N1146" t="s">
        <v>27</v>
      </c>
      <c r="O1146" t="s">
        <v>40</v>
      </c>
      <c r="P1146" t="s">
        <v>25</v>
      </c>
      <c r="Q1146" t="b">
        <v>0</v>
      </c>
      <c r="R1146" t="b">
        <v>0</v>
      </c>
      <c r="S1146" t="s">
        <v>2482</v>
      </c>
      <c r="T1146">
        <f t="shared" si="34"/>
        <v>2016</v>
      </c>
      <c r="U1146">
        <f t="shared" si="35"/>
        <v>2</v>
      </c>
    </row>
    <row r="1147" spans="1:21">
      <c r="A1147">
        <v>1310</v>
      </c>
      <c r="B1147" s="4">
        <v>42423</v>
      </c>
      <c r="C1147" t="s">
        <v>50</v>
      </c>
      <c r="D1147" t="s">
        <v>20</v>
      </c>
      <c r="E1147" t="s">
        <v>75</v>
      </c>
      <c r="F1147" t="s">
        <v>281</v>
      </c>
      <c r="G1147" t="s">
        <v>282</v>
      </c>
      <c r="H1147" t="s">
        <v>81</v>
      </c>
      <c r="I1147">
        <v>29.712891200000001</v>
      </c>
      <c r="J1147">
        <v>-95.316356099999993</v>
      </c>
      <c r="K1147" t="s">
        <v>25</v>
      </c>
      <c r="L1147" t="s">
        <v>2483</v>
      </c>
      <c r="M1147">
        <v>39</v>
      </c>
      <c r="N1147" t="s">
        <v>27</v>
      </c>
      <c r="O1147" t="s">
        <v>40</v>
      </c>
      <c r="P1147" t="s">
        <v>25</v>
      </c>
      <c r="Q1147" t="b">
        <v>1</v>
      </c>
      <c r="R1147" t="b">
        <v>0</v>
      </c>
      <c r="S1147">
        <v>1129</v>
      </c>
      <c r="T1147">
        <f t="shared" si="34"/>
        <v>2016</v>
      </c>
      <c r="U1147">
        <f t="shared" si="35"/>
        <v>2</v>
      </c>
    </row>
    <row r="1148" spans="1:21">
      <c r="A1148">
        <v>1317</v>
      </c>
      <c r="B1148" s="4">
        <v>42423</v>
      </c>
      <c r="C1148" t="s">
        <v>55</v>
      </c>
      <c r="D1148" t="s">
        <v>20</v>
      </c>
      <c r="E1148" t="s">
        <v>21</v>
      </c>
      <c r="F1148" t="s">
        <v>256</v>
      </c>
      <c r="G1148" t="s">
        <v>58</v>
      </c>
      <c r="H1148" t="s">
        <v>59</v>
      </c>
      <c r="I1148">
        <v>33.596378199999997</v>
      </c>
      <c r="J1148">
        <v>-112.1686527</v>
      </c>
      <c r="K1148" t="s">
        <v>25</v>
      </c>
      <c r="L1148" t="s">
        <v>2484</v>
      </c>
      <c r="M1148">
        <v>26</v>
      </c>
      <c r="N1148" t="s">
        <v>27</v>
      </c>
      <c r="O1148" t="s">
        <v>33</v>
      </c>
      <c r="P1148" t="s">
        <v>25</v>
      </c>
      <c r="Q1148" t="b">
        <v>1</v>
      </c>
      <c r="R1148" t="b">
        <v>0</v>
      </c>
      <c r="S1148">
        <v>80</v>
      </c>
      <c r="T1148">
        <f t="shared" si="34"/>
        <v>2016</v>
      </c>
      <c r="U1148">
        <f t="shared" si="35"/>
        <v>2</v>
      </c>
    </row>
    <row r="1149" spans="1:21">
      <c r="A1149">
        <v>1307</v>
      </c>
      <c r="B1149" s="4">
        <v>42424</v>
      </c>
      <c r="C1149" t="s">
        <v>83</v>
      </c>
      <c r="D1149" t="s">
        <v>20</v>
      </c>
      <c r="E1149" t="s">
        <v>75</v>
      </c>
      <c r="F1149" t="s">
        <v>2485</v>
      </c>
      <c r="G1149" t="s">
        <v>572</v>
      </c>
      <c r="H1149" t="s">
        <v>141</v>
      </c>
      <c r="I1149">
        <v>39.000516900000001</v>
      </c>
      <c r="J1149">
        <v>-94.288302099999996</v>
      </c>
      <c r="K1149" t="s">
        <v>25</v>
      </c>
      <c r="L1149" t="s">
        <v>2486</v>
      </c>
      <c r="M1149">
        <v>16</v>
      </c>
      <c r="N1149" t="s">
        <v>27</v>
      </c>
      <c r="O1149" t="s">
        <v>33</v>
      </c>
      <c r="P1149" t="s">
        <v>25</v>
      </c>
      <c r="Q1149" t="b">
        <v>1</v>
      </c>
      <c r="R1149" t="b">
        <v>0</v>
      </c>
      <c r="S1149">
        <v>1127</v>
      </c>
      <c r="T1149">
        <f t="shared" si="34"/>
        <v>2016</v>
      </c>
      <c r="U1149">
        <f t="shared" si="35"/>
        <v>2</v>
      </c>
    </row>
    <row r="1150" spans="1:21">
      <c r="A1150">
        <v>1313</v>
      </c>
      <c r="B1150" s="4">
        <v>42424</v>
      </c>
      <c r="C1150" t="s">
        <v>55</v>
      </c>
      <c r="D1150" t="s">
        <v>20</v>
      </c>
      <c r="E1150" t="s">
        <v>21</v>
      </c>
      <c r="F1150" t="s">
        <v>2487</v>
      </c>
      <c r="G1150" t="s">
        <v>2217</v>
      </c>
      <c r="H1150" t="s">
        <v>48</v>
      </c>
      <c r="I1150">
        <v>39.446133000000003</v>
      </c>
      <c r="J1150">
        <v>-105.475033</v>
      </c>
      <c r="K1150" t="s">
        <v>25</v>
      </c>
      <c r="L1150" t="s">
        <v>2488</v>
      </c>
      <c r="M1150">
        <v>58</v>
      </c>
      <c r="N1150" t="s">
        <v>27</v>
      </c>
      <c r="O1150" t="s">
        <v>33</v>
      </c>
      <c r="P1150" t="s">
        <v>25</v>
      </c>
      <c r="Q1150" t="b">
        <v>1</v>
      </c>
      <c r="R1150" t="b">
        <v>0</v>
      </c>
      <c r="S1150">
        <v>1130</v>
      </c>
      <c r="T1150">
        <f t="shared" si="34"/>
        <v>2016</v>
      </c>
      <c r="U1150">
        <f t="shared" si="35"/>
        <v>2</v>
      </c>
    </row>
    <row r="1151" spans="1:21">
      <c r="A1151">
        <v>1314</v>
      </c>
      <c r="B1151" s="4">
        <v>42424</v>
      </c>
      <c r="C1151" t="s">
        <v>34</v>
      </c>
      <c r="D1151" t="s">
        <v>56</v>
      </c>
      <c r="F1151" t="s">
        <v>256</v>
      </c>
      <c r="G1151" t="s">
        <v>58</v>
      </c>
      <c r="H1151" t="s">
        <v>59</v>
      </c>
      <c r="I1151">
        <v>33.465739999999997</v>
      </c>
      <c r="J1151">
        <v>-112.2206346</v>
      </c>
      <c r="K1151" t="s">
        <v>25</v>
      </c>
      <c r="L1151" t="s">
        <v>2489</v>
      </c>
      <c r="M1151">
        <v>27</v>
      </c>
      <c r="N1151" t="s">
        <v>27</v>
      </c>
      <c r="O1151" t="s">
        <v>40</v>
      </c>
      <c r="P1151" t="s">
        <v>25</v>
      </c>
      <c r="Q1151" t="b">
        <v>0</v>
      </c>
      <c r="R1151" t="b">
        <v>0</v>
      </c>
      <c r="S1151">
        <v>80</v>
      </c>
      <c r="T1151">
        <f t="shared" si="34"/>
        <v>2016</v>
      </c>
      <c r="U1151">
        <f t="shared" si="35"/>
        <v>2</v>
      </c>
    </row>
    <row r="1152" spans="1:21">
      <c r="A1152">
        <v>1316</v>
      </c>
      <c r="B1152" s="4">
        <v>42424</v>
      </c>
      <c r="C1152" t="s">
        <v>50</v>
      </c>
      <c r="D1152" t="s">
        <v>20</v>
      </c>
      <c r="F1152" t="s">
        <v>925</v>
      </c>
      <c r="G1152" t="s">
        <v>123</v>
      </c>
      <c r="H1152" t="s">
        <v>43</v>
      </c>
      <c r="I1152">
        <v>33.887465499999998</v>
      </c>
      <c r="J1152">
        <v>-118.09982340000001</v>
      </c>
      <c r="K1152" t="s">
        <v>25</v>
      </c>
      <c r="L1152" t="s">
        <v>2490</v>
      </c>
      <c r="M1152">
        <v>26</v>
      </c>
      <c r="N1152" t="s">
        <v>27</v>
      </c>
      <c r="O1152" t="s">
        <v>40</v>
      </c>
      <c r="P1152" t="s">
        <v>25</v>
      </c>
      <c r="Q1152" t="b">
        <v>0</v>
      </c>
      <c r="R1152" t="b">
        <v>0</v>
      </c>
      <c r="S1152">
        <v>20</v>
      </c>
      <c r="T1152">
        <f t="shared" si="34"/>
        <v>2016</v>
      </c>
      <c r="U1152">
        <f t="shared" si="35"/>
        <v>2</v>
      </c>
    </row>
    <row r="1153" spans="1:21">
      <c r="A1153">
        <v>1318</v>
      </c>
      <c r="B1153" s="4">
        <v>42424</v>
      </c>
      <c r="C1153" t="s">
        <v>64</v>
      </c>
      <c r="D1153" t="s">
        <v>56</v>
      </c>
      <c r="E1153" t="s">
        <v>35</v>
      </c>
      <c r="F1153" t="s">
        <v>2491</v>
      </c>
      <c r="G1153" t="s">
        <v>2246</v>
      </c>
      <c r="H1153" t="s">
        <v>454</v>
      </c>
      <c r="I1153">
        <v>42.796460699999997</v>
      </c>
      <c r="J1153">
        <v>-88.384699499999996</v>
      </c>
      <c r="K1153" t="s">
        <v>25</v>
      </c>
      <c r="L1153" t="s">
        <v>2492</v>
      </c>
      <c r="M1153">
        <v>21</v>
      </c>
      <c r="N1153" t="s">
        <v>27</v>
      </c>
      <c r="O1153" t="s">
        <v>74</v>
      </c>
      <c r="P1153" t="s">
        <v>25</v>
      </c>
      <c r="Q1153" t="b">
        <v>0</v>
      </c>
      <c r="R1153" t="b">
        <v>0</v>
      </c>
      <c r="S1153">
        <v>1133</v>
      </c>
      <c r="T1153">
        <f t="shared" si="34"/>
        <v>2016</v>
      </c>
      <c r="U1153">
        <f t="shared" si="35"/>
        <v>2</v>
      </c>
    </row>
    <row r="1154" spans="1:21">
      <c r="A1154">
        <v>1312</v>
      </c>
      <c r="B1154" s="4">
        <v>42425</v>
      </c>
      <c r="C1154" t="s">
        <v>55</v>
      </c>
      <c r="D1154" t="s">
        <v>90</v>
      </c>
      <c r="E1154" t="s">
        <v>21</v>
      </c>
      <c r="F1154" t="s">
        <v>46</v>
      </c>
      <c r="G1154" t="s">
        <v>47</v>
      </c>
      <c r="H1154" t="s">
        <v>48</v>
      </c>
      <c r="I1154">
        <v>40.372997599999998</v>
      </c>
      <c r="J1154">
        <v>-104.69577889999999</v>
      </c>
      <c r="K1154" t="s">
        <v>25</v>
      </c>
      <c r="L1154" t="s">
        <v>2493</v>
      </c>
      <c r="M1154">
        <v>37</v>
      </c>
      <c r="N1154" t="s">
        <v>27</v>
      </c>
      <c r="O1154" t="s">
        <v>33</v>
      </c>
      <c r="P1154" t="s">
        <v>25</v>
      </c>
      <c r="Q1154" t="b">
        <v>0</v>
      </c>
      <c r="R1154" t="b">
        <v>1</v>
      </c>
      <c r="S1154">
        <v>473</v>
      </c>
      <c r="T1154">
        <f t="shared" si="34"/>
        <v>2016</v>
      </c>
      <c r="U1154">
        <f t="shared" si="35"/>
        <v>2</v>
      </c>
    </row>
    <row r="1155" spans="1:21">
      <c r="A1155">
        <v>1315</v>
      </c>
      <c r="B1155" s="4">
        <v>42425</v>
      </c>
      <c r="C1155" t="s">
        <v>95</v>
      </c>
      <c r="D1155" t="s">
        <v>20</v>
      </c>
      <c r="E1155" t="s">
        <v>100</v>
      </c>
      <c r="F1155" t="s">
        <v>1339</v>
      </c>
      <c r="G1155" t="s">
        <v>1339</v>
      </c>
      <c r="H1155" t="s">
        <v>363</v>
      </c>
      <c r="I1155">
        <v>32.366805200000002</v>
      </c>
      <c r="J1155">
        <v>-86.299968899999996</v>
      </c>
      <c r="K1155" t="s">
        <v>25</v>
      </c>
      <c r="L1155" t="s">
        <v>2494</v>
      </c>
      <c r="M1155">
        <v>56</v>
      </c>
      <c r="N1155" t="s">
        <v>27</v>
      </c>
      <c r="O1155" t="s">
        <v>74</v>
      </c>
      <c r="P1155" t="s">
        <v>25</v>
      </c>
      <c r="Q1155" t="b">
        <v>0</v>
      </c>
      <c r="R1155" t="b">
        <v>1</v>
      </c>
      <c r="S1155">
        <v>1131</v>
      </c>
      <c r="T1155">
        <f t="shared" ref="T1155:T1218" si="36">YEAR(B1155)</f>
        <v>2016</v>
      </c>
      <c r="U1155">
        <f t="shared" ref="U1155:U1218" si="37">MONTH(B1155)</f>
        <v>2</v>
      </c>
    </row>
    <row r="1156" spans="1:21">
      <c r="A1156">
        <v>1320</v>
      </c>
      <c r="B1156" s="4">
        <v>42425</v>
      </c>
      <c r="C1156" t="s">
        <v>55</v>
      </c>
      <c r="D1156" t="s">
        <v>20</v>
      </c>
      <c r="E1156" t="s">
        <v>21</v>
      </c>
      <c r="F1156" t="s">
        <v>2495</v>
      </c>
      <c r="G1156" t="s">
        <v>735</v>
      </c>
      <c r="H1156" t="s">
        <v>38</v>
      </c>
      <c r="I1156">
        <v>38.135705799999997</v>
      </c>
      <c r="J1156">
        <v>-97.425226199999997</v>
      </c>
      <c r="K1156" t="s">
        <v>25</v>
      </c>
      <c r="L1156" t="s">
        <v>2496</v>
      </c>
      <c r="M1156">
        <v>38</v>
      </c>
      <c r="N1156" t="s">
        <v>27</v>
      </c>
      <c r="O1156" t="s">
        <v>74</v>
      </c>
      <c r="P1156" t="s">
        <v>25</v>
      </c>
      <c r="Q1156" t="b">
        <v>1</v>
      </c>
      <c r="R1156" t="b">
        <v>0</v>
      </c>
      <c r="S1156">
        <v>1136</v>
      </c>
      <c r="T1156">
        <f t="shared" si="36"/>
        <v>2016</v>
      </c>
      <c r="U1156">
        <f t="shared" si="37"/>
        <v>2</v>
      </c>
    </row>
    <row r="1157" spans="1:21">
      <c r="A1157">
        <v>1322</v>
      </c>
      <c r="B1157" s="4">
        <v>42426</v>
      </c>
      <c r="C1157" t="s">
        <v>83</v>
      </c>
      <c r="D1157" t="s">
        <v>20</v>
      </c>
      <c r="E1157" t="s">
        <v>41</v>
      </c>
      <c r="F1157" t="s">
        <v>2497</v>
      </c>
      <c r="G1157" t="s">
        <v>2497</v>
      </c>
      <c r="H1157" t="s">
        <v>145</v>
      </c>
      <c r="I1157">
        <v>37.240732600000001</v>
      </c>
      <c r="J1157">
        <v>-79.994989599999997</v>
      </c>
      <c r="K1157" t="s">
        <v>25</v>
      </c>
      <c r="L1157" t="s">
        <v>2498</v>
      </c>
      <c r="M1157">
        <v>18</v>
      </c>
      <c r="N1157" t="s">
        <v>27</v>
      </c>
      <c r="O1157" t="s">
        <v>74</v>
      </c>
      <c r="P1157" t="s">
        <v>25</v>
      </c>
      <c r="Q1157" t="b">
        <v>1</v>
      </c>
      <c r="R1157" t="b">
        <v>0</v>
      </c>
      <c r="S1157">
        <v>1138</v>
      </c>
      <c r="T1157">
        <f t="shared" si="36"/>
        <v>2016</v>
      </c>
      <c r="U1157">
        <f t="shared" si="37"/>
        <v>2</v>
      </c>
    </row>
    <row r="1158" spans="1:21">
      <c r="A1158">
        <v>1324</v>
      </c>
      <c r="B1158" s="4">
        <v>42426</v>
      </c>
      <c r="C1158" t="s">
        <v>50</v>
      </c>
      <c r="D1158" t="s">
        <v>20</v>
      </c>
      <c r="E1158" t="s">
        <v>35</v>
      </c>
      <c r="F1158" t="s">
        <v>2499</v>
      </c>
      <c r="G1158" t="s">
        <v>1744</v>
      </c>
      <c r="H1158" t="s">
        <v>1592</v>
      </c>
      <c r="I1158">
        <v>44.067466699999997</v>
      </c>
      <c r="J1158">
        <v>-103.1555329</v>
      </c>
      <c r="K1158" t="s">
        <v>25</v>
      </c>
      <c r="L1158" t="s">
        <v>2500</v>
      </c>
      <c r="M1158">
        <v>35</v>
      </c>
      <c r="N1158" t="s">
        <v>27</v>
      </c>
      <c r="O1158" t="s">
        <v>33</v>
      </c>
      <c r="P1158" t="s">
        <v>25</v>
      </c>
      <c r="Q1158" t="b">
        <v>0</v>
      </c>
      <c r="R1158" t="b">
        <v>0</v>
      </c>
      <c r="S1158">
        <v>1139</v>
      </c>
      <c r="T1158">
        <f t="shared" si="36"/>
        <v>2016</v>
      </c>
      <c r="U1158">
        <f t="shared" si="37"/>
        <v>2</v>
      </c>
    </row>
    <row r="1159" spans="1:21">
      <c r="A1159">
        <v>1325</v>
      </c>
      <c r="B1159" s="4">
        <v>42427</v>
      </c>
      <c r="C1159" t="s">
        <v>55</v>
      </c>
      <c r="D1159" t="s">
        <v>56</v>
      </c>
      <c r="E1159" t="s">
        <v>21</v>
      </c>
      <c r="F1159" t="s">
        <v>584</v>
      </c>
      <c r="G1159" t="s">
        <v>585</v>
      </c>
      <c r="H1159" t="s">
        <v>81</v>
      </c>
      <c r="I1159">
        <v>29.498223200000002</v>
      </c>
      <c r="J1159">
        <v>-98.702070699999993</v>
      </c>
      <c r="K1159" t="s">
        <v>25</v>
      </c>
      <c r="L1159" t="s">
        <v>2501</v>
      </c>
      <c r="M1159">
        <v>23</v>
      </c>
      <c r="N1159" t="s">
        <v>27</v>
      </c>
      <c r="O1159" t="s">
        <v>40</v>
      </c>
      <c r="P1159" t="s">
        <v>25</v>
      </c>
      <c r="Q1159" t="b">
        <v>0</v>
      </c>
      <c r="R1159" t="b">
        <v>1</v>
      </c>
      <c r="S1159">
        <v>1140</v>
      </c>
      <c r="T1159">
        <f t="shared" si="36"/>
        <v>2016</v>
      </c>
      <c r="U1159">
        <f t="shared" si="37"/>
        <v>2</v>
      </c>
    </row>
    <row r="1160" spans="1:21">
      <c r="A1160">
        <v>1321</v>
      </c>
      <c r="B1160" s="4">
        <v>42428</v>
      </c>
      <c r="C1160" t="s">
        <v>19</v>
      </c>
      <c r="D1160" t="s">
        <v>20</v>
      </c>
      <c r="E1160" t="s">
        <v>21</v>
      </c>
      <c r="F1160" t="s">
        <v>2502</v>
      </c>
      <c r="G1160" t="s">
        <v>2503</v>
      </c>
      <c r="H1160" t="s">
        <v>363</v>
      </c>
      <c r="I1160">
        <v>33.837043299999998</v>
      </c>
      <c r="J1160">
        <v>-86.254422300000002</v>
      </c>
      <c r="K1160" t="s">
        <v>25</v>
      </c>
      <c r="L1160" t="s">
        <v>2504</v>
      </c>
      <c r="M1160">
        <v>41</v>
      </c>
      <c r="N1160" t="s">
        <v>27</v>
      </c>
      <c r="O1160" t="s">
        <v>33</v>
      </c>
      <c r="P1160" t="s">
        <v>25</v>
      </c>
      <c r="Q1160" t="b">
        <v>0</v>
      </c>
      <c r="R1160" t="b">
        <v>0</v>
      </c>
      <c r="S1160">
        <v>1137</v>
      </c>
      <c r="T1160">
        <f t="shared" si="36"/>
        <v>2016</v>
      </c>
      <c r="U1160">
        <f t="shared" si="37"/>
        <v>2</v>
      </c>
    </row>
    <row r="1161" spans="1:21">
      <c r="A1161">
        <v>1323</v>
      </c>
      <c r="B1161" s="4">
        <v>42428</v>
      </c>
      <c r="C1161" t="s">
        <v>55</v>
      </c>
      <c r="D1161" t="s">
        <v>20</v>
      </c>
      <c r="E1161" t="s">
        <v>21</v>
      </c>
      <c r="F1161" t="s">
        <v>1743</v>
      </c>
      <c r="G1161" t="s">
        <v>1744</v>
      </c>
      <c r="H1161" t="s">
        <v>1592</v>
      </c>
      <c r="I1161">
        <v>44.080543400000003</v>
      </c>
      <c r="J1161">
        <v>-103.23101490000001</v>
      </c>
      <c r="K1161" t="s">
        <v>25</v>
      </c>
      <c r="L1161" t="s">
        <v>2505</v>
      </c>
      <c r="M1161">
        <v>44</v>
      </c>
      <c r="N1161" t="s">
        <v>27</v>
      </c>
      <c r="O1161" t="s">
        <v>33</v>
      </c>
      <c r="P1161" t="s">
        <v>25</v>
      </c>
      <c r="Q1161" t="b">
        <v>1</v>
      </c>
      <c r="R1161" t="b">
        <v>0</v>
      </c>
      <c r="S1161">
        <v>617</v>
      </c>
      <c r="T1161">
        <f t="shared" si="36"/>
        <v>2016</v>
      </c>
      <c r="U1161">
        <f t="shared" si="37"/>
        <v>2</v>
      </c>
    </row>
    <row r="1162" spans="1:21">
      <c r="A1162">
        <v>1327</v>
      </c>
      <c r="B1162" s="4">
        <v>42429</v>
      </c>
      <c r="C1162" t="s">
        <v>50</v>
      </c>
      <c r="D1162" t="s">
        <v>90</v>
      </c>
      <c r="E1162" t="s">
        <v>21</v>
      </c>
      <c r="F1162" t="s">
        <v>1750</v>
      </c>
      <c r="G1162" t="s">
        <v>917</v>
      </c>
      <c r="H1162" t="s">
        <v>330</v>
      </c>
      <c r="I1162">
        <v>35.7657357</v>
      </c>
      <c r="J1162">
        <v>-78.632955699999997</v>
      </c>
      <c r="K1162" t="s">
        <v>25</v>
      </c>
      <c r="L1162" t="s">
        <v>2506</v>
      </c>
      <c r="M1162">
        <v>24</v>
      </c>
      <c r="N1162" t="s">
        <v>27</v>
      </c>
      <c r="O1162" t="s">
        <v>74</v>
      </c>
      <c r="P1162" t="s">
        <v>25</v>
      </c>
      <c r="Q1162" t="b">
        <v>0</v>
      </c>
      <c r="R1162" t="b">
        <v>0</v>
      </c>
      <c r="S1162">
        <v>1141</v>
      </c>
      <c r="T1162">
        <f t="shared" si="36"/>
        <v>2016</v>
      </c>
      <c r="U1162">
        <f t="shared" si="37"/>
        <v>2</v>
      </c>
    </row>
    <row r="1163" spans="1:21">
      <c r="A1163">
        <v>1328</v>
      </c>
      <c r="B1163" s="4">
        <v>42430</v>
      </c>
      <c r="C1163" t="s">
        <v>19</v>
      </c>
      <c r="D1163" t="s">
        <v>20</v>
      </c>
      <c r="E1163" t="s">
        <v>21</v>
      </c>
      <c r="F1163" t="s">
        <v>431</v>
      </c>
      <c r="G1163" t="s">
        <v>432</v>
      </c>
      <c r="H1163" t="s">
        <v>218</v>
      </c>
      <c r="I1163">
        <v>28.027937399999999</v>
      </c>
      <c r="J1163">
        <v>-80.640799799999996</v>
      </c>
      <c r="K1163" t="s">
        <v>25</v>
      </c>
      <c r="L1163" t="s">
        <v>2507</v>
      </c>
      <c r="M1163">
        <v>39</v>
      </c>
      <c r="N1163" t="s">
        <v>27</v>
      </c>
      <c r="O1163" t="s">
        <v>40</v>
      </c>
      <c r="P1163" t="s">
        <v>25</v>
      </c>
      <c r="Q1163" t="b">
        <v>1</v>
      </c>
      <c r="R1163" t="b">
        <v>0</v>
      </c>
      <c r="S1163">
        <v>206</v>
      </c>
      <c r="T1163">
        <f t="shared" si="36"/>
        <v>2016</v>
      </c>
      <c r="U1163">
        <f t="shared" si="37"/>
        <v>3</v>
      </c>
    </row>
    <row r="1164" spans="1:21">
      <c r="A1164">
        <v>1329</v>
      </c>
      <c r="B1164" s="4">
        <v>42430</v>
      </c>
      <c r="C1164" t="s">
        <v>55</v>
      </c>
      <c r="D1164" t="s">
        <v>20</v>
      </c>
      <c r="E1164" t="s">
        <v>21</v>
      </c>
      <c r="F1164" t="s">
        <v>418</v>
      </c>
      <c r="G1164" t="s">
        <v>183</v>
      </c>
      <c r="H1164" t="s">
        <v>81</v>
      </c>
      <c r="I1164">
        <v>32.8308423</v>
      </c>
      <c r="J1164">
        <v>-97.091081099999997</v>
      </c>
      <c r="K1164" t="s">
        <v>25</v>
      </c>
      <c r="L1164" t="s">
        <v>2508</v>
      </c>
      <c r="M1164">
        <v>22</v>
      </c>
      <c r="N1164" t="s">
        <v>27</v>
      </c>
      <c r="O1164" t="s">
        <v>40</v>
      </c>
      <c r="P1164" t="s">
        <v>25</v>
      </c>
      <c r="Q1164" t="b">
        <v>1</v>
      </c>
      <c r="R1164" t="b">
        <v>0</v>
      </c>
      <c r="S1164">
        <v>1142</v>
      </c>
      <c r="T1164">
        <f t="shared" si="36"/>
        <v>2016</v>
      </c>
      <c r="U1164">
        <f t="shared" si="37"/>
        <v>3</v>
      </c>
    </row>
    <row r="1165" spans="1:21">
      <c r="A1165">
        <v>1330</v>
      </c>
      <c r="B1165" s="4">
        <v>42430</v>
      </c>
      <c r="C1165" t="s">
        <v>55</v>
      </c>
      <c r="D1165" t="s">
        <v>20</v>
      </c>
      <c r="E1165" t="s">
        <v>21</v>
      </c>
      <c r="F1165" t="s">
        <v>2509</v>
      </c>
      <c r="G1165" t="s">
        <v>572</v>
      </c>
      <c r="H1165" t="s">
        <v>388</v>
      </c>
      <c r="I1165">
        <v>30.4473634</v>
      </c>
      <c r="J1165">
        <v>-88.645881799999998</v>
      </c>
      <c r="K1165" t="s">
        <v>25</v>
      </c>
      <c r="L1165" t="s">
        <v>2510</v>
      </c>
      <c r="M1165">
        <v>37</v>
      </c>
      <c r="N1165" t="s">
        <v>27</v>
      </c>
      <c r="O1165" t="s">
        <v>33</v>
      </c>
      <c r="P1165" t="s">
        <v>25</v>
      </c>
      <c r="Q1165" t="b">
        <v>0</v>
      </c>
      <c r="R1165" t="b">
        <v>0</v>
      </c>
      <c r="S1165">
        <v>1143</v>
      </c>
      <c r="T1165">
        <f t="shared" si="36"/>
        <v>2016</v>
      </c>
      <c r="U1165">
        <f t="shared" si="37"/>
        <v>3</v>
      </c>
    </row>
    <row r="1166" spans="1:21">
      <c r="A1166">
        <v>1331</v>
      </c>
      <c r="B1166" s="4">
        <v>42431</v>
      </c>
      <c r="C1166" t="s">
        <v>34</v>
      </c>
      <c r="D1166" t="s">
        <v>20</v>
      </c>
      <c r="E1166" t="s">
        <v>35</v>
      </c>
      <c r="F1166" t="s">
        <v>2511</v>
      </c>
      <c r="H1166" t="s">
        <v>232</v>
      </c>
      <c r="I1166">
        <v>39.492106999999997</v>
      </c>
      <c r="J1166">
        <v>-76.332997800000001</v>
      </c>
      <c r="K1166" t="s">
        <v>25</v>
      </c>
      <c r="L1166" t="s">
        <v>2512</v>
      </c>
      <c r="M1166">
        <v>36</v>
      </c>
      <c r="N1166" t="s">
        <v>27</v>
      </c>
      <c r="O1166" t="s">
        <v>33</v>
      </c>
      <c r="P1166" t="s">
        <v>25</v>
      </c>
      <c r="Q1166" t="b">
        <v>1</v>
      </c>
      <c r="R1166" t="b">
        <v>0</v>
      </c>
      <c r="S1166">
        <v>1090</v>
      </c>
      <c r="T1166">
        <f t="shared" si="36"/>
        <v>2016</v>
      </c>
      <c r="U1166">
        <f t="shared" si="37"/>
        <v>3</v>
      </c>
    </row>
    <row r="1167" spans="1:21">
      <c r="A1167">
        <v>1341</v>
      </c>
      <c r="B1167" s="4">
        <v>42431</v>
      </c>
      <c r="C1167" t="s">
        <v>34</v>
      </c>
      <c r="D1167" t="s">
        <v>20</v>
      </c>
      <c r="E1167" t="s">
        <v>75</v>
      </c>
      <c r="F1167" t="s">
        <v>2513</v>
      </c>
      <c r="G1167" t="s">
        <v>2514</v>
      </c>
      <c r="H1167" t="s">
        <v>72</v>
      </c>
      <c r="I1167">
        <v>40.326740700000002</v>
      </c>
      <c r="J1167">
        <v>-78.921969799999999</v>
      </c>
      <c r="K1167" t="s">
        <v>25</v>
      </c>
      <c r="L1167" t="s">
        <v>2515</v>
      </c>
      <c r="M1167">
        <v>41</v>
      </c>
      <c r="N1167" t="s">
        <v>27</v>
      </c>
      <c r="O1167" t="s">
        <v>33</v>
      </c>
      <c r="P1167" t="s">
        <v>25</v>
      </c>
      <c r="Q1167" t="b">
        <v>0</v>
      </c>
      <c r="R1167" t="b">
        <v>0</v>
      </c>
      <c r="S1167">
        <v>1151</v>
      </c>
      <c r="T1167">
        <f t="shared" si="36"/>
        <v>2016</v>
      </c>
      <c r="U1167">
        <f t="shared" si="37"/>
        <v>3</v>
      </c>
    </row>
    <row r="1168" spans="1:21">
      <c r="A1168">
        <v>1335</v>
      </c>
      <c r="B1168" s="4">
        <v>42432</v>
      </c>
      <c r="C1168" t="s">
        <v>34</v>
      </c>
      <c r="D1168" t="s">
        <v>56</v>
      </c>
      <c r="E1168" t="s">
        <v>75</v>
      </c>
      <c r="F1168" t="s">
        <v>1453</v>
      </c>
      <c r="G1168" t="s">
        <v>58</v>
      </c>
      <c r="H1168" t="s">
        <v>59</v>
      </c>
      <c r="I1168">
        <v>33.329871099999998</v>
      </c>
      <c r="J1168">
        <v>-111.7771923</v>
      </c>
      <c r="K1168" t="s">
        <v>25</v>
      </c>
      <c r="L1168" t="s">
        <v>2516</v>
      </c>
      <c r="M1168">
        <v>27</v>
      </c>
      <c r="N1168" t="s">
        <v>27</v>
      </c>
      <c r="O1168" t="s">
        <v>40</v>
      </c>
      <c r="P1168" t="s">
        <v>25</v>
      </c>
      <c r="Q1168" t="b">
        <v>0</v>
      </c>
      <c r="R1168" t="b">
        <v>0</v>
      </c>
      <c r="S1168" t="s">
        <v>2517</v>
      </c>
      <c r="T1168">
        <f t="shared" si="36"/>
        <v>2016</v>
      </c>
      <c r="U1168">
        <f t="shared" si="37"/>
        <v>3</v>
      </c>
    </row>
    <row r="1169" spans="1:21">
      <c r="A1169">
        <v>1338</v>
      </c>
      <c r="B1169" s="4">
        <v>42433</v>
      </c>
      <c r="C1169" t="s">
        <v>95</v>
      </c>
      <c r="E1169" t="s">
        <v>95</v>
      </c>
      <c r="F1169" t="s">
        <v>2518</v>
      </c>
      <c r="G1169" t="s">
        <v>1339</v>
      </c>
      <c r="H1169" t="s">
        <v>107</v>
      </c>
      <c r="I1169">
        <v>34.659264</v>
      </c>
      <c r="J1169">
        <v>-93.691029200000003</v>
      </c>
      <c r="K1169" t="s">
        <v>25</v>
      </c>
      <c r="L1169" t="s">
        <v>2519</v>
      </c>
      <c r="M1169">
        <v>66</v>
      </c>
      <c r="N1169" t="s">
        <v>27</v>
      </c>
      <c r="Q1169" t="b">
        <v>0</v>
      </c>
      <c r="R1169" t="b">
        <v>0</v>
      </c>
      <c r="S1169">
        <v>1148</v>
      </c>
      <c r="T1169">
        <f t="shared" si="36"/>
        <v>2016</v>
      </c>
      <c r="U1169">
        <f t="shared" si="37"/>
        <v>3</v>
      </c>
    </row>
    <row r="1170" spans="1:21">
      <c r="A1170">
        <v>1342</v>
      </c>
      <c r="B1170" s="4">
        <v>42433</v>
      </c>
      <c r="C1170" t="s">
        <v>95</v>
      </c>
      <c r="D1170" t="s">
        <v>20</v>
      </c>
      <c r="E1170" t="s">
        <v>35</v>
      </c>
      <c r="F1170" t="s">
        <v>2520</v>
      </c>
      <c r="G1170" t="s">
        <v>2521</v>
      </c>
      <c r="H1170" t="s">
        <v>189</v>
      </c>
      <c r="I1170">
        <v>37.189968800000003</v>
      </c>
      <c r="J1170">
        <v>-84.108225599999997</v>
      </c>
      <c r="K1170" t="s">
        <v>25</v>
      </c>
      <c r="L1170" t="s">
        <v>2522</v>
      </c>
      <c r="M1170">
        <v>30</v>
      </c>
      <c r="N1170" t="s">
        <v>27</v>
      </c>
      <c r="O1170" t="s">
        <v>33</v>
      </c>
      <c r="P1170" t="s">
        <v>25</v>
      </c>
      <c r="Q1170" t="b">
        <v>0</v>
      </c>
      <c r="R1170" t="b">
        <v>0</v>
      </c>
      <c r="S1170">
        <v>1154</v>
      </c>
      <c r="T1170">
        <f t="shared" si="36"/>
        <v>2016</v>
      </c>
      <c r="U1170">
        <f t="shared" si="37"/>
        <v>3</v>
      </c>
    </row>
    <row r="1171" spans="1:21">
      <c r="A1171">
        <v>1334</v>
      </c>
      <c r="B1171" s="4">
        <v>42434</v>
      </c>
      <c r="C1171" t="s">
        <v>19</v>
      </c>
      <c r="D1171" t="s">
        <v>20</v>
      </c>
      <c r="E1171" t="s">
        <v>21</v>
      </c>
      <c r="F1171" t="s">
        <v>2523</v>
      </c>
      <c r="G1171" t="s">
        <v>2524</v>
      </c>
      <c r="H1171" t="s">
        <v>338</v>
      </c>
      <c r="I1171">
        <v>42.935915000000001</v>
      </c>
      <c r="J1171">
        <v>-78.715136000000001</v>
      </c>
      <c r="K1171" t="s">
        <v>25</v>
      </c>
      <c r="L1171" t="s">
        <v>2525</v>
      </c>
      <c r="M1171">
        <v>34</v>
      </c>
      <c r="N1171" t="s">
        <v>27</v>
      </c>
      <c r="O1171" t="s">
        <v>33</v>
      </c>
      <c r="P1171" t="s">
        <v>25</v>
      </c>
      <c r="Q1171" t="b">
        <v>1</v>
      </c>
      <c r="R1171" t="b">
        <v>0</v>
      </c>
      <c r="S1171">
        <v>1146</v>
      </c>
      <c r="T1171">
        <f t="shared" si="36"/>
        <v>2016</v>
      </c>
      <c r="U1171">
        <f t="shared" si="37"/>
        <v>3</v>
      </c>
    </row>
    <row r="1172" spans="1:21">
      <c r="A1172">
        <v>1336</v>
      </c>
      <c r="B1172" s="4">
        <v>42434</v>
      </c>
      <c r="C1172" t="s">
        <v>83</v>
      </c>
      <c r="D1172" t="s">
        <v>20</v>
      </c>
      <c r="E1172" t="s">
        <v>21</v>
      </c>
      <c r="F1172" t="s">
        <v>2526</v>
      </c>
      <c r="G1172" t="s">
        <v>422</v>
      </c>
      <c r="H1172" t="s">
        <v>81</v>
      </c>
      <c r="I1172">
        <v>30.0585652</v>
      </c>
      <c r="J1172">
        <v>-94.1428899</v>
      </c>
      <c r="K1172" t="s">
        <v>25</v>
      </c>
      <c r="L1172" t="s">
        <v>2527</v>
      </c>
      <c r="M1172">
        <v>22</v>
      </c>
      <c r="N1172" t="s">
        <v>27</v>
      </c>
      <c r="O1172" t="s">
        <v>33</v>
      </c>
      <c r="P1172" t="s">
        <v>25</v>
      </c>
      <c r="Q1172" t="b">
        <v>1</v>
      </c>
      <c r="R1172" t="b">
        <v>0</v>
      </c>
      <c r="S1172">
        <v>1147</v>
      </c>
      <c r="T1172">
        <f t="shared" si="36"/>
        <v>2016</v>
      </c>
      <c r="U1172">
        <f t="shared" si="37"/>
        <v>3</v>
      </c>
    </row>
    <row r="1173" spans="1:21">
      <c r="A1173">
        <v>1332</v>
      </c>
      <c r="B1173" s="4">
        <v>42435</v>
      </c>
      <c r="C1173" t="s">
        <v>19</v>
      </c>
      <c r="D1173" t="s">
        <v>20</v>
      </c>
      <c r="E1173" t="s">
        <v>21</v>
      </c>
      <c r="F1173" t="s">
        <v>1049</v>
      </c>
      <c r="G1173" t="s">
        <v>183</v>
      </c>
      <c r="H1173" t="s">
        <v>81</v>
      </c>
      <c r="I1173">
        <v>32.863970000000002</v>
      </c>
      <c r="J1173">
        <v>-97.513266000000002</v>
      </c>
      <c r="K1173" t="s">
        <v>25</v>
      </c>
      <c r="L1173" t="s">
        <v>2528</v>
      </c>
      <c r="M1173">
        <v>51</v>
      </c>
      <c r="N1173" t="s">
        <v>27</v>
      </c>
      <c r="O1173" t="s">
        <v>33</v>
      </c>
      <c r="P1173" t="s">
        <v>25</v>
      </c>
      <c r="Q1173" t="b">
        <v>1</v>
      </c>
      <c r="R1173" t="b">
        <v>0</v>
      </c>
      <c r="S1173">
        <v>1144</v>
      </c>
      <c r="T1173">
        <f t="shared" si="36"/>
        <v>2016</v>
      </c>
      <c r="U1173">
        <f t="shared" si="37"/>
        <v>3</v>
      </c>
    </row>
    <row r="1174" spans="1:21">
      <c r="A1174">
        <v>1333</v>
      </c>
      <c r="B1174" s="4">
        <v>42435</v>
      </c>
      <c r="C1174" t="s">
        <v>246</v>
      </c>
      <c r="D1174" t="s">
        <v>90</v>
      </c>
      <c r="E1174" t="s">
        <v>35</v>
      </c>
      <c r="F1174" t="s">
        <v>2529</v>
      </c>
      <c r="G1174" t="s">
        <v>2530</v>
      </c>
      <c r="H1174" t="s">
        <v>1133</v>
      </c>
      <c r="I1174">
        <v>46.8089534</v>
      </c>
      <c r="J1174">
        <v>-100.74279989999999</v>
      </c>
      <c r="K1174" t="s">
        <v>25</v>
      </c>
      <c r="L1174" t="s">
        <v>2531</v>
      </c>
      <c r="M1174">
        <v>42</v>
      </c>
      <c r="N1174" t="s">
        <v>27</v>
      </c>
      <c r="O1174" t="s">
        <v>33</v>
      </c>
      <c r="P1174" t="s">
        <v>25</v>
      </c>
      <c r="Q1174" t="b">
        <v>0</v>
      </c>
      <c r="R1174" t="b">
        <v>0</v>
      </c>
      <c r="S1174">
        <v>1145</v>
      </c>
      <c r="T1174">
        <f t="shared" si="36"/>
        <v>2016</v>
      </c>
      <c r="U1174">
        <f t="shared" si="37"/>
        <v>3</v>
      </c>
    </row>
    <row r="1175" spans="1:21">
      <c r="A1175">
        <v>1340</v>
      </c>
      <c r="B1175" s="4">
        <v>42435</v>
      </c>
      <c r="C1175" t="s">
        <v>55</v>
      </c>
      <c r="D1175" t="s">
        <v>45</v>
      </c>
      <c r="E1175" t="s">
        <v>21</v>
      </c>
      <c r="F1175" t="s">
        <v>122</v>
      </c>
      <c r="H1175" t="s">
        <v>43</v>
      </c>
      <c r="I1175">
        <v>33.940693799999998</v>
      </c>
      <c r="J1175">
        <v>-118.1755234</v>
      </c>
      <c r="K1175" t="s">
        <v>25</v>
      </c>
      <c r="L1175" t="s">
        <v>2532</v>
      </c>
      <c r="M1175">
        <v>41</v>
      </c>
      <c r="N1175" t="s">
        <v>27</v>
      </c>
      <c r="O1175" t="s">
        <v>40</v>
      </c>
      <c r="P1175" t="s">
        <v>25</v>
      </c>
      <c r="Q1175" t="b">
        <v>0</v>
      </c>
      <c r="R1175" t="b">
        <v>0</v>
      </c>
      <c r="S1175">
        <v>494</v>
      </c>
      <c r="T1175">
        <f t="shared" si="36"/>
        <v>2016</v>
      </c>
      <c r="U1175">
        <f t="shared" si="37"/>
        <v>3</v>
      </c>
    </row>
    <row r="1176" spans="1:21">
      <c r="A1176">
        <v>1339</v>
      </c>
      <c r="B1176" s="4">
        <v>42436</v>
      </c>
      <c r="C1176" t="s">
        <v>19</v>
      </c>
      <c r="D1176" t="s">
        <v>20</v>
      </c>
      <c r="E1176" t="s">
        <v>21</v>
      </c>
      <c r="F1176" t="s">
        <v>2533</v>
      </c>
      <c r="G1176" t="s">
        <v>1044</v>
      </c>
      <c r="H1176" t="s">
        <v>338</v>
      </c>
      <c r="I1176">
        <v>43.237687700000002</v>
      </c>
      <c r="J1176">
        <v>-77.622860700000004</v>
      </c>
      <c r="K1176" t="s">
        <v>25</v>
      </c>
      <c r="L1176" t="s">
        <v>2534</v>
      </c>
      <c r="M1176">
        <v>49</v>
      </c>
      <c r="N1176" t="s">
        <v>27</v>
      </c>
      <c r="O1176" t="s">
        <v>33</v>
      </c>
      <c r="P1176" t="s">
        <v>25</v>
      </c>
      <c r="Q1176" t="b">
        <v>1</v>
      </c>
      <c r="R1176" t="b">
        <v>0</v>
      </c>
      <c r="S1176">
        <v>1149</v>
      </c>
      <c r="T1176">
        <f t="shared" si="36"/>
        <v>2016</v>
      </c>
      <c r="U1176">
        <f t="shared" si="37"/>
        <v>3</v>
      </c>
    </row>
    <row r="1177" spans="1:21">
      <c r="A1177">
        <v>1343</v>
      </c>
      <c r="B1177" s="4">
        <v>42436</v>
      </c>
      <c r="C1177" t="s">
        <v>83</v>
      </c>
      <c r="D1177" t="s">
        <v>20</v>
      </c>
      <c r="E1177" t="s">
        <v>75</v>
      </c>
      <c r="F1177" t="s">
        <v>358</v>
      </c>
      <c r="G1177" t="s">
        <v>359</v>
      </c>
      <c r="H1177" t="s">
        <v>43</v>
      </c>
      <c r="I1177">
        <v>37.323630100000003</v>
      </c>
      <c r="J1177">
        <v>-121.8783621</v>
      </c>
      <c r="K1177" t="s">
        <v>25</v>
      </c>
      <c r="L1177" t="s">
        <v>2535</v>
      </c>
      <c r="M1177">
        <v>45</v>
      </c>
      <c r="N1177" t="s">
        <v>27</v>
      </c>
      <c r="O1177" t="s">
        <v>40</v>
      </c>
      <c r="P1177" t="s">
        <v>25</v>
      </c>
      <c r="Q1177" t="b">
        <v>0</v>
      </c>
      <c r="R1177" t="b">
        <v>0</v>
      </c>
      <c r="S1177">
        <v>92</v>
      </c>
      <c r="T1177">
        <f t="shared" si="36"/>
        <v>2016</v>
      </c>
      <c r="U1177">
        <f t="shared" si="37"/>
        <v>3</v>
      </c>
    </row>
    <row r="1178" spans="1:21">
      <c r="A1178">
        <v>1344</v>
      </c>
      <c r="B1178" s="4">
        <v>42436</v>
      </c>
      <c r="C1178" t="s">
        <v>95</v>
      </c>
      <c r="D1178" t="s">
        <v>20</v>
      </c>
      <c r="E1178" t="s">
        <v>95</v>
      </c>
      <c r="F1178" t="s">
        <v>769</v>
      </c>
      <c r="G1178" t="s">
        <v>770</v>
      </c>
      <c r="H1178" t="s">
        <v>38</v>
      </c>
      <c r="I1178">
        <v>39.055422999999998</v>
      </c>
      <c r="J1178">
        <v>-95.6823859</v>
      </c>
      <c r="K1178" t="s">
        <v>25</v>
      </c>
      <c r="L1178" t="s">
        <v>2536</v>
      </c>
      <c r="M1178">
        <v>45</v>
      </c>
      <c r="N1178" t="s">
        <v>27</v>
      </c>
      <c r="O1178" t="s">
        <v>33</v>
      </c>
      <c r="P1178" t="s">
        <v>25</v>
      </c>
      <c r="Q1178" t="b">
        <v>0</v>
      </c>
      <c r="R1178" t="b">
        <v>0</v>
      </c>
      <c r="S1178" t="s">
        <v>2537</v>
      </c>
      <c r="T1178">
        <f t="shared" si="36"/>
        <v>2016</v>
      </c>
      <c r="U1178">
        <f t="shared" si="37"/>
        <v>3</v>
      </c>
    </row>
    <row r="1179" spans="1:21">
      <c r="A1179">
        <v>1345</v>
      </c>
      <c r="B1179" s="4">
        <v>42436</v>
      </c>
      <c r="C1179" t="s">
        <v>55</v>
      </c>
      <c r="D1179" t="s">
        <v>20</v>
      </c>
      <c r="E1179" t="s">
        <v>21</v>
      </c>
      <c r="F1179" t="s">
        <v>279</v>
      </c>
      <c r="H1179" t="s">
        <v>98</v>
      </c>
      <c r="I1179">
        <v>45.783285599999999</v>
      </c>
      <c r="J1179">
        <v>-108.5006904</v>
      </c>
      <c r="K1179" t="s">
        <v>25</v>
      </c>
      <c r="L1179" t="s">
        <v>2538</v>
      </c>
      <c r="M1179">
        <v>42</v>
      </c>
      <c r="N1179" t="s">
        <v>27</v>
      </c>
      <c r="O1179" t="s">
        <v>33</v>
      </c>
      <c r="P1179" t="s">
        <v>25</v>
      </c>
      <c r="Q1179" t="b">
        <v>0</v>
      </c>
      <c r="R1179" t="b">
        <v>0</v>
      </c>
      <c r="S1179">
        <v>1157</v>
      </c>
      <c r="T1179">
        <f t="shared" si="36"/>
        <v>2016</v>
      </c>
      <c r="U1179">
        <f t="shared" si="37"/>
        <v>3</v>
      </c>
    </row>
    <row r="1180" spans="1:21">
      <c r="A1180">
        <v>1348</v>
      </c>
      <c r="B1180" s="4">
        <v>42436</v>
      </c>
      <c r="C1180" t="s">
        <v>83</v>
      </c>
      <c r="D1180" t="s">
        <v>56</v>
      </c>
      <c r="F1180" t="s">
        <v>2539</v>
      </c>
      <c r="G1180" t="s">
        <v>1584</v>
      </c>
      <c r="H1180" t="s">
        <v>131</v>
      </c>
      <c r="I1180">
        <v>32.421845900000001</v>
      </c>
      <c r="J1180">
        <v>-104.277226</v>
      </c>
      <c r="K1180" t="s">
        <v>25</v>
      </c>
      <c r="L1180" t="s">
        <v>2540</v>
      </c>
      <c r="M1180">
        <v>41</v>
      </c>
      <c r="N1180" t="s">
        <v>27</v>
      </c>
      <c r="O1180" t="s">
        <v>40</v>
      </c>
      <c r="P1180" t="s">
        <v>25</v>
      </c>
      <c r="Q1180" t="b">
        <v>0</v>
      </c>
      <c r="R1180" t="b">
        <v>0</v>
      </c>
      <c r="S1180" t="s">
        <v>2541</v>
      </c>
      <c r="T1180">
        <f t="shared" si="36"/>
        <v>2016</v>
      </c>
      <c r="U1180">
        <f t="shared" si="37"/>
        <v>3</v>
      </c>
    </row>
    <row r="1181" spans="1:21">
      <c r="A1181">
        <v>1347</v>
      </c>
      <c r="B1181" s="4">
        <v>42437</v>
      </c>
      <c r="C1181" t="s">
        <v>19</v>
      </c>
      <c r="D1181" t="s">
        <v>20</v>
      </c>
      <c r="E1181" t="s">
        <v>41</v>
      </c>
      <c r="F1181" t="s">
        <v>1892</v>
      </c>
      <c r="G1181" t="s">
        <v>694</v>
      </c>
      <c r="H1181" t="s">
        <v>218</v>
      </c>
      <c r="I1181">
        <v>28.083646699999999</v>
      </c>
      <c r="J1181">
        <v>-82.462420399999999</v>
      </c>
      <c r="K1181" t="s">
        <v>25</v>
      </c>
      <c r="L1181" t="s">
        <v>2542</v>
      </c>
      <c r="M1181">
        <v>27</v>
      </c>
      <c r="N1181" t="s">
        <v>27</v>
      </c>
      <c r="O1181" t="s">
        <v>33</v>
      </c>
      <c r="P1181" t="s">
        <v>25</v>
      </c>
      <c r="Q1181" t="b">
        <v>1</v>
      </c>
      <c r="R1181" t="b">
        <v>0</v>
      </c>
      <c r="S1181">
        <v>747</v>
      </c>
      <c r="T1181">
        <f t="shared" si="36"/>
        <v>2016</v>
      </c>
      <c r="U1181">
        <f t="shared" si="37"/>
        <v>3</v>
      </c>
    </row>
    <row r="1182" spans="1:21">
      <c r="A1182">
        <v>1349</v>
      </c>
      <c r="B1182" s="4">
        <v>42439</v>
      </c>
      <c r="C1182" t="s">
        <v>83</v>
      </c>
      <c r="D1182" t="s">
        <v>20</v>
      </c>
      <c r="E1182" t="s">
        <v>41</v>
      </c>
      <c r="F1182" t="s">
        <v>2543</v>
      </c>
      <c r="H1182" t="s">
        <v>388</v>
      </c>
      <c r="I1182">
        <v>30.396031799999999</v>
      </c>
      <c r="J1182">
        <v>-88.885307800000007</v>
      </c>
      <c r="K1182" t="s">
        <v>25</v>
      </c>
      <c r="L1182" t="s">
        <v>2544</v>
      </c>
      <c r="M1182">
        <v>37</v>
      </c>
      <c r="N1182" t="s">
        <v>27</v>
      </c>
      <c r="O1182" t="s">
        <v>33</v>
      </c>
      <c r="P1182" t="s">
        <v>25</v>
      </c>
      <c r="Q1182" t="b">
        <v>0</v>
      </c>
      <c r="R1182" t="b">
        <v>0</v>
      </c>
      <c r="S1182">
        <v>1161</v>
      </c>
      <c r="T1182">
        <f t="shared" si="36"/>
        <v>2016</v>
      </c>
      <c r="U1182">
        <f t="shared" si="37"/>
        <v>3</v>
      </c>
    </row>
    <row r="1183" spans="1:21">
      <c r="A1183">
        <v>1351</v>
      </c>
      <c r="B1183" s="4">
        <v>42439</v>
      </c>
      <c r="C1183" t="s">
        <v>19</v>
      </c>
      <c r="D1183" t="s">
        <v>90</v>
      </c>
      <c r="E1183" t="s">
        <v>41</v>
      </c>
      <c r="F1183" t="s">
        <v>1163</v>
      </c>
      <c r="G1183" t="s">
        <v>2028</v>
      </c>
      <c r="H1183" t="s">
        <v>127</v>
      </c>
      <c r="I1183">
        <v>39.677841600000001</v>
      </c>
      <c r="J1183">
        <v>-119.86245769999999</v>
      </c>
      <c r="K1183" t="s">
        <v>25</v>
      </c>
      <c r="L1183" t="s">
        <v>2545</v>
      </c>
      <c r="M1183">
        <v>22</v>
      </c>
      <c r="N1183" t="s">
        <v>27</v>
      </c>
      <c r="O1183" t="s">
        <v>74</v>
      </c>
      <c r="P1183" t="s">
        <v>25</v>
      </c>
      <c r="Q1183" t="b">
        <v>1</v>
      </c>
      <c r="R1183" t="b">
        <v>0</v>
      </c>
      <c r="S1183" t="s">
        <v>2546</v>
      </c>
      <c r="T1183">
        <f t="shared" si="36"/>
        <v>2016</v>
      </c>
      <c r="U1183">
        <f t="shared" si="37"/>
        <v>3</v>
      </c>
    </row>
    <row r="1184" spans="1:21">
      <c r="A1184">
        <v>1352</v>
      </c>
      <c r="B1184" s="4">
        <v>42439</v>
      </c>
      <c r="C1184" t="s">
        <v>83</v>
      </c>
      <c r="D1184" t="s">
        <v>90</v>
      </c>
      <c r="E1184" t="s">
        <v>21</v>
      </c>
      <c r="F1184" t="s">
        <v>844</v>
      </c>
      <c r="G1184" t="s">
        <v>123</v>
      </c>
      <c r="H1184" t="s">
        <v>43</v>
      </c>
      <c r="I1184">
        <v>33.877689599999997</v>
      </c>
      <c r="J1184">
        <v>-118.2027059</v>
      </c>
      <c r="K1184" t="s">
        <v>25</v>
      </c>
      <c r="L1184" t="s">
        <v>2547</v>
      </c>
      <c r="M1184">
        <v>21</v>
      </c>
      <c r="N1184" t="s">
        <v>27</v>
      </c>
      <c r="O1184" t="s">
        <v>40</v>
      </c>
      <c r="P1184" t="s">
        <v>25</v>
      </c>
      <c r="Q1184" t="b">
        <v>0</v>
      </c>
      <c r="R1184" t="b">
        <v>0</v>
      </c>
      <c r="S1184">
        <v>519</v>
      </c>
      <c r="T1184">
        <f t="shared" si="36"/>
        <v>2016</v>
      </c>
      <c r="U1184">
        <f t="shared" si="37"/>
        <v>3</v>
      </c>
    </row>
    <row r="1185" spans="1:21">
      <c r="A1185">
        <v>1353</v>
      </c>
      <c r="B1185" s="4">
        <v>42439</v>
      </c>
      <c r="C1185" t="s">
        <v>19</v>
      </c>
      <c r="D1185" t="s">
        <v>20</v>
      </c>
      <c r="E1185" t="s">
        <v>21</v>
      </c>
      <c r="F1185" t="s">
        <v>1461</v>
      </c>
      <c r="G1185" t="s">
        <v>1462</v>
      </c>
      <c r="H1185" t="s">
        <v>81</v>
      </c>
      <c r="I1185">
        <v>31.888069999999999</v>
      </c>
      <c r="J1185">
        <v>-102.374062</v>
      </c>
      <c r="K1185" t="s">
        <v>25</v>
      </c>
      <c r="L1185" t="s">
        <v>2548</v>
      </c>
      <c r="M1185">
        <v>50</v>
      </c>
      <c r="N1185" t="s">
        <v>27</v>
      </c>
      <c r="O1185" t="s">
        <v>33</v>
      </c>
      <c r="P1185" t="s">
        <v>25</v>
      </c>
      <c r="Q1185" t="b">
        <v>1</v>
      </c>
      <c r="R1185" t="b">
        <v>0</v>
      </c>
      <c r="S1185">
        <v>1162</v>
      </c>
      <c r="T1185">
        <f t="shared" si="36"/>
        <v>2016</v>
      </c>
      <c r="U1185">
        <f t="shared" si="37"/>
        <v>3</v>
      </c>
    </row>
    <row r="1186" spans="1:21">
      <c r="A1186">
        <v>1354</v>
      </c>
      <c r="B1186" s="4">
        <v>42439</v>
      </c>
      <c r="C1186" t="s">
        <v>19</v>
      </c>
      <c r="D1186" t="s">
        <v>56</v>
      </c>
      <c r="F1186" t="s">
        <v>2549</v>
      </c>
      <c r="H1186" t="s">
        <v>48</v>
      </c>
      <c r="I1186">
        <v>37.945286099999997</v>
      </c>
      <c r="J1186">
        <v>-104.8352628</v>
      </c>
      <c r="K1186" t="s">
        <v>25</v>
      </c>
      <c r="L1186" t="s">
        <v>2550</v>
      </c>
      <c r="M1186">
        <v>23</v>
      </c>
      <c r="N1186" t="s">
        <v>27</v>
      </c>
      <c r="O1186" t="s">
        <v>40</v>
      </c>
      <c r="P1186" t="s">
        <v>25</v>
      </c>
      <c r="Q1186" t="b">
        <v>0</v>
      </c>
      <c r="R1186" t="b">
        <v>0</v>
      </c>
      <c r="S1186">
        <v>1165</v>
      </c>
      <c r="T1186">
        <f t="shared" si="36"/>
        <v>2016</v>
      </c>
      <c r="U1186">
        <f t="shared" si="37"/>
        <v>3</v>
      </c>
    </row>
    <row r="1187" spans="1:21">
      <c r="A1187">
        <v>1350</v>
      </c>
      <c r="B1187" s="4">
        <v>42440</v>
      </c>
      <c r="C1187" t="s">
        <v>55</v>
      </c>
      <c r="D1187" t="s">
        <v>20</v>
      </c>
      <c r="E1187" t="s">
        <v>21</v>
      </c>
      <c r="F1187" t="s">
        <v>192</v>
      </c>
      <c r="G1187" t="s">
        <v>2264</v>
      </c>
      <c r="H1187" t="s">
        <v>145</v>
      </c>
      <c r="I1187">
        <v>36.929651300000003</v>
      </c>
      <c r="J1187">
        <v>-76.243677099999999</v>
      </c>
      <c r="K1187" t="s">
        <v>25</v>
      </c>
      <c r="L1187" t="s">
        <v>2551</v>
      </c>
      <c r="M1187">
        <v>25</v>
      </c>
      <c r="N1187" t="s">
        <v>27</v>
      </c>
      <c r="O1187" t="s">
        <v>74</v>
      </c>
      <c r="P1187" t="s">
        <v>25</v>
      </c>
      <c r="Q1187" t="b">
        <v>0</v>
      </c>
      <c r="R1187" t="b">
        <v>1</v>
      </c>
      <c r="S1187">
        <v>1027</v>
      </c>
      <c r="T1187">
        <f t="shared" si="36"/>
        <v>2016</v>
      </c>
      <c r="U1187">
        <f t="shared" si="37"/>
        <v>3</v>
      </c>
    </row>
    <row r="1188" spans="1:21">
      <c r="A1188">
        <v>1355</v>
      </c>
      <c r="B1188" s="4">
        <v>42440</v>
      </c>
      <c r="C1188" t="s">
        <v>19</v>
      </c>
      <c r="D1188" t="s">
        <v>20</v>
      </c>
      <c r="E1188" t="s">
        <v>21</v>
      </c>
      <c r="F1188" t="s">
        <v>2552</v>
      </c>
      <c r="G1188" t="s">
        <v>2553</v>
      </c>
      <c r="H1188" t="s">
        <v>38</v>
      </c>
      <c r="I1188">
        <v>37.815298499999997</v>
      </c>
      <c r="J1188">
        <v>-96.619741599999998</v>
      </c>
      <c r="K1188" t="s">
        <v>25</v>
      </c>
      <c r="L1188" t="s">
        <v>2554</v>
      </c>
      <c r="M1188">
        <v>51</v>
      </c>
      <c r="N1188" t="s">
        <v>27</v>
      </c>
      <c r="O1188" t="s">
        <v>33</v>
      </c>
      <c r="P1188" t="s">
        <v>25</v>
      </c>
      <c r="Q1188" t="b">
        <v>1</v>
      </c>
      <c r="R1188" t="b">
        <v>1</v>
      </c>
      <c r="S1188">
        <v>1166</v>
      </c>
      <c r="T1188">
        <f t="shared" si="36"/>
        <v>2016</v>
      </c>
      <c r="U1188">
        <f t="shared" si="37"/>
        <v>3</v>
      </c>
    </row>
    <row r="1189" spans="1:21">
      <c r="A1189">
        <v>1375</v>
      </c>
      <c r="B1189" s="4">
        <v>42440</v>
      </c>
      <c r="C1189" t="s">
        <v>83</v>
      </c>
      <c r="D1189" t="s">
        <v>20</v>
      </c>
      <c r="E1189" t="s">
        <v>75</v>
      </c>
      <c r="F1189" t="s">
        <v>2555</v>
      </c>
      <c r="G1189" t="s">
        <v>2556</v>
      </c>
      <c r="H1189" t="s">
        <v>120</v>
      </c>
      <c r="I1189">
        <v>40.145394199999998</v>
      </c>
      <c r="J1189">
        <v>-88.9557681</v>
      </c>
      <c r="K1189" t="s">
        <v>25</v>
      </c>
      <c r="L1189" t="s">
        <v>2557</v>
      </c>
      <c r="M1189">
        <v>46</v>
      </c>
      <c r="N1189" t="s">
        <v>27</v>
      </c>
      <c r="O1189" t="s">
        <v>33</v>
      </c>
      <c r="P1189" t="s">
        <v>25</v>
      </c>
      <c r="Q1189" t="b">
        <v>1</v>
      </c>
      <c r="R1189" t="b">
        <v>0</v>
      </c>
      <c r="S1189" t="s">
        <v>2558</v>
      </c>
      <c r="T1189">
        <f t="shared" si="36"/>
        <v>2016</v>
      </c>
      <c r="U1189">
        <f t="shared" si="37"/>
        <v>3</v>
      </c>
    </row>
    <row r="1190" spans="1:21">
      <c r="A1190">
        <v>1515</v>
      </c>
      <c r="B1190" s="4">
        <v>42440</v>
      </c>
      <c r="C1190" t="s">
        <v>19</v>
      </c>
      <c r="D1190" t="s">
        <v>90</v>
      </c>
      <c r="E1190" t="s">
        <v>21</v>
      </c>
      <c r="F1190" t="s">
        <v>2363</v>
      </c>
      <c r="G1190" t="s">
        <v>176</v>
      </c>
      <c r="H1190" t="s">
        <v>43</v>
      </c>
      <c r="I1190">
        <v>37.5400141</v>
      </c>
      <c r="J1190">
        <v>-122.0276806</v>
      </c>
      <c r="K1190" t="s">
        <v>25</v>
      </c>
      <c r="L1190" t="s">
        <v>2559</v>
      </c>
      <c r="M1190">
        <v>23</v>
      </c>
      <c r="N1190" t="s">
        <v>27</v>
      </c>
      <c r="O1190" t="s">
        <v>40</v>
      </c>
      <c r="P1190" t="s">
        <v>25</v>
      </c>
      <c r="Q1190" t="b">
        <v>0</v>
      </c>
      <c r="R1190" t="b">
        <v>0</v>
      </c>
      <c r="S1190">
        <v>1064</v>
      </c>
      <c r="T1190">
        <f t="shared" si="36"/>
        <v>2016</v>
      </c>
      <c r="U1190">
        <f t="shared" si="37"/>
        <v>3</v>
      </c>
    </row>
    <row r="1191" spans="1:21">
      <c r="A1191">
        <v>1357</v>
      </c>
      <c r="B1191" s="4">
        <v>42441</v>
      </c>
      <c r="C1191" t="s">
        <v>34</v>
      </c>
      <c r="D1191" t="s">
        <v>90</v>
      </c>
      <c r="E1191" t="s">
        <v>35</v>
      </c>
      <c r="F1191" t="s">
        <v>281</v>
      </c>
      <c r="G1191" t="s">
        <v>282</v>
      </c>
      <c r="H1191" t="s">
        <v>81</v>
      </c>
      <c r="I1191">
        <v>29.793873900000001</v>
      </c>
      <c r="J1191">
        <v>-95.336625900000001</v>
      </c>
      <c r="K1191" t="s">
        <v>25</v>
      </c>
      <c r="L1191" t="s">
        <v>2560</v>
      </c>
      <c r="M1191">
        <v>37</v>
      </c>
      <c r="N1191" t="s">
        <v>27</v>
      </c>
      <c r="O1191" t="s">
        <v>74</v>
      </c>
      <c r="P1191" t="s">
        <v>25</v>
      </c>
      <c r="Q1191" t="b">
        <v>0</v>
      </c>
      <c r="R1191" t="b">
        <v>0</v>
      </c>
      <c r="S1191">
        <v>102</v>
      </c>
      <c r="T1191">
        <f t="shared" si="36"/>
        <v>2016</v>
      </c>
      <c r="U1191">
        <f t="shared" si="37"/>
        <v>3</v>
      </c>
    </row>
    <row r="1192" spans="1:21">
      <c r="A1192">
        <v>1365</v>
      </c>
      <c r="B1192" s="4">
        <v>42441</v>
      </c>
      <c r="C1192" t="s">
        <v>50</v>
      </c>
      <c r="D1192" t="s">
        <v>20</v>
      </c>
      <c r="E1192" t="s">
        <v>45</v>
      </c>
      <c r="F1192" t="s">
        <v>281</v>
      </c>
      <c r="G1192" t="s">
        <v>282</v>
      </c>
      <c r="H1192" t="s">
        <v>81</v>
      </c>
      <c r="I1192">
        <v>29.993925099999998</v>
      </c>
      <c r="J1192">
        <v>-95.487502800000001</v>
      </c>
      <c r="K1192" t="s">
        <v>25</v>
      </c>
      <c r="L1192" t="s">
        <v>2561</v>
      </c>
      <c r="M1192">
        <v>20</v>
      </c>
      <c r="N1192" t="s">
        <v>27</v>
      </c>
      <c r="O1192" t="s">
        <v>74</v>
      </c>
      <c r="P1192" t="s">
        <v>25</v>
      </c>
      <c r="Q1192" t="b">
        <v>0</v>
      </c>
      <c r="R1192" t="b">
        <v>0</v>
      </c>
      <c r="S1192">
        <v>160</v>
      </c>
      <c r="T1192">
        <f t="shared" si="36"/>
        <v>2016</v>
      </c>
      <c r="U1192">
        <f t="shared" si="37"/>
        <v>3</v>
      </c>
    </row>
    <row r="1193" spans="1:21">
      <c r="A1193">
        <v>1476</v>
      </c>
      <c r="B1193" s="4">
        <v>42441</v>
      </c>
      <c r="C1193" t="s">
        <v>55</v>
      </c>
      <c r="D1193" t="s">
        <v>20</v>
      </c>
      <c r="E1193" t="s">
        <v>21</v>
      </c>
      <c r="F1193" t="s">
        <v>2562</v>
      </c>
      <c r="G1193" t="s">
        <v>2563</v>
      </c>
      <c r="H1193" t="s">
        <v>330</v>
      </c>
      <c r="I1193">
        <v>36.10772</v>
      </c>
      <c r="J1193">
        <v>-79.809211000000005</v>
      </c>
      <c r="K1193" t="s">
        <v>25</v>
      </c>
      <c r="L1193" t="s">
        <v>2564</v>
      </c>
      <c r="M1193">
        <v>43</v>
      </c>
      <c r="N1193" t="s">
        <v>27</v>
      </c>
      <c r="O1193" t="s">
        <v>33</v>
      </c>
      <c r="P1193" t="s">
        <v>25</v>
      </c>
      <c r="Q1193" t="b">
        <v>1</v>
      </c>
      <c r="R1193" t="b">
        <v>1</v>
      </c>
      <c r="S1193">
        <v>1228</v>
      </c>
      <c r="T1193">
        <f t="shared" si="36"/>
        <v>2016</v>
      </c>
      <c r="U1193">
        <f t="shared" si="37"/>
        <v>3</v>
      </c>
    </row>
    <row r="1194" spans="1:21">
      <c r="A1194">
        <v>1356</v>
      </c>
      <c r="B1194" s="4">
        <v>42442</v>
      </c>
      <c r="C1194" t="s">
        <v>19</v>
      </c>
      <c r="D1194" t="s">
        <v>56</v>
      </c>
      <c r="F1194" t="s">
        <v>603</v>
      </c>
      <c r="G1194" t="s">
        <v>123</v>
      </c>
      <c r="H1194" t="s">
        <v>43</v>
      </c>
      <c r="I1194">
        <v>34.146324999999997</v>
      </c>
      <c r="J1194">
        <v>-118.247159</v>
      </c>
      <c r="K1194" t="s">
        <v>25</v>
      </c>
      <c r="L1194" t="s">
        <v>2565</v>
      </c>
      <c r="M1194">
        <v>45</v>
      </c>
      <c r="N1194" t="s">
        <v>27</v>
      </c>
      <c r="O1194" t="s">
        <v>33</v>
      </c>
      <c r="P1194" t="s">
        <v>25</v>
      </c>
      <c r="Q1194" t="b">
        <v>1</v>
      </c>
      <c r="R1194" t="b">
        <v>0</v>
      </c>
      <c r="S1194">
        <v>627</v>
      </c>
      <c r="T1194">
        <f t="shared" si="36"/>
        <v>2016</v>
      </c>
      <c r="U1194">
        <f t="shared" si="37"/>
        <v>3</v>
      </c>
    </row>
    <row r="1195" spans="1:21">
      <c r="A1195">
        <v>1358</v>
      </c>
      <c r="B1195" s="4">
        <v>42442</v>
      </c>
      <c r="C1195" t="s">
        <v>95</v>
      </c>
      <c r="D1195" t="s">
        <v>56</v>
      </c>
      <c r="E1195" t="s">
        <v>35</v>
      </c>
      <c r="F1195" t="s">
        <v>2566</v>
      </c>
      <c r="G1195" t="s">
        <v>349</v>
      </c>
      <c r="H1195" t="s">
        <v>81</v>
      </c>
      <c r="I1195">
        <v>32.940002399999997</v>
      </c>
      <c r="J1195">
        <v>-96.855739799999995</v>
      </c>
      <c r="K1195" t="s">
        <v>25</v>
      </c>
      <c r="L1195" t="s">
        <v>2567</v>
      </c>
      <c r="M1195">
        <v>16</v>
      </c>
      <c r="N1195" t="s">
        <v>27</v>
      </c>
      <c r="O1195" t="s">
        <v>40</v>
      </c>
      <c r="P1195" t="s">
        <v>25</v>
      </c>
      <c r="Q1195" t="b">
        <v>0</v>
      </c>
      <c r="R1195" t="b">
        <v>0</v>
      </c>
      <c r="S1195">
        <v>1167</v>
      </c>
      <c r="T1195">
        <f t="shared" si="36"/>
        <v>2016</v>
      </c>
      <c r="U1195">
        <f t="shared" si="37"/>
        <v>3</v>
      </c>
    </row>
    <row r="1196" spans="1:21">
      <c r="A1196">
        <v>1359</v>
      </c>
      <c r="B1196" s="4">
        <v>42442</v>
      </c>
      <c r="C1196" t="s">
        <v>246</v>
      </c>
      <c r="D1196" t="s">
        <v>56</v>
      </c>
      <c r="E1196" t="s">
        <v>35</v>
      </c>
      <c r="F1196" t="s">
        <v>2333</v>
      </c>
      <c r="H1196" t="s">
        <v>319</v>
      </c>
      <c r="I1196">
        <v>35.797299799999998</v>
      </c>
      <c r="J1196">
        <v>-84.256029900000001</v>
      </c>
      <c r="K1196" t="s">
        <v>25</v>
      </c>
      <c r="L1196" t="s">
        <v>2568</v>
      </c>
      <c r="M1196">
        <v>30</v>
      </c>
      <c r="N1196" t="s">
        <v>27</v>
      </c>
      <c r="O1196" t="s">
        <v>33</v>
      </c>
      <c r="P1196" t="s">
        <v>25</v>
      </c>
      <c r="Q1196" t="b">
        <v>0</v>
      </c>
      <c r="R1196" t="b">
        <v>1</v>
      </c>
      <c r="S1196">
        <v>1170</v>
      </c>
      <c r="T1196">
        <f t="shared" si="36"/>
        <v>2016</v>
      </c>
      <c r="U1196">
        <f t="shared" si="37"/>
        <v>3</v>
      </c>
    </row>
    <row r="1197" spans="1:21">
      <c r="A1197">
        <v>1360</v>
      </c>
      <c r="B1197" s="4">
        <v>42442</v>
      </c>
      <c r="C1197" t="s">
        <v>55</v>
      </c>
      <c r="D1197" t="s">
        <v>56</v>
      </c>
      <c r="E1197" t="s">
        <v>21</v>
      </c>
      <c r="F1197" t="s">
        <v>2569</v>
      </c>
      <c r="H1197" t="s">
        <v>363</v>
      </c>
      <c r="I1197">
        <v>33.9245454</v>
      </c>
      <c r="J1197">
        <v>-85.611350099999996</v>
      </c>
      <c r="K1197" t="s">
        <v>25</v>
      </c>
      <c r="L1197" t="s">
        <v>2570</v>
      </c>
      <c r="M1197">
        <v>26</v>
      </c>
      <c r="N1197" t="s">
        <v>27</v>
      </c>
      <c r="O1197" t="s">
        <v>33</v>
      </c>
      <c r="P1197" t="s">
        <v>25</v>
      </c>
      <c r="Q1197" t="b">
        <v>0</v>
      </c>
      <c r="R1197" t="b">
        <v>0</v>
      </c>
      <c r="S1197">
        <v>1168</v>
      </c>
      <c r="T1197">
        <f t="shared" si="36"/>
        <v>2016</v>
      </c>
      <c r="U1197">
        <f t="shared" si="37"/>
        <v>3</v>
      </c>
    </row>
    <row r="1198" spans="1:21">
      <c r="A1198">
        <v>1361</v>
      </c>
      <c r="B1198" s="4">
        <v>42442</v>
      </c>
      <c r="C1198" t="s">
        <v>55</v>
      </c>
      <c r="D1198" t="s">
        <v>20</v>
      </c>
      <c r="E1198" t="s">
        <v>21</v>
      </c>
      <c r="F1198" t="s">
        <v>1547</v>
      </c>
      <c r="H1198" t="s">
        <v>72</v>
      </c>
      <c r="I1198">
        <v>39.844988100000002</v>
      </c>
      <c r="J1198">
        <v>-75.368019200000006</v>
      </c>
      <c r="K1198" t="s">
        <v>25</v>
      </c>
      <c r="L1198" t="s">
        <v>2571</v>
      </c>
      <c r="M1198">
        <v>24</v>
      </c>
      <c r="N1198" t="s">
        <v>27</v>
      </c>
      <c r="O1198" t="s">
        <v>74</v>
      </c>
      <c r="P1198" t="s">
        <v>25</v>
      </c>
      <c r="Q1198" t="b">
        <v>0</v>
      </c>
      <c r="R1198" t="b">
        <v>0</v>
      </c>
      <c r="S1198">
        <v>1081</v>
      </c>
      <c r="T1198">
        <f t="shared" si="36"/>
        <v>2016</v>
      </c>
      <c r="U1198">
        <f t="shared" si="37"/>
        <v>3</v>
      </c>
    </row>
    <row r="1199" spans="1:21">
      <c r="A1199">
        <v>1362</v>
      </c>
      <c r="B1199" s="4">
        <v>42442</v>
      </c>
      <c r="C1199" t="s">
        <v>50</v>
      </c>
      <c r="D1199" t="s">
        <v>20</v>
      </c>
      <c r="E1199" t="s">
        <v>100</v>
      </c>
      <c r="F1199" t="s">
        <v>2572</v>
      </c>
      <c r="G1199" t="s">
        <v>126</v>
      </c>
      <c r="H1199" t="s">
        <v>24</v>
      </c>
      <c r="I1199">
        <v>45.681533999999999</v>
      </c>
      <c r="J1199">
        <v>-122.574207</v>
      </c>
      <c r="K1199" t="s">
        <v>25</v>
      </c>
      <c r="L1199" t="s">
        <v>2573</v>
      </c>
      <c r="M1199">
        <v>38</v>
      </c>
      <c r="N1199" t="s">
        <v>69</v>
      </c>
      <c r="O1199" t="s">
        <v>33</v>
      </c>
      <c r="P1199" t="s">
        <v>25</v>
      </c>
      <c r="Q1199" t="b">
        <v>1</v>
      </c>
      <c r="R1199" t="b">
        <v>0</v>
      </c>
      <c r="S1199">
        <v>1169</v>
      </c>
      <c r="T1199">
        <f t="shared" si="36"/>
        <v>2016</v>
      </c>
      <c r="U1199">
        <f t="shared" si="37"/>
        <v>3</v>
      </c>
    </row>
    <row r="1200" spans="1:21">
      <c r="A1200">
        <v>1379</v>
      </c>
      <c r="B1200" s="4">
        <v>42442</v>
      </c>
      <c r="C1200" t="s">
        <v>64</v>
      </c>
      <c r="D1200" t="s">
        <v>20</v>
      </c>
      <c r="E1200" t="s">
        <v>21</v>
      </c>
      <c r="F1200" t="s">
        <v>938</v>
      </c>
      <c r="G1200" t="s">
        <v>939</v>
      </c>
      <c r="H1200" t="s">
        <v>232</v>
      </c>
      <c r="I1200">
        <v>38.918153500000003</v>
      </c>
      <c r="J1200">
        <v>-76.875243400000002</v>
      </c>
      <c r="K1200" t="s">
        <v>25</v>
      </c>
      <c r="L1200" t="s">
        <v>2574</v>
      </c>
      <c r="M1200">
        <v>28</v>
      </c>
      <c r="N1200" t="s">
        <v>27</v>
      </c>
      <c r="O1200" t="s">
        <v>74</v>
      </c>
      <c r="P1200" t="s">
        <v>25</v>
      </c>
      <c r="Q1200" t="b">
        <v>0</v>
      </c>
      <c r="R1200" t="b">
        <v>0</v>
      </c>
      <c r="S1200">
        <v>471</v>
      </c>
      <c r="T1200">
        <f t="shared" si="36"/>
        <v>2016</v>
      </c>
      <c r="U1200">
        <f t="shared" si="37"/>
        <v>3</v>
      </c>
    </row>
    <row r="1201" spans="1:21">
      <c r="A1201">
        <v>1364</v>
      </c>
      <c r="B1201" s="4">
        <v>42443</v>
      </c>
      <c r="C1201" t="s">
        <v>55</v>
      </c>
      <c r="D1201" t="s">
        <v>90</v>
      </c>
      <c r="E1201" t="s">
        <v>21</v>
      </c>
      <c r="F1201" t="s">
        <v>799</v>
      </c>
      <c r="G1201" t="s">
        <v>800</v>
      </c>
      <c r="H1201" t="s">
        <v>120</v>
      </c>
      <c r="I1201">
        <v>41.8710302</v>
      </c>
      <c r="J1201">
        <v>-87.718123300000002</v>
      </c>
      <c r="K1201" t="s">
        <v>25</v>
      </c>
      <c r="L1201" t="s">
        <v>2575</v>
      </c>
      <c r="M1201">
        <v>29</v>
      </c>
      <c r="N1201" t="s">
        <v>27</v>
      </c>
      <c r="O1201" t="s">
        <v>74</v>
      </c>
      <c r="P1201" t="s">
        <v>25</v>
      </c>
      <c r="Q1201" t="b">
        <v>0</v>
      </c>
      <c r="R1201" t="b">
        <v>0</v>
      </c>
      <c r="S1201">
        <v>265</v>
      </c>
      <c r="T1201">
        <f t="shared" si="36"/>
        <v>2016</v>
      </c>
      <c r="U1201">
        <f t="shared" si="37"/>
        <v>3</v>
      </c>
    </row>
    <row r="1202" spans="1:21">
      <c r="A1202">
        <v>1366</v>
      </c>
      <c r="B1202" s="4">
        <v>42444</v>
      </c>
      <c r="C1202" t="s">
        <v>83</v>
      </c>
      <c r="D1202" t="s">
        <v>90</v>
      </c>
      <c r="E1202" t="s">
        <v>21</v>
      </c>
      <c r="F1202" t="s">
        <v>2576</v>
      </c>
      <c r="H1202" t="s">
        <v>189</v>
      </c>
      <c r="I1202">
        <v>36.852373399999998</v>
      </c>
      <c r="J1202">
        <v>-86.891190699999996</v>
      </c>
      <c r="K1202" t="s">
        <v>25</v>
      </c>
      <c r="L1202" t="s">
        <v>2577</v>
      </c>
      <c r="M1202">
        <v>34</v>
      </c>
      <c r="N1202" t="s">
        <v>27</v>
      </c>
      <c r="O1202" t="s">
        <v>33</v>
      </c>
      <c r="P1202" t="s">
        <v>25</v>
      </c>
      <c r="Q1202" t="b">
        <v>0</v>
      </c>
      <c r="R1202" t="b">
        <v>0</v>
      </c>
      <c r="S1202">
        <v>1171</v>
      </c>
      <c r="T1202">
        <f t="shared" si="36"/>
        <v>2016</v>
      </c>
      <c r="U1202">
        <f t="shared" si="37"/>
        <v>3</v>
      </c>
    </row>
    <row r="1203" spans="1:21">
      <c r="A1203">
        <v>1369</v>
      </c>
      <c r="B1203" s="4">
        <v>42444</v>
      </c>
      <c r="C1203" t="s">
        <v>34</v>
      </c>
      <c r="D1203" t="s">
        <v>56</v>
      </c>
      <c r="E1203" t="s">
        <v>75</v>
      </c>
      <c r="F1203" t="s">
        <v>2578</v>
      </c>
      <c r="H1203" t="s">
        <v>158</v>
      </c>
      <c r="I1203">
        <v>37.992952500000001</v>
      </c>
      <c r="J1203">
        <v>-87.509510500000005</v>
      </c>
      <c r="K1203" t="s">
        <v>25</v>
      </c>
      <c r="L1203" t="s">
        <v>2579</v>
      </c>
      <c r="M1203">
        <v>38</v>
      </c>
      <c r="N1203" t="s">
        <v>27</v>
      </c>
      <c r="O1203" t="s">
        <v>33</v>
      </c>
      <c r="P1203" t="s">
        <v>25</v>
      </c>
      <c r="Q1203" t="b">
        <v>0</v>
      </c>
      <c r="R1203" t="b">
        <v>1</v>
      </c>
      <c r="S1203">
        <v>1172</v>
      </c>
      <c r="T1203">
        <f t="shared" si="36"/>
        <v>2016</v>
      </c>
      <c r="U1203">
        <f t="shared" si="37"/>
        <v>3</v>
      </c>
    </row>
    <row r="1204" spans="1:21">
      <c r="A1204">
        <v>1371</v>
      </c>
      <c r="B1204" s="4">
        <v>42444</v>
      </c>
      <c r="C1204" t="s">
        <v>83</v>
      </c>
      <c r="D1204" t="s">
        <v>45</v>
      </c>
      <c r="E1204" t="s">
        <v>21</v>
      </c>
      <c r="F1204" t="s">
        <v>182</v>
      </c>
      <c r="G1204" t="s">
        <v>183</v>
      </c>
      <c r="H1204" t="s">
        <v>81</v>
      </c>
      <c r="I1204">
        <v>32.729711399999999</v>
      </c>
      <c r="J1204">
        <v>-97.3878409</v>
      </c>
      <c r="K1204" t="s">
        <v>25</v>
      </c>
      <c r="L1204" t="s">
        <v>2580</v>
      </c>
      <c r="M1204">
        <v>43</v>
      </c>
      <c r="N1204" t="s">
        <v>27</v>
      </c>
      <c r="O1204" t="s">
        <v>33</v>
      </c>
      <c r="P1204" t="s">
        <v>25</v>
      </c>
      <c r="Q1204" t="b">
        <v>0</v>
      </c>
      <c r="R1204" t="b">
        <v>1</v>
      </c>
      <c r="S1204" t="s">
        <v>2581</v>
      </c>
      <c r="T1204">
        <f t="shared" si="36"/>
        <v>2016</v>
      </c>
      <c r="U1204">
        <f t="shared" si="37"/>
        <v>3</v>
      </c>
    </row>
    <row r="1205" spans="1:21">
      <c r="A1205">
        <v>1367</v>
      </c>
      <c r="B1205" s="4">
        <v>42445</v>
      </c>
      <c r="C1205" t="s">
        <v>34</v>
      </c>
      <c r="D1205" t="s">
        <v>20</v>
      </c>
      <c r="E1205" t="s">
        <v>35</v>
      </c>
      <c r="F1205" t="s">
        <v>655</v>
      </c>
      <c r="G1205" t="s">
        <v>123</v>
      </c>
      <c r="H1205" t="s">
        <v>43</v>
      </c>
      <c r="I1205">
        <v>33.981193699999999</v>
      </c>
      <c r="J1205">
        <v>-118.2411736</v>
      </c>
      <c r="K1205" t="s">
        <v>25</v>
      </c>
      <c r="L1205" t="s">
        <v>2582</v>
      </c>
      <c r="M1205">
        <v>23</v>
      </c>
      <c r="N1205" t="s">
        <v>27</v>
      </c>
      <c r="O1205" t="s">
        <v>40</v>
      </c>
      <c r="P1205" t="s">
        <v>25</v>
      </c>
      <c r="Q1205" t="b">
        <v>1</v>
      </c>
      <c r="R1205" t="b">
        <v>0</v>
      </c>
      <c r="S1205">
        <v>20</v>
      </c>
      <c r="T1205">
        <f t="shared" si="36"/>
        <v>2016</v>
      </c>
      <c r="U1205">
        <f t="shared" si="37"/>
        <v>3</v>
      </c>
    </row>
    <row r="1206" spans="1:21">
      <c r="A1206">
        <v>1368</v>
      </c>
      <c r="B1206" s="4">
        <v>42445</v>
      </c>
      <c r="C1206" t="s">
        <v>19</v>
      </c>
      <c r="D1206" t="s">
        <v>20</v>
      </c>
      <c r="E1206" t="s">
        <v>21</v>
      </c>
      <c r="F1206" t="s">
        <v>584</v>
      </c>
      <c r="G1206" t="s">
        <v>585</v>
      </c>
      <c r="H1206" t="s">
        <v>81</v>
      </c>
      <c r="I1206">
        <v>29.3629003</v>
      </c>
      <c r="J1206">
        <v>-98.483566199999999</v>
      </c>
      <c r="K1206" t="s">
        <v>25</v>
      </c>
      <c r="L1206" t="s">
        <v>2583</v>
      </c>
      <c r="M1206">
        <v>33</v>
      </c>
      <c r="N1206" t="s">
        <v>27</v>
      </c>
      <c r="O1206" t="s">
        <v>40</v>
      </c>
      <c r="P1206" t="s">
        <v>25</v>
      </c>
      <c r="Q1206" t="b">
        <v>1</v>
      </c>
      <c r="R1206" t="b">
        <v>0</v>
      </c>
      <c r="S1206">
        <v>44</v>
      </c>
      <c r="T1206">
        <f t="shared" si="36"/>
        <v>2016</v>
      </c>
      <c r="U1206">
        <f t="shared" si="37"/>
        <v>3</v>
      </c>
    </row>
    <row r="1207" spans="1:21">
      <c r="A1207">
        <v>1374</v>
      </c>
      <c r="B1207" s="4">
        <v>42445</v>
      </c>
      <c r="C1207" t="s">
        <v>55</v>
      </c>
      <c r="D1207" t="s">
        <v>20</v>
      </c>
      <c r="E1207" t="s">
        <v>21</v>
      </c>
      <c r="F1207" t="s">
        <v>2584</v>
      </c>
      <c r="G1207" t="s">
        <v>1954</v>
      </c>
      <c r="H1207" t="s">
        <v>330</v>
      </c>
      <c r="I1207">
        <v>34.905473200000003</v>
      </c>
      <c r="J1207">
        <v>-80.187506499999998</v>
      </c>
      <c r="K1207" t="s">
        <v>25</v>
      </c>
      <c r="L1207" t="s">
        <v>2585</v>
      </c>
      <c r="M1207">
        <v>40</v>
      </c>
      <c r="N1207" t="s">
        <v>27</v>
      </c>
      <c r="O1207" t="s">
        <v>33</v>
      </c>
      <c r="P1207" t="s">
        <v>25</v>
      </c>
      <c r="Q1207" t="b">
        <v>1</v>
      </c>
      <c r="R1207" t="b">
        <v>0</v>
      </c>
      <c r="S1207">
        <v>911</v>
      </c>
      <c r="T1207">
        <f t="shared" si="36"/>
        <v>2016</v>
      </c>
      <c r="U1207">
        <f t="shared" si="37"/>
        <v>3</v>
      </c>
    </row>
    <row r="1208" spans="1:21">
      <c r="A1208">
        <v>1370</v>
      </c>
      <c r="B1208" s="4">
        <v>42446</v>
      </c>
      <c r="C1208" t="s">
        <v>34</v>
      </c>
      <c r="D1208" t="s">
        <v>20</v>
      </c>
      <c r="E1208" t="s">
        <v>21</v>
      </c>
      <c r="F1208" t="s">
        <v>2586</v>
      </c>
      <c r="G1208" t="s">
        <v>2587</v>
      </c>
      <c r="H1208" t="s">
        <v>138</v>
      </c>
      <c r="I1208">
        <v>44.775878200000001</v>
      </c>
      <c r="J1208">
        <v>-93.318148100000002</v>
      </c>
      <c r="K1208" t="s">
        <v>25</v>
      </c>
      <c r="L1208" t="s">
        <v>2588</v>
      </c>
      <c r="M1208">
        <v>38</v>
      </c>
      <c r="N1208" t="s">
        <v>27</v>
      </c>
      <c r="O1208" t="s">
        <v>28</v>
      </c>
      <c r="P1208" t="s">
        <v>25</v>
      </c>
      <c r="Q1208" t="b">
        <v>1</v>
      </c>
      <c r="R1208" t="b">
        <v>1</v>
      </c>
      <c r="S1208">
        <v>1175</v>
      </c>
      <c r="T1208">
        <f t="shared" si="36"/>
        <v>2016</v>
      </c>
      <c r="U1208">
        <f t="shared" si="37"/>
        <v>3</v>
      </c>
    </row>
    <row r="1209" spans="1:21">
      <c r="A1209">
        <v>1372</v>
      </c>
      <c r="B1209" s="4">
        <v>42446</v>
      </c>
      <c r="C1209" t="s">
        <v>55</v>
      </c>
      <c r="D1209" t="s">
        <v>20</v>
      </c>
      <c r="E1209" t="s">
        <v>21</v>
      </c>
      <c r="F1209" t="s">
        <v>1892</v>
      </c>
      <c r="G1209" t="s">
        <v>694</v>
      </c>
      <c r="H1209" t="s">
        <v>218</v>
      </c>
      <c r="I1209">
        <v>27.888895999999999</v>
      </c>
      <c r="J1209">
        <v>-82.499127999999999</v>
      </c>
      <c r="K1209" t="s">
        <v>25</v>
      </c>
      <c r="L1209" t="s">
        <v>2589</v>
      </c>
      <c r="M1209">
        <v>53</v>
      </c>
      <c r="N1209" t="s">
        <v>27</v>
      </c>
      <c r="O1209" t="s">
        <v>28</v>
      </c>
      <c r="P1209" t="s">
        <v>25</v>
      </c>
      <c r="Q1209" t="b">
        <v>0</v>
      </c>
      <c r="R1209" t="b">
        <v>0</v>
      </c>
      <c r="S1209">
        <v>295</v>
      </c>
      <c r="T1209">
        <f t="shared" si="36"/>
        <v>2016</v>
      </c>
      <c r="U1209">
        <f t="shared" si="37"/>
        <v>3</v>
      </c>
    </row>
    <row r="1210" spans="1:21">
      <c r="A1210">
        <v>1376</v>
      </c>
      <c r="B1210" s="4">
        <v>42446</v>
      </c>
      <c r="C1210" t="s">
        <v>55</v>
      </c>
      <c r="E1210" t="s">
        <v>21</v>
      </c>
      <c r="F1210" t="s">
        <v>281</v>
      </c>
      <c r="G1210" t="s">
        <v>282</v>
      </c>
      <c r="H1210" t="s">
        <v>81</v>
      </c>
      <c r="I1210">
        <v>29.989517500000002</v>
      </c>
      <c r="J1210">
        <v>-95.424177499999999</v>
      </c>
      <c r="K1210" t="s">
        <v>25</v>
      </c>
      <c r="L1210" t="s">
        <v>2590</v>
      </c>
      <c r="M1210">
        <v>29</v>
      </c>
      <c r="N1210" t="s">
        <v>27</v>
      </c>
      <c r="O1210" t="s">
        <v>74</v>
      </c>
      <c r="P1210" t="s">
        <v>25</v>
      </c>
      <c r="Q1210" t="b">
        <v>0</v>
      </c>
      <c r="R1210" t="b">
        <v>0</v>
      </c>
      <c r="S1210">
        <v>102</v>
      </c>
      <c r="T1210">
        <f t="shared" si="36"/>
        <v>2016</v>
      </c>
      <c r="U1210">
        <f t="shared" si="37"/>
        <v>3</v>
      </c>
    </row>
    <row r="1211" spans="1:21">
      <c r="A1211">
        <v>1377</v>
      </c>
      <c r="B1211" s="4">
        <v>42446</v>
      </c>
      <c r="C1211" t="s">
        <v>55</v>
      </c>
      <c r="D1211" t="s">
        <v>20</v>
      </c>
      <c r="E1211" t="s">
        <v>21</v>
      </c>
      <c r="F1211" t="s">
        <v>281</v>
      </c>
      <c r="G1211" t="s">
        <v>282</v>
      </c>
      <c r="H1211" t="s">
        <v>81</v>
      </c>
      <c r="I1211">
        <v>29.989517500000002</v>
      </c>
      <c r="J1211">
        <v>-95.424177499999999</v>
      </c>
      <c r="K1211" t="s">
        <v>25</v>
      </c>
      <c r="L1211" t="s">
        <v>2591</v>
      </c>
      <c r="M1211">
        <v>30</v>
      </c>
      <c r="N1211" t="s">
        <v>27</v>
      </c>
      <c r="O1211" t="s">
        <v>74</v>
      </c>
      <c r="P1211" t="s">
        <v>25</v>
      </c>
      <c r="Q1211" t="b">
        <v>0</v>
      </c>
      <c r="R1211" t="b">
        <v>0</v>
      </c>
      <c r="S1211">
        <v>102</v>
      </c>
      <c r="T1211">
        <f t="shared" si="36"/>
        <v>2016</v>
      </c>
      <c r="U1211">
        <f t="shared" si="37"/>
        <v>3</v>
      </c>
    </row>
    <row r="1212" spans="1:21">
      <c r="A1212">
        <v>1386</v>
      </c>
      <c r="B1212" s="4">
        <v>42447</v>
      </c>
      <c r="C1212" t="s">
        <v>19</v>
      </c>
      <c r="D1212" t="s">
        <v>20</v>
      </c>
      <c r="E1212" t="s">
        <v>21</v>
      </c>
      <c r="F1212" t="s">
        <v>2592</v>
      </c>
      <c r="G1212" t="s">
        <v>299</v>
      </c>
      <c r="H1212" t="s">
        <v>43</v>
      </c>
      <c r="I1212">
        <v>37.881831200000001</v>
      </c>
      <c r="J1212">
        <v>-121.6597663</v>
      </c>
      <c r="K1212" t="s">
        <v>25</v>
      </c>
      <c r="L1212" t="s">
        <v>2593</v>
      </c>
      <c r="M1212">
        <v>49</v>
      </c>
      <c r="N1212" t="s">
        <v>27</v>
      </c>
      <c r="Q1212" t="b">
        <v>1</v>
      </c>
      <c r="R1212" t="b">
        <v>0</v>
      </c>
      <c r="S1212">
        <v>204</v>
      </c>
      <c r="T1212">
        <f t="shared" si="36"/>
        <v>2016</v>
      </c>
      <c r="U1212">
        <f t="shared" si="37"/>
        <v>3</v>
      </c>
    </row>
    <row r="1213" spans="1:21">
      <c r="A1213">
        <v>1401</v>
      </c>
      <c r="B1213" s="4">
        <v>42447</v>
      </c>
      <c r="C1213" t="s">
        <v>83</v>
      </c>
      <c r="D1213" t="s">
        <v>20</v>
      </c>
      <c r="E1213" t="s">
        <v>21</v>
      </c>
      <c r="F1213" t="s">
        <v>2594</v>
      </c>
      <c r="G1213" t="s">
        <v>2595</v>
      </c>
      <c r="H1213" t="s">
        <v>228</v>
      </c>
      <c r="I1213">
        <v>43.502600100000002</v>
      </c>
      <c r="J1213">
        <v>-112.1549771</v>
      </c>
      <c r="K1213" t="s">
        <v>25</v>
      </c>
      <c r="L1213" t="s">
        <v>2596</v>
      </c>
      <c r="M1213">
        <v>60</v>
      </c>
      <c r="N1213" t="s">
        <v>27</v>
      </c>
      <c r="O1213" t="s">
        <v>33</v>
      </c>
      <c r="P1213" t="s">
        <v>25</v>
      </c>
      <c r="Q1213" t="b">
        <v>0</v>
      </c>
      <c r="R1213" t="b">
        <v>0</v>
      </c>
      <c r="S1213">
        <v>1185</v>
      </c>
      <c r="T1213">
        <f t="shared" si="36"/>
        <v>2016</v>
      </c>
      <c r="U1213">
        <f t="shared" si="37"/>
        <v>3</v>
      </c>
    </row>
    <row r="1214" spans="1:21">
      <c r="A1214">
        <v>1382</v>
      </c>
      <c r="B1214" s="4">
        <v>42448</v>
      </c>
      <c r="C1214" t="s">
        <v>19</v>
      </c>
      <c r="D1214" t="s">
        <v>20</v>
      </c>
      <c r="E1214" t="s">
        <v>41</v>
      </c>
      <c r="F1214" t="s">
        <v>192</v>
      </c>
      <c r="G1214" t="s">
        <v>2264</v>
      </c>
      <c r="H1214" t="s">
        <v>145</v>
      </c>
      <c r="I1214">
        <v>36.926643800000001</v>
      </c>
      <c r="J1214">
        <v>-76.1912023</v>
      </c>
      <c r="K1214" t="s">
        <v>25</v>
      </c>
      <c r="L1214" t="s">
        <v>2597</v>
      </c>
      <c r="M1214">
        <v>25</v>
      </c>
      <c r="N1214" t="s">
        <v>69</v>
      </c>
      <c r="O1214" t="s">
        <v>74</v>
      </c>
      <c r="P1214" t="s">
        <v>25</v>
      </c>
      <c r="Q1214" t="b">
        <v>0</v>
      </c>
      <c r="R1214" t="b">
        <v>0</v>
      </c>
      <c r="S1214">
        <v>1027</v>
      </c>
      <c r="T1214">
        <f t="shared" si="36"/>
        <v>2016</v>
      </c>
      <c r="U1214">
        <f t="shared" si="37"/>
        <v>3</v>
      </c>
    </row>
    <row r="1215" spans="1:21">
      <c r="A1215">
        <v>1387</v>
      </c>
      <c r="B1215" s="4">
        <v>42448</v>
      </c>
      <c r="C1215" t="s">
        <v>95</v>
      </c>
      <c r="D1215" t="s">
        <v>56</v>
      </c>
      <c r="E1215" t="s">
        <v>95</v>
      </c>
      <c r="F1215" t="s">
        <v>1261</v>
      </c>
      <c r="H1215" t="s">
        <v>93</v>
      </c>
      <c r="I1215">
        <v>30.4260685</v>
      </c>
      <c r="J1215">
        <v>-90.059553500000007</v>
      </c>
      <c r="K1215" t="s">
        <v>25</v>
      </c>
      <c r="L1215" t="s">
        <v>2598</v>
      </c>
      <c r="M1215">
        <v>24</v>
      </c>
      <c r="N1215" t="s">
        <v>27</v>
      </c>
      <c r="O1215" t="s">
        <v>33</v>
      </c>
      <c r="P1215" t="s">
        <v>25</v>
      </c>
      <c r="Q1215" t="b">
        <v>0</v>
      </c>
      <c r="R1215" t="b">
        <v>0</v>
      </c>
      <c r="S1215">
        <v>797</v>
      </c>
      <c r="T1215">
        <f t="shared" si="36"/>
        <v>2016</v>
      </c>
      <c r="U1215">
        <f t="shared" si="37"/>
        <v>3</v>
      </c>
    </row>
    <row r="1216" spans="1:21">
      <c r="A1216">
        <v>1388</v>
      </c>
      <c r="B1216" s="4">
        <v>42448</v>
      </c>
      <c r="C1216" t="s">
        <v>55</v>
      </c>
      <c r="D1216" t="s">
        <v>90</v>
      </c>
      <c r="E1216" t="s">
        <v>21</v>
      </c>
      <c r="F1216" t="s">
        <v>799</v>
      </c>
      <c r="G1216" t="s">
        <v>800</v>
      </c>
      <c r="H1216" t="s">
        <v>120</v>
      </c>
      <c r="I1216">
        <v>41.992010399999998</v>
      </c>
      <c r="J1216">
        <v>-87.793432899999999</v>
      </c>
      <c r="K1216" t="s">
        <v>25</v>
      </c>
      <c r="L1216" t="s">
        <v>2599</v>
      </c>
      <c r="M1216">
        <v>21</v>
      </c>
      <c r="N1216" t="s">
        <v>27</v>
      </c>
      <c r="O1216" t="s">
        <v>74</v>
      </c>
      <c r="P1216" t="s">
        <v>25</v>
      </c>
      <c r="Q1216" t="b">
        <v>0</v>
      </c>
      <c r="R1216" t="b">
        <v>0</v>
      </c>
      <c r="S1216">
        <v>1206</v>
      </c>
      <c r="T1216">
        <f t="shared" si="36"/>
        <v>2016</v>
      </c>
      <c r="U1216">
        <f t="shared" si="37"/>
        <v>3</v>
      </c>
    </row>
    <row r="1217" spans="1:21">
      <c r="A1217">
        <v>1392</v>
      </c>
      <c r="B1217" s="4">
        <v>42448</v>
      </c>
      <c r="C1217" t="s">
        <v>55</v>
      </c>
      <c r="D1217" t="s">
        <v>45</v>
      </c>
      <c r="E1217" t="s">
        <v>21</v>
      </c>
      <c r="F1217" t="s">
        <v>2600</v>
      </c>
      <c r="G1217" t="s">
        <v>2601</v>
      </c>
      <c r="H1217" t="s">
        <v>189</v>
      </c>
      <c r="I1217">
        <v>37.144677000000001</v>
      </c>
      <c r="J1217">
        <v>-87.408102</v>
      </c>
      <c r="K1217" t="s">
        <v>25</v>
      </c>
      <c r="L1217" t="s">
        <v>2602</v>
      </c>
      <c r="M1217">
        <v>23</v>
      </c>
      <c r="N1217" t="s">
        <v>27</v>
      </c>
      <c r="O1217" t="s">
        <v>33</v>
      </c>
      <c r="P1217" t="s">
        <v>25</v>
      </c>
      <c r="Q1217" t="b">
        <v>0</v>
      </c>
      <c r="R1217" t="b">
        <v>0</v>
      </c>
      <c r="S1217">
        <v>130</v>
      </c>
      <c r="T1217">
        <f t="shared" si="36"/>
        <v>2016</v>
      </c>
      <c r="U1217">
        <f t="shared" si="37"/>
        <v>3</v>
      </c>
    </row>
    <row r="1218" spans="1:21">
      <c r="A1218">
        <v>1380</v>
      </c>
      <c r="B1218" s="4">
        <v>42449</v>
      </c>
      <c r="C1218" t="s">
        <v>83</v>
      </c>
      <c r="D1218" t="s">
        <v>20</v>
      </c>
      <c r="E1218" t="s">
        <v>75</v>
      </c>
      <c r="F1218" t="s">
        <v>2603</v>
      </c>
      <c r="G1218" t="s">
        <v>2604</v>
      </c>
      <c r="H1218" t="s">
        <v>145</v>
      </c>
      <c r="I1218">
        <v>37.291142800000003</v>
      </c>
      <c r="J1218">
        <v>-77.288882700000002</v>
      </c>
      <c r="K1218" t="s">
        <v>25</v>
      </c>
      <c r="L1218" t="s">
        <v>2605</v>
      </c>
      <c r="M1218">
        <v>61</v>
      </c>
      <c r="N1218" t="s">
        <v>27</v>
      </c>
      <c r="O1218" t="s">
        <v>33</v>
      </c>
      <c r="P1218" t="s">
        <v>25</v>
      </c>
      <c r="Q1218" t="b">
        <v>1</v>
      </c>
      <c r="R1218" t="b">
        <v>1</v>
      </c>
      <c r="S1218">
        <v>1178</v>
      </c>
      <c r="T1218">
        <f t="shared" si="36"/>
        <v>2016</v>
      </c>
      <c r="U1218">
        <f t="shared" si="37"/>
        <v>3</v>
      </c>
    </row>
    <row r="1219" spans="1:21">
      <c r="A1219">
        <v>1391</v>
      </c>
      <c r="B1219" s="4">
        <v>42449</v>
      </c>
      <c r="C1219" t="s">
        <v>55</v>
      </c>
      <c r="D1219" t="s">
        <v>45</v>
      </c>
      <c r="E1219" t="s">
        <v>21</v>
      </c>
      <c r="F1219" t="s">
        <v>2606</v>
      </c>
      <c r="G1219" t="s">
        <v>885</v>
      </c>
      <c r="H1219" t="s">
        <v>72</v>
      </c>
      <c r="I1219">
        <v>40.070743999999998</v>
      </c>
      <c r="J1219">
        <v>-77.967618999999999</v>
      </c>
      <c r="K1219" t="s">
        <v>25</v>
      </c>
      <c r="L1219" t="s">
        <v>2607</v>
      </c>
      <c r="M1219">
        <v>54</v>
      </c>
      <c r="N1219" t="s">
        <v>27</v>
      </c>
      <c r="O1219" t="s">
        <v>33</v>
      </c>
      <c r="P1219" t="s">
        <v>25</v>
      </c>
      <c r="Q1219" t="b">
        <v>0</v>
      </c>
      <c r="R1219" t="b">
        <v>0</v>
      </c>
      <c r="S1219">
        <v>19</v>
      </c>
      <c r="T1219">
        <f t="shared" ref="T1219:T1282" si="38">YEAR(B1219)</f>
        <v>2016</v>
      </c>
      <c r="U1219">
        <f t="shared" ref="U1219:U1282" si="39">MONTH(B1219)</f>
        <v>3</v>
      </c>
    </row>
    <row r="1220" spans="1:21">
      <c r="A1220">
        <v>1393</v>
      </c>
      <c r="B1220" s="4">
        <v>42449</v>
      </c>
      <c r="C1220" t="s">
        <v>55</v>
      </c>
      <c r="D1220" t="s">
        <v>90</v>
      </c>
      <c r="E1220" t="s">
        <v>21</v>
      </c>
      <c r="F1220" t="s">
        <v>1115</v>
      </c>
      <c r="G1220" t="s">
        <v>1116</v>
      </c>
      <c r="H1220" t="s">
        <v>158</v>
      </c>
      <c r="I1220">
        <v>41.0496397</v>
      </c>
      <c r="J1220">
        <v>-85.133269999999996</v>
      </c>
      <c r="K1220" t="s">
        <v>25</v>
      </c>
      <c r="L1220" t="s">
        <v>2608</v>
      </c>
      <c r="M1220">
        <v>62</v>
      </c>
      <c r="N1220" t="s">
        <v>27</v>
      </c>
      <c r="O1220" t="s">
        <v>40</v>
      </c>
      <c r="P1220" t="s">
        <v>25</v>
      </c>
      <c r="Q1220" t="b">
        <v>0</v>
      </c>
      <c r="R1220" t="b">
        <v>0</v>
      </c>
      <c r="S1220" t="s">
        <v>2609</v>
      </c>
      <c r="T1220">
        <f t="shared" si="38"/>
        <v>2016</v>
      </c>
      <c r="U1220">
        <f t="shared" si="39"/>
        <v>3</v>
      </c>
    </row>
    <row r="1221" spans="1:21">
      <c r="A1221">
        <v>1394</v>
      </c>
      <c r="B1221" s="4">
        <v>42449</v>
      </c>
      <c r="C1221" t="s">
        <v>83</v>
      </c>
      <c r="D1221" t="s">
        <v>20</v>
      </c>
      <c r="E1221" t="s">
        <v>41</v>
      </c>
      <c r="F1221" t="s">
        <v>2610</v>
      </c>
      <c r="G1221" t="s">
        <v>1360</v>
      </c>
      <c r="H1221" t="s">
        <v>218</v>
      </c>
      <c r="I1221">
        <v>29.641272900000001</v>
      </c>
      <c r="J1221">
        <v>-82.405073299999998</v>
      </c>
      <c r="K1221" t="s">
        <v>25</v>
      </c>
      <c r="L1221" t="s">
        <v>2611</v>
      </c>
      <c r="M1221">
        <v>16</v>
      </c>
      <c r="N1221" t="s">
        <v>27</v>
      </c>
      <c r="O1221" t="s">
        <v>74</v>
      </c>
      <c r="P1221" t="s">
        <v>25</v>
      </c>
      <c r="Q1221" t="b">
        <v>1</v>
      </c>
      <c r="R1221" t="b">
        <v>0</v>
      </c>
      <c r="S1221" t="s">
        <v>2612</v>
      </c>
      <c r="T1221">
        <f t="shared" si="38"/>
        <v>2016</v>
      </c>
      <c r="U1221">
        <f t="shared" si="39"/>
        <v>3</v>
      </c>
    </row>
    <row r="1222" spans="1:21">
      <c r="A1222">
        <v>1395</v>
      </c>
      <c r="B1222" s="4">
        <v>42450</v>
      </c>
      <c r="C1222" t="s">
        <v>83</v>
      </c>
      <c r="D1222" t="s">
        <v>20</v>
      </c>
      <c r="E1222" t="s">
        <v>75</v>
      </c>
      <c r="F1222" t="s">
        <v>65</v>
      </c>
      <c r="G1222" t="s">
        <v>2171</v>
      </c>
      <c r="H1222" t="s">
        <v>2172</v>
      </c>
      <c r="I1222">
        <v>44.476914700000002</v>
      </c>
      <c r="J1222">
        <v>-73.215908099999993</v>
      </c>
      <c r="K1222" t="s">
        <v>25</v>
      </c>
      <c r="L1222" t="s">
        <v>2613</v>
      </c>
      <c r="M1222">
        <v>76</v>
      </c>
      <c r="N1222" t="s">
        <v>27</v>
      </c>
      <c r="O1222" t="s">
        <v>33</v>
      </c>
      <c r="P1222" t="s">
        <v>25</v>
      </c>
      <c r="Q1222" t="b">
        <v>1</v>
      </c>
      <c r="R1222" t="b">
        <v>1</v>
      </c>
      <c r="S1222">
        <v>989</v>
      </c>
      <c r="T1222">
        <f t="shared" si="38"/>
        <v>2016</v>
      </c>
      <c r="U1222">
        <f t="shared" si="39"/>
        <v>3</v>
      </c>
    </row>
    <row r="1223" spans="1:21">
      <c r="A1223">
        <v>1396</v>
      </c>
      <c r="B1223" s="4">
        <v>42450</v>
      </c>
      <c r="C1223" t="s">
        <v>19</v>
      </c>
      <c r="D1223" t="s">
        <v>20</v>
      </c>
      <c r="E1223" t="s">
        <v>41</v>
      </c>
      <c r="F1223" t="s">
        <v>2614</v>
      </c>
      <c r="G1223" t="s">
        <v>166</v>
      </c>
      <c r="H1223" t="s">
        <v>1484</v>
      </c>
      <c r="I1223">
        <v>41.113503799999997</v>
      </c>
      <c r="J1223">
        <v>-73.527892899999998</v>
      </c>
      <c r="K1223" t="s">
        <v>25</v>
      </c>
      <c r="L1223" t="s">
        <v>2615</v>
      </c>
      <c r="M1223">
        <v>25</v>
      </c>
      <c r="N1223" t="s">
        <v>27</v>
      </c>
      <c r="O1223" t="s">
        <v>33</v>
      </c>
      <c r="P1223" t="s">
        <v>25</v>
      </c>
      <c r="Q1223" t="b">
        <v>1</v>
      </c>
      <c r="R1223" t="b">
        <v>0</v>
      </c>
      <c r="S1223">
        <v>1566</v>
      </c>
      <c r="T1223">
        <f t="shared" si="38"/>
        <v>2016</v>
      </c>
      <c r="U1223">
        <f t="shared" si="39"/>
        <v>3</v>
      </c>
    </row>
    <row r="1224" spans="1:21">
      <c r="A1224">
        <v>1397</v>
      </c>
      <c r="B1224" s="4">
        <v>42450</v>
      </c>
      <c r="C1224" t="s">
        <v>19</v>
      </c>
      <c r="D1224" t="s">
        <v>56</v>
      </c>
      <c r="E1224" t="s">
        <v>21</v>
      </c>
      <c r="F1224" t="s">
        <v>2616</v>
      </c>
      <c r="G1224" t="s">
        <v>2617</v>
      </c>
      <c r="H1224" t="s">
        <v>72</v>
      </c>
      <c r="I1224">
        <v>40.279356</v>
      </c>
      <c r="J1224">
        <v>-79.547167999999999</v>
      </c>
      <c r="K1224" t="s">
        <v>25</v>
      </c>
      <c r="L1224" t="s">
        <v>2618</v>
      </c>
      <c r="M1224">
        <v>28</v>
      </c>
      <c r="N1224" t="s">
        <v>27</v>
      </c>
      <c r="O1224" t="s">
        <v>33</v>
      </c>
      <c r="P1224" t="s">
        <v>25</v>
      </c>
      <c r="Q1224" t="b">
        <v>1</v>
      </c>
      <c r="R1224" t="b">
        <v>0</v>
      </c>
      <c r="S1224">
        <v>19</v>
      </c>
      <c r="T1224">
        <f t="shared" si="38"/>
        <v>2016</v>
      </c>
      <c r="U1224">
        <f t="shared" si="39"/>
        <v>3</v>
      </c>
    </row>
    <row r="1225" spans="1:21">
      <c r="A1225">
        <v>1398</v>
      </c>
      <c r="B1225" s="4">
        <v>42451</v>
      </c>
      <c r="C1225" t="s">
        <v>83</v>
      </c>
      <c r="D1225" t="s">
        <v>20</v>
      </c>
      <c r="E1225" t="s">
        <v>100</v>
      </c>
      <c r="F1225" t="s">
        <v>787</v>
      </c>
      <c r="G1225" t="s">
        <v>384</v>
      </c>
      <c r="H1225" t="s">
        <v>218</v>
      </c>
      <c r="I1225">
        <v>25.5967062</v>
      </c>
      <c r="J1225">
        <v>-80.421883100000002</v>
      </c>
      <c r="K1225" t="s">
        <v>25</v>
      </c>
      <c r="L1225" t="s">
        <v>2619</v>
      </c>
      <c r="M1225">
        <v>25</v>
      </c>
      <c r="N1225" t="s">
        <v>27</v>
      </c>
      <c r="O1225" t="s">
        <v>40</v>
      </c>
      <c r="P1225" t="s">
        <v>25</v>
      </c>
      <c r="Q1225" t="b">
        <v>1</v>
      </c>
      <c r="R1225" t="b">
        <v>0</v>
      </c>
      <c r="S1225">
        <v>219</v>
      </c>
      <c r="T1225">
        <f t="shared" si="38"/>
        <v>2016</v>
      </c>
      <c r="U1225">
        <f t="shared" si="39"/>
        <v>3</v>
      </c>
    </row>
    <row r="1226" spans="1:21">
      <c r="A1226">
        <v>1399</v>
      </c>
      <c r="B1226" s="4">
        <v>42451</v>
      </c>
      <c r="C1226" t="s">
        <v>19</v>
      </c>
      <c r="D1226" t="s">
        <v>45</v>
      </c>
      <c r="F1226" t="s">
        <v>2620</v>
      </c>
      <c r="G1226" t="s">
        <v>2621</v>
      </c>
      <c r="H1226" t="s">
        <v>145</v>
      </c>
      <c r="I1226">
        <v>38.280644199999998</v>
      </c>
      <c r="J1226">
        <v>-77.481183999999999</v>
      </c>
      <c r="K1226" t="s">
        <v>25</v>
      </c>
      <c r="L1226" t="s">
        <v>2622</v>
      </c>
      <c r="M1226">
        <v>33</v>
      </c>
      <c r="N1226" t="s">
        <v>27</v>
      </c>
      <c r="O1226" t="s">
        <v>33</v>
      </c>
      <c r="P1226" t="s">
        <v>25</v>
      </c>
      <c r="Q1226" t="b">
        <v>0</v>
      </c>
      <c r="R1226" t="b">
        <v>1</v>
      </c>
      <c r="S1226">
        <v>1183</v>
      </c>
      <c r="T1226">
        <f t="shared" si="38"/>
        <v>2016</v>
      </c>
      <c r="U1226">
        <f t="shared" si="39"/>
        <v>3</v>
      </c>
    </row>
    <row r="1227" spans="1:21">
      <c r="A1227">
        <v>1400</v>
      </c>
      <c r="B1227" s="4">
        <v>42452</v>
      </c>
      <c r="C1227" t="s">
        <v>55</v>
      </c>
      <c r="D1227" t="s">
        <v>20</v>
      </c>
      <c r="E1227" t="s">
        <v>21</v>
      </c>
      <c r="F1227" t="s">
        <v>2623</v>
      </c>
      <c r="G1227" t="s">
        <v>241</v>
      </c>
      <c r="H1227" t="s">
        <v>48</v>
      </c>
      <c r="I1227">
        <v>39.789202199999998</v>
      </c>
      <c r="J1227">
        <v>-104.9840744</v>
      </c>
      <c r="K1227" t="s">
        <v>25</v>
      </c>
      <c r="L1227" t="s">
        <v>2624</v>
      </c>
      <c r="M1227">
        <v>51</v>
      </c>
      <c r="N1227" t="s">
        <v>27</v>
      </c>
      <c r="O1227" t="s">
        <v>33</v>
      </c>
      <c r="P1227" t="s">
        <v>25</v>
      </c>
      <c r="Q1227" t="b">
        <v>0</v>
      </c>
      <c r="R1227" t="b">
        <v>0</v>
      </c>
      <c r="S1227">
        <v>1184</v>
      </c>
      <c r="T1227">
        <f t="shared" si="38"/>
        <v>2016</v>
      </c>
      <c r="U1227">
        <f t="shared" si="39"/>
        <v>3</v>
      </c>
    </row>
    <row r="1228" spans="1:21">
      <c r="A1228">
        <v>1402</v>
      </c>
      <c r="B1228" s="4">
        <v>42452</v>
      </c>
      <c r="C1228" t="s">
        <v>19</v>
      </c>
      <c r="D1228" t="s">
        <v>90</v>
      </c>
      <c r="E1228" t="s">
        <v>21</v>
      </c>
      <c r="F1228" t="s">
        <v>1174</v>
      </c>
      <c r="G1228" t="s">
        <v>1174</v>
      </c>
      <c r="H1228" t="s">
        <v>43</v>
      </c>
      <c r="I1228">
        <v>36.770474999999998</v>
      </c>
      <c r="J1228">
        <v>-119.7906315</v>
      </c>
      <c r="K1228" t="s">
        <v>25</v>
      </c>
      <c r="L1228" t="s">
        <v>2625</v>
      </c>
      <c r="M1228">
        <v>34</v>
      </c>
      <c r="N1228" t="s">
        <v>27</v>
      </c>
      <c r="O1228" t="s">
        <v>40</v>
      </c>
      <c r="P1228" t="s">
        <v>25</v>
      </c>
      <c r="Q1228" t="b">
        <v>0</v>
      </c>
      <c r="R1228" t="b">
        <v>1</v>
      </c>
      <c r="S1228">
        <v>700</v>
      </c>
      <c r="T1228">
        <f t="shared" si="38"/>
        <v>2016</v>
      </c>
      <c r="U1228">
        <f t="shared" si="39"/>
        <v>3</v>
      </c>
    </row>
    <row r="1229" spans="1:21">
      <c r="A1229">
        <v>1403</v>
      </c>
      <c r="B1229" s="4">
        <v>42452</v>
      </c>
      <c r="C1229" t="s">
        <v>19</v>
      </c>
      <c r="D1229" t="s">
        <v>20</v>
      </c>
      <c r="E1229" t="s">
        <v>21</v>
      </c>
      <c r="F1229" t="s">
        <v>1750</v>
      </c>
      <c r="G1229" t="s">
        <v>318</v>
      </c>
      <c r="H1229" t="s">
        <v>319</v>
      </c>
      <c r="I1229">
        <v>35.228217299999997</v>
      </c>
      <c r="J1229">
        <v>-89.949848799999998</v>
      </c>
      <c r="K1229" t="s">
        <v>25</v>
      </c>
      <c r="L1229" t="s">
        <v>2626</v>
      </c>
      <c r="M1229">
        <v>30</v>
      </c>
      <c r="N1229" t="s">
        <v>27</v>
      </c>
      <c r="O1229" t="s">
        <v>74</v>
      </c>
      <c r="P1229" t="s">
        <v>25</v>
      </c>
      <c r="Q1229" t="b">
        <v>1</v>
      </c>
      <c r="R1229" t="b">
        <v>0</v>
      </c>
      <c r="S1229">
        <v>31</v>
      </c>
      <c r="T1229">
        <f t="shared" si="38"/>
        <v>2016</v>
      </c>
      <c r="U1229">
        <f t="shared" si="39"/>
        <v>3</v>
      </c>
    </row>
    <row r="1230" spans="1:21">
      <c r="A1230">
        <v>1404</v>
      </c>
      <c r="B1230" s="4">
        <v>42453</v>
      </c>
      <c r="C1230" t="s">
        <v>83</v>
      </c>
      <c r="D1230" t="s">
        <v>90</v>
      </c>
      <c r="E1230" t="s">
        <v>75</v>
      </c>
      <c r="F1230" t="s">
        <v>2627</v>
      </c>
      <c r="G1230" t="s">
        <v>192</v>
      </c>
      <c r="H1230" t="s">
        <v>193</v>
      </c>
      <c r="I1230">
        <v>42.271976700000003</v>
      </c>
      <c r="J1230">
        <v>-71.0334924</v>
      </c>
      <c r="K1230" t="s">
        <v>25</v>
      </c>
      <c r="L1230" t="s">
        <v>2628</v>
      </c>
      <c r="M1230">
        <v>44</v>
      </c>
      <c r="N1230" t="s">
        <v>27</v>
      </c>
      <c r="O1230" t="s">
        <v>33</v>
      </c>
      <c r="P1230" t="s">
        <v>25</v>
      </c>
      <c r="Q1230" t="b">
        <v>0</v>
      </c>
      <c r="R1230" t="b">
        <v>0</v>
      </c>
      <c r="S1230">
        <v>1186</v>
      </c>
      <c r="T1230">
        <f t="shared" si="38"/>
        <v>2016</v>
      </c>
      <c r="U1230">
        <f t="shared" si="39"/>
        <v>3</v>
      </c>
    </row>
    <row r="1231" spans="1:21">
      <c r="A1231">
        <v>1405</v>
      </c>
      <c r="B1231" s="4">
        <v>42453</v>
      </c>
      <c r="C1231" t="s">
        <v>19</v>
      </c>
      <c r="D1231" t="s">
        <v>90</v>
      </c>
      <c r="E1231" t="s">
        <v>41</v>
      </c>
      <c r="F1231" t="s">
        <v>2629</v>
      </c>
      <c r="G1231" t="s">
        <v>2630</v>
      </c>
      <c r="H1231" t="s">
        <v>2631</v>
      </c>
      <c r="I1231">
        <v>41.890522599999997</v>
      </c>
      <c r="J1231">
        <v>-71.369064199999997</v>
      </c>
      <c r="K1231" t="s">
        <v>25</v>
      </c>
      <c r="L1231" t="s">
        <v>2632</v>
      </c>
      <c r="M1231">
        <v>24</v>
      </c>
      <c r="N1231" t="s">
        <v>27</v>
      </c>
      <c r="O1231" t="s">
        <v>74</v>
      </c>
      <c r="P1231" t="s">
        <v>25</v>
      </c>
      <c r="Q1231" t="b">
        <v>0</v>
      </c>
      <c r="R1231" t="b">
        <v>0</v>
      </c>
      <c r="S1231">
        <v>1189</v>
      </c>
      <c r="T1231">
        <f t="shared" si="38"/>
        <v>2016</v>
      </c>
      <c r="U1231">
        <f t="shared" si="39"/>
        <v>3</v>
      </c>
    </row>
    <row r="1232" spans="1:21">
      <c r="A1232">
        <v>1406</v>
      </c>
      <c r="B1232" s="4">
        <v>42453</v>
      </c>
      <c r="C1232" t="s">
        <v>55</v>
      </c>
      <c r="D1232" t="s">
        <v>20</v>
      </c>
      <c r="E1232" t="s">
        <v>21</v>
      </c>
      <c r="F1232" t="s">
        <v>2633</v>
      </c>
      <c r="G1232" t="s">
        <v>290</v>
      </c>
      <c r="H1232" t="s">
        <v>43</v>
      </c>
      <c r="I1232">
        <v>34.060434999999998</v>
      </c>
      <c r="J1232">
        <v>-117.1738387</v>
      </c>
      <c r="K1232" t="s">
        <v>25</v>
      </c>
      <c r="L1232" t="s">
        <v>2634</v>
      </c>
      <c r="M1232">
        <v>29</v>
      </c>
      <c r="N1232" t="s">
        <v>27</v>
      </c>
      <c r="O1232" t="s">
        <v>33</v>
      </c>
      <c r="P1232" t="s">
        <v>25</v>
      </c>
      <c r="Q1232" t="b">
        <v>0</v>
      </c>
      <c r="R1232" t="b">
        <v>0</v>
      </c>
      <c r="S1232">
        <v>1190</v>
      </c>
      <c r="T1232">
        <f t="shared" si="38"/>
        <v>2016</v>
      </c>
      <c r="U1232">
        <f t="shared" si="39"/>
        <v>3</v>
      </c>
    </row>
    <row r="1233" spans="1:21">
      <c r="A1233">
        <v>1407</v>
      </c>
      <c r="B1233" s="4">
        <v>42453</v>
      </c>
      <c r="C1233" t="s">
        <v>34</v>
      </c>
      <c r="D1233" t="s">
        <v>20</v>
      </c>
      <c r="E1233" t="s">
        <v>2109</v>
      </c>
      <c r="F1233" t="s">
        <v>235</v>
      </c>
      <c r="G1233" t="s">
        <v>235</v>
      </c>
      <c r="H1233" t="s">
        <v>48</v>
      </c>
      <c r="I1233">
        <v>38.275292</v>
      </c>
      <c r="J1233">
        <v>-104.5641459</v>
      </c>
      <c r="K1233" t="s">
        <v>25</v>
      </c>
      <c r="L1233" t="s">
        <v>2635</v>
      </c>
      <c r="M1233">
        <v>48</v>
      </c>
      <c r="N1233" t="s">
        <v>27</v>
      </c>
      <c r="O1233" t="s">
        <v>40</v>
      </c>
      <c r="P1233" t="s">
        <v>25</v>
      </c>
      <c r="Q1233" t="b">
        <v>0</v>
      </c>
      <c r="R1233" t="b">
        <v>1</v>
      </c>
      <c r="S1233">
        <v>151</v>
      </c>
      <c r="T1233">
        <f t="shared" si="38"/>
        <v>2016</v>
      </c>
      <c r="U1233">
        <f t="shared" si="39"/>
        <v>3</v>
      </c>
    </row>
    <row r="1234" spans="1:21">
      <c r="A1234">
        <v>1408</v>
      </c>
      <c r="B1234" s="4">
        <v>42453</v>
      </c>
      <c r="C1234" t="s">
        <v>55</v>
      </c>
      <c r="D1234" t="s">
        <v>20</v>
      </c>
      <c r="E1234" t="s">
        <v>21</v>
      </c>
      <c r="F1234" t="s">
        <v>2636</v>
      </c>
      <c r="G1234" t="s">
        <v>130</v>
      </c>
      <c r="H1234" t="s">
        <v>131</v>
      </c>
      <c r="I1234">
        <v>35.085727900000002</v>
      </c>
      <c r="J1234">
        <v>-106.6169756</v>
      </c>
      <c r="K1234" t="s">
        <v>25</v>
      </c>
      <c r="L1234" t="s">
        <v>2637</v>
      </c>
      <c r="M1234">
        <v>19</v>
      </c>
      <c r="N1234" t="s">
        <v>27</v>
      </c>
      <c r="O1234" t="s">
        <v>40</v>
      </c>
      <c r="P1234" t="s">
        <v>25</v>
      </c>
      <c r="Q1234" t="b">
        <v>0</v>
      </c>
      <c r="R1234" t="b">
        <v>1</v>
      </c>
      <c r="S1234">
        <v>1191</v>
      </c>
      <c r="T1234">
        <f t="shared" si="38"/>
        <v>2016</v>
      </c>
      <c r="U1234">
        <f t="shared" si="39"/>
        <v>3</v>
      </c>
    </row>
    <row r="1235" spans="1:21">
      <c r="A1235">
        <v>1415</v>
      </c>
      <c r="B1235" s="4">
        <v>42453</v>
      </c>
      <c r="C1235" t="s">
        <v>19</v>
      </c>
      <c r="D1235" t="s">
        <v>20</v>
      </c>
      <c r="E1235" t="s">
        <v>21</v>
      </c>
      <c r="F1235" t="s">
        <v>2485</v>
      </c>
      <c r="G1235" t="s">
        <v>572</v>
      </c>
      <c r="H1235" t="s">
        <v>141</v>
      </c>
      <c r="I1235">
        <v>39.037259400000003</v>
      </c>
      <c r="J1235">
        <v>-94.271542699999998</v>
      </c>
      <c r="K1235" t="s">
        <v>25</v>
      </c>
      <c r="L1235" t="s">
        <v>2638</v>
      </c>
      <c r="M1235">
        <v>22</v>
      </c>
      <c r="N1235" t="s">
        <v>27</v>
      </c>
      <c r="O1235" t="s">
        <v>74</v>
      </c>
      <c r="P1235" t="s">
        <v>25</v>
      </c>
      <c r="Q1235" t="b">
        <v>0</v>
      </c>
      <c r="R1235" t="b">
        <v>0</v>
      </c>
      <c r="S1235" t="s">
        <v>2639</v>
      </c>
      <c r="T1235">
        <f t="shared" si="38"/>
        <v>2016</v>
      </c>
      <c r="U1235">
        <f t="shared" si="39"/>
        <v>3</v>
      </c>
    </row>
    <row r="1236" spans="1:21">
      <c r="A1236">
        <v>1412</v>
      </c>
      <c r="B1236" s="4">
        <v>42455</v>
      </c>
      <c r="C1236" t="s">
        <v>83</v>
      </c>
      <c r="D1236" t="s">
        <v>20</v>
      </c>
      <c r="E1236" t="s">
        <v>75</v>
      </c>
      <c r="F1236" t="s">
        <v>2640</v>
      </c>
      <c r="G1236" t="s">
        <v>148</v>
      </c>
      <c r="H1236" t="s">
        <v>193</v>
      </c>
      <c r="I1236">
        <v>42.631761300000001</v>
      </c>
      <c r="J1236">
        <v>-71.316879499999999</v>
      </c>
      <c r="K1236" t="s">
        <v>25</v>
      </c>
      <c r="L1236" t="s">
        <v>2641</v>
      </c>
      <c r="M1236">
        <v>39</v>
      </c>
      <c r="N1236" t="s">
        <v>27</v>
      </c>
      <c r="O1236" t="s">
        <v>40</v>
      </c>
      <c r="P1236" t="s">
        <v>25</v>
      </c>
      <c r="Q1236" t="b">
        <v>1</v>
      </c>
      <c r="R1236" t="b">
        <v>0</v>
      </c>
      <c r="S1236">
        <v>1204</v>
      </c>
      <c r="T1236">
        <f t="shared" si="38"/>
        <v>2016</v>
      </c>
      <c r="U1236">
        <f t="shared" si="39"/>
        <v>3</v>
      </c>
    </row>
    <row r="1237" spans="1:21">
      <c r="A1237">
        <v>1413</v>
      </c>
      <c r="B1237" s="4">
        <v>42455</v>
      </c>
      <c r="C1237" t="s">
        <v>83</v>
      </c>
      <c r="D1237" t="s">
        <v>20</v>
      </c>
      <c r="E1237" t="s">
        <v>21</v>
      </c>
      <c r="F1237" t="s">
        <v>2642</v>
      </c>
      <c r="G1237" t="s">
        <v>2643</v>
      </c>
      <c r="H1237" t="s">
        <v>145</v>
      </c>
      <c r="I1237">
        <v>37.277888599999997</v>
      </c>
      <c r="J1237">
        <v>-82.099022300000001</v>
      </c>
      <c r="K1237" t="s">
        <v>25</v>
      </c>
      <c r="L1237" t="s">
        <v>2644</v>
      </c>
      <c r="M1237">
        <v>36</v>
      </c>
      <c r="N1237" t="s">
        <v>27</v>
      </c>
      <c r="O1237" t="s">
        <v>33</v>
      </c>
      <c r="P1237" t="s">
        <v>25</v>
      </c>
      <c r="Q1237" t="b">
        <v>1</v>
      </c>
      <c r="R1237" t="b">
        <v>0</v>
      </c>
      <c r="S1237" t="s">
        <v>2645</v>
      </c>
      <c r="T1237">
        <f t="shared" si="38"/>
        <v>2016</v>
      </c>
      <c r="U1237">
        <f t="shared" si="39"/>
        <v>3</v>
      </c>
    </row>
    <row r="1238" spans="1:21">
      <c r="A1238">
        <v>1414</v>
      </c>
      <c r="B1238" s="4">
        <v>42455</v>
      </c>
      <c r="C1238" t="s">
        <v>19</v>
      </c>
      <c r="D1238" t="s">
        <v>20</v>
      </c>
      <c r="E1238" t="s">
        <v>21</v>
      </c>
      <c r="F1238" t="s">
        <v>1342</v>
      </c>
      <c r="G1238" t="s">
        <v>1343</v>
      </c>
      <c r="H1238" t="s">
        <v>476</v>
      </c>
      <c r="I1238">
        <v>33.711249700000003</v>
      </c>
      <c r="J1238">
        <v>-78.882301999999996</v>
      </c>
      <c r="K1238" t="s">
        <v>25</v>
      </c>
      <c r="L1238" t="s">
        <v>2646</v>
      </c>
      <c r="M1238">
        <v>55</v>
      </c>
      <c r="N1238" t="s">
        <v>27</v>
      </c>
      <c r="O1238" t="s">
        <v>33</v>
      </c>
      <c r="P1238" t="s">
        <v>25</v>
      </c>
      <c r="Q1238" t="b">
        <v>0</v>
      </c>
      <c r="R1238" t="b">
        <v>1</v>
      </c>
      <c r="S1238">
        <v>1198</v>
      </c>
      <c r="T1238">
        <f t="shared" si="38"/>
        <v>2016</v>
      </c>
      <c r="U1238">
        <f t="shared" si="39"/>
        <v>3</v>
      </c>
    </row>
    <row r="1239" spans="1:21">
      <c r="A1239">
        <v>1416</v>
      </c>
      <c r="B1239" s="4">
        <v>42455</v>
      </c>
      <c r="C1239" t="s">
        <v>55</v>
      </c>
      <c r="D1239" t="s">
        <v>20</v>
      </c>
      <c r="E1239" t="s">
        <v>21</v>
      </c>
      <c r="F1239" t="s">
        <v>1892</v>
      </c>
      <c r="G1239" t="s">
        <v>694</v>
      </c>
      <c r="H1239" t="s">
        <v>218</v>
      </c>
      <c r="I1239">
        <v>28.0543391</v>
      </c>
      <c r="J1239">
        <v>-82.4262272</v>
      </c>
      <c r="K1239" t="s">
        <v>25</v>
      </c>
      <c r="L1239" t="s">
        <v>2647</v>
      </c>
      <c r="M1239">
        <v>46</v>
      </c>
      <c r="N1239" t="s">
        <v>27</v>
      </c>
      <c r="O1239" t="s">
        <v>33</v>
      </c>
      <c r="P1239" t="s">
        <v>25</v>
      </c>
      <c r="Q1239" t="b">
        <v>1</v>
      </c>
      <c r="R1239" t="b">
        <v>0</v>
      </c>
      <c r="S1239">
        <v>295</v>
      </c>
      <c r="T1239">
        <f t="shared" si="38"/>
        <v>2016</v>
      </c>
      <c r="U1239">
        <f t="shared" si="39"/>
        <v>3</v>
      </c>
    </row>
    <row r="1240" spans="1:21">
      <c r="A1240">
        <v>1410</v>
      </c>
      <c r="B1240" s="4">
        <v>42456</v>
      </c>
      <c r="C1240" t="s">
        <v>83</v>
      </c>
      <c r="D1240" t="s">
        <v>20</v>
      </c>
      <c r="E1240" t="s">
        <v>75</v>
      </c>
      <c r="F1240" t="s">
        <v>2648</v>
      </c>
      <c r="G1240" t="s">
        <v>572</v>
      </c>
      <c r="H1240" t="s">
        <v>141</v>
      </c>
      <c r="I1240">
        <v>38.988895999999997</v>
      </c>
      <c r="J1240">
        <v>-94.384628899999996</v>
      </c>
      <c r="K1240" t="s">
        <v>25</v>
      </c>
      <c r="L1240" t="s">
        <v>2649</v>
      </c>
      <c r="M1240">
        <v>34</v>
      </c>
      <c r="N1240" t="s">
        <v>27</v>
      </c>
      <c r="O1240" t="s">
        <v>33</v>
      </c>
      <c r="P1240" t="s">
        <v>25</v>
      </c>
      <c r="Q1240" t="b">
        <v>1</v>
      </c>
      <c r="R1240" t="b">
        <v>0</v>
      </c>
      <c r="S1240">
        <v>1195</v>
      </c>
      <c r="T1240">
        <f t="shared" si="38"/>
        <v>2016</v>
      </c>
      <c r="U1240">
        <f t="shared" si="39"/>
        <v>3</v>
      </c>
    </row>
    <row r="1241" spans="1:21">
      <c r="A1241">
        <v>1411</v>
      </c>
      <c r="B1241" s="4">
        <v>42456</v>
      </c>
      <c r="C1241" t="s">
        <v>34</v>
      </c>
      <c r="D1241" t="s">
        <v>20</v>
      </c>
      <c r="E1241" t="s">
        <v>75</v>
      </c>
      <c r="F1241" t="s">
        <v>237</v>
      </c>
      <c r="H1241" t="s">
        <v>59</v>
      </c>
      <c r="I1241">
        <v>35.024187300000001</v>
      </c>
      <c r="J1241">
        <v>-110.6973571</v>
      </c>
      <c r="K1241" t="s">
        <v>25</v>
      </c>
      <c r="L1241" t="s">
        <v>2650</v>
      </c>
      <c r="M1241">
        <v>27</v>
      </c>
      <c r="N1241" t="s">
        <v>69</v>
      </c>
      <c r="O1241" t="s">
        <v>258</v>
      </c>
      <c r="P1241" t="s">
        <v>25</v>
      </c>
      <c r="Q1241" t="b">
        <v>1</v>
      </c>
      <c r="R1241" t="b">
        <v>1</v>
      </c>
      <c r="S1241">
        <v>1210</v>
      </c>
      <c r="T1241">
        <f t="shared" si="38"/>
        <v>2016</v>
      </c>
      <c r="U1241">
        <f t="shared" si="39"/>
        <v>3</v>
      </c>
    </row>
    <row r="1242" spans="1:21">
      <c r="A1242">
        <v>1417</v>
      </c>
      <c r="B1242" s="4">
        <v>42456</v>
      </c>
      <c r="C1242" t="s">
        <v>19</v>
      </c>
      <c r="D1242" t="s">
        <v>20</v>
      </c>
      <c r="E1242" t="s">
        <v>21</v>
      </c>
      <c r="F1242" t="s">
        <v>1389</v>
      </c>
      <c r="G1242" t="s">
        <v>1390</v>
      </c>
      <c r="H1242" t="s">
        <v>131</v>
      </c>
      <c r="I1242">
        <v>33.385031699999999</v>
      </c>
      <c r="J1242">
        <v>-104.5544644</v>
      </c>
      <c r="K1242" t="s">
        <v>25</v>
      </c>
      <c r="L1242" t="s">
        <v>2651</v>
      </c>
      <c r="M1242">
        <v>33</v>
      </c>
      <c r="N1242" t="s">
        <v>27</v>
      </c>
      <c r="O1242" t="s">
        <v>33</v>
      </c>
      <c r="P1242" t="s">
        <v>25</v>
      </c>
      <c r="Q1242" t="b">
        <v>1</v>
      </c>
      <c r="R1242" t="b">
        <v>1</v>
      </c>
      <c r="S1242">
        <v>686</v>
      </c>
      <c r="T1242">
        <f t="shared" si="38"/>
        <v>2016</v>
      </c>
      <c r="U1242">
        <f t="shared" si="39"/>
        <v>3</v>
      </c>
    </row>
    <row r="1243" spans="1:21">
      <c r="A1243">
        <v>1418</v>
      </c>
      <c r="B1243" s="4">
        <v>42456</v>
      </c>
      <c r="C1243" t="s">
        <v>34</v>
      </c>
      <c r="D1243" t="s">
        <v>20</v>
      </c>
      <c r="E1243" t="s">
        <v>21</v>
      </c>
      <c r="F1243" t="s">
        <v>2652</v>
      </c>
      <c r="H1243" t="s">
        <v>330</v>
      </c>
      <c r="I1243">
        <v>35.331015000000001</v>
      </c>
      <c r="J1243">
        <v>-77.633641400000002</v>
      </c>
      <c r="K1243" t="s">
        <v>25</v>
      </c>
      <c r="L1243" t="s">
        <v>2653</v>
      </c>
      <c r="M1243">
        <v>18</v>
      </c>
      <c r="N1243" t="s">
        <v>27</v>
      </c>
      <c r="O1243" t="s">
        <v>74</v>
      </c>
      <c r="P1243" t="s">
        <v>25</v>
      </c>
      <c r="Q1243" t="b">
        <v>0</v>
      </c>
      <c r="R1243" t="b">
        <v>0</v>
      </c>
      <c r="S1243">
        <v>1199</v>
      </c>
      <c r="T1243">
        <f t="shared" si="38"/>
        <v>2016</v>
      </c>
      <c r="U1243">
        <f t="shared" si="39"/>
        <v>3</v>
      </c>
    </row>
    <row r="1244" spans="1:21">
      <c r="A1244">
        <v>1419</v>
      </c>
      <c r="B1244" s="4">
        <v>42456</v>
      </c>
      <c r="C1244" t="s">
        <v>19</v>
      </c>
      <c r="D1244" t="s">
        <v>20</v>
      </c>
      <c r="E1244" t="s">
        <v>21</v>
      </c>
      <c r="F1244" t="s">
        <v>2654</v>
      </c>
      <c r="G1244" t="s">
        <v>1339</v>
      </c>
      <c r="H1244" t="s">
        <v>81</v>
      </c>
      <c r="I1244">
        <v>30.2329914</v>
      </c>
      <c r="J1244">
        <v>-95.161043800000002</v>
      </c>
      <c r="K1244" t="s">
        <v>25</v>
      </c>
      <c r="L1244" t="s">
        <v>2655</v>
      </c>
      <c r="M1244">
        <v>33</v>
      </c>
      <c r="N1244" t="s">
        <v>27</v>
      </c>
      <c r="O1244" t="s">
        <v>33</v>
      </c>
      <c r="P1244" t="s">
        <v>25</v>
      </c>
      <c r="Q1244" t="b">
        <v>1</v>
      </c>
      <c r="R1244" t="b">
        <v>0</v>
      </c>
      <c r="S1244">
        <v>575</v>
      </c>
      <c r="T1244">
        <f t="shared" si="38"/>
        <v>2016</v>
      </c>
      <c r="U1244">
        <f t="shared" si="39"/>
        <v>3</v>
      </c>
    </row>
    <row r="1245" spans="1:21">
      <c r="A1245">
        <v>1420</v>
      </c>
      <c r="B1245" s="4">
        <v>42458</v>
      </c>
      <c r="C1245" t="s">
        <v>50</v>
      </c>
      <c r="D1245" t="s">
        <v>20</v>
      </c>
      <c r="E1245" t="s">
        <v>100</v>
      </c>
      <c r="F1245" t="s">
        <v>2656</v>
      </c>
      <c r="G1245" t="s">
        <v>722</v>
      </c>
      <c r="H1245" t="s">
        <v>43</v>
      </c>
      <c r="I1245">
        <v>38.976029699999998</v>
      </c>
      <c r="J1245">
        <v>-122.65451419999999</v>
      </c>
      <c r="K1245" t="s">
        <v>25</v>
      </c>
      <c r="L1245" t="s">
        <v>2657</v>
      </c>
      <c r="M1245">
        <v>46</v>
      </c>
      <c r="N1245" t="s">
        <v>27</v>
      </c>
      <c r="O1245" t="s">
        <v>33</v>
      </c>
      <c r="P1245" t="s">
        <v>25</v>
      </c>
      <c r="Q1245" t="b">
        <v>0</v>
      </c>
      <c r="R1245" t="b">
        <v>1</v>
      </c>
      <c r="S1245">
        <v>1202</v>
      </c>
      <c r="T1245">
        <f t="shared" si="38"/>
        <v>2016</v>
      </c>
      <c r="U1245">
        <f t="shared" si="39"/>
        <v>3</v>
      </c>
    </row>
    <row r="1246" spans="1:21">
      <c r="A1246">
        <v>1421</v>
      </c>
      <c r="B1246" s="4">
        <v>42458</v>
      </c>
      <c r="C1246" t="s">
        <v>19</v>
      </c>
      <c r="D1246" t="s">
        <v>20</v>
      </c>
      <c r="E1246" t="s">
        <v>21</v>
      </c>
      <c r="F1246" t="s">
        <v>2569</v>
      </c>
      <c r="G1246" t="s">
        <v>475</v>
      </c>
      <c r="H1246" t="s">
        <v>476</v>
      </c>
      <c r="I1246">
        <v>34.783296700000001</v>
      </c>
      <c r="J1246">
        <v>-82.414317800000006</v>
      </c>
      <c r="K1246" t="s">
        <v>25</v>
      </c>
      <c r="L1246" t="s">
        <v>2658</v>
      </c>
      <c r="M1246">
        <v>51</v>
      </c>
      <c r="N1246" t="s">
        <v>27</v>
      </c>
      <c r="O1246" t="s">
        <v>33</v>
      </c>
      <c r="P1246" t="s">
        <v>25</v>
      </c>
      <c r="Q1246" t="b">
        <v>1</v>
      </c>
      <c r="R1246" t="b">
        <v>0</v>
      </c>
      <c r="S1246">
        <v>395</v>
      </c>
      <c r="T1246">
        <f t="shared" si="38"/>
        <v>2016</v>
      </c>
      <c r="U1246">
        <f t="shared" si="39"/>
        <v>3</v>
      </c>
    </row>
    <row r="1247" spans="1:21">
      <c r="A1247">
        <v>1422</v>
      </c>
      <c r="B1247" s="4">
        <v>42458</v>
      </c>
      <c r="C1247" t="s">
        <v>55</v>
      </c>
      <c r="D1247" t="s">
        <v>20</v>
      </c>
      <c r="E1247" t="s">
        <v>21</v>
      </c>
      <c r="F1247" t="s">
        <v>2659</v>
      </c>
      <c r="G1247" t="s">
        <v>2659</v>
      </c>
      <c r="H1247" t="s">
        <v>138</v>
      </c>
      <c r="I1247">
        <v>46.533012900000003</v>
      </c>
      <c r="J1247">
        <v>-93.710249300000001</v>
      </c>
      <c r="K1247" t="s">
        <v>25</v>
      </c>
      <c r="L1247" t="s">
        <v>2660</v>
      </c>
      <c r="M1247">
        <v>50</v>
      </c>
      <c r="N1247" t="s">
        <v>69</v>
      </c>
      <c r="O1247" t="s">
        <v>33</v>
      </c>
      <c r="P1247" t="s">
        <v>25</v>
      </c>
      <c r="Q1247" t="b">
        <v>1</v>
      </c>
      <c r="R1247" t="b">
        <v>0</v>
      </c>
      <c r="S1247" t="s">
        <v>2661</v>
      </c>
      <c r="T1247">
        <f t="shared" si="38"/>
        <v>2016</v>
      </c>
      <c r="U1247">
        <f t="shared" si="39"/>
        <v>3</v>
      </c>
    </row>
    <row r="1248" spans="1:21">
      <c r="A1248">
        <v>1423</v>
      </c>
      <c r="B1248" s="4">
        <v>42459</v>
      </c>
      <c r="C1248" t="s">
        <v>19</v>
      </c>
      <c r="D1248" t="s">
        <v>90</v>
      </c>
      <c r="E1248" t="s">
        <v>21</v>
      </c>
      <c r="F1248" t="s">
        <v>123</v>
      </c>
      <c r="G1248" t="s">
        <v>123</v>
      </c>
      <c r="H1248" t="s">
        <v>43</v>
      </c>
      <c r="I1248">
        <v>34.015047000000003</v>
      </c>
      <c r="J1248">
        <v>-118.1393004</v>
      </c>
      <c r="K1248" t="s">
        <v>25</v>
      </c>
      <c r="L1248" t="s">
        <v>2662</v>
      </c>
      <c r="M1248">
        <v>33</v>
      </c>
      <c r="N1248" t="s">
        <v>27</v>
      </c>
      <c r="O1248" t="s">
        <v>33</v>
      </c>
      <c r="P1248" t="s">
        <v>25</v>
      </c>
      <c r="Q1248" t="b">
        <v>0</v>
      </c>
      <c r="R1248" t="b">
        <v>0</v>
      </c>
      <c r="S1248">
        <v>20</v>
      </c>
      <c r="T1248">
        <f t="shared" si="38"/>
        <v>2016</v>
      </c>
      <c r="U1248">
        <f t="shared" si="39"/>
        <v>3</v>
      </c>
    </row>
    <row r="1249" spans="1:21">
      <c r="A1249">
        <v>1436</v>
      </c>
      <c r="B1249" s="4">
        <v>42459</v>
      </c>
      <c r="C1249" t="s">
        <v>95</v>
      </c>
      <c r="D1249" t="s">
        <v>20</v>
      </c>
      <c r="E1249" t="s">
        <v>21</v>
      </c>
      <c r="F1249" t="s">
        <v>603</v>
      </c>
      <c r="G1249" t="s">
        <v>58</v>
      </c>
      <c r="H1249" t="s">
        <v>59</v>
      </c>
      <c r="I1249">
        <v>33.523426999999998</v>
      </c>
      <c r="J1249">
        <v>-112.22481790000001</v>
      </c>
      <c r="K1249" t="s">
        <v>25</v>
      </c>
      <c r="L1249" t="s">
        <v>2663</v>
      </c>
      <c r="M1249">
        <v>25</v>
      </c>
      <c r="N1249" t="s">
        <v>27</v>
      </c>
      <c r="O1249" t="s">
        <v>40</v>
      </c>
      <c r="P1249" t="s">
        <v>25</v>
      </c>
      <c r="Q1249" t="b">
        <v>0</v>
      </c>
      <c r="R1249" t="b">
        <v>0</v>
      </c>
      <c r="S1249">
        <v>80</v>
      </c>
      <c r="T1249">
        <f t="shared" si="38"/>
        <v>2016</v>
      </c>
      <c r="U1249">
        <f t="shared" si="39"/>
        <v>3</v>
      </c>
    </row>
    <row r="1250" spans="1:21">
      <c r="A1250">
        <v>1514</v>
      </c>
      <c r="B1250" s="4">
        <v>42459</v>
      </c>
      <c r="C1250" t="s">
        <v>19</v>
      </c>
      <c r="D1250" t="s">
        <v>20</v>
      </c>
      <c r="E1250" t="s">
        <v>21</v>
      </c>
      <c r="F1250" t="s">
        <v>572</v>
      </c>
      <c r="G1250" t="s">
        <v>2664</v>
      </c>
      <c r="H1250" t="s">
        <v>302</v>
      </c>
      <c r="I1250">
        <v>33.282023600000002</v>
      </c>
      <c r="J1250">
        <v>-83.963137000000003</v>
      </c>
      <c r="K1250" t="s">
        <v>25</v>
      </c>
      <c r="L1250" t="s">
        <v>2665</v>
      </c>
      <c r="M1250">
        <v>52</v>
      </c>
      <c r="N1250" t="s">
        <v>27</v>
      </c>
      <c r="O1250" t="s">
        <v>33</v>
      </c>
      <c r="P1250" t="s">
        <v>25</v>
      </c>
      <c r="Q1250" t="b">
        <v>0</v>
      </c>
      <c r="R1250" t="b">
        <v>0</v>
      </c>
      <c r="S1250">
        <v>1250</v>
      </c>
      <c r="T1250">
        <f t="shared" si="38"/>
        <v>2016</v>
      </c>
      <c r="U1250">
        <f t="shared" si="39"/>
        <v>3</v>
      </c>
    </row>
    <row r="1251" spans="1:21">
      <c r="A1251">
        <v>1424</v>
      </c>
      <c r="B1251" s="4">
        <v>42460</v>
      </c>
      <c r="C1251" t="s">
        <v>19</v>
      </c>
      <c r="D1251" t="s">
        <v>20</v>
      </c>
      <c r="E1251" t="s">
        <v>21</v>
      </c>
      <c r="F1251" t="s">
        <v>230</v>
      </c>
      <c r="G1251" t="s">
        <v>231</v>
      </c>
      <c r="H1251" t="s">
        <v>232</v>
      </c>
      <c r="I1251">
        <v>39.3090543</v>
      </c>
      <c r="J1251">
        <v>-76.6104761</v>
      </c>
      <c r="K1251" t="s">
        <v>25</v>
      </c>
      <c r="L1251" t="s">
        <v>2666</v>
      </c>
      <c r="M1251">
        <v>18</v>
      </c>
      <c r="N1251" t="s">
        <v>27</v>
      </c>
      <c r="O1251" t="s">
        <v>74</v>
      </c>
      <c r="P1251" t="s">
        <v>25</v>
      </c>
      <c r="Q1251" t="b">
        <v>0</v>
      </c>
      <c r="R1251" t="b">
        <v>0</v>
      </c>
      <c r="S1251">
        <v>149</v>
      </c>
      <c r="T1251">
        <f t="shared" si="38"/>
        <v>2016</v>
      </c>
      <c r="U1251">
        <f t="shared" si="39"/>
        <v>3</v>
      </c>
    </row>
    <row r="1252" spans="1:21">
      <c r="A1252">
        <v>1425</v>
      </c>
      <c r="B1252" s="4">
        <v>42460</v>
      </c>
      <c r="C1252" t="s">
        <v>19</v>
      </c>
      <c r="D1252" t="s">
        <v>20</v>
      </c>
      <c r="E1252" t="s">
        <v>21</v>
      </c>
      <c r="F1252" t="s">
        <v>230</v>
      </c>
      <c r="G1252" t="s">
        <v>231</v>
      </c>
      <c r="H1252" t="s">
        <v>232</v>
      </c>
      <c r="I1252">
        <v>39.3090543</v>
      </c>
      <c r="J1252">
        <v>-76.6104761</v>
      </c>
      <c r="K1252" t="s">
        <v>25</v>
      </c>
      <c r="L1252" t="s">
        <v>2667</v>
      </c>
      <c r="M1252">
        <v>43</v>
      </c>
      <c r="N1252" t="s">
        <v>27</v>
      </c>
      <c r="O1252" t="s">
        <v>74</v>
      </c>
      <c r="P1252" t="s">
        <v>25</v>
      </c>
      <c r="Q1252" t="b">
        <v>0</v>
      </c>
      <c r="R1252" t="b">
        <v>0</v>
      </c>
      <c r="S1252">
        <v>149</v>
      </c>
      <c r="T1252">
        <f t="shared" si="38"/>
        <v>2016</v>
      </c>
      <c r="U1252">
        <f t="shared" si="39"/>
        <v>3</v>
      </c>
    </row>
    <row r="1253" spans="1:21">
      <c r="A1253">
        <v>1426</v>
      </c>
      <c r="B1253" s="4">
        <v>42460</v>
      </c>
      <c r="C1253" t="s">
        <v>55</v>
      </c>
      <c r="D1253" t="s">
        <v>20</v>
      </c>
      <c r="E1253" t="s">
        <v>21</v>
      </c>
      <c r="F1253" t="s">
        <v>1157</v>
      </c>
      <c r="G1253" t="s">
        <v>1420</v>
      </c>
      <c r="H1253" t="s">
        <v>145</v>
      </c>
      <c r="I1253">
        <v>37.533720899999999</v>
      </c>
      <c r="J1253">
        <v>-77.410914399999996</v>
      </c>
      <c r="K1253" t="s">
        <v>25</v>
      </c>
      <c r="L1253" t="s">
        <v>2668</v>
      </c>
      <c r="M1253">
        <v>34</v>
      </c>
      <c r="N1253" t="s">
        <v>27</v>
      </c>
      <c r="O1253" t="s">
        <v>74</v>
      </c>
      <c r="P1253" t="s">
        <v>25</v>
      </c>
      <c r="Q1253" t="b">
        <v>0</v>
      </c>
      <c r="R1253" t="b">
        <v>0</v>
      </c>
      <c r="S1253">
        <v>448</v>
      </c>
      <c r="T1253">
        <f t="shared" si="38"/>
        <v>2016</v>
      </c>
      <c r="U1253">
        <f t="shared" si="39"/>
        <v>3</v>
      </c>
    </row>
    <row r="1254" spans="1:21">
      <c r="A1254">
        <v>1846</v>
      </c>
      <c r="B1254" s="4">
        <v>42460</v>
      </c>
      <c r="C1254" t="s">
        <v>55</v>
      </c>
      <c r="D1254" t="s">
        <v>90</v>
      </c>
      <c r="E1254" t="s">
        <v>21</v>
      </c>
      <c r="F1254" t="s">
        <v>457</v>
      </c>
      <c r="G1254" t="s">
        <v>126</v>
      </c>
      <c r="H1254" t="s">
        <v>127</v>
      </c>
      <c r="I1254">
        <v>36.3281937</v>
      </c>
      <c r="J1254">
        <v>-115.2960023</v>
      </c>
      <c r="K1254" t="s">
        <v>25</v>
      </c>
      <c r="L1254" t="s">
        <v>2669</v>
      </c>
      <c r="M1254">
        <v>31</v>
      </c>
      <c r="N1254" t="s">
        <v>27</v>
      </c>
      <c r="O1254" t="s">
        <v>74</v>
      </c>
      <c r="P1254" t="s">
        <v>25</v>
      </c>
      <c r="Q1254" t="b">
        <v>0</v>
      </c>
      <c r="R1254" t="b">
        <v>1</v>
      </c>
      <c r="S1254">
        <v>375</v>
      </c>
      <c r="T1254">
        <f t="shared" si="38"/>
        <v>2016</v>
      </c>
      <c r="U1254">
        <f t="shared" si="39"/>
        <v>3</v>
      </c>
    </row>
    <row r="1255" spans="1:21">
      <c r="A1255">
        <v>1427</v>
      </c>
      <c r="B1255" s="4">
        <v>42461</v>
      </c>
      <c r="C1255" t="s">
        <v>83</v>
      </c>
      <c r="D1255" t="s">
        <v>20</v>
      </c>
      <c r="E1255" t="s">
        <v>100</v>
      </c>
      <c r="F1255" t="s">
        <v>2670</v>
      </c>
      <c r="G1255" t="s">
        <v>1654</v>
      </c>
      <c r="H1255" t="s">
        <v>81</v>
      </c>
      <c r="I1255">
        <v>29.872600800000001</v>
      </c>
      <c r="J1255">
        <v>-97.669360600000005</v>
      </c>
      <c r="K1255" t="s">
        <v>25</v>
      </c>
      <c r="L1255" t="s">
        <v>2671</v>
      </c>
      <c r="M1255">
        <v>65</v>
      </c>
      <c r="N1255" t="s">
        <v>27</v>
      </c>
      <c r="O1255" t="s">
        <v>40</v>
      </c>
      <c r="P1255" t="s">
        <v>25</v>
      </c>
      <c r="Q1255" t="b">
        <v>1</v>
      </c>
      <c r="R1255" t="b">
        <v>0</v>
      </c>
      <c r="S1255">
        <v>1207</v>
      </c>
      <c r="T1255">
        <f t="shared" si="38"/>
        <v>2016</v>
      </c>
      <c r="U1255">
        <f t="shared" si="39"/>
        <v>4</v>
      </c>
    </row>
    <row r="1256" spans="1:21">
      <c r="A1256">
        <v>1435</v>
      </c>
      <c r="B1256" s="4">
        <v>42461</v>
      </c>
      <c r="C1256" t="s">
        <v>50</v>
      </c>
      <c r="D1256" t="s">
        <v>20</v>
      </c>
      <c r="E1256" t="s">
        <v>21</v>
      </c>
      <c r="F1256" t="s">
        <v>1461</v>
      </c>
      <c r="G1256" t="s">
        <v>1462</v>
      </c>
      <c r="H1256" t="s">
        <v>81</v>
      </c>
      <c r="I1256">
        <v>31.865448499999999</v>
      </c>
      <c r="J1256">
        <v>-102.3275094</v>
      </c>
      <c r="K1256" t="s">
        <v>25</v>
      </c>
      <c r="L1256" t="s">
        <v>2672</v>
      </c>
      <c r="M1256">
        <v>37</v>
      </c>
      <c r="N1256" t="s">
        <v>27</v>
      </c>
      <c r="O1256" t="s">
        <v>40</v>
      </c>
      <c r="P1256" t="s">
        <v>25</v>
      </c>
      <c r="Q1256" t="b">
        <v>0</v>
      </c>
      <c r="R1256" t="b">
        <v>0</v>
      </c>
      <c r="S1256">
        <v>1162</v>
      </c>
      <c r="T1256">
        <f t="shared" si="38"/>
        <v>2016</v>
      </c>
      <c r="U1256">
        <f t="shared" si="39"/>
        <v>4</v>
      </c>
    </row>
    <row r="1257" spans="1:21">
      <c r="A1257">
        <v>1432</v>
      </c>
      <c r="B1257" s="4">
        <v>42462</v>
      </c>
      <c r="C1257" t="s">
        <v>19</v>
      </c>
      <c r="D1257" t="s">
        <v>20</v>
      </c>
      <c r="E1257" t="s">
        <v>21</v>
      </c>
      <c r="F1257" t="s">
        <v>156</v>
      </c>
      <c r="G1257" t="s">
        <v>157</v>
      </c>
      <c r="H1257" t="s">
        <v>158</v>
      </c>
      <c r="I1257">
        <v>39.824111600000002</v>
      </c>
      <c r="J1257">
        <v>-86.234884800000003</v>
      </c>
      <c r="K1257" t="s">
        <v>25</v>
      </c>
      <c r="L1257" t="s">
        <v>2673</v>
      </c>
      <c r="M1257">
        <v>30</v>
      </c>
      <c r="N1257" t="s">
        <v>27</v>
      </c>
      <c r="O1257" t="s">
        <v>74</v>
      </c>
      <c r="P1257" t="s">
        <v>25</v>
      </c>
      <c r="Q1257" t="b">
        <v>0</v>
      </c>
      <c r="R1257" t="b">
        <v>0</v>
      </c>
      <c r="S1257">
        <v>77</v>
      </c>
      <c r="T1257">
        <f t="shared" si="38"/>
        <v>2016</v>
      </c>
      <c r="U1257">
        <f t="shared" si="39"/>
        <v>4</v>
      </c>
    </row>
    <row r="1258" spans="1:21">
      <c r="A1258">
        <v>1430</v>
      </c>
      <c r="B1258" s="4">
        <v>42463</v>
      </c>
      <c r="C1258" t="s">
        <v>83</v>
      </c>
      <c r="D1258" t="s">
        <v>20</v>
      </c>
      <c r="E1258" t="s">
        <v>1792</v>
      </c>
      <c r="F1258" t="s">
        <v>2674</v>
      </c>
      <c r="G1258" t="s">
        <v>1187</v>
      </c>
      <c r="H1258" t="s">
        <v>363</v>
      </c>
      <c r="I1258">
        <v>32.3731182</v>
      </c>
      <c r="J1258">
        <v>-85.684578000000002</v>
      </c>
      <c r="K1258" t="s">
        <v>25</v>
      </c>
      <c r="L1258" t="s">
        <v>2675</v>
      </c>
      <c r="M1258">
        <v>36</v>
      </c>
      <c r="N1258" t="s">
        <v>69</v>
      </c>
      <c r="O1258" t="s">
        <v>33</v>
      </c>
      <c r="P1258" t="s">
        <v>25</v>
      </c>
      <c r="Q1258" t="b">
        <v>1</v>
      </c>
      <c r="R1258" t="b">
        <v>1</v>
      </c>
      <c r="S1258">
        <v>1208</v>
      </c>
      <c r="T1258">
        <f t="shared" si="38"/>
        <v>2016</v>
      </c>
      <c r="U1258">
        <f t="shared" si="39"/>
        <v>4</v>
      </c>
    </row>
    <row r="1259" spans="1:21">
      <c r="A1259">
        <v>1431</v>
      </c>
      <c r="B1259" s="4">
        <v>42463</v>
      </c>
      <c r="C1259" t="s">
        <v>55</v>
      </c>
      <c r="D1259" t="s">
        <v>90</v>
      </c>
      <c r="E1259" t="s">
        <v>21</v>
      </c>
      <c r="F1259" t="s">
        <v>223</v>
      </c>
      <c r="G1259" t="s">
        <v>224</v>
      </c>
      <c r="H1259" t="s">
        <v>81</v>
      </c>
      <c r="I1259">
        <v>30.270060099999998</v>
      </c>
      <c r="J1259">
        <v>-97.751099300000007</v>
      </c>
      <c r="K1259" t="s">
        <v>25</v>
      </c>
      <c r="L1259" t="s">
        <v>2676</v>
      </c>
      <c r="M1259">
        <v>25</v>
      </c>
      <c r="N1259" t="s">
        <v>27</v>
      </c>
      <c r="O1259" t="s">
        <v>33</v>
      </c>
      <c r="P1259" t="s">
        <v>25</v>
      </c>
      <c r="Q1259" t="b">
        <v>0</v>
      </c>
      <c r="R1259" t="b">
        <v>0</v>
      </c>
      <c r="S1259">
        <v>141</v>
      </c>
      <c r="T1259">
        <f t="shared" si="38"/>
        <v>2016</v>
      </c>
      <c r="U1259">
        <f t="shared" si="39"/>
        <v>4</v>
      </c>
    </row>
    <row r="1260" spans="1:21">
      <c r="A1260">
        <v>1433</v>
      </c>
      <c r="B1260" s="4">
        <v>42463</v>
      </c>
      <c r="C1260" t="s">
        <v>50</v>
      </c>
      <c r="D1260" t="s">
        <v>20</v>
      </c>
      <c r="E1260" t="s">
        <v>45</v>
      </c>
      <c r="F1260" t="s">
        <v>2677</v>
      </c>
      <c r="G1260" t="s">
        <v>2677</v>
      </c>
      <c r="H1260" t="s">
        <v>454</v>
      </c>
      <c r="I1260">
        <v>44.823870200000002</v>
      </c>
      <c r="J1260">
        <v>-91.545755400000004</v>
      </c>
      <c r="K1260" t="s">
        <v>25</v>
      </c>
      <c r="L1260" t="s">
        <v>2678</v>
      </c>
      <c r="M1260">
        <v>69</v>
      </c>
      <c r="N1260" t="s">
        <v>27</v>
      </c>
      <c r="O1260" t="s">
        <v>33</v>
      </c>
      <c r="P1260" t="s">
        <v>25</v>
      </c>
      <c r="Q1260" t="b">
        <v>0</v>
      </c>
      <c r="R1260" t="b">
        <v>0</v>
      </c>
      <c r="S1260">
        <v>1209</v>
      </c>
      <c r="T1260">
        <f t="shared" si="38"/>
        <v>2016</v>
      </c>
      <c r="U1260">
        <f t="shared" si="39"/>
        <v>4</v>
      </c>
    </row>
    <row r="1261" spans="1:21">
      <c r="A1261">
        <v>1845</v>
      </c>
      <c r="B1261" s="4">
        <v>42463</v>
      </c>
      <c r="C1261" t="s">
        <v>95</v>
      </c>
      <c r="E1261" t="s">
        <v>35</v>
      </c>
      <c r="F1261" t="s">
        <v>2679</v>
      </c>
      <c r="G1261" t="s">
        <v>2680</v>
      </c>
      <c r="H1261" t="s">
        <v>93</v>
      </c>
      <c r="I1261">
        <v>29.7356385</v>
      </c>
      <c r="J1261">
        <v>-90.620118000000005</v>
      </c>
      <c r="K1261" t="s">
        <v>25</v>
      </c>
      <c r="L1261" t="s">
        <v>2681</v>
      </c>
      <c r="M1261">
        <v>48</v>
      </c>
      <c r="N1261" t="s">
        <v>27</v>
      </c>
      <c r="O1261" t="s">
        <v>33</v>
      </c>
      <c r="P1261" t="s">
        <v>25</v>
      </c>
      <c r="Q1261" t="b">
        <v>0</v>
      </c>
      <c r="R1261" t="b">
        <v>0</v>
      </c>
      <c r="S1261">
        <v>509</v>
      </c>
      <c r="T1261">
        <f t="shared" si="38"/>
        <v>2016</v>
      </c>
      <c r="U1261">
        <f t="shared" si="39"/>
        <v>4</v>
      </c>
    </row>
    <row r="1262" spans="1:21">
      <c r="A1262">
        <v>1428</v>
      </c>
      <c r="B1262" s="4">
        <v>42464</v>
      </c>
      <c r="C1262" t="s">
        <v>50</v>
      </c>
      <c r="D1262" t="s">
        <v>20</v>
      </c>
      <c r="E1262" t="s">
        <v>75</v>
      </c>
      <c r="F1262" t="s">
        <v>1994</v>
      </c>
      <c r="G1262" t="s">
        <v>164</v>
      </c>
      <c r="H1262" t="s">
        <v>138</v>
      </c>
      <c r="I1262">
        <v>44.9623822</v>
      </c>
      <c r="J1262">
        <v>-93.244163200000003</v>
      </c>
      <c r="K1262" t="s">
        <v>25</v>
      </c>
      <c r="L1262" t="s">
        <v>2682</v>
      </c>
      <c r="M1262">
        <v>50</v>
      </c>
      <c r="N1262" t="s">
        <v>27</v>
      </c>
      <c r="O1262" t="s">
        <v>40</v>
      </c>
      <c r="P1262" t="s">
        <v>25</v>
      </c>
      <c r="Q1262" t="b">
        <v>1</v>
      </c>
      <c r="R1262" t="b">
        <v>0</v>
      </c>
      <c r="S1262">
        <v>109</v>
      </c>
      <c r="T1262">
        <f t="shared" si="38"/>
        <v>2016</v>
      </c>
      <c r="U1262">
        <f t="shared" si="39"/>
        <v>4</v>
      </c>
    </row>
    <row r="1263" spans="1:21">
      <c r="A1263">
        <v>1437</v>
      </c>
      <c r="B1263" s="4">
        <v>42465</v>
      </c>
      <c r="C1263" t="s">
        <v>83</v>
      </c>
      <c r="D1263" t="s">
        <v>20</v>
      </c>
      <c r="E1263" t="s">
        <v>75</v>
      </c>
      <c r="F1263" t="s">
        <v>2683</v>
      </c>
      <c r="G1263" t="s">
        <v>2684</v>
      </c>
      <c r="H1263" t="s">
        <v>193</v>
      </c>
      <c r="I1263">
        <v>42.133172999999999</v>
      </c>
      <c r="J1263">
        <v>-72.626980000000003</v>
      </c>
      <c r="K1263" t="s">
        <v>25</v>
      </c>
      <c r="L1263" t="s">
        <v>2685</v>
      </c>
      <c r="M1263">
        <v>52</v>
      </c>
      <c r="N1263" t="s">
        <v>27</v>
      </c>
      <c r="O1263" t="s">
        <v>33</v>
      </c>
      <c r="P1263" t="s">
        <v>25</v>
      </c>
      <c r="Q1263" t="b">
        <v>1</v>
      </c>
      <c r="R1263" t="b">
        <v>0</v>
      </c>
      <c r="S1263">
        <v>1211</v>
      </c>
      <c r="T1263">
        <f t="shared" si="38"/>
        <v>2016</v>
      </c>
      <c r="U1263">
        <f t="shared" si="39"/>
        <v>4</v>
      </c>
    </row>
    <row r="1264" spans="1:21">
      <c r="A1264">
        <v>1438</v>
      </c>
      <c r="B1264" s="4">
        <v>42465</v>
      </c>
      <c r="C1264" t="s">
        <v>50</v>
      </c>
      <c r="D1264" t="s">
        <v>20</v>
      </c>
      <c r="E1264" t="s">
        <v>35</v>
      </c>
      <c r="F1264" t="s">
        <v>156</v>
      </c>
      <c r="G1264" t="s">
        <v>157</v>
      </c>
      <c r="H1264" t="s">
        <v>158</v>
      </c>
      <c r="I1264">
        <v>39.796769699999999</v>
      </c>
      <c r="J1264">
        <v>-86.116754900000004</v>
      </c>
      <c r="K1264" t="s">
        <v>25</v>
      </c>
      <c r="L1264" t="s">
        <v>2686</v>
      </c>
      <c r="M1264">
        <v>44</v>
      </c>
      <c r="N1264" t="s">
        <v>27</v>
      </c>
      <c r="O1264" t="s">
        <v>74</v>
      </c>
      <c r="P1264" t="s">
        <v>25</v>
      </c>
      <c r="Q1264" t="b">
        <v>0</v>
      </c>
      <c r="R1264" t="b">
        <v>1</v>
      </c>
      <c r="S1264">
        <v>77</v>
      </c>
      <c r="T1264">
        <f t="shared" si="38"/>
        <v>2016</v>
      </c>
      <c r="U1264">
        <f t="shared" si="39"/>
        <v>4</v>
      </c>
    </row>
    <row r="1265" spans="1:21">
      <c r="A1265">
        <v>1439</v>
      </c>
      <c r="B1265" s="4">
        <v>42466</v>
      </c>
      <c r="C1265" t="s">
        <v>83</v>
      </c>
      <c r="D1265" t="s">
        <v>20</v>
      </c>
      <c r="E1265" t="s">
        <v>100</v>
      </c>
      <c r="F1265" t="s">
        <v>2687</v>
      </c>
      <c r="G1265" t="s">
        <v>572</v>
      </c>
      <c r="H1265" t="s">
        <v>86</v>
      </c>
      <c r="I1265">
        <v>38.876598399999999</v>
      </c>
      <c r="J1265">
        <v>-82.669991300000007</v>
      </c>
      <c r="K1265" t="s">
        <v>25</v>
      </c>
      <c r="L1265" t="s">
        <v>2688</v>
      </c>
      <c r="M1265">
        <v>60</v>
      </c>
      <c r="N1265" t="s">
        <v>27</v>
      </c>
      <c r="O1265" t="s">
        <v>33</v>
      </c>
      <c r="P1265" t="s">
        <v>25</v>
      </c>
      <c r="Q1265" t="b">
        <v>0</v>
      </c>
      <c r="R1265" t="b">
        <v>0</v>
      </c>
      <c r="S1265">
        <v>1449</v>
      </c>
      <c r="T1265">
        <f t="shared" si="38"/>
        <v>2016</v>
      </c>
      <c r="U1265">
        <f t="shared" si="39"/>
        <v>4</v>
      </c>
    </row>
    <row r="1266" spans="1:21">
      <c r="A1266">
        <v>1441</v>
      </c>
      <c r="B1266" s="4">
        <v>42466</v>
      </c>
      <c r="C1266" t="s">
        <v>50</v>
      </c>
      <c r="D1266" t="s">
        <v>20</v>
      </c>
      <c r="E1266" t="s">
        <v>100</v>
      </c>
      <c r="F1266" t="s">
        <v>2689</v>
      </c>
      <c r="G1266" t="s">
        <v>1554</v>
      </c>
      <c r="H1266" t="s">
        <v>319</v>
      </c>
      <c r="I1266">
        <v>36.370217199999999</v>
      </c>
      <c r="J1266">
        <v>-86.435894399999995</v>
      </c>
      <c r="K1266" t="s">
        <v>25</v>
      </c>
      <c r="L1266" t="s">
        <v>2690</v>
      </c>
      <c r="M1266">
        <v>40</v>
      </c>
      <c r="N1266" t="s">
        <v>69</v>
      </c>
      <c r="O1266" t="s">
        <v>74</v>
      </c>
      <c r="P1266" t="s">
        <v>25</v>
      </c>
      <c r="Q1266" t="b">
        <v>0</v>
      </c>
      <c r="R1266" t="b">
        <v>1</v>
      </c>
      <c r="S1266" t="s">
        <v>2691</v>
      </c>
      <c r="T1266">
        <f t="shared" si="38"/>
        <v>2016</v>
      </c>
      <c r="U1266">
        <f t="shared" si="39"/>
        <v>4</v>
      </c>
    </row>
    <row r="1267" spans="1:21">
      <c r="A1267">
        <v>1442</v>
      </c>
      <c r="B1267" s="4">
        <v>42466</v>
      </c>
      <c r="C1267" t="s">
        <v>50</v>
      </c>
      <c r="D1267" t="s">
        <v>20</v>
      </c>
      <c r="E1267" t="s">
        <v>75</v>
      </c>
      <c r="F1267" t="s">
        <v>837</v>
      </c>
      <c r="G1267" t="s">
        <v>123</v>
      </c>
      <c r="H1267" t="s">
        <v>43</v>
      </c>
      <c r="I1267">
        <v>34.307650799999998</v>
      </c>
      <c r="J1267">
        <v>-118.4528976</v>
      </c>
      <c r="K1267" t="s">
        <v>25</v>
      </c>
      <c r="L1267" t="s">
        <v>2692</v>
      </c>
      <c r="M1267">
        <v>20</v>
      </c>
      <c r="N1267" t="s">
        <v>27</v>
      </c>
      <c r="O1267" t="s">
        <v>40</v>
      </c>
      <c r="P1267" t="s">
        <v>25</v>
      </c>
      <c r="Q1267" t="b">
        <v>1</v>
      </c>
      <c r="R1267" t="b">
        <v>0</v>
      </c>
      <c r="S1267">
        <v>38</v>
      </c>
      <c r="T1267">
        <f t="shared" si="38"/>
        <v>2016</v>
      </c>
      <c r="U1267">
        <f t="shared" si="39"/>
        <v>4</v>
      </c>
    </row>
    <row r="1268" spans="1:21">
      <c r="A1268">
        <v>1443</v>
      </c>
      <c r="B1268" s="4">
        <v>42467</v>
      </c>
      <c r="C1268" t="s">
        <v>83</v>
      </c>
      <c r="D1268" t="s">
        <v>20</v>
      </c>
      <c r="E1268" t="s">
        <v>75</v>
      </c>
      <c r="F1268" t="s">
        <v>42</v>
      </c>
      <c r="G1268" t="s">
        <v>42</v>
      </c>
      <c r="H1268" t="s">
        <v>43</v>
      </c>
      <c r="I1268">
        <v>37.762021900000001</v>
      </c>
      <c r="J1268">
        <v>-122.4161416</v>
      </c>
      <c r="K1268" t="s">
        <v>25</v>
      </c>
      <c r="L1268" t="s">
        <v>2693</v>
      </c>
      <c r="M1268">
        <v>45</v>
      </c>
      <c r="N1268" t="s">
        <v>27</v>
      </c>
      <c r="O1268" t="s">
        <v>40</v>
      </c>
      <c r="P1268" t="s">
        <v>25</v>
      </c>
      <c r="Q1268" t="b">
        <v>0</v>
      </c>
      <c r="R1268" t="b">
        <v>0</v>
      </c>
      <c r="S1268">
        <v>196</v>
      </c>
      <c r="T1268">
        <f t="shared" si="38"/>
        <v>2016</v>
      </c>
      <c r="U1268">
        <f t="shared" si="39"/>
        <v>4</v>
      </c>
    </row>
    <row r="1269" spans="1:21">
      <c r="A1269">
        <v>1445</v>
      </c>
      <c r="B1269" s="4">
        <v>42467</v>
      </c>
      <c r="C1269" t="s">
        <v>50</v>
      </c>
      <c r="D1269" t="s">
        <v>20</v>
      </c>
      <c r="F1269" t="s">
        <v>253</v>
      </c>
      <c r="G1269" t="s">
        <v>119</v>
      </c>
      <c r="H1269" t="s">
        <v>254</v>
      </c>
      <c r="I1269">
        <v>41.2122454</v>
      </c>
      <c r="J1269">
        <v>-95.960045699999995</v>
      </c>
      <c r="K1269" t="s">
        <v>25</v>
      </c>
      <c r="L1269" t="s">
        <v>2694</v>
      </c>
      <c r="M1269">
        <v>44</v>
      </c>
      <c r="N1269" t="s">
        <v>27</v>
      </c>
      <c r="O1269" t="s">
        <v>33</v>
      </c>
      <c r="P1269" t="s">
        <v>25</v>
      </c>
      <c r="Q1269" t="b">
        <v>0</v>
      </c>
      <c r="R1269" t="b">
        <v>0</v>
      </c>
      <c r="S1269">
        <v>158</v>
      </c>
      <c r="T1269">
        <f t="shared" si="38"/>
        <v>2016</v>
      </c>
      <c r="U1269">
        <f t="shared" si="39"/>
        <v>4</v>
      </c>
    </row>
    <row r="1270" spans="1:21">
      <c r="A1270">
        <v>1444</v>
      </c>
      <c r="B1270" s="4">
        <v>42468</v>
      </c>
      <c r="C1270" t="s">
        <v>83</v>
      </c>
      <c r="D1270" t="s">
        <v>90</v>
      </c>
      <c r="E1270" t="s">
        <v>75</v>
      </c>
      <c r="F1270" t="s">
        <v>601</v>
      </c>
      <c r="G1270" t="s">
        <v>601</v>
      </c>
      <c r="H1270" t="s">
        <v>43</v>
      </c>
      <c r="I1270">
        <v>38.481580000000001</v>
      </c>
      <c r="J1270">
        <v>-121.4402336</v>
      </c>
      <c r="K1270" t="s">
        <v>25</v>
      </c>
      <c r="L1270" t="s">
        <v>2695</v>
      </c>
      <c r="M1270">
        <v>40</v>
      </c>
      <c r="N1270" t="s">
        <v>27</v>
      </c>
      <c r="O1270" t="s">
        <v>74</v>
      </c>
      <c r="P1270" t="s">
        <v>25</v>
      </c>
      <c r="Q1270" t="b">
        <v>1</v>
      </c>
      <c r="R1270" t="b">
        <v>0</v>
      </c>
      <c r="S1270">
        <v>486</v>
      </c>
      <c r="T1270">
        <f t="shared" si="38"/>
        <v>2016</v>
      </c>
      <c r="U1270">
        <f t="shared" si="39"/>
        <v>4</v>
      </c>
    </row>
    <row r="1271" spans="1:21">
      <c r="A1271">
        <v>1446</v>
      </c>
      <c r="B1271" s="4">
        <v>42468</v>
      </c>
      <c r="C1271" t="s">
        <v>83</v>
      </c>
      <c r="D1271" t="s">
        <v>20</v>
      </c>
      <c r="E1271" t="s">
        <v>75</v>
      </c>
      <c r="F1271" t="s">
        <v>2696</v>
      </c>
      <c r="G1271" t="s">
        <v>2697</v>
      </c>
      <c r="H1271" t="s">
        <v>454</v>
      </c>
      <c r="I1271">
        <v>44.875793700000003</v>
      </c>
      <c r="J1271">
        <v>-91.440714600000007</v>
      </c>
      <c r="K1271" t="s">
        <v>25</v>
      </c>
      <c r="L1271" t="s">
        <v>2698</v>
      </c>
      <c r="M1271">
        <v>25</v>
      </c>
      <c r="N1271" t="s">
        <v>69</v>
      </c>
      <c r="O1271" t="s">
        <v>33</v>
      </c>
      <c r="P1271" t="s">
        <v>25</v>
      </c>
      <c r="Q1271" t="b">
        <v>1</v>
      </c>
      <c r="R1271" t="b">
        <v>0</v>
      </c>
      <c r="S1271">
        <v>1215</v>
      </c>
      <c r="T1271">
        <f t="shared" si="38"/>
        <v>2016</v>
      </c>
      <c r="U1271">
        <f t="shared" si="39"/>
        <v>4</v>
      </c>
    </row>
    <row r="1272" spans="1:21">
      <c r="A1272">
        <v>1448</v>
      </c>
      <c r="B1272" s="4">
        <v>42468</v>
      </c>
      <c r="C1272" t="s">
        <v>34</v>
      </c>
      <c r="D1272" t="s">
        <v>20</v>
      </c>
      <c r="E1272" t="s">
        <v>75</v>
      </c>
      <c r="F1272" t="s">
        <v>1861</v>
      </c>
      <c r="G1272" t="s">
        <v>272</v>
      </c>
      <c r="H1272" t="s">
        <v>273</v>
      </c>
      <c r="I1272">
        <v>42.8974434</v>
      </c>
      <c r="J1272">
        <v>-85.607099300000002</v>
      </c>
      <c r="K1272" t="s">
        <v>25</v>
      </c>
      <c r="L1272" t="s">
        <v>2699</v>
      </c>
      <c r="M1272">
        <v>43</v>
      </c>
      <c r="N1272" t="s">
        <v>27</v>
      </c>
      <c r="O1272" t="s">
        <v>74</v>
      </c>
      <c r="P1272" t="s">
        <v>25</v>
      </c>
      <c r="Q1272" t="b">
        <v>0</v>
      </c>
      <c r="R1272" t="b">
        <v>1</v>
      </c>
      <c r="S1272">
        <v>511</v>
      </c>
      <c r="T1272">
        <f t="shared" si="38"/>
        <v>2016</v>
      </c>
      <c r="U1272">
        <f t="shared" si="39"/>
        <v>4</v>
      </c>
    </row>
    <row r="1273" spans="1:21">
      <c r="A1273">
        <v>1447</v>
      </c>
      <c r="B1273" s="4">
        <v>42469</v>
      </c>
      <c r="C1273" t="s">
        <v>55</v>
      </c>
      <c r="D1273" t="s">
        <v>90</v>
      </c>
      <c r="E1273" t="s">
        <v>21</v>
      </c>
      <c r="F1273" t="s">
        <v>2700</v>
      </c>
      <c r="G1273" t="s">
        <v>148</v>
      </c>
      <c r="H1273" t="s">
        <v>149</v>
      </c>
      <c r="I1273">
        <v>40.487017399999999</v>
      </c>
      <c r="J1273">
        <v>-74.467847899999995</v>
      </c>
      <c r="K1273" t="s">
        <v>25</v>
      </c>
      <c r="L1273" t="s">
        <v>2701</v>
      </c>
      <c r="M1273">
        <v>27</v>
      </c>
      <c r="N1273" t="s">
        <v>27</v>
      </c>
      <c r="O1273" t="s">
        <v>74</v>
      </c>
      <c r="P1273" t="s">
        <v>25</v>
      </c>
      <c r="Q1273" t="b">
        <v>0</v>
      </c>
      <c r="R1273" t="b">
        <v>0</v>
      </c>
      <c r="S1273">
        <v>1216</v>
      </c>
      <c r="T1273">
        <f t="shared" si="38"/>
        <v>2016</v>
      </c>
      <c r="U1273">
        <f t="shared" si="39"/>
        <v>4</v>
      </c>
    </row>
    <row r="1274" spans="1:21">
      <c r="A1274">
        <v>1453</v>
      </c>
      <c r="B1274" s="4">
        <v>42469</v>
      </c>
      <c r="C1274" t="s">
        <v>55</v>
      </c>
      <c r="D1274" t="s">
        <v>90</v>
      </c>
      <c r="E1274" t="s">
        <v>21</v>
      </c>
      <c r="F1274" t="s">
        <v>1336</v>
      </c>
      <c r="G1274" t="s">
        <v>1336</v>
      </c>
      <c r="H1274" t="s">
        <v>72</v>
      </c>
      <c r="I1274">
        <v>40.039724499999998</v>
      </c>
      <c r="J1274">
        <v>-75.143414899999996</v>
      </c>
      <c r="K1274" t="s">
        <v>25</v>
      </c>
      <c r="L1274" t="s">
        <v>2702</v>
      </c>
      <c r="M1274">
        <v>19</v>
      </c>
      <c r="N1274" t="s">
        <v>27</v>
      </c>
      <c r="O1274" t="s">
        <v>74</v>
      </c>
      <c r="P1274" t="s">
        <v>25</v>
      </c>
      <c r="Q1274" t="b">
        <v>0</v>
      </c>
      <c r="R1274" t="b">
        <v>0</v>
      </c>
      <c r="S1274">
        <v>671</v>
      </c>
      <c r="T1274">
        <f t="shared" si="38"/>
        <v>2016</v>
      </c>
      <c r="U1274">
        <f t="shared" si="39"/>
        <v>4</v>
      </c>
    </row>
    <row r="1275" spans="1:21">
      <c r="A1275">
        <v>1449</v>
      </c>
      <c r="B1275" s="4">
        <v>42470</v>
      </c>
      <c r="C1275" t="s">
        <v>83</v>
      </c>
      <c r="D1275" t="s">
        <v>56</v>
      </c>
      <c r="E1275" t="s">
        <v>21</v>
      </c>
      <c r="F1275" t="s">
        <v>1838</v>
      </c>
      <c r="G1275" t="s">
        <v>1839</v>
      </c>
      <c r="H1275" t="s">
        <v>43</v>
      </c>
      <c r="I1275">
        <v>37.648557699999998</v>
      </c>
      <c r="J1275">
        <v>-120.9618005</v>
      </c>
      <c r="K1275" t="s">
        <v>25</v>
      </c>
      <c r="L1275" t="s">
        <v>2703</v>
      </c>
      <c r="M1275">
        <v>39</v>
      </c>
      <c r="N1275" t="s">
        <v>27</v>
      </c>
      <c r="O1275" t="s">
        <v>33</v>
      </c>
      <c r="P1275" t="s">
        <v>25</v>
      </c>
      <c r="Q1275" t="b">
        <v>0</v>
      </c>
      <c r="R1275" t="b">
        <v>0</v>
      </c>
      <c r="S1275">
        <v>867</v>
      </c>
      <c r="T1275">
        <f t="shared" si="38"/>
        <v>2016</v>
      </c>
      <c r="U1275">
        <f t="shared" si="39"/>
        <v>4</v>
      </c>
    </row>
    <row r="1276" spans="1:21">
      <c r="A1276">
        <v>1451</v>
      </c>
      <c r="B1276" s="4">
        <v>42470</v>
      </c>
      <c r="C1276" t="s">
        <v>50</v>
      </c>
      <c r="D1276" t="s">
        <v>20</v>
      </c>
      <c r="E1276" t="s">
        <v>75</v>
      </c>
      <c r="F1276" t="s">
        <v>2704</v>
      </c>
      <c r="G1276" t="s">
        <v>2705</v>
      </c>
      <c r="H1276" t="s">
        <v>338</v>
      </c>
      <c r="I1276">
        <v>42.775573000000001</v>
      </c>
      <c r="J1276">
        <v>-73.936391999999998</v>
      </c>
      <c r="K1276" t="s">
        <v>25</v>
      </c>
      <c r="L1276" t="s">
        <v>2706</v>
      </c>
      <c r="M1276">
        <v>30</v>
      </c>
      <c r="N1276" t="s">
        <v>27</v>
      </c>
      <c r="O1276" t="s">
        <v>33</v>
      </c>
      <c r="P1276" t="s">
        <v>25</v>
      </c>
      <c r="Q1276" t="b">
        <v>1</v>
      </c>
      <c r="R1276" t="b">
        <v>0</v>
      </c>
      <c r="S1276">
        <v>1217</v>
      </c>
      <c r="T1276">
        <f t="shared" si="38"/>
        <v>2016</v>
      </c>
      <c r="U1276">
        <f t="shared" si="39"/>
        <v>4</v>
      </c>
    </row>
    <row r="1277" spans="1:21">
      <c r="A1277">
        <v>1452</v>
      </c>
      <c r="B1277" s="4">
        <v>42470</v>
      </c>
      <c r="C1277" t="s">
        <v>50</v>
      </c>
      <c r="D1277" t="s">
        <v>20</v>
      </c>
      <c r="E1277" t="s">
        <v>75</v>
      </c>
      <c r="F1277" t="s">
        <v>123</v>
      </c>
      <c r="G1277" t="s">
        <v>123</v>
      </c>
      <c r="H1277" t="s">
        <v>43</v>
      </c>
      <c r="I1277">
        <v>34.049048499999998</v>
      </c>
      <c r="J1277">
        <v>-118.22566809999999</v>
      </c>
      <c r="K1277" t="s">
        <v>25</v>
      </c>
      <c r="L1277" t="s">
        <v>2707</v>
      </c>
      <c r="M1277">
        <v>28</v>
      </c>
      <c r="N1277" t="s">
        <v>27</v>
      </c>
      <c r="O1277" t="s">
        <v>40</v>
      </c>
      <c r="P1277" t="s">
        <v>25</v>
      </c>
      <c r="Q1277" t="b">
        <v>0</v>
      </c>
      <c r="R1277" t="b">
        <v>0</v>
      </c>
      <c r="S1277">
        <v>38</v>
      </c>
      <c r="T1277">
        <f t="shared" si="38"/>
        <v>2016</v>
      </c>
      <c r="U1277">
        <f t="shared" si="39"/>
        <v>4</v>
      </c>
    </row>
    <row r="1278" spans="1:21">
      <c r="A1278">
        <v>1454</v>
      </c>
      <c r="B1278" s="4">
        <v>42471</v>
      </c>
      <c r="C1278" t="s">
        <v>55</v>
      </c>
      <c r="D1278" t="s">
        <v>20</v>
      </c>
      <c r="E1278" t="s">
        <v>21</v>
      </c>
      <c r="F1278" t="s">
        <v>457</v>
      </c>
      <c r="G1278" t="s">
        <v>126</v>
      </c>
      <c r="H1278" t="s">
        <v>127</v>
      </c>
      <c r="I1278">
        <v>36.148412299999997</v>
      </c>
      <c r="J1278">
        <v>-115.1541185</v>
      </c>
      <c r="K1278" t="s">
        <v>25</v>
      </c>
      <c r="L1278" t="s">
        <v>2708</v>
      </c>
      <c r="M1278">
        <v>22</v>
      </c>
      <c r="N1278" t="s">
        <v>27</v>
      </c>
      <c r="O1278" t="s">
        <v>40</v>
      </c>
      <c r="P1278" t="s">
        <v>25</v>
      </c>
      <c r="Q1278" t="b">
        <v>0</v>
      </c>
      <c r="R1278" t="b">
        <v>0</v>
      </c>
      <c r="S1278">
        <v>375</v>
      </c>
      <c r="T1278">
        <f t="shared" si="38"/>
        <v>2016</v>
      </c>
      <c r="U1278">
        <f t="shared" si="39"/>
        <v>4</v>
      </c>
    </row>
    <row r="1279" spans="1:21">
      <c r="A1279">
        <v>1455</v>
      </c>
      <c r="B1279" s="4">
        <v>42471</v>
      </c>
      <c r="C1279" t="s">
        <v>19</v>
      </c>
      <c r="D1279" t="s">
        <v>90</v>
      </c>
      <c r="E1279" t="s">
        <v>21</v>
      </c>
      <c r="F1279" t="s">
        <v>799</v>
      </c>
      <c r="G1279" t="s">
        <v>800</v>
      </c>
      <c r="H1279" t="s">
        <v>120</v>
      </c>
      <c r="I1279">
        <v>41.8674429</v>
      </c>
      <c r="J1279">
        <v>-87.710941899999995</v>
      </c>
      <c r="K1279" t="s">
        <v>25</v>
      </c>
      <c r="L1279" t="s">
        <v>2709</v>
      </c>
      <c r="M1279">
        <v>16</v>
      </c>
      <c r="N1279" t="s">
        <v>27</v>
      </c>
      <c r="O1279" t="s">
        <v>74</v>
      </c>
      <c r="P1279" t="s">
        <v>25</v>
      </c>
      <c r="Q1279" t="b">
        <v>0</v>
      </c>
      <c r="R1279" t="b">
        <v>0</v>
      </c>
      <c r="S1279">
        <v>265</v>
      </c>
      <c r="T1279">
        <f t="shared" si="38"/>
        <v>2016</v>
      </c>
      <c r="U1279">
        <f t="shared" si="39"/>
        <v>4</v>
      </c>
    </row>
    <row r="1280" spans="1:21">
      <c r="A1280">
        <v>1456</v>
      </c>
      <c r="B1280" s="4">
        <v>42472</v>
      </c>
      <c r="C1280" t="s">
        <v>83</v>
      </c>
      <c r="D1280" t="s">
        <v>56</v>
      </c>
      <c r="E1280" t="s">
        <v>35</v>
      </c>
      <c r="F1280" t="s">
        <v>241</v>
      </c>
      <c r="G1280" t="s">
        <v>241</v>
      </c>
      <c r="H1280" t="s">
        <v>48</v>
      </c>
      <c r="I1280">
        <v>39.736877999999997</v>
      </c>
      <c r="J1280">
        <v>-104.9902238</v>
      </c>
      <c r="K1280" t="s">
        <v>25</v>
      </c>
      <c r="L1280" t="s">
        <v>2710</v>
      </c>
      <c r="M1280">
        <v>40</v>
      </c>
      <c r="N1280" t="s">
        <v>27</v>
      </c>
      <c r="O1280" t="s">
        <v>33</v>
      </c>
      <c r="P1280" t="s">
        <v>25</v>
      </c>
      <c r="Q1280" t="b">
        <v>0</v>
      </c>
      <c r="R1280" t="b">
        <v>0</v>
      </c>
      <c r="S1280">
        <v>106</v>
      </c>
      <c r="T1280">
        <f t="shared" si="38"/>
        <v>2016</v>
      </c>
      <c r="U1280">
        <f t="shared" si="39"/>
        <v>4</v>
      </c>
    </row>
    <row r="1281" spans="1:21">
      <c r="A1281">
        <v>1457</v>
      </c>
      <c r="B1281" s="4">
        <v>42472</v>
      </c>
      <c r="C1281" t="s">
        <v>55</v>
      </c>
      <c r="D1281" t="s">
        <v>56</v>
      </c>
      <c r="E1281" t="s">
        <v>21</v>
      </c>
      <c r="F1281" t="s">
        <v>908</v>
      </c>
      <c r="G1281" t="s">
        <v>85</v>
      </c>
      <c r="H1281" t="s">
        <v>120</v>
      </c>
      <c r="I1281">
        <v>37.957463799999999</v>
      </c>
      <c r="J1281">
        <v>-88.934931300000002</v>
      </c>
      <c r="K1281" t="s">
        <v>25</v>
      </c>
      <c r="L1281" t="s">
        <v>2711</v>
      </c>
      <c r="M1281">
        <v>38</v>
      </c>
      <c r="N1281" t="s">
        <v>27</v>
      </c>
      <c r="O1281" t="s">
        <v>40</v>
      </c>
      <c r="P1281" t="s">
        <v>25</v>
      </c>
      <c r="Q1281" t="b">
        <v>0</v>
      </c>
      <c r="R1281" t="b">
        <v>0</v>
      </c>
      <c r="S1281">
        <v>1218</v>
      </c>
      <c r="T1281">
        <f t="shared" si="38"/>
        <v>2016</v>
      </c>
      <c r="U1281">
        <f t="shared" si="39"/>
        <v>4</v>
      </c>
    </row>
    <row r="1282" spans="1:21">
      <c r="A1282">
        <v>1458</v>
      </c>
      <c r="B1282" s="4">
        <v>42472</v>
      </c>
      <c r="C1282" t="s">
        <v>83</v>
      </c>
      <c r="D1282" t="s">
        <v>56</v>
      </c>
      <c r="F1282" t="s">
        <v>2712</v>
      </c>
      <c r="G1282" t="s">
        <v>2713</v>
      </c>
      <c r="H1282" t="s">
        <v>218</v>
      </c>
      <c r="I1282">
        <v>30.874080599999999</v>
      </c>
      <c r="J1282">
        <v>-85.807659999999998</v>
      </c>
      <c r="K1282" t="s">
        <v>25</v>
      </c>
      <c r="L1282" t="s">
        <v>2714</v>
      </c>
      <c r="M1282">
        <v>20</v>
      </c>
      <c r="N1282" t="s">
        <v>27</v>
      </c>
      <c r="O1282" t="s">
        <v>33</v>
      </c>
      <c r="P1282" t="s">
        <v>25</v>
      </c>
      <c r="Q1282" t="b">
        <v>0</v>
      </c>
      <c r="R1282" t="b">
        <v>1</v>
      </c>
      <c r="S1282">
        <v>1219</v>
      </c>
      <c r="T1282">
        <f t="shared" si="38"/>
        <v>2016</v>
      </c>
      <c r="U1282">
        <f t="shared" si="39"/>
        <v>4</v>
      </c>
    </row>
    <row r="1283" spans="1:21">
      <c r="A1283">
        <v>1459</v>
      </c>
      <c r="B1283" s="4">
        <v>42473</v>
      </c>
      <c r="C1283" t="s">
        <v>50</v>
      </c>
      <c r="D1283" t="s">
        <v>20</v>
      </c>
      <c r="E1283" t="s">
        <v>95</v>
      </c>
      <c r="F1283" t="s">
        <v>76</v>
      </c>
      <c r="G1283" t="s">
        <v>77</v>
      </c>
      <c r="H1283" t="s">
        <v>43</v>
      </c>
      <c r="I1283">
        <v>38.024228999999998</v>
      </c>
      <c r="J1283">
        <v>-121.2948176</v>
      </c>
      <c r="K1283" t="s">
        <v>25</v>
      </c>
      <c r="L1283" t="s">
        <v>2715</v>
      </c>
      <c r="M1283">
        <v>35</v>
      </c>
      <c r="N1283" t="s">
        <v>27</v>
      </c>
      <c r="O1283" t="s">
        <v>74</v>
      </c>
      <c r="P1283" t="s">
        <v>25</v>
      </c>
      <c r="Q1283" t="b">
        <v>0</v>
      </c>
      <c r="R1283" t="b">
        <v>0</v>
      </c>
      <c r="S1283">
        <v>168</v>
      </c>
      <c r="T1283">
        <f t="shared" ref="T1283:T1346" si="40">YEAR(B1283)</f>
        <v>2016</v>
      </c>
      <c r="U1283">
        <f t="shared" ref="U1283:U1346" si="41">MONTH(B1283)</f>
        <v>4</v>
      </c>
    </row>
    <row r="1284" spans="1:21">
      <c r="A1284">
        <v>1460</v>
      </c>
      <c r="B1284" s="4">
        <v>42473</v>
      </c>
      <c r="C1284" t="s">
        <v>19</v>
      </c>
      <c r="D1284" t="s">
        <v>20</v>
      </c>
      <c r="E1284" t="s">
        <v>21</v>
      </c>
      <c r="F1284" t="s">
        <v>2716</v>
      </c>
      <c r="G1284" t="s">
        <v>2716</v>
      </c>
      <c r="H1284" t="s">
        <v>81</v>
      </c>
      <c r="I1284">
        <v>30.718223800000001</v>
      </c>
      <c r="J1284">
        <v>-98.639350500000006</v>
      </c>
      <c r="K1284" t="s">
        <v>25</v>
      </c>
      <c r="L1284" t="s">
        <v>2717</v>
      </c>
      <c r="M1284">
        <v>52</v>
      </c>
      <c r="N1284" t="s">
        <v>27</v>
      </c>
      <c r="O1284" t="s">
        <v>33</v>
      </c>
      <c r="P1284" t="s">
        <v>25</v>
      </c>
      <c r="Q1284" t="b">
        <v>0</v>
      </c>
      <c r="R1284" t="b">
        <v>0</v>
      </c>
      <c r="S1284" t="s">
        <v>2718</v>
      </c>
      <c r="T1284">
        <f t="shared" si="40"/>
        <v>2016</v>
      </c>
      <c r="U1284">
        <f t="shared" si="41"/>
        <v>4</v>
      </c>
    </row>
    <row r="1285" spans="1:21">
      <c r="A1285">
        <v>1462</v>
      </c>
      <c r="B1285" s="4">
        <v>42473</v>
      </c>
      <c r="C1285" t="s">
        <v>55</v>
      </c>
      <c r="D1285" t="s">
        <v>56</v>
      </c>
      <c r="E1285" t="s">
        <v>21</v>
      </c>
      <c r="F1285" t="s">
        <v>2719</v>
      </c>
      <c r="G1285" t="s">
        <v>753</v>
      </c>
      <c r="H1285" t="s">
        <v>319</v>
      </c>
      <c r="I1285">
        <v>36.034805599999999</v>
      </c>
      <c r="J1285">
        <v>-85.493204199999994</v>
      </c>
      <c r="K1285" t="s">
        <v>25</v>
      </c>
      <c r="L1285" t="s">
        <v>2720</v>
      </c>
      <c r="M1285">
        <v>26</v>
      </c>
      <c r="N1285" t="s">
        <v>27</v>
      </c>
      <c r="O1285" t="s">
        <v>33</v>
      </c>
      <c r="P1285" t="s">
        <v>25</v>
      </c>
      <c r="Q1285" t="b">
        <v>0</v>
      </c>
      <c r="R1285" t="b">
        <v>0</v>
      </c>
      <c r="S1285">
        <v>1221</v>
      </c>
      <c r="T1285">
        <f t="shared" si="40"/>
        <v>2016</v>
      </c>
      <c r="U1285">
        <f t="shared" si="41"/>
        <v>4</v>
      </c>
    </row>
    <row r="1286" spans="1:21">
      <c r="A1286">
        <v>1463</v>
      </c>
      <c r="B1286" s="4">
        <v>42474</v>
      </c>
      <c r="C1286" t="s">
        <v>50</v>
      </c>
      <c r="D1286" t="s">
        <v>20</v>
      </c>
      <c r="E1286" t="s">
        <v>35</v>
      </c>
      <c r="F1286" t="s">
        <v>2721</v>
      </c>
      <c r="G1286" t="s">
        <v>2721</v>
      </c>
      <c r="H1286" t="s">
        <v>38</v>
      </c>
      <c r="I1286">
        <v>38.376700200000002</v>
      </c>
      <c r="J1286">
        <v>-97.574333199999998</v>
      </c>
      <c r="K1286" t="s">
        <v>25</v>
      </c>
      <c r="L1286" t="s">
        <v>2722</v>
      </c>
      <c r="M1286">
        <v>54</v>
      </c>
      <c r="N1286" t="s">
        <v>27</v>
      </c>
      <c r="O1286" t="s">
        <v>33</v>
      </c>
      <c r="P1286" t="s">
        <v>25</v>
      </c>
      <c r="Q1286" t="b">
        <v>1</v>
      </c>
      <c r="R1286" t="b">
        <v>0</v>
      </c>
      <c r="S1286">
        <v>1223</v>
      </c>
      <c r="T1286">
        <f t="shared" si="40"/>
        <v>2016</v>
      </c>
      <c r="U1286">
        <f t="shared" si="41"/>
        <v>4</v>
      </c>
    </row>
    <row r="1287" spans="1:21">
      <c r="A1287">
        <v>1465</v>
      </c>
      <c r="B1287" s="4">
        <v>42475</v>
      </c>
      <c r="C1287" t="s">
        <v>83</v>
      </c>
      <c r="D1287" t="s">
        <v>20</v>
      </c>
      <c r="E1287" t="s">
        <v>100</v>
      </c>
      <c r="F1287" t="s">
        <v>2723</v>
      </c>
      <c r="G1287" t="s">
        <v>198</v>
      </c>
      <c r="H1287" t="s">
        <v>43</v>
      </c>
      <c r="I1287">
        <v>33.669432899999997</v>
      </c>
      <c r="J1287">
        <v>-117.332598</v>
      </c>
      <c r="K1287" t="s">
        <v>25</v>
      </c>
      <c r="L1287" t="s">
        <v>2724</v>
      </c>
      <c r="M1287">
        <v>38</v>
      </c>
      <c r="N1287" t="s">
        <v>27</v>
      </c>
      <c r="O1287" t="s">
        <v>40</v>
      </c>
      <c r="P1287" t="s">
        <v>25</v>
      </c>
      <c r="Q1287" t="b">
        <v>0</v>
      </c>
      <c r="R1287" t="b">
        <v>0</v>
      </c>
      <c r="S1287">
        <v>1224</v>
      </c>
      <c r="T1287">
        <f t="shared" si="40"/>
        <v>2016</v>
      </c>
      <c r="U1287">
        <f t="shared" si="41"/>
        <v>4</v>
      </c>
    </row>
    <row r="1288" spans="1:21">
      <c r="A1288">
        <v>1469</v>
      </c>
      <c r="B1288" s="4">
        <v>42475</v>
      </c>
      <c r="C1288" t="s">
        <v>19</v>
      </c>
      <c r="D1288" t="s">
        <v>20</v>
      </c>
      <c r="E1288" t="s">
        <v>21</v>
      </c>
      <c r="F1288" t="s">
        <v>1380</v>
      </c>
      <c r="G1288" t="s">
        <v>1805</v>
      </c>
      <c r="H1288" t="s">
        <v>53</v>
      </c>
      <c r="I1288">
        <v>34.604497799999997</v>
      </c>
      <c r="J1288">
        <v>-98.603293500000007</v>
      </c>
      <c r="K1288" t="s">
        <v>25</v>
      </c>
      <c r="L1288" t="s">
        <v>2725</v>
      </c>
      <c r="M1288">
        <v>52</v>
      </c>
      <c r="N1288" t="s">
        <v>27</v>
      </c>
      <c r="O1288" t="s">
        <v>33</v>
      </c>
      <c r="P1288" t="s">
        <v>25</v>
      </c>
      <c r="Q1288" t="b">
        <v>1</v>
      </c>
      <c r="R1288" t="b">
        <v>0</v>
      </c>
      <c r="S1288">
        <v>1226</v>
      </c>
      <c r="T1288">
        <f t="shared" si="40"/>
        <v>2016</v>
      </c>
      <c r="U1288">
        <f t="shared" si="41"/>
        <v>4</v>
      </c>
    </row>
    <row r="1289" spans="1:21">
      <c r="A1289">
        <v>1471</v>
      </c>
      <c r="B1289" s="4">
        <v>42475</v>
      </c>
      <c r="C1289" t="s">
        <v>50</v>
      </c>
      <c r="D1289" t="s">
        <v>90</v>
      </c>
      <c r="E1289" t="s">
        <v>95</v>
      </c>
      <c r="F1289" t="s">
        <v>1406</v>
      </c>
      <c r="G1289" t="s">
        <v>1407</v>
      </c>
      <c r="H1289" t="s">
        <v>158</v>
      </c>
      <c r="I1289">
        <v>40.192946800000001</v>
      </c>
      <c r="J1289">
        <v>-85.338500100000005</v>
      </c>
      <c r="K1289" t="s">
        <v>25</v>
      </c>
      <c r="L1289" t="s">
        <v>2726</v>
      </c>
      <c r="M1289">
        <v>26</v>
      </c>
      <c r="N1289" t="s">
        <v>27</v>
      </c>
      <c r="O1289" t="s">
        <v>33</v>
      </c>
      <c r="P1289" t="s">
        <v>25</v>
      </c>
      <c r="Q1289" t="b">
        <v>0</v>
      </c>
      <c r="R1289" t="b">
        <v>1</v>
      </c>
      <c r="S1289">
        <v>692</v>
      </c>
      <c r="T1289">
        <f t="shared" si="40"/>
        <v>2016</v>
      </c>
      <c r="U1289">
        <f t="shared" si="41"/>
        <v>4</v>
      </c>
    </row>
    <row r="1290" spans="1:21">
      <c r="A1290">
        <v>1473</v>
      </c>
      <c r="B1290" s="4">
        <v>42476</v>
      </c>
      <c r="C1290" t="s">
        <v>19</v>
      </c>
      <c r="D1290" t="s">
        <v>20</v>
      </c>
      <c r="E1290" t="s">
        <v>21</v>
      </c>
      <c r="F1290" t="s">
        <v>298</v>
      </c>
      <c r="G1290" t="s">
        <v>722</v>
      </c>
      <c r="H1290" t="s">
        <v>120</v>
      </c>
      <c r="I1290">
        <v>42.473221600000002</v>
      </c>
      <c r="J1290">
        <v>-88.143881199999996</v>
      </c>
      <c r="K1290" t="s">
        <v>25</v>
      </c>
      <c r="L1290" t="s">
        <v>2727</v>
      </c>
      <c r="M1290">
        <v>53</v>
      </c>
      <c r="N1290" t="s">
        <v>27</v>
      </c>
      <c r="O1290" t="s">
        <v>33</v>
      </c>
      <c r="P1290" t="s">
        <v>25</v>
      </c>
      <c r="Q1290" t="b">
        <v>0</v>
      </c>
      <c r="R1290" t="b">
        <v>0</v>
      </c>
      <c r="S1290" t="s">
        <v>2728</v>
      </c>
      <c r="T1290">
        <f t="shared" si="40"/>
        <v>2016</v>
      </c>
      <c r="U1290">
        <f t="shared" si="41"/>
        <v>4</v>
      </c>
    </row>
    <row r="1291" spans="1:21">
      <c r="A1291">
        <v>1464</v>
      </c>
      <c r="B1291" s="4">
        <v>42477</v>
      </c>
      <c r="C1291" t="s">
        <v>83</v>
      </c>
      <c r="D1291" t="s">
        <v>56</v>
      </c>
      <c r="E1291" t="s">
        <v>21</v>
      </c>
      <c r="F1291" t="s">
        <v>1338</v>
      </c>
      <c r="G1291" t="s">
        <v>1339</v>
      </c>
      <c r="H1291" t="s">
        <v>86</v>
      </c>
      <c r="I1291">
        <v>39.742118300000001</v>
      </c>
      <c r="J1291">
        <v>-84.2426028</v>
      </c>
      <c r="K1291" t="s">
        <v>25</v>
      </c>
      <c r="L1291" t="s">
        <v>2729</v>
      </c>
      <c r="M1291">
        <v>35</v>
      </c>
      <c r="N1291" t="s">
        <v>69</v>
      </c>
      <c r="O1291" t="s">
        <v>74</v>
      </c>
      <c r="P1291" t="s">
        <v>25</v>
      </c>
      <c r="Q1291" t="b">
        <v>0</v>
      </c>
      <c r="R1291" t="b">
        <v>0</v>
      </c>
      <c r="S1291">
        <v>1124</v>
      </c>
      <c r="T1291">
        <f t="shared" si="40"/>
        <v>2016</v>
      </c>
      <c r="U1291">
        <f t="shared" si="41"/>
        <v>4</v>
      </c>
    </row>
    <row r="1292" spans="1:21">
      <c r="A1292">
        <v>1466</v>
      </c>
      <c r="B1292" s="4">
        <v>42477</v>
      </c>
      <c r="C1292" t="s">
        <v>83</v>
      </c>
      <c r="D1292" t="s">
        <v>20</v>
      </c>
      <c r="E1292" t="s">
        <v>35</v>
      </c>
      <c r="F1292" t="s">
        <v>116</v>
      </c>
      <c r="G1292" t="s">
        <v>116</v>
      </c>
      <c r="H1292" t="s">
        <v>81</v>
      </c>
      <c r="I1292">
        <v>31.872423000000001</v>
      </c>
      <c r="J1292">
        <v>-106.553939</v>
      </c>
      <c r="K1292" t="s">
        <v>25</v>
      </c>
      <c r="L1292" t="s">
        <v>2730</v>
      </c>
      <c r="M1292">
        <v>22</v>
      </c>
      <c r="N1292" t="s">
        <v>27</v>
      </c>
      <c r="O1292" t="s">
        <v>33</v>
      </c>
      <c r="P1292" t="s">
        <v>25</v>
      </c>
      <c r="Q1292" t="b">
        <v>1</v>
      </c>
      <c r="R1292" t="b">
        <v>0</v>
      </c>
      <c r="S1292">
        <v>110</v>
      </c>
      <c r="T1292">
        <f t="shared" si="40"/>
        <v>2016</v>
      </c>
      <c r="U1292">
        <f t="shared" si="41"/>
        <v>4</v>
      </c>
    </row>
    <row r="1293" spans="1:21">
      <c r="A1293">
        <v>1467</v>
      </c>
      <c r="B1293" s="4">
        <v>42477</v>
      </c>
      <c r="C1293" t="s">
        <v>19</v>
      </c>
      <c r="D1293" t="s">
        <v>90</v>
      </c>
      <c r="E1293" t="s">
        <v>21</v>
      </c>
      <c r="F1293" t="s">
        <v>2731</v>
      </c>
      <c r="G1293" t="s">
        <v>1909</v>
      </c>
      <c r="H1293" t="s">
        <v>149</v>
      </c>
      <c r="I1293">
        <v>39.480877800000002</v>
      </c>
      <c r="J1293">
        <v>-75.021501499999999</v>
      </c>
      <c r="K1293" t="s">
        <v>25</v>
      </c>
      <c r="L1293" t="s">
        <v>2732</v>
      </c>
      <c r="M1293">
        <v>31</v>
      </c>
      <c r="N1293" t="s">
        <v>27</v>
      </c>
      <c r="O1293" t="s">
        <v>74</v>
      </c>
      <c r="P1293" t="s">
        <v>25</v>
      </c>
      <c r="Q1293" t="b">
        <v>0</v>
      </c>
      <c r="R1293" t="b">
        <v>0</v>
      </c>
      <c r="S1293">
        <v>1225</v>
      </c>
      <c r="T1293">
        <f t="shared" si="40"/>
        <v>2016</v>
      </c>
      <c r="U1293">
        <f t="shared" si="41"/>
        <v>4</v>
      </c>
    </row>
    <row r="1294" spans="1:21">
      <c r="A1294">
        <v>1470</v>
      </c>
      <c r="B1294" s="4">
        <v>42477</v>
      </c>
      <c r="C1294" t="s">
        <v>19</v>
      </c>
      <c r="D1294" t="s">
        <v>90</v>
      </c>
      <c r="E1294" t="s">
        <v>21</v>
      </c>
      <c r="F1294" t="s">
        <v>857</v>
      </c>
      <c r="G1294" t="s">
        <v>831</v>
      </c>
      <c r="H1294" t="s">
        <v>338</v>
      </c>
      <c r="I1294">
        <v>40.679039899999999</v>
      </c>
      <c r="J1294">
        <v>-73.805424099999996</v>
      </c>
      <c r="K1294" t="s">
        <v>25</v>
      </c>
      <c r="L1294" t="s">
        <v>2733</v>
      </c>
      <c r="M1294">
        <v>32</v>
      </c>
      <c r="N1294" t="s">
        <v>27</v>
      </c>
      <c r="O1294" t="s">
        <v>74</v>
      </c>
      <c r="P1294" t="s">
        <v>25</v>
      </c>
      <c r="Q1294" t="b">
        <v>0</v>
      </c>
      <c r="R1294" t="b">
        <v>0</v>
      </c>
      <c r="S1294">
        <v>298</v>
      </c>
      <c r="T1294">
        <f t="shared" si="40"/>
        <v>2016</v>
      </c>
      <c r="U1294">
        <f t="shared" si="41"/>
        <v>4</v>
      </c>
    </row>
    <row r="1295" spans="1:21">
      <c r="A1295">
        <v>1472</v>
      </c>
      <c r="B1295" s="4">
        <v>42477</v>
      </c>
      <c r="C1295" t="s">
        <v>50</v>
      </c>
      <c r="D1295" t="s">
        <v>56</v>
      </c>
      <c r="F1295" t="s">
        <v>1524</v>
      </c>
      <c r="G1295" t="s">
        <v>2734</v>
      </c>
      <c r="H1295" t="s">
        <v>338</v>
      </c>
      <c r="I1295">
        <v>42.739627300000002</v>
      </c>
      <c r="J1295">
        <v>-73.683107300000003</v>
      </c>
      <c r="K1295" t="s">
        <v>25</v>
      </c>
      <c r="L1295" t="s">
        <v>2735</v>
      </c>
      <c r="M1295">
        <v>37</v>
      </c>
      <c r="N1295" t="s">
        <v>27</v>
      </c>
      <c r="O1295" t="s">
        <v>74</v>
      </c>
      <c r="P1295" t="s">
        <v>25</v>
      </c>
      <c r="Q1295" t="b">
        <v>0</v>
      </c>
      <c r="R1295" t="b">
        <v>0</v>
      </c>
      <c r="S1295">
        <v>738</v>
      </c>
      <c r="T1295">
        <f t="shared" si="40"/>
        <v>2016</v>
      </c>
      <c r="U1295">
        <f t="shared" si="41"/>
        <v>4</v>
      </c>
    </row>
    <row r="1296" spans="1:21">
      <c r="A1296">
        <v>1475</v>
      </c>
      <c r="B1296" s="4">
        <v>42478</v>
      </c>
      <c r="C1296" t="s">
        <v>55</v>
      </c>
      <c r="D1296" t="s">
        <v>20</v>
      </c>
      <c r="E1296" t="s">
        <v>21</v>
      </c>
      <c r="F1296" t="s">
        <v>2736</v>
      </c>
      <c r="G1296" t="s">
        <v>939</v>
      </c>
      <c r="H1296" t="s">
        <v>232</v>
      </c>
      <c r="I1296">
        <v>39.003823799999999</v>
      </c>
      <c r="J1296">
        <v>-76.900624300000004</v>
      </c>
      <c r="K1296" t="s">
        <v>25</v>
      </c>
      <c r="L1296" t="s">
        <v>2737</v>
      </c>
      <c r="M1296">
        <v>28</v>
      </c>
      <c r="N1296" t="s">
        <v>27</v>
      </c>
      <c r="O1296" t="s">
        <v>74</v>
      </c>
      <c r="P1296" t="s">
        <v>25</v>
      </c>
      <c r="Q1296" t="b">
        <v>0</v>
      </c>
      <c r="R1296" t="b">
        <v>0</v>
      </c>
      <c r="S1296">
        <v>1227</v>
      </c>
      <c r="T1296">
        <f t="shared" si="40"/>
        <v>2016</v>
      </c>
      <c r="U1296">
        <f t="shared" si="41"/>
        <v>4</v>
      </c>
    </row>
    <row r="1297" spans="1:21">
      <c r="A1297">
        <v>1479</v>
      </c>
      <c r="B1297" s="4">
        <v>42478</v>
      </c>
      <c r="C1297" t="s">
        <v>55</v>
      </c>
      <c r="D1297" t="s">
        <v>20</v>
      </c>
      <c r="E1297" t="s">
        <v>21</v>
      </c>
      <c r="F1297" t="s">
        <v>2738</v>
      </c>
      <c r="G1297" t="s">
        <v>438</v>
      </c>
      <c r="H1297" t="s">
        <v>302</v>
      </c>
      <c r="I1297">
        <v>33.798017199999997</v>
      </c>
      <c r="J1297">
        <v>-84.564452799999998</v>
      </c>
      <c r="K1297" t="s">
        <v>25</v>
      </c>
      <c r="L1297" t="s">
        <v>2739</v>
      </c>
      <c r="M1297">
        <v>18</v>
      </c>
      <c r="N1297" t="s">
        <v>27</v>
      </c>
      <c r="O1297" t="s">
        <v>74</v>
      </c>
      <c r="P1297" t="s">
        <v>25</v>
      </c>
      <c r="Q1297" t="b">
        <v>0</v>
      </c>
      <c r="R1297" t="b">
        <v>0</v>
      </c>
      <c r="S1297">
        <v>2851</v>
      </c>
      <c r="T1297">
        <f t="shared" si="40"/>
        <v>2016</v>
      </c>
      <c r="U1297">
        <f t="shared" si="41"/>
        <v>4</v>
      </c>
    </row>
    <row r="1298" spans="1:21">
      <c r="A1298">
        <v>1474</v>
      </c>
      <c r="B1298" s="4">
        <v>42479</v>
      </c>
      <c r="C1298" t="s">
        <v>19</v>
      </c>
      <c r="D1298" t="s">
        <v>20</v>
      </c>
      <c r="E1298" t="s">
        <v>21</v>
      </c>
      <c r="F1298" t="s">
        <v>415</v>
      </c>
      <c r="G1298" t="s">
        <v>416</v>
      </c>
      <c r="H1298" t="s">
        <v>330</v>
      </c>
      <c r="I1298">
        <v>35.245680999999998</v>
      </c>
      <c r="J1298">
        <v>-80.935755999999998</v>
      </c>
      <c r="K1298" t="s">
        <v>25</v>
      </c>
      <c r="L1298" t="s">
        <v>2740</v>
      </c>
      <c r="M1298">
        <v>41</v>
      </c>
      <c r="N1298" t="s">
        <v>27</v>
      </c>
      <c r="O1298" t="s">
        <v>28</v>
      </c>
      <c r="P1298" t="s">
        <v>25</v>
      </c>
      <c r="Q1298" t="b">
        <v>1</v>
      </c>
      <c r="R1298" t="b">
        <v>0</v>
      </c>
      <c r="S1298">
        <v>354</v>
      </c>
      <c r="T1298">
        <f t="shared" si="40"/>
        <v>2016</v>
      </c>
      <c r="U1298">
        <f t="shared" si="41"/>
        <v>4</v>
      </c>
    </row>
    <row r="1299" spans="1:21">
      <c r="A1299">
        <v>1477</v>
      </c>
      <c r="B1299" s="4">
        <v>42479</v>
      </c>
      <c r="C1299" t="s">
        <v>19</v>
      </c>
      <c r="D1299" t="s">
        <v>45</v>
      </c>
      <c r="E1299" t="s">
        <v>21</v>
      </c>
      <c r="F1299" t="s">
        <v>203</v>
      </c>
      <c r="G1299" t="s">
        <v>204</v>
      </c>
      <c r="H1299" t="s">
        <v>141</v>
      </c>
      <c r="I1299">
        <v>38.654007900000003</v>
      </c>
      <c r="J1299">
        <v>-90.219479699999994</v>
      </c>
      <c r="K1299" t="s">
        <v>25</v>
      </c>
      <c r="L1299" t="s">
        <v>2741</v>
      </c>
      <c r="M1299">
        <v>15</v>
      </c>
      <c r="N1299" t="s">
        <v>27</v>
      </c>
      <c r="O1299" t="s">
        <v>74</v>
      </c>
      <c r="P1299" t="s">
        <v>25</v>
      </c>
      <c r="Q1299" t="b">
        <v>0</v>
      </c>
      <c r="R1299" t="b">
        <v>0</v>
      </c>
      <c r="S1299">
        <v>134</v>
      </c>
      <c r="T1299">
        <f t="shared" si="40"/>
        <v>2016</v>
      </c>
      <c r="U1299">
        <f t="shared" si="41"/>
        <v>4</v>
      </c>
    </row>
    <row r="1300" spans="1:21">
      <c r="A1300">
        <v>1478</v>
      </c>
      <c r="B1300" s="4">
        <v>42479</v>
      </c>
      <c r="C1300" t="s">
        <v>55</v>
      </c>
      <c r="D1300" t="s">
        <v>56</v>
      </c>
      <c r="E1300" t="s">
        <v>21</v>
      </c>
      <c r="F1300" t="s">
        <v>2175</v>
      </c>
      <c r="G1300" t="s">
        <v>1535</v>
      </c>
      <c r="H1300" t="s">
        <v>363</v>
      </c>
      <c r="I1300">
        <v>34.172040000000003</v>
      </c>
      <c r="J1300">
        <v>-86.849474200000003</v>
      </c>
      <c r="K1300" t="s">
        <v>25</v>
      </c>
      <c r="L1300" t="s">
        <v>2742</v>
      </c>
      <c r="M1300">
        <v>38</v>
      </c>
      <c r="N1300" t="s">
        <v>27</v>
      </c>
      <c r="O1300" t="s">
        <v>33</v>
      </c>
      <c r="P1300" t="s">
        <v>25</v>
      </c>
      <c r="Q1300" t="b">
        <v>0</v>
      </c>
      <c r="R1300" t="b">
        <v>0</v>
      </c>
      <c r="S1300">
        <v>1229</v>
      </c>
      <c r="T1300">
        <f t="shared" si="40"/>
        <v>2016</v>
      </c>
      <c r="U1300">
        <f t="shared" si="41"/>
        <v>4</v>
      </c>
    </row>
    <row r="1301" spans="1:21">
      <c r="A1301">
        <v>1480</v>
      </c>
      <c r="B1301" s="4">
        <v>42480</v>
      </c>
      <c r="C1301" t="s">
        <v>19</v>
      </c>
      <c r="D1301" t="s">
        <v>20</v>
      </c>
      <c r="E1301" t="s">
        <v>21</v>
      </c>
      <c r="F1301" t="s">
        <v>1295</v>
      </c>
      <c r="G1301" t="s">
        <v>384</v>
      </c>
      <c r="H1301" t="s">
        <v>218</v>
      </c>
      <c r="I1301">
        <v>25.4930974</v>
      </c>
      <c r="J1301">
        <v>-80.483648299999999</v>
      </c>
      <c r="K1301" t="s">
        <v>25</v>
      </c>
      <c r="L1301" t="s">
        <v>2743</v>
      </c>
      <c r="M1301">
        <v>41</v>
      </c>
      <c r="N1301" t="s">
        <v>27</v>
      </c>
      <c r="O1301" t="s">
        <v>33</v>
      </c>
      <c r="P1301" t="s">
        <v>25</v>
      </c>
      <c r="Q1301" t="b">
        <v>0</v>
      </c>
      <c r="R1301" t="b">
        <v>0</v>
      </c>
      <c r="S1301">
        <v>219</v>
      </c>
      <c r="T1301">
        <f t="shared" si="40"/>
        <v>2016</v>
      </c>
      <c r="U1301">
        <f t="shared" si="41"/>
        <v>4</v>
      </c>
    </row>
    <row r="1302" spans="1:21">
      <c r="A1302">
        <v>1481</v>
      </c>
      <c r="B1302" s="4">
        <v>42480</v>
      </c>
      <c r="C1302" t="s">
        <v>83</v>
      </c>
      <c r="D1302" t="s">
        <v>20</v>
      </c>
      <c r="E1302" t="s">
        <v>1792</v>
      </c>
      <c r="F1302" t="s">
        <v>2744</v>
      </c>
      <c r="G1302" t="s">
        <v>905</v>
      </c>
      <c r="H1302" t="s">
        <v>107</v>
      </c>
      <c r="I1302">
        <v>35.017432800000002</v>
      </c>
      <c r="J1302">
        <v>-92.795044099999998</v>
      </c>
      <c r="K1302" t="s">
        <v>25</v>
      </c>
      <c r="L1302" t="s">
        <v>2745</v>
      </c>
      <c r="M1302">
        <v>52</v>
      </c>
      <c r="N1302" t="s">
        <v>27</v>
      </c>
      <c r="O1302" t="s">
        <v>33</v>
      </c>
      <c r="P1302" t="s">
        <v>25</v>
      </c>
      <c r="Q1302" t="b">
        <v>0</v>
      </c>
      <c r="R1302" t="b">
        <v>0</v>
      </c>
      <c r="S1302">
        <v>1232</v>
      </c>
      <c r="T1302">
        <f t="shared" si="40"/>
        <v>2016</v>
      </c>
      <c r="U1302">
        <f t="shared" si="41"/>
        <v>4</v>
      </c>
    </row>
    <row r="1303" spans="1:21">
      <c r="A1303">
        <v>1482</v>
      </c>
      <c r="B1303" s="4">
        <v>42481</v>
      </c>
      <c r="C1303" t="s">
        <v>83</v>
      </c>
      <c r="D1303" t="s">
        <v>20</v>
      </c>
      <c r="E1303" t="s">
        <v>75</v>
      </c>
      <c r="F1303" t="s">
        <v>2746</v>
      </c>
      <c r="G1303" t="s">
        <v>148</v>
      </c>
      <c r="H1303" t="s">
        <v>193</v>
      </c>
      <c r="I1303">
        <v>42.4028949</v>
      </c>
      <c r="J1303">
        <v>-71.041894600000006</v>
      </c>
      <c r="K1303" t="s">
        <v>25</v>
      </c>
      <c r="L1303" t="s">
        <v>2747</v>
      </c>
      <c r="M1303">
        <v>48</v>
      </c>
      <c r="N1303" t="s">
        <v>27</v>
      </c>
      <c r="O1303" t="s">
        <v>40</v>
      </c>
      <c r="P1303" t="s">
        <v>25</v>
      </c>
      <c r="Q1303" t="b">
        <v>0</v>
      </c>
      <c r="R1303" t="b">
        <v>0</v>
      </c>
      <c r="S1303">
        <v>1233</v>
      </c>
      <c r="T1303">
        <f t="shared" si="40"/>
        <v>2016</v>
      </c>
      <c r="U1303">
        <f t="shared" si="41"/>
        <v>4</v>
      </c>
    </row>
    <row r="1304" spans="1:21">
      <c r="A1304">
        <v>1484</v>
      </c>
      <c r="B1304" s="4">
        <v>42482</v>
      </c>
      <c r="C1304" t="s">
        <v>50</v>
      </c>
      <c r="D1304" t="s">
        <v>20</v>
      </c>
      <c r="E1304" t="s">
        <v>75</v>
      </c>
      <c r="F1304" t="s">
        <v>223</v>
      </c>
      <c r="G1304" t="s">
        <v>224</v>
      </c>
      <c r="H1304" t="s">
        <v>81</v>
      </c>
      <c r="I1304">
        <v>30.220733899999999</v>
      </c>
      <c r="J1304">
        <v>-97.836895799999994</v>
      </c>
      <c r="K1304" t="s">
        <v>25</v>
      </c>
      <c r="L1304" t="s">
        <v>2748</v>
      </c>
      <c r="M1304">
        <v>29</v>
      </c>
      <c r="N1304" t="s">
        <v>27</v>
      </c>
      <c r="O1304" t="s">
        <v>33</v>
      </c>
      <c r="P1304" t="s">
        <v>25</v>
      </c>
      <c r="Q1304" t="b">
        <v>1</v>
      </c>
      <c r="R1304" t="b">
        <v>0</v>
      </c>
      <c r="S1304">
        <v>141</v>
      </c>
      <c r="T1304">
        <f t="shared" si="40"/>
        <v>2016</v>
      </c>
      <c r="U1304">
        <f t="shared" si="41"/>
        <v>4</v>
      </c>
    </row>
    <row r="1305" spans="1:21">
      <c r="A1305">
        <v>1485</v>
      </c>
      <c r="B1305" s="4">
        <v>42482</v>
      </c>
      <c r="C1305" t="s">
        <v>50</v>
      </c>
      <c r="D1305" t="s">
        <v>20</v>
      </c>
      <c r="E1305" t="s">
        <v>75</v>
      </c>
      <c r="F1305" t="s">
        <v>2749</v>
      </c>
      <c r="G1305" t="s">
        <v>1525</v>
      </c>
      <c r="H1305" t="s">
        <v>338</v>
      </c>
      <c r="I1305">
        <v>42.589216</v>
      </c>
      <c r="J1305">
        <v>-74.182965899999999</v>
      </c>
      <c r="K1305" t="s">
        <v>25</v>
      </c>
      <c r="L1305" t="s">
        <v>2750</v>
      </c>
      <c r="M1305">
        <v>51</v>
      </c>
      <c r="N1305" t="s">
        <v>27</v>
      </c>
      <c r="O1305" t="s">
        <v>33</v>
      </c>
      <c r="P1305" t="s">
        <v>25</v>
      </c>
      <c r="Q1305" t="b">
        <v>1</v>
      </c>
      <c r="R1305" t="b">
        <v>0</v>
      </c>
      <c r="S1305">
        <v>1234</v>
      </c>
      <c r="T1305">
        <f t="shared" si="40"/>
        <v>2016</v>
      </c>
      <c r="U1305">
        <f t="shared" si="41"/>
        <v>4</v>
      </c>
    </row>
    <row r="1306" spans="1:21">
      <c r="A1306">
        <v>1483</v>
      </c>
      <c r="B1306" s="4">
        <v>42483</v>
      </c>
      <c r="C1306" t="s">
        <v>50</v>
      </c>
      <c r="D1306" t="s">
        <v>56</v>
      </c>
      <c r="F1306" t="s">
        <v>676</v>
      </c>
      <c r="G1306" t="s">
        <v>677</v>
      </c>
      <c r="H1306" t="s">
        <v>218</v>
      </c>
      <c r="I1306">
        <v>27.4566181</v>
      </c>
      <c r="J1306">
        <v>-80.343738200000004</v>
      </c>
      <c r="K1306" t="s">
        <v>25</v>
      </c>
      <c r="L1306" t="s">
        <v>2751</v>
      </c>
      <c r="M1306">
        <v>21</v>
      </c>
      <c r="N1306" t="s">
        <v>27</v>
      </c>
      <c r="O1306" t="s">
        <v>74</v>
      </c>
      <c r="P1306" t="s">
        <v>25</v>
      </c>
      <c r="Q1306" t="b">
        <v>0</v>
      </c>
      <c r="R1306" t="b">
        <v>0</v>
      </c>
      <c r="S1306">
        <v>930</v>
      </c>
      <c r="T1306">
        <f t="shared" si="40"/>
        <v>2016</v>
      </c>
      <c r="U1306">
        <f t="shared" si="41"/>
        <v>4</v>
      </c>
    </row>
    <row r="1307" spans="1:21">
      <c r="A1307">
        <v>1486</v>
      </c>
      <c r="B1307" s="4">
        <v>42483</v>
      </c>
      <c r="C1307" t="s">
        <v>55</v>
      </c>
      <c r="D1307" t="s">
        <v>20</v>
      </c>
      <c r="E1307" t="s">
        <v>21</v>
      </c>
      <c r="F1307" t="s">
        <v>57</v>
      </c>
      <c r="G1307" t="s">
        <v>58</v>
      </c>
      <c r="H1307" t="s">
        <v>59</v>
      </c>
      <c r="I1307">
        <v>33.253765700000002</v>
      </c>
      <c r="J1307">
        <v>-111.8411985</v>
      </c>
      <c r="K1307" t="s">
        <v>25</v>
      </c>
      <c r="L1307" t="s">
        <v>2752</v>
      </c>
      <c r="M1307">
        <v>24</v>
      </c>
      <c r="N1307" t="s">
        <v>27</v>
      </c>
      <c r="O1307" t="s">
        <v>33</v>
      </c>
      <c r="P1307" t="s">
        <v>25</v>
      </c>
      <c r="Q1307" t="b">
        <v>1</v>
      </c>
      <c r="R1307" t="b">
        <v>0</v>
      </c>
      <c r="S1307">
        <v>195</v>
      </c>
      <c r="T1307">
        <f t="shared" si="40"/>
        <v>2016</v>
      </c>
      <c r="U1307">
        <f t="shared" si="41"/>
        <v>4</v>
      </c>
    </row>
    <row r="1308" spans="1:21">
      <c r="A1308">
        <v>1487</v>
      </c>
      <c r="B1308" s="4">
        <v>42483</v>
      </c>
      <c r="C1308" t="s">
        <v>55</v>
      </c>
      <c r="D1308" t="s">
        <v>20</v>
      </c>
      <c r="E1308" t="s">
        <v>21</v>
      </c>
      <c r="F1308" t="s">
        <v>2753</v>
      </c>
      <c r="G1308" t="s">
        <v>2754</v>
      </c>
      <c r="H1308" t="s">
        <v>454</v>
      </c>
      <c r="I1308">
        <v>45.140245</v>
      </c>
      <c r="J1308">
        <v>-89.152335300000004</v>
      </c>
      <c r="K1308" t="s">
        <v>25</v>
      </c>
      <c r="L1308" t="s">
        <v>2755</v>
      </c>
      <c r="M1308">
        <v>18</v>
      </c>
      <c r="N1308" t="s">
        <v>27</v>
      </c>
      <c r="O1308" t="s">
        <v>33</v>
      </c>
      <c r="P1308" t="s">
        <v>25</v>
      </c>
      <c r="Q1308" t="b">
        <v>0</v>
      </c>
      <c r="R1308" t="b">
        <v>0</v>
      </c>
      <c r="S1308">
        <v>1251</v>
      </c>
      <c r="T1308">
        <f t="shared" si="40"/>
        <v>2016</v>
      </c>
      <c r="U1308">
        <f t="shared" si="41"/>
        <v>4</v>
      </c>
    </row>
    <row r="1309" spans="1:21">
      <c r="A1309">
        <v>1488</v>
      </c>
      <c r="B1309" s="4">
        <v>42483</v>
      </c>
      <c r="C1309" t="s">
        <v>55</v>
      </c>
      <c r="D1309" t="s">
        <v>20</v>
      </c>
      <c r="E1309" t="s">
        <v>21</v>
      </c>
      <c r="F1309" t="s">
        <v>192</v>
      </c>
      <c r="G1309" t="s">
        <v>2264</v>
      </c>
      <c r="H1309" t="s">
        <v>145</v>
      </c>
      <c r="I1309">
        <v>36.859552999999998</v>
      </c>
      <c r="J1309">
        <v>-76.277609999999996</v>
      </c>
      <c r="K1309" t="s">
        <v>25</v>
      </c>
      <c r="L1309" t="s">
        <v>2756</v>
      </c>
      <c r="M1309">
        <v>30</v>
      </c>
      <c r="N1309" t="s">
        <v>27</v>
      </c>
      <c r="O1309" t="s">
        <v>33</v>
      </c>
      <c r="P1309" t="s">
        <v>25</v>
      </c>
      <c r="Q1309" t="b">
        <v>1</v>
      </c>
      <c r="R1309" t="b">
        <v>0</v>
      </c>
      <c r="S1309">
        <v>1027</v>
      </c>
      <c r="T1309">
        <f t="shared" si="40"/>
        <v>2016</v>
      </c>
      <c r="U1309">
        <f t="shared" si="41"/>
        <v>4</v>
      </c>
    </row>
    <row r="1310" spans="1:21">
      <c r="A1310">
        <v>1527</v>
      </c>
      <c r="B1310" s="4">
        <v>42483</v>
      </c>
      <c r="C1310" t="s">
        <v>34</v>
      </c>
      <c r="D1310" t="s">
        <v>56</v>
      </c>
      <c r="F1310" t="s">
        <v>2757</v>
      </c>
      <c r="G1310" t="s">
        <v>30</v>
      </c>
      <c r="H1310" t="s">
        <v>107</v>
      </c>
      <c r="I1310">
        <v>36.098472000000001</v>
      </c>
      <c r="J1310">
        <v>-94.152658000000002</v>
      </c>
      <c r="K1310" t="s">
        <v>25</v>
      </c>
      <c r="L1310" t="s">
        <v>2758</v>
      </c>
      <c r="M1310">
        <v>33</v>
      </c>
      <c r="N1310" t="s">
        <v>27</v>
      </c>
      <c r="O1310" t="s">
        <v>74</v>
      </c>
      <c r="P1310" t="s">
        <v>25</v>
      </c>
      <c r="Q1310" t="b">
        <v>0</v>
      </c>
      <c r="R1310" t="b">
        <v>1</v>
      </c>
      <c r="S1310">
        <v>1256</v>
      </c>
      <c r="T1310">
        <f t="shared" si="40"/>
        <v>2016</v>
      </c>
      <c r="U1310">
        <f t="shared" si="41"/>
        <v>4</v>
      </c>
    </row>
    <row r="1311" spans="1:21">
      <c r="A1311">
        <v>1489</v>
      </c>
      <c r="B1311" s="4">
        <v>42485</v>
      </c>
      <c r="C1311" t="s">
        <v>55</v>
      </c>
      <c r="D1311" t="s">
        <v>20</v>
      </c>
      <c r="E1311" t="s">
        <v>21</v>
      </c>
      <c r="F1311" t="s">
        <v>2759</v>
      </c>
      <c r="G1311" t="s">
        <v>1217</v>
      </c>
      <c r="H1311" t="s">
        <v>330</v>
      </c>
      <c r="I1311">
        <v>35.284624000000001</v>
      </c>
      <c r="J1311">
        <v>-82.417935999999997</v>
      </c>
      <c r="K1311" t="s">
        <v>25</v>
      </c>
      <c r="L1311" t="s">
        <v>2760</v>
      </c>
      <c r="M1311">
        <v>60</v>
      </c>
      <c r="N1311" t="s">
        <v>69</v>
      </c>
      <c r="O1311" t="s">
        <v>33</v>
      </c>
      <c r="P1311" t="s">
        <v>25</v>
      </c>
      <c r="Q1311" t="b">
        <v>1</v>
      </c>
      <c r="R1311" t="b">
        <v>0</v>
      </c>
      <c r="S1311">
        <v>1235</v>
      </c>
      <c r="T1311">
        <f t="shared" si="40"/>
        <v>2016</v>
      </c>
      <c r="U1311">
        <f t="shared" si="41"/>
        <v>4</v>
      </c>
    </row>
    <row r="1312" spans="1:21">
      <c r="A1312">
        <v>1490</v>
      </c>
      <c r="B1312" s="4">
        <v>42486</v>
      </c>
      <c r="C1312" t="s">
        <v>55</v>
      </c>
      <c r="D1312" t="s">
        <v>90</v>
      </c>
      <c r="E1312" t="s">
        <v>21</v>
      </c>
      <c r="F1312" t="s">
        <v>818</v>
      </c>
      <c r="G1312" t="s">
        <v>422</v>
      </c>
      <c r="H1312" t="s">
        <v>48</v>
      </c>
      <c r="I1312">
        <v>39.723909399999997</v>
      </c>
      <c r="J1312">
        <v>-105.081614</v>
      </c>
      <c r="K1312" t="s">
        <v>25</v>
      </c>
      <c r="L1312" t="s">
        <v>2761</v>
      </c>
      <c r="M1312">
        <v>28</v>
      </c>
      <c r="N1312" t="s">
        <v>27</v>
      </c>
      <c r="O1312" t="s">
        <v>33</v>
      </c>
      <c r="P1312" t="s">
        <v>25</v>
      </c>
      <c r="Q1312" t="b">
        <v>0</v>
      </c>
      <c r="R1312" t="b">
        <v>0</v>
      </c>
      <c r="S1312">
        <v>1236</v>
      </c>
      <c r="T1312">
        <f t="shared" si="40"/>
        <v>2016</v>
      </c>
      <c r="U1312">
        <f t="shared" si="41"/>
        <v>4</v>
      </c>
    </row>
    <row r="1313" spans="1:21">
      <c r="A1313">
        <v>1491</v>
      </c>
      <c r="B1313" s="4">
        <v>42486</v>
      </c>
      <c r="C1313" t="s">
        <v>55</v>
      </c>
      <c r="D1313" t="s">
        <v>20</v>
      </c>
      <c r="E1313" t="s">
        <v>21</v>
      </c>
      <c r="F1313" t="s">
        <v>143</v>
      </c>
      <c r="G1313" t="s">
        <v>144</v>
      </c>
      <c r="H1313" t="s">
        <v>145</v>
      </c>
      <c r="I1313">
        <v>36.816833000000003</v>
      </c>
      <c r="J1313">
        <v>-76.233318999999995</v>
      </c>
      <c r="K1313" t="s">
        <v>25</v>
      </c>
      <c r="L1313" t="s">
        <v>2762</v>
      </c>
      <c r="M1313">
        <v>26</v>
      </c>
      <c r="N1313" t="s">
        <v>27</v>
      </c>
      <c r="O1313" t="s">
        <v>74</v>
      </c>
      <c r="P1313" t="s">
        <v>25</v>
      </c>
      <c r="Q1313" t="b">
        <v>1</v>
      </c>
      <c r="R1313" t="b">
        <v>1</v>
      </c>
      <c r="S1313">
        <v>1237</v>
      </c>
      <c r="T1313">
        <f t="shared" si="40"/>
        <v>2016</v>
      </c>
      <c r="U1313">
        <f t="shared" si="41"/>
        <v>4</v>
      </c>
    </row>
    <row r="1314" spans="1:21">
      <c r="A1314">
        <v>1492</v>
      </c>
      <c r="B1314" s="4">
        <v>42486</v>
      </c>
      <c r="C1314" t="s">
        <v>19</v>
      </c>
      <c r="D1314" t="s">
        <v>56</v>
      </c>
      <c r="E1314" t="s">
        <v>21</v>
      </c>
      <c r="F1314" t="s">
        <v>129</v>
      </c>
      <c r="G1314" t="s">
        <v>130</v>
      </c>
      <c r="H1314" t="s">
        <v>131</v>
      </c>
      <c r="I1314">
        <v>35.145633400000001</v>
      </c>
      <c r="J1314">
        <v>-106.52672339999999</v>
      </c>
      <c r="K1314" t="s">
        <v>25</v>
      </c>
      <c r="L1314" t="s">
        <v>2763</v>
      </c>
      <c r="M1314">
        <v>24</v>
      </c>
      <c r="N1314" t="s">
        <v>69</v>
      </c>
      <c r="O1314" t="s">
        <v>33</v>
      </c>
      <c r="P1314" t="s">
        <v>25</v>
      </c>
      <c r="Q1314" t="b">
        <v>1</v>
      </c>
      <c r="R1314" t="b">
        <v>0</v>
      </c>
      <c r="S1314">
        <v>469</v>
      </c>
      <c r="T1314">
        <f t="shared" si="40"/>
        <v>2016</v>
      </c>
      <c r="U1314">
        <f t="shared" si="41"/>
        <v>4</v>
      </c>
    </row>
    <row r="1315" spans="1:21">
      <c r="A1315">
        <v>1493</v>
      </c>
      <c r="B1315" s="4">
        <v>42486</v>
      </c>
      <c r="C1315" t="s">
        <v>83</v>
      </c>
      <c r="D1315" t="s">
        <v>45</v>
      </c>
      <c r="E1315" t="s">
        <v>21</v>
      </c>
      <c r="F1315" t="s">
        <v>2764</v>
      </c>
      <c r="G1315" t="s">
        <v>2765</v>
      </c>
      <c r="H1315" t="s">
        <v>81</v>
      </c>
      <c r="I1315">
        <v>29.648980099999999</v>
      </c>
      <c r="J1315">
        <v>-97.822626200000002</v>
      </c>
      <c r="K1315" t="s">
        <v>25</v>
      </c>
      <c r="L1315" t="s">
        <v>2766</v>
      </c>
      <c r="M1315">
        <v>44</v>
      </c>
      <c r="N1315" t="s">
        <v>27</v>
      </c>
      <c r="O1315" t="s">
        <v>33</v>
      </c>
      <c r="P1315" t="s">
        <v>25</v>
      </c>
      <c r="Q1315" t="b">
        <v>0</v>
      </c>
      <c r="R1315" t="b">
        <v>0</v>
      </c>
      <c r="S1315">
        <v>1238</v>
      </c>
      <c r="T1315">
        <f t="shared" si="40"/>
        <v>2016</v>
      </c>
      <c r="U1315">
        <f t="shared" si="41"/>
        <v>4</v>
      </c>
    </row>
    <row r="1316" spans="1:21">
      <c r="A1316">
        <v>1494</v>
      </c>
      <c r="B1316" s="4">
        <v>42487</v>
      </c>
      <c r="C1316" t="s">
        <v>83</v>
      </c>
      <c r="D1316" t="s">
        <v>20</v>
      </c>
      <c r="E1316" t="s">
        <v>75</v>
      </c>
      <c r="F1316" t="s">
        <v>530</v>
      </c>
      <c r="G1316" t="s">
        <v>531</v>
      </c>
      <c r="H1316" t="s">
        <v>302</v>
      </c>
      <c r="I1316">
        <v>33.853628700000002</v>
      </c>
      <c r="J1316">
        <v>-84.268499399999996</v>
      </c>
      <c r="K1316" t="s">
        <v>25</v>
      </c>
      <c r="L1316" t="s">
        <v>2767</v>
      </c>
      <c r="M1316">
        <v>34</v>
      </c>
      <c r="N1316" t="s">
        <v>27</v>
      </c>
      <c r="O1316" t="s">
        <v>28</v>
      </c>
      <c r="P1316" t="s">
        <v>25</v>
      </c>
      <c r="Q1316" t="b">
        <v>0</v>
      </c>
      <c r="R1316" t="b">
        <v>0</v>
      </c>
      <c r="S1316">
        <v>329</v>
      </c>
      <c r="T1316">
        <f t="shared" si="40"/>
        <v>2016</v>
      </c>
      <c r="U1316">
        <f t="shared" si="41"/>
        <v>4</v>
      </c>
    </row>
    <row r="1317" spans="1:21">
      <c r="A1317">
        <v>1495</v>
      </c>
      <c r="B1317" s="4">
        <v>42487</v>
      </c>
      <c r="C1317" t="s">
        <v>55</v>
      </c>
      <c r="D1317" t="s">
        <v>20</v>
      </c>
      <c r="E1317" t="s">
        <v>21</v>
      </c>
      <c r="F1317" t="s">
        <v>2768</v>
      </c>
      <c r="G1317" t="s">
        <v>757</v>
      </c>
      <c r="H1317" t="s">
        <v>48</v>
      </c>
      <c r="I1317">
        <v>39.828783000000001</v>
      </c>
      <c r="J1317">
        <v>-105.043952</v>
      </c>
      <c r="K1317" t="s">
        <v>25</v>
      </c>
      <c r="L1317" t="s">
        <v>2769</v>
      </c>
      <c r="M1317">
        <v>21</v>
      </c>
      <c r="N1317" t="s">
        <v>27</v>
      </c>
      <c r="O1317" t="s">
        <v>33</v>
      </c>
      <c r="P1317" t="s">
        <v>25</v>
      </c>
      <c r="Q1317" t="b">
        <v>0</v>
      </c>
      <c r="R1317" t="b">
        <v>0</v>
      </c>
      <c r="S1317">
        <v>1239</v>
      </c>
      <c r="T1317">
        <f t="shared" si="40"/>
        <v>2016</v>
      </c>
      <c r="U1317">
        <f t="shared" si="41"/>
        <v>4</v>
      </c>
    </row>
    <row r="1318" spans="1:21">
      <c r="A1318">
        <v>1840</v>
      </c>
      <c r="B1318" s="4">
        <v>42487</v>
      </c>
      <c r="C1318" t="s">
        <v>50</v>
      </c>
      <c r="D1318" t="s">
        <v>20</v>
      </c>
      <c r="E1318" t="s">
        <v>21</v>
      </c>
      <c r="F1318" t="s">
        <v>2770</v>
      </c>
      <c r="G1318" t="s">
        <v>102</v>
      </c>
      <c r="H1318" t="s">
        <v>103</v>
      </c>
      <c r="I1318">
        <v>40.678061200000002</v>
      </c>
      <c r="J1318">
        <v>-111.87201690000001</v>
      </c>
      <c r="K1318" t="s">
        <v>25</v>
      </c>
      <c r="L1318" t="s">
        <v>2771</v>
      </c>
      <c r="M1318">
        <v>36</v>
      </c>
      <c r="N1318" t="s">
        <v>27</v>
      </c>
      <c r="O1318" t="s">
        <v>33</v>
      </c>
      <c r="P1318" t="s">
        <v>25</v>
      </c>
      <c r="Q1318" t="b">
        <v>0</v>
      </c>
      <c r="R1318" t="b">
        <v>0</v>
      </c>
      <c r="S1318">
        <v>1107</v>
      </c>
      <c r="T1318">
        <f t="shared" si="40"/>
        <v>2016</v>
      </c>
      <c r="U1318">
        <f t="shared" si="41"/>
        <v>4</v>
      </c>
    </row>
    <row r="1319" spans="1:21">
      <c r="A1319">
        <v>1498</v>
      </c>
      <c r="B1319" s="4">
        <v>42488</v>
      </c>
      <c r="C1319" t="s">
        <v>50</v>
      </c>
      <c r="D1319" t="s">
        <v>20</v>
      </c>
      <c r="E1319" t="s">
        <v>75</v>
      </c>
      <c r="F1319" t="s">
        <v>787</v>
      </c>
      <c r="G1319" t="s">
        <v>384</v>
      </c>
      <c r="H1319" t="s">
        <v>218</v>
      </c>
      <c r="I1319">
        <v>25.775735000000001</v>
      </c>
      <c r="J1319">
        <v>-80.206085299999998</v>
      </c>
      <c r="K1319" t="s">
        <v>25</v>
      </c>
      <c r="L1319" t="s">
        <v>2772</v>
      </c>
      <c r="M1319">
        <v>37</v>
      </c>
      <c r="N1319" t="s">
        <v>27</v>
      </c>
      <c r="O1319" t="s">
        <v>74</v>
      </c>
      <c r="P1319" t="s">
        <v>25</v>
      </c>
      <c r="Q1319" t="b">
        <v>0</v>
      </c>
      <c r="R1319" t="b">
        <v>0</v>
      </c>
      <c r="S1319">
        <v>957</v>
      </c>
      <c r="T1319">
        <f t="shared" si="40"/>
        <v>2016</v>
      </c>
      <c r="U1319">
        <f t="shared" si="41"/>
        <v>4</v>
      </c>
    </row>
    <row r="1320" spans="1:21">
      <c r="A1320">
        <v>1499</v>
      </c>
      <c r="B1320" s="4">
        <v>42488</v>
      </c>
      <c r="C1320" t="s">
        <v>19</v>
      </c>
      <c r="D1320" t="s">
        <v>20</v>
      </c>
      <c r="E1320" t="s">
        <v>21</v>
      </c>
      <c r="F1320" t="s">
        <v>396</v>
      </c>
      <c r="G1320" t="s">
        <v>397</v>
      </c>
      <c r="H1320" t="s">
        <v>228</v>
      </c>
      <c r="I1320">
        <v>43.5532428</v>
      </c>
      <c r="J1320">
        <v>-116.31630440000001</v>
      </c>
      <c r="K1320" t="s">
        <v>25</v>
      </c>
      <c r="L1320" t="s">
        <v>2773</v>
      </c>
      <c r="M1320">
        <v>53</v>
      </c>
      <c r="N1320" t="s">
        <v>27</v>
      </c>
      <c r="O1320" t="s">
        <v>33</v>
      </c>
      <c r="P1320" t="s">
        <v>25</v>
      </c>
      <c r="Q1320" t="b">
        <v>1</v>
      </c>
      <c r="R1320" t="b">
        <v>1</v>
      </c>
      <c r="S1320">
        <v>1241</v>
      </c>
      <c r="T1320">
        <f t="shared" si="40"/>
        <v>2016</v>
      </c>
      <c r="U1320">
        <f t="shared" si="41"/>
        <v>4</v>
      </c>
    </row>
    <row r="1321" spans="1:21">
      <c r="A1321">
        <v>1500</v>
      </c>
      <c r="B1321" s="4">
        <v>42488</v>
      </c>
      <c r="C1321" t="s">
        <v>83</v>
      </c>
      <c r="D1321" t="s">
        <v>20</v>
      </c>
      <c r="E1321" t="s">
        <v>75</v>
      </c>
      <c r="F1321" t="s">
        <v>1443</v>
      </c>
      <c r="G1321" t="s">
        <v>1443</v>
      </c>
      <c r="H1321" t="s">
        <v>24</v>
      </c>
      <c r="I1321">
        <v>47.655560299999998</v>
      </c>
      <c r="J1321">
        <v>-117.4120315</v>
      </c>
      <c r="K1321" t="s">
        <v>25</v>
      </c>
      <c r="L1321" t="s">
        <v>2774</v>
      </c>
      <c r="M1321">
        <v>45</v>
      </c>
      <c r="N1321" t="s">
        <v>27</v>
      </c>
      <c r="O1321" t="s">
        <v>33</v>
      </c>
      <c r="P1321" t="s">
        <v>25</v>
      </c>
      <c r="Q1321" t="b">
        <v>1</v>
      </c>
      <c r="R1321" t="b">
        <v>1</v>
      </c>
      <c r="S1321">
        <v>708</v>
      </c>
      <c r="T1321">
        <f t="shared" si="40"/>
        <v>2016</v>
      </c>
      <c r="U1321">
        <f t="shared" si="41"/>
        <v>4</v>
      </c>
    </row>
    <row r="1322" spans="1:21">
      <c r="A1322">
        <v>1501</v>
      </c>
      <c r="B1322" s="4">
        <v>42488</v>
      </c>
      <c r="C1322" t="s">
        <v>34</v>
      </c>
      <c r="D1322" t="s">
        <v>56</v>
      </c>
      <c r="F1322" t="s">
        <v>281</v>
      </c>
      <c r="G1322" t="s">
        <v>282</v>
      </c>
      <c r="H1322" t="s">
        <v>81</v>
      </c>
      <c r="I1322">
        <v>29.843052799999999</v>
      </c>
      <c r="J1322">
        <v>-95.185910199999995</v>
      </c>
      <c r="K1322" t="s">
        <v>25</v>
      </c>
      <c r="L1322" t="s">
        <v>2775</v>
      </c>
      <c r="M1322">
        <v>24</v>
      </c>
      <c r="N1322" t="s">
        <v>27</v>
      </c>
      <c r="O1322" t="s">
        <v>74</v>
      </c>
      <c r="P1322" t="s">
        <v>25</v>
      </c>
      <c r="Q1322" t="b">
        <v>0</v>
      </c>
      <c r="R1322" t="b">
        <v>0</v>
      </c>
      <c r="S1322">
        <v>1129</v>
      </c>
      <c r="T1322">
        <f t="shared" si="40"/>
        <v>2016</v>
      </c>
      <c r="U1322">
        <f t="shared" si="41"/>
        <v>4</v>
      </c>
    </row>
    <row r="1323" spans="1:21">
      <c r="A1323">
        <v>1506</v>
      </c>
      <c r="B1323" s="4">
        <v>42489</v>
      </c>
      <c r="C1323" t="s">
        <v>50</v>
      </c>
      <c r="D1323" t="s">
        <v>56</v>
      </c>
      <c r="F1323" t="s">
        <v>572</v>
      </c>
      <c r="G1323" t="s">
        <v>2776</v>
      </c>
      <c r="H1323" t="s">
        <v>141</v>
      </c>
      <c r="I1323">
        <v>32.298757299999998</v>
      </c>
      <c r="J1323">
        <v>-90.184810299999995</v>
      </c>
      <c r="K1323" t="s">
        <v>25</v>
      </c>
      <c r="L1323" t="s">
        <v>2777</v>
      </c>
      <c r="M1323">
        <v>48</v>
      </c>
      <c r="N1323" t="s">
        <v>27</v>
      </c>
      <c r="O1323" t="s">
        <v>33</v>
      </c>
      <c r="P1323" t="s">
        <v>25</v>
      </c>
      <c r="Q1323" t="b">
        <v>0</v>
      </c>
      <c r="R1323" t="b">
        <v>0</v>
      </c>
      <c r="S1323">
        <v>1066</v>
      </c>
      <c r="T1323">
        <f t="shared" si="40"/>
        <v>2016</v>
      </c>
      <c r="U1323">
        <f t="shared" si="41"/>
        <v>4</v>
      </c>
    </row>
    <row r="1324" spans="1:21">
      <c r="A1324">
        <v>1504</v>
      </c>
      <c r="B1324" s="4">
        <v>42490</v>
      </c>
      <c r="C1324" t="s">
        <v>83</v>
      </c>
      <c r="D1324" t="s">
        <v>20</v>
      </c>
      <c r="E1324" t="s">
        <v>75</v>
      </c>
      <c r="F1324" t="s">
        <v>2778</v>
      </c>
      <c r="G1324" t="s">
        <v>2779</v>
      </c>
      <c r="H1324" t="s">
        <v>454</v>
      </c>
      <c r="I1324">
        <v>44.979106999999999</v>
      </c>
      <c r="J1324">
        <v>-89.620051000000004</v>
      </c>
      <c r="K1324" t="s">
        <v>25</v>
      </c>
      <c r="L1324" t="s">
        <v>2780</v>
      </c>
      <c r="M1324">
        <v>42</v>
      </c>
      <c r="N1324" t="s">
        <v>27</v>
      </c>
      <c r="O1324" t="s">
        <v>33</v>
      </c>
      <c r="P1324" t="s">
        <v>25</v>
      </c>
      <c r="Q1324" t="b">
        <v>0</v>
      </c>
      <c r="R1324" t="b">
        <v>0</v>
      </c>
      <c r="S1324">
        <v>1245</v>
      </c>
      <c r="T1324">
        <f t="shared" si="40"/>
        <v>2016</v>
      </c>
      <c r="U1324">
        <f t="shared" si="41"/>
        <v>4</v>
      </c>
    </row>
    <row r="1325" spans="1:21">
      <c r="A1325">
        <v>1505</v>
      </c>
      <c r="B1325" s="4">
        <v>42490</v>
      </c>
      <c r="C1325" t="s">
        <v>83</v>
      </c>
      <c r="D1325" t="s">
        <v>90</v>
      </c>
      <c r="E1325" t="s">
        <v>75</v>
      </c>
      <c r="F1325" t="s">
        <v>1565</v>
      </c>
      <c r="G1325" t="s">
        <v>400</v>
      </c>
      <c r="H1325" t="s">
        <v>103</v>
      </c>
      <c r="I1325">
        <v>40.114955000000002</v>
      </c>
      <c r="J1325">
        <v>-111.654923</v>
      </c>
      <c r="K1325" t="s">
        <v>25</v>
      </c>
      <c r="L1325" t="s">
        <v>2781</v>
      </c>
      <c r="M1325">
        <v>33</v>
      </c>
      <c r="N1325" t="s">
        <v>27</v>
      </c>
      <c r="O1325" t="s">
        <v>33</v>
      </c>
      <c r="P1325" t="s">
        <v>25</v>
      </c>
      <c r="Q1325" t="b">
        <v>0</v>
      </c>
      <c r="R1325" t="b">
        <v>0</v>
      </c>
      <c r="S1325">
        <v>1246</v>
      </c>
      <c r="T1325">
        <f t="shared" si="40"/>
        <v>2016</v>
      </c>
      <c r="U1325">
        <f t="shared" si="41"/>
        <v>4</v>
      </c>
    </row>
    <row r="1326" spans="1:21">
      <c r="A1326">
        <v>1507</v>
      </c>
      <c r="B1326" s="4">
        <v>42490</v>
      </c>
      <c r="C1326" t="s">
        <v>50</v>
      </c>
      <c r="D1326" t="s">
        <v>56</v>
      </c>
      <c r="F1326" t="s">
        <v>655</v>
      </c>
      <c r="G1326" t="s">
        <v>185</v>
      </c>
      <c r="H1326" t="s">
        <v>59</v>
      </c>
      <c r="I1326">
        <v>33.031450800000002</v>
      </c>
      <c r="J1326">
        <v>-111.3873431</v>
      </c>
      <c r="K1326" t="s">
        <v>25</v>
      </c>
      <c r="L1326" t="s">
        <v>2782</v>
      </c>
      <c r="M1326">
        <v>55</v>
      </c>
      <c r="N1326" t="s">
        <v>27</v>
      </c>
      <c r="O1326" t="s">
        <v>33</v>
      </c>
      <c r="P1326" t="s">
        <v>25</v>
      </c>
      <c r="Q1326" t="b">
        <v>0</v>
      </c>
      <c r="R1326" t="b">
        <v>0</v>
      </c>
      <c r="S1326">
        <v>348</v>
      </c>
      <c r="T1326">
        <f t="shared" si="40"/>
        <v>2016</v>
      </c>
      <c r="U1326">
        <f t="shared" si="41"/>
        <v>4</v>
      </c>
    </row>
    <row r="1327" spans="1:21">
      <c r="A1327">
        <v>1508</v>
      </c>
      <c r="B1327" s="4">
        <v>42490</v>
      </c>
      <c r="C1327" t="s">
        <v>83</v>
      </c>
      <c r="D1327" t="s">
        <v>20</v>
      </c>
      <c r="E1327" t="s">
        <v>75</v>
      </c>
      <c r="F1327" t="s">
        <v>123</v>
      </c>
      <c r="G1327" t="s">
        <v>123</v>
      </c>
      <c r="H1327" t="s">
        <v>43</v>
      </c>
      <c r="I1327">
        <v>34.228312000000003</v>
      </c>
      <c r="J1327">
        <v>-118.4720466</v>
      </c>
      <c r="K1327" t="s">
        <v>25</v>
      </c>
      <c r="L1327" t="s">
        <v>2783</v>
      </c>
      <c r="M1327">
        <v>28</v>
      </c>
      <c r="N1327" t="s">
        <v>27</v>
      </c>
      <c r="O1327" t="s">
        <v>28</v>
      </c>
      <c r="P1327" t="s">
        <v>25</v>
      </c>
      <c r="Q1327" t="b">
        <v>0</v>
      </c>
      <c r="R1327" t="b">
        <v>1</v>
      </c>
      <c r="S1327">
        <v>38</v>
      </c>
      <c r="T1327">
        <f t="shared" si="40"/>
        <v>2016</v>
      </c>
      <c r="U1327">
        <f t="shared" si="41"/>
        <v>4</v>
      </c>
    </row>
    <row r="1328" spans="1:21">
      <c r="A1328">
        <v>1502</v>
      </c>
      <c r="B1328" s="4">
        <v>42491</v>
      </c>
      <c r="C1328" t="s">
        <v>19</v>
      </c>
      <c r="D1328" t="s">
        <v>20</v>
      </c>
      <c r="E1328" t="s">
        <v>41</v>
      </c>
      <c r="F1328" t="s">
        <v>307</v>
      </c>
      <c r="G1328" t="s">
        <v>308</v>
      </c>
      <c r="H1328" t="s">
        <v>218</v>
      </c>
      <c r="I1328">
        <v>28.535705799999999</v>
      </c>
      <c r="J1328">
        <v>-81.402272699999997</v>
      </c>
      <c r="K1328" t="s">
        <v>25</v>
      </c>
      <c r="L1328" t="s">
        <v>2784</v>
      </c>
      <c r="M1328">
        <v>25</v>
      </c>
      <c r="N1328" t="s">
        <v>27</v>
      </c>
      <c r="O1328" t="s">
        <v>74</v>
      </c>
      <c r="P1328" t="s">
        <v>25</v>
      </c>
      <c r="Q1328" t="b">
        <v>0</v>
      </c>
      <c r="R1328" t="b">
        <v>0</v>
      </c>
      <c r="S1328">
        <v>482</v>
      </c>
      <c r="T1328">
        <f t="shared" si="40"/>
        <v>2016</v>
      </c>
      <c r="U1328">
        <f t="shared" si="41"/>
        <v>5</v>
      </c>
    </row>
    <row r="1329" spans="1:21">
      <c r="A1329">
        <v>1503</v>
      </c>
      <c r="B1329" s="4">
        <v>42491</v>
      </c>
      <c r="C1329" t="s">
        <v>83</v>
      </c>
      <c r="D1329" t="s">
        <v>20</v>
      </c>
      <c r="E1329" t="s">
        <v>21</v>
      </c>
      <c r="F1329" t="s">
        <v>2785</v>
      </c>
      <c r="G1329" t="s">
        <v>2786</v>
      </c>
      <c r="H1329" t="s">
        <v>319</v>
      </c>
      <c r="I1329">
        <v>35.851394499999998</v>
      </c>
      <c r="J1329">
        <v>-89.128070199999996</v>
      </c>
      <c r="K1329" t="s">
        <v>25</v>
      </c>
      <c r="L1329" t="s">
        <v>2787</v>
      </c>
      <c r="M1329">
        <v>28</v>
      </c>
      <c r="N1329" t="s">
        <v>27</v>
      </c>
      <c r="O1329" t="s">
        <v>33</v>
      </c>
      <c r="P1329" t="s">
        <v>25</v>
      </c>
      <c r="Q1329" t="b">
        <v>1</v>
      </c>
      <c r="R1329" t="b">
        <v>0</v>
      </c>
      <c r="S1329" t="s">
        <v>2788</v>
      </c>
      <c r="T1329">
        <f t="shared" si="40"/>
        <v>2016</v>
      </c>
      <c r="U1329">
        <f t="shared" si="41"/>
        <v>5</v>
      </c>
    </row>
    <row r="1330" spans="1:21">
      <c r="A1330">
        <v>1842</v>
      </c>
      <c r="B1330" s="4">
        <v>42492</v>
      </c>
      <c r="C1330" t="s">
        <v>19</v>
      </c>
      <c r="D1330" t="s">
        <v>20</v>
      </c>
      <c r="E1330" t="s">
        <v>21</v>
      </c>
      <c r="F1330" t="s">
        <v>475</v>
      </c>
      <c r="G1330" t="s">
        <v>475</v>
      </c>
      <c r="H1330" t="s">
        <v>476</v>
      </c>
      <c r="I1330">
        <v>34.901544600000001</v>
      </c>
      <c r="J1330">
        <v>-82.335589999999996</v>
      </c>
      <c r="K1330" t="s">
        <v>25</v>
      </c>
      <c r="L1330" t="s">
        <v>2789</v>
      </c>
      <c r="M1330">
        <v>52</v>
      </c>
      <c r="N1330" t="s">
        <v>27</v>
      </c>
      <c r="O1330" t="s">
        <v>74</v>
      </c>
      <c r="P1330" t="s">
        <v>25</v>
      </c>
      <c r="Q1330" t="b">
        <v>0</v>
      </c>
      <c r="R1330" t="b">
        <v>0</v>
      </c>
      <c r="S1330">
        <v>395</v>
      </c>
      <c r="T1330">
        <f t="shared" si="40"/>
        <v>2016</v>
      </c>
      <c r="U1330">
        <f t="shared" si="41"/>
        <v>5</v>
      </c>
    </row>
    <row r="1331" spans="1:21">
      <c r="A1331">
        <v>1510</v>
      </c>
      <c r="B1331" s="4">
        <v>42493</v>
      </c>
      <c r="C1331" t="s">
        <v>83</v>
      </c>
      <c r="D1331" t="s">
        <v>20</v>
      </c>
      <c r="E1331" t="s">
        <v>75</v>
      </c>
      <c r="F1331" t="s">
        <v>1128</v>
      </c>
      <c r="G1331" t="s">
        <v>1129</v>
      </c>
      <c r="H1331" t="s">
        <v>43</v>
      </c>
      <c r="I1331">
        <v>36.342659599999998</v>
      </c>
      <c r="J1331">
        <v>-119.26385620000001</v>
      </c>
      <c r="K1331" t="s">
        <v>25</v>
      </c>
      <c r="L1331" t="s">
        <v>2790</v>
      </c>
      <c r="M1331">
        <v>59</v>
      </c>
      <c r="N1331" t="s">
        <v>27</v>
      </c>
      <c r="O1331" t="s">
        <v>33</v>
      </c>
      <c r="P1331" t="s">
        <v>25</v>
      </c>
      <c r="Q1331" t="b">
        <v>0</v>
      </c>
      <c r="R1331" t="b">
        <v>0</v>
      </c>
      <c r="S1331">
        <v>591</v>
      </c>
      <c r="T1331">
        <f t="shared" si="40"/>
        <v>2016</v>
      </c>
      <c r="U1331">
        <f t="shared" si="41"/>
        <v>5</v>
      </c>
    </row>
    <row r="1332" spans="1:21">
      <c r="A1332">
        <v>1509</v>
      </c>
      <c r="B1332" s="4">
        <v>42494</v>
      </c>
      <c r="C1332" t="s">
        <v>83</v>
      </c>
      <c r="D1332" t="s">
        <v>20</v>
      </c>
      <c r="F1332" t="s">
        <v>1336</v>
      </c>
      <c r="G1332" t="s">
        <v>1336</v>
      </c>
      <c r="H1332" t="s">
        <v>72</v>
      </c>
      <c r="I1332">
        <v>39.988372400000003</v>
      </c>
      <c r="J1332">
        <v>-75.249833899999999</v>
      </c>
      <c r="K1332" t="s">
        <v>25</v>
      </c>
      <c r="L1332" t="s">
        <v>2791</v>
      </c>
      <c r="M1332">
        <v>52</v>
      </c>
      <c r="N1332" t="s">
        <v>27</v>
      </c>
      <c r="O1332" t="s">
        <v>33</v>
      </c>
      <c r="P1332" t="s">
        <v>25</v>
      </c>
      <c r="Q1332" t="b">
        <v>0</v>
      </c>
      <c r="R1332" t="b">
        <v>0</v>
      </c>
      <c r="S1332">
        <v>671</v>
      </c>
      <c r="T1332">
        <f t="shared" si="40"/>
        <v>2016</v>
      </c>
      <c r="U1332">
        <f t="shared" si="41"/>
        <v>5</v>
      </c>
    </row>
    <row r="1333" spans="1:21">
      <c r="A1333">
        <v>1511</v>
      </c>
      <c r="B1333" s="4">
        <v>42494</v>
      </c>
      <c r="C1333" t="s">
        <v>19</v>
      </c>
      <c r="D1333" t="s">
        <v>56</v>
      </c>
      <c r="E1333" t="s">
        <v>21</v>
      </c>
      <c r="F1333" t="s">
        <v>2792</v>
      </c>
      <c r="G1333" t="s">
        <v>1305</v>
      </c>
      <c r="H1333" t="s">
        <v>24</v>
      </c>
      <c r="I1333">
        <v>47.4937811</v>
      </c>
      <c r="J1333">
        <v>-122.3607765</v>
      </c>
      <c r="K1333" t="s">
        <v>25</v>
      </c>
      <c r="L1333" t="s">
        <v>2793</v>
      </c>
      <c r="M1333">
        <v>39</v>
      </c>
      <c r="N1333" t="s">
        <v>27</v>
      </c>
      <c r="O1333" t="s">
        <v>33</v>
      </c>
      <c r="P1333" t="s">
        <v>25</v>
      </c>
      <c r="Q1333" t="b">
        <v>0</v>
      </c>
      <c r="R1333" t="b">
        <v>0</v>
      </c>
      <c r="S1333">
        <v>1247</v>
      </c>
      <c r="T1333">
        <f t="shared" si="40"/>
        <v>2016</v>
      </c>
      <c r="U1333">
        <f t="shared" si="41"/>
        <v>5</v>
      </c>
    </row>
    <row r="1334" spans="1:21">
      <c r="A1334">
        <v>1512</v>
      </c>
      <c r="B1334" s="4">
        <v>42494</v>
      </c>
      <c r="C1334" t="s">
        <v>83</v>
      </c>
      <c r="D1334" t="s">
        <v>20</v>
      </c>
      <c r="E1334" t="s">
        <v>75</v>
      </c>
      <c r="F1334" t="s">
        <v>2794</v>
      </c>
      <c r="G1334" t="s">
        <v>198</v>
      </c>
      <c r="H1334" t="s">
        <v>43</v>
      </c>
      <c r="I1334">
        <v>33.477817000000002</v>
      </c>
      <c r="J1334">
        <v>-117.090189</v>
      </c>
      <c r="K1334" t="s">
        <v>25</v>
      </c>
      <c r="L1334" t="s">
        <v>2795</v>
      </c>
      <c r="M1334">
        <v>18</v>
      </c>
      <c r="N1334" t="s">
        <v>27</v>
      </c>
      <c r="O1334" t="s">
        <v>74</v>
      </c>
      <c r="P1334" t="s">
        <v>25</v>
      </c>
      <c r="Q1334" t="b">
        <v>0</v>
      </c>
      <c r="R1334" t="b">
        <v>0</v>
      </c>
      <c r="S1334">
        <v>1248</v>
      </c>
      <c r="T1334">
        <f t="shared" si="40"/>
        <v>2016</v>
      </c>
      <c r="U1334">
        <f t="shared" si="41"/>
        <v>5</v>
      </c>
    </row>
    <row r="1335" spans="1:21">
      <c r="A1335">
        <v>1513</v>
      </c>
      <c r="B1335" s="4">
        <v>42494</v>
      </c>
      <c r="C1335" t="s">
        <v>50</v>
      </c>
      <c r="D1335" t="s">
        <v>20</v>
      </c>
      <c r="E1335" t="s">
        <v>95</v>
      </c>
      <c r="F1335" t="s">
        <v>2796</v>
      </c>
      <c r="G1335" t="s">
        <v>2524</v>
      </c>
      <c r="H1335" t="s">
        <v>141</v>
      </c>
      <c r="I1335">
        <v>42.927959100000002</v>
      </c>
      <c r="J1335">
        <v>-78.875672899999998</v>
      </c>
      <c r="K1335" t="s">
        <v>25</v>
      </c>
      <c r="L1335" t="s">
        <v>2797</v>
      </c>
      <c r="M1335">
        <v>40</v>
      </c>
      <c r="N1335" t="s">
        <v>27</v>
      </c>
      <c r="O1335" t="s">
        <v>33</v>
      </c>
      <c r="P1335" t="s">
        <v>25</v>
      </c>
      <c r="Q1335" t="b">
        <v>0</v>
      </c>
      <c r="R1335" t="b">
        <v>0</v>
      </c>
      <c r="S1335">
        <v>1066</v>
      </c>
      <c r="T1335">
        <f t="shared" si="40"/>
        <v>2016</v>
      </c>
      <c r="U1335">
        <f t="shared" si="41"/>
        <v>5</v>
      </c>
    </row>
    <row r="1336" spans="1:21">
      <c r="A1336">
        <v>1516</v>
      </c>
      <c r="B1336" s="4">
        <v>42495</v>
      </c>
      <c r="C1336" t="s">
        <v>50</v>
      </c>
      <c r="D1336" t="s">
        <v>56</v>
      </c>
      <c r="F1336" t="s">
        <v>2798</v>
      </c>
      <c r="G1336" t="s">
        <v>422</v>
      </c>
      <c r="H1336" t="s">
        <v>93</v>
      </c>
      <c r="I1336">
        <v>29.914210400000002</v>
      </c>
      <c r="J1336">
        <v>-90.049591500000005</v>
      </c>
      <c r="K1336" t="s">
        <v>25</v>
      </c>
      <c r="L1336" t="s">
        <v>2799</v>
      </c>
      <c r="M1336">
        <v>36</v>
      </c>
      <c r="N1336" t="s">
        <v>27</v>
      </c>
      <c r="O1336" t="s">
        <v>33</v>
      </c>
      <c r="P1336" t="s">
        <v>25</v>
      </c>
      <c r="Q1336" t="b">
        <v>0</v>
      </c>
      <c r="R1336" t="b">
        <v>0</v>
      </c>
      <c r="S1336">
        <v>1252</v>
      </c>
      <c r="T1336">
        <f t="shared" si="40"/>
        <v>2016</v>
      </c>
      <c r="U1336">
        <f t="shared" si="41"/>
        <v>5</v>
      </c>
    </row>
    <row r="1337" spans="1:21">
      <c r="A1337">
        <v>1517</v>
      </c>
      <c r="B1337" s="4">
        <v>42495</v>
      </c>
      <c r="C1337" t="s">
        <v>55</v>
      </c>
      <c r="D1337" t="s">
        <v>90</v>
      </c>
      <c r="E1337" t="s">
        <v>21</v>
      </c>
      <c r="F1337" t="s">
        <v>511</v>
      </c>
      <c r="H1337" t="s">
        <v>454</v>
      </c>
      <c r="I1337">
        <v>43.134083599999997</v>
      </c>
      <c r="J1337">
        <v>-88.005893700000001</v>
      </c>
      <c r="K1337" t="s">
        <v>25</v>
      </c>
      <c r="L1337" t="s">
        <v>2800</v>
      </c>
      <c r="M1337">
        <v>38</v>
      </c>
      <c r="N1337" t="s">
        <v>27</v>
      </c>
      <c r="O1337" t="s">
        <v>74</v>
      </c>
      <c r="P1337" t="s">
        <v>25</v>
      </c>
      <c r="Q1337" t="b">
        <v>0</v>
      </c>
      <c r="R1337" t="b">
        <v>1</v>
      </c>
      <c r="S1337">
        <v>253</v>
      </c>
      <c r="T1337">
        <f t="shared" si="40"/>
        <v>2016</v>
      </c>
      <c r="U1337">
        <f t="shared" si="41"/>
        <v>5</v>
      </c>
    </row>
    <row r="1338" spans="1:21">
      <c r="A1338">
        <v>1518</v>
      </c>
      <c r="B1338" s="4">
        <v>42495</v>
      </c>
      <c r="C1338" t="s">
        <v>19</v>
      </c>
      <c r="D1338" t="s">
        <v>20</v>
      </c>
      <c r="E1338" t="s">
        <v>21</v>
      </c>
      <c r="F1338" t="s">
        <v>307</v>
      </c>
      <c r="G1338" t="s">
        <v>308</v>
      </c>
      <c r="H1338" t="s">
        <v>218</v>
      </c>
      <c r="I1338">
        <v>28.5507262</v>
      </c>
      <c r="J1338">
        <v>-81.441833200000005</v>
      </c>
      <c r="K1338" t="s">
        <v>25</v>
      </c>
      <c r="L1338" t="s">
        <v>2801</v>
      </c>
      <c r="M1338">
        <v>26</v>
      </c>
      <c r="N1338" t="s">
        <v>69</v>
      </c>
      <c r="O1338" t="s">
        <v>74</v>
      </c>
      <c r="P1338" t="s">
        <v>25</v>
      </c>
      <c r="Q1338" t="b">
        <v>0</v>
      </c>
      <c r="R1338" t="b">
        <v>0</v>
      </c>
      <c r="S1338">
        <v>326</v>
      </c>
      <c r="T1338">
        <f t="shared" si="40"/>
        <v>2016</v>
      </c>
      <c r="U1338">
        <f t="shared" si="41"/>
        <v>5</v>
      </c>
    </row>
    <row r="1339" spans="1:21">
      <c r="A1339">
        <v>1519</v>
      </c>
      <c r="B1339" s="4">
        <v>42496</v>
      </c>
      <c r="C1339" t="s">
        <v>83</v>
      </c>
      <c r="D1339" t="s">
        <v>20</v>
      </c>
      <c r="E1339" t="s">
        <v>21</v>
      </c>
      <c r="F1339" t="s">
        <v>2802</v>
      </c>
      <c r="G1339" t="s">
        <v>1094</v>
      </c>
      <c r="H1339" t="s">
        <v>580</v>
      </c>
      <c r="I1339">
        <v>40.409852000000001</v>
      </c>
      <c r="J1339">
        <v>-80.536788000000001</v>
      </c>
      <c r="K1339" t="s">
        <v>25</v>
      </c>
      <c r="L1339" t="s">
        <v>2803</v>
      </c>
      <c r="N1339" t="s">
        <v>27</v>
      </c>
      <c r="O1339" t="s">
        <v>74</v>
      </c>
      <c r="P1339" t="s">
        <v>25</v>
      </c>
      <c r="Q1339" t="b">
        <v>1</v>
      </c>
      <c r="R1339" t="b">
        <v>0</v>
      </c>
      <c r="S1339">
        <v>1253</v>
      </c>
      <c r="T1339">
        <f t="shared" si="40"/>
        <v>2016</v>
      </c>
      <c r="U1339">
        <f t="shared" si="41"/>
        <v>5</v>
      </c>
    </row>
    <row r="1340" spans="1:21">
      <c r="A1340">
        <v>1523</v>
      </c>
      <c r="B1340" s="4">
        <v>42497</v>
      </c>
      <c r="C1340" t="s">
        <v>83</v>
      </c>
      <c r="D1340" t="s">
        <v>20</v>
      </c>
      <c r="E1340" t="s">
        <v>21</v>
      </c>
      <c r="F1340" t="s">
        <v>2804</v>
      </c>
      <c r="G1340" t="s">
        <v>1010</v>
      </c>
      <c r="H1340" t="s">
        <v>24</v>
      </c>
      <c r="I1340">
        <v>48.048003999999999</v>
      </c>
      <c r="J1340">
        <v>-122.06508940000001</v>
      </c>
      <c r="K1340" t="s">
        <v>25</v>
      </c>
      <c r="L1340" t="s">
        <v>2805</v>
      </c>
      <c r="M1340">
        <v>29</v>
      </c>
      <c r="N1340" t="s">
        <v>27</v>
      </c>
      <c r="O1340" t="s">
        <v>33</v>
      </c>
      <c r="P1340" t="s">
        <v>25</v>
      </c>
      <c r="Q1340" t="b">
        <v>1</v>
      </c>
      <c r="R1340" t="b">
        <v>0</v>
      </c>
      <c r="S1340" t="s">
        <v>2806</v>
      </c>
      <c r="T1340">
        <f t="shared" si="40"/>
        <v>2016</v>
      </c>
      <c r="U1340">
        <f t="shared" si="41"/>
        <v>5</v>
      </c>
    </row>
    <row r="1341" spans="1:21">
      <c r="A1341">
        <v>1525</v>
      </c>
      <c r="B1341" s="4">
        <v>42497</v>
      </c>
      <c r="C1341" t="s">
        <v>19</v>
      </c>
      <c r="D1341" t="s">
        <v>45</v>
      </c>
      <c r="E1341" t="s">
        <v>21</v>
      </c>
      <c r="F1341" t="s">
        <v>962</v>
      </c>
      <c r="G1341" t="s">
        <v>963</v>
      </c>
      <c r="H1341" t="s">
        <v>218</v>
      </c>
      <c r="I1341">
        <v>27.749575799999999</v>
      </c>
      <c r="J1341">
        <v>-82.663047599999999</v>
      </c>
      <c r="K1341" t="s">
        <v>25</v>
      </c>
      <c r="L1341" t="s">
        <v>2807</v>
      </c>
      <c r="M1341">
        <v>37</v>
      </c>
      <c r="N1341" t="s">
        <v>27</v>
      </c>
      <c r="O1341" t="s">
        <v>74</v>
      </c>
      <c r="P1341" t="s">
        <v>25</v>
      </c>
      <c r="Q1341" t="b">
        <v>0</v>
      </c>
      <c r="R1341" t="b">
        <v>0</v>
      </c>
      <c r="S1341">
        <v>1255</v>
      </c>
      <c r="T1341">
        <f t="shared" si="40"/>
        <v>2016</v>
      </c>
      <c r="U1341">
        <f t="shared" si="41"/>
        <v>5</v>
      </c>
    </row>
    <row r="1342" spans="1:21">
      <c r="A1342">
        <v>1529</v>
      </c>
      <c r="B1342" s="4">
        <v>42497</v>
      </c>
      <c r="C1342" t="s">
        <v>83</v>
      </c>
      <c r="D1342" t="s">
        <v>20</v>
      </c>
      <c r="E1342" t="s">
        <v>75</v>
      </c>
      <c r="F1342" t="s">
        <v>2808</v>
      </c>
      <c r="G1342" t="s">
        <v>345</v>
      </c>
      <c r="H1342" t="s">
        <v>346</v>
      </c>
      <c r="I1342">
        <v>46.685686500000003</v>
      </c>
      <c r="J1342">
        <v>-68.0143427</v>
      </c>
      <c r="K1342" t="s">
        <v>25</v>
      </c>
      <c r="L1342" t="s">
        <v>2809</v>
      </c>
      <c r="M1342">
        <v>29</v>
      </c>
      <c r="N1342" t="s">
        <v>27</v>
      </c>
      <c r="O1342" t="s">
        <v>33</v>
      </c>
      <c r="P1342" t="s">
        <v>25</v>
      </c>
      <c r="Q1342" t="b">
        <v>0</v>
      </c>
      <c r="R1342" t="b">
        <v>0</v>
      </c>
      <c r="S1342">
        <v>1257</v>
      </c>
      <c r="T1342">
        <f t="shared" si="40"/>
        <v>2016</v>
      </c>
      <c r="U1342">
        <f t="shared" si="41"/>
        <v>5</v>
      </c>
    </row>
    <row r="1343" spans="1:21">
      <c r="A1343">
        <v>1522</v>
      </c>
      <c r="B1343" s="4">
        <v>42498</v>
      </c>
      <c r="C1343" t="s">
        <v>83</v>
      </c>
      <c r="D1343" t="s">
        <v>20</v>
      </c>
      <c r="E1343" t="s">
        <v>41</v>
      </c>
      <c r="F1343" t="s">
        <v>844</v>
      </c>
      <c r="G1343" t="s">
        <v>123</v>
      </c>
      <c r="H1343" t="s">
        <v>43</v>
      </c>
      <c r="I1343">
        <v>33.795301500000001</v>
      </c>
      <c r="J1343">
        <v>-118.1910731</v>
      </c>
      <c r="K1343" t="s">
        <v>25</v>
      </c>
      <c r="L1343" t="s">
        <v>2810</v>
      </c>
      <c r="M1343">
        <v>21</v>
      </c>
      <c r="N1343" t="s">
        <v>27</v>
      </c>
      <c r="O1343" t="s">
        <v>74</v>
      </c>
      <c r="P1343" t="s">
        <v>25</v>
      </c>
      <c r="Q1343" t="b">
        <v>0</v>
      </c>
      <c r="R1343" t="b">
        <v>0</v>
      </c>
      <c r="S1343">
        <v>519</v>
      </c>
      <c r="T1343">
        <f t="shared" si="40"/>
        <v>2016</v>
      </c>
      <c r="U1343">
        <f t="shared" si="41"/>
        <v>5</v>
      </c>
    </row>
    <row r="1344" spans="1:21">
      <c r="A1344">
        <v>1520</v>
      </c>
      <c r="B1344" s="4">
        <v>42499</v>
      </c>
      <c r="C1344" t="s">
        <v>55</v>
      </c>
      <c r="D1344" t="s">
        <v>20</v>
      </c>
      <c r="E1344" t="s">
        <v>21</v>
      </c>
      <c r="F1344" t="s">
        <v>136</v>
      </c>
      <c r="G1344" t="s">
        <v>137</v>
      </c>
      <c r="H1344" t="s">
        <v>138</v>
      </c>
      <c r="I1344">
        <v>44.963971700000002</v>
      </c>
      <c r="J1344">
        <v>-93.0963098</v>
      </c>
      <c r="K1344" t="s">
        <v>25</v>
      </c>
      <c r="L1344" t="s">
        <v>2811</v>
      </c>
      <c r="M1344">
        <v>33</v>
      </c>
      <c r="N1344" t="s">
        <v>27</v>
      </c>
      <c r="O1344" t="s">
        <v>74</v>
      </c>
      <c r="P1344" t="s">
        <v>25</v>
      </c>
      <c r="Q1344" t="b">
        <v>0</v>
      </c>
      <c r="R1344" t="b">
        <v>0</v>
      </c>
      <c r="S1344">
        <v>63</v>
      </c>
      <c r="T1344">
        <f t="shared" si="40"/>
        <v>2016</v>
      </c>
      <c r="U1344">
        <f t="shared" si="41"/>
        <v>5</v>
      </c>
    </row>
    <row r="1345" spans="1:21">
      <c r="A1345">
        <v>1524</v>
      </c>
      <c r="B1345" s="4">
        <v>42499</v>
      </c>
      <c r="C1345" t="s">
        <v>50</v>
      </c>
      <c r="D1345" t="s">
        <v>20</v>
      </c>
      <c r="E1345" t="s">
        <v>35</v>
      </c>
      <c r="F1345" t="s">
        <v>2160</v>
      </c>
      <c r="G1345" t="s">
        <v>572</v>
      </c>
      <c r="H1345" t="s">
        <v>388</v>
      </c>
      <c r="I1345">
        <v>30.458481200000001</v>
      </c>
      <c r="J1345">
        <v>-88.844367099999999</v>
      </c>
      <c r="K1345" t="s">
        <v>25</v>
      </c>
      <c r="L1345" t="s">
        <v>2812</v>
      </c>
      <c r="M1345">
        <v>23</v>
      </c>
      <c r="N1345" t="s">
        <v>27</v>
      </c>
      <c r="O1345" t="s">
        <v>33</v>
      </c>
      <c r="P1345" t="s">
        <v>25</v>
      </c>
      <c r="Q1345" t="b">
        <v>0</v>
      </c>
      <c r="R1345" t="b">
        <v>0</v>
      </c>
      <c r="S1345">
        <v>1254</v>
      </c>
      <c r="T1345">
        <f t="shared" si="40"/>
        <v>2016</v>
      </c>
      <c r="U1345">
        <f t="shared" si="41"/>
        <v>5</v>
      </c>
    </row>
    <row r="1346" spans="1:21">
      <c r="A1346">
        <v>1526</v>
      </c>
      <c r="B1346" s="4">
        <v>42499</v>
      </c>
      <c r="C1346" t="s">
        <v>83</v>
      </c>
      <c r="D1346" t="s">
        <v>90</v>
      </c>
      <c r="E1346" t="s">
        <v>21</v>
      </c>
      <c r="F1346" t="s">
        <v>799</v>
      </c>
      <c r="G1346" t="s">
        <v>800</v>
      </c>
      <c r="H1346" t="s">
        <v>120</v>
      </c>
      <c r="I1346">
        <v>41.804049900000003</v>
      </c>
      <c r="J1346">
        <v>-87.7262609</v>
      </c>
      <c r="K1346" t="s">
        <v>25</v>
      </c>
      <c r="L1346" t="s">
        <v>1951</v>
      </c>
      <c r="M1346">
        <v>26</v>
      </c>
      <c r="N1346" t="s">
        <v>27</v>
      </c>
      <c r="O1346" t="s">
        <v>33</v>
      </c>
      <c r="P1346" t="s">
        <v>25</v>
      </c>
      <c r="Q1346" t="b">
        <v>0</v>
      </c>
      <c r="R1346" t="b">
        <v>0</v>
      </c>
      <c r="S1346">
        <v>265</v>
      </c>
      <c r="T1346">
        <f t="shared" si="40"/>
        <v>2016</v>
      </c>
      <c r="U1346">
        <f t="shared" si="41"/>
        <v>5</v>
      </c>
    </row>
    <row r="1347" spans="1:21">
      <c r="A1347">
        <v>1528</v>
      </c>
      <c r="B1347" s="4">
        <v>42499</v>
      </c>
      <c r="C1347" t="s">
        <v>55</v>
      </c>
      <c r="D1347" t="s">
        <v>20</v>
      </c>
      <c r="E1347" t="s">
        <v>21</v>
      </c>
      <c r="F1347" t="s">
        <v>2813</v>
      </c>
      <c r="G1347" t="s">
        <v>88</v>
      </c>
      <c r="H1347" t="s">
        <v>218</v>
      </c>
      <c r="I1347">
        <v>27.6648274</v>
      </c>
      <c r="J1347">
        <v>-81.515753500000002</v>
      </c>
      <c r="K1347" t="s">
        <v>25</v>
      </c>
      <c r="L1347" t="s">
        <v>2814</v>
      </c>
      <c r="M1347">
        <v>59</v>
      </c>
      <c r="N1347" t="s">
        <v>27</v>
      </c>
      <c r="Q1347" t="b">
        <v>0</v>
      </c>
      <c r="R1347" t="b">
        <v>0</v>
      </c>
      <c r="S1347">
        <v>1084</v>
      </c>
      <c r="T1347">
        <f t="shared" ref="T1347:T1410" si="42">YEAR(B1347)</f>
        <v>2016</v>
      </c>
      <c r="U1347">
        <f t="shared" ref="U1347:U1410" si="43">MONTH(B1347)</f>
        <v>5</v>
      </c>
    </row>
    <row r="1348" spans="1:21">
      <c r="A1348">
        <v>1531</v>
      </c>
      <c r="B1348" s="4">
        <v>42499</v>
      </c>
      <c r="C1348" t="s">
        <v>19</v>
      </c>
      <c r="D1348" t="s">
        <v>45</v>
      </c>
      <c r="E1348" t="s">
        <v>21</v>
      </c>
      <c r="F1348" t="s">
        <v>2815</v>
      </c>
      <c r="G1348" t="s">
        <v>2815</v>
      </c>
      <c r="H1348" t="s">
        <v>81</v>
      </c>
      <c r="I1348">
        <v>31.622291400000002</v>
      </c>
      <c r="J1348">
        <v>-94.640011000000001</v>
      </c>
      <c r="K1348" t="s">
        <v>25</v>
      </c>
      <c r="L1348" t="s">
        <v>2816</v>
      </c>
      <c r="M1348">
        <v>29</v>
      </c>
      <c r="N1348" t="s">
        <v>27</v>
      </c>
      <c r="O1348" t="s">
        <v>33</v>
      </c>
      <c r="P1348" t="s">
        <v>25</v>
      </c>
      <c r="Q1348" t="b">
        <v>1</v>
      </c>
      <c r="R1348" t="b">
        <v>0</v>
      </c>
      <c r="S1348" t="s">
        <v>2817</v>
      </c>
      <c r="T1348">
        <f t="shared" si="42"/>
        <v>2016</v>
      </c>
      <c r="U1348">
        <f t="shared" si="43"/>
        <v>5</v>
      </c>
    </row>
    <row r="1349" spans="1:21">
      <c r="A1349">
        <v>1844</v>
      </c>
      <c r="B1349" s="4">
        <v>42499</v>
      </c>
      <c r="C1349" t="s">
        <v>83</v>
      </c>
      <c r="D1349" t="s">
        <v>20</v>
      </c>
      <c r="E1349" t="s">
        <v>41</v>
      </c>
      <c r="F1349" t="s">
        <v>116</v>
      </c>
      <c r="G1349" t="s">
        <v>116</v>
      </c>
      <c r="H1349" t="s">
        <v>81</v>
      </c>
      <c r="I1349">
        <v>31.928916999999998</v>
      </c>
      <c r="J1349">
        <v>-106.417906</v>
      </c>
      <c r="K1349" t="s">
        <v>25</v>
      </c>
      <c r="L1349" t="s">
        <v>2818</v>
      </c>
      <c r="M1349">
        <v>33</v>
      </c>
      <c r="N1349" t="s">
        <v>27</v>
      </c>
      <c r="O1349" t="s">
        <v>74</v>
      </c>
      <c r="P1349" t="s">
        <v>25</v>
      </c>
      <c r="Q1349" t="b">
        <v>0</v>
      </c>
      <c r="R1349" t="b">
        <v>0</v>
      </c>
      <c r="S1349">
        <v>110</v>
      </c>
      <c r="T1349">
        <f t="shared" si="42"/>
        <v>2016</v>
      </c>
      <c r="U1349">
        <f t="shared" si="43"/>
        <v>5</v>
      </c>
    </row>
    <row r="1350" spans="1:21">
      <c r="A1350">
        <v>1532</v>
      </c>
      <c r="B1350" s="4">
        <v>42500</v>
      </c>
      <c r="C1350" t="s">
        <v>50</v>
      </c>
      <c r="D1350" t="s">
        <v>20</v>
      </c>
      <c r="E1350" t="s">
        <v>75</v>
      </c>
      <c r="F1350" t="s">
        <v>2819</v>
      </c>
      <c r="G1350" t="s">
        <v>2820</v>
      </c>
      <c r="H1350" t="s">
        <v>193</v>
      </c>
      <c r="I1350">
        <v>41.863238000000003</v>
      </c>
      <c r="J1350">
        <v>-71.050877999999997</v>
      </c>
      <c r="K1350" t="s">
        <v>25</v>
      </c>
      <c r="L1350" t="s">
        <v>2821</v>
      </c>
      <c r="M1350">
        <v>28</v>
      </c>
      <c r="N1350" t="s">
        <v>27</v>
      </c>
      <c r="O1350" t="s">
        <v>74</v>
      </c>
      <c r="P1350" t="s">
        <v>25</v>
      </c>
      <c r="Q1350" t="b">
        <v>1</v>
      </c>
      <c r="R1350" t="b">
        <v>0</v>
      </c>
      <c r="S1350">
        <v>1259</v>
      </c>
      <c r="T1350">
        <f t="shared" si="42"/>
        <v>2016</v>
      </c>
      <c r="U1350">
        <f t="shared" si="43"/>
        <v>5</v>
      </c>
    </row>
    <row r="1351" spans="1:21">
      <c r="A1351">
        <v>1530</v>
      </c>
      <c r="B1351" s="4">
        <v>42501</v>
      </c>
      <c r="C1351" t="s">
        <v>19</v>
      </c>
      <c r="D1351" t="s">
        <v>56</v>
      </c>
      <c r="E1351" t="s">
        <v>21</v>
      </c>
      <c r="F1351" t="s">
        <v>160</v>
      </c>
      <c r="G1351" t="s">
        <v>161</v>
      </c>
      <c r="H1351" t="s">
        <v>48</v>
      </c>
      <c r="I1351">
        <v>39.718800000000002</v>
      </c>
      <c r="J1351">
        <v>-104.72515300000001</v>
      </c>
      <c r="K1351" t="s">
        <v>25</v>
      </c>
      <c r="L1351" t="s">
        <v>2822</v>
      </c>
      <c r="M1351">
        <v>35</v>
      </c>
      <c r="N1351" t="s">
        <v>27</v>
      </c>
      <c r="O1351" t="s">
        <v>33</v>
      </c>
      <c r="P1351" t="s">
        <v>25</v>
      </c>
      <c r="Q1351" t="b">
        <v>0</v>
      </c>
      <c r="R1351" t="b">
        <v>0</v>
      </c>
      <c r="S1351">
        <v>21</v>
      </c>
      <c r="T1351">
        <f t="shared" si="42"/>
        <v>2016</v>
      </c>
      <c r="U1351">
        <f t="shared" si="43"/>
        <v>5</v>
      </c>
    </row>
    <row r="1352" spans="1:21">
      <c r="A1352">
        <v>1533</v>
      </c>
      <c r="B1352" s="4">
        <v>42501</v>
      </c>
      <c r="C1352" t="s">
        <v>34</v>
      </c>
      <c r="D1352" t="s">
        <v>56</v>
      </c>
      <c r="F1352" t="s">
        <v>674</v>
      </c>
      <c r="G1352" t="s">
        <v>674</v>
      </c>
      <c r="H1352" t="s">
        <v>43</v>
      </c>
      <c r="I1352">
        <v>32.705064999999998</v>
      </c>
      <c r="J1352">
        <v>-117.0558267</v>
      </c>
      <c r="K1352" t="s">
        <v>25</v>
      </c>
      <c r="L1352" t="s">
        <v>2823</v>
      </c>
      <c r="M1352">
        <v>33</v>
      </c>
      <c r="N1352" t="s">
        <v>27</v>
      </c>
      <c r="O1352" t="s">
        <v>28</v>
      </c>
      <c r="P1352" t="s">
        <v>25</v>
      </c>
      <c r="Q1352" t="b">
        <v>0</v>
      </c>
      <c r="R1352" t="b">
        <v>1</v>
      </c>
      <c r="S1352">
        <v>262</v>
      </c>
      <c r="T1352">
        <f t="shared" si="42"/>
        <v>2016</v>
      </c>
      <c r="U1352">
        <f t="shared" si="43"/>
        <v>5</v>
      </c>
    </row>
    <row r="1353" spans="1:21">
      <c r="A1353">
        <v>1534</v>
      </c>
      <c r="B1353" s="4">
        <v>42501</v>
      </c>
      <c r="C1353" t="s">
        <v>19</v>
      </c>
      <c r="D1353" t="s">
        <v>56</v>
      </c>
      <c r="E1353" t="s">
        <v>21</v>
      </c>
      <c r="F1353" t="s">
        <v>1145</v>
      </c>
      <c r="G1353" t="s">
        <v>47</v>
      </c>
      <c r="H1353" t="s">
        <v>48</v>
      </c>
      <c r="I1353">
        <v>40.384580900000003</v>
      </c>
      <c r="J1353">
        <v>-104.6906989</v>
      </c>
      <c r="K1353" t="s">
        <v>25</v>
      </c>
      <c r="L1353" t="s">
        <v>2824</v>
      </c>
      <c r="M1353">
        <v>24</v>
      </c>
      <c r="N1353" t="s">
        <v>27</v>
      </c>
      <c r="O1353" t="s">
        <v>74</v>
      </c>
      <c r="P1353" t="s">
        <v>25</v>
      </c>
      <c r="Q1353" t="b">
        <v>0</v>
      </c>
      <c r="R1353" t="b">
        <v>0</v>
      </c>
      <c r="S1353">
        <v>593</v>
      </c>
      <c r="T1353">
        <f t="shared" si="42"/>
        <v>2016</v>
      </c>
      <c r="U1353">
        <f t="shared" si="43"/>
        <v>5</v>
      </c>
    </row>
    <row r="1354" spans="1:21">
      <c r="A1354">
        <v>1535</v>
      </c>
      <c r="B1354" s="4">
        <v>42501</v>
      </c>
      <c r="C1354" t="s">
        <v>19</v>
      </c>
      <c r="D1354" t="s">
        <v>56</v>
      </c>
      <c r="E1354" t="s">
        <v>21</v>
      </c>
      <c r="F1354" t="s">
        <v>2825</v>
      </c>
      <c r="G1354" t="s">
        <v>2826</v>
      </c>
      <c r="H1354" t="s">
        <v>53</v>
      </c>
      <c r="I1354">
        <v>34.861195899999998</v>
      </c>
      <c r="J1354">
        <v>-96.665568800000003</v>
      </c>
      <c r="K1354" t="s">
        <v>25</v>
      </c>
      <c r="L1354" t="s">
        <v>2827</v>
      </c>
      <c r="N1354" t="s">
        <v>27</v>
      </c>
      <c r="O1354" t="s">
        <v>33</v>
      </c>
      <c r="P1354" t="s">
        <v>25</v>
      </c>
      <c r="Q1354" t="b">
        <v>1</v>
      </c>
      <c r="R1354" t="b">
        <v>0</v>
      </c>
      <c r="S1354">
        <v>1260</v>
      </c>
      <c r="T1354">
        <f t="shared" si="42"/>
        <v>2016</v>
      </c>
      <c r="U1354">
        <f t="shared" si="43"/>
        <v>5</v>
      </c>
    </row>
    <row r="1355" spans="1:21">
      <c r="A1355">
        <v>1539</v>
      </c>
      <c r="B1355" s="4">
        <v>42503</v>
      </c>
      <c r="C1355" t="s">
        <v>55</v>
      </c>
      <c r="D1355" t="s">
        <v>20</v>
      </c>
      <c r="E1355" t="s">
        <v>21</v>
      </c>
      <c r="F1355" t="s">
        <v>2828</v>
      </c>
      <c r="G1355" t="s">
        <v>123</v>
      </c>
      <c r="H1355" t="s">
        <v>43</v>
      </c>
      <c r="I1355">
        <v>34.0261949</v>
      </c>
      <c r="J1355">
        <v>-118.2019535</v>
      </c>
      <c r="K1355" t="s">
        <v>25</v>
      </c>
      <c r="L1355" t="s">
        <v>2829</v>
      </c>
      <c r="M1355">
        <v>28</v>
      </c>
      <c r="N1355" t="s">
        <v>27</v>
      </c>
      <c r="O1355" t="s">
        <v>40</v>
      </c>
      <c r="P1355" t="s">
        <v>25</v>
      </c>
      <c r="Q1355" t="b">
        <v>0</v>
      </c>
      <c r="R1355" t="b">
        <v>1</v>
      </c>
      <c r="S1355">
        <v>38</v>
      </c>
      <c r="T1355">
        <f t="shared" si="42"/>
        <v>2016</v>
      </c>
      <c r="U1355">
        <f t="shared" si="43"/>
        <v>5</v>
      </c>
    </row>
    <row r="1356" spans="1:21">
      <c r="A1356">
        <v>1536</v>
      </c>
      <c r="B1356" s="4">
        <v>42504</v>
      </c>
      <c r="C1356" t="s">
        <v>83</v>
      </c>
      <c r="D1356" t="s">
        <v>20</v>
      </c>
      <c r="E1356" t="s">
        <v>75</v>
      </c>
      <c r="F1356" t="s">
        <v>2830</v>
      </c>
      <c r="G1356" t="s">
        <v>616</v>
      </c>
      <c r="H1356" t="s">
        <v>218</v>
      </c>
      <c r="I1356">
        <v>30.331441999999999</v>
      </c>
      <c r="J1356">
        <v>-81.652593899999999</v>
      </c>
      <c r="K1356" t="s">
        <v>25</v>
      </c>
      <c r="L1356" t="s">
        <v>2831</v>
      </c>
      <c r="M1356">
        <v>19</v>
      </c>
      <c r="N1356" t="s">
        <v>27</v>
      </c>
      <c r="O1356" t="s">
        <v>33</v>
      </c>
      <c r="P1356" t="s">
        <v>25</v>
      </c>
      <c r="Q1356" t="b">
        <v>1</v>
      </c>
      <c r="R1356" t="b">
        <v>0</v>
      </c>
      <c r="S1356">
        <v>17</v>
      </c>
      <c r="T1356">
        <f t="shared" si="42"/>
        <v>2016</v>
      </c>
      <c r="U1356">
        <f t="shared" si="43"/>
        <v>5</v>
      </c>
    </row>
    <row r="1357" spans="1:21">
      <c r="A1357">
        <v>1537</v>
      </c>
      <c r="B1357" s="4">
        <v>42504</v>
      </c>
      <c r="C1357" t="s">
        <v>55</v>
      </c>
      <c r="D1357" t="s">
        <v>20</v>
      </c>
      <c r="E1357" t="s">
        <v>21</v>
      </c>
      <c r="F1357" t="s">
        <v>256</v>
      </c>
      <c r="G1357" t="s">
        <v>58</v>
      </c>
      <c r="H1357" t="s">
        <v>59</v>
      </c>
      <c r="I1357">
        <v>33.465946600000002</v>
      </c>
      <c r="J1357">
        <v>-112.13879369999999</v>
      </c>
      <c r="K1357" t="s">
        <v>25</v>
      </c>
      <c r="L1357" t="s">
        <v>2832</v>
      </c>
      <c r="M1357">
        <v>43</v>
      </c>
      <c r="N1357" t="s">
        <v>27</v>
      </c>
      <c r="O1357" t="s">
        <v>258</v>
      </c>
      <c r="P1357" t="s">
        <v>25</v>
      </c>
      <c r="Q1357" t="b">
        <v>0</v>
      </c>
      <c r="R1357" t="b">
        <v>1</v>
      </c>
      <c r="S1357">
        <v>80</v>
      </c>
      <c r="T1357">
        <f t="shared" si="42"/>
        <v>2016</v>
      </c>
      <c r="U1357">
        <f t="shared" si="43"/>
        <v>5</v>
      </c>
    </row>
    <row r="1358" spans="1:21">
      <c r="A1358">
        <v>1538</v>
      </c>
      <c r="B1358" s="4">
        <v>42504</v>
      </c>
      <c r="C1358" t="s">
        <v>19</v>
      </c>
      <c r="D1358" t="s">
        <v>20</v>
      </c>
      <c r="E1358" t="s">
        <v>21</v>
      </c>
      <c r="F1358" t="s">
        <v>2833</v>
      </c>
      <c r="G1358" t="s">
        <v>507</v>
      </c>
      <c r="H1358" t="s">
        <v>218</v>
      </c>
      <c r="I1358">
        <v>28.899842700000001</v>
      </c>
      <c r="J1358">
        <v>-81.1341757</v>
      </c>
      <c r="K1358" t="s">
        <v>25</v>
      </c>
      <c r="L1358" t="s">
        <v>2834</v>
      </c>
      <c r="M1358">
        <v>59</v>
      </c>
      <c r="N1358" t="s">
        <v>27</v>
      </c>
      <c r="O1358" t="s">
        <v>33</v>
      </c>
      <c r="P1358" t="s">
        <v>25</v>
      </c>
      <c r="Q1358" t="b">
        <v>0</v>
      </c>
      <c r="R1358" t="b">
        <v>0</v>
      </c>
      <c r="S1358">
        <v>178</v>
      </c>
      <c r="T1358">
        <f t="shared" si="42"/>
        <v>2016</v>
      </c>
      <c r="U1358">
        <f t="shared" si="43"/>
        <v>5</v>
      </c>
    </row>
    <row r="1359" spans="1:21">
      <c r="A1359">
        <v>1540</v>
      </c>
      <c r="B1359" s="4">
        <v>42504</v>
      </c>
      <c r="C1359" t="s">
        <v>83</v>
      </c>
      <c r="D1359" t="s">
        <v>20</v>
      </c>
      <c r="E1359" t="s">
        <v>21</v>
      </c>
      <c r="F1359" t="s">
        <v>2835</v>
      </c>
      <c r="G1359" t="s">
        <v>2836</v>
      </c>
      <c r="H1359" t="s">
        <v>302</v>
      </c>
      <c r="I1359">
        <v>33.591493800000002</v>
      </c>
      <c r="J1359">
        <v>-84.190580699999998</v>
      </c>
      <c r="K1359" t="s">
        <v>25</v>
      </c>
      <c r="L1359" t="s">
        <v>2837</v>
      </c>
      <c r="M1359">
        <v>34</v>
      </c>
      <c r="N1359" t="s">
        <v>27</v>
      </c>
      <c r="O1359" t="s">
        <v>33</v>
      </c>
      <c r="P1359" t="s">
        <v>25</v>
      </c>
      <c r="Q1359" t="b">
        <v>1</v>
      </c>
      <c r="R1359" t="b">
        <v>0</v>
      </c>
      <c r="S1359">
        <v>1261</v>
      </c>
      <c r="T1359">
        <f t="shared" si="42"/>
        <v>2016</v>
      </c>
      <c r="U1359">
        <f t="shared" si="43"/>
        <v>5</v>
      </c>
    </row>
    <row r="1360" spans="1:21">
      <c r="A1360">
        <v>1541</v>
      </c>
      <c r="B1360" s="4">
        <v>42505</v>
      </c>
      <c r="C1360" t="s">
        <v>55</v>
      </c>
      <c r="D1360" t="s">
        <v>90</v>
      </c>
      <c r="E1360" t="s">
        <v>21</v>
      </c>
      <c r="F1360" t="s">
        <v>2838</v>
      </c>
      <c r="G1360" t="s">
        <v>684</v>
      </c>
      <c r="H1360" t="s">
        <v>120</v>
      </c>
      <c r="I1360">
        <v>37.547071899999999</v>
      </c>
      <c r="J1360">
        <v>-88.400355000000005</v>
      </c>
      <c r="K1360" t="s">
        <v>25</v>
      </c>
      <c r="L1360" t="s">
        <v>2839</v>
      </c>
      <c r="M1360">
        <v>35</v>
      </c>
      <c r="N1360" t="s">
        <v>27</v>
      </c>
      <c r="O1360" t="s">
        <v>33</v>
      </c>
      <c r="P1360" t="s">
        <v>25</v>
      </c>
      <c r="Q1360" t="b">
        <v>0</v>
      </c>
      <c r="R1360" t="b">
        <v>0</v>
      </c>
      <c r="S1360">
        <v>1870</v>
      </c>
      <c r="T1360">
        <f t="shared" si="42"/>
        <v>2016</v>
      </c>
      <c r="U1360">
        <f t="shared" si="43"/>
        <v>5</v>
      </c>
    </row>
    <row r="1361" spans="1:21">
      <c r="A1361">
        <v>1542</v>
      </c>
      <c r="B1361" s="4">
        <v>42506</v>
      </c>
      <c r="C1361" t="s">
        <v>19</v>
      </c>
      <c r="D1361" t="s">
        <v>90</v>
      </c>
      <c r="E1361" t="s">
        <v>21</v>
      </c>
      <c r="F1361" t="s">
        <v>2419</v>
      </c>
      <c r="G1361" t="s">
        <v>2840</v>
      </c>
      <c r="H1361" t="s">
        <v>302</v>
      </c>
      <c r="I1361">
        <v>33.580288000000003</v>
      </c>
      <c r="J1361">
        <v>-84.448657900000001</v>
      </c>
      <c r="K1361" t="s">
        <v>25</v>
      </c>
      <c r="L1361" t="s">
        <v>2841</v>
      </c>
      <c r="M1361">
        <v>23</v>
      </c>
      <c r="N1361" t="s">
        <v>27</v>
      </c>
      <c r="O1361" t="s">
        <v>74</v>
      </c>
      <c r="P1361" t="s">
        <v>25</v>
      </c>
      <c r="Q1361" t="b">
        <v>0</v>
      </c>
      <c r="R1361" t="b">
        <v>0</v>
      </c>
      <c r="S1361">
        <v>1263</v>
      </c>
      <c r="T1361">
        <f t="shared" si="42"/>
        <v>2016</v>
      </c>
      <c r="U1361">
        <f t="shared" si="43"/>
        <v>5</v>
      </c>
    </row>
    <row r="1362" spans="1:21">
      <c r="A1362">
        <v>1544</v>
      </c>
      <c r="B1362" s="4">
        <v>42507</v>
      </c>
      <c r="C1362" t="s">
        <v>83</v>
      </c>
      <c r="D1362" t="s">
        <v>20</v>
      </c>
      <c r="E1362" t="s">
        <v>100</v>
      </c>
      <c r="F1362" t="s">
        <v>2842</v>
      </c>
      <c r="G1362" t="s">
        <v>1280</v>
      </c>
      <c r="H1362" t="s">
        <v>43</v>
      </c>
      <c r="I1362">
        <v>41.960669299999999</v>
      </c>
      <c r="J1362">
        <v>-121.48035059999999</v>
      </c>
      <c r="K1362" t="s">
        <v>25</v>
      </c>
      <c r="L1362" t="s">
        <v>2843</v>
      </c>
      <c r="M1362">
        <v>36</v>
      </c>
      <c r="N1362" t="s">
        <v>27</v>
      </c>
      <c r="O1362" t="s">
        <v>33</v>
      </c>
      <c r="P1362" t="s">
        <v>25</v>
      </c>
      <c r="Q1362" t="b">
        <v>1</v>
      </c>
      <c r="R1362" t="b">
        <v>0</v>
      </c>
      <c r="S1362">
        <v>646</v>
      </c>
      <c r="T1362">
        <f t="shared" si="42"/>
        <v>2016</v>
      </c>
      <c r="U1362">
        <f t="shared" si="43"/>
        <v>5</v>
      </c>
    </row>
    <row r="1363" spans="1:21">
      <c r="A1363">
        <v>1543</v>
      </c>
      <c r="B1363" s="4">
        <v>42508</v>
      </c>
      <c r="C1363" t="s">
        <v>83</v>
      </c>
      <c r="D1363" t="s">
        <v>20</v>
      </c>
      <c r="E1363" t="s">
        <v>75</v>
      </c>
      <c r="F1363" t="s">
        <v>857</v>
      </c>
      <c r="G1363" t="s">
        <v>857</v>
      </c>
      <c r="H1363" t="s">
        <v>338</v>
      </c>
      <c r="I1363">
        <v>40.761661599999996</v>
      </c>
      <c r="J1363">
        <v>-73.986563099999998</v>
      </c>
      <c r="K1363" t="s">
        <v>25</v>
      </c>
      <c r="L1363" t="s">
        <v>2844</v>
      </c>
      <c r="M1363">
        <v>46</v>
      </c>
      <c r="N1363" t="s">
        <v>27</v>
      </c>
      <c r="O1363" t="s">
        <v>33</v>
      </c>
      <c r="P1363" t="s">
        <v>25</v>
      </c>
      <c r="Q1363" t="b">
        <v>1</v>
      </c>
      <c r="R1363" t="b">
        <v>0</v>
      </c>
      <c r="S1363">
        <v>298</v>
      </c>
      <c r="T1363">
        <f t="shared" si="42"/>
        <v>2016</v>
      </c>
      <c r="U1363">
        <f t="shared" si="43"/>
        <v>5</v>
      </c>
    </row>
    <row r="1364" spans="1:21">
      <c r="A1364">
        <v>1545</v>
      </c>
      <c r="B1364" s="4">
        <v>42508</v>
      </c>
      <c r="C1364" t="s">
        <v>19</v>
      </c>
      <c r="D1364" t="s">
        <v>45</v>
      </c>
      <c r="E1364" t="s">
        <v>21</v>
      </c>
      <c r="F1364" t="s">
        <v>2845</v>
      </c>
      <c r="G1364" t="s">
        <v>2846</v>
      </c>
      <c r="H1364" t="s">
        <v>141</v>
      </c>
      <c r="I1364">
        <v>38.198945799999997</v>
      </c>
      <c r="J1364">
        <v>-91.181479499999995</v>
      </c>
      <c r="K1364" t="s">
        <v>25</v>
      </c>
      <c r="L1364" t="s">
        <v>2847</v>
      </c>
      <c r="M1364">
        <v>44</v>
      </c>
      <c r="N1364" t="s">
        <v>27</v>
      </c>
      <c r="O1364" t="s">
        <v>33</v>
      </c>
      <c r="P1364" t="s">
        <v>25</v>
      </c>
      <c r="Q1364" t="b">
        <v>0</v>
      </c>
      <c r="R1364" t="b">
        <v>0</v>
      </c>
      <c r="S1364">
        <v>1066</v>
      </c>
      <c r="T1364">
        <f t="shared" si="42"/>
        <v>2016</v>
      </c>
      <c r="U1364">
        <f t="shared" si="43"/>
        <v>5</v>
      </c>
    </row>
    <row r="1365" spans="1:21">
      <c r="A1365">
        <v>1546</v>
      </c>
      <c r="B1365" s="4">
        <v>42508</v>
      </c>
      <c r="C1365" t="s">
        <v>55</v>
      </c>
      <c r="D1365" t="s">
        <v>20</v>
      </c>
      <c r="E1365" t="s">
        <v>21</v>
      </c>
      <c r="F1365" t="s">
        <v>256</v>
      </c>
      <c r="G1365" t="s">
        <v>58</v>
      </c>
      <c r="H1365" t="s">
        <v>59</v>
      </c>
      <c r="I1365">
        <v>33.377736499999997</v>
      </c>
      <c r="J1365">
        <v>-111.97842609999999</v>
      </c>
      <c r="K1365" t="s">
        <v>25</v>
      </c>
      <c r="L1365" t="s">
        <v>2848</v>
      </c>
      <c r="M1365">
        <v>20</v>
      </c>
      <c r="N1365" t="s">
        <v>27</v>
      </c>
      <c r="O1365" t="s">
        <v>40</v>
      </c>
      <c r="P1365" t="s">
        <v>25</v>
      </c>
      <c r="Q1365" t="b">
        <v>0</v>
      </c>
      <c r="R1365" t="b">
        <v>0</v>
      </c>
      <c r="S1365">
        <v>80</v>
      </c>
      <c r="T1365">
        <f t="shared" si="42"/>
        <v>2016</v>
      </c>
      <c r="U1365">
        <f t="shared" si="43"/>
        <v>5</v>
      </c>
    </row>
    <row r="1366" spans="1:21">
      <c r="A1366">
        <v>1547</v>
      </c>
      <c r="B1366" s="4">
        <v>42509</v>
      </c>
      <c r="C1366" t="s">
        <v>50</v>
      </c>
      <c r="D1366" t="s">
        <v>20</v>
      </c>
      <c r="E1366" t="s">
        <v>35</v>
      </c>
      <c r="F1366" t="s">
        <v>457</v>
      </c>
      <c r="G1366" t="s">
        <v>126</v>
      </c>
      <c r="H1366" t="s">
        <v>127</v>
      </c>
      <c r="I1366">
        <v>36.198608</v>
      </c>
      <c r="J1366">
        <v>-115.1237902</v>
      </c>
      <c r="K1366" t="s">
        <v>25</v>
      </c>
      <c r="L1366" t="s">
        <v>2849</v>
      </c>
      <c r="M1366">
        <v>30</v>
      </c>
      <c r="N1366" t="s">
        <v>27</v>
      </c>
      <c r="O1366" t="s">
        <v>40</v>
      </c>
      <c r="P1366" t="s">
        <v>25</v>
      </c>
      <c r="Q1366" t="b">
        <v>0</v>
      </c>
      <c r="R1366" t="b">
        <v>0</v>
      </c>
      <c r="S1366">
        <v>493</v>
      </c>
      <c r="T1366">
        <f t="shared" si="42"/>
        <v>2016</v>
      </c>
      <c r="U1366">
        <f t="shared" si="43"/>
        <v>5</v>
      </c>
    </row>
    <row r="1367" spans="1:21">
      <c r="A1367">
        <v>1548</v>
      </c>
      <c r="B1367" s="4">
        <v>42509</v>
      </c>
      <c r="C1367" t="s">
        <v>246</v>
      </c>
      <c r="D1367" t="s">
        <v>56</v>
      </c>
      <c r="E1367" t="s">
        <v>35</v>
      </c>
      <c r="F1367" t="s">
        <v>42</v>
      </c>
      <c r="G1367" t="s">
        <v>42</v>
      </c>
      <c r="H1367" t="s">
        <v>43</v>
      </c>
      <c r="I1367">
        <v>37.732359299999999</v>
      </c>
      <c r="J1367">
        <v>-122.4309488</v>
      </c>
      <c r="K1367" t="s">
        <v>25</v>
      </c>
      <c r="L1367" t="s">
        <v>2850</v>
      </c>
      <c r="M1367">
        <v>29</v>
      </c>
      <c r="N1367" t="s">
        <v>69</v>
      </c>
      <c r="O1367" t="s">
        <v>74</v>
      </c>
      <c r="P1367" t="s">
        <v>25</v>
      </c>
      <c r="Q1367" t="b">
        <v>0</v>
      </c>
      <c r="R1367" t="b">
        <v>0</v>
      </c>
      <c r="S1367">
        <v>196</v>
      </c>
      <c r="T1367">
        <f t="shared" si="42"/>
        <v>2016</v>
      </c>
      <c r="U1367">
        <f t="shared" si="43"/>
        <v>5</v>
      </c>
    </row>
    <row r="1368" spans="1:21">
      <c r="A1368">
        <v>1549</v>
      </c>
      <c r="B1368" s="4">
        <v>42509</v>
      </c>
      <c r="C1368" t="s">
        <v>83</v>
      </c>
      <c r="D1368" t="s">
        <v>20</v>
      </c>
      <c r="E1368" t="s">
        <v>75</v>
      </c>
      <c r="F1368" t="s">
        <v>1154</v>
      </c>
      <c r="G1368" t="s">
        <v>601</v>
      </c>
      <c r="H1368" t="s">
        <v>43</v>
      </c>
      <c r="I1368">
        <v>38.674053999999998</v>
      </c>
      <c r="J1368">
        <v>-121.2762639</v>
      </c>
      <c r="K1368" t="s">
        <v>25</v>
      </c>
      <c r="L1368" t="s">
        <v>2851</v>
      </c>
      <c r="M1368">
        <v>35</v>
      </c>
      <c r="N1368" t="s">
        <v>27</v>
      </c>
      <c r="O1368" t="s">
        <v>40</v>
      </c>
      <c r="P1368" t="s">
        <v>25</v>
      </c>
      <c r="Q1368" t="b">
        <v>0</v>
      </c>
      <c r="R1368" t="b">
        <v>1</v>
      </c>
      <c r="S1368">
        <v>600</v>
      </c>
      <c r="T1368">
        <f t="shared" si="42"/>
        <v>2016</v>
      </c>
      <c r="U1368">
        <f t="shared" si="43"/>
        <v>5</v>
      </c>
    </row>
    <row r="1369" spans="1:21">
      <c r="A1369">
        <v>1550</v>
      </c>
      <c r="B1369" s="4">
        <v>42509</v>
      </c>
      <c r="C1369" t="s">
        <v>19</v>
      </c>
      <c r="D1369" t="s">
        <v>20</v>
      </c>
      <c r="E1369" t="s">
        <v>21</v>
      </c>
      <c r="F1369" t="s">
        <v>2852</v>
      </c>
      <c r="G1369" t="s">
        <v>1867</v>
      </c>
      <c r="H1369" t="s">
        <v>189</v>
      </c>
      <c r="I1369">
        <v>37.335236700000003</v>
      </c>
      <c r="J1369">
        <v>-83.101396399999999</v>
      </c>
      <c r="K1369" t="s">
        <v>25</v>
      </c>
      <c r="L1369" t="s">
        <v>2853</v>
      </c>
      <c r="M1369">
        <v>36</v>
      </c>
      <c r="N1369" t="s">
        <v>27</v>
      </c>
      <c r="O1369" t="s">
        <v>33</v>
      </c>
      <c r="P1369" t="s">
        <v>25</v>
      </c>
      <c r="Q1369" t="b">
        <v>0</v>
      </c>
      <c r="R1369" t="b">
        <v>0</v>
      </c>
      <c r="S1369">
        <v>130</v>
      </c>
      <c r="T1369">
        <f t="shared" si="42"/>
        <v>2016</v>
      </c>
      <c r="U1369">
        <f t="shared" si="43"/>
        <v>5</v>
      </c>
    </row>
    <row r="1370" spans="1:21">
      <c r="A1370">
        <v>1551</v>
      </c>
      <c r="B1370" s="4">
        <v>42509</v>
      </c>
      <c r="C1370" t="s">
        <v>83</v>
      </c>
      <c r="D1370" t="s">
        <v>20</v>
      </c>
      <c r="E1370" t="s">
        <v>21</v>
      </c>
      <c r="F1370" t="s">
        <v>787</v>
      </c>
      <c r="G1370" t="s">
        <v>384</v>
      </c>
      <c r="H1370" t="s">
        <v>218</v>
      </c>
      <c r="I1370">
        <v>25.844051199999999</v>
      </c>
      <c r="J1370">
        <v>-80.230470699999998</v>
      </c>
      <c r="K1370" t="s">
        <v>25</v>
      </c>
      <c r="L1370" t="s">
        <v>2854</v>
      </c>
      <c r="M1370">
        <v>22</v>
      </c>
      <c r="N1370" t="s">
        <v>27</v>
      </c>
      <c r="O1370" t="s">
        <v>74</v>
      </c>
      <c r="P1370" t="s">
        <v>25</v>
      </c>
      <c r="Q1370" t="b">
        <v>0</v>
      </c>
      <c r="R1370" t="b">
        <v>0</v>
      </c>
      <c r="S1370">
        <v>219</v>
      </c>
      <c r="T1370">
        <f t="shared" si="42"/>
        <v>2016</v>
      </c>
      <c r="U1370">
        <f t="shared" si="43"/>
        <v>5</v>
      </c>
    </row>
    <row r="1371" spans="1:21">
      <c r="A1371">
        <v>1559</v>
      </c>
      <c r="B1371" s="4">
        <v>42510</v>
      </c>
      <c r="C1371" t="s">
        <v>83</v>
      </c>
      <c r="D1371" t="s">
        <v>90</v>
      </c>
      <c r="E1371" t="s">
        <v>75</v>
      </c>
      <c r="F1371" t="s">
        <v>253</v>
      </c>
      <c r="G1371" t="s">
        <v>119</v>
      </c>
      <c r="H1371" t="s">
        <v>254</v>
      </c>
      <c r="I1371">
        <v>41.292043900000003</v>
      </c>
      <c r="J1371">
        <v>-96.172560700000005</v>
      </c>
      <c r="K1371" t="s">
        <v>25</v>
      </c>
      <c r="L1371" t="s">
        <v>2855</v>
      </c>
      <c r="M1371">
        <v>31</v>
      </c>
      <c r="N1371" t="s">
        <v>27</v>
      </c>
      <c r="O1371" t="s">
        <v>74</v>
      </c>
      <c r="P1371" t="s">
        <v>25</v>
      </c>
      <c r="Q1371" t="b">
        <v>0</v>
      </c>
      <c r="R1371" t="b">
        <v>1</v>
      </c>
      <c r="S1371">
        <v>158</v>
      </c>
      <c r="T1371">
        <f t="shared" si="42"/>
        <v>2016</v>
      </c>
      <c r="U1371">
        <f t="shared" si="43"/>
        <v>5</v>
      </c>
    </row>
    <row r="1372" spans="1:21">
      <c r="A1372">
        <v>1552</v>
      </c>
      <c r="B1372" s="4">
        <v>42511</v>
      </c>
      <c r="C1372" t="s">
        <v>19</v>
      </c>
      <c r="D1372" t="s">
        <v>20</v>
      </c>
      <c r="E1372" t="s">
        <v>21</v>
      </c>
      <c r="F1372" t="s">
        <v>2856</v>
      </c>
      <c r="H1372" t="s">
        <v>476</v>
      </c>
      <c r="L1372" t="s">
        <v>2857</v>
      </c>
      <c r="M1372">
        <v>63</v>
      </c>
      <c r="N1372" t="s">
        <v>27</v>
      </c>
      <c r="O1372" t="s">
        <v>33</v>
      </c>
      <c r="P1372" t="s">
        <v>25</v>
      </c>
      <c r="Q1372" t="b">
        <v>0</v>
      </c>
      <c r="R1372" t="b">
        <v>0</v>
      </c>
      <c r="S1372">
        <v>1265</v>
      </c>
      <c r="T1372">
        <f t="shared" si="42"/>
        <v>2016</v>
      </c>
      <c r="U1372">
        <f t="shared" si="43"/>
        <v>5</v>
      </c>
    </row>
    <row r="1373" spans="1:21">
      <c r="A1373">
        <v>1553</v>
      </c>
      <c r="B1373" s="4">
        <v>42511</v>
      </c>
      <c r="C1373" t="s">
        <v>50</v>
      </c>
      <c r="D1373" t="s">
        <v>20</v>
      </c>
      <c r="E1373" t="s">
        <v>35</v>
      </c>
      <c r="F1373" t="s">
        <v>2858</v>
      </c>
      <c r="G1373" t="s">
        <v>391</v>
      </c>
      <c r="H1373" t="s">
        <v>31</v>
      </c>
      <c r="I1373">
        <v>45.351393000000002</v>
      </c>
      <c r="J1373">
        <v>-122.6145247</v>
      </c>
      <c r="K1373" t="s">
        <v>25</v>
      </c>
      <c r="L1373" t="s">
        <v>2859</v>
      </c>
      <c r="M1373">
        <v>38</v>
      </c>
      <c r="N1373" t="s">
        <v>27</v>
      </c>
      <c r="O1373" t="s">
        <v>33</v>
      </c>
      <c r="P1373" t="s">
        <v>25</v>
      </c>
      <c r="Q1373" t="b">
        <v>1</v>
      </c>
      <c r="R1373" t="b">
        <v>0</v>
      </c>
      <c r="S1373">
        <v>1266</v>
      </c>
      <c r="T1373">
        <f t="shared" si="42"/>
        <v>2016</v>
      </c>
      <c r="U1373">
        <f t="shared" si="43"/>
        <v>5</v>
      </c>
    </row>
    <row r="1374" spans="1:21">
      <c r="A1374">
        <v>1556</v>
      </c>
      <c r="B1374" s="4">
        <v>42511</v>
      </c>
      <c r="C1374" t="s">
        <v>19</v>
      </c>
      <c r="D1374" t="s">
        <v>20</v>
      </c>
      <c r="E1374" t="s">
        <v>21</v>
      </c>
      <c r="F1374" t="s">
        <v>2860</v>
      </c>
      <c r="H1374" t="s">
        <v>59</v>
      </c>
      <c r="L1374" t="s">
        <v>2861</v>
      </c>
      <c r="M1374">
        <v>31</v>
      </c>
      <c r="N1374" t="s">
        <v>27</v>
      </c>
      <c r="O1374" t="s">
        <v>258</v>
      </c>
      <c r="P1374" t="s">
        <v>25</v>
      </c>
      <c r="Q1374" t="b">
        <v>1</v>
      </c>
      <c r="R1374" t="b">
        <v>1</v>
      </c>
      <c r="S1374">
        <v>1269</v>
      </c>
      <c r="T1374">
        <f t="shared" si="42"/>
        <v>2016</v>
      </c>
      <c r="U1374">
        <f t="shared" si="43"/>
        <v>5</v>
      </c>
    </row>
    <row r="1375" spans="1:21">
      <c r="A1375">
        <v>1554</v>
      </c>
      <c r="B1375" s="4">
        <v>42512</v>
      </c>
      <c r="C1375" t="s">
        <v>246</v>
      </c>
      <c r="D1375" t="s">
        <v>56</v>
      </c>
      <c r="E1375" t="s">
        <v>35</v>
      </c>
      <c r="F1375" t="s">
        <v>2862</v>
      </c>
      <c r="G1375" t="s">
        <v>217</v>
      </c>
      <c r="H1375" t="s">
        <v>218</v>
      </c>
      <c r="I1375">
        <v>25.981389</v>
      </c>
      <c r="J1375">
        <v>-80.124797000000001</v>
      </c>
      <c r="K1375" t="s">
        <v>25</v>
      </c>
      <c r="L1375" t="s">
        <v>2863</v>
      </c>
      <c r="M1375">
        <v>27</v>
      </c>
      <c r="N1375" t="s">
        <v>27</v>
      </c>
      <c r="O1375" t="s">
        <v>74</v>
      </c>
      <c r="P1375" t="s">
        <v>25</v>
      </c>
      <c r="Q1375" t="b">
        <v>0</v>
      </c>
      <c r="R1375" t="b">
        <v>1</v>
      </c>
      <c r="S1375">
        <v>1267</v>
      </c>
      <c r="T1375">
        <f t="shared" si="42"/>
        <v>2016</v>
      </c>
      <c r="U1375">
        <f t="shared" si="43"/>
        <v>5</v>
      </c>
    </row>
    <row r="1376" spans="1:21">
      <c r="A1376">
        <v>1555</v>
      </c>
      <c r="B1376" s="4">
        <v>42512</v>
      </c>
      <c r="C1376" t="s">
        <v>55</v>
      </c>
      <c r="D1376" t="s">
        <v>20</v>
      </c>
      <c r="E1376" t="s">
        <v>21</v>
      </c>
      <c r="F1376" t="s">
        <v>2864</v>
      </c>
      <c r="H1376" t="s">
        <v>193</v>
      </c>
      <c r="L1376" t="s">
        <v>2865</v>
      </c>
      <c r="M1376">
        <v>35</v>
      </c>
      <c r="N1376" t="s">
        <v>27</v>
      </c>
      <c r="O1376" t="s">
        <v>40</v>
      </c>
      <c r="P1376" t="s">
        <v>25</v>
      </c>
      <c r="Q1376" t="b">
        <v>0</v>
      </c>
      <c r="R1376" t="b">
        <v>0</v>
      </c>
      <c r="S1376">
        <v>590</v>
      </c>
      <c r="T1376">
        <f t="shared" si="42"/>
        <v>2016</v>
      </c>
      <c r="U1376">
        <f t="shared" si="43"/>
        <v>5</v>
      </c>
    </row>
    <row r="1377" spans="1:21">
      <c r="A1377">
        <v>1562</v>
      </c>
      <c r="B1377" s="4">
        <v>42512</v>
      </c>
      <c r="C1377" t="s">
        <v>34</v>
      </c>
      <c r="D1377" t="s">
        <v>56</v>
      </c>
      <c r="E1377" t="s">
        <v>35</v>
      </c>
      <c r="F1377" t="s">
        <v>615</v>
      </c>
      <c r="G1377" t="s">
        <v>616</v>
      </c>
      <c r="H1377" t="s">
        <v>218</v>
      </c>
      <c r="I1377">
        <v>30.233793899999998</v>
      </c>
      <c r="J1377">
        <v>-81.852930400000005</v>
      </c>
      <c r="K1377" t="s">
        <v>25</v>
      </c>
      <c r="L1377" t="s">
        <v>2866</v>
      </c>
      <c r="M1377">
        <v>22</v>
      </c>
      <c r="N1377" t="s">
        <v>27</v>
      </c>
      <c r="O1377" t="s">
        <v>74</v>
      </c>
      <c r="P1377" t="s">
        <v>25</v>
      </c>
      <c r="Q1377" t="b">
        <v>0</v>
      </c>
      <c r="R1377" t="b">
        <v>0</v>
      </c>
      <c r="S1377">
        <v>17</v>
      </c>
      <c r="T1377">
        <f t="shared" si="42"/>
        <v>2016</v>
      </c>
      <c r="U1377">
        <f t="shared" si="43"/>
        <v>5</v>
      </c>
    </row>
    <row r="1378" spans="1:21">
      <c r="A1378">
        <v>1563</v>
      </c>
      <c r="B1378" s="4">
        <v>42512</v>
      </c>
      <c r="C1378" t="s">
        <v>19</v>
      </c>
      <c r="D1378" t="s">
        <v>20</v>
      </c>
      <c r="E1378" t="s">
        <v>21</v>
      </c>
      <c r="F1378" t="s">
        <v>835</v>
      </c>
      <c r="G1378" t="s">
        <v>835</v>
      </c>
      <c r="H1378" t="s">
        <v>48</v>
      </c>
      <c r="I1378">
        <v>40.027300500000003</v>
      </c>
      <c r="J1378">
        <v>-105.2820854</v>
      </c>
      <c r="K1378" t="s">
        <v>25</v>
      </c>
      <c r="L1378" t="s">
        <v>2867</v>
      </c>
      <c r="M1378">
        <v>28</v>
      </c>
      <c r="N1378" t="s">
        <v>27</v>
      </c>
      <c r="O1378" t="s">
        <v>33</v>
      </c>
      <c r="P1378" t="s">
        <v>25</v>
      </c>
      <c r="Q1378" t="b">
        <v>1</v>
      </c>
      <c r="R1378" t="b">
        <v>0</v>
      </c>
      <c r="S1378">
        <v>1272</v>
      </c>
      <c r="T1378">
        <f t="shared" si="42"/>
        <v>2016</v>
      </c>
      <c r="U1378">
        <f t="shared" si="43"/>
        <v>5</v>
      </c>
    </row>
    <row r="1379" spans="1:21">
      <c r="A1379">
        <v>1560</v>
      </c>
      <c r="B1379" s="4">
        <v>42513</v>
      </c>
      <c r="C1379" t="s">
        <v>19</v>
      </c>
      <c r="D1379" t="s">
        <v>90</v>
      </c>
      <c r="E1379" t="s">
        <v>21</v>
      </c>
      <c r="F1379" t="s">
        <v>2860</v>
      </c>
      <c r="G1379" t="s">
        <v>2868</v>
      </c>
      <c r="H1379" t="s">
        <v>59</v>
      </c>
      <c r="I1379">
        <v>35.197799500000002</v>
      </c>
      <c r="J1379">
        <v>-111.6552844</v>
      </c>
      <c r="K1379" t="s">
        <v>25</v>
      </c>
      <c r="L1379" t="s">
        <v>2869</v>
      </c>
      <c r="M1379">
        <v>26</v>
      </c>
      <c r="N1379" t="s">
        <v>27</v>
      </c>
      <c r="O1379" t="s">
        <v>258</v>
      </c>
      <c r="P1379" t="s">
        <v>25</v>
      </c>
      <c r="Q1379" t="b">
        <v>0</v>
      </c>
      <c r="R1379" t="b">
        <v>1</v>
      </c>
      <c r="S1379" t="s">
        <v>2870</v>
      </c>
      <c r="T1379">
        <f t="shared" si="42"/>
        <v>2016</v>
      </c>
      <c r="U1379">
        <f t="shared" si="43"/>
        <v>5</v>
      </c>
    </row>
    <row r="1380" spans="1:21">
      <c r="A1380">
        <v>1561</v>
      </c>
      <c r="B1380" s="4">
        <v>42514</v>
      </c>
      <c r="C1380" t="s">
        <v>83</v>
      </c>
      <c r="D1380" t="s">
        <v>20</v>
      </c>
      <c r="E1380" t="s">
        <v>75</v>
      </c>
      <c r="F1380" t="s">
        <v>2871</v>
      </c>
      <c r="G1380" t="s">
        <v>641</v>
      </c>
      <c r="H1380" t="s">
        <v>31</v>
      </c>
      <c r="I1380">
        <v>45.506636200000003</v>
      </c>
      <c r="J1380">
        <v>-122.4690633</v>
      </c>
      <c r="K1380" t="s">
        <v>25</v>
      </c>
      <c r="L1380" t="s">
        <v>2872</v>
      </c>
      <c r="M1380">
        <v>22</v>
      </c>
      <c r="N1380" t="s">
        <v>27</v>
      </c>
      <c r="O1380" t="s">
        <v>33</v>
      </c>
      <c r="P1380" t="s">
        <v>25</v>
      </c>
      <c r="Q1380" t="b">
        <v>0</v>
      </c>
      <c r="R1380" t="b">
        <v>0</v>
      </c>
      <c r="S1380">
        <v>1271</v>
      </c>
      <c r="T1380">
        <f t="shared" si="42"/>
        <v>2016</v>
      </c>
      <c r="U1380">
        <f t="shared" si="43"/>
        <v>5</v>
      </c>
    </row>
    <row r="1381" spans="1:21">
      <c r="A1381">
        <v>1564</v>
      </c>
      <c r="B1381" s="4">
        <v>42514</v>
      </c>
      <c r="C1381" t="s">
        <v>34</v>
      </c>
      <c r="D1381" t="s">
        <v>56</v>
      </c>
      <c r="E1381" t="s">
        <v>45</v>
      </c>
      <c r="F1381" t="s">
        <v>2873</v>
      </c>
      <c r="G1381" t="s">
        <v>2874</v>
      </c>
      <c r="H1381" t="s">
        <v>141</v>
      </c>
      <c r="I1381">
        <v>38.645805500000002</v>
      </c>
      <c r="J1381">
        <v>-94.361936400000005</v>
      </c>
      <c r="K1381" t="s">
        <v>25</v>
      </c>
      <c r="L1381" t="s">
        <v>2875</v>
      </c>
      <c r="M1381">
        <v>57</v>
      </c>
      <c r="N1381" t="s">
        <v>27</v>
      </c>
      <c r="Q1381" t="b">
        <v>0</v>
      </c>
      <c r="R1381" t="b">
        <v>0</v>
      </c>
      <c r="S1381">
        <v>1273</v>
      </c>
      <c r="T1381">
        <f t="shared" si="42"/>
        <v>2016</v>
      </c>
      <c r="U1381">
        <f t="shared" si="43"/>
        <v>5</v>
      </c>
    </row>
    <row r="1382" spans="1:21">
      <c r="A1382">
        <v>1567</v>
      </c>
      <c r="B1382" s="4">
        <v>42514</v>
      </c>
      <c r="C1382" t="s">
        <v>55</v>
      </c>
      <c r="D1382" t="s">
        <v>20</v>
      </c>
      <c r="E1382" t="s">
        <v>21</v>
      </c>
      <c r="F1382" t="s">
        <v>129</v>
      </c>
      <c r="G1382" t="s">
        <v>130</v>
      </c>
      <c r="H1382" t="s">
        <v>131</v>
      </c>
      <c r="I1382">
        <v>35.069460300000003</v>
      </c>
      <c r="J1382">
        <v>-106.5096836</v>
      </c>
      <c r="K1382" t="s">
        <v>25</v>
      </c>
      <c r="L1382" t="s">
        <v>2876</v>
      </c>
      <c r="M1382">
        <v>31</v>
      </c>
      <c r="N1382" t="s">
        <v>27</v>
      </c>
      <c r="O1382" t="s">
        <v>40</v>
      </c>
      <c r="P1382" t="s">
        <v>25</v>
      </c>
      <c r="Q1382" t="b">
        <v>0</v>
      </c>
      <c r="R1382" t="b">
        <v>0</v>
      </c>
      <c r="S1382" t="s">
        <v>2877</v>
      </c>
      <c r="T1382">
        <f t="shared" si="42"/>
        <v>2016</v>
      </c>
      <c r="U1382">
        <f t="shared" si="43"/>
        <v>5</v>
      </c>
    </row>
    <row r="1383" spans="1:21">
      <c r="A1383">
        <v>1565</v>
      </c>
      <c r="B1383" s="4">
        <v>42515</v>
      </c>
      <c r="C1383" t="s">
        <v>83</v>
      </c>
      <c r="D1383" t="s">
        <v>20</v>
      </c>
      <c r="E1383" t="s">
        <v>75</v>
      </c>
      <c r="F1383" t="s">
        <v>323</v>
      </c>
      <c r="G1383" t="s">
        <v>324</v>
      </c>
      <c r="H1383" t="s">
        <v>53</v>
      </c>
      <c r="I1383">
        <v>35.466473399999998</v>
      </c>
      <c r="J1383">
        <v>-97.530084500000001</v>
      </c>
      <c r="K1383" t="s">
        <v>25</v>
      </c>
      <c r="L1383" t="s">
        <v>2878</v>
      </c>
      <c r="M1383">
        <v>43</v>
      </c>
      <c r="N1383" t="s">
        <v>27</v>
      </c>
      <c r="O1383" t="s">
        <v>33</v>
      </c>
      <c r="P1383" t="s">
        <v>25</v>
      </c>
      <c r="Q1383" t="b">
        <v>1</v>
      </c>
      <c r="R1383" t="b">
        <v>0</v>
      </c>
      <c r="S1383">
        <v>23</v>
      </c>
      <c r="T1383">
        <f t="shared" si="42"/>
        <v>2016</v>
      </c>
      <c r="U1383">
        <f t="shared" si="43"/>
        <v>5</v>
      </c>
    </row>
    <row r="1384" spans="1:21">
      <c r="A1384">
        <v>1566</v>
      </c>
      <c r="B1384" s="4">
        <v>42515</v>
      </c>
      <c r="C1384" t="s">
        <v>83</v>
      </c>
      <c r="D1384" t="s">
        <v>56</v>
      </c>
      <c r="F1384" t="s">
        <v>383</v>
      </c>
      <c r="G1384" t="s">
        <v>384</v>
      </c>
      <c r="H1384" t="s">
        <v>218</v>
      </c>
      <c r="I1384">
        <v>25.933834600000001</v>
      </c>
      <c r="J1384">
        <v>-80.240953200000007</v>
      </c>
      <c r="K1384" t="s">
        <v>25</v>
      </c>
      <c r="L1384" t="s">
        <v>2879</v>
      </c>
      <c r="M1384">
        <v>24</v>
      </c>
      <c r="N1384" t="s">
        <v>27</v>
      </c>
      <c r="O1384" t="s">
        <v>74</v>
      </c>
      <c r="P1384" t="s">
        <v>25</v>
      </c>
      <c r="Q1384" t="b">
        <v>0</v>
      </c>
      <c r="R1384" t="b">
        <v>0</v>
      </c>
      <c r="S1384">
        <v>585</v>
      </c>
      <c r="T1384">
        <f t="shared" si="42"/>
        <v>2016</v>
      </c>
      <c r="U1384">
        <f t="shared" si="43"/>
        <v>5</v>
      </c>
    </row>
    <row r="1385" spans="1:21">
      <c r="A1385">
        <v>1568</v>
      </c>
      <c r="B1385" s="4">
        <v>42516</v>
      </c>
      <c r="C1385" t="s">
        <v>55</v>
      </c>
      <c r="D1385" t="s">
        <v>20</v>
      </c>
      <c r="E1385" t="s">
        <v>21</v>
      </c>
      <c r="F1385" t="s">
        <v>136</v>
      </c>
      <c r="G1385" t="s">
        <v>137</v>
      </c>
      <c r="H1385" t="s">
        <v>138</v>
      </c>
      <c r="I1385">
        <v>44.962617000000002</v>
      </c>
      <c r="J1385">
        <v>-93.011915000000002</v>
      </c>
      <c r="K1385" t="s">
        <v>25</v>
      </c>
      <c r="L1385" t="s">
        <v>2880</v>
      </c>
      <c r="M1385">
        <v>29</v>
      </c>
      <c r="N1385" t="s">
        <v>27</v>
      </c>
      <c r="O1385" t="s">
        <v>33</v>
      </c>
      <c r="P1385" t="s">
        <v>25</v>
      </c>
      <c r="Q1385" t="b">
        <v>0</v>
      </c>
      <c r="R1385" t="b">
        <v>0</v>
      </c>
      <c r="S1385">
        <v>63</v>
      </c>
      <c r="T1385">
        <f t="shared" si="42"/>
        <v>2016</v>
      </c>
      <c r="U1385">
        <f t="shared" si="43"/>
        <v>5</v>
      </c>
    </row>
    <row r="1386" spans="1:21">
      <c r="A1386">
        <v>1569</v>
      </c>
      <c r="B1386" s="4">
        <v>42516</v>
      </c>
      <c r="C1386" t="s">
        <v>55</v>
      </c>
      <c r="D1386" t="s">
        <v>90</v>
      </c>
      <c r="E1386" t="s">
        <v>21</v>
      </c>
      <c r="F1386" t="s">
        <v>2185</v>
      </c>
      <c r="G1386" t="s">
        <v>800</v>
      </c>
      <c r="H1386" t="s">
        <v>120</v>
      </c>
      <c r="I1386">
        <v>41.586337899999997</v>
      </c>
      <c r="J1386">
        <v>-87.558982900000004</v>
      </c>
      <c r="K1386" t="s">
        <v>25</v>
      </c>
      <c r="L1386" t="s">
        <v>2881</v>
      </c>
      <c r="M1386">
        <v>43</v>
      </c>
      <c r="N1386" t="s">
        <v>27</v>
      </c>
      <c r="O1386" t="s">
        <v>33</v>
      </c>
      <c r="P1386" t="s">
        <v>25</v>
      </c>
      <c r="Q1386" t="b">
        <v>0</v>
      </c>
      <c r="R1386" t="b">
        <v>0</v>
      </c>
      <c r="S1386">
        <v>1281</v>
      </c>
      <c r="T1386">
        <f t="shared" si="42"/>
        <v>2016</v>
      </c>
      <c r="U1386">
        <f t="shared" si="43"/>
        <v>5</v>
      </c>
    </row>
    <row r="1387" spans="1:21">
      <c r="A1387">
        <v>1570</v>
      </c>
      <c r="B1387" s="4">
        <v>42516</v>
      </c>
      <c r="C1387" t="s">
        <v>83</v>
      </c>
      <c r="D1387" t="s">
        <v>20</v>
      </c>
      <c r="E1387" t="s">
        <v>21</v>
      </c>
      <c r="F1387" t="s">
        <v>584</v>
      </c>
      <c r="G1387" t="s">
        <v>585</v>
      </c>
      <c r="H1387" t="s">
        <v>81</v>
      </c>
      <c r="I1387">
        <v>29.417821700000001</v>
      </c>
      <c r="J1387">
        <v>-98.650087900000003</v>
      </c>
      <c r="K1387" t="s">
        <v>25</v>
      </c>
      <c r="N1387" t="s">
        <v>27</v>
      </c>
      <c r="Q1387" t="b">
        <v>0</v>
      </c>
      <c r="R1387" t="b">
        <v>0</v>
      </c>
      <c r="S1387">
        <v>44</v>
      </c>
      <c r="T1387">
        <f t="shared" si="42"/>
        <v>2016</v>
      </c>
      <c r="U1387">
        <f t="shared" si="43"/>
        <v>5</v>
      </c>
    </row>
    <row r="1388" spans="1:21">
      <c r="A1388">
        <v>1571</v>
      </c>
      <c r="B1388" s="4">
        <v>42516</v>
      </c>
      <c r="C1388" t="s">
        <v>95</v>
      </c>
      <c r="D1388" t="s">
        <v>90</v>
      </c>
      <c r="E1388" t="s">
        <v>95</v>
      </c>
      <c r="F1388" t="s">
        <v>2882</v>
      </c>
      <c r="G1388" t="s">
        <v>2503</v>
      </c>
      <c r="H1388" t="s">
        <v>120</v>
      </c>
      <c r="I1388">
        <v>38.632354300000003</v>
      </c>
      <c r="J1388">
        <v>-90.097188000000003</v>
      </c>
      <c r="K1388" t="s">
        <v>25</v>
      </c>
      <c r="L1388" t="s">
        <v>2883</v>
      </c>
      <c r="M1388">
        <v>21</v>
      </c>
      <c r="N1388" t="s">
        <v>27</v>
      </c>
      <c r="O1388" t="s">
        <v>74</v>
      </c>
      <c r="P1388" t="s">
        <v>25</v>
      </c>
      <c r="Q1388" t="b">
        <v>0</v>
      </c>
      <c r="R1388" t="b">
        <v>0</v>
      </c>
      <c r="S1388" t="s">
        <v>2884</v>
      </c>
      <c r="T1388">
        <f t="shared" si="42"/>
        <v>2016</v>
      </c>
      <c r="U1388">
        <f t="shared" si="43"/>
        <v>5</v>
      </c>
    </row>
    <row r="1389" spans="1:21">
      <c r="A1389">
        <v>1572</v>
      </c>
      <c r="B1389" s="4">
        <v>42516</v>
      </c>
      <c r="C1389" t="s">
        <v>55</v>
      </c>
      <c r="D1389" t="s">
        <v>56</v>
      </c>
      <c r="E1389" t="s">
        <v>21</v>
      </c>
      <c r="F1389" t="s">
        <v>2885</v>
      </c>
      <c r="H1389" t="s">
        <v>43</v>
      </c>
      <c r="L1389" t="s">
        <v>2886</v>
      </c>
      <c r="M1389">
        <v>19</v>
      </c>
      <c r="N1389" t="s">
        <v>27</v>
      </c>
      <c r="O1389" t="s">
        <v>40</v>
      </c>
      <c r="P1389" t="s">
        <v>25</v>
      </c>
      <c r="Q1389" t="b">
        <v>0</v>
      </c>
      <c r="R1389" t="b">
        <v>0</v>
      </c>
      <c r="S1389">
        <v>1275</v>
      </c>
      <c r="T1389">
        <f t="shared" si="42"/>
        <v>2016</v>
      </c>
      <c r="U1389">
        <f t="shared" si="43"/>
        <v>5</v>
      </c>
    </row>
    <row r="1390" spans="1:21">
      <c r="A1390">
        <v>1581</v>
      </c>
      <c r="B1390" s="4">
        <v>42516</v>
      </c>
      <c r="C1390" t="s">
        <v>83</v>
      </c>
      <c r="D1390" t="s">
        <v>20</v>
      </c>
      <c r="E1390" t="s">
        <v>75</v>
      </c>
      <c r="F1390" t="s">
        <v>2887</v>
      </c>
      <c r="G1390" t="s">
        <v>572</v>
      </c>
      <c r="H1390" t="s">
        <v>218</v>
      </c>
      <c r="I1390">
        <v>30.707898</v>
      </c>
      <c r="J1390">
        <v>-84.941454300000004</v>
      </c>
      <c r="K1390" t="s">
        <v>25</v>
      </c>
      <c r="L1390" t="s">
        <v>2888</v>
      </c>
      <c r="M1390">
        <v>48</v>
      </c>
      <c r="N1390" t="s">
        <v>69</v>
      </c>
      <c r="O1390" t="s">
        <v>33</v>
      </c>
      <c r="P1390" t="s">
        <v>25</v>
      </c>
      <c r="Q1390" t="b">
        <v>0</v>
      </c>
      <c r="R1390" t="b">
        <v>0</v>
      </c>
      <c r="S1390">
        <v>1280</v>
      </c>
      <c r="T1390">
        <f t="shared" si="42"/>
        <v>2016</v>
      </c>
      <c r="U1390">
        <f t="shared" si="43"/>
        <v>5</v>
      </c>
    </row>
    <row r="1391" spans="1:21">
      <c r="A1391">
        <v>1583</v>
      </c>
      <c r="B1391" s="4">
        <v>42516</v>
      </c>
      <c r="C1391" t="s">
        <v>55</v>
      </c>
      <c r="D1391" t="s">
        <v>56</v>
      </c>
      <c r="E1391" t="s">
        <v>21</v>
      </c>
      <c r="F1391" t="s">
        <v>2889</v>
      </c>
      <c r="G1391" t="s">
        <v>2889</v>
      </c>
      <c r="H1391" t="s">
        <v>131</v>
      </c>
      <c r="I1391">
        <v>34.058402399999999</v>
      </c>
      <c r="J1391">
        <v>-106.8916663</v>
      </c>
      <c r="K1391" t="s">
        <v>25</v>
      </c>
      <c r="L1391" t="s">
        <v>2890</v>
      </c>
      <c r="M1391">
        <v>25</v>
      </c>
      <c r="N1391" t="s">
        <v>27</v>
      </c>
      <c r="O1391" t="s">
        <v>40</v>
      </c>
      <c r="P1391" t="s">
        <v>25</v>
      </c>
      <c r="Q1391" t="b">
        <v>0</v>
      </c>
      <c r="R1391" t="b">
        <v>0</v>
      </c>
      <c r="S1391">
        <v>81</v>
      </c>
      <c r="T1391">
        <f t="shared" si="42"/>
        <v>2016</v>
      </c>
      <c r="U1391">
        <f t="shared" si="43"/>
        <v>5</v>
      </c>
    </row>
    <row r="1392" spans="1:21">
      <c r="A1392">
        <v>1580</v>
      </c>
      <c r="B1392" s="4">
        <v>42517</v>
      </c>
      <c r="C1392" t="s">
        <v>19</v>
      </c>
      <c r="D1392" t="s">
        <v>20</v>
      </c>
      <c r="E1392" t="s">
        <v>21</v>
      </c>
      <c r="F1392" t="s">
        <v>156</v>
      </c>
      <c r="G1392" t="s">
        <v>157</v>
      </c>
      <c r="H1392" t="s">
        <v>158</v>
      </c>
      <c r="I1392">
        <v>39.727319999999999</v>
      </c>
      <c r="J1392">
        <v>-86.160054700000003</v>
      </c>
      <c r="K1392" t="s">
        <v>25</v>
      </c>
      <c r="L1392" t="s">
        <v>2891</v>
      </c>
      <c r="M1392">
        <v>59</v>
      </c>
      <c r="N1392" t="s">
        <v>27</v>
      </c>
      <c r="O1392" t="s">
        <v>33</v>
      </c>
      <c r="P1392" t="s">
        <v>25</v>
      </c>
      <c r="Q1392" t="b">
        <v>0</v>
      </c>
      <c r="R1392" t="b">
        <v>0</v>
      </c>
      <c r="S1392">
        <v>124</v>
      </c>
      <c r="T1392">
        <f t="shared" si="42"/>
        <v>2016</v>
      </c>
      <c r="U1392">
        <f t="shared" si="43"/>
        <v>5</v>
      </c>
    </row>
    <row r="1393" spans="1:21">
      <c r="A1393">
        <v>1576</v>
      </c>
      <c r="B1393" s="4">
        <v>42518</v>
      </c>
      <c r="C1393" t="s">
        <v>19</v>
      </c>
      <c r="D1393" t="s">
        <v>20</v>
      </c>
      <c r="E1393" t="s">
        <v>21</v>
      </c>
      <c r="F1393" t="s">
        <v>2892</v>
      </c>
      <c r="G1393" t="s">
        <v>2893</v>
      </c>
      <c r="H1393" t="s">
        <v>363</v>
      </c>
      <c r="I1393">
        <v>33.607021500000002</v>
      </c>
      <c r="J1393">
        <v>-86.018790699999997</v>
      </c>
      <c r="K1393" t="s">
        <v>25</v>
      </c>
      <c r="L1393" t="s">
        <v>2894</v>
      </c>
      <c r="M1393">
        <v>50</v>
      </c>
      <c r="N1393" t="s">
        <v>27</v>
      </c>
      <c r="O1393" t="s">
        <v>74</v>
      </c>
      <c r="P1393" t="s">
        <v>25</v>
      </c>
      <c r="Q1393" t="b">
        <v>0</v>
      </c>
      <c r="R1393" t="b">
        <v>0</v>
      </c>
      <c r="S1393">
        <v>1277</v>
      </c>
      <c r="T1393">
        <f t="shared" si="42"/>
        <v>2016</v>
      </c>
      <c r="U1393">
        <f t="shared" si="43"/>
        <v>5</v>
      </c>
    </row>
    <row r="1394" spans="1:21">
      <c r="A1394">
        <v>1582</v>
      </c>
      <c r="B1394" s="4">
        <v>42518</v>
      </c>
      <c r="C1394" t="s">
        <v>19</v>
      </c>
      <c r="D1394" t="s">
        <v>20</v>
      </c>
      <c r="E1394" t="s">
        <v>21</v>
      </c>
      <c r="F1394" t="s">
        <v>129</v>
      </c>
      <c r="G1394" t="s">
        <v>130</v>
      </c>
      <c r="H1394" t="s">
        <v>131</v>
      </c>
      <c r="I1394">
        <v>35.128321999999997</v>
      </c>
      <c r="J1394">
        <v>-106.60102500000001</v>
      </c>
      <c r="K1394" t="s">
        <v>25</v>
      </c>
      <c r="L1394" t="s">
        <v>2895</v>
      </c>
      <c r="M1394">
        <v>58</v>
      </c>
      <c r="N1394" t="s">
        <v>27</v>
      </c>
      <c r="O1394" t="s">
        <v>33</v>
      </c>
      <c r="P1394" t="s">
        <v>25</v>
      </c>
      <c r="Q1394" t="b">
        <v>0</v>
      </c>
      <c r="R1394" t="b">
        <v>1</v>
      </c>
      <c r="S1394">
        <v>508</v>
      </c>
      <c r="T1394">
        <f t="shared" si="42"/>
        <v>2016</v>
      </c>
      <c r="U1394">
        <f t="shared" si="43"/>
        <v>5</v>
      </c>
    </row>
    <row r="1395" spans="1:21">
      <c r="A1395">
        <v>1573</v>
      </c>
      <c r="B1395" s="4">
        <v>42519</v>
      </c>
      <c r="C1395" t="s">
        <v>55</v>
      </c>
      <c r="D1395" t="s">
        <v>20</v>
      </c>
      <c r="E1395" t="s">
        <v>21</v>
      </c>
      <c r="F1395" t="s">
        <v>281</v>
      </c>
      <c r="G1395" t="s">
        <v>282</v>
      </c>
      <c r="H1395" t="s">
        <v>81</v>
      </c>
      <c r="I1395">
        <v>29.774349999999998</v>
      </c>
      <c r="J1395">
        <v>-95.573155</v>
      </c>
      <c r="K1395" t="s">
        <v>25</v>
      </c>
      <c r="L1395" t="s">
        <v>2896</v>
      </c>
      <c r="M1395">
        <v>25</v>
      </c>
      <c r="N1395" t="s">
        <v>27</v>
      </c>
      <c r="O1395" t="s">
        <v>40</v>
      </c>
      <c r="P1395" t="s">
        <v>25</v>
      </c>
      <c r="Q1395" t="b">
        <v>1</v>
      </c>
      <c r="R1395" t="b">
        <v>0</v>
      </c>
      <c r="S1395">
        <v>102</v>
      </c>
      <c r="T1395">
        <f t="shared" si="42"/>
        <v>2016</v>
      </c>
      <c r="U1395">
        <f t="shared" si="43"/>
        <v>5</v>
      </c>
    </row>
    <row r="1396" spans="1:21">
      <c r="A1396">
        <v>1577</v>
      </c>
      <c r="B1396" s="4">
        <v>42519</v>
      </c>
      <c r="C1396" t="s">
        <v>83</v>
      </c>
      <c r="D1396" t="s">
        <v>20</v>
      </c>
      <c r="E1396" t="s">
        <v>75</v>
      </c>
      <c r="F1396" t="s">
        <v>2897</v>
      </c>
      <c r="G1396" t="s">
        <v>507</v>
      </c>
      <c r="H1396" t="s">
        <v>218</v>
      </c>
      <c r="I1396">
        <v>28.9775904</v>
      </c>
      <c r="J1396">
        <v>-81.300463199999996</v>
      </c>
      <c r="K1396" t="s">
        <v>25</v>
      </c>
      <c r="L1396" t="s">
        <v>2898</v>
      </c>
      <c r="M1396">
        <v>32</v>
      </c>
      <c r="N1396" t="s">
        <v>27</v>
      </c>
      <c r="O1396" t="s">
        <v>33</v>
      </c>
      <c r="P1396" t="s">
        <v>25</v>
      </c>
      <c r="Q1396" t="b">
        <v>0</v>
      </c>
      <c r="R1396" t="b">
        <v>0</v>
      </c>
      <c r="S1396">
        <v>178</v>
      </c>
      <c r="T1396">
        <f t="shared" si="42"/>
        <v>2016</v>
      </c>
      <c r="U1396">
        <f t="shared" si="43"/>
        <v>5</v>
      </c>
    </row>
    <row r="1397" spans="1:21">
      <c r="A1397">
        <v>1578</v>
      </c>
      <c r="B1397" s="4">
        <v>42519</v>
      </c>
      <c r="C1397" t="s">
        <v>19</v>
      </c>
      <c r="D1397" t="s">
        <v>20</v>
      </c>
      <c r="E1397" t="s">
        <v>21</v>
      </c>
      <c r="F1397" t="s">
        <v>2555</v>
      </c>
      <c r="G1397" t="s">
        <v>778</v>
      </c>
      <c r="H1397" t="s">
        <v>330</v>
      </c>
      <c r="I1397">
        <v>34.998283000000001</v>
      </c>
      <c r="J1397">
        <v>-78.3228656</v>
      </c>
      <c r="K1397" t="s">
        <v>25</v>
      </c>
      <c r="L1397" t="s">
        <v>2899</v>
      </c>
      <c r="M1397">
        <v>53</v>
      </c>
      <c r="N1397" t="s">
        <v>27</v>
      </c>
      <c r="O1397" t="s">
        <v>33</v>
      </c>
      <c r="P1397" t="s">
        <v>25</v>
      </c>
      <c r="Q1397" t="b">
        <v>0</v>
      </c>
      <c r="R1397" t="b">
        <v>1</v>
      </c>
      <c r="S1397" t="s">
        <v>2900</v>
      </c>
      <c r="T1397">
        <f t="shared" si="42"/>
        <v>2016</v>
      </c>
      <c r="U1397">
        <f t="shared" si="43"/>
        <v>5</v>
      </c>
    </row>
    <row r="1398" spans="1:21">
      <c r="A1398">
        <v>1579</v>
      </c>
      <c r="B1398" s="4">
        <v>42519</v>
      </c>
      <c r="C1398" t="s">
        <v>83</v>
      </c>
      <c r="D1398" t="s">
        <v>56</v>
      </c>
      <c r="E1398" t="s">
        <v>35</v>
      </c>
      <c r="F1398" t="s">
        <v>2901</v>
      </c>
      <c r="G1398" t="s">
        <v>207</v>
      </c>
      <c r="H1398" t="s">
        <v>330</v>
      </c>
      <c r="I1398">
        <v>36.466526899999998</v>
      </c>
      <c r="J1398">
        <v>-79.906984699999995</v>
      </c>
      <c r="K1398" t="s">
        <v>25</v>
      </c>
      <c r="L1398" t="s">
        <v>2902</v>
      </c>
      <c r="M1398">
        <v>38</v>
      </c>
      <c r="N1398" t="s">
        <v>27</v>
      </c>
      <c r="O1398" t="s">
        <v>33</v>
      </c>
      <c r="P1398" t="s">
        <v>25</v>
      </c>
      <c r="Q1398" t="b">
        <v>0</v>
      </c>
      <c r="R1398" t="b">
        <v>0</v>
      </c>
      <c r="S1398">
        <v>1279</v>
      </c>
      <c r="T1398">
        <f t="shared" si="42"/>
        <v>2016</v>
      </c>
      <c r="U1398">
        <f t="shared" si="43"/>
        <v>5</v>
      </c>
    </row>
    <row r="1399" spans="1:21">
      <c r="A1399">
        <v>1574</v>
      </c>
      <c r="B1399" s="4">
        <v>42520</v>
      </c>
      <c r="C1399" t="s">
        <v>19</v>
      </c>
      <c r="D1399" t="s">
        <v>20</v>
      </c>
      <c r="E1399" t="s">
        <v>21</v>
      </c>
      <c r="F1399" t="s">
        <v>2903</v>
      </c>
      <c r="G1399" t="s">
        <v>30</v>
      </c>
      <c r="H1399" t="s">
        <v>31</v>
      </c>
      <c r="I1399">
        <v>45.389114300000003</v>
      </c>
      <c r="J1399">
        <v>-122.7764323</v>
      </c>
      <c r="K1399" t="s">
        <v>25</v>
      </c>
      <c r="L1399" t="s">
        <v>2904</v>
      </c>
      <c r="M1399">
        <v>70</v>
      </c>
      <c r="N1399" t="s">
        <v>27</v>
      </c>
      <c r="O1399" t="s">
        <v>33</v>
      </c>
      <c r="P1399" t="s">
        <v>25</v>
      </c>
      <c r="Q1399" t="b">
        <v>0</v>
      </c>
      <c r="R1399" t="b">
        <v>0</v>
      </c>
      <c r="S1399" t="s">
        <v>2905</v>
      </c>
      <c r="T1399">
        <f t="shared" si="42"/>
        <v>2016</v>
      </c>
      <c r="U1399">
        <f t="shared" si="43"/>
        <v>5</v>
      </c>
    </row>
    <row r="1400" spans="1:21">
      <c r="A1400">
        <v>1575</v>
      </c>
      <c r="B1400" s="4">
        <v>42520</v>
      </c>
      <c r="C1400" t="s">
        <v>19</v>
      </c>
      <c r="D1400" t="s">
        <v>20</v>
      </c>
      <c r="E1400" t="s">
        <v>21</v>
      </c>
      <c r="F1400" t="s">
        <v>482</v>
      </c>
      <c r="G1400" t="s">
        <v>394</v>
      </c>
      <c r="H1400" t="s">
        <v>59</v>
      </c>
      <c r="I1400">
        <v>32.2398059</v>
      </c>
      <c r="J1400">
        <v>-110.9011857</v>
      </c>
      <c r="K1400" t="s">
        <v>25</v>
      </c>
      <c r="L1400" t="s">
        <v>2906</v>
      </c>
      <c r="M1400">
        <v>33</v>
      </c>
      <c r="N1400" t="s">
        <v>27</v>
      </c>
      <c r="O1400" t="s">
        <v>74</v>
      </c>
      <c r="P1400" t="s">
        <v>25</v>
      </c>
      <c r="Q1400" t="b">
        <v>0</v>
      </c>
      <c r="R1400" t="b">
        <v>0</v>
      </c>
      <c r="S1400">
        <v>397</v>
      </c>
      <c r="T1400">
        <f t="shared" si="42"/>
        <v>2016</v>
      </c>
      <c r="U1400">
        <f t="shared" si="43"/>
        <v>5</v>
      </c>
    </row>
    <row r="1401" spans="1:21">
      <c r="A1401">
        <v>1585</v>
      </c>
      <c r="B1401" s="4">
        <v>42521</v>
      </c>
      <c r="C1401" t="s">
        <v>83</v>
      </c>
      <c r="D1401" t="s">
        <v>20</v>
      </c>
      <c r="E1401" t="s">
        <v>75</v>
      </c>
      <c r="F1401" t="s">
        <v>2907</v>
      </c>
      <c r="G1401" t="s">
        <v>2908</v>
      </c>
      <c r="H1401" t="s">
        <v>31</v>
      </c>
      <c r="I1401">
        <v>43.967655999999998</v>
      </c>
      <c r="J1401">
        <v>-121.34210400000001</v>
      </c>
      <c r="K1401" t="s">
        <v>25</v>
      </c>
      <c r="L1401" t="s">
        <v>2909</v>
      </c>
      <c r="M1401">
        <v>36</v>
      </c>
      <c r="N1401" t="s">
        <v>27</v>
      </c>
      <c r="O1401" t="s">
        <v>33</v>
      </c>
      <c r="P1401" t="s">
        <v>25</v>
      </c>
      <c r="Q1401" t="b">
        <v>0</v>
      </c>
      <c r="R1401" t="b">
        <v>0</v>
      </c>
      <c r="S1401">
        <v>524</v>
      </c>
      <c r="T1401">
        <f t="shared" si="42"/>
        <v>2016</v>
      </c>
      <c r="U1401">
        <f t="shared" si="43"/>
        <v>5</v>
      </c>
    </row>
    <row r="1402" spans="1:21">
      <c r="A1402">
        <v>1584</v>
      </c>
      <c r="B1402" s="4">
        <v>42522</v>
      </c>
      <c r="C1402" t="s">
        <v>55</v>
      </c>
      <c r="D1402" t="s">
        <v>20</v>
      </c>
      <c r="E1402" t="s">
        <v>21</v>
      </c>
      <c r="F1402" t="s">
        <v>256</v>
      </c>
      <c r="G1402" t="s">
        <v>58</v>
      </c>
      <c r="H1402" t="s">
        <v>59</v>
      </c>
      <c r="I1402">
        <v>33.465739999999997</v>
      </c>
      <c r="J1402">
        <v>-112.2206346</v>
      </c>
      <c r="K1402" t="s">
        <v>25</v>
      </c>
      <c r="N1402" t="s">
        <v>27</v>
      </c>
      <c r="Q1402" t="b">
        <v>0</v>
      </c>
      <c r="R1402" t="b">
        <v>0</v>
      </c>
      <c r="S1402">
        <v>80</v>
      </c>
      <c r="T1402">
        <f t="shared" si="42"/>
        <v>2016</v>
      </c>
      <c r="U1402">
        <f t="shared" si="43"/>
        <v>6</v>
      </c>
    </row>
    <row r="1403" spans="1:21">
      <c r="A1403">
        <v>1586</v>
      </c>
      <c r="B1403" s="4">
        <v>42522</v>
      </c>
      <c r="C1403" t="s">
        <v>55</v>
      </c>
      <c r="D1403" t="s">
        <v>90</v>
      </c>
      <c r="E1403" t="s">
        <v>21</v>
      </c>
      <c r="F1403" t="s">
        <v>2910</v>
      </c>
      <c r="H1403" t="s">
        <v>302</v>
      </c>
      <c r="L1403" t="s">
        <v>1951</v>
      </c>
      <c r="M1403">
        <v>21</v>
      </c>
      <c r="N1403" t="s">
        <v>27</v>
      </c>
      <c r="O1403" t="s">
        <v>74</v>
      </c>
      <c r="P1403" t="s">
        <v>25</v>
      </c>
      <c r="Q1403" t="b">
        <v>0</v>
      </c>
      <c r="R1403" t="b">
        <v>1</v>
      </c>
      <c r="S1403">
        <v>1285</v>
      </c>
      <c r="T1403">
        <f t="shared" si="42"/>
        <v>2016</v>
      </c>
      <c r="U1403">
        <f t="shared" si="43"/>
        <v>6</v>
      </c>
    </row>
    <row r="1404" spans="1:21">
      <c r="A1404">
        <v>1587</v>
      </c>
      <c r="B1404" s="4">
        <v>42522</v>
      </c>
      <c r="C1404" t="s">
        <v>55</v>
      </c>
      <c r="D1404" t="s">
        <v>90</v>
      </c>
      <c r="E1404" t="s">
        <v>21</v>
      </c>
      <c r="F1404" t="s">
        <v>2911</v>
      </c>
      <c r="G1404" t="s">
        <v>227</v>
      </c>
      <c r="H1404" t="s">
        <v>189</v>
      </c>
      <c r="I1404">
        <v>37.604118</v>
      </c>
      <c r="J1404">
        <v>-84.201419999999999</v>
      </c>
      <c r="K1404" t="s">
        <v>25</v>
      </c>
      <c r="L1404" t="s">
        <v>2912</v>
      </c>
      <c r="M1404">
        <v>51</v>
      </c>
      <c r="N1404" t="s">
        <v>27</v>
      </c>
      <c r="O1404" t="s">
        <v>33</v>
      </c>
      <c r="P1404" t="s">
        <v>25</v>
      </c>
      <c r="Q1404" t="b">
        <v>0</v>
      </c>
      <c r="R1404" t="b">
        <v>0</v>
      </c>
      <c r="S1404">
        <v>1286</v>
      </c>
      <c r="T1404">
        <f t="shared" si="42"/>
        <v>2016</v>
      </c>
      <c r="U1404">
        <f t="shared" si="43"/>
        <v>6</v>
      </c>
    </row>
    <row r="1405" spans="1:21">
      <c r="A1405">
        <v>1588</v>
      </c>
      <c r="B1405" s="4">
        <v>42523</v>
      </c>
      <c r="C1405" t="s">
        <v>83</v>
      </c>
      <c r="D1405" t="s">
        <v>20</v>
      </c>
      <c r="E1405" t="s">
        <v>75</v>
      </c>
      <c r="F1405" t="s">
        <v>192</v>
      </c>
      <c r="G1405" t="s">
        <v>2264</v>
      </c>
      <c r="H1405" t="s">
        <v>145</v>
      </c>
      <c r="I1405">
        <v>36.848243799999999</v>
      </c>
      <c r="J1405">
        <v>-76.282072700000001</v>
      </c>
      <c r="K1405" t="s">
        <v>25</v>
      </c>
      <c r="L1405" t="s">
        <v>2913</v>
      </c>
      <c r="M1405">
        <v>43</v>
      </c>
      <c r="N1405" t="s">
        <v>27</v>
      </c>
      <c r="O1405" t="s">
        <v>74</v>
      </c>
      <c r="P1405" t="s">
        <v>25</v>
      </c>
      <c r="Q1405" t="b">
        <v>1</v>
      </c>
      <c r="R1405" t="b">
        <v>1</v>
      </c>
      <c r="S1405">
        <v>1027</v>
      </c>
      <c r="T1405">
        <f t="shared" si="42"/>
        <v>2016</v>
      </c>
      <c r="U1405">
        <f t="shared" si="43"/>
        <v>6</v>
      </c>
    </row>
    <row r="1406" spans="1:21">
      <c r="A1406">
        <v>1589</v>
      </c>
      <c r="B1406" s="4">
        <v>42523</v>
      </c>
      <c r="C1406" t="s">
        <v>83</v>
      </c>
      <c r="D1406" t="s">
        <v>20</v>
      </c>
      <c r="E1406" t="s">
        <v>21</v>
      </c>
      <c r="F1406" t="s">
        <v>415</v>
      </c>
      <c r="G1406" t="s">
        <v>416</v>
      </c>
      <c r="H1406" t="s">
        <v>330</v>
      </c>
      <c r="I1406">
        <v>35.2906087</v>
      </c>
      <c r="J1406">
        <v>-80.756876199999994</v>
      </c>
      <c r="K1406" t="s">
        <v>25</v>
      </c>
      <c r="L1406" t="s">
        <v>2914</v>
      </c>
      <c r="M1406">
        <v>18</v>
      </c>
      <c r="N1406" t="s">
        <v>27</v>
      </c>
      <c r="O1406" t="s">
        <v>74</v>
      </c>
      <c r="P1406" t="s">
        <v>25</v>
      </c>
      <c r="Q1406" t="b">
        <v>0</v>
      </c>
      <c r="R1406" t="b">
        <v>1</v>
      </c>
      <c r="S1406">
        <v>354</v>
      </c>
      <c r="T1406">
        <f t="shared" si="42"/>
        <v>2016</v>
      </c>
      <c r="U1406">
        <f t="shared" si="43"/>
        <v>6</v>
      </c>
    </row>
    <row r="1407" spans="1:21">
      <c r="A1407">
        <v>1590</v>
      </c>
      <c r="B1407" s="4">
        <v>42524</v>
      </c>
      <c r="C1407" t="s">
        <v>83</v>
      </c>
      <c r="D1407" t="s">
        <v>20</v>
      </c>
      <c r="E1407" t="s">
        <v>75</v>
      </c>
      <c r="F1407" t="s">
        <v>2915</v>
      </c>
      <c r="G1407" t="s">
        <v>2472</v>
      </c>
      <c r="H1407" t="s">
        <v>333</v>
      </c>
      <c r="I1407">
        <v>61.5813889</v>
      </c>
      <c r="J1407">
        <v>-149.43944440000001</v>
      </c>
      <c r="K1407" t="s">
        <v>25</v>
      </c>
      <c r="L1407" t="s">
        <v>2916</v>
      </c>
      <c r="M1407">
        <v>33</v>
      </c>
      <c r="N1407" t="s">
        <v>27</v>
      </c>
      <c r="O1407" t="s">
        <v>33</v>
      </c>
      <c r="P1407" t="s">
        <v>25</v>
      </c>
      <c r="Q1407" t="b">
        <v>0</v>
      </c>
      <c r="R1407" t="b">
        <v>0</v>
      </c>
      <c r="S1407">
        <v>775</v>
      </c>
      <c r="T1407">
        <f t="shared" si="42"/>
        <v>2016</v>
      </c>
      <c r="U1407">
        <f t="shared" si="43"/>
        <v>6</v>
      </c>
    </row>
    <row r="1408" spans="1:21">
      <c r="A1408">
        <v>1591</v>
      </c>
      <c r="B1408" s="4">
        <v>42524</v>
      </c>
      <c r="C1408" t="s">
        <v>83</v>
      </c>
      <c r="D1408" t="s">
        <v>20</v>
      </c>
      <c r="E1408" t="s">
        <v>75</v>
      </c>
      <c r="F1408" t="s">
        <v>1166</v>
      </c>
      <c r="G1408" t="s">
        <v>58</v>
      </c>
      <c r="H1408" t="s">
        <v>59</v>
      </c>
      <c r="I1408">
        <v>33.863008299999997</v>
      </c>
      <c r="J1408">
        <v>-112.138614</v>
      </c>
      <c r="K1408" t="s">
        <v>25</v>
      </c>
      <c r="L1408" t="s">
        <v>2917</v>
      </c>
      <c r="M1408">
        <v>34</v>
      </c>
      <c r="N1408" t="s">
        <v>27</v>
      </c>
      <c r="O1408" t="s">
        <v>258</v>
      </c>
      <c r="P1408" t="s">
        <v>25</v>
      </c>
      <c r="Q1408" t="b">
        <v>0</v>
      </c>
      <c r="R1408" t="b">
        <v>0</v>
      </c>
      <c r="S1408">
        <v>1288</v>
      </c>
      <c r="T1408">
        <f t="shared" si="42"/>
        <v>2016</v>
      </c>
      <c r="U1408">
        <f t="shared" si="43"/>
        <v>6</v>
      </c>
    </row>
    <row r="1409" spans="1:21">
      <c r="A1409">
        <v>1592</v>
      </c>
      <c r="B1409" s="4">
        <v>42525</v>
      </c>
      <c r="C1409" t="s">
        <v>50</v>
      </c>
      <c r="D1409" t="s">
        <v>20</v>
      </c>
      <c r="E1409" t="s">
        <v>95</v>
      </c>
      <c r="F1409" t="s">
        <v>2918</v>
      </c>
      <c r="G1409" t="s">
        <v>1280</v>
      </c>
      <c r="H1409" t="s">
        <v>43</v>
      </c>
      <c r="I1409">
        <v>41.735418600000003</v>
      </c>
      <c r="J1409">
        <v>-122.6344708</v>
      </c>
      <c r="K1409" t="s">
        <v>25</v>
      </c>
      <c r="L1409" t="s">
        <v>2919</v>
      </c>
      <c r="M1409">
        <v>31</v>
      </c>
      <c r="N1409" t="s">
        <v>27</v>
      </c>
      <c r="O1409" t="s">
        <v>33</v>
      </c>
      <c r="P1409" t="s">
        <v>25</v>
      </c>
      <c r="Q1409" t="b">
        <v>0</v>
      </c>
      <c r="R1409" t="b">
        <v>0</v>
      </c>
      <c r="S1409">
        <v>266</v>
      </c>
      <c r="T1409">
        <f t="shared" si="42"/>
        <v>2016</v>
      </c>
      <c r="U1409">
        <f t="shared" si="43"/>
        <v>6</v>
      </c>
    </row>
    <row r="1410" spans="1:21">
      <c r="A1410">
        <v>1594</v>
      </c>
      <c r="B1410" s="4">
        <v>42525</v>
      </c>
      <c r="C1410" t="s">
        <v>55</v>
      </c>
      <c r="D1410" t="s">
        <v>45</v>
      </c>
      <c r="E1410" t="s">
        <v>21</v>
      </c>
      <c r="F1410" t="s">
        <v>2318</v>
      </c>
      <c r="H1410" t="s">
        <v>363</v>
      </c>
      <c r="L1410" t="s">
        <v>2920</v>
      </c>
      <c r="M1410">
        <v>35</v>
      </c>
      <c r="N1410" t="s">
        <v>27</v>
      </c>
      <c r="O1410" t="s">
        <v>74</v>
      </c>
      <c r="P1410" t="s">
        <v>25</v>
      </c>
      <c r="Q1410" t="b">
        <v>0</v>
      </c>
      <c r="R1410" t="b">
        <v>1</v>
      </c>
      <c r="S1410">
        <v>1289</v>
      </c>
      <c r="T1410">
        <f t="shared" si="42"/>
        <v>2016</v>
      </c>
      <c r="U1410">
        <f t="shared" si="43"/>
        <v>6</v>
      </c>
    </row>
    <row r="1411" spans="1:21">
      <c r="A1411">
        <v>1598</v>
      </c>
      <c r="B1411" s="4">
        <v>42525</v>
      </c>
      <c r="C1411" t="s">
        <v>83</v>
      </c>
      <c r="D1411" t="s">
        <v>20</v>
      </c>
      <c r="E1411" t="s">
        <v>75</v>
      </c>
      <c r="F1411" t="s">
        <v>1406</v>
      </c>
      <c r="G1411" t="s">
        <v>1407</v>
      </c>
      <c r="H1411" t="s">
        <v>158</v>
      </c>
      <c r="I1411">
        <v>40.173402099999997</v>
      </c>
      <c r="J1411">
        <v>-85.400784099999996</v>
      </c>
      <c r="K1411" t="s">
        <v>25</v>
      </c>
      <c r="L1411" t="s">
        <v>2921</v>
      </c>
      <c r="M1411">
        <v>31</v>
      </c>
      <c r="N1411" t="s">
        <v>27</v>
      </c>
      <c r="O1411" t="s">
        <v>33</v>
      </c>
      <c r="P1411" t="s">
        <v>25</v>
      </c>
      <c r="Q1411" t="b">
        <v>1</v>
      </c>
      <c r="R1411" t="b">
        <v>1</v>
      </c>
      <c r="S1411">
        <v>692</v>
      </c>
      <c r="T1411">
        <f t="shared" ref="T1411:T1474" si="44">YEAR(B1411)</f>
        <v>2016</v>
      </c>
      <c r="U1411">
        <f t="shared" ref="U1411:U1474" si="45">MONTH(B1411)</f>
        <v>6</v>
      </c>
    </row>
    <row r="1412" spans="1:21">
      <c r="A1412">
        <v>1593</v>
      </c>
      <c r="B1412" s="4">
        <v>42526</v>
      </c>
      <c r="C1412" t="s">
        <v>83</v>
      </c>
      <c r="D1412" t="s">
        <v>56</v>
      </c>
      <c r="E1412" t="s">
        <v>21</v>
      </c>
      <c r="F1412" t="s">
        <v>1871</v>
      </c>
      <c r="G1412" t="s">
        <v>1872</v>
      </c>
      <c r="H1412" t="s">
        <v>218</v>
      </c>
      <c r="I1412">
        <v>26.556355</v>
      </c>
      <c r="J1412">
        <v>-81.990646400000003</v>
      </c>
      <c r="K1412" t="s">
        <v>25</v>
      </c>
      <c r="L1412" t="s">
        <v>2922</v>
      </c>
      <c r="M1412">
        <v>31</v>
      </c>
      <c r="N1412" t="s">
        <v>27</v>
      </c>
      <c r="O1412" t="s">
        <v>33</v>
      </c>
      <c r="P1412" t="s">
        <v>25</v>
      </c>
      <c r="Q1412" t="b">
        <v>0</v>
      </c>
      <c r="R1412" t="b">
        <v>0</v>
      </c>
      <c r="S1412">
        <v>1188</v>
      </c>
      <c r="T1412">
        <f t="shared" si="44"/>
        <v>2016</v>
      </c>
      <c r="U1412">
        <f t="shared" si="45"/>
        <v>6</v>
      </c>
    </row>
    <row r="1413" spans="1:21">
      <c r="A1413">
        <v>1595</v>
      </c>
      <c r="B1413" s="4">
        <v>42527</v>
      </c>
      <c r="C1413" t="s">
        <v>55</v>
      </c>
      <c r="D1413" t="s">
        <v>20</v>
      </c>
      <c r="E1413" t="s">
        <v>21</v>
      </c>
      <c r="F1413" t="s">
        <v>84</v>
      </c>
      <c r="G1413" t="s">
        <v>85</v>
      </c>
      <c r="H1413" t="s">
        <v>86</v>
      </c>
      <c r="I1413">
        <v>40.009172900000003</v>
      </c>
      <c r="J1413">
        <v>-82.977147299999999</v>
      </c>
      <c r="K1413" t="s">
        <v>25</v>
      </c>
      <c r="L1413" t="s">
        <v>2923</v>
      </c>
      <c r="M1413">
        <v>23</v>
      </c>
      <c r="N1413" t="s">
        <v>27</v>
      </c>
      <c r="O1413" t="s">
        <v>74</v>
      </c>
      <c r="P1413" t="s">
        <v>25</v>
      </c>
      <c r="Q1413" t="b">
        <v>0</v>
      </c>
      <c r="R1413" t="b">
        <v>0</v>
      </c>
      <c r="S1413">
        <v>90</v>
      </c>
      <c r="T1413">
        <f t="shared" si="44"/>
        <v>2016</v>
      </c>
      <c r="U1413">
        <f t="shared" si="45"/>
        <v>6</v>
      </c>
    </row>
    <row r="1414" spans="1:21">
      <c r="A1414">
        <v>1597</v>
      </c>
      <c r="B1414" s="4">
        <v>42527</v>
      </c>
      <c r="C1414" t="s">
        <v>83</v>
      </c>
      <c r="D1414" t="s">
        <v>20</v>
      </c>
      <c r="E1414" t="s">
        <v>75</v>
      </c>
      <c r="F1414" t="s">
        <v>2385</v>
      </c>
      <c r="G1414" t="s">
        <v>2386</v>
      </c>
      <c r="H1414" t="s">
        <v>947</v>
      </c>
      <c r="I1414">
        <v>19.684890500000002</v>
      </c>
      <c r="J1414">
        <v>-155.06557710000001</v>
      </c>
      <c r="K1414" t="s">
        <v>25</v>
      </c>
      <c r="L1414" t="s">
        <v>2924</v>
      </c>
      <c r="M1414">
        <v>25</v>
      </c>
      <c r="N1414" t="s">
        <v>27</v>
      </c>
      <c r="O1414" t="s">
        <v>28</v>
      </c>
      <c r="P1414" t="s">
        <v>25</v>
      </c>
      <c r="Q1414" t="b">
        <v>0</v>
      </c>
      <c r="R1414" t="b">
        <v>0</v>
      </c>
      <c r="S1414">
        <v>1077</v>
      </c>
      <c r="T1414">
        <f t="shared" si="44"/>
        <v>2016</v>
      </c>
      <c r="U1414">
        <f t="shared" si="45"/>
        <v>6</v>
      </c>
    </row>
    <row r="1415" spans="1:21">
      <c r="A1415">
        <v>1596</v>
      </c>
      <c r="B1415" s="4">
        <v>42528</v>
      </c>
      <c r="C1415" t="s">
        <v>34</v>
      </c>
      <c r="D1415" t="s">
        <v>56</v>
      </c>
      <c r="E1415" t="s">
        <v>35</v>
      </c>
      <c r="F1415" t="s">
        <v>2925</v>
      </c>
      <c r="G1415" t="s">
        <v>2925</v>
      </c>
      <c r="H1415" t="s">
        <v>53</v>
      </c>
      <c r="I1415">
        <v>35.946588499999997</v>
      </c>
      <c r="J1415">
        <v>-95.383616200000006</v>
      </c>
      <c r="K1415" t="s">
        <v>25</v>
      </c>
      <c r="L1415" t="s">
        <v>2926</v>
      </c>
      <c r="M1415">
        <v>25</v>
      </c>
      <c r="N1415" t="s">
        <v>27</v>
      </c>
      <c r="O1415" t="s">
        <v>33</v>
      </c>
      <c r="P1415" t="s">
        <v>25</v>
      </c>
      <c r="Q1415" t="b">
        <v>0</v>
      </c>
      <c r="R1415" t="b">
        <v>1</v>
      </c>
      <c r="S1415">
        <v>1290</v>
      </c>
      <c r="T1415">
        <f t="shared" si="44"/>
        <v>2016</v>
      </c>
      <c r="U1415">
        <f t="shared" si="45"/>
        <v>6</v>
      </c>
    </row>
    <row r="1416" spans="1:21">
      <c r="A1416">
        <v>1599</v>
      </c>
      <c r="B1416" s="4">
        <v>42528</v>
      </c>
      <c r="C1416" t="s">
        <v>83</v>
      </c>
      <c r="D1416" t="s">
        <v>20</v>
      </c>
      <c r="E1416" t="s">
        <v>240</v>
      </c>
      <c r="F1416" t="s">
        <v>2927</v>
      </c>
      <c r="G1416" t="s">
        <v>1839</v>
      </c>
      <c r="H1416" t="s">
        <v>43</v>
      </c>
      <c r="I1416">
        <v>37.493160000000003</v>
      </c>
      <c r="J1416">
        <v>-120.87421519999999</v>
      </c>
      <c r="K1416" t="s">
        <v>25</v>
      </c>
      <c r="L1416" t="s">
        <v>2928</v>
      </c>
      <c r="M1416">
        <v>21</v>
      </c>
      <c r="N1416" t="s">
        <v>27</v>
      </c>
      <c r="O1416" t="s">
        <v>40</v>
      </c>
      <c r="P1416" t="s">
        <v>25</v>
      </c>
      <c r="Q1416" t="b">
        <v>0</v>
      </c>
      <c r="R1416" t="b">
        <v>0</v>
      </c>
      <c r="S1416">
        <v>1292</v>
      </c>
      <c r="T1416">
        <f t="shared" si="44"/>
        <v>2016</v>
      </c>
      <c r="U1416">
        <f t="shared" si="45"/>
        <v>6</v>
      </c>
    </row>
    <row r="1417" spans="1:21">
      <c r="A1417">
        <v>1601</v>
      </c>
      <c r="B1417" s="4">
        <v>42528</v>
      </c>
      <c r="C1417" t="s">
        <v>83</v>
      </c>
      <c r="D1417" t="s">
        <v>20</v>
      </c>
      <c r="E1417" t="s">
        <v>21</v>
      </c>
      <c r="F1417" t="s">
        <v>2929</v>
      </c>
      <c r="G1417" t="s">
        <v>2433</v>
      </c>
      <c r="H1417" t="s">
        <v>145</v>
      </c>
      <c r="I1417">
        <v>37.431573399999998</v>
      </c>
      <c r="J1417">
        <v>-78.656894199999996</v>
      </c>
      <c r="K1417" t="s">
        <v>25</v>
      </c>
      <c r="L1417" t="s">
        <v>2930</v>
      </c>
      <c r="M1417">
        <v>49</v>
      </c>
      <c r="N1417" t="s">
        <v>27</v>
      </c>
      <c r="O1417" t="s">
        <v>74</v>
      </c>
      <c r="P1417" t="s">
        <v>25</v>
      </c>
      <c r="Q1417" t="b">
        <v>0</v>
      </c>
      <c r="R1417" t="b">
        <v>0</v>
      </c>
      <c r="S1417">
        <v>1294</v>
      </c>
      <c r="T1417">
        <f t="shared" si="44"/>
        <v>2016</v>
      </c>
      <c r="U1417">
        <f t="shared" si="45"/>
        <v>6</v>
      </c>
    </row>
    <row r="1418" spans="1:21">
      <c r="A1418">
        <v>1604</v>
      </c>
      <c r="B1418" s="4">
        <v>42528</v>
      </c>
      <c r="C1418" t="s">
        <v>19</v>
      </c>
      <c r="D1418" t="s">
        <v>20</v>
      </c>
      <c r="E1418" t="s">
        <v>21</v>
      </c>
      <c r="F1418" t="s">
        <v>2835</v>
      </c>
      <c r="G1418" t="s">
        <v>2836</v>
      </c>
      <c r="H1418" t="s">
        <v>302</v>
      </c>
      <c r="I1418">
        <v>33.593065699999997</v>
      </c>
      <c r="J1418">
        <v>-84.189633000000001</v>
      </c>
      <c r="K1418" t="s">
        <v>25</v>
      </c>
      <c r="L1418" t="s">
        <v>2931</v>
      </c>
      <c r="M1418">
        <v>63</v>
      </c>
      <c r="N1418" t="s">
        <v>27</v>
      </c>
      <c r="O1418" t="s">
        <v>33</v>
      </c>
      <c r="P1418" t="s">
        <v>25</v>
      </c>
      <c r="Q1418" t="b">
        <v>0</v>
      </c>
      <c r="R1418" t="b">
        <v>0</v>
      </c>
      <c r="S1418">
        <v>1298</v>
      </c>
      <c r="T1418">
        <f t="shared" si="44"/>
        <v>2016</v>
      </c>
      <c r="U1418">
        <f t="shared" si="45"/>
        <v>6</v>
      </c>
    </row>
    <row r="1419" spans="1:21">
      <c r="A1419">
        <v>1602</v>
      </c>
      <c r="B1419" s="4">
        <v>42529</v>
      </c>
      <c r="C1419" t="s">
        <v>19</v>
      </c>
      <c r="D1419" t="s">
        <v>20</v>
      </c>
      <c r="E1419" t="s">
        <v>21</v>
      </c>
      <c r="F1419" t="s">
        <v>366</v>
      </c>
      <c r="G1419" t="s">
        <v>572</v>
      </c>
      <c r="H1419" t="s">
        <v>141</v>
      </c>
      <c r="I1419">
        <v>39.062442699999998</v>
      </c>
      <c r="J1419">
        <v>-94.547542699999994</v>
      </c>
      <c r="K1419" t="s">
        <v>25</v>
      </c>
      <c r="L1419" t="s">
        <v>2932</v>
      </c>
      <c r="M1419">
        <v>43</v>
      </c>
      <c r="N1419" t="s">
        <v>27</v>
      </c>
      <c r="O1419" t="s">
        <v>40</v>
      </c>
      <c r="P1419" t="s">
        <v>25</v>
      </c>
      <c r="Q1419" t="b">
        <v>0</v>
      </c>
      <c r="R1419" t="b">
        <v>0</v>
      </c>
      <c r="S1419">
        <v>201</v>
      </c>
      <c r="T1419">
        <f t="shared" si="44"/>
        <v>2016</v>
      </c>
      <c r="U1419">
        <f t="shared" si="45"/>
        <v>6</v>
      </c>
    </row>
    <row r="1420" spans="1:21">
      <c r="A1420">
        <v>1603</v>
      </c>
      <c r="B1420" s="4">
        <v>42530</v>
      </c>
      <c r="C1420" t="s">
        <v>55</v>
      </c>
      <c r="D1420" t="s">
        <v>56</v>
      </c>
      <c r="E1420" t="s">
        <v>21</v>
      </c>
      <c r="F1420" t="s">
        <v>424</v>
      </c>
      <c r="G1420" t="s">
        <v>422</v>
      </c>
      <c r="H1420" t="s">
        <v>363</v>
      </c>
      <c r="I1420">
        <v>33.514693600000001</v>
      </c>
      <c r="J1420">
        <v>-86.787700900000004</v>
      </c>
      <c r="K1420" t="s">
        <v>25</v>
      </c>
      <c r="L1420" t="s">
        <v>2933</v>
      </c>
      <c r="M1420">
        <v>34</v>
      </c>
      <c r="N1420" t="s">
        <v>27</v>
      </c>
      <c r="O1420" t="s">
        <v>33</v>
      </c>
      <c r="P1420" t="s">
        <v>25</v>
      </c>
      <c r="Q1420" t="b">
        <v>0</v>
      </c>
      <c r="R1420" t="b">
        <v>0</v>
      </c>
      <c r="S1420">
        <v>1297</v>
      </c>
      <c r="T1420">
        <f t="shared" si="44"/>
        <v>2016</v>
      </c>
      <c r="U1420">
        <f t="shared" si="45"/>
        <v>6</v>
      </c>
    </row>
    <row r="1421" spans="1:21">
      <c r="A1421">
        <v>1605</v>
      </c>
      <c r="B1421" s="4">
        <v>42530</v>
      </c>
      <c r="C1421" t="s">
        <v>55</v>
      </c>
      <c r="E1421" t="s">
        <v>21</v>
      </c>
      <c r="F1421" t="s">
        <v>1170</v>
      </c>
      <c r="G1421" t="s">
        <v>1170</v>
      </c>
      <c r="H1421" t="s">
        <v>72</v>
      </c>
      <c r="I1421">
        <v>39.971617000000002</v>
      </c>
      <c r="J1421">
        <v>-76.708417999999995</v>
      </c>
      <c r="K1421" t="s">
        <v>25</v>
      </c>
      <c r="L1421" t="s">
        <v>2934</v>
      </c>
      <c r="M1421">
        <v>38</v>
      </c>
      <c r="N1421" t="s">
        <v>27</v>
      </c>
      <c r="O1421" t="s">
        <v>33</v>
      </c>
      <c r="P1421" t="s">
        <v>25</v>
      </c>
      <c r="Q1421" t="b">
        <v>0</v>
      </c>
      <c r="R1421" t="b">
        <v>0</v>
      </c>
      <c r="S1421">
        <v>1299</v>
      </c>
      <c r="T1421">
        <f t="shared" si="44"/>
        <v>2016</v>
      </c>
      <c r="U1421">
        <f t="shared" si="45"/>
        <v>6</v>
      </c>
    </row>
    <row r="1422" spans="1:21">
      <c r="A1422">
        <v>1606</v>
      </c>
      <c r="B1422" s="4">
        <v>42530</v>
      </c>
      <c r="C1422" t="s">
        <v>83</v>
      </c>
      <c r="D1422" t="s">
        <v>90</v>
      </c>
      <c r="E1422" t="s">
        <v>21</v>
      </c>
      <c r="F1422" t="s">
        <v>2935</v>
      </c>
      <c r="G1422" t="s">
        <v>422</v>
      </c>
      <c r="H1422" t="s">
        <v>81</v>
      </c>
      <c r="I1422">
        <v>29.954508400000002</v>
      </c>
      <c r="J1422">
        <v>-93.986306799999994</v>
      </c>
      <c r="K1422" t="s">
        <v>25</v>
      </c>
      <c r="L1422" t="s">
        <v>2936</v>
      </c>
      <c r="M1422">
        <v>52</v>
      </c>
      <c r="N1422" t="s">
        <v>27</v>
      </c>
      <c r="O1422" t="s">
        <v>74</v>
      </c>
      <c r="P1422" t="s">
        <v>25</v>
      </c>
      <c r="Q1422" t="b">
        <v>0</v>
      </c>
      <c r="R1422" t="b">
        <v>0</v>
      </c>
      <c r="S1422">
        <v>1300</v>
      </c>
      <c r="T1422">
        <f t="shared" si="44"/>
        <v>2016</v>
      </c>
      <c r="U1422">
        <f t="shared" si="45"/>
        <v>6</v>
      </c>
    </row>
    <row r="1423" spans="1:21">
      <c r="A1423">
        <v>1607</v>
      </c>
      <c r="B1423" s="4">
        <v>42530</v>
      </c>
      <c r="C1423" t="s">
        <v>19</v>
      </c>
      <c r="D1423" t="s">
        <v>20</v>
      </c>
      <c r="E1423" t="s">
        <v>21</v>
      </c>
      <c r="F1423" t="s">
        <v>2937</v>
      </c>
      <c r="G1423" t="s">
        <v>2938</v>
      </c>
      <c r="H1423" t="s">
        <v>273</v>
      </c>
      <c r="I1423">
        <v>46.608622500000003</v>
      </c>
      <c r="J1423">
        <v>-87.687693300000007</v>
      </c>
      <c r="K1423" t="s">
        <v>25</v>
      </c>
      <c r="L1423" t="s">
        <v>2939</v>
      </c>
      <c r="M1423">
        <v>68</v>
      </c>
      <c r="N1423" t="s">
        <v>27</v>
      </c>
      <c r="O1423" t="s">
        <v>33</v>
      </c>
      <c r="P1423" t="s">
        <v>25</v>
      </c>
      <c r="Q1423" t="b">
        <v>1</v>
      </c>
      <c r="R1423" t="b">
        <v>1</v>
      </c>
      <c r="S1423">
        <v>1301</v>
      </c>
      <c r="T1423">
        <f t="shared" si="44"/>
        <v>2016</v>
      </c>
      <c r="U1423">
        <f t="shared" si="45"/>
        <v>6</v>
      </c>
    </row>
    <row r="1424" spans="1:21">
      <c r="A1424">
        <v>1615</v>
      </c>
      <c r="B1424" s="4">
        <v>42530</v>
      </c>
      <c r="C1424" t="s">
        <v>50</v>
      </c>
      <c r="D1424" t="s">
        <v>20</v>
      </c>
      <c r="E1424" t="s">
        <v>100</v>
      </c>
      <c r="F1424" t="s">
        <v>2940</v>
      </c>
      <c r="H1424" t="s">
        <v>59</v>
      </c>
      <c r="N1424" t="s">
        <v>27</v>
      </c>
      <c r="Q1424" t="b">
        <v>0</v>
      </c>
      <c r="R1424" t="b">
        <v>0</v>
      </c>
      <c r="S1424">
        <v>1971</v>
      </c>
      <c r="T1424">
        <f t="shared" si="44"/>
        <v>2016</v>
      </c>
      <c r="U1424">
        <f t="shared" si="45"/>
        <v>6</v>
      </c>
    </row>
    <row r="1425" spans="1:21">
      <c r="A1425">
        <v>1611</v>
      </c>
      <c r="B1425" s="4">
        <v>42531</v>
      </c>
      <c r="C1425" t="s">
        <v>83</v>
      </c>
      <c r="D1425" t="s">
        <v>20</v>
      </c>
      <c r="E1425" t="s">
        <v>100</v>
      </c>
      <c r="F1425" t="s">
        <v>2941</v>
      </c>
      <c r="G1425" t="s">
        <v>2391</v>
      </c>
      <c r="H1425" t="s">
        <v>330</v>
      </c>
      <c r="I1425">
        <v>35.966077900000002</v>
      </c>
      <c r="J1425">
        <v>-80.935051000000001</v>
      </c>
      <c r="K1425" t="s">
        <v>25</v>
      </c>
      <c r="L1425" t="s">
        <v>2942</v>
      </c>
      <c r="M1425">
        <v>29</v>
      </c>
      <c r="N1425" t="s">
        <v>27</v>
      </c>
      <c r="O1425" t="s">
        <v>33</v>
      </c>
      <c r="P1425" t="s">
        <v>25</v>
      </c>
      <c r="Q1425" t="b">
        <v>0</v>
      </c>
      <c r="R1425" t="b">
        <v>0</v>
      </c>
      <c r="S1425">
        <v>1034</v>
      </c>
      <c r="T1425">
        <f t="shared" si="44"/>
        <v>2016</v>
      </c>
      <c r="U1425">
        <f t="shared" si="45"/>
        <v>6</v>
      </c>
    </row>
    <row r="1426" spans="1:21">
      <c r="A1426">
        <v>1613</v>
      </c>
      <c r="B1426" s="4">
        <v>42531</v>
      </c>
      <c r="C1426" t="s">
        <v>19</v>
      </c>
      <c r="D1426" t="s">
        <v>90</v>
      </c>
      <c r="E1426" t="s">
        <v>21</v>
      </c>
      <c r="F1426" t="s">
        <v>235</v>
      </c>
      <c r="G1426" t="s">
        <v>235</v>
      </c>
      <c r="H1426" t="s">
        <v>48</v>
      </c>
      <c r="I1426">
        <v>38.294892599999997</v>
      </c>
      <c r="J1426">
        <v>-104.6452255</v>
      </c>
      <c r="K1426" t="s">
        <v>25</v>
      </c>
      <c r="L1426" t="s">
        <v>2943</v>
      </c>
      <c r="M1426">
        <v>32</v>
      </c>
      <c r="N1426" t="s">
        <v>27</v>
      </c>
      <c r="O1426" t="s">
        <v>40</v>
      </c>
      <c r="P1426" t="s">
        <v>25</v>
      </c>
      <c r="Q1426" t="b">
        <v>0</v>
      </c>
      <c r="R1426" t="b">
        <v>0</v>
      </c>
      <c r="S1426">
        <v>151</v>
      </c>
      <c r="T1426">
        <f t="shared" si="44"/>
        <v>2016</v>
      </c>
      <c r="U1426">
        <f t="shared" si="45"/>
        <v>6</v>
      </c>
    </row>
    <row r="1427" spans="1:21">
      <c r="A1427">
        <v>1614</v>
      </c>
      <c r="B1427" s="4">
        <v>42531</v>
      </c>
      <c r="C1427" t="s">
        <v>19</v>
      </c>
      <c r="D1427" t="s">
        <v>20</v>
      </c>
      <c r="E1427" t="s">
        <v>21</v>
      </c>
      <c r="F1427" t="s">
        <v>2944</v>
      </c>
      <c r="G1427" t="s">
        <v>2944</v>
      </c>
      <c r="H1427" t="s">
        <v>24</v>
      </c>
      <c r="I1427">
        <v>46.567017900000003</v>
      </c>
      <c r="J1427">
        <v>-120.5985259</v>
      </c>
      <c r="K1427" t="s">
        <v>25</v>
      </c>
      <c r="L1427" t="s">
        <v>2945</v>
      </c>
      <c r="M1427">
        <v>50</v>
      </c>
      <c r="N1427" t="s">
        <v>27</v>
      </c>
      <c r="O1427" t="s">
        <v>40</v>
      </c>
      <c r="P1427" t="s">
        <v>25</v>
      </c>
      <c r="Q1427" t="b">
        <v>0</v>
      </c>
      <c r="R1427" t="b">
        <v>1</v>
      </c>
      <c r="S1427">
        <v>1303</v>
      </c>
      <c r="T1427">
        <f t="shared" si="44"/>
        <v>2016</v>
      </c>
      <c r="U1427">
        <f t="shared" si="45"/>
        <v>6</v>
      </c>
    </row>
    <row r="1428" spans="1:21">
      <c r="A1428">
        <v>1838</v>
      </c>
      <c r="B1428" s="4">
        <v>42531</v>
      </c>
      <c r="C1428" t="s">
        <v>55</v>
      </c>
      <c r="D1428" t="s">
        <v>20</v>
      </c>
      <c r="E1428" t="s">
        <v>21</v>
      </c>
      <c r="F1428" t="s">
        <v>123</v>
      </c>
      <c r="G1428" t="s">
        <v>123</v>
      </c>
      <c r="H1428" t="s">
        <v>43</v>
      </c>
      <c r="I1428">
        <v>33.988995000000003</v>
      </c>
      <c r="J1428">
        <v>-118.3329883</v>
      </c>
      <c r="K1428" t="s">
        <v>25</v>
      </c>
      <c r="L1428" t="s">
        <v>2946</v>
      </c>
      <c r="M1428">
        <v>31</v>
      </c>
      <c r="N1428" t="s">
        <v>27</v>
      </c>
      <c r="O1428" t="s">
        <v>74</v>
      </c>
      <c r="P1428" t="s">
        <v>25</v>
      </c>
      <c r="Q1428" t="b">
        <v>0</v>
      </c>
      <c r="R1428" t="b">
        <v>0</v>
      </c>
      <c r="S1428">
        <v>38</v>
      </c>
      <c r="T1428">
        <f t="shared" si="44"/>
        <v>2016</v>
      </c>
      <c r="U1428">
        <f t="shared" si="45"/>
        <v>6</v>
      </c>
    </row>
    <row r="1429" spans="1:21">
      <c r="A1429">
        <v>1612</v>
      </c>
      <c r="B1429" s="4">
        <v>42532</v>
      </c>
      <c r="C1429" t="s">
        <v>55</v>
      </c>
      <c r="D1429" t="s">
        <v>56</v>
      </c>
      <c r="E1429" t="s">
        <v>21</v>
      </c>
      <c r="F1429" t="s">
        <v>2947</v>
      </c>
      <c r="G1429" t="s">
        <v>1872</v>
      </c>
      <c r="H1429" t="s">
        <v>388</v>
      </c>
      <c r="I1429">
        <v>34.251548399999997</v>
      </c>
      <c r="J1429">
        <v>-88.737485199999995</v>
      </c>
      <c r="K1429" t="s">
        <v>25</v>
      </c>
      <c r="L1429" t="s">
        <v>2948</v>
      </c>
      <c r="M1429">
        <v>27</v>
      </c>
      <c r="N1429" t="s">
        <v>27</v>
      </c>
      <c r="O1429" t="s">
        <v>74</v>
      </c>
      <c r="P1429" t="s">
        <v>25</v>
      </c>
      <c r="Q1429" t="b">
        <v>0</v>
      </c>
      <c r="R1429" t="b">
        <v>0</v>
      </c>
      <c r="S1429">
        <v>1302</v>
      </c>
      <c r="T1429">
        <f t="shared" si="44"/>
        <v>2016</v>
      </c>
      <c r="U1429">
        <f t="shared" si="45"/>
        <v>6</v>
      </c>
    </row>
    <row r="1430" spans="1:21">
      <c r="A1430">
        <v>1616</v>
      </c>
      <c r="B1430" s="4">
        <v>42532</v>
      </c>
      <c r="C1430" t="s">
        <v>83</v>
      </c>
      <c r="D1430" t="s">
        <v>20</v>
      </c>
      <c r="E1430" t="s">
        <v>75</v>
      </c>
      <c r="F1430" t="s">
        <v>2949</v>
      </c>
      <c r="G1430" t="s">
        <v>123</v>
      </c>
      <c r="H1430" t="s">
        <v>43</v>
      </c>
      <c r="I1430">
        <v>33.994419999999998</v>
      </c>
      <c r="J1430">
        <v>-118.19326599999999</v>
      </c>
      <c r="K1430" t="s">
        <v>25</v>
      </c>
      <c r="L1430" t="s">
        <v>2950</v>
      </c>
      <c r="M1430">
        <v>31</v>
      </c>
      <c r="N1430" t="s">
        <v>27</v>
      </c>
      <c r="O1430" t="s">
        <v>40</v>
      </c>
      <c r="P1430" t="s">
        <v>25</v>
      </c>
      <c r="Q1430" t="b">
        <v>0</v>
      </c>
      <c r="R1430" t="b">
        <v>0</v>
      </c>
      <c r="S1430">
        <v>20</v>
      </c>
      <c r="T1430">
        <f t="shared" si="44"/>
        <v>2016</v>
      </c>
      <c r="U1430">
        <f t="shared" si="45"/>
        <v>6</v>
      </c>
    </row>
    <row r="1431" spans="1:21">
      <c r="A1431">
        <v>1608</v>
      </c>
      <c r="B1431" s="4">
        <v>42533</v>
      </c>
      <c r="C1431" t="s">
        <v>55</v>
      </c>
      <c r="D1431" t="s">
        <v>20</v>
      </c>
      <c r="E1431" t="s">
        <v>21</v>
      </c>
      <c r="F1431" t="s">
        <v>307</v>
      </c>
      <c r="G1431" t="s">
        <v>308</v>
      </c>
      <c r="H1431" t="s">
        <v>218</v>
      </c>
      <c r="I1431">
        <v>28.519604600000001</v>
      </c>
      <c r="J1431">
        <v>-81.376798699999995</v>
      </c>
      <c r="K1431" t="s">
        <v>25</v>
      </c>
      <c r="L1431" t="s">
        <v>2951</v>
      </c>
      <c r="M1431">
        <v>29</v>
      </c>
      <c r="N1431" t="s">
        <v>27</v>
      </c>
      <c r="O1431" t="s">
        <v>178</v>
      </c>
      <c r="P1431" t="s">
        <v>25</v>
      </c>
      <c r="Q1431" t="b">
        <v>1</v>
      </c>
      <c r="R1431" t="b">
        <v>1</v>
      </c>
      <c r="S1431">
        <v>482</v>
      </c>
      <c r="T1431">
        <f t="shared" si="44"/>
        <v>2016</v>
      </c>
      <c r="U1431">
        <f t="shared" si="45"/>
        <v>6</v>
      </c>
    </row>
    <row r="1432" spans="1:21">
      <c r="A1432">
        <v>1609</v>
      </c>
      <c r="B1432" s="4">
        <v>42533</v>
      </c>
      <c r="C1432" t="s">
        <v>83</v>
      </c>
      <c r="D1432" t="s">
        <v>20</v>
      </c>
      <c r="E1432" t="s">
        <v>75</v>
      </c>
      <c r="F1432" t="s">
        <v>2952</v>
      </c>
      <c r="G1432" t="s">
        <v>400</v>
      </c>
      <c r="H1432" t="s">
        <v>103</v>
      </c>
      <c r="I1432">
        <v>40.314011800000003</v>
      </c>
      <c r="J1432">
        <v>-112.00148369999999</v>
      </c>
      <c r="K1432" t="s">
        <v>25</v>
      </c>
      <c r="L1432" t="s">
        <v>2953</v>
      </c>
      <c r="M1432">
        <v>23</v>
      </c>
      <c r="N1432" t="s">
        <v>27</v>
      </c>
      <c r="O1432" t="s">
        <v>33</v>
      </c>
      <c r="P1432" t="s">
        <v>25</v>
      </c>
      <c r="Q1432" t="b">
        <v>1</v>
      </c>
      <c r="R1432" t="b">
        <v>0</v>
      </c>
      <c r="S1432">
        <v>1246</v>
      </c>
      <c r="T1432">
        <f t="shared" si="44"/>
        <v>2016</v>
      </c>
      <c r="U1432">
        <f t="shared" si="45"/>
        <v>6</v>
      </c>
    </row>
    <row r="1433" spans="1:21">
      <c r="A1433">
        <v>1617</v>
      </c>
      <c r="B1433" s="4">
        <v>42533</v>
      </c>
      <c r="C1433" t="s">
        <v>55</v>
      </c>
      <c r="D1433" t="s">
        <v>56</v>
      </c>
      <c r="E1433" t="s">
        <v>21</v>
      </c>
      <c r="F1433" t="s">
        <v>2954</v>
      </c>
      <c r="G1433" t="s">
        <v>2955</v>
      </c>
      <c r="H1433" t="s">
        <v>189</v>
      </c>
      <c r="I1433">
        <v>37.094870700000001</v>
      </c>
      <c r="J1433">
        <v>-85.820976900000005</v>
      </c>
      <c r="K1433" t="s">
        <v>25</v>
      </c>
      <c r="L1433" t="s">
        <v>2956</v>
      </c>
      <c r="M1433">
        <v>61</v>
      </c>
      <c r="N1433" t="s">
        <v>27</v>
      </c>
      <c r="O1433" t="s">
        <v>74</v>
      </c>
      <c r="P1433" t="s">
        <v>25</v>
      </c>
      <c r="Q1433" t="b">
        <v>0</v>
      </c>
      <c r="R1433" t="b">
        <v>0</v>
      </c>
      <c r="S1433">
        <v>1305</v>
      </c>
      <c r="T1433">
        <f t="shared" si="44"/>
        <v>2016</v>
      </c>
      <c r="U1433">
        <f t="shared" si="45"/>
        <v>6</v>
      </c>
    </row>
    <row r="1434" spans="1:21">
      <c r="A1434">
        <v>1619</v>
      </c>
      <c r="B1434" s="4">
        <v>42534</v>
      </c>
      <c r="C1434" t="s">
        <v>19</v>
      </c>
      <c r="D1434" t="s">
        <v>20</v>
      </c>
      <c r="E1434" t="s">
        <v>21</v>
      </c>
      <c r="F1434" t="s">
        <v>2705</v>
      </c>
      <c r="G1434" t="s">
        <v>2705</v>
      </c>
      <c r="H1434" t="s">
        <v>338</v>
      </c>
      <c r="I1434">
        <v>42.801786399999997</v>
      </c>
      <c r="J1434">
        <v>-73.954294599999997</v>
      </c>
      <c r="K1434" t="s">
        <v>25</v>
      </c>
      <c r="L1434" t="s">
        <v>2957</v>
      </c>
      <c r="M1434">
        <v>33</v>
      </c>
      <c r="N1434" t="s">
        <v>27</v>
      </c>
      <c r="O1434" t="s">
        <v>33</v>
      </c>
      <c r="P1434" t="s">
        <v>25</v>
      </c>
      <c r="Q1434" t="b">
        <v>0</v>
      </c>
      <c r="R1434" t="b">
        <v>0</v>
      </c>
      <c r="S1434">
        <v>1306</v>
      </c>
      <c r="T1434">
        <f t="shared" si="44"/>
        <v>2016</v>
      </c>
      <c r="U1434">
        <f t="shared" si="45"/>
        <v>6</v>
      </c>
    </row>
    <row r="1435" spans="1:21">
      <c r="A1435">
        <v>1620</v>
      </c>
      <c r="B1435" s="4">
        <v>42534</v>
      </c>
      <c r="C1435" t="s">
        <v>83</v>
      </c>
      <c r="D1435" t="s">
        <v>20</v>
      </c>
      <c r="E1435" t="s">
        <v>21</v>
      </c>
      <c r="F1435" t="s">
        <v>2958</v>
      </c>
      <c r="G1435" t="s">
        <v>2958</v>
      </c>
      <c r="H1435" t="s">
        <v>363</v>
      </c>
      <c r="I1435">
        <v>30.706347000000001</v>
      </c>
      <c r="J1435">
        <v>-88.095950000000002</v>
      </c>
      <c r="K1435" t="s">
        <v>25</v>
      </c>
      <c r="L1435" t="s">
        <v>2959</v>
      </c>
      <c r="M1435">
        <v>18</v>
      </c>
      <c r="N1435" t="s">
        <v>27</v>
      </c>
      <c r="O1435" t="s">
        <v>74</v>
      </c>
      <c r="P1435" t="s">
        <v>25</v>
      </c>
      <c r="Q1435" t="b">
        <v>0</v>
      </c>
      <c r="R1435" t="b">
        <v>0</v>
      </c>
      <c r="S1435">
        <v>1307</v>
      </c>
      <c r="T1435">
        <f t="shared" si="44"/>
        <v>2016</v>
      </c>
      <c r="U1435">
        <f t="shared" si="45"/>
        <v>6</v>
      </c>
    </row>
    <row r="1436" spans="1:21">
      <c r="A1436">
        <v>1621</v>
      </c>
      <c r="B1436" s="4">
        <v>42534</v>
      </c>
      <c r="C1436" t="s">
        <v>55</v>
      </c>
      <c r="D1436" t="s">
        <v>56</v>
      </c>
      <c r="E1436" t="s">
        <v>21</v>
      </c>
      <c r="F1436" t="s">
        <v>2960</v>
      </c>
      <c r="G1436" t="s">
        <v>2961</v>
      </c>
      <c r="H1436" t="s">
        <v>2631</v>
      </c>
      <c r="I1436">
        <v>41.655840699999999</v>
      </c>
      <c r="J1436">
        <v>-71.199144500000003</v>
      </c>
      <c r="K1436" t="s">
        <v>25</v>
      </c>
      <c r="L1436" t="s">
        <v>2962</v>
      </c>
      <c r="M1436">
        <v>80</v>
      </c>
      <c r="N1436" t="s">
        <v>27</v>
      </c>
      <c r="O1436" t="s">
        <v>40</v>
      </c>
      <c r="P1436" t="s">
        <v>25</v>
      </c>
      <c r="Q1436" t="b">
        <v>0</v>
      </c>
      <c r="R1436" t="b">
        <v>0</v>
      </c>
      <c r="S1436" t="s">
        <v>2963</v>
      </c>
      <c r="T1436">
        <f t="shared" si="44"/>
        <v>2016</v>
      </c>
      <c r="U1436">
        <f t="shared" si="45"/>
        <v>6</v>
      </c>
    </row>
    <row r="1437" spans="1:21">
      <c r="A1437">
        <v>1623</v>
      </c>
      <c r="B1437" s="4">
        <v>42534</v>
      </c>
      <c r="C1437" t="s">
        <v>34</v>
      </c>
      <c r="D1437" t="s">
        <v>56</v>
      </c>
      <c r="E1437" t="s">
        <v>95</v>
      </c>
      <c r="F1437" t="s">
        <v>2572</v>
      </c>
      <c r="G1437" t="s">
        <v>126</v>
      </c>
      <c r="H1437" t="s">
        <v>24</v>
      </c>
      <c r="I1437">
        <v>45.638728100000002</v>
      </c>
      <c r="J1437">
        <v>-122.6614861</v>
      </c>
      <c r="K1437" t="s">
        <v>25</v>
      </c>
      <c r="L1437" t="s">
        <v>2964</v>
      </c>
      <c r="M1437">
        <v>43</v>
      </c>
      <c r="N1437" t="s">
        <v>27</v>
      </c>
      <c r="O1437" t="s">
        <v>33</v>
      </c>
      <c r="P1437" t="s">
        <v>25</v>
      </c>
      <c r="Q1437" t="b">
        <v>0</v>
      </c>
      <c r="R1437" t="b">
        <v>0</v>
      </c>
      <c r="S1437" t="s">
        <v>2965</v>
      </c>
      <c r="T1437">
        <f t="shared" si="44"/>
        <v>2016</v>
      </c>
      <c r="U1437">
        <f t="shared" si="45"/>
        <v>6</v>
      </c>
    </row>
    <row r="1438" spans="1:21">
      <c r="A1438">
        <v>1618</v>
      </c>
      <c r="B1438" s="4">
        <v>42535</v>
      </c>
      <c r="C1438" t="s">
        <v>83</v>
      </c>
      <c r="D1438" t="s">
        <v>56</v>
      </c>
      <c r="F1438" t="s">
        <v>396</v>
      </c>
      <c r="G1438" t="s">
        <v>397</v>
      </c>
      <c r="H1438" t="s">
        <v>228</v>
      </c>
      <c r="I1438">
        <v>43.647036100000001</v>
      </c>
      <c r="J1438">
        <v>-116.2886635</v>
      </c>
      <c r="K1438" t="s">
        <v>25</v>
      </c>
      <c r="L1438" t="s">
        <v>2966</v>
      </c>
      <c r="M1438">
        <v>50</v>
      </c>
      <c r="N1438" t="s">
        <v>27</v>
      </c>
      <c r="O1438" t="s">
        <v>40</v>
      </c>
      <c r="P1438" t="s">
        <v>25</v>
      </c>
      <c r="Q1438" t="b">
        <v>0</v>
      </c>
      <c r="R1438" t="b">
        <v>1</v>
      </c>
      <c r="S1438">
        <v>349</v>
      </c>
      <c r="T1438">
        <f t="shared" si="44"/>
        <v>2016</v>
      </c>
      <c r="U1438">
        <f t="shared" si="45"/>
        <v>6</v>
      </c>
    </row>
    <row r="1439" spans="1:21">
      <c r="A1439">
        <v>1622</v>
      </c>
      <c r="B1439" s="4">
        <v>42535</v>
      </c>
      <c r="C1439" t="s">
        <v>19</v>
      </c>
      <c r="D1439" t="s">
        <v>20</v>
      </c>
      <c r="E1439" t="s">
        <v>21</v>
      </c>
      <c r="F1439" t="s">
        <v>1461</v>
      </c>
      <c r="G1439" t="s">
        <v>2967</v>
      </c>
      <c r="H1439" t="s">
        <v>141</v>
      </c>
      <c r="I1439">
        <v>38.999174799999999</v>
      </c>
      <c r="J1439">
        <v>-93.953555800000004</v>
      </c>
      <c r="K1439" t="s">
        <v>25</v>
      </c>
      <c r="L1439" t="s">
        <v>2968</v>
      </c>
      <c r="M1439">
        <v>47</v>
      </c>
      <c r="N1439" t="s">
        <v>27</v>
      </c>
      <c r="O1439" t="s">
        <v>33</v>
      </c>
      <c r="P1439" t="s">
        <v>25</v>
      </c>
      <c r="Q1439" t="b">
        <v>0</v>
      </c>
      <c r="R1439" t="b">
        <v>0</v>
      </c>
      <c r="S1439">
        <v>1309</v>
      </c>
      <c r="T1439">
        <f t="shared" si="44"/>
        <v>2016</v>
      </c>
      <c r="U1439">
        <f t="shared" si="45"/>
        <v>6</v>
      </c>
    </row>
    <row r="1440" spans="1:21">
      <c r="A1440">
        <v>1624</v>
      </c>
      <c r="B1440" s="4">
        <v>42535</v>
      </c>
      <c r="C1440" t="s">
        <v>55</v>
      </c>
      <c r="D1440" t="s">
        <v>20</v>
      </c>
      <c r="E1440" t="s">
        <v>21</v>
      </c>
      <c r="F1440" t="s">
        <v>1758</v>
      </c>
      <c r="G1440" t="s">
        <v>1759</v>
      </c>
      <c r="H1440" t="s">
        <v>81</v>
      </c>
      <c r="I1440">
        <v>35.1701263</v>
      </c>
      <c r="J1440">
        <v>-101.8628157</v>
      </c>
      <c r="K1440" t="s">
        <v>25</v>
      </c>
      <c r="L1440" t="s">
        <v>2969</v>
      </c>
      <c r="M1440">
        <v>54</v>
      </c>
      <c r="N1440" t="s">
        <v>27</v>
      </c>
      <c r="O1440" t="s">
        <v>178</v>
      </c>
      <c r="P1440" t="s">
        <v>25</v>
      </c>
      <c r="Q1440" t="b">
        <v>0</v>
      </c>
      <c r="R1440" t="b">
        <v>0</v>
      </c>
      <c r="S1440">
        <v>984</v>
      </c>
      <c r="T1440">
        <f t="shared" si="44"/>
        <v>2016</v>
      </c>
      <c r="U1440">
        <f t="shared" si="45"/>
        <v>6</v>
      </c>
    </row>
    <row r="1441" spans="1:21">
      <c r="A1441">
        <v>1625</v>
      </c>
      <c r="B1441" s="4">
        <v>42535</v>
      </c>
      <c r="C1441" t="s">
        <v>50</v>
      </c>
      <c r="D1441" t="s">
        <v>20</v>
      </c>
      <c r="E1441" t="s">
        <v>95</v>
      </c>
      <c r="F1441" t="s">
        <v>2970</v>
      </c>
      <c r="G1441" t="s">
        <v>674</v>
      </c>
      <c r="H1441" t="s">
        <v>43</v>
      </c>
      <c r="I1441">
        <v>32.661617100000001</v>
      </c>
      <c r="J1441">
        <v>-116.96090649999999</v>
      </c>
      <c r="K1441" t="s">
        <v>25</v>
      </c>
      <c r="L1441" t="s">
        <v>2971</v>
      </c>
      <c r="M1441">
        <v>22</v>
      </c>
      <c r="N1441" t="s">
        <v>27</v>
      </c>
      <c r="O1441" t="s">
        <v>40</v>
      </c>
      <c r="P1441" t="s">
        <v>25</v>
      </c>
      <c r="Q1441" t="b">
        <v>0</v>
      </c>
      <c r="R1441" t="b">
        <v>0</v>
      </c>
      <c r="S1441">
        <v>343</v>
      </c>
      <c r="T1441">
        <f t="shared" si="44"/>
        <v>2016</v>
      </c>
      <c r="U1441">
        <f t="shared" si="45"/>
        <v>6</v>
      </c>
    </row>
    <row r="1442" spans="1:21">
      <c r="A1442">
        <v>1626</v>
      </c>
      <c r="B1442" s="4">
        <v>42536</v>
      </c>
      <c r="C1442" t="s">
        <v>50</v>
      </c>
      <c r="D1442" t="s">
        <v>56</v>
      </c>
      <c r="F1442" t="s">
        <v>713</v>
      </c>
      <c r="G1442" t="s">
        <v>713</v>
      </c>
      <c r="H1442" t="s">
        <v>53</v>
      </c>
      <c r="I1442">
        <v>36.177122500000003</v>
      </c>
      <c r="J1442">
        <v>-95.932811400000006</v>
      </c>
      <c r="K1442" t="s">
        <v>25</v>
      </c>
      <c r="L1442" t="s">
        <v>2972</v>
      </c>
      <c r="M1442">
        <v>43</v>
      </c>
      <c r="N1442" t="s">
        <v>27</v>
      </c>
      <c r="O1442" t="s">
        <v>33</v>
      </c>
      <c r="P1442" t="s">
        <v>25</v>
      </c>
      <c r="Q1442" t="b">
        <v>0</v>
      </c>
      <c r="R1442" t="b">
        <v>0</v>
      </c>
      <c r="S1442">
        <v>1313</v>
      </c>
      <c r="T1442">
        <f t="shared" si="44"/>
        <v>2016</v>
      </c>
      <c r="U1442">
        <f t="shared" si="45"/>
        <v>6</v>
      </c>
    </row>
    <row r="1443" spans="1:21">
      <c r="A1443">
        <v>1627</v>
      </c>
      <c r="B1443" s="4">
        <v>42536</v>
      </c>
      <c r="C1443" t="s">
        <v>19</v>
      </c>
      <c r="D1443" t="s">
        <v>56</v>
      </c>
      <c r="E1443" t="s">
        <v>21</v>
      </c>
      <c r="F1443" t="s">
        <v>2973</v>
      </c>
      <c r="H1443" t="s">
        <v>454</v>
      </c>
      <c r="L1443" t="s">
        <v>2974</v>
      </c>
      <c r="M1443">
        <v>38</v>
      </c>
      <c r="N1443" t="s">
        <v>27</v>
      </c>
      <c r="O1443" t="s">
        <v>33</v>
      </c>
      <c r="P1443" t="s">
        <v>25</v>
      </c>
      <c r="Q1443" t="b">
        <v>1</v>
      </c>
      <c r="R1443" t="b">
        <v>0</v>
      </c>
      <c r="S1443">
        <v>1314</v>
      </c>
      <c r="T1443">
        <f t="shared" si="44"/>
        <v>2016</v>
      </c>
      <c r="U1443">
        <f t="shared" si="45"/>
        <v>6</v>
      </c>
    </row>
    <row r="1444" spans="1:21">
      <c r="A1444">
        <v>1628</v>
      </c>
      <c r="B1444" s="4">
        <v>42537</v>
      </c>
      <c r="C1444" t="s">
        <v>55</v>
      </c>
      <c r="D1444" t="s">
        <v>20</v>
      </c>
      <c r="E1444" t="s">
        <v>21</v>
      </c>
      <c r="F1444" t="s">
        <v>1965</v>
      </c>
      <c r="G1444" t="s">
        <v>2975</v>
      </c>
      <c r="H1444" t="s">
        <v>98</v>
      </c>
      <c r="I1444">
        <v>46.006577</v>
      </c>
      <c r="J1444">
        <v>-112.545812</v>
      </c>
      <c r="K1444" t="s">
        <v>25</v>
      </c>
      <c r="L1444" t="s">
        <v>2976</v>
      </c>
      <c r="M1444">
        <v>36</v>
      </c>
      <c r="N1444" t="s">
        <v>27</v>
      </c>
      <c r="O1444" t="s">
        <v>33</v>
      </c>
      <c r="P1444" t="s">
        <v>25</v>
      </c>
      <c r="Q1444" t="b">
        <v>0</v>
      </c>
      <c r="R1444" t="b">
        <v>1</v>
      </c>
      <c r="S1444">
        <v>1315</v>
      </c>
      <c r="T1444">
        <f t="shared" si="44"/>
        <v>2016</v>
      </c>
      <c r="U1444">
        <f t="shared" si="45"/>
        <v>6</v>
      </c>
    </row>
    <row r="1445" spans="1:21">
      <c r="A1445">
        <v>1629</v>
      </c>
      <c r="B1445" s="4">
        <v>42537</v>
      </c>
      <c r="C1445" t="s">
        <v>50</v>
      </c>
      <c r="D1445" t="s">
        <v>56</v>
      </c>
      <c r="F1445" t="s">
        <v>2768</v>
      </c>
      <c r="G1445" t="s">
        <v>422</v>
      </c>
      <c r="H1445" t="s">
        <v>48</v>
      </c>
      <c r="I1445">
        <v>39.851758500000003</v>
      </c>
      <c r="J1445">
        <v>-105.0540213</v>
      </c>
      <c r="K1445" t="s">
        <v>25</v>
      </c>
      <c r="L1445" t="s">
        <v>2977</v>
      </c>
      <c r="M1445">
        <v>30</v>
      </c>
      <c r="N1445" t="s">
        <v>27</v>
      </c>
      <c r="O1445" t="s">
        <v>40</v>
      </c>
      <c r="P1445" t="s">
        <v>25</v>
      </c>
      <c r="Q1445" t="b">
        <v>0</v>
      </c>
      <c r="R1445" t="b">
        <v>0</v>
      </c>
      <c r="S1445">
        <v>1239</v>
      </c>
      <c r="T1445">
        <f t="shared" si="44"/>
        <v>2016</v>
      </c>
      <c r="U1445">
        <f t="shared" si="45"/>
        <v>6</v>
      </c>
    </row>
    <row r="1446" spans="1:21">
      <c r="A1446">
        <v>1630</v>
      </c>
      <c r="B1446" s="4">
        <v>42537</v>
      </c>
      <c r="C1446" t="s">
        <v>83</v>
      </c>
      <c r="D1446" t="s">
        <v>20</v>
      </c>
      <c r="E1446" t="s">
        <v>21</v>
      </c>
      <c r="F1446" t="s">
        <v>2978</v>
      </c>
      <c r="G1446" t="s">
        <v>2979</v>
      </c>
      <c r="H1446" t="s">
        <v>86</v>
      </c>
      <c r="I1446">
        <v>41.639528200000001</v>
      </c>
      <c r="J1446">
        <v>-84.689028199999996</v>
      </c>
      <c r="K1446" t="s">
        <v>25</v>
      </c>
      <c r="L1446" t="s">
        <v>2980</v>
      </c>
      <c r="M1446">
        <v>59</v>
      </c>
      <c r="N1446" t="s">
        <v>27</v>
      </c>
      <c r="O1446" t="s">
        <v>33</v>
      </c>
      <c r="P1446" t="s">
        <v>25</v>
      </c>
      <c r="Q1446" t="b">
        <v>1</v>
      </c>
      <c r="R1446" t="b">
        <v>0</v>
      </c>
      <c r="S1446">
        <v>1872</v>
      </c>
      <c r="T1446">
        <f t="shared" si="44"/>
        <v>2016</v>
      </c>
      <c r="U1446">
        <f t="shared" si="45"/>
        <v>6</v>
      </c>
    </row>
    <row r="1447" spans="1:21">
      <c r="A1447">
        <v>1837</v>
      </c>
      <c r="B1447" s="4">
        <v>42537</v>
      </c>
      <c r="C1447" t="s">
        <v>55</v>
      </c>
      <c r="D1447" t="s">
        <v>56</v>
      </c>
      <c r="E1447" t="s">
        <v>21</v>
      </c>
      <c r="F1447" t="s">
        <v>129</v>
      </c>
      <c r="H1447" t="s">
        <v>131</v>
      </c>
      <c r="L1447" t="s">
        <v>2981</v>
      </c>
      <c r="M1447">
        <v>21</v>
      </c>
      <c r="N1447" t="s">
        <v>27</v>
      </c>
      <c r="O1447" t="s">
        <v>40</v>
      </c>
      <c r="P1447" t="s">
        <v>25</v>
      </c>
      <c r="Q1447" t="b">
        <v>0</v>
      </c>
      <c r="R1447" t="b">
        <v>0</v>
      </c>
      <c r="S1447">
        <v>508</v>
      </c>
      <c r="T1447">
        <f t="shared" si="44"/>
        <v>2016</v>
      </c>
      <c r="U1447">
        <f t="shared" si="45"/>
        <v>6</v>
      </c>
    </row>
    <row r="1448" spans="1:21">
      <c r="A1448">
        <v>1633</v>
      </c>
      <c r="B1448" s="4">
        <v>42539</v>
      </c>
      <c r="C1448" t="s">
        <v>50</v>
      </c>
      <c r="D1448" t="s">
        <v>20</v>
      </c>
      <c r="E1448" t="s">
        <v>41</v>
      </c>
      <c r="F1448" t="s">
        <v>1004</v>
      </c>
      <c r="G1448" t="s">
        <v>227</v>
      </c>
      <c r="H1448" t="s">
        <v>363</v>
      </c>
      <c r="I1448">
        <v>34.735790700000003</v>
      </c>
      <c r="J1448">
        <v>-86.627262299999998</v>
      </c>
      <c r="K1448" t="s">
        <v>25</v>
      </c>
      <c r="L1448" t="s">
        <v>2982</v>
      </c>
      <c r="M1448">
        <v>34</v>
      </c>
      <c r="N1448" t="s">
        <v>27</v>
      </c>
      <c r="O1448" t="s">
        <v>33</v>
      </c>
      <c r="P1448" t="s">
        <v>25</v>
      </c>
      <c r="Q1448" t="b">
        <v>0</v>
      </c>
      <c r="R1448" t="b">
        <v>1</v>
      </c>
      <c r="S1448">
        <v>531</v>
      </c>
      <c r="T1448">
        <f t="shared" si="44"/>
        <v>2016</v>
      </c>
      <c r="U1448">
        <f t="shared" si="45"/>
        <v>6</v>
      </c>
    </row>
    <row r="1449" spans="1:21">
      <c r="A1449">
        <v>1634</v>
      </c>
      <c r="B1449" s="4">
        <v>42539</v>
      </c>
      <c r="C1449" t="s">
        <v>83</v>
      </c>
      <c r="D1449" t="s">
        <v>56</v>
      </c>
      <c r="F1449" t="s">
        <v>1864</v>
      </c>
      <c r="G1449" t="s">
        <v>601</v>
      </c>
      <c r="H1449" t="s">
        <v>43</v>
      </c>
      <c r="I1449">
        <v>38.633566000000002</v>
      </c>
      <c r="J1449">
        <v>-121.3326813</v>
      </c>
      <c r="K1449" t="s">
        <v>25</v>
      </c>
      <c r="L1449" t="s">
        <v>2983</v>
      </c>
      <c r="M1449">
        <v>17</v>
      </c>
      <c r="N1449" t="s">
        <v>27</v>
      </c>
      <c r="O1449" t="s">
        <v>33</v>
      </c>
      <c r="P1449" t="s">
        <v>25</v>
      </c>
      <c r="Q1449" t="b">
        <v>0</v>
      </c>
      <c r="R1449" t="b">
        <v>0</v>
      </c>
      <c r="S1449">
        <v>1069</v>
      </c>
      <c r="T1449">
        <f t="shared" si="44"/>
        <v>2016</v>
      </c>
      <c r="U1449">
        <f t="shared" si="45"/>
        <v>6</v>
      </c>
    </row>
    <row r="1450" spans="1:21">
      <c r="A1450">
        <v>1637</v>
      </c>
      <c r="B1450" s="4">
        <v>42539</v>
      </c>
      <c r="C1450" t="s">
        <v>50</v>
      </c>
      <c r="D1450" t="s">
        <v>90</v>
      </c>
      <c r="E1450" t="s">
        <v>35</v>
      </c>
      <c r="F1450" t="s">
        <v>2947</v>
      </c>
      <c r="G1450" t="s">
        <v>1872</v>
      </c>
      <c r="H1450" t="s">
        <v>388</v>
      </c>
      <c r="I1450">
        <v>34.244643799999999</v>
      </c>
      <c r="J1450">
        <v>-88.7196663</v>
      </c>
      <c r="K1450" t="s">
        <v>25</v>
      </c>
      <c r="L1450" t="s">
        <v>2984</v>
      </c>
      <c r="M1450">
        <v>37</v>
      </c>
      <c r="N1450" t="s">
        <v>27</v>
      </c>
      <c r="O1450" t="s">
        <v>74</v>
      </c>
      <c r="P1450" t="s">
        <v>25</v>
      </c>
      <c r="Q1450" t="b">
        <v>0</v>
      </c>
      <c r="R1450" t="b">
        <v>0</v>
      </c>
      <c r="S1450">
        <v>1302</v>
      </c>
      <c r="T1450">
        <f t="shared" si="44"/>
        <v>2016</v>
      </c>
      <c r="U1450">
        <f t="shared" si="45"/>
        <v>6</v>
      </c>
    </row>
    <row r="1451" spans="1:21">
      <c r="A1451">
        <v>1631</v>
      </c>
      <c r="B1451" s="4">
        <v>42540</v>
      </c>
      <c r="C1451" t="s">
        <v>19</v>
      </c>
      <c r="D1451" t="s">
        <v>20</v>
      </c>
      <c r="E1451" t="s">
        <v>21</v>
      </c>
      <c r="F1451" t="s">
        <v>857</v>
      </c>
      <c r="G1451" t="s">
        <v>1102</v>
      </c>
      <c r="H1451" t="s">
        <v>338</v>
      </c>
      <c r="I1451">
        <v>40.817126000000002</v>
      </c>
      <c r="J1451">
        <v>-73.866212000000004</v>
      </c>
      <c r="K1451" t="s">
        <v>25</v>
      </c>
      <c r="L1451" t="s">
        <v>2985</v>
      </c>
      <c r="M1451">
        <v>25</v>
      </c>
      <c r="N1451" t="s">
        <v>27</v>
      </c>
      <c r="O1451" t="s">
        <v>74</v>
      </c>
      <c r="P1451" t="s">
        <v>25</v>
      </c>
      <c r="Q1451" t="b">
        <v>0</v>
      </c>
      <c r="R1451" t="b">
        <v>0</v>
      </c>
      <c r="S1451">
        <v>298</v>
      </c>
      <c r="T1451">
        <f t="shared" si="44"/>
        <v>2016</v>
      </c>
      <c r="U1451">
        <f t="shared" si="45"/>
        <v>6</v>
      </c>
    </row>
    <row r="1452" spans="1:21">
      <c r="A1452">
        <v>1635</v>
      </c>
      <c r="B1452" s="4">
        <v>42540</v>
      </c>
      <c r="C1452" t="s">
        <v>83</v>
      </c>
      <c r="D1452" t="s">
        <v>20</v>
      </c>
      <c r="E1452" t="s">
        <v>21</v>
      </c>
      <c r="F1452" t="s">
        <v>2986</v>
      </c>
      <c r="G1452" t="s">
        <v>1704</v>
      </c>
      <c r="H1452" t="s">
        <v>218</v>
      </c>
      <c r="I1452">
        <v>30.420649999999998</v>
      </c>
      <c r="J1452">
        <v>-86.625483000000003</v>
      </c>
      <c r="K1452" t="s">
        <v>25</v>
      </c>
      <c r="L1452" t="s">
        <v>2987</v>
      </c>
      <c r="M1452">
        <v>30</v>
      </c>
      <c r="N1452" t="s">
        <v>27</v>
      </c>
      <c r="Q1452" t="b">
        <v>0</v>
      </c>
      <c r="R1452" t="b">
        <v>0</v>
      </c>
      <c r="S1452">
        <v>1319</v>
      </c>
      <c r="T1452">
        <f t="shared" si="44"/>
        <v>2016</v>
      </c>
      <c r="U1452">
        <f t="shared" si="45"/>
        <v>6</v>
      </c>
    </row>
    <row r="1453" spans="1:21">
      <c r="A1453">
        <v>1632</v>
      </c>
      <c r="B1453" s="4">
        <v>42541</v>
      </c>
      <c r="C1453" t="s">
        <v>55</v>
      </c>
      <c r="D1453" t="s">
        <v>20</v>
      </c>
      <c r="E1453" t="s">
        <v>21</v>
      </c>
      <c r="F1453" t="s">
        <v>2988</v>
      </c>
      <c r="G1453" t="s">
        <v>686</v>
      </c>
      <c r="H1453" t="s">
        <v>476</v>
      </c>
      <c r="I1453">
        <v>32.282655300000002</v>
      </c>
      <c r="J1453">
        <v>-81.082322399999995</v>
      </c>
      <c r="K1453" t="s">
        <v>25</v>
      </c>
      <c r="L1453" t="s">
        <v>2989</v>
      </c>
      <c r="M1453">
        <v>23</v>
      </c>
      <c r="N1453" t="s">
        <v>27</v>
      </c>
      <c r="O1453" t="s">
        <v>74</v>
      </c>
      <c r="P1453" t="s">
        <v>25</v>
      </c>
      <c r="Q1453" t="b">
        <v>0</v>
      </c>
      <c r="R1453" t="b">
        <v>0</v>
      </c>
      <c r="S1453" t="s">
        <v>2990</v>
      </c>
      <c r="T1453">
        <f t="shared" si="44"/>
        <v>2016</v>
      </c>
      <c r="U1453">
        <f t="shared" si="45"/>
        <v>6</v>
      </c>
    </row>
    <row r="1454" spans="1:21">
      <c r="A1454">
        <v>1638</v>
      </c>
      <c r="B1454" s="4">
        <v>42541</v>
      </c>
      <c r="C1454" t="s">
        <v>83</v>
      </c>
      <c r="D1454" t="s">
        <v>20</v>
      </c>
      <c r="E1454" t="s">
        <v>75</v>
      </c>
      <c r="F1454" t="s">
        <v>2991</v>
      </c>
      <c r="G1454" t="s">
        <v>560</v>
      </c>
      <c r="H1454" t="s">
        <v>59</v>
      </c>
      <c r="I1454">
        <v>34.493744900000003</v>
      </c>
      <c r="J1454">
        <v>-114.32375709999999</v>
      </c>
      <c r="K1454" t="s">
        <v>25</v>
      </c>
      <c r="L1454" t="s">
        <v>2992</v>
      </c>
      <c r="M1454">
        <v>20</v>
      </c>
      <c r="N1454" t="s">
        <v>27</v>
      </c>
      <c r="O1454" t="s">
        <v>33</v>
      </c>
      <c r="P1454" t="s">
        <v>25</v>
      </c>
      <c r="Q1454" t="b">
        <v>0</v>
      </c>
      <c r="R1454" t="b">
        <v>1</v>
      </c>
      <c r="S1454">
        <v>1320</v>
      </c>
      <c r="T1454">
        <f t="shared" si="44"/>
        <v>2016</v>
      </c>
      <c r="U1454">
        <f t="shared" si="45"/>
        <v>6</v>
      </c>
    </row>
    <row r="1455" spans="1:21">
      <c r="A1455">
        <v>1640</v>
      </c>
      <c r="B1455" s="4">
        <v>42542</v>
      </c>
      <c r="C1455" t="s">
        <v>19</v>
      </c>
      <c r="D1455" t="s">
        <v>56</v>
      </c>
      <c r="E1455" t="s">
        <v>41</v>
      </c>
      <c r="F1455" t="s">
        <v>2993</v>
      </c>
      <c r="G1455" t="s">
        <v>694</v>
      </c>
      <c r="H1455" t="s">
        <v>208</v>
      </c>
      <c r="I1455">
        <v>42.921946699999999</v>
      </c>
      <c r="J1455">
        <v>-71.916933</v>
      </c>
      <c r="K1455" t="s">
        <v>25</v>
      </c>
      <c r="L1455" t="s">
        <v>2994</v>
      </c>
      <c r="M1455">
        <v>19</v>
      </c>
      <c r="N1455" t="s">
        <v>27</v>
      </c>
      <c r="O1455" t="s">
        <v>33</v>
      </c>
      <c r="P1455" t="s">
        <v>25</v>
      </c>
      <c r="Q1455" t="b">
        <v>1</v>
      </c>
      <c r="R1455" t="b">
        <v>0</v>
      </c>
      <c r="S1455">
        <v>1381</v>
      </c>
      <c r="T1455">
        <f t="shared" si="44"/>
        <v>2016</v>
      </c>
      <c r="U1455">
        <f t="shared" si="45"/>
        <v>6</v>
      </c>
    </row>
    <row r="1456" spans="1:21">
      <c r="A1456">
        <v>1642</v>
      </c>
      <c r="B1456" s="4">
        <v>42542</v>
      </c>
      <c r="C1456" t="s">
        <v>55</v>
      </c>
      <c r="D1456" t="s">
        <v>20</v>
      </c>
      <c r="E1456" t="s">
        <v>21</v>
      </c>
      <c r="F1456" t="s">
        <v>1274</v>
      </c>
      <c r="G1456" t="s">
        <v>1275</v>
      </c>
      <c r="H1456" t="s">
        <v>983</v>
      </c>
      <c r="I1456">
        <v>42.850106099999998</v>
      </c>
      <c r="J1456">
        <v>-106.3053197</v>
      </c>
      <c r="K1456" t="s">
        <v>25</v>
      </c>
      <c r="L1456" t="s">
        <v>2995</v>
      </c>
      <c r="M1456">
        <v>50</v>
      </c>
      <c r="N1456" t="s">
        <v>27</v>
      </c>
      <c r="O1456" t="s">
        <v>33</v>
      </c>
      <c r="P1456" t="s">
        <v>25</v>
      </c>
      <c r="Q1456" t="b">
        <v>1</v>
      </c>
      <c r="R1456" t="b">
        <v>0</v>
      </c>
      <c r="S1456" t="s">
        <v>2996</v>
      </c>
      <c r="T1456">
        <f t="shared" si="44"/>
        <v>2016</v>
      </c>
      <c r="U1456">
        <f t="shared" si="45"/>
        <v>6</v>
      </c>
    </row>
    <row r="1457" spans="1:21">
      <c r="A1457">
        <v>1643</v>
      </c>
      <c r="B1457" s="4">
        <v>42542</v>
      </c>
      <c r="C1457" t="s">
        <v>50</v>
      </c>
      <c r="D1457" t="s">
        <v>20</v>
      </c>
      <c r="E1457" t="s">
        <v>45</v>
      </c>
      <c r="F1457" t="s">
        <v>2997</v>
      </c>
      <c r="G1457" t="s">
        <v>543</v>
      </c>
      <c r="H1457" t="s">
        <v>330</v>
      </c>
      <c r="I1457">
        <v>35.428688000000001</v>
      </c>
      <c r="J1457">
        <v>-81.472988999999998</v>
      </c>
      <c r="K1457" t="s">
        <v>25</v>
      </c>
      <c r="L1457" t="s">
        <v>2998</v>
      </c>
      <c r="M1457">
        <v>24</v>
      </c>
      <c r="N1457" t="s">
        <v>27</v>
      </c>
      <c r="O1457" t="s">
        <v>40</v>
      </c>
      <c r="P1457" t="s">
        <v>25</v>
      </c>
      <c r="Q1457" t="b">
        <v>1</v>
      </c>
      <c r="R1457" t="b">
        <v>0</v>
      </c>
      <c r="S1457">
        <v>1326</v>
      </c>
      <c r="T1457">
        <f t="shared" si="44"/>
        <v>2016</v>
      </c>
      <c r="U1457">
        <f t="shared" si="45"/>
        <v>6</v>
      </c>
    </row>
    <row r="1458" spans="1:21">
      <c r="A1458">
        <v>1641</v>
      </c>
      <c r="B1458" s="4">
        <v>42543</v>
      </c>
      <c r="C1458" t="s">
        <v>55</v>
      </c>
      <c r="D1458" t="s">
        <v>20</v>
      </c>
      <c r="E1458" t="s">
        <v>21</v>
      </c>
      <c r="F1458" t="s">
        <v>1921</v>
      </c>
      <c r="G1458" t="s">
        <v>116</v>
      </c>
      <c r="H1458" t="s">
        <v>48</v>
      </c>
      <c r="I1458">
        <v>38.795205199999998</v>
      </c>
      <c r="J1458">
        <v>-104.76700959999999</v>
      </c>
      <c r="K1458" t="s">
        <v>25</v>
      </c>
      <c r="L1458" t="s">
        <v>2999</v>
      </c>
      <c r="M1458">
        <v>25</v>
      </c>
      <c r="N1458" t="s">
        <v>27</v>
      </c>
      <c r="O1458" t="s">
        <v>33</v>
      </c>
      <c r="P1458" t="s">
        <v>25</v>
      </c>
      <c r="Q1458" t="b">
        <v>0</v>
      </c>
      <c r="R1458" t="b">
        <v>0</v>
      </c>
      <c r="S1458">
        <v>893</v>
      </c>
      <c r="T1458">
        <f t="shared" si="44"/>
        <v>2016</v>
      </c>
      <c r="U1458">
        <f t="shared" si="45"/>
        <v>6</v>
      </c>
    </row>
    <row r="1459" spans="1:21">
      <c r="A1459">
        <v>1644</v>
      </c>
      <c r="B1459" s="4">
        <v>42543</v>
      </c>
      <c r="C1459" t="s">
        <v>50</v>
      </c>
      <c r="D1459" t="s">
        <v>56</v>
      </c>
      <c r="F1459" t="s">
        <v>424</v>
      </c>
      <c r="G1459" t="s">
        <v>422</v>
      </c>
      <c r="H1459" t="s">
        <v>363</v>
      </c>
      <c r="I1459">
        <v>33.534010299999998</v>
      </c>
      <c r="J1459">
        <v>-86.721350700000002</v>
      </c>
      <c r="K1459" t="s">
        <v>25</v>
      </c>
      <c r="L1459" t="s">
        <v>3000</v>
      </c>
      <c r="M1459">
        <v>20</v>
      </c>
      <c r="N1459" t="s">
        <v>27</v>
      </c>
      <c r="O1459" t="s">
        <v>74</v>
      </c>
      <c r="P1459" t="s">
        <v>25</v>
      </c>
      <c r="Q1459" t="b">
        <v>0</v>
      </c>
      <c r="R1459" t="b">
        <v>0</v>
      </c>
      <c r="S1459">
        <v>1327</v>
      </c>
      <c r="T1459">
        <f t="shared" si="44"/>
        <v>2016</v>
      </c>
      <c r="U1459">
        <f t="shared" si="45"/>
        <v>6</v>
      </c>
    </row>
    <row r="1460" spans="1:21">
      <c r="A1460">
        <v>1645</v>
      </c>
      <c r="B1460" s="4">
        <v>42543</v>
      </c>
      <c r="C1460" t="s">
        <v>83</v>
      </c>
      <c r="D1460" t="s">
        <v>20</v>
      </c>
      <c r="E1460" t="s">
        <v>75</v>
      </c>
      <c r="F1460" t="s">
        <v>3001</v>
      </c>
      <c r="G1460" t="s">
        <v>1778</v>
      </c>
      <c r="H1460" t="s">
        <v>218</v>
      </c>
      <c r="I1460">
        <v>26.663016299999999</v>
      </c>
      <c r="J1460">
        <v>-80.264662799999996</v>
      </c>
      <c r="K1460" t="s">
        <v>25</v>
      </c>
      <c r="L1460" t="s">
        <v>3002</v>
      </c>
      <c r="M1460">
        <v>37</v>
      </c>
      <c r="N1460" t="s">
        <v>27</v>
      </c>
      <c r="O1460" t="s">
        <v>40</v>
      </c>
      <c r="P1460" t="s">
        <v>25</v>
      </c>
      <c r="Q1460" t="b">
        <v>0</v>
      </c>
      <c r="R1460" t="b">
        <v>0</v>
      </c>
      <c r="S1460">
        <v>842</v>
      </c>
      <c r="T1460">
        <f t="shared" si="44"/>
        <v>2016</v>
      </c>
      <c r="U1460">
        <f t="shared" si="45"/>
        <v>6</v>
      </c>
    </row>
    <row r="1461" spans="1:21">
      <c r="A1461">
        <v>1646</v>
      </c>
      <c r="B1461" s="4">
        <v>42543</v>
      </c>
      <c r="C1461" t="s">
        <v>55</v>
      </c>
      <c r="D1461" t="s">
        <v>90</v>
      </c>
      <c r="E1461" t="s">
        <v>21</v>
      </c>
      <c r="F1461" t="s">
        <v>3003</v>
      </c>
      <c r="G1461" t="s">
        <v>782</v>
      </c>
      <c r="H1461" t="s">
        <v>388</v>
      </c>
      <c r="I1461">
        <v>34.962474999999998</v>
      </c>
      <c r="J1461">
        <v>-90.096096200000005</v>
      </c>
      <c r="K1461" t="s">
        <v>25</v>
      </c>
      <c r="L1461" t="s">
        <v>3004</v>
      </c>
      <c r="M1461">
        <v>44</v>
      </c>
      <c r="N1461" t="s">
        <v>27</v>
      </c>
      <c r="O1461" t="s">
        <v>74</v>
      </c>
      <c r="P1461" t="s">
        <v>25</v>
      </c>
      <c r="Q1461" t="b">
        <v>0</v>
      </c>
      <c r="R1461" t="b">
        <v>0</v>
      </c>
      <c r="S1461" t="s">
        <v>3005</v>
      </c>
      <c r="T1461">
        <f t="shared" si="44"/>
        <v>2016</v>
      </c>
      <c r="U1461">
        <f t="shared" si="45"/>
        <v>6</v>
      </c>
    </row>
    <row r="1462" spans="1:21">
      <c r="A1462">
        <v>1647</v>
      </c>
      <c r="B1462" s="4">
        <v>42543</v>
      </c>
      <c r="C1462" t="s">
        <v>95</v>
      </c>
      <c r="D1462" t="s">
        <v>45</v>
      </c>
      <c r="E1462" t="s">
        <v>35</v>
      </c>
      <c r="F1462" t="s">
        <v>530</v>
      </c>
      <c r="G1462" t="s">
        <v>885</v>
      </c>
      <c r="H1462" t="s">
        <v>302</v>
      </c>
      <c r="I1462">
        <v>33.810982000000003</v>
      </c>
      <c r="J1462">
        <v>-84.370076999999995</v>
      </c>
      <c r="K1462" t="s">
        <v>25</v>
      </c>
      <c r="L1462" t="s">
        <v>3006</v>
      </c>
      <c r="M1462">
        <v>22</v>
      </c>
      <c r="N1462" t="s">
        <v>27</v>
      </c>
      <c r="O1462" t="s">
        <v>74</v>
      </c>
      <c r="P1462" t="s">
        <v>25</v>
      </c>
      <c r="Q1462" t="b">
        <v>0</v>
      </c>
      <c r="R1462" t="b">
        <v>1</v>
      </c>
      <c r="S1462">
        <v>447</v>
      </c>
      <c r="T1462">
        <f t="shared" si="44"/>
        <v>2016</v>
      </c>
      <c r="U1462">
        <f t="shared" si="45"/>
        <v>6</v>
      </c>
    </row>
    <row r="1463" spans="1:21">
      <c r="A1463">
        <v>1651</v>
      </c>
      <c r="B1463" s="4">
        <v>42543</v>
      </c>
      <c r="C1463" t="s">
        <v>19</v>
      </c>
      <c r="D1463" t="s">
        <v>20</v>
      </c>
      <c r="E1463" t="s">
        <v>21</v>
      </c>
      <c r="F1463" t="s">
        <v>3007</v>
      </c>
      <c r="G1463" t="s">
        <v>223</v>
      </c>
      <c r="H1463" t="s">
        <v>81</v>
      </c>
      <c r="I1463">
        <v>29.916768999999999</v>
      </c>
      <c r="J1463">
        <v>-96.198386499999998</v>
      </c>
      <c r="K1463" t="s">
        <v>25</v>
      </c>
      <c r="L1463" t="s">
        <v>3008</v>
      </c>
      <c r="M1463">
        <v>31</v>
      </c>
      <c r="N1463" t="s">
        <v>27</v>
      </c>
      <c r="O1463" t="s">
        <v>33</v>
      </c>
      <c r="P1463" t="s">
        <v>25</v>
      </c>
      <c r="Q1463" t="b">
        <v>0</v>
      </c>
      <c r="R1463" t="b">
        <v>1</v>
      </c>
      <c r="S1463" t="s">
        <v>3009</v>
      </c>
      <c r="T1463">
        <f t="shared" si="44"/>
        <v>2016</v>
      </c>
      <c r="U1463">
        <f t="shared" si="45"/>
        <v>6</v>
      </c>
    </row>
    <row r="1464" spans="1:21">
      <c r="A1464">
        <v>1648</v>
      </c>
      <c r="B1464" s="4">
        <v>42544</v>
      </c>
      <c r="C1464" t="s">
        <v>83</v>
      </c>
      <c r="D1464" t="s">
        <v>20</v>
      </c>
      <c r="E1464" t="s">
        <v>21</v>
      </c>
      <c r="F1464" t="s">
        <v>1293</v>
      </c>
      <c r="G1464" t="s">
        <v>511</v>
      </c>
      <c r="H1464" t="s">
        <v>454</v>
      </c>
      <c r="I1464">
        <v>43.101273800000001</v>
      </c>
      <c r="J1464">
        <v>-88.037601899999999</v>
      </c>
      <c r="K1464" t="s">
        <v>25</v>
      </c>
      <c r="L1464" t="s">
        <v>3010</v>
      </c>
      <c r="M1464">
        <v>25</v>
      </c>
      <c r="N1464" t="s">
        <v>27</v>
      </c>
      <c r="O1464" t="s">
        <v>74</v>
      </c>
      <c r="P1464" t="s">
        <v>25</v>
      </c>
      <c r="Q1464" t="b">
        <v>0</v>
      </c>
      <c r="R1464" t="b">
        <v>1</v>
      </c>
      <c r="S1464">
        <v>652</v>
      </c>
      <c r="T1464">
        <f t="shared" si="44"/>
        <v>2016</v>
      </c>
      <c r="U1464">
        <f t="shared" si="45"/>
        <v>6</v>
      </c>
    </row>
    <row r="1465" spans="1:21">
      <c r="A1465">
        <v>1649</v>
      </c>
      <c r="B1465" s="4">
        <v>42544</v>
      </c>
      <c r="C1465" t="s">
        <v>55</v>
      </c>
      <c r="D1465" t="s">
        <v>90</v>
      </c>
      <c r="E1465" t="s">
        <v>21</v>
      </c>
      <c r="F1465" t="s">
        <v>3011</v>
      </c>
      <c r="H1465" t="s">
        <v>120</v>
      </c>
      <c r="I1465">
        <v>38.547193399999998</v>
      </c>
      <c r="J1465">
        <v>-90.008044200000001</v>
      </c>
      <c r="K1465" t="s">
        <v>25</v>
      </c>
      <c r="L1465" t="s">
        <v>3012</v>
      </c>
      <c r="N1465" t="s">
        <v>27</v>
      </c>
      <c r="O1465" t="s">
        <v>74</v>
      </c>
      <c r="P1465" t="s">
        <v>25</v>
      </c>
      <c r="Q1465" t="b">
        <v>0</v>
      </c>
      <c r="R1465" t="b">
        <v>0</v>
      </c>
      <c r="S1465">
        <v>1331</v>
      </c>
      <c r="T1465">
        <f t="shared" si="44"/>
        <v>2016</v>
      </c>
      <c r="U1465">
        <f t="shared" si="45"/>
        <v>6</v>
      </c>
    </row>
    <row r="1466" spans="1:21">
      <c r="A1466">
        <v>1662</v>
      </c>
      <c r="B1466" s="4">
        <v>42544</v>
      </c>
      <c r="C1466" t="s">
        <v>95</v>
      </c>
      <c r="D1466" t="s">
        <v>20</v>
      </c>
      <c r="E1466" t="s">
        <v>21</v>
      </c>
      <c r="F1466" t="s">
        <v>1487</v>
      </c>
      <c r="G1466" t="s">
        <v>3013</v>
      </c>
      <c r="H1466" t="s">
        <v>131</v>
      </c>
      <c r="I1466">
        <v>32.872877199999998</v>
      </c>
      <c r="J1466">
        <v>-108.06421539999999</v>
      </c>
      <c r="K1466" t="s">
        <v>25</v>
      </c>
      <c r="L1466" t="s">
        <v>3014</v>
      </c>
      <c r="M1466">
        <v>29</v>
      </c>
      <c r="N1466" t="s">
        <v>27</v>
      </c>
      <c r="Q1466" t="b">
        <v>0</v>
      </c>
      <c r="R1466" t="b">
        <v>0</v>
      </c>
      <c r="S1466">
        <v>81</v>
      </c>
      <c r="T1466">
        <f t="shared" si="44"/>
        <v>2016</v>
      </c>
      <c r="U1466">
        <f t="shared" si="45"/>
        <v>6</v>
      </c>
    </row>
    <row r="1467" spans="1:21">
      <c r="A1467">
        <v>1650</v>
      </c>
      <c r="B1467" s="4">
        <v>42545</v>
      </c>
      <c r="C1467" t="s">
        <v>55</v>
      </c>
      <c r="D1467" t="s">
        <v>20</v>
      </c>
      <c r="E1467" t="s">
        <v>21</v>
      </c>
      <c r="F1467" t="s">
        <v>3015</v>
      </c>
      <c r="G1467" t="s">
        <v>3016</v>
      </c>
      <c r="H1467" t="s">
        <v>149</v>
      </c>
      <c r="I1467">
        <v>40.911495100000003</v>
      </c>
      <c r="J1467">
        <v>-74.163626600000001</v>
      </c>
      <c r="K1467" t="s">
        <v>25</v>
      </c>
      <c r="L1467" t="s">
        <v>3017</v>
      </c>
      <c r="M1467">
        <v>36</v>
      </c>
      <c r="N1467" t="s">
        <v>27</v>
      </c>
      <c r="O1467" t="s">
        <v>74</v>
      </c>
      <c r="P1467" t="s">
        <v>25</v>
      </c>
      <c r="Q1467" t="b">
        <v>0</v>
      </c>
      <c r="R1467" t="b">
        <v>0</v>
      </c>
      <c r="S1467">
        <v>1332</v>
      </c>
      <c r="T1467">
        <f t="shared" si="44"/>
        <v>2016</v>
      </c>
      <c r="U1467">
        <f t="shared" si="45"/>
        <v>6</v>
      </c>
    </row>
    <row r="1468" spans="1:21">
      <c r="A1468">
        <v>1657</v>
      </c>
      <c r="B1468" s="4">
        <v>42545</v>
      </c>
      <c r="C1468" t="s">
        <v>19</v>
      </c>
      <c r="D1468" t="s">
        <v>20</v>
      </c>
      <c r="E1468" t="s">
        <v>21</v>
      </c>
      <c r="F1468" t="s">
        <v>3018</v>
      </c>
      <c r="G1468" t="s">
        <v>30</v>
      </c>
      <c r="H1468" t="s">
        <v>107</v>
      </c>
      <c r="I1468">
        <v>36.041263000000001</v>
      </c>
      <c r="J1468">
        <v>-94.234578999999997</v>
      </c>
      <c r="K1468" t="s">
        <v>25</v>
      </c>
      <c r="L1468" t="s">
        <v>3019</v>
      </c>
      <c r="M1468">
        <v>50</v>
      </c>
      <c r="N1468" t="s">
        <v>27</v>
      </c>
      <c r="O1468" t="s">
        <v>33</v>
      </c>
      <c r="P1468" t="s">
        <v>25</v>
      </c>
      <c r="Q1468" t="b">
        <v>0</v>
      </c>
      <c r="R1468" t="b">
        <v>0</v>
      </c>
      <c r="S1468">
        <v>1338</v>
      </c>
      <c r="T1468">
        <f t="shared" si="44"/>
        <v>2016</v>
      </c>
      <c r="U1468">
        <f t="shared" si="45"/>
        <v>6</v>
      </c>
    </row>
    <row r="1469" spans="1:21">
      <c r="A1469">
        <v>1658</v>
      </c>
      <c r="B1469" s="4">
        <v>42545</v>
      </c>
      <c r="C1469" t="s">
        <v>55</v>
      </c>
      <c r="D1469" t="s">
        <v>20</v>
      </c>
      <c r="E1469" t="s">
        <v>21</v>
      </c>
      <c r="F1469" t="s">
        <v>3020</v>
      </c>
      <c r="G1469" t="s">
        <v>269</v>
      </c>
      <c r="H1469" t="s">
        <v>81</v>
      </c>
      <c r="I1469">
        <v>29.693111900000002</v>
      </c>
      <c r="J1469">
        <v>-95.899896900000002</v>
      </c>
      <c r="K1469" t="s">
        <v>25</v>
      </c>
      <c r="L1469" t="s">
        <v>3021</v>
      </c>
      <c r="M1469">
        <v>42</v>
      </c>
      <c r="N1469" t="s">
        <v>69</v>
      </c>
      <c r="O1469" t="s">
        <v>33</v>
      </c>
      <c r="P1469" t="s">
        <v>25</v>
      </c>
      <c r="Q1469" t="b">
        <v>1</v>
      </c>
      <c r="R1469" t="b">
        <v>0</v>
      </c>
      <c r="S1469">
        <v>1339</v>
      </c>
      <c r="T1469">
        <f t="shared" si="44"/>
        <v>2016</v>
      </c>
      <c r="U1469">
        <f t="shared" si="45"/>
        <v>6</v>
      </c>
    </row>
    <row r="1470" spans="1:21">
      <c r="A1470">
        <v>1660</v>
      </c>
      <c r="B1470" s="4">
        <v>42545</v>
      </c>
      <c r="C1470" t="s">
        <v>83</v>
      </c>
      <c r="D1470" t="s">
        <v>45</v>
      </c>
      <c r="E1470" t="s">
        <v>21</v>
      </c>
      <c r="F1470" t="s">
        <v>323</v>
      </c>
      <c r="G1470" t="s">
        <v>543</v>
      </c>
      <c r="H1470" t="s">
        <v>53</v>
      </c>
      <c r="I1470">
        <v>35.338144</v>
      </c>
      <c r="J1470">
        <v>-97.492548299999996</v>
      </c>
      <c r="K1470" t="s">
        <v>25</v>
      </c>
      <c r="L1470" t="s">
        <v>3022</v>
      </c>
      <c r="M1470">
        <v>42</v>
      </c>
      <c r="N1470" t="s">
        <v>27</v>
      </c>
      <c r="O1470" t="s">
        <v>40</v>
      </c>
      <c r="P1470" t="s">
        <v>25</v>
      </c>
      <c r="Q1470" t="b">
        <v>1</v>
      </c>
      <c r="R1470" t="b">
        <v>0</v>
      </c>
      <c r="S1470">
        <v>23</v>
      </c>
      <c r="T1470">
        <f t="shared" si="44"/>
        <v>2016</v>
      </c>
      <c r="U1470">
        <f t="shared" si="45"/>
        <v>6</v>
      </c>
    </row>
    <row r="1471" spans="1:21">
      <c r="A1471">
        <v>1728</v>
      </c>
      <c r="B1471" s="4">
        <v>42545</v>
      </c>
      <c r="C1471" t="s">
        <v>55</v>
      </c>
      <c r="D1471" t="s">
        <v>20</v>
      </c>
      <c r="E1471" t="s">
        <v>21</v>
      </c>
      <c r="F1471" t="s">
        <v>3023</v>
      </c>
      <c r="G1471" t="s">
        <v>694</v>
      </c>
      <c r="H1471" t="s">
        <v>218</v>
      </c>
      <c r="I1471">
        <v>27.887824999999999</v>
      </c>
      <c r="J1471">
        <v>-82.3469269</v>
      </c>
      <c r="K1471" t="s">
        <v>25</v>
      </c>
      <c r="L1471" t="s">
        <v>3024</v>
      </c>
      <c r="M1471">
        <v>26</v>
      </c>
      <c r="N1471" t="s">
        <v>27</v>
      </c>
      <c r="O1471" t="s">
        <v>40</v>
      </c>
      <c r="P1471" t="s">
        <v>25</v>
      </c>
      <c r="Q1471" t="b">
        <v>0</v>
      </c>
      <c r="R1471" t="b">
        <v>0</v>
      </c>
      <c r="S1471">
        <v>747</v>
      </c>
      <c r="T1471">
        <f t="shared" si="44"/>
        <v>2016</v>
      </c>
      <c r="U1471">
        <f t="shared" si="45"/>
        <v>6</v>
      </c>
    </row>
    <row r="1472" spans="1:21">
      <c r="A1472">
        <v>1653</v>
      </c>
      <c r="B1472" s="4">
        <v>42546</v>
      </c>
      <c r="C1472" t="s">
        <v>34</v>
      </c>
      <c r="D1472" t="s">
        <v>56</v>
      </c>
      <c r="E1472" t="s">
        <v>35</v>
      </c>
      <c r="F1472" t="s">
        <v>1174</v>
      </c>
      <c r="G1472" t="s">
        <v>1174</v>
      </c>
      <c r="H1472" t="s">
        <v>43</v>
      </c>
      <c r="I1472">
        <v>36.779438900000002</v>
      </c>
      <c r="J1472">
        <v>-119.6731028</v>
      </c>
      <c r="K1472" t="s">
        <v>25</v>
      </c>
      <c r="L1472" t="s">
        <v>3025</v>
      </c>
      <c r="M1472">
        <v>19</v>
      </c>
      <c r="N1472" t="s">
        <v>27</v>
      </c>
      <c r="O1472" t="s">
        <v>33</v>
      </c>
      <c r="P1472" t="s">
        <v>25</v>
      </c>
      <c r="Q1472" t="b">
        <v>1</v>
      </c>
      <c r="R1472" t="b">
        <v>1</v>
      </c>
      <c r="S1472">
        <v>700</v>
      </c>
      <c r="T1472">
        <f t="shared" si="44"/>
        <v>2016</v>
      </c>
      <c r="U1472">
        <f t="shared" si="45"/>
        <v>6</v>
      </c>
    </row>
    <row r="1473" spans="1:21">
      <c r="A1473">
        <v>1654</v>
      </c>
      <c r="B1473" s="4">
        <v>42546</v>
      </c>
      <c r="C1473" t="s">
        <v>55</v>
      </c>
      <c r="D1473" t="s">
        <v>20</v>
      </c>
      <c r="E1473" t="s">
        <v>21</v>
      </c>
      <c r="F1473" t="s">
        <v>3026</v>
      </c>
      <c r="G1473" t="s">
        <v>963</v>
      </c>
      <c r="H1473" t="s">
        <v>218</v>
      </c>
      <c r="I1473">
        <v>27.859925499999999</v>
      </c>
      <c r="J1473">
        <v>-82.709853699999996</v>
      </c>
      <c r="K1473" t="s">
        <v>25</v>
      </c>
      <c r="L1473" t="s">
        <v>3027</v>
      </c>
      <c r="M1473">
        <v>59</v>
      </c>
      <c r="N1473" t="s">
        <v>27</v>
      </c>
      <c r="O1473" t="s">
        <v>33</v>
      </c>
      <c r="P1473" t="s">
        <v>25</v>
      </c>
      <c r="Q1473" t="b">
        <v>0</v>
      </c>
      <c r="R1473" t="b">
        <v>0</v>
      </c>
      <c r="S1473">
        <v>1335</v>
      </c>
      <c r="T1473">
        <f t="shared" si="44"/>
        <v>2016</v>
      </c>
      <c r="U1473">
        <f t="shared" si="45"/>
        <v>6</v>
      </c>
    </row>
    <row r="1474" spans="1:21">
      <c r="A1474">
        <v>1661</v>
      </c>
      <c r="B1474" s="4">
        <v>42546</v>
      </c>
      <c r="C1474" t="s">
        <v>50</v>
      </c>
      <c r="D1474" t="s">
        <v>45</v>
      </c>
      <c r="E1474" t="s">
        <v>35</v>
      </c>
      <c r="F1474" t="s">
        <v>2610</v>
      </c>
      <c r="H1474" t="s">
        <v>302</v>
      </c>
      <c r="L1474" t="s">
        <v>3028</v>
      </c>
      <c r="M1474">
        <v>36</v>
      </c>
      <c r="N1474" t="s">
        <v>27</v>
      </c>
      <c r="O1474" t="s">
        <v>40</v>
      </c>
      <c r="P1474" t="s">
        <v>25</v>
      </c>
      <c r="Q1474" t="b">
        <v>0</v>
      </c>
      <c r="R1474" t="b">
        <v>0</v>
      </c>
      <c r="S1474">
        <v>1038</v>
      </c>
      <c r="T1474">
        <f t="shared" si="44"/>
        <v>2016</v>
      </c>
      <c r="U1474">
        <f t="shared" si="45"/>
        <v>6</v>
      </c>
    </row>
    <row r="1475" spans="1:21">
      <c r="A1475">
        <v>1655</v>
      </c>
      <c r="B1475" s="4">
        <v>42547</v>
      </c>
      <c r="C1475" t="s">
        <v>50</v>
      </c>
      <c r="D1475" t="s">
        <v>20</v>
      </c>
      <c r="E1475" t="s">
        <v>100</v>
      </c>
      <c r="F1475" t="s">
        <v>3029</v>
      </c>
      <c r="G1475" t="s">
        <v>572</v>
      </c>
      <c r="H1475" t="s">
        <v>273</v>
      </c>
      <c r="I1475">
        <v>42.148068000000002</v>
      </c>
      <c r="J1475">
        <v>-84.325935000000001</v>
      </c>
      <c r="K1475" t="s">
        <v>25</v>
      </c>
      <c r="L1475" t="s">
        <v>3030</v>
      </c>
      <c r="M1475">
        <v>51</v>
      </c>
      <c r="N1475" t="s">
        <v>27</v>
      </c>
      <c r="O1475" t="s">
        <v>33</v>
      </c>
      <c r="P1475" t="s">
        <v>25</v>
      </c>
      <c r="Q1475" t="b">
        <v>1</v>
      </c>
      <c r="R1475" t="b">
        <v>0</v>
      </c>
      <c r="S1475" t="s">
        <v>3031</v>
      </c>
      <c r="T1475">
        <f t="shared" ref="T1475:T1538" si="46">YEAR(B1475)</f>
        <v>2016</v>
      </c>
      <c r="U1475">
        <f t="shared" ref="U1475:U1538" si="47">MONTH(B1475)</f>
        <v>6</v>
      </c>
    </row>
    <row r="1476" spans="1:21">
      <c r="A1476">
        <v>1656</v>
      </c>
      <c r="B1476" s="4">
        <v>42547</v>
      </c>
      <c r="C1476" t="s">
        <v>83</v>
      </c>
      <c r="D1476" t="s">
        <v>20</v>
      </c>
      <c r="E1476" t="s">
        <v>75</v>
      </c>
      <c r="F1476" t="s">
        <v>3032</v>
      </c>
      <c r="G1476" t="s">
        <v>3033</v>
      </c>
      <c r="H1476" t="s">
        <v>1484</v>
      </c>
      <c r="I1476">
        <v>41.692867999999997</v>
      </c>
      <c r="J1476">
        <v>-73.083589000000003</v>
      </c>
      <c r="K1476" t="s">
        <v>25</v>
      </c>
      <c r="L1476" t="s">
        <v>3034</v>
      </c>
      <c r="M1476">
        <v>27</v>
      </c>
      <c r="N1476" t="s">
        <v>27</v>
      </c>
      <c r="O1476" t="s">
        <v>40</v>
      </c>
      <c r="P1476" t="s">
        <v>25</v>
      </c>
      <c r="Q1476" t="b">
        <v>0</v>
      </c>
      <c r="R1476" t="b">
        <v>0</v>
      </c>
      <c r="S1476">
        <v>1337</v>
      </c>
      <c r="T1476">
        <f t="shared" si="46"/>
        <v>2016</v>
      </c>
      <c r="U1476">
        <f t="shared" si="47"/>
        <v>6</v>
      </c>
    </row>
    <row r="1477" spans="1:21">
      <c r="A1477">
        <v>1659</v>
      </c>
      <c r="B1477" s="4">
        <v>42547</v>
      </c>
      <c r="C1477" t="s">
        <v>55</v>
      </c>
      <c r="D1477" t="s">
        <v>90</v>
      </c>
      <c r="E1477" t="s">
        <v>21</v>
      </c>
      <c r="F1477" t="s">
        <v>428</v>
      </c>
      <c r="H1477" t="s">
        <v>254</v>
      </c>
      <c r="L1477" t="s">
        <v>3035</v>
      </c>
      <c r="M1477">
        <v>22</v>
      </c>
      <c r="N1477" t="s">
        <v>27</v>
      </c>
      <c r="O1477" t="s">
        <v>74</v>
      </c>
      <c r="P1477" t="s">
        <v>25</v>
      </c>
      <c r="Q1477" t="b">
        <v>0</v>
      </c>
      <c r="R1477" t="b">
        <v>0</v>
      </c>
      <c r="S1477">
        <v>947</v>
      </c>
      <c r="T1477">
        <f t="shared" si="46"/>
        <v>2016</v>
      </c>
      <c r="U1477">
        <f t="shared" si="47"/>
        <v>6</v>
      </c>
    </row>
    <row r="1478" spans="1:21">
      <c r="A1478">
        <v>1663</v>
      </c>
      <c r="B1478" s="4">
        <v>42547</v>
      </c>
      <c r="C1478" t="s">
        <v>19</v>
      </c>
      <c r="D1478" t="s">
        <v>20</v>
      </c>
      <c r="E1478" t="s">
        <v>21</v>
      </c>
      <c r="F1478" t="s">
        <v>3036</v>
      </c>
      <c r="G1478" t="s">
        <v>800</v>
      </c>
      <c r="H1478" t="s">
        <v>120</v>
      </c>
      <c r="I1478">
        <v>41.622404899999999</v>
      </c>
      <c r="J1478">
        <v>-87.581105199999996</v>
      </c>
      <c r="K1478" t="s">
        <v>25</v>
      </c>
      <c r="L1478" t="s">
        <v>3037</v>
      </c>
      <c r="M1478">
        <v>30</v>
      </c>
      <c r="N1478" t="s">
        <v>27</v>
      </c>
      <c r="O1478" t="s">
        <v>74</v>
      </c>
      <c r="P1478" t="s">
        <v>25</v>
      </c>
      <c r="Q1478" t="b">
        <v>0</v>
      </c>
      <c r="R1478" t="b">
        <v>0</v>
      </c>
      <c r="S1478">
        <v>1341</v>
      </c>
      <c r="T1478">
        <f t="shared" si="46"/>
        <v>2016</v>
      </c>
      <c r="U1478">
        <f t="shared" si="47"/>
        <v>6</v>
      </c>
    </row>
    <row r="1479" spans="1:21">
      <c r="A1479">
        <v>1665</v>
      </c>
      <c r="B1479" s="4">
        <v>42548</v>
      </c>
      <c r="C1479" t="s">
        <v>19</v>
      </c>
      <c r="D1479" t="s">
        <v>20</v>
      </c>
      <c r="E1479" t="s">
        <v>41</v>
      </c>
      <c r="F1479" t="s">
        <v>485</v>
      </c>
      <c r="G1479" t="s">
        <v>485</v>
      </c>
      <c r="H1479" t="s">
        <v>67</v>
      </c>
      <c r="I1479">
        <v>42.058337600000002</v>
      </c>
      <c r="J1479">
        <v>-93.896272400000001</v>
      </c>
      <c r="K1479" t="s">
        <v>25</v>
      </c>
      <c r="L1479" t="s">
        <v>3038</v>
      </c>
      <c r="M1479">
        <v>28</v>
      </c>
      <c r="N1479" t="s">
        <v>27</v>
      </c>
      <c r="O1479" t="s">
        <v>33</v>
      </c>
      <c r="P1479" t="s">
        <v>25</v>
      </c>
      <c r="Q1479" t="b">
        <v>1</v>
      </c>
      <c r="R1479" t="b">
        <v>0</v>
      </c>
      <c r="S1479">
        <v>1343</v>
      </c>
      <c r="T1479">
        <f t="shared" si="46"/>
        <v>2016</v>
      </c>
      <c r="U1479">
        <f t="shared" si="47"/>
        <v>6</v>
      </c>
    </row>
    <row r="1480" spans="1:21">
      <c r="A1480">
        <v>1666</v>
      </c>
      <c r="B1480" s="4">
        <v>42548</v>
      </c>
      <c r="C1480" t="s">
        <v>19</v>
      </c>
      <c r="D1480" t="s">
        <v>20</v>
      </c>
      <c r="E1480" t="s">
        <v>41</v>
      </c>
      <c r="F1480" t="s">
        <v>30</v>
      </c>
      <c r="G1480" t="s">
        <v>30</v>
      </c>
      <c r="H1480" t="s">
        <v>568</v>
      </c>
      <c r="I1480">
        <v>38.943109</v>
      </c>
      <c r="J1480">
        <v>-77.005674299999995</v>
      </c>
      <c r="K1480" t="s">
        <v>25</v>
      </c>
      <c r="L1480" t="s">
        <v>3039</v>
      </c>
      <c r="M1480">
        <v>63</v>
      </c>
      <c r="N1480" t="s">
        <v>27</v>
      </c>
      <c r="O1480" t="s">
        <v>74</v>
      </c>
      <c r="P1480" t="s">
        <v>25</v>
      </c>
      <c r="Q1480" t="b">
        <v>1</v>
      </c>
      <c r="R1480" t="b">
        <v>1</v>
      </c>
      <c r="S1480">
        <v>882</v>
      </c>
      <c r="T1480">
        <f t="shared" si="46"/>
        <v>2016</v>
      </c>
      <c r="U1480">
        <f t="shared" si="47"/>
        <v>6</v>
      </c>
    </row>
    <row r="1481" spans="1:21">
      <c r="A1481">
        <v>1667</v>
      </c>
      <c r="B1481" s="4">
        <v>42548</v>
      </c>
      <c r="C1481" t="s">
        <v>19</v>
      </c>
      <c r="D1481" t="s">
        <v>20</v>
      </c>
      <c r="E1481" t="s">
        <v>21</v>
      </c>
      <c r="F1481" t="s">
        <v>3040</v>
      </c>
      <c r="G1481" t="s">
        <v>3041</v>
      </c>
      <c r="H1481" t="s">
        <v>302</v>
      </c>
      <c r="I1481">
        <v>32.333533699999997</v>
      </c>
      <c r="J1481">
        <v>-83.315859000000003</v>
      </c>
      <c r="K1481" t="s">
        <v>25</v>
      </c>
      <c r="L1481" t="s">
        <v>3042</v>
      </c>
      <c r="M1481">
        <v>32</v>
      </c>
      <c r="N1481" t="s">
        <v>27</v>
      </c>
      <c r="O1481" t="s">
        <v>33</v>
      </c>
      <c r="P1481" t="s">
        <v>25</v>
      </c>
      <c r="Q1481" t="b">
        <v>0</v>
      </c>
      <c r="R1481" t="b">
        <v>0</v>
      </c>
      <c r="S1481">
        <v>1344</v>
      </c>
      <c r="T1481">
        <f t="shared" si="46"/>
        <v>2016</v>
      </c>
      <c r="U1481">
        <f t="shared" si="47"/>
        <v>6</v>
      </c>
    </row>
    <row r="1482" spans="1:21">
      <c r="A1482">
        <v>1668</v>
      </c>
      <c r="B1482" s="4">
        <v>42548</v>
      </c>
      <c r="C1482" t="s">
        <v>19</v>
      </c>
      <c r="D1482" t="s">
        <v>20</v>
      </c>
      <c r="E1482" t="s">
        <v>21</v>
      </c>
      <c r="F1482" t="s">
        <v>3043</v>
      </c>
      <c r="G1482" t="s">
        <v>3044</v>
      </c>
      <c r="H1482" t="s">
        <v>131</v>
      </c>
      <c r="I1482">
        <v>35.034487200000001</v>
      </c>
      <c r="J1482">
        <v>-107.3878172</v>
      </c>
      <c r="K1482" t="s">
        <v>25</v>
      </c>
      <c r="L1482" t="s">
        <v>3045</v>
      </c>
      <c r="M1482">
        <v>26</v>
      </c>
      <c r="N1482" t="s">
        <v>27</v>
      </c>
      <c r="O1482" t="s">
        <v>33</v>
      </c>
      <c r="P1482" t="s">
        <v>25</v>
      </c>
      <c r="Q1482" t="b">
        <v>0</v>
      </c>
      <c r="R1482" t="b">
        <v>0</v>
      </c>
      <c r="S1482">
        <v>81</v>
      </c>
      <c r="T1482">
        <f t="shared" si="46"/>
        <v>2016</v>
      </c>
      <c r="U1482">
        <f t="shared" si="47"/>
        <v>6</v>
      </c>
    </row>
    <row r="1483" spans="1:21">
      <c r="A1483">
        <v>1669</v>
      </c>
      <c r="B1483" s="4">
        <v>42548</v>
      </c>
      <c r="C1483" t="s">
        <v>83</v>
      </c>
      <c r="D1483" t="s">
        <v>56</v>
      </c>
      <c r="E1483" t="s">
        <v>41</v>
      </c>
      <c r="F1483" t="s">
        <v>3046</v>
      </c>
      <c r="G1483" t="s">
        <v>272</v>
      </c>
      <c r="H1483" t="s">
        <v>528</v>
      </c>
      <c r="I1483">
        <v>39.009001699999999</v>
      </c>
      <c r="J1483">
        <v>-75.465754200000006</v>
      </c>
      <c r="K1483" t="s">
        <v>25</v>
      </c>
      <c r="L1483" t="s">
        <v>3047</v>
      </c>
      <c r="M1483">
        <v>25</v>
      </c>
      <c r="N1483" t="s">
        <v>27</v>
      </c>
      <c r="O1483" t="s">
        <v>33</v>
      </c>
      <c r="P1483" t="s">
        <v>25</v>
      </c>
      <c r="Q1483" t="b">
        <v>0</v>
      </c>
      <c r="R1483" t="b">
        <v>0</v>
      </c>
      <c r="S1483">
        <v>24</v>
      </c>
      <c r="T1483">
        <f t="shared" si="46"/>
        <v>2016</v>
      </c>
      <c r="U1483">
        <f t="shared" si="47"/>
        <v>6</v>
      </c>
    </row>
    <row r="1484" spans="1:21">
      <c r="A1484">
        <v>1670</v>
      </c>
      <c r="B1484" s="4">
        <v>42549</v>
      </c>
      <c r="C1484" t="s">
        <v>83</v>
      </c>
      <c r="D1484" t="s">
        <v>90</v>
      </c>
      <c r="E1484" t="s">
        <v>75</v>
      </c>
      <c r="F1484" t="s">
        <v>844</v>
      </c>
      <c r="G1484" t="s">
        <v>308</v>
      </c>
      <c r="H1484" t="s">
        <v>43</v>
      </c>
      <c r="I1484">
        <v>33.542247500000002</v>
      </c>
      <c r="J1484">
        <v>-117.7831104</v>
      </c>
      <c r="K1484" t="s">
        <v>25</v>
      </c>
      <c r="L1484" t="s">
        <v>3048</v>
      </c>
      <c r="M1484">
        <v>27</v>
      </c>
      <c r="N1484" t="s">
        <v>27</v>
      </c>
      <c r="O1484" t="s">
        <v>28</v>
      </c>
      <c r="P1484" t="s">
        <v>25</v>
      </c>
      <c r="Q1484" t="b">
        <v>0</v>
      </c>
      <c r="R1484" t="b">
        <v>0</v>
      </c>
      <c r="S1484" t="s">
        <v>3049</v>
      </c>
      <c r="T1484">
        <f t="shared" si="46"/>
        <v>2016</v>
      </c>
      <c r="U1484">
        <f t="shared" si="47"/>
        <v>6</v>
      </c>
    </row>
    <row r="1485" spans="1:21">
      <c r="A1485">
        <v>1671</v>
      </c>
      <c r="B1485" s="4">
        <v>42549</v>
      </c>
      <c r="C1485" t="s">
        <v>50</v>
      </c>
      <c r="D1485" t="s">
        <v>20</v>
      </c>
      <c r="E1485" t="s">
        <v>75</v>
      </c>
      <c r="F1485" t="s">
        <v>946</v>
      </c>
      <c r="G1485" t="s">
        <v>946</v>
      </c>
      <c r="H1485" t="s">
        <v>947</v>
      </c>
      <c r="I1485">
        <v>21.302560700000001</v>
      </c>
      <c r="J1485">
        <v>-157.84242649999999</v>
      </c>
      <c r="K1485" t="s">
        <v>25</v>
      </c>
      <c r="L1485" t="s">
        <v>3050</v>
      </c>
      <c r="M1485">
        <v>61</v>
      </c>
      <c r="N1485" t="s">
        <v>27</v>
      </c>
      <c r="O1485" t="s">
        <v>28</v>
      </c>
      <c r="P1485" t="s">
        <v>25</v>
      </c>
      <c r="Q1485" t="b">
        <v>0</v>
      </c>
      <c r="R1485" t="b">
        <v>0</v>
      </c>
      <c r="S1485">
        <v>1346</v>
      </c>
      <c r="T1485">
        <f t="shared" si="46"/>
        <v>2016</v>
      </c>
      <c r="U1485">
        <f t="shared" si="47"/>
        <v>6</v>
      </c>
    </row>
    <row r="1486" spans="1:21">
      <c r="A1486">
        <v>1672</v>
      </c>
      <c r="B1486" s="4">
        <v>42550</v>
      </c>
      <c r="C1486" t="s">
        <v>50</v>
      </c>
      <c r="D1486" t="s">
        <v>20</v>
      </c>
      <c r="E1486" t="s">
        <v>35</v>
      </c>
      <c r="F1486" t="s">
        <v>3051</v>
      </c>
      <c r="H1486" t="s">
        <v>189</v>
      </c>
      <c r="I1486">
        <v>36.866476499999997</v>
      </c>
      <c r="J1486">
        <v>-83.888813799999994</v>
      </c>
      <c r="K1486" t="s">
        <v>25</v>
      </c>
      <c r="L1486" t="s">
        <v>3052</v>
      </c>
      <c r="M1486">
        <v>30</v>
      </c>
      <c r="N1486" t="s">
        <v>27</v>
      </c>
      <c r="O1486" t="s">
        <v>33</v>
      </c>
      <c r="P1486" t="s">
        <v>25</v>
      </c>
      <c r="Q1486" t="b">
        <v>0</v>
      </c>
      <c r="R1486" t="b">
        <v>0</v>
      </c>
      <c r="S1486">
        <v>1347</v>
      </c>
      <c r="T1486">
        <f t="shared" si="46"/>
        <v>2016</v>
      </c>
      <c r="U1486">
        <f t="shared" si="47"/>
        <v>6</v>
      </c>
    </row>
    <row r="1487" spans="1:21">
      <c r="A1487">
        <v>1673</v>
      </c>
      <c r="B1487" s="4">
        <v>42550</v>
      </c>
      <c r="C1487" t="s">
        <v>19</v>
      </c>
      <c r="D1487" t="s">
        <v>20</v>
      </c>
      <c r="E1487" t="s">
        <v>21</v>
      </c>
      <c r="F1487" t="s">
        <v>3053</v>
      </c>
      <c r="G1487" t="s">
        <v>3054</v>
      </c>
      <c r="H1487" t="s">
        <v>93</v>
      </c>
      <c r="I1487">
        <v>32.446280199999997</v>
      </c>
      <c r="J1487">
        <v>-92.0992392</v>
      </c>
      <c r="K1487" t="s">
        <v>25</v>
      </c>
      <c r="L1487" t="s">
        <v>3055</v>
      </c>
      <c r="N1487" t="s">
        <v>27</v>
      </c>
      <c r="O1487" t="s">
        <v>74</v>
      </c>
      <c r="P1487" t="s">
        <v>25</v>
      </c>
      <c r="Q1487" t="b">
        <v>0</v>
      </c>
      <c r="R1487" t="b">
        <v>0</v>
      </c>
      <c r="S1487">
        <v>1348</v>
      </c>
      <c r="T1487">
        <f t="shared" si="46"/>
        <v>2016</v>
      </c>
      <c r="U1487">
        <f t="shared" si="47"/>
        <v>6</v>
      </c>
    </row>
    <row r="1488" spans="1:21">
      <c r="A1488">
        <v>1674</v>
      </c>
      <c r="B1488" s="4">
        <v>42550</v>
      </c>
      <c r="C1488" t="s">
        <v>55</v>
      </c>
      <c r="D1488" t="s">
        <v>90</v>
      </c>
      <c r="E1488" t="s">
        <v>21</v>
      </c>
      <c r="F1488" t="s">
        <v>3056</v>
      </c>
      <c r="G1488" t="s">
        <v>1872</v>
      </c>
      <c r="H1488" t="s">
        <v>67</v>
      </c>
      <c r="I1488">
        <v>40.625778599999997</v>
      </c>
      <c r="J1488">
        <v>-91.372273100000001</v>
      </c>
      <c r="K1488" t="s">
        <v>25</v>
      </c>
      <c r="L1488" t="s">
        <v>3057</v>
      </c>
      <c r="M1488">
        <v>37</v>
      </c>
      <c r="N1488" t="s">
        <v>27</v>
      </c>
      <c r="O1488" t="s">
        <v>74</v>
      </c>
      <c r="P1488" t="s">
        <v>25</v>
      </c>
      <c r="Q1488" t="b">
        <v>0</v>
      </c>
      <c r="R1488" t="b">
        <v>0</v>
      </c>
      <c r="S1488">
        <v>1349</v>
      </c>
      <c r="T1488">
        <f t="shared" si="46"/>
        <v>2016</v>
      </c>
      <c r="U1488">
        <f t="shared" si="47"/>
        <v>6</v>
      </c>
    </row>
    <row r="1489" spans="1:21">
      <c r="A1489">
        <v>1675</v>
      </c>
      <c r="B1489" s="4">
        <v>42550</v>
      </c>
      <c r="C1489" t="s">
        <v>83</v>
      </c>
      <c r="D1489" t="s">
        <v>20</v>
      </c>
      <c r="E1489" t="s">
        <v>45</v>
      </c>
      <c r="F1489" t="s">
        <v>227</v>
      </c>
      <c r="G1489" t="s">
        <v>517</v>
      </c>
      <c r="H1489" t="s">
        <v>454</v>
      </c>
      <c r="I1489">
        <v>43.071096300000001</v>
      </c>
      <c r="J1489">
        <v>-89.355889899999994</v>
      </c>
      <c r="K1489" t="s">
        <v>25</v>
      </c>
      <c r="L1489" t="s">
        <v>3058</v>
      </c>
      <c r="M1489">
        <v>41</v>
      </c>
      <c r="N1489" t="s">
        <v>27</v>
      </c>
      <c r="O1489" t="s">
        <v>33</v>
      </c>
      <c r="P1489" t="s">
        <v>25</v>
      </c>
      <c r="Q1489" t="b">
        <v>1</v>
      </c>
      <c r="R1489" t="b">
        <v>0</v>
      </c>
      <c r="S1489">
        <v>322</v>
      </c>
      <c r="T1489">
        <f t="shared" si="46"/>
        <v>2016</v>
      </c>
      <c r="U1489">
        <f t="shared" si="47"/>
        <v>6</v>
      </c>
    </row>
    <row r="1490" spans="1:21">
      <c r="A1490">
        <v>1676</v>
      </c>
      <c r="B1490" s="4">
        <v>42551</v>
      </c>
      <c r="C1490" t="s">
        <v>34</v>
      </c>
      <c r="E1490" t="s">
        <v>21</v>
      </c>
      <c r="F1490" t="s">
        <v>84</v>
      </c>
      <c r="G1490" t="s">
        <v>85</v>
      </c>
      <c r="H1490" t="s">
        <v>86</v>
      </c>
      <c r="I1490">
        <v>39.929473199999997</v>
      </c>
      <c r="J1490">
        <v>-82.964815400000006</v>
      </c>
      <c r="K1490" t="s">
        <v>25</v>
      </c>
      <c r="L1490" t="s">
        <v>3059</v>
      </c>
      <c r="M1490">
        <v>25</v>
      </c>
      <c r="N1490" t="s">
        <v>27</v>
      </c>
      <c r="O1490" t="s">
        <v>74</v>
      </c>
      <c r="P1490" t="s">
        <v>25</v>
      </c>
      <c r="Q1490" t="b">
        <v>0</v>
      </c>
      <c r="R1490" t="b">
        <v>0</v>
      </c>
      <c r="S1490">
        <v>90</v>
      </c>
      <c r="T1490">
        <f t="shared" si="46"/>
        <v>2016</v>
      </c>
      <c r="U1490">
        <f t="shared" si="47"/>
        <v>6</v>
      </c>
    </row>
    <row r="1491" spans="1:21">
      <c r="A1491">
        <v>1677</v>
      </c>
      <c r="B1491" s="4">
        <v>42551</v>
      </c>
      <c r="C1491" t="s">
        <v>55</v>
      </c>
      <c r="D1491" t="s">
        <v>20</v>
      </c>
      <c r="E1491" t="s">
        <v>21</v>
      </c>
      <c r="F1491" t="s">
        <v>3060</v>
      </c>
      <c r="G1491" t="s">
        <v>2217</v>
      </c>
      <c r="H1491" t="s">
        <v>48</v>
      </c>
      <c r="I1491">
        <v>39.089792799999998</v>
      </c>
      <c r="J1491">
        <v>-105.5943388</v>
      </c>
      <c r="K1491" t="s">
        <v>25</v>
      </c>
      <c r="L1491" t="s">
        <v>3061</v>
      </c>
      <c r="M1491">
        <v>24</v>
      </c>
      <c r="N1491" t="s">
        <v>27</v>
      </c>
      <c r="O1491" t="s">
        <v>33</v>
      </c>
      <c r="P1491" t="s">
        <v>25</v>
      </c>
      <c r="Q1491" t="b">
        <v>0</v>
      </c>
      <c r="R1491" t="b">
        <v>0</v>
      </c>
      <c r="S1491">
        <v>1130</v>
      </c>
      <c r="T1491">
        <f t="shared" si="46"/>
        <v>2016</v>
      </c>
      <c r="U1491">
        <f t="shared" si="47"/>
        <v>6</v>
      </c>
    </row>
    <row r="1492" spans="1:21">
      <c r="A1492">
        <v>1678</v>
      </c>
      <c r="B1492" s="4">
        <v>42551</v>
      </c>
      <c r="C1492" t="s">
        <v>95</v>
      </c>
      <c r="D1492" t="s">
        <v>20</v>
      </c>
      <c r="E1492" t="s">
        <v>95</v>
      </c>
      <c r="F1492" t="s">
        <v>119</v>
      </c>
      <c r="G1492" t="s">
        <v>1345</v>
      </c>
      <c r="H1492" t="s">
        <v>983</v>
      </c>
      <c r="I1492">
        <v>42.756631200000001</v>
      </c>
      <c r="J1492">
        <v>-105.3813504</v>
      </c>
      <c r="K1492" t="s">
        <v>25</v>
      </c>
      <c r="L1492" t="s">
        <v>3062</v>
      </c>
      <c r="M1492">
        <v>44</v>
      </c>
      <c r="N1492" t="s">
        <v>27</v>
      </c>
      <c r="O1492" t="s">
        <v>40</v>
      </c>
      <c r="P1492" t="s">
        <v>25</v>
      </c>
      <c r="Q1492" t="b">
        <v>0</v>
      </c>
      <c r="R1492" t="b">
        <v>0</v>
      </c>
      <c r="S1492">
        <v>1350</v>
      </c>
      <c r="T1492">
        <f t="shared" si="46"/>
        <v>2016</v>
      </c>
      <c r="U1492">
        <f t="shared" si="47"/>
        <v>6</v>
      </c>
    </row>
    <row r="1493" spans="1:21">
      <c r="A1493">
        <v>1686</v>
      </c>
      <c r="B1493" s="4">
        <v>42552</v>
      </c>
      <c r="C1493" t="s">
        <v>19</v>
      </c>
      <c r="D1493" t="s">
        <v>20</v>
      </c>
      <c r="E1493" t="s">
        <v>21</v>
      </c>
      <c r="F1493" t="s">
        <v>3063</v>
      </c>
      <c r="G1493" t="s">
        <v>760</v>
      </c>
      <c r="H1493" t="s">
        <v>476</v>
      </c>
      <c r="I1493">
        <v>35.178437099999996</v>
      </c>
      <c r="J1493">
        <v>-82.216023500000006</v>
      </c>
      <c r="K1493" t="s">
        <v>25</v>
      </c>
      <c r="L1493" t="s">
        <v>3064</v>
      </c>
      <c r="M1493">
        <v>63</v>
      </c>
      <c r="N1493" t="s">
        <v>27</v>
      </c>
      <c r="O1493" t="s">
        <v>33</v>
      </c>
      <c r="P1493" t="s">
        <v>25</v>
      </c>
      <c r="Q1493" t="b">
        <v>0</v>
      </c>
      <c r="R1493" t="b">
        <v>1</v>
      </c>
      <c r="S1493">
        <v>163</v>
      </c>
      <c r="T1493">
        <f t="shared" si="46"/>
        <v>2016</v>
      </c>
      <c r="U1493">
        <f t="shared" si="47"/>
        <v>7</v>
      </c>
    </row>
    <row r="1494" spans="1:21">
      <c r="A1494">
        <v>1687</v>
      </c>
      <c r="B1494" s="4">
        <v>42552</v>
      </c>
      <c r="C1494" t="s">
        <v>19</v>
      </c>
      <c r="D1494" t="s">
        <v>20</v>
      </c>
      <c r="E1494" t="s">
        <v>21</v>
      </c>
      <c r="F1494" t="s">
        <v>1810</v>
      </c>
      <c r="G1494" t="s">
        <v>1328</v>
      </c>
      <c r="H1494" t="s">
        <v>302</v>
      </c>
      <c r="I1494">
        <v>34.178694999999998</v>
      </c>
      <c r="J1494">
        <v>-84.821207000000001</v>
      </c>
      <c r="K1494" t="s">
        <v>25</v>
      </c>
      <c r="L1494" t="s">
        <v>3065</v>
      </c>
      <c r="M1494">
        <v>30</v>
      </c>
      <c r="N1494" t="s">
        <v>27</v>
      </c>
      <c r="O1494" t="s">
        <v>33</v>
      </c>
      <c r="P1494" t="s">
        <v>25</v>
      </c>
      <c r="Q1494" t="b">
        <v>0</v>
      </c>
      <c r="R1494" t="b">
        <v>0</v>
      </c>
      <c r="S1494" t="s">
        <v>3066</v>
      </c>
      <c r="T1494">
        <f t="shared" si="46"/>
        <v>2016</v>
      </c>
      <c r="U1494">
        <f t="shared" si="47"/>
        <v>7</v>
      </c>
    </row>
    <row r="1495" spans="1:21">
      <c r="A1495">
        <v>1688</v>
      </c>
      <c r="B1495" s="4">
        <v>42552</v>
      </c>
      <c r="C1495" t="s">
        <v>83</v>
      </c>
      <c r="D1495" t="s">
        <v>20</v>
      </c>
      <c r="E1495" t="s">
        <v>75</v>
      </c>
      <c r="F1495" t="s">
        <v>572</v>
      </c>
      <c r="G1495" t="s">
        <v>30</v>
      </c>
      <c r="H1495" t="s">
        <v>454</v>
      </c>
      <c r="I1495">
        <v>43.330955299999999</v>
      </c>
      <c r="J1495">
        <v>-88.153528800000004</v>
      </c>
      <c r="K1495" t="s">
        <v>25</v>
      </c>
      <c r="L1495" t="s">
        <v>3067</v>
      </c>
      <c r="M1495">
        <v>58</v>
      </c>
      <c r="N1495" t="s">
        <v>27</v>
      </c>
      <c r="O1495" t="s">
        <v>33</v>
      </c>
      <c r="P1495" t="s">
        <v>25</v>
      </c>
      <c r="Q1495" t="b">
        <v>0</v>
      </c>
      <c r="R1495" t="b">
        <v>0</v>
      </c>
      <c r="S1495">
        <v>3184</v>
      </c>
      <c r="T1495">
        <f t="shared" si="46"/>
        <v>2016</v>
      </c>
      <c r="U1495">
        <f t="shared" si="47"/>
        <v>7</v>
      </c>
    </row>
    <row r="1496" spans="1:21">
      <c r="A1496">
        <v>1682</v>
      </c>
      <c r="B1496" s="4">
        <v>42553</v>
      </c>
      <c r="C1496" t="s">
        <v>83</v>
      </c>
      <c r="D1496" t="s">
        <v>56</v>
      </c>
      <c r="E1496" t="s">
        <v>21</v>
      </c>
      <c r="F1496" t="s">
        <v>3068</v>
      </c>
      <c r="H1496" t="s">
        <v>330</v>
      </c>
      <c r="L1496" t="s">
        <v>3069</v>
      </c>
      <c r="M1496">
        <v>35</v>
      </c>
      <c r="N1496" t="s">
        <v>27</v>
      </c>
      <c r="O1496" t="s">
        <v>74</v>
      </c>
      <c r="P1496" t="s">
        <v>25</v>
      </c>
      <c r="Q1496" t="b">
        <v>0</v>
      </c>
      <c r="R1496" t="b">
        <v>0</v>
      </c>
      <c r="S1496">
        <v>1351</v>
      </c>
      <c r="T1496">
        <f t="shared" si="46"/>
        <v>2016</v>
      </c>
      <c r="U1496">
        <f t="shared" si="47"/>
        <v>7</v>
      </c>
    </row>
    <row r="1497" spans="1:21">
      <c r="A1497">
        <v>1689</v>
      </c>
      <c r="B1497" s="4">
        <v>42553</v>
      </c>
      <c r="C1497" t="s">
        <v>19</v>
      </c>
      <c r="D1497" t="s">
        <v>20</v>
      </c>
      <c r="E1497" t="s">
        <v>21</v>
      </c>
      <c r="F1497" t="s">
        <v>2820</v>
      </c>
      <c r="G1497" t="s">
        <v>2845</v>
      </c>
      <c r="H1497" t="s">
        <v>319</v>
      </c>
      <c r="I1497">
        <v>36.557258300000001</v>
      </c>
      <c r="J1497">
        <v>-82.211107900000002</v>
      </c>
      <c r="K1497" t="s">
        <v>25</v>
      </c>
      <c r="L1497" t="s">
        <v>3070</v>
      </c>
      <c r="M1497">
        <v>50</v>
      </c>
      <c r="N1497" t="s">
        <v>27</v>
      </c>
      <c r="O1497" t="s">
        <v>33</v>
      </c>
      <c r="P1497" t="s">
        <v>25</v>
      </c>
      <c r="Q1497" t="b">
        <v>0</v>
      </c>
      <c r="R1497" t="b">
        <v>0</v>
      </c>
      <c r="S1497">
        <v>1356</v>
      </c>
      <c r="T1497">
        <f t="shared" si="46"/>
        <v>2016</v>
      </c>
      <c r="U1497">
        <f t="shared" si="47"/>
        <v>7</v>
      </c>
    </row>
    <row r="1498" spans="1:21">
      <c r="A1498">
        <v>1684</v>
      </c>
      <c r="B1498" s="4">
        <v>42554</v>
      </c>
      <c r="C1498" t="s">
        <v>83</v>
      </c>
      <c r="D1498" t="s">
        <v>20</v>
      </c>
      <c r="E1498" t="s">
        <v>75</v>
      </c>
      <c r="F1498" t="s">
        <v>3071</v>
      </c>
      <c r="G1498" t="s">
        <v>3072</v>
      </c>
      <c r="H1498" t="s">
        <v>93</v>
      </c>
      <c r="I1498">
        <v>30.022365300000001</v>
      </c>
      <c r="J1498">
        <v>-91.817826199999999</v>
      </c>
      <c r="K1498" t="s">
        <v>25</v>
      </c>
      <c r="L1498" t="s">
        <v>3073</v>
      </c>
      <c r="M1498">
        <v>40</v>
      </c>
      <c r="N1498" t="s">
        <v>27</v>
      </c>
      <c r="O1498" t="s">
        <v>33</v>
      </c>
      <c r="P1498" t="s">
        <v>25</v>
      </c>
      <c r="Q1498" t="b">
        <v>1</v>
      </c>
      <c r="R1498" t="b">
        <v>0</v>
      </c>
      <c r="S1498">
        <v>1352</v>
      </c>
      <c r="T1498">
        <f t="shared" si="46"/>
        <v>2016</v>
      </c>
      <c r="U1498">
        <f t="shared" si="47"/>
        <v>7</v>
      </c>
    </row>
    <row r="1499" spans="1:21">
      <c r="A1499">
        <v>1690</v>
      </c>
      <c r="B1499" s="4">
        <v>42554</v>
      </c>
      <c r="C1499" t="s">
        <v>83</v>
      </c>
      <c r="D1499" t="s">
        <v>56</v>
      </c>
      <c r="F1499" t="s">
        <v>1163</v>
      </c>
      <c r="G1499" t="s">
        <v>2028</v>
      </c>
      <c r="H1499" t="s">
        <v>127</v>
      </c>
      <c r="I1499">
        <v>39.529632900000003</v>
      </c>
      <c r="J1499">
        <v>-119.8138027</v>
      </c>
      <c r="K1499" t="s">
        <v>25</v>
      </c>
      <c r="L1499" t="s">
        <v>3074</v>
      </c>
      <c r="M1499">
        <v>24</v>
      </c>
      <c r="N1499" t="s">
        <v>27</v>
      </c>
      <c r="O1499" t="s">
        <v>40</v>
      </c>
      <c r="P1499" t="s">
        <v>25</v>
      </c>
      <c r="Q1499" t="b">
        <v>0</v>
      </c>
      <c r="R1499" t="b">
        <v>0</v>
      </c>
      <c r="S1499">
        <v>1164</v>
      </c>
      <c r="T1499">
        <f t="shared" si="46"/>
        <v>2016</v>
      </c>
      <c r="U1499">
        <f t="shared" si="47"/>
        <v>7</v>
      </c>
    </row>
    <row r="1500" spans="1:21">
      <c r="A1500">
        <v>1691</v>
      </c>
      <c r="B1500" s="4">
        <v>42554</v>
      </c>
      <c r="C1500" t="s">
        <v>83</v>
      </c>
      <c r="D1500" t="s">
        <v>56</v>
      </c>
      <c r="F1500" t="s">
        <v>3075</v>
      </c>
      <c r="G1500" t="s">
        <v>308</v>
      </c>
      <c r="H1500" t="s">
        <v>43</v>
      </c>
      <c r="I1500">
        <v>33.870004100000003</v>
      </c>
      <c r="J1500">
        <v>-117.9735538</v>
      </c>
      <c r="K1500" t="s">
        <v>25</v>
      </c>
      <c r="L1500" t="s">
        <v>3076</v>
      </c>
      <c r="M1500">
        <v>19</v>
      </c>
      <c r="N1500" t="s">
        <v>27</v>
      </c>
      <c r="O1500" t="s">
        <v>40</v>
      </c>
      <c r="P1500" t="s">
        <v>25</v>
      </c>
      <c r="Q1500" t="b">
        <v>0</v>
      </c>
      <c r="R1500" t="b">
        <v>0</v>
      </c>
      <c r="S1500">
        <v>266</v>
      </c>
      <c r="T1500">
        <f t="shared" si="46"/>
        <v>2016</v>
      </c>
      <c r="U1500">
        <f t="shared" si="47"/>
        <v>7</v>
      </c>
    </row>
    <row r="1501" spans="1:21">
      <c r="A1501">
        <v>1679</v>
      </c>
      <c r="B1501" s="4">
        <v>42555</v>
      </c>
      <c r="C1501" t="s">
        <v>55</v>
      </c>
      <c r="D1501" t="s">
        <v>20</v>
      </c>
      <c r="E1501" t="s">
        <v>21</v>
      </c>
      <c r="F1501" t="s">
        <v>724</v>
      </c>
      <c r="G1501" t="s">
        <v>725</v>
      </c>
      <c r="H1501" t="s">
        <v>476</v>
      </c>
      <c r="I1501">
        <v>32.956950499999998</v>
      </c>
      <c r="J1501">
        <v>-80.055734299999997</v>
      </c>
      <c r="K1501" t="s">
        <v>25</v>
      </c>
      <c r="L1501" t="s">
        <v>3077</v>
      </c>
      <c r="M1501">
        <v>34</v>
      </c>
      <c r="N1501" t="s">
        <v>27</v>
      </c>
      <c r="O1501" t="s">
        <v>33</v>
      </c>
      <c r="P1501" t="s">
        <v>25</v>
      </c>
      <c r="Q1501" t="b">
        <v>0</v>
      </c>
      <c r="R1501" t="b">
        <v>1</v>
      </c>
      <c r="S1501">
        <v>76</v>
      </c>
      <c r="T1501">
        <f t="shared" si="46"/>
        <v>2016</v>
      </c>
      <c r="U1501">
        <f t="shared" si="47"/>
        <v>7</v>
      </c>
    </row>
    <row r="1502" spans="1:21">
      <c r="A1502">
        <v>1681</v>
      </c>
      <c r="B1502" s="4">
        <v>42555</v>
      </c>
      <c r="C1502" t="s">
        <v>83</v>
      </c>
      <c r="D1502" t="s">
        <v>20</v>
      </c>
      <c r="E1502" t="s">
        <v>21</v>
      </c>
      <c r="F1502" t="s">
        <v>358</v>
      </c>
      <c r="G1502" t="s">
        <v>359</v>
      </c>
      <c r="H1502" t="s">
        <v>43</v>
      </c>
      <c r="I1502">
        <v>37.3678448</v>
      </c>
      <c r="J1502">
        <v>-121.807255</v>
      </c>
      <c r="K1502" t="s">
        <v>25</v>
      </c>
      <c r="L1502" t="s">
        <v>3078</v>
      </c>
      <c r="M1502">
        <v>18</v>
      </c>
      <c r="N1502" t="s">
        <v>27</v>
      </c>
      <c r="O1502" t="s">
        <v>40</v>
      </c>
      <c r="P1502" t="s">
        <v>25</v>
      </c>
      <c r="Q1502" t="b">
        <v>1</v>
      </c>
      <c r="R1502" t="b">
        <v>0</v>
      </c>
      <c r="S1502">
        <v>92</v>
      </c>
      <c r="T1502">
        <f t="shared" si="46"/>
        <v>2016</v>
      </c>
      <c r="U1502">
        <f t="shared" si="47"/>
        <v>7</v>
      </c>
    </row>
    <row r="1503" spans="1:21">
      <c r="A1503">
        <v>1683</v>
      </c>
      <c r="B1503" s="4">
        <v>42555</v>
      </c>
      <c r="C1503" t="s">
        <v>55</v>
      </c>
      <c r="D1503" t="s">
        <v>20</v>
      </c>
      <c r="E1503" t="s">
        <v>21</v>
      </c>
      <c r="F1503" t="s">
        <v>30</v>
      </c>
      <c r="G1503" t="s">
        <v>30</v>
      </c>
      <c r="H1503" t="s">
        <v>568</v>
      </c>
      <c r="I1503">
        <v>38.908538700000001</v>
      </c>
      <c r="J1503">
        <v>-76.931688500000007</v>
      </c>
      <c r="K1503" t="s">
        <v>25</v>
      </c>
      <c r="L1503" t="s">
        <v>3079</v>
      </c>
      <c r="M1503">
        <v>21</v>
      </c>
      <c r="N1503" t="s">
        <v>27</v>
      </c>
      <c r="O1503" t="s">
        <v>74</v>
      </c>
      <c r="P1503" t="s">
        <v>25</v>
      </c>
      <c r="Q1503" t="b">
        <v>0</v>
      </c>
      <c r="R1503" t="b">
        <v>0</v>
      </c>
      <c r="S1503">
        <v>202</v>
      </c>
      <c r="T1503">
        <f t="shared" si="46"/>
        <v>2016</v>
      </c>
      <c r="U1503">
        <f t="shared" si="47"/>
        <v>7</v>
      </c>
    </row>
    <row r="1504" spans="1:21">
      <c r="A1504">
        <v>1685</v>
      </c>
      <c r="B1504" s="4">
        <v>42555</v>
      </c>
      <c r="C1504" t="s">
        <v>83</v>
      </c>
      <c r="D1504" t="s">
        <v>20</v>
      </c>
      <c r="E1504" t="s">
        <v>75</v>
      </c>
      <c r="F1504" t="s">
        <v>3080</v>
      </c>
      <c r="G1504" t="s">
        <v>3081</v>
      </c>
      <c r="H1504" t="s">
        <v>81</v>
      </c>
      <c r="I1504">
        <v>32.475279</v>
      </c>
      <c r="J1504">
        <v>-96.423113700000002</v>
      </c>
      <c r="K1504" t="s">
        <v>25</v>
      </c>
      <c r="N1504" t="s">
        <v>27</v>
      </c>
      <c r="Q1504" t="b">
        <v>0</v>
      </c>
      <c r="R1504" t="b">
        <v>1</v>
      </c>
      <c r="S1504">
        <v>1108</v>
      </c>
      <c r="T1504">
        <f t="shared" si="46"/>
        <v>2016</v>
      </c>
      <c r="U1504">
        <f t="shared" si="47"/>
        <v>7</v>
      </c>
    </row>
    <row r="1505" spans="1:21">
      <c r="A1505">
        <v>1680</v>
      </c>
      <c r="B1505" s="4">
        <v>42556</v>
      </c>
      <c r="C1505" t="s">
        <v>95</v>
      </c>
      <c r="D1505" t="s">
        <v>20</v>
      </c>
      <c r="E1505" t="s">
        <v>95</v>
      </c>
      <c r="F1505" t="s">
        <v>546</v>
      </c>
      <c r="G1505" t="s">
        <v>547</v>
      </c>
      <c r="H1505" t="s">
        <v>93</v>
      </c>
      <c r="I1505">
        <v>30.4678717</v>
      </c>
      <c r="J1505">
        <v>-91.1397738</v>
      </c>
      <c r="K1505" t="s">
        <v>25</v>
      </c>
      <c r="L1505" t="s">
        <v>3082</v>
      </c>
      <c r="M1505">
        <v>37</v>
      </c>
      <c r="N1505" t="s">
        <v>27</v>
      </c>
      <c r="O1505" t="s">
        <v>74</v>
      </c>
      <c r="P1505" t="s">
        <v>25</v>
      </c>
      <c r="Q1505" t="b">
        <v>0</v>
      </c>
      <c r="R1505" t="b">
        <v>1</v>
      </c>
      <c r="S1505">
        <v>1098</v>
      </c>
      <c r="T1505">
        <f t="shared" si="46"/>
        <v>2016</v>
      </c>
      <c r="U1505">
        <f t="shared" si="47"/>
        <v>7</v>
      </c>
    </row>
    <row r="1506" spans="1:21">
      <c r="A1506">
        <v>1692</v>
      </c>
      <c r="B1506" s="4">
        <v>42556</v>
      </c>
      <c r="C1506" t="s">
        <v>83</v>
      </c>
      <c r="E1506" t="s">
        <v>75</v>
      </c>
      <c r="F1506" t="s">
        <v>1901</v>
      </c>
      <c r="G1506" t="s">
        <v>88</v>
      </c>
      <c r="H1506" t="s">
        <v>31</v>
      </c>
      <c r="I1506">
        <v>44.931271899999999</v>
      </c>
      <c r="J1506">
        <v>-123.11234229999999</v>
      </c>
      <c r="K1506" t="s">
        <v>25</v>
      </c>
      <c r="L1506" t="s">
        <v>3083</v>
      </c>
      <c r="M1506">
        <v>29</v>
      </c>
      <c r="N1506" t="s">
        <v>27</v>
      </c>
      <c r="O1506" t="s">
        <v>33</v>
      </c>
      <c r="P1506" t="s">
        <v>25</v>
      </c>
      <c r="Q1506" t="b">
        <v>0</v>
      </c>
      <c r="R1506" t="b">
        <v>0</v>
      </c>
      <c r="S1506">
        <v>1357</v>
      </c>
      <c r="T1506">
        <f t="shared" si="46"/>
        <v>2016</v>
      </c>
      <c r="U1506">
        <f t="shared" si="47"/>
        <v>7</v>
      </c>
    </row>
    <row r="1507" spans="1:21">
      <c r="A1507">
        <v>1693</v>
      </c>
      <c r="B1507" s="4">
        <v>42556</v>
      </c>
      <c r="C1507" t="s">
        <v>34</v>
      </c>
      <c r="D1507" t="s">
        <v>56</v>
      </c>
      <c r="E1507" t="s">
        <v>95</v>
      </c>
      <c r="F1507" t="s">
        <v>2794</v>
      </c>
      <c r="G1507" t="s">
        <v>198</v>
      </c>
      <c r="H1507" t="s">
        <v>43</v>
      </c>
      <c r="I1507">
        <v>33.511535299999998</v>
      </c>
      <c r="J1507">
        <v>-117.1408088</v>
      </c>
      <c r="K1507" t="s">
        <v>25</v>
      </c>
      <c r="L1507" t="s">
        <v>3084</v>
      </c>
      <c r="M1507">
        <v>49</v>
      </c>
      <c r="N1507" t="s">
        <v>27</v>
      </c>
      <c r="O1507" t="s">
        <v>33</v>
      </c>
      <c r="P1507" t="s">
        <v>25</v>
      </c>
      <c r="Q1507" t="b">
        <v>0</v>
      </c>
      <c r="R1507" t="b">
        <v>0</v>
      </c>
      <c r="S1507">
        <v>267</v>
      </c>
      <c r="T1507">
        <f t="shared" si="46"/>
        <v>2016</v>
      </c>
      <c r="U1507">
        <f t="shared" si="47"/>
        <v>7</v>
      </c>
    </row>
    <row r="1508" spans="1:21">
      <c r="A1508">
        <v>1695</v>
      </c>
      <c r="B1508" s="4">
        <v>42556</v>
      </c>
      <c r="C1508" t="s">
        <v>83</v>
      </c>
      <c r="D1508" t="s">
        <v>20</v>
      </c>
      <c r="E1508" t="s">
        <v>75</v>
      </c>
      <c r="F1508" t="s">
        <v>3085</v>
      </c>
      <c r="G1508" t="s">
        <v>3085</v>
      </c>
      <c r="H1508" t="s">
        <v>59</v>
      </c>
      <c r="I1508">
        <v>32.713066699999999</v>
      </c>
      <c r="J1508">
        <v>-114.6674907</v>
      </c>
      <c r="K1508" t="s">
        <v>25</v>
      </c>
      <c r="L1508" t="s">
        <v>3086</v>
      </c>
      <c r="M1508">
        <v>24</v>
      </c>
      <c r="N1508" t="s">
        <v>69</v>
      </c>
      <c r="O1508" t="s">
        <v>40</v>
      </c>
      <c r="P1508" t="s">
        <v>25</v>
      </c>
      <c r="Q1508" t="b">
        <v>0</v>
      </c>
      <c r="R1508" t="b">
        <v>0</v>
      </c>
      <c r="S1508">
        <v>1874</v>
      </c>
      <c r="T1508">
        <f t="shared" si="46"/>
        <v>2016</v>
      </c>
      <c r="U1508">
        <f t="shared" si="47"/>
        <v>7</v>
      </c>
    </row>
    <row r="1509" spans="1:21">
      <c r="A1509">
        <v>1694</v>
      </c>
      <c r="B1509" s="4">
        <v>42557</v>
      </c>
      <c r="C1509" t="s">
        <v>34</v>
      </c>
      <c r="D1509" t="s">
        <v>20</v>
      </c>
      <c r="E1509" t="s">
        <v>21</v>
      </c>
      <c r="F1509" t="s">
        <v>3087</v>
      </c>
      <c r="G1509" t="s">
        <v>137</v>
      </c>
      <c r="H1509" t="s">
        <v>138</v>
      </c>
      <c r="I1509">
        <v>44.991748000000001</v>
      </c>
      <c r="J1509">
        <v>-93.170169099999995</v>
      </c>
      <c r="K1509" t="s">
        <v>25</v>
      </c>
      <c r="L1509" t="s">
        <v>3088</v>
      </c>
      <c r="M1509">
        <v>32</v>
      </c>
      <c r="N1509" t="s">
        <v>27</v>
      </c>
      <c r="O1509" t="s">
        <v>74</v>
      </c>
      <c r="P1509" t="s">
        <v>25</v>
      </c>
      <c r="Q1509" t="b">
        <v>0</v>
      </c>
      <c r="R1509" t="b">
        <v>1</v>
      </c>
      <c r="S1509">
        <v>1359</v>
      </c>
      <c r="T1509">
        <f t="shared" si="46"/>
        <v>2016</v>
      </c>
      <c r="U1509">
        <f t="shared" si="47"/>
        <v>7</v>
      </c>
    </row>
    <row r="1510" spans="1:21">
      <c r="A1510">
        <v>1696</v>
      </c>
      <c r="B1510" s="4">
        <v>42557</v>
      </c>
      <c r="C1510" t="s">
        <v>83</v>
      </c>
      <c r="D1510" t="s">
        <v>20</v>
      </c>
      <c r="E1510" t="s">
        <v>21</v>
      </c>
      <c r="F1510" t="s">
        <v>3089</v>
      </c>
      <c r="H1510" t="s">
        <v>53</v>
      </c>
      <c r="L1510" t="s">
        <v>3090</v>
      </c>
      <c r="M1510">
        <v>65</v>
      </c>
      <c r="N1510" t="s">
        <v>27</v>
      </c>
      <c r="O1510" t="s">
        <v>33</v>
      </c>
      <c r="P1510" t="s">
        <v>25</v>
      </c>
      <c r="Q1510" t="b">
        <v>0</v>
      </c>
      <c r="R1510" t="b">
        <v>1</v>
      </c>
      <c r="S1510">
        <v>1370</v>
      </c>
      <c r="T1510">
        <f t="shared" si="46"/>
        <v>2016</v>
      </c>
      <c r="U1510">
        <f t="shared" si="47"/>
        <v>7</v>
      </c>
    </row>
    <row r="1511" spans="1:21">
      <c r="A1511">
        <v>1697</v>
      </c>
      <c r="B1511" s="4">
        <v>42558</v>
      </c>
      <c r="C1511" t="s">
        <v>83</v>
      </c>
      <c r="D1511" t="s">
        <v>20</v>
      </c>
      <c r="E1511" t="s">
        <v>75</v>
      </c>
      <c r="F1511" t="s">
        <v>3091</v>
      </c>
      <c r="G1511" t="s">
        <v>123</v>
      </c>
      <c r="H1511" t="s">
        <v>43</v>
      </c>
      <c r="I1511">
        <v>33.970894299999998</v>
      </c>
      <c r="J1511">
        <v>-118.1879507</v>
      </c>
      <c r="K1511" t="s">
        <v>25</v>
      </c>
      <c r="L1511" t="s">
        <v>3092</v>
      </c>
      <c r="M1511">
        <v>37</v>
      </c>
      <c r="N1511" t="s">
        <v>27</v>
      </c>
      <c r="O1511" t="s">
        <v>40</v>
      </c>
      <c r="P1511" t="s">
        <v>25</v>
      </c>
      <c r="Q1511" t="b">
        <v>0</v>
      </c>
      <c r="R1511" t="b">
        <v>0</v>
      </c>
      <c r="S1511">
        <v>1362</v>
      </c>
      <c r="T1511">
        <f t="shared" si="46"/>
        <v>2016</v>
      </c>
      <c r="U1511">
        <f t="shared" si="47"/>
        <v>7</v>
      </c>
    </row>
    <row r="1512" spans="1:21">
      <c r="A1512">
        <v>1698</v>
      </c>
      <c r="B1512" s="4">
        <v>42558</v>
      </c>
      <c r="C1512" t="s">
        <v>83</v>
      </c>
      <c r="D1512" t="s">
        <v>56</v>
      </c>
      <c r="F1512" t="s">
        <v>3093</v>
      </c>
      <c r="G1512" t="s">
        <v>1174</v>
      </c>
      <c r="H1512" t="s">
        <v>43</v>
      </c>
      <c r="I1512">
        <v>36.825227699999999</v>
      </c>
      <c r="J1512">
        <v>-119.7029194</v>
      </c>
      <c r="K1512" t="s">
        <v>25</v>
      </c>
      <c r="L1512" t="s">
        <v>3094</v>
      </c>
      <c r="M1512">
        <v>33</v>
      </c>
      <c r="N1512" t="s">
        <v>27</v>
      </c>
      <c r="O1512" t="s">
        <v>33</v>
      </c>
      <c r="P1512" t="s">
        <v>25</v>
      </c>
      <c r="Q1512" t="b">
        <v>0</v>
      </c>
      <c r="R1512" t="b">
        <v>0</v>
      </c>
      <c r="S1512">
        <v>1363</v>
      </c>
      <c r="T1512">
        <f t="shared" si="46"/>
        <v>2016</v>
      </c>
      <c r="U1512">
        <f t="shared" si="47"/>
        <v>7</v>
      </c>
    </row>
    <row r="1513" spans="1:21">
      <c r="A1513">
        <v>1699</v>
      </c>
      <c r="B1513" s="4">
        <v>42558</v>
      </c>
      <c r="C1513" t="s">
        <v>55</v>
      </c>
      <c r="D1513" t="s">
        <v>20</v>
      </c>
      <c r="E1513" t="s">
        <v>21</v>
      </c>
      <c r="F1513" t="s">
        <v>3095</v>
      </c>
      <c r="G1513" t="s">
        <v>349</v>
      </c>
      <c r="H1513" t="s">
        <v>363</v>
      </c>
      <c r="I1513">
        <v>32.411099999999998</v>
      </c>
      <c r="J1513">
        <v>-87.032600000000002</v>
      </c>
      <c r="K1513" t="s">
        <v>25</v>
      </c>
      <c r="L1513" t="s">
        <v>3096</v>
      </c>
      <c r="M1513">
        <v>63</v>
      </c>
      <c r="N1513" t="s">
        <v>27</v>
      </c>
      <c r="O1513" t="s">
        <v>74</v>
      </c>
      <c r="P1513" t="s">
        <v>25</v>
      </c>
      <c r="Q1513" t="b">
        <v>0</v>
      </c>
      <c r="R1513" t="b">
        <v>1</v>
      </c>
      <c r="S1513">
        <v>1364</v>
      </c>
      <c r="T1513">
        <f t="shared" si="46"/>
        <v>2016</v>
      </c>
      <c r="U1513">
        <f t="shared" si="47"/>
        <v>7</v>
      </c>
    </row>
    <row r="1514" spans="1:21">
      <c r="A1514">
        <v>1700</v>
      </c>
      <c r="B1514" s="4">
        <v>42559</v>
      </c>
      <c r="C1514" t="s">
        <v>83</v>
      </c>
      <c r="D1514" t="s">
        <v>20</v>
      </c>
      <c r="E1514" t="s">
        <v>75</v>
      </c>
      <c r="F1514" t="s">
        <v>482</v>
      </c>
      <c r="G1514" t="s">
        <v>394</v>
      </c>
      <c r="H1514" t="s">
        <v>59</v>
      </c>
      <c r="I1514">
        <v>32.248137300000003</v>
      </c>
      <c r="J1514">
        <v>-110.9719133</v>
      </c>
      <c r="K1514" t="s">
        <v>25</v>
      </c>
      <c r="L1514" t="s">
        <v>3097</v>
      </c>
      <c r="M1514">
        <v>30</v>
      </c>
      <c r="N1514" t="s">
        <v>27</v>
      </c>
      <c r="O1514" t="s">
        <v>33</v>
      </c>
      <c r="P1514" t="s">
        <v>25</v>
      </c>
      <c r="Q1514" t="b">
        <v>1</v>
      </c>
      <c r="R1514" t="b">
        <v>0</v>
      </c>
      <c r="S1514">
        <v>397</v>
      </c>
      <c r="T1514">
        <f t="shared" si="46"/>
        <v>2016</v>
      </c>
      <c r="U1514">
        <f t="shared" si="47"/>
        <v>7</v>
      </c>
    </row>
    <row r="1515" spans="1:21">
      <c r="A1515">
        <v>1701</v>
      </c>
      <c r="B1515" s="4">
        <v>42560</v>
      </c>
      <c r="C1515" t="s">
        <v>55</v>
      </c>
      <c r="D1515" t="s">
        <v>56</v>
      </c>
      <c r="E1515" t="s">
        <v>21</v>
      </c>
      <c r="F1515" t="s">
        <v>3098</v>
      </c>
      <c r="G1515" t="s">
        <v>3099</v>
      </c>
      <c r="H1515" t="s">
        <v>53</v>
      </c>
      <c r="I1515">
        <v>34.036268</v>
      </c>
      <c r="J1515">
        <v>-94.731121000000002</v>
      </c>
      <c r="K1515" t="s">
        <v>25</v>
      </c>
      <c r="L1515" t="s">
        <v>3100</v>
      </c>
      <c r="M1515">
        <v>40</v>
      </c>
      <c r="N1515" t="s">
        <v>27</v>
      </c>
      <c r="O1515" t="s">
        <v>74</v>
      </c>
      <c r="P1515" t="s">
        <v>25</v>
      </c>
      <c r="Q1515" t="b">
        <v>0</v>
      </c>
      <c r="R1515" t="b">
        <v>0</v>
      </c>
      <c r="S1515" t="s">
        <v>3101</v>
      </c>
      <c r="T1515">
        <f t="shared" si="46"/>
        <v>2016</v>
      </c>
      <c r="U1515">
        <f t="shared" si="47"/>
        <v>7</v>
      </c>
    </row>
    <row r="1516" spans="1:21">
      <c r="A1516">
        <v>1702</v>
      </c>
      <c r="B1516" s="4">
        <v>42561</v>
      </c>
      <c r="C1516" t="s">
        <v>83</v>
      </c>
      <c r="D1516" t="s">
        <v>20</v>
      </c>
      <c r="E1516" t="s">
        <v>21</v>
      </c>
      <c r="F1516" t="s">
        <v>281</v>
      </c>
      <c r="G1516" t="s">
        <v>282</v>
      </c>
      <c r="H1516" t="s">
        <v>81</v>
      </c>
      <c r="I1516">
        <v>29.6894101</v>
      </c>
      <c r="J1516">
        <v>-95.353492099999997</v>
      </c>
      <c r="K1516" t="s">
        <v>25</v>
      </c>
      <c r="L1516" t="s">
        <v>3102</v>
      </c>
      <c r="M1516">
        <v>38</v>
      </c>
      <c r="N1516" t="s">
        <v>27</v>
      </c>
      <c r="O1516" t="s">
        <v>74</v>
      </c>
      <c r="P1516" t="s">
        <v>25</v>
      </c>
      <c r="Q1516" t="b">
        <v>0</v>
      </c>
      <c r="R1516" t="b">
        <v>1</v>
      </c>
      <c r="S1516">
        <v>102</v>
      </c>
      <c r="T1516">
        <f t="shared" si="46"/>
        <v>2016</v>
      </c>
      <c r="U1516">
        <f t="shared" si="47"/>
        <v>7</v>
      </c>
    </row>
    <row r="1517" spans="1:21">
      <c r="A1517">
        <v>1703</v>
      </c>
      <c r="B1517" s="4">
        <v>42562</v>
      </c>
      <c r="C1517" t="s">
        <v>83</v>
      </c>
      <c r="D1517" t="s">
        <v>20</v>
      </c>
      <c r="E1517" t="s">
        <v>75</v>
      </c>
      <c r="F1517" t="s">
        <v>601</v>
      </c>
      <c r="G1517" t="s">
        <v>601</v>
      </c>
      <c r="H1517" t="s">
        <v>43</v>
      </c>
      <c r="I1517">
        <v>38.605282600000002</v>
      </c>
      <c r="J1517">
        <v>-121.46107960000001</v>
      </c>
      <c r="K1517" t="s">
        <v>25</v>
      </c>
      <c r="L1517" t="s">
        <v>3103</v>
      </c>
      <c r="M1517">
        <v>50</v>
      </c>
      <c r="N1517" t="s">
        <v>27</v>
      </c>
      <c r="O1517" t="s">
        <v>74</v>
      </c>
      <c r="P1517" t="s">
        <v>25</v>
      </c>
      <c r="Q1517" t="b">
        <v>1</v>
      </c>
      <c r="R1517" t="b">
        <v>1</v>
      </c>
      <c r="S1517">
        <v>486</v>
      </c>
      <c r="T1517">
        <f t="shared" si="46"/>
        <v>2016</v>
      </c>
      <c r="U1517">
        <f t="shared" si="47"/>
        <v>7</v>
      </c>
    </row>
    <row r="1518" spans="1:21">
      <c r="A1518">
        <v>1704</v>
      </c>
      <c r="B1518" s="4">
        <v>42562</v>
      </c>
      <c r="C1518" t="s">
        <v>55</v>
      </c>
      <c r="D1518" t="s">
        <v>20</v>
      </c>
      <c r="E1518" t="s">
        <v>21</v>
      </c>
      <c r="F1518" t="s">
        <v>3104</v>
      </c>
      <c r="G1518" t="s">
        <v>2503</v>
      </c>
      <c r="H1518" t="s">
        <v>120</v>
      </c>
      <c r="I1518">
        <v>38.620266800000003</v>
      </c>
      <c r="J1518">
        <v>-90.141431400000002</v>
      </c>
      <c r="K1518" t="s">
        <v>25</v>
      </c>
      <c r="L1518" t="s">
        <v>3105</v>
      </c>
      <c r="M1518">
        <v>41</v>
      </c>
      <c r="N1518" t="s">
        <v>27</v>
      </c>
      <c r="O1518" t="s">
        <v>74</v>
      </c>
      <c r="P1518" t="s">
        <v>25</v>
      </c>
      <c r="Q1518" t="b">
        <v>0</v>
      </c>
      <c r="R1518" t="b">
        <v>0</v>
      </c>
      <c r="S1518">
        <v>41</v>
      </c>
      <c r="T1518">
        <f t="shared" si="46"/>
        <v>2016</v>
      </c>
      <c r="U1518">
        <f t="shared" si="47"/>
        <v>7</v>
      </c>
    </row>
    <row r="1519" spans="1:21">
      <c r="A1519">
        <v>1705</v>
      </c>
      <c r="B1519" s="4">
        <v>42562</v>
      </c>
      <c r="C1519" t="s">
        <v>19</v>
      </c>
      <c r="D1519" t="s">
        <v>20</v>
      </c>
      <c r="E1519" t="s">
        <v>21</v>
      </c>
      <c r="F1519" t="s">
        <v>3106</v>
      </c>
      <c r="G1519" t="s">
        <v>870</v>
      </c>
      <c r="H1519" t="s">
        <v>273</v>
      </c>
      <c r="I1519">
        <v>42.239342800000003</v>
      </c>
      <c r="J1519">
        <v>-83.347382899999999</v>
      </c>
      <c r="K1519" t="s">
        <v>25</v>
      </c>
      <c r="L1519" t="s">
        <v>3107</v>
      </c>
      <c r="M1519">
        <v>41</v>
      </c>
      <c r="N1519" t="s">
        <v>27</v>
      </c>
      <c r="O1519" t="s">
        <v>40</v>
      </c>
      <c r="P1519" t="s">
        <v>25</v>
      </c>
      <c r="Q1519" t="b">
        <v>0</v>
      </c>
      <c r="R1519" t="b">
        <v>0</v>
      </c>
      <c r="S1519">
        <v>1369</v>
      </c>
      <c r="T1519">
        <f t="shared" si="46"/>
        <v>2016</v>
      </c>
      <c r="U1519">
        <f t="shared" si="47"/>
        <v>7</v>
      </c>
    </row>
    <row r="1520" spans="1:21">
      <c r="A1520">
        <v>1706</v>
      </c>
      <c r="B1520" s="4">
        <v>42562</v>
      </c>
      <c r="C1520" t="s">
        <v>19</v>
      </c>
      <c r="D1520" t="s">
        <v>90</v>
      </c>
      <c r="E1520" t="s">
        <v>21</v>
      </c>
      <c r="F1520" t="s">
        <v>857</v>
      </c>
      <c r="G1520" t="s">
        <v>865</v>
      </c>
      <c r="H1520" t="s">
        <v>338</v>
      </c>
      <c r="I1520">
        <v>40.590551900000001</v>
      </c>
      <c r="J1520">
        <v>-73.984084699999997</v>
      </c>
      <c r="K1520" t="s">
        <v>25</v>
      </c>
      <c r="L1520" t="s">
        <v>3108</v>
      </c>
      <c r="M1520">
        <v>39</v>
      </c>
      <c r="N1520" t="s">
        <v>27</v>
      </c>
      <c r="O1520" t="s">
        <v>74</v>
      </c>
      <c r="P1520" t="s">
        <v>25</v>
      </c>
      <c r="Q1520" t="b">
        <v>0</v>
      </c>
      <c r="R1520" t="b">
        <v>0</v>
      </c>
      <c r="S1520">
        <v>298</v>
      </c>
      <c r="T1520">
        <f t="shared" si="46"/>
        <v>2016</v>
      </c>
      <c r="U1520">
        <f t="shared" si="47"/>
        <v>7</v>
      </c>
    </row>
    <row r="1521" spans="1:21">
      <c r="A1521">
        <v>1711</v>
      </c>
      <c r="B1521" s="4">
        <v>42562</v>
      </c>
      <c r="C1521" t="s">
        <v>55</v>
      </c>
      <c r="D1521" t="s">
        <v>20</v>
      </c>
      <c r="E1521" t="s">
        <v>21</v>
      </c>
      <c r="F1521" t="s">
        <v>3109</v>
      </c>
      <c r="H1521" t="s">
        <v>273</v>
      </c>
      <c r="L1521" t="s">
        <v>3110</v>
      </c>
      <c r="M1521">
        <v>44</v>
      </c>
      <c r="N1521" t="s">
        <v>27</v>
      </c>
      <c r="O1521" t="s">
        <v>33</v>
      </c>
      <c r="P1521" t="s">
        <v>25</v>
      </c>
      <c r="Q1521" t="b">
        <v>0</v>
      </c>
      <c r="R1521" t="b">
        <v>0</v>
      </c>
      <c r="S1521">
        <v>3239</v>
      </c>
      <c r="T1521">
        <f t="shared" si="46"/>
        <v>2016</v>
      </c>
      <c r="U1521">
        <f t="shared" si="47"/>
        <v>7</v>
      </c>
    </row>
    <row r="1522" spans="1:21">
      <c r="A1522">
        <v>1707</v>
      </c>
      <c r="B1522" s="4">
        <v>42563</v>
      </c>
      <c r="C1522" t="s">
        <v>50</v>
      </c>
      <c r="D1522" t="s">
        <v>20</v>
      </c>
      <c r="E1522" t="s">
        <v>75</v>
      </c>
      <c r="F1522" t="s">
        <v>332</v>
      </c>
      <c r="G1522" t="s">
        <v>332</v>
      </c>
      <c r="H1522" t="s">
        <v>333</v>
      </c>
      <c r="I1522">
        <v>61.2184144</v>
      </c>
      <c r="J1522">
        <v>-149.81398290000001</v>
      </c>
      <c r="K1522" t="s">
        <v>25</v>
      </c>
      <c r="L1522" t="s">
        <v>3111</v>
      </c>
      <c r="M1522">
        <v>23</v>
      </c>
      <c r="N1522" t="s">
        <v>27</v>
      </c>
      <c r="O1522" t="s">
        <v>33</v>
      </c>
      <c r="P1522" t="s">
        <v>25</v>
      </c>
      <c r="Q1522" t="b">
        <v>1</v>
      </c>
      <c r="R1522" t="b">
        <v>0</v>
      </c>
      <c r="S1522">
        <v>208</v>
      </c>
      <c r="T1522">
        <f t="shared" si="46"/>
        <v>2016</v>
      </c>
      <c r="U1522">
        <f t="shared" si="47"/>
        <v>7</v>
      </c>
    </row>
    <row r="1523" spans="1:21">
      <c r="A1523">
        <v>1708</v>
      </c>
      <c r="B1523" s="4">
        <v>42564</v>
      </c>
      <c r="C1523" t="s">
        <v>95</v>
      </c>
      <c r="D1523" t="s">
        <v>90</v>
      </c>
      <c r="E1523" t="s">
        <v>21</v>
      </c>
      <c r="F1523" t="s">
        <v>2860</v>
      </c>
      <c r="G1523" t="s">
        <v>2868</v>
      </c>
      <c r="H1523" t="s">
        <v>59</v>
      </c>
      <c r="I1523">
        <v>35.193689800000001</v>
      </c>
      <c r="J1523">
        <v>-111.63426560000001</v>
      </c>
      <c r="K1523" t="s">
        <v>25</v>
      </c>
      <c r="L1523" t="s">
        <v>3112</v>
      </c>
      <c r="M1523">
        <v>32</v>
      </c>
      <c r="N1523" t="s">
        <v>27</v>
      </c>
      <c r="O1523" t="s">
        <v>33</v>
      </c>
      <c r="P1523" t="s">
        <v>25</v>
      </c>
      <c r="Q1523" t="b">
        <v>0</v>
      </c>
      <c r="R1523" t="b">
        <v>1</v>
      </c>
      <c r="S1523">
        <v>1268</v>
      </c>
      <c r="T1523">
        <f t="shared" si="46"/>
        <v>2016</v>
      </c>
      <c r="U1523">
        <f t="shared" si="47"/>
        <v>7</v>
      </c>
    </row>
    <row r="1524" spans="1:21">
      <c r="A1524">
        <v>1709</v>
      </c>
      <c r="B1524" s="4">
        <v>42564</v>
      </c>
      <c r="C1524" t="s">
        <v>83</v>
      </c>
      <c r="D1524" t="s">
        <v>20</v>
      </c>
      <c r="E1524" t="s">
        <v>41</v>
      </c>
      <c r="F1524" t="s">
        <v>3113</v>
      </c>
      <c r="G1524" t="s">
        <v>308</v>
      </c>
      <c r="H1524" t="s">
        <v>338</v>
      </c>
      <c r="I1524">
        <v>41.428114000000001</v>
      </c>
      <c r="J1524">
        <v>-74.427981299999999</v>
      </c>
      <c r="K1524" t="s">
        <v>25</v>
      </c>
      <c r="L1524" t="s">
        <v>3114</v>
      </c>
      <c r="M1524">
        <v>56</v>
      </c>
      <c r="N1524" t="s">
        <v>27</v>
      </c>
      <c r="O1524" t="s">
        <v>33</v>
      </c>
      <c r="P1524" t="s">
        <v>25</v>
      </c>
      <c r="Q1524" t="b">
        <v>1</v>
      </c>
      <c r="R1524" t="b">
        <v>0</v>
      </c>
      <c r="S1524">
        <v>1371</v>
      </c>
      <c r="T1524">
        <f t="shared" si="46"/>
        <v>2016</v>
      </c>
      <c r="U1524">
        <f t="shared" si="47"/>
        <v>7</v>
      </c>
    </row>
    <row r="1525" spans="1:21">
      <c r="A1525">
        <v>1710</v>
      </c>
      <c r="B1525" s="4">
        <v>42565</v>
      </c>
      <c r="C1525" t="s">
        <v>55</v>
      </c>
      <c r="D1525" t="s">
        <v>20</v>
      </c>
      <c r="E1525" t="s">
        <v>21</v>
      </c>
      <c r="F1525" t="s">
        <v>230</v>
      </c>
      <c r="G1525" t="s">
        <v>231</v>
      </c>
      <c r="H1525" t="s">
        <v>232</v>
      </c>
      <c r="I1525">
        <v>39.301774100000003</v>
      </c>
      <c r="J1525">
        <v>-76.653627799999995</v>
      </c>
      <c r="K1525" t="s">
        <v>25</v>
      </c>
      <c r="L1525" t="s">
        <v>3115</v>
      </c>
      <c r="M1525">
        <v>33</v>
      </c>
      <c r="N1525" t="s">
        <v>27</v>
      </c>
      <c r="O1525" t="s">
        <v>74</v>
      </c>
      <c r="P1525" t="s">
        <v>25</v>
      </c>
      <c r="Q1525" t="b">
        <v>0</v>
      </c>
      <c r="R1525" t="b">
        <v>0</v>
      </c>
      <c r="S1525">
        <v>149</v>
      </c>
      <c r="T1525">
        <f t="shared" si="46"/>
        <v>2016</v>
      </c>
      <c r="U1525">
        <f t="shared" si="47"/>
        <v>7</v>
      </c>
    </row>
    <row r="1526" spans="1:21">
      <c r="A1526">
        <v>1713</v>
      </c>
      <c r="B1526" s="4">
        <v>42566</v>
      </c>
      <c r="C1526" t="s">
        <v>19</v>
      </c>
      <c r="D1526" t="s">
        <v>20</v>
      </c>
      <c r="E1526" t="s">
        <v>21</v>
      </c>
      <c r="F1526" t="s">
        <v>3116</v>
      </c>
      <c r="G1526" t="s">
        <v>1954</v>
      </c>
      <c r="H1526" t="s">
        <v>330</v>
      </c>
      <c r="I1526">
        <v>34.921857600000003</v>
      </c>
      <c r="J1526">
        <v>-80.276639299999999</v>
      </c>
      <c r="K1526" t="s">
        <v>25</v>
      </c>
      <c r="L1526" t="s">
        <v>3117</v>
      </c>
      <c r="M1526">
        <v>63</v>
      </c>
      <c r="N1526" t="s">
        <v>27</v>
      </c>
      <c r="O1526" t="s">
        <v>33</v>
      </c>
      <c r="P1526" t="s">
        <v>25</v>
      </c>
      <c r="Q1526" t="b">
        <v>1</v>
      </c>
      <c r="R1526" t="b">
        <v>0</v>
      </c>
      <c r="S1526">
        <v>911</v>
      </c>
      <c r="T1526">
        <f t="shared" si="46"/>
        <v>2016</v>
      </c>
      <c r="U1526">
        <f t="shared" si="47"/>
        <v>7</v>
      </c>
    </row>
    <row r="1527" spans="1:21">
      <c r="A1527">
        <v>1716</v>
      </c>
      <c r="B1527" s="4">
        <v>42567</v>
      </c>
      <c r="C1527" t="s">
        <v>19</v>
      </c>
      <c r="D1527" t="s">
        <v>20</v>
      </c>
      <c r="E1527" t="s">
        <v>21</v>
      </c>
      <c r="F1527" t="s">
        <v>3118</v>
      </c>
      <c r="G1527" t="s">
        <v>635</v>
      </c>
      <c r="H1527" t="s">
        <v>218</v>
      </c>
      <c r="I1527">
        <v>30.037842900000001</v>
      </c>
      <c r="J1527">
        <v>-81.802792600000004</v>
      </c>
      <c r="K1527" t="s">
        <v>25</v>
      </c>
      <c r="L1527" t="s">
        <v>3119</v>
      </c>
      <c r="M1527">
        <v>31</v>
      </c>
      <c r="N1527" t="s">
        <v>27</v>
      </c>
      <c r="O1527" t="s">
        <v>33</v>
      </c>
      <c r="P1527" t="s">
        <v>25</v>
      </c>
      <c r="Q1527" t="b">
        <v>1</v>
      </c>
      <c r="R1527" t="b">
        <v>0</v>
      </c>
      <c r="S1527">
        <v>1287</v>
      </c>
      <c r="T1527">
        <f t="shared" si="46"/>
        <v>2016</v>
      </c>
      <c r="U1527">
        <f t="shared" si="47"/>
        <v>7</v>
      </c>
    </row>
    <row r="1528" spans="1:21">
      <c r="A1528">
        <v>1719</v>
      </c>
      <c r="B1528" s="4">
        <v>42567</v>
      </c>
      <c r="C1528" t="s">
        <v>50</v>
      </c>
      <c r="D1528" t="s">
        <v>45</v>
      </c>
      <c r="E1528" t="s">
        <v>21</v>
      </c>
      <c r="F1528" t="s">
        <v>290</v>
      </c>
      <c r="G1528" t="s">
        <v>290</v>
      </c>
      <c r="H1528" t="s">
        <v>43</v>
      </c>
      <c r="I1528">
        <v>34.135963099999998</v>
      </c>
      <c r="J1528">
        <v>-117.28736139999999</v>
      </c>
      <c r="K1528" t="s">
        <v>25</v>
      </c>
      <c r="L1528" t="s">
        <v>3120</v>
      </c>
      <c r="M1528">
        <v>26</v>
      </c>
      <c r="N1528" t="s">
        <v>27</v>
      </c>
      <c r="O1528" t="s">
        <v>33</v>
      </c>
      <c r="P1528" t="s">
        <v>25</v>
      </c>
      <c r="Q1528" t="b">
        <v>0</v>
      </c>
      <c r="R1528" t="b">
        <v>0</v>
      </c>
      <c r="S1528">
        <v>236</v>
      </c>
      <c r="T1528">
        <f t="shared" si="46"/>
        <v>2016</v>
      </c>
      <c r="U1528">
        <f t="shared" si="47"/>
        <v>7</v>
      </c>
    </row>
    <row r="1529" spans="1:21">
      <c r="A1529">
        <v>1720</v>
      </c>
      <c r="B1529" s="4">
        <v>42567</v>
      </c>
      <c r="C1529" t="s">
        <v>83</v>
      </c>
      <c r="D1529" t="s">
        <v>90</v>
      </c>
      <c r="E1529" t="s">
        <v>21</v>
      </c>
      <c r="F1529" t="s">
        <v>3121</v>
      </c>
      <c r="G1529" t="s">
        <v>1539</v>
      </c>
      <c r="H1529" t="s">
        <v>149</v>
      </c>
      <c r="I1529">
        <v>39.570072000000003</v>
      </c>
      <c r="J1529">
        <v>-74.360214600000006</v>
      </c>
      <c r="K1529" t="s">
        <v>25</v>
      </c>
      <c r="L1529" t="s">
        <v>3122</v>
      </c>
      <c r="M1529">
        <v>57</v>
      </c>
      <c r="N1529" t="s">
        <v>27</v>
      </c>
      <c r="O1529" t="s">
        <v>33</v>
      </c>
      <c r="P1529" t="s">
        <v>25</v>
      </c>
      <c r="Q1529" t="b">
        <v>0</v>
      </c>
      <c r="R1529" t="b">
        <v>0</v>
      </c>
      <c r="S1529">
        <v>928</v>
      </c>
      <c r="T1529">
        <f t="shared" si="46"/>
        <v>2016</v>
      </c>
      <c r="U1529">
        <f t="shared" si="47"/>
        <v>7</v>
      </c>
    </row>
    <row r="1530" spans="1:21">
      <c r="A1530">
        <v>1712</v>
      </c>
      <c r="B1530" s="4">
        <v>42568</v>
      </c>
      <c r="C1530" t="s">
        <v>83</v>
      </c>
      <c r="D1530" t="s">
        <v>20</v>
      </c>
      <c r="E1530" t="s">
        <v>21</v>
      </c>
      <c r="F1530" t="s">
        <v>3123</v>
      </c>
      <c r="G1530" t="s">
        <v>3123</v>
      </c>
      <c r="H1530" t="s">
        <v>454</v>
      </c>
      <c r="I1530">
        <v>43.732061899999998</v>
      </c>
      <c r="J1530">
        <v>-87.723083900000006</v>
      </c>
      <c r="K1530" t="s">
        <v>25</v>
      </c>
      <c r="L1530" t="s">
        <v>3124</v>
      </c>
      <c r="M1530">
        <v>39</v>
      </c>
      <c r="N1530" t="s">
        <v>27</v>
      </c>
      <c r="O1530" t="s">
        <v>33</v>
      </c>
      <c r="P1530" t="s">
        <v>25</v>
      </c>
      <c r="Q1530" t="b">
        <v>0</v>
      </c>
      <c r="R1530" t="b">
        <v>0</v>
      </c>
      <c r="S1530">
        <v>1373</v>
      </c>
      <c r="T1530">
        <f t="shared" si="46"/>
        <v>2016</v>
      </c>
      <c r="U1530">
        <f t="shared" si="47"/>
        <v>7</v>
      </c>
    </row>
    <row r="1531" spans="1:21">
      <c r="A1531">
        <v>1714</v>
      </c>
      <c r="B1531" s="4">
        <v>42568</v>
      </c>
      <c r="C1531" t="s">
        <v>50</v>
      </c>
      <c r="D1531" t="s">
        <v>20</v>
      </c>
      <c r="E1531" t="s">
        <v>75</v>
      </c>
      <c r="F1531" t="s">
        <v>713</v>
      </c>
      <c r="G1531" t="s">
        <v>713</v>
      </c>
      <c r="H1531" t="s">
        <v>53</v>
      </c>
      <c r="I1531">
        <v>36.174715900000002</v>
      </c>
      <c r="J1531">
        <v>-95.949753000000001</v>
      </c>
      <c r="K1531" t="s">
        <v>25</v>
      </c>
      <c r="L1531" t="s">
        <v>3125</v>
      </c>
      <c r="M1531">
        <v>43</v>
      </c>
      <c r="N1531" t="s">
        <v>27</v>
      </c>
      <c r="O1531" t="s">
        <v>33</v>
      </c>
      <c r="P1531" t="s">
        <v>25</v>
      </c>
      <c r="Q1531" t="b">
        <v>0</v>
      </c>
      <c r="R1531" t="b">
        <v>0</v>
      </c>
      <c r="S1531">
        <v>1313</v>
      </c>
      <c r="T1531">
        <f t="shared" si="46"/>
        <v>2016</v>
      </c>
      <c r="U1531">
        <f t="shared" si="47"/>
        <v>7</v>
      </c>
    </row>
    <row r="1532" spans="1:21">
      <c r="A1532">
        <v>1717</v>
      </c>
      <c r="B1532" s="4">
        <v>42568</v>
      </c>
      <c r="C1532" t="s">
        <v>55</v>
      </c>
      <c r="D1532" t="s">
        <v>20</v>
      </c>
      <c r="E1532" t="s">
        <v>21</v>
      </c>
      <c r="F1532" t="s">
        <v>857</v>
      </c>
      <c r="G1532" t="s">
        <v>865</v>
      </c>
      <c r="H1532" t="s">
        <v>338</v>
      </c>
      <c r="I1532">
        <v>40.717674899999999</v>
      </c>
      <c r="J1532">
        <v>-73.938456299999999</v>
      </c>
      <c r="K1532" t="s">
        <v>25</v>
      </c>
      <c r="L1532" t="s">
        <v>3126</v>
      </c>
      <c r="M1532">
        <v>42</v>
      </c>
      <c r="N1532" t="s">
        <v>27</v>
      </c>
      <c r="O1532" t="s">
        <v>74</v>
      </c>
      <c r="P1532" t="s">
        <v>25</v>
      </c>
      <c r="Q1532" t="b">
        <v>0</v>
      </c>
      <c r="R1532" t="b">
        <v>0</v>
      </c>
      <c r="S1532">
        <v>298</v>
      </c>
      <c r="T1532">
        <f t="shared" si="46"/>
        <v>2016</v>
      </c>
      <c r="U1532">
        <f t="shared" si="47"/>
        <v>7</v>
      </c>
    </row>
    <row r="1533" spans="1:21">
      <c r="A1533">
        <v>1718</v>
      </c>
      <c r="B1533" s="4">
        <v>42568</v>
      </c>
      <c r="C1533" t="s">
        <v>55</v>
      </c>
      <c r="D1533" t="s">
        <v>20</v>
      </c>
      <c r="E1533" t="s">
        <v>21</v>
      </c>
      <c r="F1533" t="s">
        <v>546</v>
      </c>
      <c r="H1533" t="s">
        <v>93</v>
      </c>
      <c r="L1533" t="s">
        <v>3127</v>
      </c>
      <c r="M1533">
        <v>29</v>
      </c>
      <c r="N1533" t="s">
        <v>27</v>
      </c>
      <c r="O1533" t="s">
        <v>74</v>
      </c>
      <c r="P1533" t="s">
        <v>25</v>
      </c>
      <c r="Q1533" t="b">
        <v>1</v>
      </c>
      <c r="R1533" t="b">
        <v>0</v>
      </c>
      <c r="S1533">
        <v>1098</v>
      </c>
      <c r="T1533">
        <f t="shared" si="46"/>
        <v>2016</v>
      </c>
      <c r="U1533">
        <f t="shared" si="47"/>
        <v>7</v>
      </c>
    </row>
    <row r="1534" spans="1:21">
      <c r="A1534">
        <v>1721</v>
      </c>
      <c r="B1534" s="4">
        <v>42569</v>
      </c>
      <c r="C1534" t="s">
        <v>83</v>
      </c>
      <c r="D1534" t="s">
        <v>20</v>
      </c>
      <c r="E1534" t="s">
        <v>100</v>
      </c>
      <c r="F1534" t="s">
        <v>713</v>
      </c>
      <c r="G1534" t="s">
        <v>713</v>
      </c>
      <c r="H1534" t="s">
        <v>53</v>
      </c>
      <c r="I1534">
        <v>36.099955399999999</v>
      </c>
      <c r="J1534">
        <v>-96.018543800000003</v>
      </c>
      <c r="K1534" t="s">
        <v>25</v>
      </c>
      <c r="L1534" t="s">
        <v>3128</v>
      </c>
      <c r="M1534">
        <v>56</v>
      </c>
      <c r="N1534" t="s">
        <v>27</v>
      </c>
      <c r="O1534" t="s">
        <v>33</v>
      </c>
      <c r="P1534" t="s">
        <v>25</v>
      </c>
      <c r="Q1534" t="b">
        <v>1</v>
      </c>
      <c r="R1534" t="b">
        <v>0</v>
      </c>
      <c r="S1534">
        <v>1313</v>
      </c>
      <c r="T1534">
        <f t="shared" si="46"/>
        <v>2016</v>
      </c>
      <c r="U1534">
        <f t="shared" si="47"/>
        <v>7</v>
      </c>
    </row>
    <row r="1535" spans="1:21">
      <c r="A1535">
        <v>1722</v>
      </c>
      <c r="B1535" s="4">
        <v>42571</v>
      </c>
      <c r="C1535" t="s">
        <v>83</v>
      </c>
      <c r="D1535" t="s">
        <v>20</v>
      </c>
      <c r="E1535" t="s">
        <v>75</v>
      </c>
      <c r="F1535" t="s">
        <v>1065</v>
      </c>
      <c r="G1535" t="s">
        <v>1066</v>
      </c>
      <c r="H1535" t="s">
        <v>43</v>
      </c>
      <c r="I1535">
        <v>34.935336999999997</v>
      </c>
      <c r="J1535">
        <v>-120.4376343</v>
      </c>
      <c r="K1535" t="s">
        <v>25</v>
      </c>
      <c r="L1535" t="s">
        <v>3129</v>
      </c>
      <c r="M1535">
        <v>31</v>
      </c>
      <c r="N1535" t="s">
        <v>27</v>
      </c>
      <c r="O1535" t="s">
        <v>40</v>
      </c>
      <c r="P1535" t="s">
        <v>25</v>
      </c>
      <c r="Q1535" t="b">
        <v>1</v>
      </c>
      <c r="R1535" t="b">
        <v>0</v>
      </c>
      <c r="S1535">
        <v>563</v>
      </c>
      <c r="T1535">
        <f t="shared" si="46"/>
        <v>2016</v>
      </c>
      <c r="U1535">
        <f t="shared" si="47"/>
        <v>7</v>
      </c>
    </row>
    <row r="1536" spans="1:21">
      <c r="A1536">
        <v>1723</v>
      </c>
      <c r="B1536" s="4">
        <v>42572</v>
      </c>
      <c r="C1536" t="s">
        <v>55</v>
      </c>
      <c r="D1536" t="s">
        <v>20</v>
      </c>
      <c r="E1536" t="s">
        <v>21</v>
      </c>
      <c r="F1536" t="s">
        <v>799</v>
      </c>
      <c r="H1536" t="s">
        <v>120</v>
      </c>
      <c r="I1536">
        <v>41.857844700000001</v>
      </c>
      <c r="J1536">
        <v>-87.619592600000004</v>
      </c>
      <c r="K1536" t="s">
        <v>25</v>
      </c>
      <c r="L1536" t="s">
        <v>3130</v>
      </c>
      <c r="M1536">
        <v>50</v>
      </c>
      <c r="N1536" t="s">
        <v>27</v>
      </c>
      <c r="O1536" t="s">
        <v>74</v>
      </c>
      <c r="P1536" t="s">
        <v>25</v>
      </c>
      <c r="Q1536" t="b">
        <v>0</v>
      </c>
      <c r="R1536" t="b">
        <v>0</v>
      </c>
      <c r="S1536">
        <v>265</v>
      </c>
      <c r="T1536">
        <f t="shared" si="46"/>
        <v>2016</v>
      </c>
      <c r="U1536">
        <f t="shared" si="47"/>
        <v>7</v>
      </c>
    </row>
    <row r="1537" spans="1:21">
      <c r="A1537">
        <v>1724</v>
      </c>
      <c r="B1537" s="4">
        <v>42572</v>
      </c>
      <c r="C1537" t="s">
        <v>19</v>
      </c>
      <c r="D1537" t="s">
        <v>20</v>
      </c>
      <c r="E1537" t="s">
        <v>21</v>
      </c>
      <c r="F1537" t="s">
        <v>2385</v>
      </c>
      <c r="G1537" t="s">
        <v>2386</v>
      </c>
      <c r="H1537" t="s">
        <v>947</v>
      </c>
      <c r="I1537">
        <v>19.615967999999999</v>
      </c>
      <c r="J1537">
        <v>-154.95757589999999</v>
      </c>
      <c r="K1537" t="s">
        <v>25</v>
      </c>
      <c r="L1537" t="s">
        <v>3131</v>
      </c>
      <c r="M1537">
        <v>36</v>
      </c>
      <c r="N1537" t="s">
        <v>27</v>
      </c>
      <c r="O1537" t="s">
        <v>40</v>
      </c>
      <c r="P1537" t="s">
        <v>25</v>
      </c>
      <c r="Q1537" t="b">
        <v>1</v>
      </c>
      <c r="R1537" t="b">
        <v>0</v>
      </c>
      <c r="S1537">
        <v>1077</v>
      </c>
      <c r="T1537">
        <f t="shared" si="46"/>
        <v>2016</v>
      </c>
      <c r="U1537">
        <f t="shared" si="47"/>
        <v>7</v>
      </c>
    </row>
    <row r="1538" spans="1:21">
      <c r="A1538">
        <v>1725</v>
      </c>
      <c r="B1538" s="4">
        <v>42573</v>
      </c>
      <c r="C1538" t="s">
        <v>55</v>
      </c>
      <c r="E1538" t="s">
        <v>21</v>
      </c>
      <c r="F1538" t="s">
        <v>3132</v>
      </c>
      <c r="H1538" t="s">
        <v>580</v>
      </c>
      <c r="L1538" t="s">
        <v>3133</v>
      </c>
      <c r="M1538">
        <v>50</v>
      </c>
      <c r="N1538" t="s">
        <v>27</v>
      </c>
      <c r="O1538" t="s">
        <v>33</v>
      </c>
      <c r="P1538" t="s">
        <v>25</v>
      </c>
      <c r="Q1538" t="b">
        <v>0</v>
      </c>
      <c r="R1538" t="b">
        <v>0</v>
      </c>
      <c r="S1538">
        <v>1376</v>
      </c>
      <c r="T1538">
        <f t="shared" si="46"/>
        <v>2016</v>
      </c>
      <c r="U1538">
        <f t="shared" si="47"/>
        <v>7</v>
      </c>
    </row>
    <row r="1539" spans="1:21">
      <c r="A1539">
        <v>1726</v>
      </c>
      <c r="B1539" s="4">
        <v>42574</v>
      </c>
      <c r="C1539" t="s">
        <v>50</v>
      </c>
      <c r="D1539" t="s">
        <v>20</v>
      </c>
      <c r="E1539" t="s">
        <v>75</v>
      </c>
      <c r="F1539" t="s">
        <v>511</v>
      </c>
      <c r="G1539" t="s">
        <v>511</v>
      </c>
      <c r="H1539" t="s">
        <v>454</v>
      </c>
      <c r="I1539">
        <v>43.064079</v>
      </c>
      <c r="J1539">
        <v>-87.916632000000007</v>
      </c>
      <c r="K1539" t="s">
        <v>25</v>
      </c>
      <c r="L1539" t="s">
        <v>3134</v>
      </c>
      <c r="M1539">
        <v>49</v>
      </c>
      <c r="N1539" t="s">
        <v>27</v>
      </c>
      <c r="O1539" t="s">
        <v>74</v>
      </c>
      <c r="P1539" t="s">
        <v>25</v>
      </c>
      <c r="Q1539" t="b">
        <v>0</v>
      </c>
      <c r="R1539" t="b">
        <v>1</v>
      </c>
      <c r="S1539">
        <v>253</v>
      </c>
      <c r="T1539">
        <f t="shared" ref="T1539:T1602" si="48">YEAR(B1539)</f>
        <v>2016</v>
      </c>
      <c r="U1539">
        <f t="shared" ref="U1539:U1602" si="49">MONTH(B1539)</f>
        <v>7</v>
      </c>
    </row>
    <row r="1540" spans="1:21">
      <c r="A1540">
        <v>1727</v>
      </c>
      <c r="B1540" s="4">
        <v>42574</v>
      </c>
      <c r="C1540" t="s">
        <v>19</v>
      </c>
      <c r="D1540" t="s">
        <v>90</v>
      </c>
      <c r="E1540" t="s">
        <v>21</v>
      </c>
      <c r="F1540" t="s">
        <v>321</v>
      </c>
      <c r="G1540" t="s">
        <v>290</v>
      </c>
      <c r="H1540" t="s">
        <v>43</v>
      </c>
      <c r="I1540">
        <v>34.033494599999997</v>
      </c>
      <c r="J1540">
        <v>-117.6893559</v>
      </c>
      <c r="K1540" t="s">
        <v>25</v>
      </c>
      <c r="L1540" t="s">
        <v>3135</v>
      </c>
      <c r="M1540">
        <v>31</v>
      </c>
      <c r="N1540" t="s">
        <v>27</v>
      </c>
      <c r="O1540" t="s">
        <v>74</v>
      </c>
      <c r="P1540" t="s">
        <v>25</v>
      </c>
      <c r="Q1540" t="b">
        <v>0</v>
      </c>
      <c r="R1540" t="b">
        <v>0</v>
      </c>
      <c r="S1540">
        <v>1377</v>
      </c>
      <c r="T1540">
        <f t="shared" si="48"/>
        <v>2016</v>
      </c>
      <c r="U1540">
        <f t="shared" si="49"/>
        <v>7</v>
      </c>
    </row>
    <row r="1541" spans="1:21">
      <c r="A1541">
        <v>1836</v>
      </c>
      <c r="B1541" s="4">
        <v>42574</v>
      </c>
      <c r="C1541" t="s">
        <v>55</v>
      </c>
      <c r="D1541" t="s">
        <v>20</v>
      </c>
      <c r="E1541" t="s">
        <v>21</v>
      </c>
      <c r="F1541" t="s">
        <v>584</v>
      </c>
      <c r="H1541" t="s">
        <v>81</v>
      </c>
      <c r="I1541">
        <v>29.412544499999999</v>
      </c>
      <c r="J1541">
        <v>-98.571386799999999</v>
      </c>
      <c r="K1541" t="s">
        <v>25</v>
      </c>
      <c r="L1541" t="s">
        <v>3136</v>
      </c>
      <c r="M1541">
        <v>34</v>
      </c>
      <c r="N1541" t="s">
        <v>27</v>
      </c>
      <c r="O1541" t="s">
        <v>40</v>
      </c>
      <c r="P1541" t="s">
        <v>25</v>
      </c>
      <c r="Q1541" t="b">
        <v>0</v>
      </c>
      <c r="R1541" t="b">
        <v>0</v>
      </c>
      <c r="S1541">
        <v>44</v>
      </c>
      <c r="T1541">
        <f t="shared" si="48"/>
        <v>2016</v>
      </c>
      <c r="U1541">
        <f t="shared" si="49"/>
        <v>7</v>
      </c>
    </row>
    <row r="1542" spans="1:21">
      <c r="A1542">
        <v>1729</v>
      </c>
      <c r="B1542" s="4">
        <v>42575</v>
      </c>
      <c r="C1542" t="s">
        <v>19</v>
      </c>
      <c r="D1542" t="s">
        <v>20</v>
      </c>
      <c r="E1542" t="s">
        <v>2109</v>
      </c>
      <c r="F1542" t="s">
        <v>718</v>
      </c>
      <c r="G1542" t="s">
        <v>198</v>
      </c>
      <c r="H1542" t="s">
        <v>43</v>
      </c>
      <c r="I1542">
        <v>33.729145199999998</v>
      </c>
      <c r="J1542">
        <v>-117.04800659999999</v>
      </c>
      <c r="K1542" t="s">
        <v>25</v>
      </c>
      <c r="L1542" t="s">
        <v>3137</v>
      </c>
      <c r="M1542">
        <v>36</v>
      </c>
      <c r="N1542" t="s">
        <v>27</v>
      </c>
      <c r="O1542" t="s">
        <v>33</v>
      </c>
      <c r="P1542" t="s">
        <v>25</v>
      </c>
      <c r="Q1542" t="b">
        <v>1</v>
      </c>
      <c r="R1542" t="b">
        <v>0</v>
      </c>
      <c r="S1542" t="s">
        <v>803</v>
      </c>
      <c r="T1542">
        <f t="shared" si="48"/>
        <v>2016</v>
      </c>
      <c r="U1542">
        <f t="shared" si="49"/>
        <v>7</v>
      </c>
    </row>
    <row r="1543" spans="1:21">
      <c r="A1543">
        <v>1730</v>
      </c>
      <c r="B1543" s="4">
        <v>42575</v>
      </c>
      <c r="C1543" t="s">
        <v>83</v>
      </c>
      <c r="D1543" t="s">
        <v>20</v>
      </c>
      <c r="E1543" t="s">
        <v>75</v>
      </c>
      <c r="F1543" t="s">
        <v>3138</v>
      </c>
      <c r="G1543" t="s">
        <v>3139</v>
      </c>
      <c r="H1543" t="s">
        <v>131</v>
      </c>
      <c r="I1543">
        <v>35.520488800000003</v>
      </c>
      <c r="J1543">
        <v>-108.75885150000001</v>
      </c>
      <c r="K1543" t="s">
        <v>25</v>
      </c>
      <c r="L1543" t="s">
        <v>3140</v>
      </c>
      <c r="M1543">
        <v>29</v>
      </c>
      <c r="N1543" t="s">
        <v>27</v>
      </c>
      <c r="O1543" t="s">
        <v>258</v>
      </c>
      <c r="P1543" t="s">
        <v>25</v>
      </c>
      <c r="Q1543" t="b">
        <v>1</v>
      </c>
      <c r="R1543" t="b">
        <v>0</v>
      </c>
      <c r="S1543">
        <v>1378</v>
      </c>
      <c r="T1543">
        <f t="shared" si="48"/>
        <v>2016</v>
      </c>
      <c r="U1543">
        <f t="shared" si="49"/>
        <v>7</v>
      </c>
    </row>
    <row r="1544" spans="1:21">
      <c r="A1544">
        <v>1731</v>
      </c>
      <c r="B1544" s="4">
        <v>42576</v>
      </c>
      <c r="C1544" t="s">
        <v>55</v>
      </c>
      <c r="D1544" t="s">
        <v>56</v>
      </c>
      <c r="E1544" t="s">
        <v>21</v>
      </c>
      <c r="F1544" t="s">
        <v>156</v>
      </c>
      <c r="G1544" t="s">
        <v>157</v>
      </c>
      <c r="H1544" t="s">
        <v>158</v>
      </c>
      <c r="I1544">
        <v>39.764680900000002</v>
      </c>
      <c r="J1544">
        <v>-86.112893</v>
      </c>
      <c r="K1544" t="s">
        <v>25</v>
      </c>
      <c r="L1544" t="s">
        <v>3141</v>
      </c>
      <c r="M1544">
        <v>32</v>
      </c>
      <c r="N1544" t="s">
        <v>27</v>
      </c>
      <c r="O1544" t="s">
        <v>74</v>
      </c>
      <c r="P1544" t="s">
        <v>25</v>
      </c>
      <c r="Q1544" t="b">
        <v>0</v>
      </c>
      <c r="R1544" t="b">
        <v>0</v>
      </c>
      <c r="S1544">
        <v>77</v>
      </c>
      <c r="T1544">
        <f t="shared" si="48"/>
        <v>2016</v>
      </c>
      <c r="U1544">
        <f t="shared" si="49"/>
        <v>7</v>
      </c>
    </row>
    <row r="1545" spans="1:21">
      <c r="A1545">
        <v>1732</v>
      </c>
      <c r="B1545" s="4">
        <v>42576</v>
      </c>
      <c r="C1545" t="s">
        <v>55</v>
      </c>
      <c r="D1545" t="s">
        <v>90</v>
      </c>
      <c r="E1545" t="s">
        <v>21</v>
      </c>
      <c r="F1545" t="s">
        <v>123</v>
      </c>
      <c r="G1545" t="s">
        <v>123</v>
      </c>
      <c r="H1545" t="s">
        <v>43</v>
      </c>
      <c r="I1545">
        <v>33.934808799999999</v>
      </c>
      <c r="J1545">
        <v>-118.2485162</v>
      </c>
      <c r="K1545" t="s">
        <v>25</v>
      </c>
      <c r="L1545" t="s">
        <v>3142</v>
      </c>
      <c r="M1545">
        <v>18</v>
      </c>
      <c r="N1545" t="s">
        <v>27</v>
      </c>
      <c r="O1545" t="s">
        <v>74</v>
      </c>
      <c r="P1545" t="s">
        <v>25</v>
      </c>
      <c r="Q1545" t="b">
        <v>0</v>
      </c>
      <c r="R1545" t="b">
        <v>0</v>
      </c>
      <c r="S1545">
        <v>38</v>
      </c>
      <c r="T1545">
        <f t="shared" si="48"/>
        <v>2016</v>
      </c>
      <c r="U1545">
        <f t="shared" si="49"/>
        <v>7</v>
      </c>
    </row>
    <row r="1546" spans="1:21">
      <c r="A1546">
        <v>1733</v>
      </c>
      <c r="B1546" s="4">
        <v>42577</v>
      </c>
      <c r="C1546" t="s">
        <v>55</v>
      </c>
      <c r="D1546" t="s">
        <v>56</v>
      </c>
      <c r="E1546" t="s">
        <v>21</v>
      </c>
      <c r="F1546" t="s">
        <v>3143</v>
      </c>
      <c r="G1546" t="s">
        <v>428</v>
      </c>
      <c r="H1546" t="s">
        <v>454</v>
      </c>
      <c r="I1546">
        <v>45.170653999999999</v>
      </c>
      <c r="J1546">
        <v>-89.592383600000005</v>
      </c>
      <c r="K1546" t="s">
        <v>25</v>
      </c>
      <c r="L1546" t="s">
        <v>3144</v>
      </c>
      <c r="M1546">
        <v>50</v>
      </c>
      <c r="N1546" t="s">
        <v>27</v>
      </c>
      <c r="O1546" t="s">
        <v>33</v>
      </c>
      <c r="P1546" t="s">
        <v>25</v>
      </c>
      <c r="Q1546" t="b">
        <v>0</v>
      </c>
      <c r="R1546" t="b">
        <v>0</v>
      </c>
      <c r="S1546" t="s">
        <v>3145</v>
      </c>
      <c r="T1546">
        <f t="shared" si="48"/>
        <v>2016</v>
      </c>
      <c r="U1546">
        <f t="shared" si="49"/>
        <v>7</v>
      </c>
    </row>
    <row r="1547" spans="1:21">
      <c r="A1547">
        <v>1734</v>
      </c>
      <c r="B1547" s="4">
        <v>42577</v>
      </c>
      <c r="C1547" t="s">
        <v>83</v>
      </c>
      <c r="E1547" t="s">
        <v>21</v>
      </c>
      <c r="F1547" t="s">
        <v>1583</v>
      </c>
      <c r="G1547" t="s">
        <v>1584</v>
      </c>
      <c r="H1547" t="s">
        <v>131</v>
      </c>
      <c r="I1547">
        <v>32.829700000000003</v>
      </c>
      <c r="J1547">
        <v>-104.412656</v>
      </c>
      <c r="K1547" t="s">
        <v>25</v>
      </c>
      <c r="L1547" t="s">
        <v>3146</v>
      </c>
      <c r="M1547">
        <v>36</v>
      </c>
      <c r="N1547" t="s">
        <v>27</v>
      </c>
      <c r="O1547" t="s">
        <v>40</v>
      </c>
      <c r="P1547" t="s">
        <v>25</v>
      </c>
      <c r="Q1547" t="b">
        <v>0</v>
      </c>
      <c r="R1547" t="b">
        <v>0</v>
      </c>
      <c r="S1547">
        <v>1382</v>
      </c>
      <c r="T1547">
        <f t="shared" si="48"/>
        <v>2016</v>
      </c>
      <c r="U1547">
        <f t="shared" si="49"/>
        <v>7</v>
      </c>
    </row>
    <row r="1548" spans="1:21">
      <c r="A1548">
        <v>1735</v>
      </c>
      <c r="B1548" s="4">
        <v>42578</v>
      </c>
      <c r="C1548" t="s">
        <v>19</v>
      </c>
      <c r="D1548" t="s">
        <v>90</v>
      </c>
      <c r="E1548" t="s">
        <v>21</v>
      </c>
      <c r="F1548" t="s">
        <v>3147</v>
      </c>
      <c r="G1548" t="s">
        <v>422</v>
      </c>
      <c r="H1548" t="s">
        <v>93</v>
      </c>
      <c r="I1548">
        <v>29.998819600000001</v>
      </c>
      <c r="J1548">
        <v>-90.174722299999999</v>
      </c>
      <c r="K1548" t="s">
        <v>25</v>
      </c>
      <c r="L1548" t="s">
        <v>3148</v>
      </c>
      <c r="M1548">
        <v>17</v>
      </c>
      <c r="N1548" t="s">
        <v>27</v>
      </c>
      <c r="O1548" t="s">
        <v>74</v>
      </c>
      <c r="P1548" t="s">
        <v>25</v>
      </c>
      <c r="Q1548" t="b">
        <v>0</v>
      </c>
      <c r="R1548" t="b">
        <v>0</v>
      </c>
      <c r="S1548">
        <v>88</v>
      </c>
      <c r="T1548">
        <f t="shared" si="48"/>
        <v>2016</v>
      </c>
      <c r="U1548">
        <f t="shared" si="49"/>
        <v>7</v>
      </c>
    </row>
    <row r="1549" spans="1:21">
      <c r="A1549">
        <v>1736</v>
      </c>
      <c r="B1549" s="4">
        <v>42578</v>
      </c>
      <c r="C1549" t="s">
        <v>50</v>
      </c>
      <c r="D1549" t="s">
        <v>90</v>
      </c>
      <c r="E1549" t="s">
        <v>35</v>
      </c>
      <c r="F1549" t="s">
        <v>310</v>
      </c>
      <c r="G1549" t="s">
        <v>58</v>
      </c>
      <c r="H1549" t="s">
        <v>59</v>
      </c>
      <c r="I1549">
        <v>33.366866000000002</v>
      </c>
      <c r="J1549">
        <v>-111.929734</v>
      </c>
      <c r="K1549" t="s">
        <v>25</v>
      </c>
      <c r="L1549" t="s">
        <v>3149</v>
      </c>
      <c r="M1549">
        <v>19</v>
      </c>
      <c r="N1549" t="s">
        <v>27</v>
      </c>
      <c r="O1549" t="s">
        <v>74</v>
      </c>
      <c r="P1549" t="s">
        <v>25</v>
      </c>
      <c r="Q1549" t="b">
        <v>1</v>
      </c>
      <c r="R1549" t="b">
        <v>0</v>
      </c>
      <c r="S1549">
        <v>247</v>
      </c>
      <c r="T1549">
        <f t="shared" si="48"/>
        <v>2016</v>
      </c>
      <c r="U1549">
        <f t="shared" si="49"/>
        <v>7</v>
      </c>
    </row>
    <row r="1550" spans="1:21">
      <c r="A1550">
        <v>1739</v>
      </c>
      <c r="B1550" s="4">
        <v>42578</v>
      </c>
      <c r="C1550" t="s">
        <v>83</v>
      </c>
      <c r="D1550" t="s">
        <v>90</v>
      </c>
      <c r="E1550" t="s">
        <v>75</v>
      </c>
      <c r="F1550" t="s">
        <v>195</v>
      </c>
      <c r="G1550" t="s">
        <v>58</v>
      </c>
      <c r="H1550" t="s">
        <v>59</v>
      </c>
      <c r="I1550">
        <v>33.582463500000003</v>
      </c>
      <c r="J1550">
        <v>-111.8827522</v>
      </c>
      <c r="K1550" t="s">
        <v>25</v>
      </c>
      <c r="L1550" t="s">
        <v>3150</v>
      </c>
      <c r="M1550">
        <v>24</v>
      </c>
      <c r="N1550" t="s">
        <v>27</v>
      </c>
      <c r="O1550" t="s">
        <v>33</v>
      </c>
      <c r="P1550" t="s">
        <v>25</v>
      </c>
      <c r="Q1550" t="b">
        <v>0</v>
      </c>
      <c r="R1550" t="b">
        <v>1</v>
      </c>
      <c r="S1550">
        <v>510</v>
      </c>
      <c r="T1550">
        <f t="shared" si="48"/>
        <v>2016</v>
      </c>
      <c r="U1550">
        <f t="shared" si="49"/>
        <v>7</v>
      </c>
    </row>
    <row r="1551" spans="1:21">
      <c r="A1551">
        <v>1740</v>
      </c>
      <c r="B1551" s="4">
        <v>42578</v>
      </c>
      <c r="C1551" t="s">
        <v>83</v>
      </c>
      <c r="D1551" t="s">
        <v>20</v>
      </c>
      <c r="E1551" t="s">
        <v>75</v>
      </c>
      <c r="F1551" t="s">
        <v>290</v>
      </c>
      <c r="G1551" t="s">
        <v>290</v>
      </c>
      <c r="H1551" t="s">
        <v>43</v>
      </c>
      <c r="I1551">
        <v>34.131852299999998</v>
      </c>
      <c r="J1551">
        <v>-117.31383169999999</v>
      </c>
      <c r="K1551" t="s">
        <v>25</v>
      </c>
      <c r="L1551" t="s">
        <v>3151</v>
      </c>
      <c r="M1551">
        <v>24</v>
      </c>
      <c r="N1551" t="s">
        <v>27</v>
      </c>
      <c r="O1551" t="s">
        <v>40</v>
      </c>
      <c r="P1551" t="s">
        <v>25</v>
      </c>
      <c r="Q1551" t="b">
        <v>1</v>
      </c>
      <c r="R1551" t="b">
        <v>0</v>
      </c>
      <c r="S1551">
        <v>595</v>
      </c>
      <c r="T1551">
        <f t="shared" si="48"/>
        <v>2016</v>
      </c>
      <c r="U1551">
        <f t="shared" si="49"/>
        <v>7</v>
      </c>
    </row>
    <row r="1552" spans="1:21">
      <c r="A1552">
        <v>1746</v>
      </c>
      <c r="B1552" s="4">
        <v>42578</v>
      </c>
      <c r="C1552" t="s">
        <v>50</v>
      </c>
      <c r="D1552" t="s">
        <v>20</v>
      </c>
      <c r="E1552" t="s">
        <v>75</v>
      </c>
      <c r="F1552" t="s">
        <v>3152</v>
      </c>
      <c r="G1552" t="s">
        <v>3153</v>
      </c>
      <c r="H1552" t="s">
        <v>98</v>
      </c>
      <c r="I1552">
        <v>48.461318900000002</v>
      </c>
      <c r="J1552">
        <v>-107.7991857</v>
      </c>
      <c r="K1552" t="s">
        <v>25</v>
      </c>
      <c r="L1552" t="s">
        <v>3154</v>
      </c>
      <c r="M1552">
        <v>20</v>
      </c>
      <c r="N1552" t="s">
        <v>27</v>
      </c>
      <c r="O1552" t="s">
        <v>33</v>
      </c>
      <c r="P1552" t="s">
        <v>25</v>
      </c>
      <c r="Q1552" t="b">
        <v>0</v>
      </c>
      <c r="R1552" t="b">
        <v>0</v>
      </c>
      <c r="S1552">
        <v>1384</v>
      </c>
      <c r="T1552">
        <f t="shared" si="48"/>
        <v>2016</v>
      </c>
      <c r="U1552">
        <f t="shared" si="49"/>
        <v>7</v>
      </c>
    </row>
    <row r="1553" spans="1:21">
      <c r="A1553">
        <v>1835</v>
      </c>
      <c r="B1553" s="4">
        <v>42578</v>
      </c>
      <c r="C1553" t="s">
        <v>83</v>
      </c>
      <c r="D1553" t="s">
        <v>90</v>
      </c>
      <c r="E1553" t="s">
        <v>75</v>
      </c>
      <c r="F1553" t="s">
        <v>3155</v>
      </c>
      <c r="G1553" t="s">
        <v>85</v>
      </c>
      <c r="H1553" t="s">
        <v>319</v>
      </c>
      <c r="I1553">
        <v>35.265478199999997</v>
      </c>
      <c r="J1553">
        <v>-86.131593499999994</v>
      </c>
      <c r="K1553" t="s">
        <v>25</v>
      </c>
      <c r="L1553" t="s">
        <v>3156</v>
      </c>
      <c r="M1553">
        <v>33</v>
      </c>
      <c r="N1553" t="s">
        <v>27</v>
      </c>
      <c r="O1553" t="s">
        <v>33</v>
      </c>
      <c r="P1553" t="s">
        <v>25</v>
      </c>
      <c r="Q1553" t="b">
        <v>0</v>
      </c>
      <c r="R1553" t="b">
        <v>1</v>
      </c>
      <c r="S1553">
        <v>1429</v>
      </c>
      <c r="T1553">
        <f t="shared" si="48"/>
        <v>2016</v>
      </c>
      <c r="U1553">
        <f t="shared" si="49"/>
        <v>7</v>
      </c>
    </row>
    <row r="1554" spans="1:21">
      <c r="A1554">
        <v>1737</v>
      </c>
      <c r="B1554" s="4">
        <v>42579</v>
      </c>
      <c r="C1554" t="s">
        <v>83</v>
      </c>
      <c r="D1554" t="s">
        <v>20</v>
      </c>
      <c r="E1554" t="s">
        <v>21</v>
      </c>
      <c r="F1554" t="s">
        <v>3157</v>
      </c>
      <c r="G1554" t="s">
        <v>2028</v>
      </c>
      <c r="H1554" t="s">
        <v>127</v>
      </c>
      <c r="I1554">
        <v>39.550693099999997</v>
      </c>
      <c r="J1554">
        <v>-119.74548590000001</v>
      </c>
      <c r="K1554" t="s">
        <v>25</v>
      </c>
      <c r="L1554" t="s">
        <v>3158</v>
      </c>
      <c r="M1554">
        <v>41</v>
      </c>
      <c r="N1554" t="s">
        <v>27</v>
      </c>
      <c r="O1554" t="s">
        <v>40</v>
      </c>
      <c r="P1554" t="s">
        <v>25</v>
      </c>
      <c r="Q1554" t="b">
        <v>0</v>
      </c>
      <c r="R1554" t="b">
        <v>0</v>
      </c>
      <c r="S1554">
        <v>1163</v>
      </c>
      <c r="T1554">
        <f t="shared" si="48"/>
        <v>2016</v>
      </c>
      <c r="U1554">
        <f t="shared" si="49"/>
        <v>7</v>
      </c>
    </row>
    <row r="1555" spans="1:21">
      <c r="A1555">
        <v>1741</v>
      </c>
      <c r="B1555" s="4">
        <v>42579</v>
      </c>
      <c r="C1555" t="s">
        <v>83</v>
      </c>
      <c r="D1555" t="s">
        <v>56</v>
      </c>
      <c r="E1555" t="s">
        <v>95</v>
      </c>
      <c r="F1555" t="s">
        <v>3159</v>
      </c>
      <c r="G1555" t="s">
        <v>198</v>
      </c>
      <c r="H1555" t="s">
        <v>43</v>
      </c>
      <c r="I1555">
        <v>33.6973336</v>
      </c>
      <c r="J1555">
        <v>-116.26863760000001</v>
      </c>
      <c r="K1555" t="s">
        <v>25</v>
      </c>
      <c r="L1555" t="s">
        <v>3160</v>
      </c>
      <c r="M1555">
        <v>47</v>
      </c>
      <c r="N1555" t="s">
        <v>27</v>
      </c>
      <c r="O1555" t="s">
        <v>74</v>
      </c>
      <c r="P1555" t="s">
        <v>25</v>
      </c>
      <c r="Q1555" t="b">
        <v>0</v>
      </c>
      <c r="R1555" t="b">
        <v>0</v>
      </c>
      <c r="S1555">
        <v>267</v>
      </c>
      <c r="T1555">
        <f t="shared" si="48"/>
        <v>2016</v>
      </c>
      <c r="U1555">
        <f t="shared" si="49"/>
        <v>7</v>
      </c>
    </row>
    <row r="1556" spans="1:21">
      <c r="A1556">
        <v>1742</v>
      </c>
      <c r="B1556" s="4">
        <v>42579</v>
      </c>
      <c r="C1556" t="s">
        <v>83</v>
      </c>
      <c r="D1556" t="s">
        <v>56</v>
      </c>
      <c r="E1556" t="s">
        <v>35</v>
      </c>
      <c r="F1556" t="s">
        <v>799</v>
      </c>
      <c r="H1556" t="s">
        <v>120</v>
      </c>
      <c r="L1556" t="s">
        <v>3161</v>
      </c>
      <c r="M1556">
        <v>18</v>
      </c>
      <c r="N1556" t="s">
        <v>27</v>
      </c>
      <c r="O1556" t="s">
        <v>74</v>
      </c>
      <c r="P1556" t="s">
        <v>25</v>
      </c>
      <c r="Q1556" t="b">
        <v>0</v>
      </c>
      <c r="R1556" t="b">
        <v>1</v>
      </c>
      <c r="S1556">
        <v>265</v>
      </c>
      <c r="T1556">
        <f t="shared" si="48"/>
        <v>2016</v>
      </c>
      <c r="U1556">
        <f t="shared" si="49"/>
        <v>7</v>
      </c>
    </row>
    <row r="1557" spans="1:21">
      <c r="A1557">
        <v>1743</v>
      </c>
      <c r="B1557" s="4">
        <v>42579</v>
      </c>
      <c r="C1557" t="s">
        <v>55</v>
      </c>
      <c r="D1557" t="s">
        <v>45</v>
      </c>
      <c r="E1557" t="s">
        <v>21</v>
      </c>
      <c r="F1557" t="s">
        <v>482</v>
      </c>
      <c r="G1557" t="s">
        <v>394</v>
      </c>
      <c r="H1557" t="s">
        <v>59</v>
      </c>
      <c r="I1557">
        <v>32.177802700000001</v>
      </c>
      <c r="J1557">
        <v>-110.9685252</v>
      </c>
      <c r="K1557" t="s">
        <v>25</v>
      </c>
      <c r="L1557" t="s">
        <v>3162</v>
      </c>
      <c r="M1557">
        <v>31</v>
      </c>
      <c r="N1557" t="s">
        <v>27</v>
      </c>
      <c r="O1557" t="s">
        <v>40</v>
      </c>
      <c r="P1557" t="s">
        <v>25</v>
      </c>
      <c r="Q1557" t="b">
        <v>0</v>
      </c>
      <c r="R1557" t="b">
        <v>0</v>
      </c>
      <c r="S1557">
        <v>215</v>
      </c>
      <c r="T1557">
        <f t="shared" si="48"/>
        <v>2016</v>
      </c>
      <c r="U1557">
        <f t="shared" si="49"/>
        <v>7</v>
      </c>
    </row>
    <row r="1558" spans="1:21">
      <c r="A1558">
        <v>1744</v>
      </c>
      <c r="B1558" s="4">
        <v>42579</v>
      </c>
      <c r="C1558" t="s">
        <v>50</v>
      </c>
      <c r="D1558" t="s">
        <v>45</v>
      </c>
      <c r="E1558" t="s">
        <v>35</v>
      </c>
      <c r="F1558" t="s">
        <v>3163</v>
      </c>
      <c r="G1558" t="s">
        <v>123</v>
      </c>
      <c r="H1558" t="s">
        <v>43</v>
      </c>
      <c r="I1558">
        <v>33.9100416</v>
      </c>
      <c r="J1558">
        <v>-118.24623130000001</v>
      </c>
      <c r="K1558" t="s">
        <v>25</v>
      </c>
      <c r="L1558" t="s">
        <v>3164</v>
      </c>
      <c r="M1558">
        <v>27</v>
      </c>
      <c r="N1558" t="s">
        <v>27</v>
      </c>
      <c r="O1558" t="s">
        <v>74</v>
      </c>
      <c r="P1558" t="s">
        <v>25</v>
      </c>
      <c r="Q1558" t="b">
        <v>0</v>
      </c>
      <c r="R1558" t="b">
        <v>0</v>
      </c>
      <c r="S1558">
        <v>20</v>
      </c>
      <c r="T1558">
        <f t="shared" si="48"/>
        <v>2016</v>
      </c>
      <c r="U1558">
        <f t="shared" si="49"/>
        <v>7</v>
      </c>
    </row>
    <row r="1559" spans="1:21">
      <c r="A1559">
        <v>1745</v>
      </c>
      <c r="B1559" s="4">
        <v>42579</v>
      </c>
      <c r="C1559" t="s">
        <v>83</v>
      </c>
      <c r="D1559" t="s">
        <v>56</v>
      </c>
      <c r="E1559" t="s">
        <v>21</v>
      </c>
      <c r="F1559" t="s">
        <v>3165</v>
      </c>
      <c r="G1559" t="s">
        <v>123</v>
      </c>
      <c r="H1559" t="s">
        <v>43</v>
      </c>
      <c r="I1559">
        <v>34.052761699999998</v>
      </c>
      <c r="J1559">
        <v>-118.19334790000001</v>
      </c>
      <c r="K1559" t="s">
        <v>25</v>
      </c>
      <c r="L1559" t="s">
        <v>3166</v>
      </c>
      <c r="M1559">
        <v>36</v>
      </c>
      <c r="N1559" t="s">
        <v>27</v>
      </c>
      <c r="O1559" t="s">
        <v>40</v>
      </c>
      <c r="P1559" t="s">
        <v>25</v>
      </c>
      <c r="Q1559" t="b">
        <v>0</v>
      </c>
      <c r="R1559" t="b">
        <v>1</v>
      </c>
      <c r="S1559">
        <v>38</v>
      </c>
      <c r="T1559">
        <f t="shared" si="48"/>
        <v>2016</v>
      </c>
      <c r="U1559">
        <f t="shared" si="49"/>
        <v>7</v>
      </c>
    </row>
    <row r="1560" spans="1:21">
      <c r="A1560">
        <v>1747</v>
      </c>
      <c r="B1560" s="4">
        <v>42580</v>
      </c>
      <c r="C1560" t="s">
        <v>19</v>
      </c>
      <c r="D1560" t="s">
        <v>20</v>
      </c>
      <c r="E1560" t="s">
        <v>21</v>
      </c>
      <c r="F1560" t="s">
        <v>421</v>
      </c>
      <c r="G1560" t="s">
        <v>422</v>
      </c>
      <c r="H1560" t="s">
        <v>363</v>
      </c>
      <c r="I1560">
        <v>33.459806100000002</v>
      </c>
      <c r="J1560">
        <v>-86.817665899999994</v>
      </c>
      <c r="K1560" t="s">
        <v>25</v>
      </c>
      <c r="L1560" t="s">
        <v>3167</v>
      </c>
      <c r="M1560">
        <v>40</v>
      </c>
      <c r="N1560" t="s">
        <v>69</v>
      </c>
      <c r="O1560" t="s">
        <v>33</v>
      </c>
      <c r="P1560" t="s">
        <v>25</v>
      </c>
      <c r="Q1560" t="b">
        <v>0</v>
      </c>
      <c r="R1560" t="b">
        <v>0</v>
      </c>
      <c r="S1560">
        <v>516</v>
      </c>
      <c r="T1560">
        <f t="shared" si="48"/>
        <v>2016</v>
      </c>
      <c r="U1560">
        <f t="shared" si="49"/>
        <v>7</v>
      </c>
    </row>
    <row r="1561" spans="1:21">
      <c r="A1561">
        <v>1834</v>
      </c>
      <c r="B1561" s="4">
        <v>42580</v>
      </c>
      <c r="C1561" t="s">
        <v>19</v>
      </c>
      <c r="D1561" t="s">
        <v>20</v>
      </c>
      <c r="E1561" t="s">
        <v>21</v>
      </c>
      <c r="F1561" t="s">
        <v>3168</v>
      </c>
      <c r="G1561" t="s">
        <v>3169</v>
      </c>
      <c r="H1561" t="s">
        <v>330</v>
      </c>
      <c r="I1561">
        <v>36.516221999999999</v>
      </c>
      <c r="J1561">
        <v>-77.512356999999994</v>
      </c>
      <c r="K1561" t="s">
        <v>25</v>
      </c>
      <c r="L1561" t="s">
        <v>3170</v>
      </c>
      <c r="M1561">
        <v>59</v>
      </c>
      <c r="N1561" t="s">
        <v>27</v>
      </c>
      <c r="O1561" t="s">
        <v>33</v>
      </c>
      <c r="P1561" t="s">
        <v>25</v>
      </c>
      <c r="Q1561" t="b">
        <v>0</v>
      </c>
      <c r="R1561" t="b">
        <v>0</v>
      </c>
      <c r="S1561">
        <v>1428</v>
      </c>
      <c r="T1561">
        <f t="shared" si="48"/>
        <v>2016</v>
      </c>
      <c r="U1561">
        <f t="shared" si="49"/>
        <v>7</v>
      </c>
    </row>
    <row r="1562" spans="1:21">
      <c r="A1562">
        <v>1748</v>
      </c>
      <c r="B1562" s="4">
        <v>42582</v>
      </c>
      <c r="C1562" t="s">
        <v>50</v>
      </c>
      <c r="D1562" t="s">
        <v>90</v>
      </c>
      <c r="E1562" t="s">
        <v>100</v>
      </c>
      <c r="F1562" t="s">
        <v>3171</v>
      </c>
      <c r="G1562" t="s">
        <v>588</v>
      </c>
      <c r="H1562" t="s">
        <v>189</v>
      </c>
      <c r="I1562">
        <v>37.491574399999998</v>
      </c>
      <c r="J1562">
        <v>-82.145636800000005</v>
      </c>
      <c r="K1562" t="s">
        <v>25</v>
      </c>
      <c r="L1562" t="s">
        <v>3172</v>
      </c>
      <c r="M1562">
        <v>32</v>
      </c>
      <c r="N1562" t="s">
        <v>27</v>
      </c>
      <c r="O1562" t="s">
        <v>33</v>
      </c>
      <c r="P1562" t="s">
        <v>25</v>
      </c>
      <c r="Q1562" t="b">
        <v>0</v>
      </c>
      <c r="R1562" t="b">
        <v>0</v>
      </c>
      <c r="S1562">
        <v>130</v>
      </c>
      <c r="T1562">
        <f t="shared" si="48"/>
        <v>2016</v>
      </c>
      <c r="U1562">
        <f t="shared" si="49"/>
        <v>7</v>
      </c>
    </row>
    <row r="1563" spans="1:21">
      <c r="A1563">
        <v>1749</v>
      </c>
      <c r="B1563" s="4">
        <v>42582</v>
      </c>
      <c r="C1563" t="s">
        <v>83</v>
      </c>
      <c r="D1563" t="s">
        <v>20</v>
      </c>
      <c r="E1563" t="s">
        <v>45</v>
      </c>
      <c r="F1563" t="s">
        <v>3173</v>
      </c>
      <c r="G1563" t="s">
        <v>2944</v>
      </c>
      <c r="H1563" t="s">
        <v>24</v>
      </c>
      <c r="I1563">
        <v>46.446978100000003</v>
      </c>
      <c r="J1563">
        <v>-120.42384370000001</v>
      </c>
      <c r="K1563" t="s">
        <v>25</v>
      </c>
      <c r="L1563" t="s">
        <v>3174</v>
      </c>
      <c r="M1563">
        <v>38</v>
      </c>
      <c r="N1563" t="s">
        <v>27</v>
      </c>
      <c r="O1563" t="s">
        <v>40</v>
      </c>
      <c r="P1563" t="s">
        <v>25</v>
      </c>
      <c r="Q1563" t="b">
        <v>0</v>
      </c>
      <c r="R1563" t="b">
        <v>0</v>
      </c>
      <c r="S1563">
        <v>1385</v>
      </c>
      <c r="T1563">
        <f t="shared" si="48"/>
        <v>2016</v>
      </c>
      <c r="U1563">
        <f t="shared" si="49"/>
        <v>7</v>
      </c>
    </row>
    <row r="1564" spans="1:21">
      <c r="A1564">
        <v>1752</v>
      </c>
      <c r="B1564" s="4">
        <v>42582</v>
      </c>
      <c r="C1564" t="s">
        <v>83</v>
      </c>
      <c r="D1564" t="s">
        <v>20</v>
      </c>
      <c r="E1564" t="s">
        <v>75</v>
      </c>
      <c r="F1564" t="s">
        <v>2398</v>
      </c>
      <c r="G1564" t="s">
        <v>1539</v>
      </c>
      <c r="H1564" t="s">
        <v>149</v>
      </c>
      <c r="I1564">
        <v>40.043208999999997</v>
      </c>
      <c r="J1564">
        <v>-74.293120000000002</v>
      </c>
      <c r="K1564" t="s">
        <v>25</v>
      </c>
      <c r="L1564" t="s">
        <v>3175</v>
      </c>
      <c r="M1564">
        <v>18</v>
      </c>
      <c r="N1564" t="s">
        <v>27</v>
      </c>
      <c r="O1564" t="s">
        <v>28</v>
      </c>
      <c r="P1564" t="s">
        <v>25</v>
      </c>
      <c r="Q1564" t="b">
        <v>1</v>
      </c>
      <c r="R1564" t="b">
        <v>1</v>
      </c>
      <c r="S1564">
        <v>1386</v>
      </c>
      <c r="T1564">
        <f t="shared" si="48"/>
        <v>2016</v>
      </c>
      <c r="U1564">
        <f t="shared" si="49"/>
        <v>7</v>
      </c>
    </row>
    <row r="1565" spans="1:21">
      <c r="A1565">
        <v>1750</v>
      </c>
      <c r="B1565" s="4">
        <v>42583</v>
      </c>
      <c r="C1565" t="s">
        <v>19</v>
      </c>
      <c r="D1565" t="s">
        <v>20</v>
      </c>
      <c r="E1565" t="s">
        <v>21</v>
      </c>
      <c r="F1565" t="s">
        <v>284</v>
      </c>
      <c r="G1565" t="s">
        <v>230</v>
      </c>
      <c r="H1565" t="s">
        <v>232</v>
      </c>
      <c r="I1565">
        <v>39.3697181</v>
      </c>
      <c r="J1565">
        <v>-76.813603799999996</v>
      </c>
      <c r="K1565" t="s">
        <v>25</v>
      </c>
      <c r="L1565" t="s">
        <v>3176</v>
      </c>
      <c r="M1565">
        <v>23</v>
      </c>
      <c r="N1565" t="s">
        <v>69</v>
      </c>
      <c r="O1565" t="s">
        <v>74</v>
      </c>
      <c r="P1565" t="s">
        <v>25</v>
      </c>
      <c r="Q1565" t="b">
        <v>0</v>
      </c>
      <c r="R1565" t="b">
        <v>0</v>
      </c>
      <c r="S1565">
        <v>128</v>
      </c>
      <c r="T1565">
        <f t="shared" si="48"/>
        <v>2016</v>
      </c>
      <c r="U1565">
        <f t="shared" si="49"/>
        <v>8</v>
      </c>
    </row>
    <row r="1566" spans="1:21">
      <c r="A1566">
        <v>1751</v>
      </c>
      <c r="B1566" s="4">
        <v>42583</v>
      </c>
      <c r="C1566" t="s">
        <v>50</v>
      </c>
      <c r="D1566" t="s">
        <v>56</v>
      </c>
      <c r="F1566" t="s">
        <v>3177</v>
      </c>
      <c r="G1566" t="s">
        <v>822</v>
      </c>
      <c r="H1566" t="s">
        <v>476</v>
      </c>
      <c r="I1566">
        <v>33.861539200000003</v>
      </c>
      <c r="J1566">
        <v>-81.200098699999998</v>
      </c>
      <c r="K1566" t="s">
        <v>25</v>
      </c>
      <c r="L1566" t="s">
        <v>3178</v>
      </c>
      <c r="M1566">
        <v>43</v>
      </c>
      <c r="N1566" t="s">
        <v>27</v>
      </c>
      <c r="O1566" t="s">
        <v>33</v>
      </c>
      <c r="P1566" t="s">
        <v>25</v>
      </c>
      <c r="Q1566" t="b">
        <v>0</v>
      </c>
      <c r="R1566" t="b">
        <v>0</v>
      </c>
      <c r="S1566">
        <v>306</v>
      </c>
      <c r="T1566">
        <f t="shared" si="48"/>
        <v>2016</v>
      </c>
      <c r="U1566">
        <f t="shared" si="49"/>
        <v>8</v>
      </c>
    </row>
    <row r="1567" spans="1:21">
      <c r="A1567">
        <v>1753</v>
      </c>
      <c r="B1567" s="4">
        <v>42583</v>
      </c>
      <c r="C1567" t="s">
        <v>55</v>
      </c>
      <c r="D1567" t="s">
        <v>20</v>
      </c>
      <c r="E1567" t="s">
        <v>21</v>
      </c>
      <c r="F1567" t="s">
        <v>3179</v>
      </c>
      <c r="G1567" t="s">
        <v>3179</v>
      </c>
      <c r="H1567" t="s">
        <v>145</v>
      </c>
      <c r="I1567">
        <v>38.307128300000002</v>
      </c>
      <c r="J1567">
        <v>-77.443578200000005</v>
      </c>
      <c r="K1567" t="s">
        <v>25</v>
      </c>
      <c r="L1567" t="s">
        <v>3180</v>
      </c>
      <c r="M1567">
        <v>67</v>
      </c>
      <c r="N1567" t="s">
        <v>27</v>
      </c>
      <c r="O1567" t="s">
        <v>33</v>
      </c>
      <c r="P1567" t="s">
        <v>25</v>
      </c>
      <c r="Q1567" t="b">
        <v>0</v>
      </c>
      <c r="R1567" t="b">
        <v>0</v>
      </c>
      <c r="S1567">
        <v>1387</v>
      </c>
      <c r="T1567">
        <f t="shared" si="48"/>
        <v>2016</v>
      </c>
      <c r="U1567">
        <f t="shared" si="49"/>
        <v>8</v>
      </c>
    </row>
    <row r="1568" spans="1:21">
      <c r="A1568">
        <v>2148</v>
      </c>
      <c r="B1568" s="4">
        <v>42583</v>
      </c>
      <c r="C1568" t="s">
        <v>50</v>
      </c>
      <c r="D1568" t="s">
        <v>20</v>
      </c>
      <c r="E1568" t="s">
        <v>95</v>
      </c>
      <c r="F1568" t="s">
        <v>472</v>
      </c>
      <c r="G1568" t="s">
        <v>123</v>
      </c>
      <c r="H1568" t="s">
        <v>43</v>
      </c>
      <c r="I1568">
        <v>34.111396900000003</v>
      </c>
      <c r="J1568">
        <v>-118.315731</v>
      </c>
      <c r="K1568" t="s">
        <v>25</v>
      </c>
      <c r="L1568" t="s">
        <v>3181</v>
      </c>
      <c r="M1568">
        <v>32</v>
      </c>
      <c r="N1568" t="s">
        <v>27</v>
      </c>
      <c r="O1568" t="s">
        <v>33</v>
      </c>
      <c r="P1568" t="s">
        <v>25</v>
      </c>
      <c r="Q1568" t="b">
        <v>1</v>
      </c>
      <c r="R1568" t="b">
        <v>0</v>
      </c>
      <c r="S1568">
        <v>33</v>
      </c>
      <c r="T1568">
        <f t="shared" si="48"/>
        <v>2016</v>
      </c>
      <c r="U1568">
        <f t="shared" si="49"/>
        <v>8</v>
      </c>
    </row>
    <row r="1569" spans="1:21">
      <c r="A1569">
        <v>1754</v>
      </c>
      <c r="B1569" s="4">
        <v>42584</v>
      </c>
      <c r="C1569" t="s">
        <v>55</v>
      </c>
      <c r="D1569" t="s">
        <v>56</v>
      </c>
      <c r="E1569" t="s">
        <v>21</v>
      </c>
      <c r="F1569" t="s">
        <v>3182</v>
      </c>
      <c r="G1569" t="s">
        <v>655</v>
      </c>
      <c r="H1569" t="s">
        <v>476</v>
      </c>
      <c r="I1569">
        <v>33.861516299999998</v>
      </c>
      <c r="J1569">
        <v>-79.762525600000004</v>
      </c>
      <c r="K1569" t="s">
        <v>25</v>
      </c>
      <c r="L1569" t="s">
        <v>3183</v>
      </c>
      <c r="M1569">
        <v>22</v>
      </c>
      <c r="N1569" t="s">
        <v>27</v>
      </c>
      <c r="O1569" t="s">
        <v>33</v>
      </c>
      <c r="P1569" t="s">
        <v>25</v>
      </c>
      <c r="Q1569" t="b">
        <v>0</v>
      </c>
      <c r="R1569" t="b">
        <v>0</v>
      </c>
      <c r="S1569">
        <v>1388</v>
      </c>
      <c r="T1569">
        <f t="shared" si="48"/>
        <v>2016</v>
      </c>
      <c r="U1569">
        <f t="shared" si="49"/>
        <v>8</v>
      </c>
    </row>
    <row r="1570" spans="1:21">
      <c r="A1570">
        <v>1757</v>
      </c>
      <c r="B1570" s="4">
        <v>42584</v>
      </c>
      <c r="C1570" t="s">
        <v>83</v>
      </c>
      <c r="D1570" t="s">
        <v>20</v>
      </c>
      <c r="E1570" t="s">
        <v>75</v>
      </c>
      <c r="F1570" t="s">
        <v>1665</v>
      </c>
      <c r="G1570" t="s">
        <v>119</v>
      </c>
      <c r="H1570" t="s">
        <v>138</v>
      </c>
      <c r="I1570">
        <v>45.8894284</v>
      </c>
      <c r="J1570">
        <v>-95.374560700000004</v>
      </c>
      <c r="K1570" t="s">
        <v>25</v>
      </c>
      <c r="L1570" t="s">
        <v>3184</v>
      </c>
      <c r="M1570">
        <v>31</v>
      </c>
      <c r="N1570" t="s">
        <v>27</v>
      </c>
      <c r="O1570" t="s">
        <v>33</v>
      </c>
      <c r="P1570" t="s">
        <v>25</v>
      </c>
      <c r="Q1570" t="b">
        <v>0</v>
      </c>
      <c r="R1570" t="b">
        <v>0</v>
      </c>
      <c r="S1570">
        <v>1395</v>
      </c>
      <c r="T1570">
        <f t="shared" si="48"/>
        <v>2016</v>
      </c>
      <c r="U1570">
        <f t="shared" si="49"/>
        <v>8</v>
      </c>
    </row>
    <row r="1571" spans="1:21">
      <c r="A1571">
        <v>1758</v>
      </c>
      <c r="B1571" s="4">
        <v>42584</v>
      </c>
      <c r="C1571" t="s">
        <v>55</v>
      </c>
      <c r="D1571" t="s">
        <v>20</v>
      </c>
      <c r="E1571" t="s">
        <v>21</v>
      </c>
      <c r="F1571" t="s">
        <v>431</v>
      </c>
      <c r="G1571" t="s">
        <v>432</v>
      </c>
      <c r="H1571" t="s">
        <v>218</v>
      </c>
      <c r="I1571">
        <v>28.034462099999999</v>
      </c>
      <c r="J1571">
        <v>-80.588664600000001</v>
      </c>
      <c r="K1571" t="s">
        <v>25</v>
      </c>
      <c r="L1571" t="s">
        <v>3185</v>
      </c>
      <c r="M1571">
        <v>43</v>
      </c>
      <c r="N1571" t="s">
        <v>27</v>
      </c>
      <c r="O1571" t="s">
        <v>74</v>
      </c>
      <c r="P1571" t="s">
        <v>25</v>
      </c>
      <c r="Q1571" t="b">
        <v>1</v>
      </c>
      <c r="R1571" t="b">
        <v>0</v>
      </c>
      <c r="S1571">
        <v>206</v>
      </c>
      <c r="T1571">
        <f t="shared" si="48"/>
        <v>2016</v>
      </c>
      <c r="U1571">
        <f t="shared" si="49"/>
        <v>8</v>
      </c>
    </row>
    <row r="1572" spans="1:21">
      <c r="A1572">
        <v>1759</v>
      </c>
      <c r="B1572" s="4">
        <v>42584</v>
      </c>
      <c r="C1572" t="s">
        <v>19</v>
      </c>
      <c r="D1572" t="s">
        <v>56</v>
      </c>
      <c r="E1572" t="s">
        <v>21</v>
      </c>
      <c r="F1572" t="s">
        <v>3186</v>
      </c>
      <c r="G1572" t="s">
        <v>445</v>
      </c>
      <c r="H1572" t="s">
        <v>228</v>
      </c>
      <c r="I1572">
        <v>42.970614599999998</v>
      </c>
      <c r="J1572">
        <v>-115.49882359999999</v>
      </c>
      <c r="K1572" t="s">
        <v>25</v>
      </c>
      <c r="L1572" t="s">
        <v>3187</v>
      </c>
      <c r="M1572">
        <v>34</v>
      </c>
      <c r="N1572" t="s">
        <v>27</v>
      </c>
      <c r="O1572" t="s">
        <v>33</v>
      </c>
      <c r="P1572" t="s">
        <v>25</v>
      </c>
      <c r="Q1572" t="b">
        <v>1</v>
      </c>
      <c r="R1572" t="b">
        <v>0</v>
      </c>
      <c r="S1572">
        <v>1394</v>
      </c>
      <c r="T1572">
        <f t="shared" si="48"/>
        <v>2016</v>
      </c>
      <c r="U1572">
        <f t="shared" si="49"/>
        <v>8</v>
      </c>
    </row>
    <row r="1573" spans="1:21">
      <c r="A1573">
        <v>1760</v>
      </c>
      <c r="B1573" s="4">
        <v>42584</v>
      </c>
      <c r="C1573" t="s">
        <v>246</v>
      </c>
      <c r="D1573" t="s">
        <v>90</v>
      </c>
      <c r="E1573" t="s">
        <v>35</v>
      </c>
      <c r="F1573" t="s">
        <v>3188</v>
      </c>
      <c r="G1573" t="s">
        <v>123</v>
      </c>
      <c r="H1573" t="s">
        <v>43</v>
      </c>
      <c r="I1573">
        <v>34.490673999999999</v>
      </c>
      <c r="J1573">
        <v>-118.6176265</v>
      </c>
      <c r="K1573" t="s">
        <v>25</v>
      </c>
      <c r="L1573" t="s">
        <v>3189</v>
      </c>
      <c r="M1573">
        <v>51</v>
      </c>
      <c r="N1573" t="s">
        <v>27</v>
      </c>
      <c r="O1573" t="s">
        <v>33</v>
      </c>
      <c r="P1573" t="s">
        <v>25</v>
      </c>
      <c r="Q1573" t="b">
        <v>0</v>
      </c>
      <c r="R1573" t="b">
        <v>0</v>
      </c>
      <c r="S1573">
        <v>20</v>
      </c>
      <c r="T1573">
        <f t="shared" si="48"/>
        <v>2016</v>
      </c>
      <c r="U1573">
        <f t="shared" si="49"/>
        <v>8</v>
      </c>
    </row>
    <row r="1574" spans="1:21">
      <c r="A1574">
        <v>1755</v>
      </c>
      <c r="B1574" s="4">
        <v>42585</v>
      </c>
      <c r="C1574" t="s">
        <v>55</v>
      </c>
      <c r="D1574" t="s">
        <v>90</v>
      </c>
      <c r="E1574" t="s">
        <v>21</v>
      </c>
      <c r="F1574" t="s">
        <v>3190</v>
      </c>
      <c r="G1574" t="s">
        <v>110</v>
      </c>
      <c r="H1574" t="s">
        <v>103</v>
      </c>
      <c r="I1574">
        <v>41.121049300000003</v>
      </c>
      <c r="J1574">
        <v>-112.02374949999999</v>
      </c>
      <c r="K1574" t="s">
        <v>25</v>
      </c>
      <c r="L1574" t="s">
        <v>3191</v>
      </c>
      <c r="M1574">
        <v>31</v>
      </c>
      <c r="N1574" t="s">
        <v>27</v>
      </c>
      <c r="O1574" t="s">
        <v>33</v>
      </c>
      <c r="P1574" t="s">
        <v>25</v>
      </c>
      <c r="Q1574" t="b">
        <v>0</v>
      </c>
      <c r="R1574" t="b">
        <v>0</v>
      </c>
      <c r="S1574" t="s">
        <v>3192</v>
      </c>
      <c r="T1574">
        <f t="shared" si="48"/>
        <v>2016</v>
      </c>
      <c r="U1574">
        <f t="shared" si="49"/>
        <v>8</v>
      </c>
    </row>
    <row r="1575" spans="1:21">
      <c r="A1575">
        <v>1756</v>
      </c>
      <c r="B1575" s="4">
        <v>42585</v>
      </c>
      <c r="C1575" t="s">
        <v>50</v>
      </c>
      <c r="D1575" t="s">
        <v>20</v>
      </c>
      <c r="E1575" t="s">
        <v>75</v>
      </c>
      <c r="F1575" t="s">
        <v>869</v>
      </c>
      <c r="G1575" t="s">
        <v>870</v>
      </c>
      <c r="H1575" t="s">
        <v>273</v>
      </c>
      <c r="I1575">
        <v>42.421502599999997</v>
      </c>
      <c r="J1575">
        <v>-83.277225799999997</v>
      </c>
      <c r="K1575" t="s">
        <v>25</v>
      </c>
      <c r="L1575" t="s">
        <v>3193</v>
      </c>
      <c r="M1575">
        <v>54</v>
      </c>
      <c r="N1575" t="s">
        <v>27</v>
      </c>
      <c r="O1575" t="s">
        <v>33</v>
      </c>
      <c r="P1575" t="s">
        <v>25</v>
      </c>
      <c r="Q1575" t="b">
        <v>0</v>
      </c>
      <c r="R1575" t="b">
        <v>0</v>
      </c>
      <c r="S1575" t="s">
        <v>3194</v>
      </c>
      <c r="T1575">
        <f t="shared" si="48"/>
        <v>2016</v>
      </c>
      <c r="U1575">
        <f t="shared" si="49"/>
        <v>8</v>
      </c>
    </row>
    <row r="1576" spans="1:21">
      <c r="A1576">
        <v>1761</v>
      </c>
      <c r="B1576" s="4">
        <v>42585</v>
      </c>
      <c r="C1576" t="s">
        <v>83</v>
      </c>
      <c r="D1576" t="s">
        <v>56</v>
      </c>
      <c r="E1576" t="s">
        <v>21</v>
      </c>
      <c r="F1576" t="s">
        <v>3195</v>
      </c>
      <c r="H1576" t="s">
        <v>145</v>
      </c>
      <c r="L1576" t="s">
        <v>3196</v>
      </c>
      <c r="M1576">
        <v>69</v>
      </c>
      <c r="N1576" t="s">
        <v>27</v>
      </c>
      <c r="O1576" t="s">
        <v>33</v>
      </c>
      <c r="P1576" t="s">
        <v>25</v>
      </c>
      <c r="Q1576" t="b">
        <v>0</v>
      </c>
      <c r="R1576" t="b">
        <v>0</v>
      </c>
      <c r="S1576">
        <v>2479</v>
      </c>
      <c r="T1576">
        <f t="shared" si="48"/>
        <v>2016</v>
      </c>
      <c r="U1576">
        <f t="shared" si="49"/>
        <v>8</v>
      </c>
    </row>
    <row r="1577" spans="1:21">
      <c r="A1577">
        <v>1762</v>
      </c>
      <c r="B1577" s="4">
        <v>42587</v>
      </c>
      <c r="C1577" t="s">
        <v>83</v>
      </c>
      <c r="D1577" t="s">
        <v>20</v>
      </c>
      <c r="E1577" t="s">
        <v>75</v>
      </c>
      <c r="F1577" t="s">
        <v>3197</v>
      </c>
      <c r="G1577" t="s">
        <v>3198</v>
      </c>
      <c r="H1577" t="s">
        <v>145</v>
      </c>
      <c r="I1577">
        <v>38.909580300000002</v>
      </c>
      <c r="J1577">
        <v>-77.569853800000004</v>
      </c>
      <c r="K1577" t="s">
        <v>25</v>
      </c>
      <c r="L1577" t="s">
        <v>3199</v>
      </c>
      <c r="M1577">
        <v>58</v>
      </c>
      <c r="N1577" t="s">
        <v>27</v>
      </c>
      <c r="O1577" t="s">
        <v>33</v>
      </c>
      <c r="P1577" t="s">
        <v>25</v>
      </c>
      <c r="Q1577" t="b">
        <v>1</v>
      </c>
      <c r="R1577" t="b">
        <v>0</v>
      </c>
      <c r="S1577">
        <v>1397</v>
      </c>
      <c r="T1577">
        <f t="shared" si="48"/>
        <v>2016</v>
      </c>
      <c r="U1577">
        <f t="shared" si="49"/>
        <v>8</v>
      </c>
    </row>
    <row r="1578" spans="1:21">
      <c r="A1578">
        <v>1767</v>
      </c>
      <c r="B1578" s="4">
        <v>42587</v>
      </c>
      <c r="C1578" t="s">
        <v>55</v>
      </c>
      <c r="D1578" t="s">
        <v>20</v>
      </c>
      <c r="E1578" t="s">
        <v>21</v>
      </c>
      <c r="F1578" t="s">
        <v>3200</v>
      </c>
      <c r="G1578" t="s">
        <v>885</v>
      </c>
      <c r="H1578" t="s">
        <v>302</v>
      </c>
      <c r="I1578">
        <v>33.644428499999997</v>
      </c>
      <c r="J1578">
        <v>-84.490997399999998</v>
      </c>
      <c r="K1578" t="s">
        <v>25</v>
      </c>
      <c r="L1578" t="s">
        <v>3201</v>
      </c>
      <c r="M1578">
        <v>26</v>
      </c>
      <c r="N1578" t="s">
        <v>27</v>
      </c>
      <c r="O1578" t="s">
        <v>74</v>
      </c>
      <c r="P1578" t="s">
        <v>25</v>
      </c>
      <c r="Q1578" t="b">
        <v>1</v>
      </c>
      <c r="R1578" t="b">
        <v>0</v>
      </c>
      <c r="S1578">
        <v>1399</v>
      </c>
      <c r="T1578">
        <f t="shared" si="48"/>
        <v>2016</v>
      </c>
      <c r="U1578">
        <f t="shared" si="49"/>
        <v>8</v>
      </c>
    </row>
    <row r="1579" spans="1:21">
      <c r="A1579">
        <v>1769</v>
      </c>
      <c r="B1579" s="4">
        <v>42587</v>
      </c>
      <c r="C1579" t="s">
        <v>50</v>
      </c>
      <c r="D1579" t="s">
        <v>20</v>
      </c>
      <c r="E1579" t="s">
        <v>45</v>
      </c>
      <c r="F1579" t="s">
        <v>3202</v>
      </c>
      <c r="G1579" t="s">
        <v>674</v>
      </c>
      <c r="H1579" t="s">
        <v>43</v>
      </c>
      <c r="I1579">
        <v>32.865972900000003</v>
      </c>
      <c r="J1579">
        <v>-116.9819559</v>
      </c>
      <c r="K1579" t="s">
        <v>25</v>
      </c>
      <c r="L1579" t="s">
        <v>3203</v>
      </c>
      <c r="M1579">
        <v>31</v>
      </c>
      <c r="N1579" t="s">
        <v>27</v>
      </c>
      <c r="Q1579" t="b">
        <v>1</v>
      </c>
      <c r="R1579" t="b">
        <v>0</v>
      </c>
      <c r="S1579">
        <v>4</v>
      </c>
      <c r="T1579">
        <f t="shared" si="48"/>
        <v>2016</v>
      </c>
      <c r="U1579">
        <f t="shared" si="49"/>
        <v>8</v>
      </c>
    </row>
    <row r="1580" spans="1:21">
      <c r="A1580">
        <v>1770</v>
      </c>
      <c r="B1580" s="4">
        <v>42587</v>
      </c>
      <c r="C1580" t="s">
        <v>55</v>
      </c>
      <c r="D1580" t="s">
        <v>20</v>
      </c>
      <c r="E1580" t="s">
        <v>21</v>
      </c>
      <c r="F1580" t="s">
        <v>3204</v>
      </c>
      <c r="G1580" t="s">
        <v>3205</v>
      </c>
      <c r="H1580" t="s">
        <v>454</v>
      </c>
      <c r="I1580">
        <v>43.482942999999999</v>
      </c>
      <c r="J1580">
        <v>-88.820402799999997</v>
      </c>
      <c r="K1580" t="s">
        <v>25</v>
      </c>
      <c r="L1580" t="s">
        <v>3206</v>
      </c>
      <c r="M1580">
        <v>59</v>
      </c>
      <c r="N1580" t="s">
        <v>27</v>
      </c>
      <c r="O1580" t="s">
        <v>33</v>
      </c>
      <c r="P1580" t="s">
        <v>25</v>
      </c>
      <c r="Q1580" t="b">
        <v>1</v>
      </c>
      <c r="R1580" t="b">
        <v>0</v>
      </c>
      <c r="S1580" t="s">
        <v>3207</v>
      </c>
      <c r="T1580">
        <f t="shared" si="48"/>
        <v>2016</v>
      </c>
      <c r="U1580">
        <f t="shared" si="49"/>
        <v>8</v>
      </c>
    </row>
    <row r="1581" spans="1:21">
      <c r="A1581">
        <v>1763</v>
      </c>
      <c r="B1581" s="4">
        <v>42589</v>
      </c>
      <c r="C1581" t="s">
        <v>50</v>
      </c>
      <c r="D1581" t="s">
        <v>20</v>
      </c>
      <c r="E1581" t="s">
        <v>75</v>
      </c>
      <c r="F1581" t="s">
        <v>1099</v>
      </c>
      <c r="G1581" t="s">
        <v>704</v>
      </c>
      <c r="H1581" t="s">
        <v>86</v>
      </c>
      <c r="I1581">
        <v>39.101571700000001</v>
      </c>
      <c r="J1581">
        <v>-84.509735800000001</v>
      </c>
      <c r="K1581" t="s">
        <v>25</v>
      </c>
      <c r="L1581" t="s">
        <v>3208</v>
      </c>
      <c r="M1581">
        <v>25</v>
      </c>
      <c r="N1581" t="s">
        <v>27</v>
      </c>
      <c r="O1581" t="s">
        <v>74</v>
      </c>
      <c r="P1581" t="s">
        <v>25</v>
      </c>
      <c r="Q1581" t="b">
        <v>1</v>
      </c>
      <c r="R1581" t="b">
        <v>0</v>
      </c>
      <c r="S1581">
        <v>577</v>
      </c>
      <c r="T1581">
        <f t="shared" si="48"/>
        <v>2016</v>
      </c>
      <c r="U1581">
        <f t="shared" si="49"/>
        <v>8</v>
      </c>
    </row>
    <row r="1582" spans="1:21">
      <c r="A1582">
        <v>1764</v>
      </c>
      <c r="B1582" s="4">
        <v>42589</v>
      </c>
      <c r="C1582" t="s">
        <v>83</v>
      </c>
      <c r="D1582" t="s">
        <v>20</v>
      </c>
      <c r="E1582" t="s">
        <v>75</v>
      </c>
      <c r="F1582" t="s">
        <v>3209</v>
      </c>
      <c r="G1582" t="s">
        <v>287</v>
      </c>
      <c r="H1582" t="s">
        <v>72</v>
      </c>
      <c r="I1582">
        <v>40.281897100000002</v>
      </c>
      <c r="J1582">
        <v>-76.898656099999997</v>
      </c>
      <c r="K1582" t="s">
        <v>25</v>
      </c>
      <c r="L1582" t="s">
        <v>3210</v>
      </c>
      <c r="M1582">
        <v>20</v>
      </c>
      <c r="N1582" t="s">
        <v>27</v>
      </c>
      <c r="O1582" t="s">
        <v>74</v>
      </c>
      <c r="P1582" t="s">
        <v>25</v>
      </c>
      <c r="Q1582" t="b">
        <v>1</v>
      </c>
      <c r="R1582" t="b">
        <v>0</v>
      </c>
      <c r="S1582">
        <v>1398</v>
      </c>
      <c r="T1582">
        <f t="shared" si="48"/>
        <v>2016</v>
      </c>
      <c r="U1582">
        <f t="shared" si="49"/>
        <v>8</v>
      </c>
    </row>
    <row r="1583" spans="1:21">
      <c r="A1583">
        <v>1766</v>
      </c>
      <c r="B1583" s="4">
        <v>42590</v>
      </c>
      <c r="C1583" t="s">
        <v>83</v>
      </c>
      <c r="D1583" t="s">
        <v>20</v>
      </c>
      <c r="E1583" t="s">
        <v>75</v>
      </c>
      <c r="F1583" t="s">
        <v>1118</v>
      </c>
      <c r="G1583" t="s">
        <v>422</v>
      </c>
      <c r="H1583" t="s">
        <v>189</v>
      </c>
      <c r="I1583">
        <v>38.197923099999997</v>
      </c>
      <c r="J1583">
        <v>-85.840976999999995</v>
      </c>
      <c r="K1583" t="s">
        <v>25</v>
      </c>
      <c r="L1583" t="s">
        <v>3211</v>
      </c>
      <c r="M1583">
        <v>57</v>
      </c>
      <c r="N1583" t="s">
        <v>27</v>
      </c>
      <c r="O1583" t="s">
        <v>74</v>
      </c>
      <c r="P1583" t="s">
        <v>25</v>
      </c>
      <c r="Q1583" t="b">
        <v>0</v>
      </c>
      <c r="R1583" t="b">
        <v>1</v>
      </c>
      <c r="S1583">
        <v>583</v>
      </c>
      <c r="T1583">
        <f t="shared" si="48"/>
        <v>2016</v>
      </c>
      <c r="U1583">
        <f t="shared" si="49"/>
        <v>8</v>
      </c>
    </row>
    <row r="1584" spans="1:21">
      <c r="A1584">
        <v>1771</v>
      </c>
      <c r="B1584" s="4">
        <v>42590</v>
      </c>
      <c r="C1584" t="s">
        <v>19</v>
      </c>
      <c r="D1584" t="s">
        <v>20</v>
      </c>
      <c r="E1584" t="s">
        <v>41</v>
      </c>
      <c r="F1584" t="s">
        <v>1154</v>
      </c>
      <c r="G1584" t="s">
        <v>601</v>
      </c>
      <c r="H1584" t="s">
        <v>43</v>
      </c>
      <c r="I1584">
        <v>38.697342599999999</v>
      </c>
      <c r="J1584">
        <v>-121.3023582</v>
      </c>
      <c r="K1584" t="s">
        <v>25</v>
      </c>
      <c r="L1584" t="s">
        <v>3212</v>
      </c>
      <c r="M1584">
        <v>56</v>
      </c>
      <c r="N1584" t="s">
        <v>27</v>
      </c>
      <c r="O1584" t="s">
        <v>33</v>
      </c>
      <c r="P1584" t="s">
        <v>25</v>
      </c>
      <c r="Q1584" t="b">
        <v>0</v>
      </c>
      <c r="R1584" t="b">
        <v>0</v>
      </c>
      <c r="S1584">
        <v>600</v>
      </c>
      <c r="T1584">
        <f t="shared" si="48"/>
        <v>2016</v>
      </c>
      <c r="U1584">
        <f t="shared" si="49"/>
        <v>8</v>
      </c>
    </row>
    <row r="1585" spans="1:21">
      <c r="A1585">
        <v>1773</v>
      </c>
      <c r="B1585" s="4">
        <v>42590</v>
      </c>
      <c r="C1585" t="s">
        <v>55</v>
      </c>
      <c r="D1585" t="s">
        <v>20</v>
      </c>
      <c r="E1585" t="s">
        <v>21</v>
      </c>
      <c r="F1585" t="s">
        <v>3213</v>
      </c>
      <c r="G1585" t="s">
        <v>1152</v>
      </c>
      <c r="H1585" t="s">
        <v>330</v>
      </c>
      <c r="I1585">
        <v>36.155181599999999</v>
      </c>
      <c r="J1585">
        <v>-81.274401900000001</v>
      </c>
      <c r="K1585" t="s">
        <v>25</v>
      </c>
      <c r="L1585" t="s">
        <v>3214</v>
      </c>
      <c r="M1585">
        <v>64</v>
      </c>
      <c r="N1585" t="s">
        <v>27</v>
      </c>
      <c r="O1585" t="s">
        <v>33</v>
      </c>
      <c r="P1585" t="s">
        <v>25</v>
      </c>
      <c r="Q1585" t="b">
        <v>0</v>
      </c>
      <c r="R1585" t="b">
        <v>0</v>
      </c>
      <c r="S1585">
        <v>594</v>
      </c>
      <c r="T1585">
        <f t="shared" si="48"/>
        <v>2016</v>
      </c>
      <c r="U1585">
        <f t="shared" si="49"/>
        <v>8</v>
      </c>
    </row>
    <row r="1586" spans="1:21">
      <c r="A1586">
        <v>1774</v>
      </c>
      <c r="B1586" s="4">
        <v>42590</v>
      </c>
      <c r="C1586" t="s">
        <v>19</v>
      </c>
      <c r="D1586" t="s">
        <v>45</v>
      </c>
      <c r="E1586" t="s">
        <v>21</v>
      </c>
      <c r="F1586" t="s">
        <v>3215</v>
      </c>
      <c r="G1586" t="s">
        <v>3216</v>
      </c>
      <c r="H1586" t="s">
        <v>189</v>
      </c>
      <c r="I1586">
        <v>38.180523299999997</v>
      </c>
      <c r="J1586">
        <v>-84.627059500000001</v>
      </c>
      <c r="K1586" t="s">
        <v>25</v>
      </c>
      <c r="L1586" t="s">
        <v>3217</v>
      </c>
      <c r="M1586">
        <v>34</v>
      </c>
      <c r="N1586" t="s">
        <v>27</v>
      </c>
      <c r="O1586" t="s">
        <v>40</v>
      </c>
      <c r="P1586" t="s">
        <v>25</v>
      </c>
      <c r="Q1586" t="b">
        <v>0</v>
      </c>
      <c r="R1586" t="b">
        <v>0</v>
      </c>
      <c r="S1586">
        <v>130</v>
      </c>
      <c r="T1586">
        <f t="shared" si="48"/>
        <v>2016</v>
      </c>
      <c r="U1586">
        <f t="shared" si="49"/>
        <v>8</v>
      </c>
    </row>
    <row r="1587" spans="1:21">
      <c r="A1587">
        <v>1833</v>
      </c>
      <c r="B1587" s="4">
        <v>42590</v>
      </c>
      <c r="C1587" t="s">
        <v>19</v>
      </c>
      <c r="D1587" t="s">
        <v>20</v>
      </c>
      <c r="E1587" t="s">
        <v>21</v>
      </c>
      <c r="F1587" t="s">
        <v>3218</v>
      </c>
      <c r="G1587" t="s">
        <v>873</v>
      </c>
      <c r="H1587" t="s">
        <v>476</v>
      </c>
      <c r="I1587">
        <v>34.202619800000001</v>
      </c>
      <c r="J1587">
        <v>-81.262284300000005</v>
      </c>
      <c r="K1587" t="s">
        <v>25</v>
      </c>
      <c r="L1587" t="s">
        <v>3219</v>
      </c>
      <c r="M1587">
        <v>69</v>
      </c>
      <c r="N1587" t="s">
        <v>27</v>
      </c>
      <c r="O1587" t="s">
        <v>33</v>
      </c>
      <c r="P1587" t="s">
        <v>25</v>
      </c>
      <c r="Q1587" t="b">
        <v>1</v>
      </c>
      <c r="R1587" t="b">
        <v>0</v>
      </c>
      <c r="S1587">
        <v>1427</v>
      </c>
      <c r="T1587">
        <f t="shared" si="48"/>
        <v>2016</v>
      </c>
      <c r="U1587">
        <f t="shared" si="49"/>
        <v>8</v>
      </c>
    </row>
    <row r="1588" spans="1:21">
      <c r="A1588">
        <v>1775</v>
      </c>
      <c r="B1588" s="4">
        <v>42591</v>
      </c>
      <c r="C1588" t="s">
        <v>83</v>
      </c>
      <c r="D1588" t="s">
        <v>20</v>
      </c>
      <c r="E1588" t="s">
        <v>21</v>
      </c>
      <c r="F1588" t="s">
        <v>3220</v>
      </c>
      <c r="G1588" t="s">
        <v>822</v>
      </c>
      <c r="H1588" t="s">
        <v>86</v>
      </c>
      <c r="I1588">
        <v>33.836081</v>
      </c>
      <c r="J1588">
        <v>-81.163724500000001</v>
      </c>
      <c r="K1588" t="s">
        <v>25</v>
      </c>
      <c r="L1588" t="s">
        <v>3221</v>
      </c>
      <c r="M1588">
        <v>45</v>
      </c>
      <c r="N1588" t="s">
        <v>27</v>
      </c>
      <c r="O1588" t="s">
        <v>33</v>
      </c>
      <c r="P1588" t="s">
        <v>25</v>
      </c>
      <c r="Q1588" t="b">
        <v>1</v>
      </c>
      <c r="R1588" t="b">
        <v>0</v>
      </c>
      <c r="S1588">
        <v>1402</v>
      </c>
      <c r="T1588">
        <f t="shared" si="48"/>
        <v>2016</v>
      </c>
      <c r="U1588">
        <f t="shared" si="49"/>
        <v>8</v>
      </c>
    </row>
    <row r="1589" spans="1:21">
      <c r="A1589">
        <v>1776</v>
      </c>
      <c r="B1589" s="4">
        <v>42591</v>
      </c>
      <c r="C1589" t="s">
        <v>55</v>
      </c>
      <c r="D1589" t="s">
        <v>90</v>
      </c>
      <c r="E1589" t="s">
        <v>21</v>
      </c>
      <c r="F1589" t="s">
        <v>123</v>
      </c>
      <c r="G1589" t="s">
        <v>123</v>
      </c>
      <c r="H1589" t="s">
        <v>43</v>
      </c>
      <c r="I1589">
        <v>34.038029299999998</v>
      </c>
      <c r="J1589">
        <v>-118.2150343</v>
      </c>
      <c r="K1589" t="s">
        <v>25</v>
      </c>
      <c r="L1589" t="s">
        <v>3222</v>
      </c>
      <c r="M1589">
        <v>14</v>
      </c>
      <c r="N1589" t="s">
        <v>27</v>
      </c>
      <c r="O1589" t="s">
        <v>40</v>
      </c>
      <c r="P1589" t="s">
        <v>25</v>
      </c>
      <c r="Q1589" t="b">
        <v>0</v>
      </c>
      <c r="R1589" t="b">
        <v>1</v>
      </c>
      <c r="S1589">
        <v>38</v>
      </c>
      <c r="T1589">
        <f t="shared" si="48"/>
        <v>2016</v>
      </c>
      <c r="U1589">
        <f t="shared" si="49"/>
        <v>8</v>
      </c>
    </row>
    <row r="1590" spans="1:21">
      <c r="A1590">
        <v>1777</v>
      </c>
      <c r="B1590" s="4">
        <v>42591</v>
      </c>
      <c r="C1590" t="s">
        <v>83</v>
      </c>
      <c r="D1590" t="s">
        <v>20</v>
      </c>
      <c r="E1590" t="s">
        <v>95</v>
      </c>
      <c r="F1590" t="s">
        <v>2569</v>
      </c>
      <c r="G1590" t="s">
        <v>1041</v>
      </c>
      <c r="H1590" t="s">
        <v>476</v>
      </c>
      <c r="I1590">
        <v>34.734234999999998</v>
      </c>
      <c r="J1590">
        <v>-82.528662999999995</v>
      </c>
      <c r="K1590" t="s">
        <v>25</v>
      </c>
      <c r="L1590" t="s">
        <v>3223</v>
      </c>
      <c r="M1590">
        <v>44</v>
      </c>
      <c r="N1590" t="s">
        <v>27</v>
      </c>
      <c r="O1590" t="s">
        <v>33</v>
      </c>
      <c r="P1590" t="s">
        <v>25</v>
      </c>
      <c r="Q1590" t="b">
        <v>0</v>
      </c>
      <c r="R1590" t="b">
        <v>0</v>
      </c>
      <c r="S1590">
        <v>1403</v>
      </c>
      <c r="T1590">
        <f t="shared" si="48"/>
        <v>2016</v>
      </c>
      <c r="U1590">
        <f t="shared" si="49"/>
        <v>8</v>
      </c>
    </row>
    <row r="1591" spans="1:21">
      <c r="A1591">
        <v>1778</v>
      </c>
      <c r="B1591" s="4">
        <v>42593</v>
      </c>
      <c r="C1591" t="s">
        <v>55</v>
      </c>
      <c r="D1591" t="s">
        <v>20</v>
      </c>
      <c r="E1591" t="s">
        <v>21</v>
      </c>
      <c r="F1591" t="s">
        <v>3224</v>
      </c>
      <c r="G1591" t="s">
        <v>1305</v>
      </c>
      <c r="H1591" t="s">
        <v>24</v>
      </c>
      <c r="I1591">
        <v>47.465801800000001</v>
      </c>
      <c r="J1591">
        <v>-122.26149890000001</v>
      </c>
      <c r="K1591" t="s">
        <v>25</v>
      </c>
      <c r="L1591" t="s">
        <v>3225</v>
      </c>
      <c r="M1591">
        <v>59</v>
      </c>
      <c r="N1591" t="s">
        <v>27</v>
      </c>
      <c r="O1591" t="s">
        <v>33</v>
      </c>
      <c r="P1591" t="s">
        <v>25</v>
      </c>
      <c r="Q1591" t="b">
        <v>1</v>
      </c>
      <c r="R1591" t="b">
        <v>0</v>
      </c>
      <c r="S1591">
        <v>1404</v>
      </c>
      <c r="T1591">
        <f t="shared" si="48"/>
        <v>2016</v>
      </c>
      <c r="U1591">
        <f t="shared" si="49"/>
        <v>8</v>
      </c>
    </row>
    <row r="1592" spans="1:21">
      <c r="A1592">
        <v>1785</v>
      </c>
      <c r="B1592" s="4">
        <v>42593</v>
      </c>
      <c r="C1592" t="s">
        <v>83</v>
      </c>
      <c r="D1592" t="s">
        <v>45</v>
      </c>
      <c r="E1592" t="s">
        <v>75</v>
      </c>
      <c r="F1592" t="s">
        <v>3226</v>
      </c>
      <c r="G1592" t="s">
        <v>674</v>
      </c>
      <c r="H1592" t="s">
        <v>43</v>
      </c>
      <c r="I1592">
        <v>33.1962312</v>
      </c>
      <c r="J1592">
        <v>-117.2577917</v>
      </c>
      <c r="K1592" t="s">
        <v>25</v>
      </c>
      <c r="L1592" t="s">
        <v>3227</v>
      </c>
      <c r="M1592">
        <v>33</v>
      </c>
      <c r="N1592" t="s">
        <v>27</v>
      </c>
      <c r="O1592" t="s">
        <v>40</v>
      </c>
      <c r="P1592" t="s">
        <v>25</v>
      </c>
      <c r="Q1592" t="b">
        <v>0</v>
      </c>
      <c r="R1592" t="b">
        <v>0</v>
      </c>
      <c r="S1592">
        <v>4</v>
      </c>
      <c r="T1592">
        <f t="shared" si="48"/>
        <v>2016</v>
      </c>
      <c r="U1592">
        <f t="shared" si="49"/>
        <v>8</v>
      </c>
    </row>
    <row r="1593" spans="1:21">
      <c r="A1593">
        <v>2149</v>
      </c>
      <c r="B1593" s="4">
        <v>42593</v>
      </c>
      <c r="C1593" t="s">
        <v>19</v>
      </c>
      <c r="D1593" t="s">
        <v>20</v>
      </c>
      <c r="E1593" t="s">
        <v>21</v>
      </c>
      <c r="F1593" t="s">
        <v>3228</v>
      </c>
      <c r="G1593" t="s">
        <v>3229</v>
      </c>
      <c r="H1593" t="s">
        <v>93</v>
      </c>
      <c r="I1593">
        <v>30.2617315</v>
      </c>
      <c r="J1593">
        <v>-91.317019700000003</v>
      </c>
      <c r="K1593" t="s">
        <v>25</v>
      </c>
      <c r="L1593" t="s">
        <v>3230</v>
      </c>
      <c r="M1593">
        <v>54</v>
      </c>
      <c r="N1593" t="s">
        <v>27</v>
      </c>
      <c r="O1593" t="s">
        <v>33</v>
      </c>
      <c r="P1593" t="s">
        <v>25</v>
      </c>
      <c r="Q1593" t="b">
        <v>0</v>
      </c>
      <c r="R1593" t="b">
        <v>0</v>
      </c>
      <c r="S1593">
        <v>1581</v>
      </c>
      <c r="T1593">
        <f t="shared" si="48"/>
        <v>2016</v>
      </c>
      <c r="U1593">
        <f t="shared" si="49"/>
        <v>8</v>
      </c>
    </row>
    <row r="1594" spans="1:21">
      <c r="A1594">
        <v>1782</v>
      </c>
      <c r="B1594" s="4">
        <v>42594</v>
      </c>
      <c r="C1594" t="s">
        <v>83</v>
      </c>
      <c r="D1594" t="s">
        <v>56</v>
      </c>
      <c r="E1594" t="s">
        <v>95</v>
      </c>
      <c r="F1594" t="s">
        <v>881</v>
      </c>
      <c r="G1594" t="s">
        <v>58</v>
      </c>
      <c r="H1594" t="s">
        <v>59</v>
      </c>
      <c r="I1594">
        <v>33.451454200000001</v>
      </c>
      <c r="J1594">
        <v>-111.83966390000001</v>
      </c>
      <c r="K1594" t="s">
        <v>25</v>
      </c>
      <c r="L1594" t="s">
        <v>3231</v>
      </c>
      <c r="M1594">
        <v>22</v>
      </c>
      <c r="N1594" t="s">
        <v>27</v>
      </c>
      <c r="O1594" t="s">
        <v>40</v>
      </c>
      <c r="P1594" t="s">
        <v>25</v>
      </c>
      <c r="Q1594" t="b">
        <v>0</v>
      </c>
      <c r="R1594" t="b">
        <v>0</v>
      </c>
      <c r="S1594">
        <v>319</v>
      </c>
      <c r="T1594">
        <f t="shared" si="48"/>
        <v>2016</v>
      </c>
      <c r="U1594">
        <f t="shared" si="49"/>
        <v>8</v>
      </c>
    </row>
    <row r="1595" spans="1:21">
      <c r="A1595">
        <v>1783</v>
      </c>
      <c r="B1595" s="4">
        <v>42594</v>
      </c>
      <c r="C1595" t="s">
        <v>83</v>
      </c>
      <c r="D1595" t="s">
        <v>20</v>
      </c>
      <c r="E1595" t="s">
        <v>100</v>
      </c>
      <c r="F1595" t="s">
        <v>1180</v>
      </c>
      <c r="G1595" t="s">
        <v>1181</v>
      </c>
      <c r="H1595" t="s">
        <v>53</v>
      </c>
      <c r="I1595">
        <v>35.914254399999997</v>
      </c>
      <c r="J1595">
        <v>-94.963648800000001</v>
      </c>
      <c r="K1595" t="s">
        <v>25</v>
      </c>
      <c r="L1595" t="s">
        <v>3232</v>
      </c>
      <c r="M1595">
        <v>49</v>
      </c>
      <c r="N1595" t="s">
        <v>27</v>
      </c>
      <c r="O1595" t="s">
        <v>33</v>
      </c>
      <c r="P1595" t="s">
        <v>25</v>
      </c>
      <c r="Q1595" t="b">
        <v>1</v>
      </c>
      <c r="R1595" t="b">
        <v>1</v>
      </c>
      <c r="S1595">
        <v>609</v>
      </c>
      <c r="T1595">
        <f t="shared" si="48"/>
        <v>2016</v>
      </c>
      <c r="U1595">
        <f t="shared" si="49"/>
        <v>8</v>
      </c>
    </row>
    <row r="1596" spans="1:21">
      <c r="A1596">
        <v>1780</v>
      </c>
      <c r="B1596" s="4">
        <v>42595</v>
      </c>
      <c r="C1596" t="s">
        <v>83</v>
      </c>
      <c r="D1596" t="s">
        <v>90</v>
      </c>
      <c r="E1596" t="s">
        <v>21</v>
      </c>
      <c r="F1596" t="s">
        <v>511</v>
      </c>
      <c r="G1596" t="s">
        <v>511</v>
      </c>
      <c r="H1596" t="s">
        <v>454</v>
      </c>
      <c r="I1596">
        <v>43.075175799999997</v>
      </c>
      <c r="J1596">
        <v>-87.967231799999993</v>
      </c>
      <c r="K1596" t="s">
        <v>25</v>
      </c>
      <c r="L1596" t="s">
        <v>3233</v>
      </c>
      <c r="M1596">
        <v>23</v>
      </c>
      <c r="N1596" t="s">
        <v>27</v>
      </c>
      <c r="O1596" t="s">
        <v>74</v>
      </c>
      <c r="P1596" t="s">
        <v>25</v>
      </c>
      <c r="Q1596" t="b">
        <v>0</v>
      </c>
      <c r="R1596" t="b">
        <v>1</v>
      </c>
      <c r="S1596">
        <v>253</v>
      </c>
      <c r="T1596">
        <f t="shared" si="48"/>
        <v>2016</v>
      </c>
      <c r="U1596">
        <f t="shared" si="49"/>
        <v>8</v>
      </c>
    </row>
    <row r="1597" spans="1:21">
      <c r="A1597">
        <v>1781</v>
      </c>
      <c r="B1597" s="4">
        <v>42595</v>
      </c>
      <c r="C1597" t="s">
        <v>50</v>
      </c>
      <c r="D1597" t="s">
        <v>20</v>
      </c>
      <c r="E1597" t="s">
        <v>75</v>
      </c>
      <c r="F1597" t="s">
        <v>256</v>
      </c>
      <c r="G1597" t="s">
        <v>58</v>
      </c>
      <c r="H1597" t="s">
        <v>59</v>
      </c>
      <c r="I1597">
        <v>33.494954100000001</v>
      </c>
      <c r="J1597">
        <v>-112.1517066</v>
      </c>
      <c r="K1597" t="s">
        <v>25</v>
      </c>
      <c r="L1597" t="s">
        <v>3234</v>
      </c>
      <c r="M1597">
        <v>38</v>
      </c>
      <c r="N1597" t="s">
        <v>27</v>
      </c>
      <c r="O1597" t="s">
        <v>40</v>
      </c>
      <c r="P1597" t="s">
        <v>25</v>
      </c>
      <c r="Q1597" t="b">
        <v>1</v>
      </c>
      <c r="R1597" t="b">
        <v>0</v>
      </c>
      <c r="S1597">
        <v>80</v>
      </c>
      <c r="T1597">
        <f t="shared" si="48"/>
        <v>2016</v>
      </c>
      <c r="U1597">
        <f t="shared" si="49"/>
        <v>8</v>
      </c>
    </row>
    <row r="1598" spans="1:21">
      <c r="A1598">
        <v>1784</v>
      </c>
      <c r="B1598" s="4">
        <v>42595</v>
      </c>
      <c r="C1598" t="s">
        <v>83</v>
      </c>
      <c r="D1598" t="s">
        <v>20</v>
      </c>
      <c r="E1598" t="s">
        <v>21</v>
      </c>
      <c r="F1598" t="s">
        <v>818</v>
      </c>
      <c r="G1598" t="s">
        <v>241</v>
      </c>
      <c r="H1598" t="s">
        <v>48</v>
      </c>
      <c r="I1598">
        <v>39.718276299999999</v>
      </c>
      <c r="J1598">
        <v>-105.05324520000001</v>
      </c>
      <c r="K1598" t="s">
        <v>25</v>
      </c>
      <c r="L1598" t="s">
        <v>3235</v>
      </c>
      <c r="M1598">
        <v>53</v>
      </c>
      <c r="N1598" t="s">
        <v>27</v>
      </c>
      <c r="O1598" t="s">
        <v>33</v>
      </c>
      <c r="P1598" t="s">
        <v>25</v>
      </c>
      <c r="Q1598" t="b">
        <v>0</v>
      </c>
      <c r="R1598" t="b">
        <v>0</v>
      </c>
      <c r="S1598">
        <v>1236</v>
      </c>
      <c r="T1598">
        <f t="shared" si="48"/>
        <v>2016</v>
      </c>
      <c r="U1598">
        <f t="shared" si="49"/>
        <v>8</v>
      </c>
    </row>
    <row r="1599" spans="1:21">
      <c r="A1599">
        <v>1832</v>
      </c>
      <c r="B1599" s="4">
        <v>42595</v>
      </c>
      <c r="C1599" t="s">
        <v>83</v>
      </c>
      <c r="D1599" t="s">
        <v>56</v>
      </c>
      <c r="F1599" t="s">
        <v>3236</v>
      </c>
      <c r="G1599" t="s">
        <v>176</v>
      </c>
      <c r="H1599" t="s">
        <v>43</v>
      </c>
      <c r="I1599">
        <v>37.635945900000003</v>
      </c>
      <c r="J1599">
        <v>-122.07953910000001</v>
      </c>
      <c r="K1599" t="s">
        <v>25</v>
      </c>
      <c r="L1599" t="s">
        <v>3237</v>
      </c>
      <c r="M1599">
        <v>36</v>
      </c>
      <c r="N1599" t="s">
        <v>27</v>
      </c>
      <c r="O1599" t="s">
        <v>40</v>
      </c>
      <c r="P1599" t="s">
        <v>25</v>
      </c>
      <c r="Q1599" t="b">
        <v>0</v>
      </c>
      <c r="R1599" t="b">
        <v>0</v>
      </c>
      <c r="S1599">
        <v>1432</v>
      </c>
      <c r="T1599">
        <f t="shared" si="48"/>
        <v>2016</v>
      </c>
      <c r="U1599">
        <f t="shared" si="49"/>
        <v>8</v>
      </c>
    </row>
    <row r="1600" spans="1:21">
      <c r="A1600">
        <v>1786</v>
      </c>
      <c r="B1600" s="4">
        <v>42597</v>
      </c>
      <c r="C1600" t="s">
        <v>83</v>
      </c>
      <c r="D1600" t="s">
        <v>20</v>
      </c>
      <c r="E1600" t="s">
        <v>100</v>
      </c>
      <c r="F1600" t="s">
        <v>3238</v>
      </c>
      <c r="G1600" t="s">
        <v>3239</v>
      </c>
      <c r="H1600" t="s">
        <v>145</v>
      </c>
      <c r="I1600">
        <v>38.857957900000002</v>
      </c>
      <c r="J1600">
        <v>-77.228607699999998</v>
      </c>
      <c r="K1600" t="s">
        <v>25</v>
      </c>
      <c r="L1600" t="s">
        <v>3240</v>
      </c>
      <c r="M1600">
        <v>29</v>
      </c>
      <c r="N1600" t="s">
        <v>27</v>
      </c>
      <c r="O1600" t="s">
        <v>40</v>
      </c>
      <c r="P1600" t="s">
        <v>25</v>
      </c>
      <c r="Q1600" t="b">
        <v>1</v>
      </c>
      <c r="R1600" t="b">
        <v>0</v>
      </c>
      <c r="S1600">
        <v>1407</v>
      </c>
      <c r="T1600">
        <f t="shared" si="48"/>
        <v>2016</v>
      </c>
      <c r="U1600">
        <f t="shared" si="49"/>
        <v>8</v>
      </c>
    </row>
    <row r="1601" spans="1:21">
      <c r="A1601">
        <v>1788</v>
      </c>
      <c r="B1601" s="4">
        <v>42597</v>
      </c>
      <c r="C1601" t="s">
        <v>55</v>
      </c>
      <c r="D1601" t="s">
        <v>45</v>
      </c>
      <c r="E1601" t="s">
        <v>21</v>
      </c>
      <c r="F1601" t="s">
        <v>3241</v>
      </c>
      <c r="G1601" t="s">
        <v>684</v>
      </c>
      <c r="H1601" t="s">
        <v>319</v>
      </c>
      <c r="I1601">
        <v>35.034514999999999</v>
      </c>
      <c r="J1601">
        <v>-88.2579128</v>
      </c>
      <c r="K1601" t="s">
        <v>25</v>
      </c>
      <c r="L1601" t="s">
        <v>3242</v>
      </c>
      <c r="M1601">
        <v>42</v>
      </c>
      <c r="N1601" t="s">
        <v>27</v>
      </c>
      <c r="O1601" t="s">
        <v>33</v>
      </c>
      <c r="P1601" t="s">
        <v>25</v>
      </c>
      <c r="Q1601" t="b">
        <v>0</v>
      </c>
      <c r="R1601" t="b">
        <v>0</v>
      </c>
      <c r="S1601">
        <v>1409</v>
      </c>
      <c r="T1601">
        <f t="shared" si="48"/>
        <v>2016</v>
      </c>
      <c r="U1601">
        <f t="shared" si="49"/>
        <v>8</v>
      </c>
    </row>
    <row r="1602" spans="1:21">
      <c r="A1602">
        <v>1787</v>
      </c>
      <c r="B1602" s="4">
        <v>42598</v>
      </c>
      <c r="C1602" t="s">
        <v>83</v>
      </c>
      <c r="D1602" t="s">
        <v>56</v>
      </c>
      <c r="E1602" t="s">
        <v>21</v>
      </c>
      <c r="F1602" t="s">
        <v>3243</v>
      </c>
      <c r="G1602" t="s">
        <v>3244</v>
      </c>
      <c r="H1602" t="s">
        <v>86</v>
      </c>
      <c r="I1602">
        <v>41.586134700000002</v>
      </c>
      <c r="J1602">
        <v>-80.778150800000006</v>
      </c>
      <c r="K1602" t="s">
        <v>25</v>
      </c>
      <c r="L1602" t="s">
        <v>3245</v>
      </c>
      <c r="M1602">
        <v>36</v>
      </c>
      <c r="N1602" t="s">
        <v>27</v>
      </c>
      <c r="O1602" t="s">
        <v>33</v>
      </c>
      <c r="P1602" t="s">
        <v>25</v>
      </c>
      <c r="Q1602" t="b">
        <v>0</v>
      </c>
      <c r="R1602" t="b">
        <v>0</v>
      </c>
      <c r="S1602">
        <v>1408</v>
      </c>
      <c r="T1602">
        <f t="shared" si="48"/>
        <v>2016</v>
      </c>
      <c r="U1602">
        <f t="shared" si="49"/>
        <v>8</v>
      </c>
    </row>
    <row r="1603" spans="1:21">
      <c r="A1603">
        <v>1789</v>
      </c>
      <c r="B1603" s="4">
        <v>42598</v>
      </c>
      <c r="C1603" t="s">
        <v>55</v>
      </c>
      <c r="D1603" t="s">
        <v>90</v>
      </c>
      <c r="E1603" t="s">
        <v>21</v>
      </c>
      <c r="F1603" t="s">
        <v>3246</v>
      </c>
      <c r="G1603" t="s">
        <v>1654</v>
      </c>
      <c r="H1603" t="s">
        <v>330</v>
      </c>
      <c r="I1603">
        <v>36.027000600000001</v>
      </c>
      <c r="J1603">
        <v>-81.585747999999995</v>
      </c>
      <c r="K1603" t="s">
        <v>25</v>
      </c>
      <c r="L1603" t="s">
        <v>3247</v>
      </c>
      <c r="M1603">
        <v>32</v>
      </c>
      <c r="N1603" t="s">
        <v>27</v>
      </c>
      <c r="O1603" t="s">
        <v>33</v>
      </c>
      <c r="P1603" t="s">
        <v>25</v>
      </c>
      <c r="Q1603" t="b">
        <v>0</v>
      </c>
      <c r="R1603" t="b">
        <v>1</v>
      </c>
      <c r="S1603">
        <v>1410</v>
      </c>
      <c r="T1603">
        <f t="shared" ref="T1603:T1666" si="50">YEAR(B1603)</f>
        <v>2016</v>
      </c>
      <c r="U1603">
        <f t="shared" ref="U1603:U1666" si="51">MONTH(B1603)</f>
        <v>8</v>
      </c>
    </row>
    <row r="1604" spans="1:21">
      <c r="A1604">
        <v>1790</v>
      </c>
      <c r="B1604" s="4">
        <v>42598</v>
      </c>
      <c r="C1604" t="s">
        <v>83</v>
      </c>
      <c r="D1604" t="s">
        <v>20</v>
      </c>
      <c r="E1604" t="s">
        <v>41</v>
      </c>
      <c r="F1604" t="s">
        <v>3248</v>
      </c>
      <c r="G1604" t="s">
        <v>185</v>
      </c>
      <c r="H1604" t="s">
        <v>59</v>
      </c>
      <c r="I1604">
        <v>33.429591600000002</v>
      </c>
      <c r="J1604">
        <v>-111.54718219999999</v>
      </c>
      <c r="K1604" t="s">
        <v>25</v>
      </c>
      <c r="L1604" t="s">
        <v>3249</v>
      </c>
      <c r="M1604">
        <v>53</v>
      </c>
      <c r="N1604" t="s">
        <v>27</v>
      </c>
      <c r="O1604" t="s">
        <v>33</v>
      </c>
      <c r="P1604" t="s">
        <v>25</v>
      </c>
      <c r="Q1604" t="b">
        <v>0</v>
      </c>
      <c r="R1604" t="b">
        <v>0</v>
      </c>
      <c r="S1604">
        <v>944</v>
      </c>
      <c r="T1604">
        <f t="shared" si="50"/>
        <v>2016</v>
      </c>
      <c r="U1604">
        <f t="shared" si="51"/>
        <v>8</v>
      </c>
    </row>
    <row r="1605" spans="1:21">
      <c r="A1605">
        <v>1791</v>
      </c>
      <c r="B1605" s="4">
        <v>42598</v>
      </c>
      <c r="C1605" t="s">
        <v>83</v>
      </c>
      <c r="D1605" t="s">
        <v>90</v>
      </c>
      <c r="E1605" t="s">
        <v>21</v>
      </c>
      <c r="F1605" t="s">
        <v>76</v>
      </c>
      <c r="G1605" t="s">
        <v>77</v>
      </c>
      <c r="H1605" t="s">
        <v>43</v>
      </c>
      <c r="I1605">
        <v>37.986762400000003</v>
      </c>
      <c r="J1605">
        <v>-121.2523436</v>
      </c>
      <c r="K1605" t="s">
        <v>25</v>
      </c>
      <c r="L1605" t="s">
        <v>3250</v>
      </c>
      <c r="M1605">
        <v>30</v>
      </c>
      <c r="N1605" t="s">
        <v>27</v>
      </c>
      <c r="O1605" t="s">
        <v>74</v>
      </c>
      <c r="P1605" t="s">
        <v>25</v>
      </c>
      <c r="Q1605" t="b">
        <v>0</v>
      </c>
      <c r="R1605" t="b">
        <v>1</v>
      </c>
      <c r="S1605">
        <v>168</v>
      </c>
      <c r="T1605">
        <f t="shared" si="50"/>
        <v>2016</v>
      </c>
      <c r="U1605">
        <f t="shared" si="51"/>
        <v>8</v>
      </c>
    </row>
    <row r="1606" spans="1:21">
      <c r="A1606">
        <v>1792</v>
      </c>
      <c r="B1606" s="4">
        <v>42598</v>
      </c>
      <c r="C1606" t="s">
        <v>50</v>
      </c>
      <c r="D1606" t="s">
        <v>20</v>
      </c>
      <c r="E1606" t="s">
        <v>35</v>
      </c>
      <c r="F1606" t="s">
        <v>482</v>
      </c>
      <c r="G1606" t="s">
        <v>394</v>
      </c>
      <c r="H1606" t="s">
        <v>59</v>
      </c>
      <c r="I1606">
        <v>32.180421500000001</v>
      </c>
      <c r="J1606">
        <v>-111.1610257</v>
      </c>
      <c r="K1606" t="s">
        <v>25</v>
      </c>
      <c r="L1606" t="s">
        <v>3251</v>
      </c>
      <c r="M1606">
        <v>25</v>
      </c>
      <c r="N1606" t="s">
        <v>27</v>
      </c>
      <c r="O1606" t="s">
        <v>40</v>
      </c>
      <c r="P1606" t="s">
        <v>25</v>
      </c>
      <c r="Q1606" t="b">
        <v>0</v>
      </c>
      <c r="R1606" t="b">
        <v>0</v>
      </c>
      <c r="S1606">
        <v>964</v>
      </c>
      <c r="T1606">
        <f t="shared" si="50"/>
        <v>2016</v>
      </c>
      <c r="U1606">
        <f t="shared" si="51"/>
        <v>8</v>
      </c>
    </row>
    <row r="1607" spans="1:21">
      <c r="A1607">
        <v>1795</v>
      </c>
      <c r="B1607" s="4">
        <v>42598</v>
      </c>
      <c r="C1607" t="s">
        <v>83</v>
      </c>
      <c r="D1607" t="s">
        <v>90</v>
      </c>
      <c r="E1607" t="s">
        <v>21</v>
      </c>
      <c r="F1607" t="s">
        <v>123</v>
      </c>
      <c r="G1607" t="s">
        <v>123</v>
      </c>
      <c r="H1607" t="s">
        <v>43</v>
      </c>
      <c r="I1607">
        <v>33.945322500000003</v>
      </c>
      <c r="J1607">
        <v>-118.2806586</v>
      </c>
      <c r="K1607" t="s">
        <v>25</v>
      </c>
      <c r="L1607" t="s">
        <v>3252</v>
      </c>
      <c r="M1607">
        <v>18</v>
      </c>
      <c r="N1607" t="s">
        <v>27</v>
      </c>
      <c r="O1607" t="s">
        <v>74</v>
      </c>
      <c r="P1607" t="s">
        <v>25</v>
      </c>
      <c r="Q1607" t="b">
        <v>0</v>
      </c>
      <c r="R1607" t="b">
        <v>0</v>
      </c>
      <c r="S1607">
        <v>38</v>
      </c>
      <c r="T1607">
        <f t="shared" si="50"/>
        <v>2016</v>
      </c>
      <c r="U1607">
        <f t="shared" si="51"/>
        <v>8</v>
      </c>
    </row>
    <row r="1608" spans="1:21">
      <c r="A1608">
        <v>2145</v>
      </c>
      <c r="B1608" s="4">
        <v>42598</v>
      </c>
      <c r="C1608" t="s">
        <v>83</v>
      </c>
      <c r="D1608" t="s">
        <v>20</v>
      </c>
      <c r="E1608" t="s">
        <v>21</v>
      </c>
      <c r="F1608" t="s">
        <v>1156</v>
      </c>
      <c r="H1608" t="s">
        <v>580</v>
      </c>
      <c r="L1608" t="s">
        <v>3253</v>
      </c>
      <c r="M1608">
        <v>55</v>
      </c>
      <c r="N1608" t="s">
        <v>27</v>
      </c>
      <c r="O1608" t="s">
        <v>33</v>
      </c>
      <c r="P1608" t="s">
        <v>25</v>
      </c>
      <c r="Q1608" t="b">
        <v>0</v>
      </c>
      <c r="R1608" t="b">
        <v>0</v>
      </c>
      <c r="S1608">
        <v>1578</v>
      </c>
      <c r="T1608">
        <f t="shared" si="50"/>
        <v>2016</v>
      </c>
      <c r="U1608">
        <f t="shared" si="51"/>
        <v>8</v>
      </c>
    </row>
    <row r="1609" spans="1:21">
      <c r="A1609">
        <v>1793</v>
      </c>
      <c r="B1609" s="4">
        <v>42599</v>
      </c>
      <c r="C1609" t="s">
        <v>50</v>
      </c>
      <c r="D1609" t="s">
        <v>20</v>
      </c>
      <c r="E1609" t="s">
        <v>100</v>
      </c>
      <c r="F1609" t="s">
        <v>2250</v>
      </c>
      <c r="G1609" t="s">
        <v>1086</v>
      </c>
      <c r="H1609" t="s">
        <v>24</v>
      </c>
      <c r="I1609">
        <v>46.145899499999999</v>
      </c>
      <c r="J1609">
        <v>-122.91660229999999</v>
      </c>
      <c r="K1609" t="s">
        <v>25</v>
      </c>
      <c r="L1609" t="s">
        <v>3254</v>
      </c>
      <c r="M1609">
        <v>27</v>
      </c>
      <c r="N1609" t="s">
        <v>27</v>
      </c>
      <c r="O1609" t="s">
        <v>74</v>
      </c>
      <c r="P1609" t="s">
        <v>25</v>
      </c>
      <c r="Q1609" t="b">
        <v>0</v>
      </c>
      <c r="R1609" t="b">
        <v>0</v>
      </c>
      <c r="S1609">
        <v>1016</v>
      </c>
      <c r="T1609">
        <f t="shared" si="50"/>
        <v>2016</v>
      </c>
      <c r="U1609">
        <f t="shared" si="51"/>
        <v>8</v>
      </c>
    </row>
    <row r="1610" spans="1:21">
      <c r="A1610">
        <v>1794</v>
      </c>
      <c r="B1610" s="4">
        <v>42600</v>
      </c>
      <c r="C1610" t="s">
        <v>55</v>
      </c>
      <c r="D1610" t="s">
        <v>56</v>
      </c>
      <c r="E1610" t="s">
        <v>21</v>
      </c>
      <c r="F1610" t="s">
        <v>606</v>
      </c>
      <c r="G1610" t="s">
        <v>251</v>
      </c>
      <c r="H1610" t="s">
        <v>43</v>
      </c>
      <c r="I1610">
        <v>35.350352999999998</v>
      </c>
      <c r="J1610">
        <v>-118.9831113</v>
      </c>
      <c r="K1610" t="s">
        <v>25</v>
      </c>
      <c r="L1610" t="s">
        <v>3255</v>
      </c>
      <c r="M1610">
        <v>37</v>
      </c>
      <c r="N1610" t="s">
        <v>27</v>
      </c>
      <c r="O1610" t="s">
        <v>40</v>
      </c>
      <c r="P1610" t="s">
        <v>25</v>
      </c>
      <c r="Q1610" t="b">
        <v>0</v>
      </c>
      <c r="R1610" t="b">
        <v>0</v>
      </c>
      <c r="S1610">
        <v>7</v>
      </c>
      <c r="T1610">
        <f t="shared" si="50"/>
        <v>2016</v>
      </c>
      <c r="U1610">
        <f t="shared" si="51"/>
        <v>8</v>
      </c>
    </row>
    <row r="1611" spans="1:21">
      <c r="A1611">
        <v>1796</v>
      </c>
      <c r="B1611" s="4">
        <v>42600</v>
      </c>
      <c r="C1611" t="s">
        <v>34</v>
      </c>
      <c r="D1611" t="s">
        <v>56</v>
      </c>
      <c r="E1611" t="s">
        <v>35</v>
      </c>
      <c r="F1611" t="s">
        <v>415</v>
      </c>
      <c r="G1611" t="s">
        <v>416</v>
      </c>
      <c r="H1611" t="s">
        <v>330</v>
      </c>
      <c r="I1611">
        <v>35.279012999999999</v>
      </c>
      <c r="J1611">
        <v>-80.718505699999994</v>
      </c>
      <c r="K1611" t="s">
        <v>25</v>
      </c>
      <c r="L1611" t="s">
        <v>3256</v>
      </c>
      <c r="M1611">
        <v>29</v>
      </c>
      <c r="N1611" t="s">
        <v>27</v>
      </c>
      <c r="O1611" t="s">
        <v>33</v>
      </c>
      <c r="P1611" t="s">
        <v>25</v>
      </c>
      <c r="Q1611" t="b">
        <v>0</v>
      </c>
      <c r="R1611" t="b">
        <v>1</v>
      </c>
      <c r="S1611">
        <v>1199</v>
      </c>
      <c r="T1611">
        <f t="shared" si="50"/>
        <v>2016</v>
      </c>
      <c r="U1611">
        <f t="shared" si="51"/>
        <v>8</v>
      </c>
    </row>
    <row r="1612" spans="1:21">
      <c r="A1612">
        <v>1797</v>
      </c>
      <c r="B1612" s="4">
        <v>42600</v>
      </c>
      <c r="C1612" t="s">
        <v>83</v>
      </c>
      <c r="D1612" t="s">
        <v>20</v>
      </c>
      <c r="E1612" t="s">
        <v>75</v>
      </c>
      <c r="F1612" t="s">
        <v>3257</v>
      </c>
      <c r="G1612" t="s">
        <v>601</v>
      </c>
      <c r="H1612" t="s">
        <v>43</v>
      </c>
      <c r="I1612">
        <v>38.713000800000003</v>
      </c>
      <c r="J1612">
        <v>-121.3199864</v>
      </c>
      <c r="K1612" t="s">
        <v>25</v>
      </c>
      <c r="L1612" t="s">
        <v>3258</v>
      </c>
      <c r="M1612">
        <v>40</v>
      </c>
      <c r="N1612" t="s">
        <v>27</v>
      </c>
      <c r="O1612" t="s">
        <v>33</v>
      </c>
      <c r="P1612" t="s">
        <v>25</v>
      </c>
      <c r="Q1612" t="b">
        <v>0</v>
      </c>
      <c r="R1612" t="b">
        <v>0</v>
      </c>
      <c r="S1612">
        <v>1069</v>
      </c>
      <c r="T1612">
        <f t="shared" si="50"/>
        <v>2016</v>
      </c>
      <c r="U1612">
        <f t="shared" si="51"/>
        <v>8</v>
      </c>
    </row>
    <row r="1613" spans="1:21">
      <c r="A1613">
        <v>1798</v>
      </c>
      <c r="B1613" s="4">
        <v>42600</v>
      </c>
      <c r="C1613" t="s">
        <v>246</v>
      </c>
      <c r="D1613" t="s">
        <v>56</v>
      </c>
      <c r="E1613" t="s">
        <v>95</v>
      </c>
      <c r="F1613" t="s">
        <v>3259</v>
      </c>
      <c r="G1613" t="s">
        <v>1052</v>
      </c>
      <c r="H1613" t="s">
        <v>38</v>
      </c>
      <c r="I1613">
        <v>38.879053300000002</v>
      </c>
      <c r="J1613">
        <v>-99.306977099999997</v>
      </c>
      <c r="K1613" t="s">
        <v>25</v>
      </c>
      <c r="L1613" t="s">
        <v>3260</v>
      </c>
      <c r="M1613">
        <v>36</v>
      </c>
      <c r="N1613" t="s">
        <v>27</v>
      </c>
      <c r="O1613" t="s">
        <v>33</v>
      </c>
      <c r="P1613" t="s">
        <v>25</v>
      </c>
      <c r="Q1613" t="b">
        <v>0</v>
      </c>
      <c r="R1613" t="b">
        <v>0</v>
      </c>
      <c r="S1613">
        <v>1453</v>
      </c>
      <c r="T1613">
        <f t="shared" si="50"/>
        <v>2016</v>
      </c>
      <c r="U1613">
        <f t="shared" si="51"/>
        <v>8</v>
      </c>
    </row>
    <row r="1614" spans="1:21">
      <c r="A1614">
        <v>1801</v>
      </c>
      <c r="B1614" s="4">
        <v>42600</v>
      </c>
      <c r="C1614" t="s">
        <v>19</v>
      </c>
      <c r="D1614" t="s">
        <v>56</v>
      </c>
      <c r="E1614" t="s">
        <v>21</v>
      </c>
      <c r="F1614" t="s">
        <v>3261</v>
      </c>
      <c r="G1614" t="s">
        <v>674</v>
      </c>
      <c r="H1614" t="s">
        <v>43</v>
      </c>
      <c r="I1614">
        <v>32.956417700000003</v>
      </c>
      <c r="J1614">
        <v>-117.02761750000001</v>
      </c>
      <c r="K1614" t="s">
        <v>25</v>
      </c>
      <c r="L1614" t="s">
        <v>3262</v>
      </c>
      <c r="M1614">
        <v>38</v>
      </c>
      <c r="N1614" t="s">
        <v>27</v>
      </c>
      <c r="O1614" t="s">
        <v>33</v>
      </c>
      <c r="P1614" t="s">
        <v>25</v>
      </c>
      <c r="Q1614" t="b">
        <v>0</v>
      </c>
      <c r="R1614" t="b">
        <v>0</v>
      </c>
      <c r="S1614">
        <v>4</v>
      </c>
      <c r="T1614">
        <f t="shared" si="50"/>
        <v>2016</v>
      </c>
      <c r="U1614">
        <f t="shared" si="51"/>
        <v>8</v>
      </c>
    </row>
    <row r="1615" spans="1:21">
      <c r="A1615">
        <v>1807</v>
      </c>
      <c r="B1615" s="4">
        <v>42600</v>
      </c>
      <c r="C1615" t="s">
        <v>83</v>
      </c>
      <c r="D1615" t="s">
        <v>20</v>
      </c>
      <c r="E1615" t="s">
        <v>21</v>
      </c>
      <c r="F1615" t="s">
        <v>427</v>
      </c>
      <c r="G1615" t="s">
        <v>428</v>
      </c>
      <c r="H1615" t="s">
        <v>131</v>
      </c>
      <c r="I1615">
        <v>33.3134096</v>
      </c>
      <c r="J1615">
        <v>-105.6694468</v>
      </c>
      <c r="K1615" t="s">
        <v>25</v>
      </c>
      <c r="L1615" t="s">
        <v>3263</v>
      </c>
      <c r="M1615">
        <v>29</v>
      </c>
      <c r="N1615" t="s">
        <v>27</v>
      </c>
      <c r="O1615" t="s">
        <v>33</v>
      </c>
      <c r="P1615" t="s">
        <v>25</v>
      </c>
      <c r="Q1615" t="b">
        <v>0</v>
      </c>
      <c r="R1615" t="b">
        <v>0</v>
      </c>
      <c r="S1615">
        <v>485</v>
      </c>
      <c r="T1615">
        <f t="shared" si="50"/>
        <v>2016</v>
      </c>
      <c r="U1615">
        <f t="shared" si="51"/>
        <v>8</v>
      </c>
    </row>
    <row r="1616" spans="1:21">
      <c r="A1616">
        <v>1831</v>
      </c>
      <c r="B1616" s="4">
        <v>42600</v>
      </c>
      <c r="C1616" t="s">
        <v>55</v>
      </c>
      <c r="D1616" t="s">
        <v>20</v>
      </c>
      <c r="E1616" t="s">
        <v>21</v>
      </c>
      <c r="F1616" t="s">
        <v>3264</v>
      </c>
      <c r="G1616" t="s">
        <v>3265</v>
      </c>
      <c r="H1616" t="s">
        <v>43</v>
      </c>
      <c r="I1616">
        <v>31.968598799999999</v>
      </c>
      <c r="J1616">
        <v>-99.901813099999998</v>
      </c>
      <c r="K1616" t="s">
        <v>25</v>
      </c>
      <c r="L1616" t="s">
        <v>3266</v>
      </c>
      <c r="M1616">
        <v>59</v>
      </c>
      <c r="N1616" t="s">
        <v>27</v>
      </c>
      <c r="O1616" t="s">
        <v>33</v>
      </c>
      <c r="P1616" t="s">
        <v>25</v>
      </c>
      <c r="Q1616" t="b">
        <v>1</v>
      </c>
      <c r="R1616" t="b">
        <v>0</v>
      </c>
      <c r="S1616" t="s">
        <v>3267</v>
      </c>
      <c r="T1616">
        <f t="shared" si="50"/>
        <v>2016</v>
      </c>
      <c r="U1616">
        <f t="shared" si="51"/>
        <v>8</v>
      </c>
    </row>
    <row r="1617" spans="1:21">
      <c r="A1617">
        <v>1799</v>
      </c>
      <c r="B1617" s="4">
        <v>42601</v>
      </c>
      <c r="C1617" t="s">
        <v>83</v>
      </c>
      <c r="D1617" t="s">
        <v>20</v>
      </c>
      <c r="E1617" t="s">
        <v>21</v>
      </c>
      <c r="F1617" t="s">
        <v>3268</v>
      </c>
      <c r="G1617" t="s">
        <v>123</v>
      </c>
      <c r="H1617" t="s">
        <v>43</v>
      </c>
      <c r="I1617">
        <v>34.096877200000002</v>
      </c>
      <c r="J1617">
        <v>-118.3056113</v>
      </c>
      <c r="K1617" t="s">
        <v>25</v>
      </c>
      <c r="L1617" t="s">
        <v>3269</v>
      </c>
      <c r="M1617">
        <v>47</v>
      </c>
      <c r="N1617" t="s">
        <v>27</v>
      </c>
      <c r="O1617" t="s">
        <v>40</v>
      </c>
      <c r="P1617" t="s">
        <v>25</v>
      </c>
      <c r="Q1617" t="b">
        <v>1</v>
      </c>
      <c r="R1617" t="b">
        <v>0</v>
      </c>
      <c r="S1617">
        <v>38</v>
      </c>
      <c r="T1617">
        <f t="shared" si="50"/>
        <v>2016</v>
      </c>
      <c r="U1617">
        <f t="shared" si="51"/>
        <v>8</v>
      </c>
    </row>
    <row r="1618" spans="1:21">
      <c r="A1618">
        <v>1800</v>
      </c>
      <c r="B1618" s="4">
        <v>42601</v>
      </c>
      <c r="C1618" t="s">
        <v>50</v>
      </c>
      <c r="D1618" t="s">
        <v>20</v>
      </c>
      <c r="E1618" t="s">
        <v>21</v>
      </c>
      <c r="F1618" t="s">
        <v>256</v>
      </c>
      <c r="G1618" t="s">
        <v>58</v>
      </c>
      <c r="H1618" t="s">
        <v>59</v>
      </c>
      <c r="I1618">
        <v>33.480229799999996</v>
      </c>
      <c r="J1618">
        <v>-112.0388414</v>
      </c>
      <c r="K1618" t="s">
        <v>25</v>
      </c>
      <c r="L1618" t="s">
        <v>3270</v>
      </c>
      <c r="M1618">
        <v>22</v>
      </c>
      <c r="N1618" t="s">
        <v>27</v>
      </c>
      <c r="O1618" t="s">
        <v>40</v>
      </c>
      <c r="P1618" t="s">
        <v>25</v>
      </c>
      <c r="Q1618" t="b">
        <v>0</v>
      </c>
      <c r="R1618" t="b">
        <v>0</v>
      </c>
      <c r="S1618">
        <v>80</v>
      </c>
      <c r="T1618">
        <f t="shared" si="50"/>
        <v>2016</v>
      </c>
      <c r="U1618">
        <f t="shared" si="51"/>
        <v>8</v>
      </c>
    </row>
    <row r="1619" spans="1:21">
      <c r="A1619">
        <v>1806</v>
      </c>
      <c r="B1619" s="4">
        <v>42601</v>
      </c>
      <c r="C1619" t="s">
        <v>19</v>
      </c>
      <c r="D1619" t="s">
        <v>20</v>
      </c>
      <c r="E1619" t="s">
        <v>41</v>
      </c>
      <c r="F1619" t="s">
        <v>3271</v>
      </c>
      <c r="G1619" t="s">
        <v>3272</v>
      </c>
      <c r="H1619" t="s">
        <v>454</v>
      </c>
      <c r="I1619">
        <v>44.384194000000001</v>
      </c>
      <c r="J1619">
        <v>-88.734999999999999</v>
      </c>
      <c r="K1619" t="s">
        <v>25</v>
      </c>
      <c r="L1619" t="s">
        <v>3273</v>
      </c>
      <c r="M1619">
        <v>31</v>
      </c>
      <c r="N1619" t="s">
        <v>27</v>
      </c>
      <c r="O1619" t="s">
        <v>33</v>
      </c>
      <c r="P1619" t="s">
        <v>25</v>
      </c>
      <c r="Q1619" t="b">
        <v>1</v>
      </c>
      <c r="R1619" t="b">
        <v>1</v>
      </c>
      <c r="S1619">
        <v>1416</v>
      </c>
      <c r="T1619">
        <f t="shared" si="50"/>
        <v>2016</v>
      </c>
      <c r="U1619">
        <f t="shared" si="51"/>
        <v>8</v>
      </c>
    </row>
    <row r="1620" spans="1:21">
      <c r="A1620">
        <v>1808</v>
      </c>
      <c r="B1620" s="4">
        <v>42601</v>
      </c>
      <c r="C1620" t="s">
        <v>55</v>
      </c>
      <c r="D1620" t="s">
        <v>56</v>
      </c>
      <c r="E1620" t="s">
        <v>21</v>
      </c>
      <c r="F1620" t="s">
        <v>1163</v>
      </c>
      <c r="G1620" t="s">
        <v>2028</v>
      </c>
      <c r="H1620" t="s">
        <v>127</v>
      </c>
      <c r="I1620">
        <v>39.615767599999998</v>
      </c>
      <c r="J1620">
        <v>-119.88228290000001</v>
      </c>
      <c r="K1620" t="s">
        <v>25</v>
      </c>
      <c r="L1620" t="s">
        <v>3274</v>
      </c>
      <c r="M1620">
        <v>29</v>
      </c>
      <c r="N1620" t="s">
        <v>27</v>
      </c>
      <c r="O1620" t="s">
        <v>33</v>
      </c>
      <c r="P1620" t="s">
        <v>25</v>
      </c>
      <c r="Q1620" t="b">
        <v>0</v>
      </c>
      <c r="R1620" t="b">
        <v>0</v>
      </c>
      <c r="S1620">
        <v>1164</v>
      </c>
      <c r="T1620">
        <f t="shared" si="50"/>
        <v>2016</v>
      </c>
      <c r="U1620">
        <f t="shared" si="51"/>
        <v>8</v>
      </c>
    </row>
    <row r="1621" spans="1:21">
      <c r="A1621">
        <v>1810</v>
      </c>
      <c r="B1621" s="4">
        <v>42601</v>
      </c>
      <c r="C1621" t="s">
        <v>83</v>
      </c>
      <c r="D1621" t="s">
        <v>20</v>
      </c>
      <c r="E1621" t="s">
        <v>75</v>
      </c>
      <c r="F1621" t="s">
        <v>3275</v>
      </c>
      <c r="G1621" t="s">
        <v>704</v>
      </c>
      <c r="H1621" t="s">
        <v>319</v>
      </c>
      <c r="I1621">
        <v>34.990014500000001</v>
      </c>
      <c r="J1621">
        <v>-85.233291800000003</v>
      </c>
      <c r="K1621" t="s">
        <v>25</v>
      </c>
      <c r="L1621" t="s">
        <v>3276</v>
      </c>
      <c r="M1621">
        <v>54</v>
      </c>
      <c r="N1621" t="s">
        <v>27</v>
      </c>
      <c r="O1621" t="s">
        <v>33</v>
      </c>
      <c r="P1621" t="s">
        <v>25</v>
      </c>
      <c r="Q1621" t="b">
        <v>0</v>
      </c>
      <c r="R1621" t="b">
        <v>0</v>
      </c>
      <c r="S1621">
        <v>1417</v>
      </c>
      <c r="T1621">
        <f t="shared" si="50"/>
        <v>2016</v>
      </c>
      <c r="U1621">
        <f t="shared" si="51"/>
        <v>8</v>
      </c>
    </row>
    <row r="1622" spans="1:21">
      <c r="A1622">
        <v>1803</v>
      </c>
      <c r="B1622" s="4">
        <v>42602</v>
      </c>
      <c r="C1622" t="s">
        <v>83</v>
      </c>
      <c r="D1622" t="s">
        <v>20</v>
      </c>
      <c r="E1622" t="s">
        <v>75</v>
      </c>
      <c r="F1622" t="s">
        <v>1814</v>
      </c>
      <c r="G1622" t="s">
        <v>198</v>
      </c>
      <c r="H1622" t="s">
        <v>43</v>
      </c>
      <c r="I1622">
        <v>33.725850600000001</v>
      </c>
      <c r="J1622">
        <v>-116.2163073</v>
      </c>
      <c r="K1622" t="s">
        <v>25</v>
      </c>
      <c r="L1622" t="s">
        <v>3277</v>
      </c>
      <c r="M1622">
        <v>71</v>
      </c>
      <c r="N1622" t="s">
        <v>27</v>
      </c>
      <c r="O1622" t="s">
        <v>40</v>
      </c>
      <c r="P1622" t="s">
        <v>25</v>
      </c>
      <c r="Q1622" t="b">
        <v>1</v>
      </c>
      <c r="R1622" t="b">
        <v>1</v>
      </c>
      <c r="S1622">
        <v>1413</v>
      </c>
      <c r="T1622">
        <f t="shared" si="50"/>
        <v>2016</v>
      </c>
      <c r="U1622">
        <f t="shared" si="51"/>
        <v>8</v>
      </c>
    </row>
    <row r="1623" spans="1:21">
      <c r="A1623">
        <v>1804</v>
      </c>
      <c r="B1623" s="4">
        <v>42603</v>
      </c>
      <c r="C1623" t="s">
        <v>83</v>
      </c>
      <c r="D1623" t="s">
        <v>20</v>
      </c>
      <c r="E1623" t="s">
        <v>75</v>
      </c>
      <c r="F1623" t="s">
        <v>1377</v>
      </c>
      <c r="G1623" t="s">
        <v>1378</v>
      </c>
      <c r="H1623" t="s">
        <v>131</v>
      </c>
      <c r="I1623">
        <v>32.308738099999999</v>
      </c>
      <c r="J1623">
        <v>-106.76508200000001</v>
      </c>
      <c r="K1623" t="s">
        <v>25</v>
      </c>
      <c r="L1623" t="s">
        <v>3278</v>
      </c>
      <c r="M1623">
        <v>36</v>
      </c>
      <c r="N1623" t="s">
        <v>27</v>
      </c>
      <c r="O1623" t="s">
        <v>40</v>
      </c>
      <c r="P1623" t="s">
        <v>25</v>
      </c>
      <c r="Q1623" t="b">
        <v>0</v>
      </c>
      <c r="R1623" t="b">
        <v>1</v>
      </c>
      <c r="S1623">
        <v>1414</v>
      </c>
      <c r="T1623">
        <f t="shared" si="50"/>
        <v>2016</v>
      </c>
      <c r="U1623">
        <f t="shared" si="51"/>
        <v>8</v>
      </c>
    </row>
    <row r="1624" spans="1:21">
      <c r="A1624">
        <v>1802</v>
      </c>
      <c r="B1624" s="4">
        <v>42604</v>
      </c>
      <c r="C1624" t="s">
        <v>50</v>
      </c>
      <c r="D1624" t="s">
        <v>20</v>
      </c>
      <c r="E1624" t="s">
        <v>75</v>
      </c>
      <c r="F1624" t="s">
        <v>704</v>
      </c>
      <c r="G1624" t="s">
        <v>2553</v>
      </c>
      <c r="H1624" t="s">
        <v>86</v>
      </c>
      <c r="I1624">
        <v>39.396582700000003</v>
      </c>
      <c r="J1624">
        <v>-84.551038300000002</v>
      </c>
      <c r="K1624" t="s">
        <v>25</v>
      </c>
      <c r="L1624" t="s">
        <v>3279</v>
      </c>
      <c r="M1624">
        <v>34</v>
      </c>
      <c r="N1624" t="s">
        <v>27</v>
      </c>
      <c r="O1624" t="s">
        <v>74</v>
      </c>
      <c r="P1624" t="s">
        <v>25</v>
      </c>
      <c r="Q1624" t="b">
        <v>0</v>
      </c>
      <c r="R1624" t="b">
        <v>0</v>
      </c>
      <c r="S1624">
        <v>1412</v>
      </c>
      <c r="T1624">
        <f t="shared" si="50"/>
        <v>2016</v>
      </c>
      <c r="U1624">
        <f t="shared" si="51"/>
        <v>8</v>
      </c>
    </row>
    <row r="1625" spans="1:21">
      <c r="A1625">
        <v>1812</v>
      </c>
      <c r="B1625" s="4">
        <v>42605</v>
      </c>
      <c r="C1625" t="s">
        <v>50</v>
      </c>
      <c r="D1625" t="s">
        <v>56</v>
      </c>
      <c r="E1625" t="s">
        <v>240</v>
      </c>
      <c r="F1625" t="s">
        <v>3280</v>
      </c>
      <c r="G1625" t="s">
        <v>3281</v>
      </c>
      <c r="H1625" t="s">
        <v>81</v>
      </c>
      <c r="I1625">
        <v>33.625017900000003</v>
      </c>
      <c r="J1625">
        <v>-97.318295899999995</v>
      </c>
      <c r="K1625" t="s">
        <v>25</v>
      </c>
      <c r="L1625" t="s">
        <v>3282</v>
      </c>
      <c r="M1625">
        <v>49</v>
      </c>
      <c r="N1625" t="s">
        <v>27</v>
      </c>
      <c r="O1625" t="s">
        <v>33</v>
      </c>
      <c r="P1625" t="s">
        <v>25</v>
      </c>
      <c r="Q1625" t="b">
        <v>0</v>
      </c>
      <c r="R1625" t="b">
        <v>0</v>
      </c>
      <c r="S1625">
        <v>1418</v>
      </c>
      <c r="T1625">
        <f t="shared" si="50"/>
        <v>2016</v>
      </c>
      <c r="U1625">
        <f t="shared" si="51"/>
        <v>8</v>
      </c>
    </row>
    <row r="1626" spans="1:21">
      <c r="A1626">
        <v>1811</v>
      </c>
      <c r="B1626" s="4">
        <v>42606</v>
      </c>
      <c r="C1626" t="s">
        <v>19</v>
      </c>
      <c r="D1626" t="s">
        <v>90</v>
      </c>
      <c r="E1626" t="s">
        <v>21</v>
      </c>
      <c r="F1626" t="s">
        <v>3283</v>
      </c>
      <c r="G1626" t="s">
        <v>349</v>
      </c>
      <c r="H1626" t="s">
        <v>81</v>
      </c>
      <c r="I1626">
        <v>32.749563999999999</v>
      </c>
      <c r="J1626">
        <v>-96.879770500000006</v>
      </c>
      <c r="K1626" t="s">
        <v>25</v>
      </c>
      <c r="L1626" t="s">
        <v>3284</v>
      </c>
      <c r="M1626">
        <v>36</v>
      </c>
      <c r="N1626" t="s">
        <v>27</v>
      </c>
      <c r="O1626" t="s">
        <v>40</v>
      </c>
      <c r="P1626" t="s">
        <v>25</v>
      </c>
      <c r="Q1626" t="b">
        <v>0</v>
      </c>
      <c r="R1626" t="b">
        <v>0</v>
      </c>
      <c r="S1626">
        <v>330</v>
      </c>
      <c r="T1626">
        <f t="shared" si="50"/>
        <v>2016</v>
      </c>
      <c r="U1626">
        <f t="shared" si="51"/>
        <v>8</v>
      </c>
    </row>
    <row r="1627" spans="1:21">
      <c r="A1627">
        <v>1813</v>
      </c>
      <c r="B1627" s="4">
        <v>42606</v>
      </c>
      <c r="C1627" t="s">
        <v>83</v>
      </c>
      <c r="D1627" t="s">
        <v>20</v>
      </c>
      <c r="E1627" t="s">
        <v>21</v>
      </c>
      <c r="F1627" t="s">
        <v>307</v>
      </c>
      <c r="G1627" t="s">
        <v>308</v>
      </c>
      <c r="H1627" t="s">
        <v>218</v>
      </c>
      <c r="I1627">
        <v>28.506671399999998</v>
      </c>
      <c r="J1627">
        <v>-81.149195399999996</v>
      </c>
      <c r="K1627" t="s">
        <v>25</v>
      </c>
      <c r="L1627" t="s">
        <v>3285</v>
      </c>
      <c r="M1627">
        <v>43</v>
      </c>
      <c r="N1627" t="s">
        <v>27</v>
      </c>
      <c r="O1627" t="s">
        <v>33</v>
      </c>
      <c r="P1627" t="s">
        <v>25</v>
      </c>
      <c r="Q1627" t="b">
        <v>1</v>
      </c>
      <c r="R1627" t="b">
        <v>0</v>
      </c>
      <c r="S1627">
        <v>326</v>
      </c>
      <c r="T1627">
        <f t="shared" si="50"/>
        <v>2016</v>
      </c>
      <c r="U1627">
        <f t="shared" si="51"/>
        <v>8</v>
      </c>
    </row>
    <row r="1628" spans="1:21">
      <c r="A1628">
        <v>1814</v>
      </c>
      <c r="B1628" s="4">
        <v>42606</v>
      </c>
      <c r="C1628" t="s">
        <v>19</v>
      </c>
      <c r="D1628" t="s">
        <v>20</v>
      </c>
      <c r="E1628" t="s">
        <v>21</v>
      </c>
      <c r="F1628" t="s">
        <v>1688</v>
      </c>
      <c r="G1628" t="s">
        <v>1556</v>
      </c>
      <c r="H1628" t="s">
        <v>319</v>
      </c>
      <c r="I1628">
        <v>35.4878809</v>
      </c>
      <c r="J1628">
        <v>-86.437458500000005</v>
      </c>
      <c r="K1628" t="s">
        <v>25</v>
      </c>
      <c r="L1628" t="s">
        <v>3286</v>
      </c>
      <c r="M1628">
        <v>53</v>
      </c>
      <c r="N1628" t="s">
        <v>27</v>
      </c>
      <c r="O1628" t="s">
        <v>33</v>
      </c>
      <c r="P1628" t="s">
        <v>25</v>
      </c>
      <c r="Q1628" t="b">
        <v>0</v>
      </c>
      <c r="R1628" t="b">
        <v>0</v>
      </c>
      <c r="S1628">
        <v>1419</v>
      </c>
      <c r="T1628">
        <f t="shared" si="50"/>
        <v>2016</v>
      </c>
      <c r="U1628">
        <f t="shared" si="51"/>
        <v>8</v>
      </c>
    </row>
    <row r="1629" spans="1:21">
      <c r="A1629">
        <v>1815</v>
      </c>
      <c r="B1629" s="4">
        <v>42607</v>
      </c>
      <c r="C1629" t="s">
        <v>83</v>
      </c>
      <c r="D1629" t="s">
        <v>20</v>
      </c>
      <c r="E1629" t="s">
        <v>75</v>
      </c>
      <c r="F1629" t="s">
        <v>1314</v>
      </c>
      <c r="G1629" t="s">
        <v>1315</v>
      </c>
      <c r="H1629" t="s">
        <v>48</v>
      </c>
      <c r="I1629">
        <v>40.598892399999997</v>
      </c>
      <c r="J1629">
        <v>-105.07668289999999</v>
      </c>
      <c r="K1629" t="s">
        <v>25</v>
      </c>
      <c r="L1629" t="s">
        <v>3287</v>
      </c>
      <c r="M1629">
        <v>63</v>
      </c>
      <c r="N1629" t="s">
        <v>27</v>
      </c>
      <c r="Q1629" t="b">
        <v>0</v>
      </c>
      <c r="R1629" t="b">
        <v>1</v>
      </c>
      <c r="S1629">
        <v>655</v>
      </c>
      <c r="T1629">
        <f t="shared" si="50"/>
        <v>2016</v>
      </c>
      <c r="U1629">
        <f t="shared" si="51"/>
        <v>8</v>
      </c>
    </row>
    <row r="1630" spans="1:21">
      <c r="A1630">
        <v>1816</v>
      </c>
      <c r="B1630" s="4">
        <v>42607</v>
      </c>
      <c r="C1630" t="s">
        <v>19</v>
      </c>
      <c r="D1630" t="s">
        <v>90</v>
      </c>
      <c r="E1630" t="s">
        <v>21</v>
      </c>
      <c r="F1630" t="s">
        <v>3163</v>
      </c>
      <c r="G1630" t="s">
        <v>123</v>
      </c>
      <c r="H1630" t="s">
        <v>43</v>
      </c>
      <c r="I1630">
        <v>33.899203</v>
      </c>
      <c r="J1630">
        <v>-118.2399461</v>
      </c>
      <c r="K1630" t="s">
        <v>25</v>
      </c>
      <c r="L1630" t="s">
        <v>3288</v>
      </c>
      <c r="M1630">
        <v>31</v>
      </c>
      <c r="N1630" t="s">
        <v>27</v>
      </c>
      <c r="O1630" t="s">
        <v>74</v>
      </c>
      <c r="P1630" t="s">
        <v>25</v>
      </c>
      <c r="Q1630" t="b">
        <v>0</v>
      </c>
      <c r="R1630" t="b">
        <v>0</v>
      </c>
      <c r="S1630">
        <v>20</v>
      </c>
      <c r="T1630">
        <f t="shared" si="50"/>
        <v>2016</v>
      </c>
      <c r="U1630">
        <f t="shared" si="51"/>
        <v>8</v>
      </c>
    </row>
    <row r="1631" spans="1:21">
      <c r="A1631">
        <v>2144</v>
      </c>
      <c r="B1631" s="4">
        <v>42607</v>
      </c>
      <c r="C1631" t="s">
        <v>64</v>
      </c>
      <c r="D1631" t="s">
        <v>20</v>
      </c>
      <c r="E1631" t="s">
        <v>95</v>
      </c>
      <c r="F1631" t="s">
        <v>3163</v>
      </c>
      <c r="H1631" t="s">
        <v>43</v>
      </c>
      <c r="L1631" t="s">
        <v>3289</v>
      </c>
      <c r="M1631">
        <v>32</v>
      </c>
      <c r="N1631" t="s">
        <v>27</v>
      </c>
      <c r="O1631" t="s">
        <v>40</v>
      </c>
      <c r="P1631" t="s">
        <v>25</v>
      </c>
      <c r="Q1631" t="b">
        <v>0</v>
      </c>
      <c r="R1631" t="b">
        <v>0</v>
      </c>
      <c r="S1631">
        <v>3255</v>
      </c>
      <c r="T1631">
        <f t="shared" si="50"/>
        <v>2016</v>
      </c>
      <c r="U1631">
        <f t="shared" si="51"/>
        <v>8</v>
      </c>
    </row>
    <row r="1632" spans="1:21">
      <c r="A1632">
        <v>1817</v>
      </c>
      <c r="B1632" s="4">
        <v>42608</v>
      </c>
      <c r="C1632" t="s">
        <v>55</v>
      </c>
      <c r="D1632" t="s">
        <v>90</v>
      </c>
      <c r="E1632" t="s">
        <v>21</v>
      </c>
      <c r="F1632" t="s">
        <v>457</v>
      </c>
      <c r="G1632" t="s">
        <v>126</v>
      </c>
      <c r="H1632" t="s">
        <v>127</v>
      </c>
      <c r="I1632">
        <v>36.136604699999999</v>
      </c>
      <c r="J1632">
        <v>-115.0916355</v>
      </c>
      <c r="K1632" t="s">
        <v>25</v>
      </c>
      <c r="L1632" t="s">
        <v>3290</v>
      </c>
      <c r="M1632">
        <v>41</v>
      </c>
      <c r="N1632" t="s">
        <v>27</v>
      </c>
      <c r="O1632" t="s">
        <v>33</v>
      </c>
      <c r="P1632" t="s">
        <v>25</v>
      </c>
      <c r="Q1632" t="b">
        <v>0</v>
      </c>
      <c r="R1632" t="b">
        <v>0</v>
      </c>
      <c r="S1632">
        <v>1420</v>
      </c>
      <c r="T1632">
        <f t="shared" si="50"/>
        <v>2016</v>
      </c>
      <c r="U1632">
        <f t="shared" si="51"/>
        <v>8</v>
      </c>
    </row>
    <row r="1633" spans="1:21">
      <c r="A1633">
        <v>1820</v>
      </c>
      <c r="B1633" s="4">
        <v>42609</v>
      </c>
      <c r="C1633" t="s">
        <v>19</v>
      </c>
      <c r="D1633" t="s">
        <v>20</v>
      </c>
      <c r="E1633" t="s">
        <v>41</v>
      </c>
      <c r="F1633" t="s">
        <v>256</v>
      </c>
      <c r="G1633" t="s">
        <v>58</v>
      </c>
      <c r="H1633" t="s">
        <v>59</v>
      </c>
      <c r="I1633">
        <v>33.481727499999998</v>
      </c>
      <c r="J1633">
        <v>-112.18315560000001</v>
      </c>
      <c r="K1633" t="s">
        <v>25</v>
      </c>
      <c r="L1633" t="s">
        <v>3291</v>
      </c>
      <c r="M1633">
        <v>26</v>
      </c>
      <c r="N1633" t="s">
        <v>27</v>
      </c>
      <c r="O1633" t="s">
        <v>40</v>
      </c>
      <c r="P1633" t="s">
        <v>25</v>
      </c>
      <c r="Q1633" t="b">
        <v>0</v>
      </c>
      <c r="R1633" t="b">
        <v>0</v>
      </c>
      <c r="S1633">
        <v>80</v>
      </c>
      <c r="T1633">
        <f t="shared" si="50"/>
        <v>2016</v>
      </c>
      <c r="U1633">
        <f t="shared" si="51"/>
        <v>8</v>
      </c>
    </row>
    <row r="1634" spans="1:21">
      <c r="A1634">
        <v>1821</v>
      </c>
      <c r="B1634" s="4">
        <v>42609</v>
      </c>
      <c r="C1634" t="s">
        <v>83</v>
      </c>
      <c r="D1634" t="s">
        <v>20</v>
      </c>
      <c r="E1634" t="s">
        <v>75</v>
      </c>
      <c r="F1634" t="s">
        <v>241</v>
      </c>
      <c r="G1634" t="s">
        <v>241</v>
      </c>
      <c r="H1634" t="s">
        <v>48</v>
      </c>
      <c r="I1634">
        <v>39.716593699999997</v>
      </c>
      <c r="J1634">
        <v>-104.9951738</v>
      </c>
      <c r="K1634" t="s">
        <v>25</v>
      </c>
      <c r="L1634" t="s">
        <v>3292</v>
      </c>
      <c r="M1634">
        <v>49</v>
      </c>
      <c r="N1634" t="s">
        <v>27</v>
      </c>
      <c r="Q1634" t="b">
        <v>0</v>
      </c>
      <c r="R1634" t="b">
        <v>0</v>
      </c>
      <c r="S1634">
        <v>106</v>
      </c>
      <c r="T1634">
        <f t="shared" si="50"/>
        <v>2016</v>
      </c>
      <c r="U1634">
        <f t="shared" si="51"/>
        <v>8</v>
      </c>
    </row>
    <row r="1635" spans="1:21">
      <c r="A1635">
        <v>1822</v>
      </c>
      <c r="B1635" s="4">
        <v>42609</v>
      </c>
      <c r="C1635" t="s">
        <v>19</v>
      </c>
      <c r="D1635" t="s">
        <v>20</v>
      </c>
      <c r="E1635" t="s">
        <v>21</v>
      </c>
      <c r="F1635" t="s">
        <v>1068</v>
      </c>
      <c r="G1635" t="s">
        <v>1069</v>
      </c>
      <c r="H1635" t="s">
        <v>580</v>
      </c>
      <c r="I1635">
        <v>39.601993</v>
      </c>
      <c r="J1635">
        <v>-79.998510899999999</v>
      </c>
      <c r="K1635" t="s">
        <v>25</v>
      </c>
      <c r="L1635" t="s">
        <v>3293</v>
      </c>
      <c r="M1635">
        <v>82</v>
      </c>
      <c r="N1635" t="s">
        <v>27</v>
      </c>
      <c r="O1635" t="s">
        <v>33</v>
      </c>
      <c r="P1635" t="s">
        <v>25</v>
      </c>
      <c r="Q1635" t="b">
        <v>0</v>
      </c>
      <c r="R1635" t="b">
        <v>1</v>
      </c>
      <c r="S1635">
        <v>564</v>
      </c>
      <c r="T1635">
        <f t="shared" si="50"/>
        <v>2016</v>
      </c>
      <c r="U1635">
        <f t="shared" si="51"/>
        <v>8</v>
      </c>
    </row>
    <row r="1636" spans="1:21">
      <c r="A1636">
        <v>1818</v>
      </c>
      <c r="B1636" s="4">
        <v>42610</v>
      </c>
      <c r="C1636" t="s">
        <v>55</v>
      </c>
      <c r="D1636" t="s">
        <v>20</v>
      </c>
      <c r="E1636" t="s">
        <v>21</v>
      </c>
      <c r="F1636" t="s">
        <v>3294</v>
      </c>
      <c r="G1636" t="s">
        <v>2587</v>
      </c>
      <c r="H1636" t="s">
        <v>138</v>
      </c>
      <c r="I1636">
        <v>44.827118499999997</v>
      </c>
      <c r="J1636">
        <v>-93.157920500000003</v>
      </c>
      <c r="K1636" t="s">
        <v>25</v>
      </c>
      <c r="L1636" t="s">
        <v>3295</v>
      </c>
      <c r="M1636">
        <v>37</v>
      </c>
      <c r="N1636" t="s">
        <v>27</v>
      </c>
      <c r="O1636" t="s">
        <v>33</v>
      </c>
      <c r="P1636" t="s">
        <v>25</v>
      </c>
      <c r="Q1636" t="b">
        <v>1</v>
      </c>
      <c r="R1636" t="b">
        <v>0</v>
      </c>
      <c r="S1636">
        <v>1421</v>
      </c>
      <c r="T1636">
        <f t="shared" si="50"/>
        <v>2016</v>
      </c>
      <c r="U1636">
        <f t="shared" si="51"/>
        <v>8</v>
      </c>
    </row>
    <row r="1637" spans="1:21">
      <c r="A1637">
        <v>1823</v>
      </c>
      <c r="B1637" s="4">
        <v>42611</v>
      </c>
      <c r="C1637" t="s">
        <v>55</v>
      </c>
      <c r="D1637" t="s">
        <v>90</v>
      </c>
      <c r="E1637" t="s">
        <v>21</v>
      </c>
      <c r="F1637" t="s">
        <v>1750</v>
      </c>
      <c r="G1637" t="s">
        <v>917</v>
      </c>
      <c r="H1637" t="s">
        <v>330</v>
      </c>
      <c r="I1637">
        <v>35.779882000000001</v>
      </c>
      <c r="J1637">
        <v>-78.592293999999995</v>
      </c>
      <c r="K1637" t="s">
        <v>25</v>
      </c>
      <c r="L1637" t="s">
        <v>3296</v>
      </c>
      <c r="M1637">
        <v>24</v>
      </c>
      <c r="N1637" t="s">
        <v>27</v>
      </c>
      <c r="O1637" t="s">
        <v>74</v>
      </c>
      <c r="P1637" t="s">
        <v>25</v>
      </c>
      <c r="Q1637" t="b">
        <v>0</v>
      </c>
      <c r="R1637" t="b">
        <v>0</v>
      </c>
      <c r="S1637">
        <v>1141</v>
      </c>
      <c r="T1637">
        <f t="shared" si="50"/>
        <v>2016</v>
      </c>
      <c r="U1637">
        <f t="shared" si="51"/>
        <v>8</v>
      </c>
    </row>
    <row r="1638" spans="1:21">
      <c r="A1638">
        <v>1824</v>
      </c>
      <c r="B1638" s="4">
        <v>42611</v>
      </c>
      <c r="C1638" t="s">
        <v>50</v>
      </c>
      <c r="D1638" t="s">
        <v>20</v>
      </c>
      <c r="E1638" t="s">
        <v>75</v>
      </c>
      <c r="F1638" t="s">
        <v>290</v>
      </c>
      <c r="G1638" t="s">
        <v>290</v>
      </c>
      <c r="H1638" t="s">
        <v>43</v>
      </c>
      <c r="I1638">
        <v>34.128712299999997</v>
      </c>
      <c r="J1638">
        <v>-117.3055225</v>
      </c>
      <c r="K1638" t="s">
        <v>25</v>
      </c>
      <c r="L1638" t="s">
        <v>3297</v>
      </c>
      <c r="M1638">
        <v>56</v>
      </c>
      <c r="N1638" t="s">
        <v>27</v>
      </c>
      <c r="O1638" t="s">
        <v>33</v>
      </c>
      <c r="P1638" t="s">
        <v>25</v>
      </c>
      <c r="Q1638" t="b">
        <v>0</v>
      </c>
      <c r="R1638" t="b">
        <v>0</v>
      </c>
      <c r="S1638">
        <v>595</v>
      </c>
      <c r="T1638">
        <f t="shared" si="50"/>
        <v>2016</v>
      </c>
      <c r="U1638">
        <f t="shared" si="51"/>
        <v>8</v>
      </c>
    </row>
    <row r="1639" spans="1:21">
      <c r="A1639">
        <v>1826</v>
      </c>
      <c r="B1639" s="4">
        <v>42611</v>
      </c>
      <c r="C1639" t="s">
        <v>19</v>
      </c>
      <c r="D1639" t="s">
        <v>20</v>
      </c>
      <c r="E1639" t="s">
        <v>21</v>
      </c>
      <c r="F1639" t="s">
        <v>559</v>
      </c>
      <c r="G1639" t="s">
        <v>560</v>
      </c>
      <c r="H1639" t="s">
        <v>59</v>
      </c>
      <c r="I1639">
        <v>35.474373399999998</v>
      </c>
      <c r="J1639">
        <v>-114.0399218</v>
      </c>
      <c r="K1639" t="s">
        <v>25</v>
      </c>
      <c r="L1639" t="s">
        <v>3298</v>
      </c>
      <c r="M1639">
        <v>35</v>
      </c>
      <c r="N1639" t="s">
        <v>69</v>
      </c>
      <c r="O1639" t="s">
        <v>33</v>
      </c>
      <c r="P1639" t="s">
        <v>25</v>
      </c>
      <c r="Q1639" t="b">
        <v>0</v>
      </c>
      <c r="R1639" t="b">
        <v>0</v>
      </c>
      <c r="S1639">
        <v>596</v>
      </c>
      <c r="T1639">
        <f t="shared" si="50"/>
        <v>2016</v>
      </c>
      <c r="U1639">
        <f t="shared" si="51"/>
        <v>8</v>
      </c>
    </row>
    <row r="1640" spans="1:21">
      <c r="A1640">
        <v>1829</v>
      </c>
      <c r="B1640" s="4">
        <v>42611</v>
      </c>
      <c r="C1640" t="s">
        <v>50</v>
      </c>
      <c r="D1640" t="s">
        <v>90</v>
      </c>
      <c r="E1640" t="s">
        <v>21</v>
      </c>
      <c r="F1640" t="s">
        <v>1616</v>
      </c>
      <c r="G1640" t="s">
        <v>1617</v>
      </c>
      <c r="H1640" t="s">
        <v>333</v>
      </c>
      <c r="I1640">
        <v>64.8411136</v>
      </c>
      <c r="J1640">
        <v>-147.7204563</v>
      </c>
      <c r="K1640" t="s">
        <v>25</v>
      </c>
      <c r="L1640" t="s">
        <v>3299</v>
      </c>
      <c r="M1640">
        <v>28</v>
      </c>
      <c r="N1640" t="s">
        <v>27</v>
      </c>
      <c r="O1640" t="s">
        <v>258</v>
      </c>
      <c r="P1640" t="s">
        <v>25</v>
      </c>
      <c r="Q1640" t="b">
        <v>0</v>
      </c>
      <c r="R1640" t="b">
        <v>1</v>
      </c>
      <c r="S1640">
        <v>776</v>
      </c>
      <c r="T1640">
        <f t="shared" si="50"/>
        <v>2016</v>
      </c>
      <c r="U1640">
        <f t="shared" si="51"/>
        <v>8</v>
      </c>
    </row>
    <row r="1641" spans="1:21">
      <c r="A1641">
        <v>1825</v>
      </c>
      <c r="B1641" s="4">
        <v>42612</v>
      </c>
      <c r="C1641" t="s">
        <v>50</v>
      </c>
      <c r="D1641" t="s">
        <v>20</v>
      </c>
      <c r="E1641" t="s">
        <v>45</v>
      </c>
      <c r="F1641" t="s">
        <v>3300</v>
      </c>
      <c r="G1641" t="s">
        <v>819</v>
      </c>
      <c r="H1641" t="s">
        <v>24</v>
      </c>
      <c r="I1641">
        <v>47.0187849</v>
      </c>
      <c r="J1641">
        <v>-122.31216449999999</v>
      </c>
      <c r="K1641" t="s">
        <v>25</v>
      </c>
      <c r="L1641" t="s">
        <v>3301</v>
      </c>
      <c r="M1641">
        <v>36</v>
      </c>
      <c r="N1641" t="s">
        <v>27</v>
      </c>
      <c r="Q1641" t="b">
        <v>1</v>
      </c>
      <c r="R1641" t="b">
        <v>0</v>
      </c>
      <c r="S1641">
        <v>1116</v>
      </c>
      <c r="T1641">
        <f t="shared" si="50"/>
        <v>2016</v>
      </c>
      <c r="U1641">
        <f t="shared" si="51"/>
        <v>8</v>
      </c>
    </row>
    <row r="1642" spans="1:21">
      <c r="A1642">
        <v>1827</v>
      </c>
      <c r="B1642" s="4">
        <v>42612</v>
      </c>
      <c r="C1642" t="s">
        <v>34</v>
      </c>
      <c r="D1642" t="s">
        <v>20</v>
      </c>
      <c r="E1642" t="s">
        <v>35</v>
      </c>
      <c r="F1642" t="s">
        <v>1892</v>
      </c>
      <c r="G1642" t="s">
        <v>694</v>
      </c>
      <c r="H1642" t="s">
        <v>218</v>
      </c>
      <c r="I1642">
        <v>27.933782999999998</v>
      </c>
      <c r="J1642">
        <v>-82.364170000000001</v>
      </c>
      <c r="K1642" t="s">
        <v>25</v>
      </c>
      <c r="L1642" t="s">
        <v>3302</v>
      </c>
      <c r="M1642">
        <v>22</v>
      </c>
      <c r="N1642" t="s">
        <v>27</v>
      </c>
      <c r="O1642" t="s">
        <v>74</v>
      </c>
      <c r="P1642" t="s">
        <v>25</v>
      </c>
      <c r="Q1642" t="b">
        <v>0</v>
      </c>
      <c r="R1642" t="b">
        <v>0</v>
      </c>
      <c r="S1642">
        <v>747</v>
      </c>
      <c r="T1642">
        <f t="shared" si="50"/>
        <v>2016</v>
      </c>
      <c r="U1642">
        <f t="shared" si="51"/>
        <v>8</v>
      </c>
    </row>
    <row r="1643" spans="1:21">
      <c r="A1643">
        <v>1828</v>
      </c>
      <c r="B1643" s="4">
        <v>42612</v>
      </c>
      <c r="C1643" t="s">
        <v>83</v>
      </c>
      <c r="D1643" t="s">
        <v>45</v>
      </c>
      <c r="E1643" t="s">
        <v>35</v>
      </c>
      <c r="F1643" t="s">
        <v>3303</v>
      </c>
      <c r="G1643" t="s">
        <v>3091</v>
      </c>
      <c r="H1643" t="s">
        <v>81</v>
      </c>
      <c r="I1643">
        <v>31.049389000000001</v>
      </c>
      <c r="J1643">
        <v>-97.614333000000002</v>
      </c>
      <c r="K1643" t="s">
        <v>25</v>
      </c>
      <c r="L1643" t="s">
        <v>3304</v>
      </c>
      <c r="M1643">
        <v>59</v>
      </c>
      <c r="N1643" t="s">
        <v>27</v>
      </c>
      <c r="O1643" t="s">
        <v>33</v>
      </c>
      <c r="P1643" t="s">
        <v>25</v>
      </c>
      <c r="Q1643" t="b">
        <v>0</v>
      </c>
      <c r="R1643" t="b">
        <v>0</v>
      </c>
      <c r="S1643">
        <v>1422</v>
      </c>
      <c r="T1643">
        <f t="shared" si="50"/>
        <v>2016</v>
      </c>
      <c r="U1643">
        <f t="shared" si="51"/>
        <v>8</v>
      </c>
    </row>
    <row r="1644" spans="1:21">
      <c r="A1644">
        <v>1830</v>
      </c>
      <c r="B1644" s="4">
        <v>42612</v>
      </c>
      <c r="C1644" t="s">
        <v>83</v>
      </c>
      <c r="D1644" t="s">
        <v>20</v>
      </c>
      <c r="E1644" t="s">
        <v>75</v>
      </c>
      <c r="F1644" t="s">
        <v>1165</v>
      </c>
      <c r="G1644" t="s">
        <v>1166</v>
      </c>
      <c r="H1644" t="s">
        <v>81</v>
      </c>
      <c r="I1644">
        <v>32.728906899999998</v>
      </c>
      <c r="J1644">
        <v>-97.789209499999998</v>
      </c>
      <c r="K1644" t="s">
        <v>25</v>
      </c>
      <c r="L1644" t="s">
        <v>3305</v>
      </c>
      <c r="M1644">
        <v>36</v>
      </c>
      <c r="N1644" t="s">
        <v>27</v>
      </c>
      <c r="O1644" t="s">
        <v>33</v>
      </c>
      <c r="P1644" t="s">
        <v>25</v>
      </c>
      <c r="Q1644" t="b">
        <v>0</v>
      </c>
      <c r="R1644" t="b">
        <v>0</v>
      </c>
      <c r="S1644">
        <v>605</v>
      </c>
      <c r="T1644">
        <f t="shared" si="50"/>
        <v>2016</v>
      </c>
      <c r="U1644">
        <f t="shared" si="51"/>
        <v>8</v>
      </c>
    </row>
    <row r="1645" spans="1:21">
      <c r="A1645">
        <v>1841</v>
      </c>
      <c r="B1645" s="4">
        <v>42613</v>
      </c>
      <c r="C1645" t="s">
        <v>50</v>
      </c>
      <c r="D1645" t="s">
        <v>90</v>
      </c>
      <c r="E1645" t="s">
        <v>21</v>
      </c>
      <c r="F1645" t="s">
        <v>241</v>
      </c>
      <c r="G1645" t="s">
        <v>241</v>
      </c>
      <c r="H1645" t="s">
        <v>48</v>
      </c>
      <c r="I1645">
        <v>39.663302000000002</v>
      </c>
      <c r="J1645">
        <v>-105.018626</v>
      </c>
      <c r="K1645" t="s">
        <v>25</v>
      </c>
      <c r="L1645" t="s">
        <v>3306</v>
      </c>
      <c r="M1645">
        <v>21</v>
      </c>
      <c r="N1645" t="s">
        <v>27</v>
      </c>
      <c r="O1645" t="s">
        <v>33</v>
      </c>
      <c r="P1645" t="s">
        <v>25</v>
      </c>
      <c r="Q1645" t="b">
        <v>0</v>
      </c>
      <c r="R1645" t="b">
        <v>0</v>
      </c>
      <c r="S1645">
        <v>106</v>
      </c>
      <c r="T1645">
        <f t="shared" si="50"/>
        <v>2016</v>
      </c>
      <c r="U1645">
        <f t="shared" si="51"/>
        <v>8</v>
      </c>
    </row>
    <row r="1646" spans="1:21">
      <c r="A1646">
        <v>1870</v>
      </c>
      <c r="B1646" s="4">
        <v>42613</v>
      </c>
      <c r="C1646" t="s">
        <v>83</v>
      </c>
      <c r="D1646" t="s">
        <v>56</v>
      </c>
      <c r="F1646" t="s">
        <v>3307</v>
      </c>
      <c r="G1646" t="s">
        <v>3308</v>
      </c>
      <c r="H1646" t="s">
        <v>141</v>
      </c>
      <c r="I1646">
        <v>36.832858000000002</v>
      </c>
      <c r="J1646">
        <v>-93.777501999999998</v>
      </c>
      <c r="K1646" t="s">
        <v>25</v>
      </c>
      <c r="L1646" t="s">
        <v>3309</v>
      </c>
      <c r="M1646">
        <v>38</v>
      </c>
      <c r="N1646" t="s">
        <v>27</v>
      </c>
      <c r="O1646" t="s">
        <v>33</v>
      </c>
      <c r="P1646" t="s">
        <v>25</v>
      </c>
      <c r="Q1646" t="b">
        <v>0</v>
      </c>
      <c r="R1646" t="b">
        <v>0</v>
      </c>
      <c r="S1646">
        <v>1445</v>
      </c>
      <c r="T1646">
        <f t="shared" si="50"/>
        <v>2016</v>
      </c>
      <c r="U1646">
        <f t="shared" si="51"/>
        <v>8</v>
      </c>
    </row>
    <row r="1647" spans="1:21">
      <c r="A1647">
        <v>1839</v>
      </c>
      <c r="B1647" s="4">
        <v>42614</v>
      </c>
      <c r="C1647" t="s">
        <v>83</v>
      </c>
      <c r="D1647" t="s">
        <v>20</v>
      </c>
      <c r="F1647" t="s">
        <v>3310</v>
      </c>
      <c r="G1647" t="s">
        <v>1470</v>
      </c>
      <c r="H1647" t="s">
        <v>86</v>
      </c>
      <c r="I1647">
        <v>41.689895499999999</v>
      </c>
      <c r="J1647">
        <v>-83.741163099999994</v>
      </c>
      <c r="K1647" t="s">
        <v>25</v>
      </c>
      <c r="L1647" t="s">
        <v>3311</v>
      </c>
      <c r="M1647">
        <v>60</v>
      </c>
      <c r="N1647" t="s">
        <v>27</v>
      </c>
      <c r="O1647" t="s">
        <v>33</v>
      </c>
      <c r="P1647" t="s">
        <v>25</v>
      </c>
      <c r="Q1647" t="b">
        <v>1</v>
      </c>
      <c r="R1647" t="b">
        <v>0</v>
      </c>
      <c r="S1647">
        <v>1430</v>
      </c>
      <c r="T1647">
        <f t="shared" si="50"/>
        <v>2016</v>
      </c>
      <c r="U1647">
        <f t="shared" si="51"/>
        <v>9</v>
      </c>
    </row>
    <row r="1648" spans="1:21">
      <c r="A1648">
        <v>1843</v>
      </c>
      <c r="B1648" s="4">
        <v>42614</v>
      </c>
      <c r="C1648" t="s">
        <v>83</v>
      </c>
      <c r="D1648" t="s">
        <v>56</v>
      </c>
      <c r="E1648" t="s">
        <v>21</v>
      </c>
      <c r="F1648" t="s">
        <v>36</v>
      </c>
      <c r="G1648" t="s">
        <v>37</v>
      </c>
      <c r="H1648" t="s">
        <v>38</v>
      </c>
      <c r="I1648">
        <v>37.7043599</v>
      </c>
      <c r="J1648">
        <v>-97.444318899999999</v>
      </c>
      <c r="K1648" t="s">
        <v>25</v>
      </c>
      <c r="L1648" t="s">
        <v>3312</v>
      </c>
      <c r="M1648">
        <v>18</v>
      </c>
      <c r="N1648" t="s">
        <v>27</v>
      </c>
      <c r="O1648" t="s">
        <v>33</v>
      </c>
      <c r="P1648" t="s">
        <v>25</v>
      </c>
      <c r="Q1648" t="b">
        <v>0</v>
      </c>
      <c r="R1648" t="b">
        <v>1</v>
      </c>
      <c r="S1648">
        <v>1431</v>
      </c>
      <c r="T1648">
        <f t="shared" si="50"/>
        <v>2016</v>
      </c>
      <c r="U1648">
        <f t="shared" si="51"/>
        <v>9</v>
      </c>
    </row>
    <row r="1649" spans="1:21">
      <c r="A1649">
        <v>1847</v>
      </c>
      <c r="B1649" s="4">
        <v>42614</v>
      </c>
      <c r="C1649" t="s">
        <v>83</v>
      </c>
      <c r="D1649" t="s">
        <v>90</v>
      </c>
      <c r="E1649" t="s">
        <v>21</v>
      </c>
      <c r="F1649" t="s">
        <v>655</v>
      </c>
      <c r="G1649" t="s">
        <v>123</v>
      </c>
      <c r="H1649" t="s">
        <v>43</v>
      </c>
      <c r="I1649">
        <v>33.962524899999998</v>
      </c>
      <c r="J1649">
        <v>-118.2430852</v>
      </c>
      <c r="K1649" t="s">
        <v>25</v>
      </c>
      <c r="L1649" t="s">
        <v>3313</v>
      </c>
      <c r="M1649">
        <v>23</v>
      </c>
      <c r="N1649" t="s">
        <v>27</v>
      </c>
      <c r="O1649" t="s">
        <v>40</v>
      </c>
      <c r="P1649" t="s">
        <v>25</v>
      </c>
      <c r="Q1649" t="b">
        <v>0</v>
      </c>
      <c r="R1649" t="b">
        <v>0</v>
      </c>
      <c r="S1649">
        <v>20</v>
      </c>
      <c r="T1649">
        <f t="shared" si="50"/>
        <v>2016</v>
      </c>
      <c r="U1649">
        <f t="shared" si="51"/>
        <v>9</v>
      </c>
    </row>
    <row r="1650" spans="1:21">
      <c r="A1650">
        <v>1848</v>
      </c>
      <c r="B1650" s="4">
        <v>42614</v>
      </c>
      <c r="C1650" t="s">
        <v>83</v>
      </c>
      <c r="D1650" t="s">
        <v>20</v>
      </c>
      <c r="E1650" t="s">
        <v>100</v>
      </c>
      <c r="F1650" t="s">
        <v>3314</v>
      </c>
      <c r="G1650" t="s">
        <v>123</v>
      </c>
      <c r="H1650" t="s">
        <v>43</v>
      </c>
      <c r="I1650">
        <v>33.991085900000002</v>
      </c>
      <c r="J1650">
        <v>-118.2245394</v>
      </c>
      <c r="K1650" t="s">
        <v>25</v>
      </c>
      <c r="N1650" t="s">
        <v>27</v>
      </c>
      <c r="O1650" t="s">
        <v>40</v>
      </c>
      <c r="P1650" t="s">
        <v>25</v>
      </c>
      <c r="Q1650" t="b">
        <v>0</v>
      </c>
      <c r="R1650" t="b">
        <v>0</v>
      </c>
      <c r="S1650">
        <v>1433</v>
      </c>
      <c r="T1650">
        <f t="shared" si="50"/>
        <v>2016</v>
      </c>
      <c r="U1650">
        <f t="shared" si="51"/>
        <v>9</v>
      </c>
    </row>
    <row r="1651" spans="1:21">
      <c r="A1651">
        <v>1849</v>
      </c>
      <c r="B1651" s="4">
        <v>42615</v>
      </c>
      <c r="C1651" t="s">
        <v>55</v>
      </c>
      <c r="D1651" t="s">
        <v>90</v>
      </c>
      <c r="E1651" t="s">
        <v>21</v>
      </c>
      <c r="F1651" t="s">
        <v>3315</v>
      </c>
      <c r="G1651" t="s">
        <v>3316</v>
      </c>
      <c r="H1651" t="s">
        <v>131</v>
      </c>
      <c r="I1651">
        <v>32.885061999999998</v>
      </c>
      <c r="J1651">
        <v>-105.95234379999999</v>
      </c>
      <c r="K1651" t="s">
        <v>25</v>
      </c>
      <c r="L1651" t="s">
        <v>3317</v>
      </c>
      <c r="M1651">
        <v>38</v>
      </c>
      <c r="N1651" t="s">
        <v>27</v>
      </c>
      <c r="O1651" t="s">
        <v>40</v>
      </c>
      <c r="P1651" t="s">
        <v>25</v>
      </c>
      <c r="Q1651" t="b">
        <v>0</v>
      </c>
      <c r="R1651" t="b">
        <v>1</v>
      </c>
      <c r="S1651">
        <v>1434</v>
      </c>
      <c r="T1651">
        <f t="shared" si="50"/>
        <v>2016</v>
      </c>
      <c r="U1651">
        <f t="shared" si="51"/>
        <v>9</v>
      </c>
    </row>
    <row r="1652" spans="1:21">
      <c r="A1652">
        <v>1850</v>
      </c>
      <c r="B1652" s="4">
        <v>42615</v>
      </c>
      <c r="C1652" t="s">
        <v>55</v>
      </c>
      <c r="D1652" t="s">
        <v>56</v>
      </c>
      <c r="E1652" t="s">
        <v>21</v>
      </c>
      <c r="F1652" t="s">
        <v>1166</v>
      </c>
      <c r="G1652" t="s">
        <v>119</v>
      </c>
      <c r="H1652" t="s">
        <v>48</v>
      </c>
      <c r="I1652">
        <v>39.551697400000002</v>
      </c>
      <c r="J1652">
        <v>-104.7632188</v>
      </c>
      <c r="K1652" t="s">
        <v>25</v>
      </c>
      <c r="L1652" t="s">
        <v>3318</v>
      </c>
      <c r="M1652">
        <v>40</v>
      </c>
      <c r="N1652" t="s">
        <v>27</v>
      </c>
      <c r="Q1652" t="b">
        <v>1</v>
      </c>
      <c r="R1652" t="b">
        <v>1</v>
      </c>
      <c r="S1652">
        <v>1435</v>
      </c>
      <c r="T1652">
        <f t="shared" si="50"/>
        <v>2016</v>
      </c>
      <c r="U1652">
        <f t="shared" si="51"/>
        <v>9</v>
      </c>
    </row>
    <row r="1653" spans="1:21">
      <c r="A1653">
        <v>1853</v>
      </c>
      <c r="B1653" s="4">
        <v>42615</v>
      </c>
      <c r="C1653" t="s">
        <v>83</v>
      </c>
      <c r="D1653" t="s">
        <v>20</v>
      </c>
      <c r="E1653" t="s">
        <v>75</v>
      </c>
      <c r="F1653" t="s">
        <v>3319</v>
      </c>
      <c r="G1653" t="s">
        <v>722</v>
      </c>
      <c r="H1653" t="s">
        <v>120</v>
      </c>
      <c r="I1653">
        <v>42.349437999999999</v>
      </c>
      <c r="J1653">
        <v>-88.088402000000002</v>
      </c>
      <c r="K1653" t="s">
        <v>25</v>
      </c>
      <c r="L1653" t="s">
        <v>3320</v>
      </c>
      <c r="M1653">
        <v>22</v>
      </c>
      <c r="N1653" t="s">
        <v>27</v>
      </c>
      <c r="O1653" t="s">
        <v>33</v>
      </c>
      <c r="P1653" t="s">
        <v>25</v>
      </c>
      <c r="Q1653" t="b">
        <v>0</v>
      </c>
      <c r="R1653" t="b">
        <v>0</v>
      </c>
      <c r="S1653">
        <v>1437</v>
      </c>
      <c r="T1653">
        <f t="shared" si="50"/>
        <v>2016</v>
      </c>
      <c r="U1653">
        <f t="shared" si="51"/>
        <v>9</v>
      </c>
    </row>
    <row r="1654" spans="1:21">
      <c r="A1654">
        <v>1856</v>
      </c>
      <c r="B1654" s="4">
        <v>42615</v>
      </c>
      <c r="C1654" t="s">
        <v>55</v>
      </c>
      <c r="D1654" t="s">
        <v>45</v>
      </c>
      <c r="E1654" t="s">
        <v>21</v>
      </c>
      <c r="F1654" t="s">
        <v>203</v>
      </c>
      <c r="G1654" t="s">
        <v>204</v>
      </c>
      <c r="H1654" t="s">
        <v>141</v>
      </c>
      <c r="I1654">
        <v>38.721995</v>
      </c>
      <c r="J1654">
        <v>-90.231934899999999</v>
      </c>
      <c r="K1654" t="s">
        <v>25</v>
      </c>
      <c r="L1654" t="s">
        <v>3321</v>
      </c>
      <c r="M1654">
        <v>38</v>
      </c>
      <c r="N1654" t="s">
        <v>27</v>
      </c>
      <c r="O1654" t="s">
        <v>74</v>
      </c>
      <c r="P1654" t="s">
        <v>25</v>
      </c>
      <c r="Q1654" t="b">
        <v>0</v>
      </c>
      <c r="R1654" t="b">
        <v>0</v>
      </c>
      <c r="S1654">
        <v>134</v>
      </c>
      <c r="T1654">
        <f t="shared" si="50"/>
        <v>2016</v>
      </c>
      <c r="U1654">
        <f t="shared" si="51"/>
        <v>9</v>
      </c>
    </row>
    <row r="1655" spans="1:21">
      <c r="A1655">
        <v>1854</v>
      </c>
      <c r="B1655" s="4">
        <v>42616</v>
      </c>
      <c r="C1655" t="s">
        <v>83</v>
      </c>
      <c r="D1655" t="s">
        <v>90</v>
      </c>
      <c r="E1655" t="s">
        <v>21</v>
      </c>
      <c r="F1655" t="s">
        <v>1239</v>
      </c>
      <c r="G1655" t="s">
        <v>1240</v>
      </c>
      <c r="H1655" t="s">
        <v>149</v>
      </c>
      <c r="I1655">
        <v>39.356351199999999</v>
      </c>
      <c r="J1655">
        <v>-74.435708000000005</v>
      </c>
      <c r="K1655" t="s">
        <v>25</v>
      </c>
      <c r="L1655" t="s">
        <v>3322</v>
      </c>
      <c r="M1655">
        <v>25</v>
      </c>
      <c r="N1655" t="s">
        <v>27</v>
      </c>
      <c r="O1655" t="s">
        <v>74</v>
      </c>
      <c r="P1655" t="s">
        <v>25</v>
      </c>
      <c r="Q1655" t="b">
        <v>0</v>
      </c>
      <c r="R1655" t="b">
        <v>0</v>
      </c>
      <c r="S1655">
        <v>636</v>
      </c>
      <c r="T1655">
        <f t="shared" si="50"/>
        <v>2016</v>
      </c>
      <c r="U1655">
        <f t="shared" si="51"/>
        <v>9</v>
      </c>
    </row>
    <row r="1656" spans="1:21">
      <c r="A1656">
        <v>1855</v>
      </c>
      <c r="B1656" s="4">
        <v>42616</v>
      </c>
      <c r="C1656" t="s">
        <v>95</v>
      </c>
      <c r="D1656" t="s">
        <v>20</v>
      </c>
      <c r="E1656" t="s">
        <v>95</v>
      </c>
      <c r="F1656" t="s">
        <v>3323</v>
      </c>
      <c r="G1656" t="s">
        <v>119</v>
      </c>
      <c r="H1656" t="s">
        <v>24</v>
      </c>
      <c r="I1656">
        <v>47.439539000000003</v>
      </c>
      <c r="J1656">
        <v>-120.30278300000001</v>
      </c>
      <c r="K1656" t="s">
        <v>25</v>
      </c>
      <c r="L1656" t="s">
        <v>3324</v>
      </c>
      <c r="M1656">
        <v>25</v>
      </c>
      <c r="N1656" t="s">
        <v>27</v>
      </c>
      <c r="O1656" t="s">
        <v>33</v>
      </c>
      <c r="P1656" t="s">
        <v>25</v>
      </c>
      <c r="Q1656" t="b">
        <v>0</v>
      </c>
      <c r="R1656" t="b">
        <v>0</v>
      </c>
      <c r="S1656">
        <v>1438</v>
      </c>
      <c r="T1656">
        <f t="shared" si="50"/>
        <v>2016</v>
      </c>
      <c r="U1656">
        <f t="shared" si="51"/>
        <v>9</v>
      </c>
    </row>
    <row r="1657" spans="1:21">
      <c r="A1657">
        <v>1860</v>
      </c>
      <c r="B1657" s="4">
        <v>42616</v>
      </c>
      <c r="C1657" t="s">
        <v>55</v>
      </c>
      <c r="D1657" t="s">
        <v>45</v>
      </c>
      <c r="E1657" t="s">
        <v>21</v>
      </c>
      <c r="F1657" t="s">
        <v>709</v>
      </c>
      <c r="G1657" t="s">
        <v>710</v>
      </c>
      <c r="H1657" t="s">
        <v>120</v>
      </c>
      <c r="I1657">
        <v>37.151165499999998</v>
      </c>
      <c r="J1657">
        <v>-88.731997899999996</v>
      </c>
      <c r="K1657" t="s">
        <v>25</v>
      </c>
      <c r="L1657" t="s">
        <v>3325</v>
      </c>
      <c r="M1657">
        <v>36</v>
      </c>
      <c r="N1657" t="s">
        <v>27</v>
      </c>
      <c r="O1657" t="s">
        <v>33</v>
      </c>
      <c r="P1657" t="s">
        <v>25</v>
      </c>
      <c r="Q1657" t="b">
        <v>0</v>
      </c>
      <c r="R1657" t="b">
        <v>0</v>
      </c>
      <c r="S1657">
        <v>41</v>
      </c>
      <c r="T1657">
        <f t="shared" si="50"/>
        <v>2016</v>
      </c>
      <c r="U1657">
        <f t="shared" si="51"/>
        <v>9</v>
      </c>
    </row>
    <row r="1658" spans="1:21">
      <c r="A1658">
        <v>1861</v>
      </c>
      <c r="B1658" s="4">
        <v>42616</v>
      </c>
      <c r="C1658" t="s">
        <v>19</v>
      </c>
      <c r="D1658" t="s">
        <v>56</v>
      </c>
      <c r="E1658" t="s">
        <v>21</v>
      </c>
      <c r="F1658" t="s">
        <v>3326</v>
      </c>
      <c r="G1658" t="s">
        <v>3091</v>
      </c>
      <c r="H1658" t="s">
        <v>81</v>
      </c>
      <c r="I1658">
        <v>31.093324200000001</v>
      </c>
      <c r="J1658">
        <v>-97.356794600000001</v>
      </c>
      <c r="K1658" t="s">
        <v>25</v>
      </c>
      <c r="L1658" t="s">
        <v>3327</v>
      </c>
      <c r="N1658" t="s">
        <v>27</v>
      </c>
      <c r="Q1658" t="b">
        <v>0</v>
      </c>
      <c r="R1658" t="b">
        <v>0</v>
      </c>
      <c r="S1658" t="s">
        <v>3328</v>
      </c>
      <c r="T1658">
        <f t="shared" si="50"/>
        <v>2016</v>
      </c>
      <c r="U1658">
        <f t="shared" si="51"/>
        <v>9</v>
      </c>
    </row>
    <row r="1659" spans="1:21">
      <c r="A1659">
        <v>1852</v>
      </c>
      <c r="B1659" s="4">
        <v>42617</v>
      </c>
      <c r="C1659" t="s">
        <v>83</v>
      </c>
      <c r="D1659" t="s">
        <v>20</v>
      </c>
      <c r="E1659" t="s">
        <v>75</v>
      </c>
      <c r="F1659" t="s">
        <v>844</v>
      </c>
      <c r="G1659" t="s">
        <v>123</v>
      </c>
      <c r="H1659" t="s">
        <v>43</v>
      </c>
      <c r="I1659">
        <v>33.787146999999997</v>
      </c>
      <c r="J1659">
        <v>-118.1545508</v>
      </c>
      <c r="K1659" t="s">
        <v>25</v>
      </c>
      <c r="L1659" t="s">
        <v>3329</v>
      </c>
      <c r="N1659" t="s">
        <v>27</v>
      </c>
      <c r="O1659" t="s">
        <v>40</v>
      </c>
      <c r="P1659" t="s">
        <v>25</v>
      </c>
      <c r="Q1659" t="b">
        <v>1</v>
      </c>
      <c r="R1659" t="b">
        <v>0</v>
      </c>
      <c r="S1659">
        <v>519</v>
      </c>
      <c r="T1659">
        <f t="shared" si="50"/>
        <v>2016</v>
      </c>
      <c r="U1659">
        <f t="shared" si="51"/>
        <v>9</v>
      </c>
    </row>
    <row r="1660" spans="1:21">
      <c r="A1660">
        <v>1859</v>
      </c>
      <c r="B1660" s="4">
        <v>42617</v>
      </c>
      <c r="C1660" t="s">
        <v>83</v>
      </c>
      <c r="D1660" t="s">
        <v>20</v>
      </c>
      <c r="E1660" t="s">
        <v>75</v>
      </c>
      <c r="F1660" t="s">
        <v>971</v>
      </c>
      <c r="G1660" t="s">
        <v>881</v>
      </c>
      <c r="H1660" t="s">
        <v>48</v>
      </c>
      <c r="I1660">
        <v>39.076189900000003</v>
      </c>
      <c r="J1660">
        <v>-108.525554</v>
      </c>
      <c r="K1660" t="s">
        <v>25</v>
      </c>
      <c r="L1660" t="s">
        <v>3330</v>
      </c>
      <c r="M1660">
        <v>44</v>
      </c>
      <c r="N1660" t="s">
        <v>27</v>
      </c>
      <c r="O1660" t="s">
        <v>40</v>
      </c>
      <c r="P1660" t="s">
        <v>25</v>
      </c>
      <c r="Q1660" t="b">
        <v>1</v>
      </c>
      <c r="R1660" t="b">
        <v>0</v>
      </c>
      <c r="S1660">
        <v>499</v>
      </c>
      <c r="T1660">
        <f t="shared" si="50"/>
        <v>2016</v>
      </c>
      <c r="U1660">
        <f t="shared" si="51"/>
        <v>9</v>
      </c>
    </row>
    <row r="1661" spans="1:21">
      <c r="A1661">
        <v>1851</v>
      </c>
      <c r="B1661" s="4">
        <v>42618</v>
      </c>
      <c r="C1661" t="s">
        <v>50</v>
      </c>
      <c r="D1661" t="s">
        <v>56</v>
      </c>
      <c r="E1661" t="s">
        <v>21</v>
      </c>
      <c r="F1661" t="s">
        <v>1051</v>
      </c>
      <c r="G1661" t="s">
        <v>1052</v>
      </c>
      <c r="H1661" t="s">
        <v>81</v>
      </c>
      <c r="I1661">
        <v>32.343062000000003</v>
      </c>
      <c r="J1661">
        <v>-96.632019</v>
      </c>
      <c r="K1661" t="s">
        <v>25</v>
      </c>
      <c r="L1661" t="s">
        <v>3331</v>
      </c>
      <c r="M1661">
        <v>36</v>
      </c>
      <c r="N1661" t="s">
        <v>27</v>
      </c>
      <c r="O1661" t="s">
        <v>74</v>
      </c>
      <c r="P1661" t="s">
        <v>25</v>
      </c>
      <c r="Q1661" t="b">
        <v>0</v>
      </c>
      <c r="R1661" t="b">
        <v>0</v>
      </c>
      <c r="S1661">
        <v>1436</v>
      </c>
      <c r="T1661">
        <f t="shared" si="50"/>
        <v>2016</v>
      </c>
      <c r="U1661">
        <f t="shared" si="51"/>
        <v>9</v>
      </c>
    </row>
    <row r="1662" spans="1:21">
      <c r="A1662">
        <v>1858</v>
      </c>
      <c r="B1662" s="4">
        <v>42618</v>
      </c>
      <c r="C1662" t="s">
        <v>83</v>
      </c>
      <c r="D1662" t="s">
        <v>20</v>
      </c>
      <c r="E1662" t="s">
        <v>21</v>
      </c>
      <c r="F1662" t="s">
        <v>223</v>
      </c>
      <c r="G1662" t="s">
        <v>876</v>
      </c>
      <c r="H1662" t="s">
        <v>81</v>
      </c>
      <c r="I1662">
        <v>30.434569799999998</v>
      </c>
      <c r="J1662">
        <v>-97.760014799999993</v>
      </c>
      <c r="K1662" t="s">
        <v>25</v>
      </c>
      <c r="L1662" t="s">
        <v>3332</v>
      </c>
      <c r="M1662">
        <v>35</v>
      </c>
      <c r="N1662" t="s">
        <v>27</v>
      </c>
      <c r="O1662" t="s">
        <v>40</v>
      </c>
      <c r="P1662" t="s">
        <v>25</v>
      </c>
      <c r="Q1662" t="b">
        <v>0</v>
      </c>
      <c r="R1662" t="b">
        <v>0</v>
      </c>
      <c r="S1662">
        <v>141</v>
      </c>
      <c r="T1662">
        <f t="shared" si="50"/>
        <v>2016</v>
      </c>
      <c r="U1662">
        <f t="shared" si="51"/>
        <v>9</v>
      </c>
    </row>
    <row r="1663" spans="1:21">
      <c r="A1663">
        <v>1862</v>
      </c>
      <c r="B1663" s="4">
        <v>42619</v>
      </c>
      <c r="C1663" t="s">
        <v>83</v>
      </c>
      <c r="D1663" t="s">
        <v>45</v>
      </c>
      <c r="E1663" t="s">
        <v>240</v>
      </c>
      <c r="F1663" t="s">
        <v>253</v>
      </c>
      <c r="G1663" t="s">
        <v>119</v>
      </c>
      <c r="H1663" t="s">
        <v>254</v>
      </c>
      <c r="I1663">
        <v>41.2055705</v>
      </c>
      <c r="J1663">
        <v>-95.947072199999994</v>
      </c>
      <c r="K1663" t="s">
        <v>25</v>
      </c>
      <c r="L1663" t="s">
        <v>3333</v>
      </c>
      <c r="M1663">
        <v>25</v>
      </c>
      <c r="N1663" t="s">
        <v>27</v>
      </c>
      <c r="O1663" t="s">
        <v>33</v>
      </c>
      <c r="P1663" t="s">
        <v>25</v>
      </c>
      <c r="Q1663" t="b">
        <v>0</v>
      </c>
      <c r="R1663" t="b">
        <v>0</v>
      </c>
      <c r="S1663">
        <v>1440</v>
      </c>
      <c r="T1663">
        <f t="shared" si="50"/>
        <v>2016</v>
      </c>
      <c r="U1663">
        <f t="shared" si="51"/>
        <v>9</v>
      </c>
    </row>
    <row r="1664" spans="1:21">
      <c r="A1664">
        <v>1863</v>
      </c>
      <c r="B1664" s="4">
        <v>42619</v>
      </c>
      <c r="C1664" t="s">
        <v>55</v>
      </c>
      <c r="D1664" t="s">
        <v>56</v>
      </c>
      <c r="E1664" t="s">
        <v>21</v>
      </c>
      <c r="F1664" t="s">
        <v>3334</v>
      </c>
      <c r="G1664" t="s">
        <v>3335</v>
      </c>
      <c r="H1664" t="s">
        <v>580</v>
      </c>
      <c r="I1664">
        <v>38.851415199999998</v>
      </c>
      <c r="J1664">
        <v>-81.398787499999997</v>
      </c>
      <c r="K1664" t="s">
        <v>25</v>
      </c>
      <c r="L1664" t="s">
        <v>3336</v>
      </c>
      <c r="M1664">
        <v>65</v>
      </c>
      <c r="N1664" t="s">
        <v>27</v>
      </c>
      <c r="Q1664" t="b">
        <v>1</v>
      </c>
      <c r="R1664" t="b">
        <v>0</v>
      </c>
      <c r="S1664">
        <v>1441</v>
      </c>
      <c r="T1664">
        <f t="shared" si="50"/>
        <v>2016</v>
      </c>
      <c r="U1664">
        <f t="shared" si="51"/>
        <v>9</v>
      </c>
    </row>
    <row r="1665" spans="1:21">
      <c r="A1665">
        <v>1864</v>
      </c>
      <c r="B1665" s="4">
        <v>42619</v>
      </c>
      <c r="C1665" t="s">
        <v>19</v>
      </c>
      <c r="D1665" t="s">
        <v>56</v>
      </c>
      <c r="E1665" t="s">
        <v>21</v>
      </c>
      <c r="F1665" t="s">
        <v>256</v>
      </c>
      <c r="G1665" t="s">
        <v>58</v>
      </c>
      <c r="H1665" t="s">
        <v>59</v>
      </c>
      <c r="I1665">
        <v>33.448377100000002</v>
      </c>
      <c r="J1665">
        <v>-112.0740373</v>
      </c>
      <c r="K1665" t="s">
        <v>25</v>
      </c>
      <c r="L1665" t="s">
        <v>3337</v>
      </c>
      <c r="M1665">
        <v>31</v>
      </c>
      <c r="N1665" t="s">
        <v>27</v>
      </c>
      <c r="O1665" t="s">
        <v>40</v>
      </c>
      <c r="P1665" t="s">
        <v>25</v>
      </c>
      <c r="Q1665" t="b">
        <v>0</v>
      </c>
      <c r="R1665" t="b">
        <v>0</v>
      </c>
      <c r="S1665">
        <v>80</v>
      </c>
      <c r="T1665">
        <f t="shared" si="50"/>
        <v>2016</v>
      </c>
      <c r="U1665">
        <f t="shared" si="51"/>
        <v>9</v>
      </c>
    </row>
    <row r="1666" spans="1:21">
      <c r="A1666">
        <v>1865</v>
      </c>
      <c r="B1666" s="4">
        <v>42619</v>
      </c>
      <c r="C1666" t="s">
        <v>83</v>
      </c>
      <c r="D1666" t="s">
        <v>20</v>
      </c>
      <c r="E1666" t="s">
        <v>21</v>
      </c>
      <c r="F1666" t="s">
        <v>3338</v>
      </c>
      <c r="G1666" t="s">
        <v>30</v>
      </c>
      <c r="H1666" t="s">
        <v>319</v>
      </c>
      <c r="I1666">
        <v>36.377019799999999</v>
      </c>
      <c r="J1666">
        <v>-82.465029000000001</v>
      </c>
      <c r="K1666" t="s">
        <v>25</v>
      </c>
      <c r="L1666" t="s">
        <v>3339</v>
      </c>
      <c r="M1666">
        <v>70</v>
      </c>
      <c r="N1666" t="s">
        <v>27</v>
      </c>
      <c r="O1666" t="s">
        <v>33</v>
      </c>
      <c r="P1666" t="s">
        <v>25</v>
      </c>
      <c r="Q1666" t="b">
        <v>0</v>
      </c>
      <c r="R1666" t="b">
        <v>1</v>
      </c>
      <c r="S1666">
        <v>1442</v>
      </c>
      <c r="T1666">
        <f t="shared" si="50"/>
        <v>2016</v>
      </c>
      <c r="U1666">
        <f t="shared" si="51"/>
        <v>9</v>
      </c>
    </row>
    <row r="1667" spans="1:21">
      <c r="A1667">
        <v>1868</v>
      </c>
      <c r="B1667" s="4">
        <v>42619</v>
      </c>
      <c r="C1667" t="s">
        <v>50</v>
      </c>
      <c r="D1667" t="s">
        <v>20</v>
      </c>
      <c r="E1667" t="s">
        <v>75</v>
      </c>
      <c r="F1667" t="s">
        <v>256</v>
      </c>
      <c r="G1667" t="s">
        <v>58</v>
      </c>
      <c r="H1667" t="s">
        <v>59</v>
      </c>
      <c r="I1667">
        <v>33.483947800000003</v>
      </c>
      <c r="J1667">
        <v>-112.1620518</v>
      </c>
      <c r="K1667" t="s">
        <v>25</v>
      </c>
      <c r="L1667" t="s">
        <v>3340</v>
      </c>
      <c r="M1667">
        <v>25</v>
      </c>
      <c r="N1667" t="s">
        <v>27</v>
      </c>
      <c r="O1667" t="s">
        <v>33</v>
      </c>
      <c r="P1667" t="s">
        <v>25</v>
      </c>
      <c r="Q1667" t="b">
        <v>1</v>
      </c>
      <c r="R1667" t="b">
        <v>0</v>
      </c>
      <c r="S1667">
        <v>80</v>
      </c>
      <c r="T1667">
        <f t="shared" ref="T1667:T1730" si="52">YEAR(B1667)</f>
        <v>2016</v>
      </c>
      <c r="U1667">
        <f t="shared" ref="U1667:U1730" si="53">MONTH(B1667)</f>
        <v>9</v>
      </c>
    </row>
    <row r="1668" spans="1:21">
      <c r="A1668">
        <v>1867</v>
      </c>
      <c r="B1668" s="4">
        <v>42620</v>
      </c>
      <c r="C1668" t="s">
        <v>50</v>
      </c>
      <c r="D1668" t="s">
        <v>20</v>
      </c>
      <c r="E1668" t="s">
        <v>75</v>
      </c>
      <c r="F1668" t="s">
        <v>1525</v>
      </c>
      <c r="G1668" t="s">
        <v>3341</v>
      </c>
      <c r="H1668" t="s">
        <v>302</v>
      </c>
      <c r="I1668">
        <v>31.569189000000001</v>
      </c>
      <c r="J1668">
        <v>-84.161869999999993</v>
      </c>
      <c r="K1668" t="s">
        <v>25</v>
      </c>
      <c r="L1668" t="s">
        <v>3342</v>
      </c>
      <c r="M1668">
        <v>55</v>
      </c>
      <c r="N1668" t="s">
        <v>27</v>
      </c>
      <c r="O1668" t="s">
        <v>74</v>
      </c>
      <c r="P1668" t="s">
        <v>25</v>
      </c>
      <c r="Q1668" t="b">
        <v>0</v>
      </c>
      <c r="R1668" t="b">
        <v>0</v>
      </c>
      <c r="S1668">
        <v>1443</v>
      </c>
      <c r="T1668">
        <f t="shared" si="52"/>
        <v>2016</v>
      </c>
      <c r="U1668">
        <f t="shared" si="53"/>
        <v>9</v>
      </c>
    </row>
    <row r="1669" spans="1:21">
      <c r="A1669">
        <v>1869</v>
      </c>
      <c r="B1669" s="4">
        <v>42620</v>
      </c>
      <c r="C1669" t="s">
        <v>83</v>
      </c>
      <c r="D1669" t="s">
        <v>20</v>
      </c>
      <c r="E1669" t="s">
        <v>95</v>
      </c>
      <c r="F1669" t="s">
        <v>3343</v>
      </c>
      <c r="G1669" t="s">
        <v>432</v>
      </c>
      <c r="H1669" t="s">
        <v>218</v>
      </c>
      <c r="I1669">
        <v>28.585341</v>
      </c>
      <c r="J1669">
        <v>-80.819261999999995</v>
      </c>
      <c r="K1669" t="s">
        <v>25</v>
      </c>
      <c r="L1669" t="s">
        <v>3344</v>
      </c>
      <c r="M1669">
        <v>35</v>
      </c>
      <c r="N1669" t="s">
        <v>27</v>
      </c>
      <c r="O1669" t="s">
        <v>33</v>
      </c>
      <c r="P1669" t="s">
        <v>25</v>
      </c>
      <c r="Q1669" t="b">
        <v>0</v>
      </c>
      <c r="R1669" t="b">
        <v>0</v>
      </c>
      <c r="S1669">
        <v>1444</v>
      </c>
      <c r="T1669">
        <f t="shared" si="52"/>
        <v>2016</v>
      </c>
      <c r="U1669">
        <f t="shared" si="53"/>
        <v>9</v>
      </c>
    </row>
    <row r="1670" spans="1:21">
      <c r="A1670">
        <v>1871</v>
      </c>
      <c r="B1670" s="4">
        <v>42620</v>
      </c>
      <c r="C1670" t="s">
        <v>19</v>
      </c>
      <c r="D1670" t="s">
        <v>20</v>
      </c>
      <c r="E1670" t="s">
        <v>21</v>
      </c>
      <c r="F1670" t="s">
        <v>271</v>
      </c>
      <c r="G1670" t="s">
        <v>272</v>
      </c>
      <c r="H1670" t="s">
        <v>273</v>
      </c>
      <c r="I1670">
        <v>42.905594200000003</v>
      </c>
      <c r="J1670">
        <v>-85.646687799999995</v>
      </c>
      <c r="K1670" t="s">
        <v>25</v>
      </c>
      <c r="L1670" t="s">
        <v>3345</v>
      </c>
      <c r="M1670">
        <v>25</v>
      </c>
      <c r="N1670" t="s">
        <v>27</v>
      </c>
      <c r="O1670" t="s">
        <v>74</v>
      </c>
      <c r="P1670" t="s">
        <v>25</v>
      </c>
      <c r="Q1670" t="b">
        <v>0</v>
      </c>
      <c r="R1670" t="b">
        <v>0</v>
      </c>
      <c r="S1670">
        <v>512</v>
      </c>
      <c r="T1670">
        <f t="shared" si="52"/>
        <v>2016</v>
      </c>
      <c r="U1670">
        <f t="shared" si="53"/>
        <v>9</v>
      </c>
    </row>
    <row r="1671" spans="1:21">
      <c r="A1671">
        <v>1872</v>
      </c>
      <c r="B1671" s="4">
        <v>42621</v>
      </c>
      <c r="C1671" t="s">
        <v>55</v>
      </c>
      <c r="D1671" t="s">
        <v>20</v>
      </c>
      <c r="E1671" t="s">
        <v>21</v>
      </c>
      <c r="F1671" t="s">
        <v>463</v>
      </c>
      <c r="G1671" t="s">
        <v>88</v>
      </c>
      <c r="H1671" t="s">
        <v>218</v>
      </c>
      <c r="I1671">
        <v>28.052914600000001</v>
      </c>
      <c r="J1671">
        <v>-81.906102300000001</v>
      </c>
      <c r="K1671" t="s">
        <v>25</v>
      </c>
      <c r="L1671" t="s">
        <v>3346</v>
      </c>
      <c r="M1671">
        <v>32</v>
      </c>
      <c r="N1671" t="s">
        <v>27</v>
      </c>
      <c r="O1671" t="s">
        <v>33</v>
      </c>
      <c r="P1671" t="s">
        <v>25</v>
      </c>
      <c r="Q1671" t="b">
        <v>0</v>
      </c>
      <c r="R1671" t="b">
        <v>0</v>
      </c>
      <c r="S1671">
        <v>805</v>
      </c>
      <c r="T1671">
        <f t="shared" si="52"/>
        <v>2016</v>
      </c>
      <c r="U1671">
        <f t="shared" si="53"/>
        <v>9</v>
      </c>
    </row>
    <row r="1672" spans="1:21">
      <c r="A1672">
        <v>1873</v>
      </c>
      <c r="B1672" s="4">
        <v>42621</v>
      </c>
      <c r="C1672" t="s">
        <v>55</v>
      </c>
      <c r="D1672" t="s">
        <v>20</v>
      </c>
      <c r="E1672" t="s">
        <v>41</v>
      </c>
      <c r="F1672" t="s">
        <v>3347</v>
      </c>
      <c r="G1672" t="s">
        <v>1230</v>
      </c>
      <c r="H1672" t="s">
        <v>43</v>
      </c>
      <c r="I1672">
        <v>37.422193399999998</v>
      </c>
      <c r="J1672">
        <v>-120.7805821</v>
      </c>
      <c r="K1672" t="s">
        <v>25</v>
      </c>
      <c r="L1672" t="s">
        <v>3348</v>
      </c>
      <c r="M1672">
        <v>38</v>
      </c>
      <c r="N1672" t="s">
        <v>27</v>
      </c>
      <c r="O1672" t="s">
        <v>40</v>
      </c>
      <c r="P1672" t="s">
        <v>25</v>
      </c>
      <c r="Q1672" t="b">
        <v>0</v>
      </c>
      <c r="R1672" t="b">
        <v>0</v>
      </c>
      <c r="S1672">
        <v>1003</v>
      </c>
      <c r="T1672">
        <f t="shared" si="52"/>
        <v>2016</v>
      </c>
      <c r="U1672">
        <f t="shared" si="53"/>
        <v>9</v>
      </c>
    </row>
    <row r="1673" spans="1:21">
      <c r="A1673">
        <v>1874</v>
      </c>
      <c r="B1673" s="4">
        <v>42622</v>
      </c>
      <c r="C1673" t="s">
        <v>55</v>
      </c>
      <c r="D1673" t="s">
        <v>20</v>
      </c>
      <c r="E1673" t="s">
        <v>21</v>
      </c>
      <c r="F1673" t="s">
        <v>317</v>
      </c>
      <c r="G1673" t="s">
        <v>3349</v>
      </c>
      <c r="H1673" t="s">
        <v>319</v>
      </c>
      <c r="I1673">
        <v>35.156168299999997</v>
      </c>
      <c r="J1673">
        <v>-90.158141999999998</v>
      </c>
      <c r="K1673" t="s">
        <v>25</v>
      </c>
      <c r="L1673" t="s">
        <v>3350</v>
      </c>
      <c r="M1673">
        <v>32</v>
      </c>
      <c r="N1673" t="s">
        <v>27</v>
      </c>
      <c r="O1673" t="s">
        <v>40</v>
      </c>
      <c r="P1673" t="s">
        <v>25</v>
      </c>
      <c r="Q1673" t="b">
        <v>0</v>
      </c>
      <c r="R1673" t="b">
        <v>0</v>
      </c>
      <c r="S1673">
        <v>1446</v>
      </c>
      <c r="T1673">
        <f t="shared" si="52"/>
        <v>2016</v>
      </c>
      <c r="U1673">
        <f t="shared" si="53"/>
        <v>9</v>
      </c>
    </row>
    <row r="1674" spans="1:21">
      <c r="A1674">
        <v>1876</v>
      </c>
      <c r="B1674" s="4">
        <v>42622</v>
      </c>
      <c r="C1674" t="s">
        <v>83</v>
      </c>
      <c r="D1674" t="s">
        <v>20</v>
      </c>
      <c r="E1674" t="s">
        <v>1792</v>
      </c>
      <c r="F1674" t="s">
        <v>3351</v>
      </c>
      <c r="G1674" t="s">
        <v>1305</v>
      </c>
      <c r="H1674" t="s">
        <v>24</v>
      </c>
      <c r="I1674">
        <v>47.3169763</v>
      </c>
      <c r="J1674">
        <v>-122.2098893</v>
      </c>
      <c r="K1674" t="s">
        <v>25</v>
      </c>
      <c r="L1674" t="s">
        <v>3352</v>
      </c>
      <c r="M1674">
        <v>64</v>
      </c>
      <c r="N1674" t="s">
        <v>27</v>
      </c>
      <c r="O1674" t="s">
        <v>33</v>
      </c>
      <c r="P1674" t="s">
        <v>25</v>
      </c>
      <c r="Q1674" t="b">
        <v>1</v>
      </c>
      <c r="R1674" t="b">
        <v>0</v>
      </c>
      <c r="S1674">
        <v>1447</v>
      </c>
      <c r="T1674">
        <f t="shared" si="52"/>
        <v>2016</v>
      </c>
      <c r="U1674">
        <f t="shared" si="53"/>
        <v>9</v>
      </c>
    </row>
    <row r="1675" spans="1:21">
      <c r="A1675">
        <v>1879</v>
      </c>
      <c r="B1675" s="4">
        <v>42622</v>
      </c>
      <c r="C1675" t="s">
        <v>83</v>
      </c>
      <c r="D1675" t="s">
        <v>20</v>
      </c>
      <c r="E1675" t="s">
        <v>75</v>
      </c>
      <c r="F1675" t="s">
        <v>1104</v>
      </c>
      <c r="G1675" t="s">
        <v>217</v>
      </c>
      <c r="H1675" t="s">
        <v>218</v>
      </c>
      <c r="I1675">
        <v>26.244714999999999</v>
      </c>
      <c r="J1675">
        <v>-80.127221000000006</v>
      </c>
      <c r="K1675" t="s">
        <v>25</v>
      </c>
      <c r="L1675" t="s">
        <v>3353</v>
      </c>
      <c r="M1675">
        <v>55</v>
      </c>
      <c r="N1675" t="s">
        <v>27</v>
      </c>
      <c r="O1675" t="s">
        <v>74</v>
      </c>
      <c r="P1675" t="s">
        <v>25</v>
      </c>
      <c r="Q1675" t="b">
        <v>0</v>
      </c>
      <c r="R1675" t="b">
        <v>0</v>
      </c>
      <c r="S1675">
        <v>579</v>
      </c>
      <c r="T1675">
        <f t="shared" si="52"/>
        <v>2016</v>
      </c>
      <c r="U1675">
        <f t="shared" si="53"/>
        <v>9</v>
      </c>
    </row>
    <row r="1676" spans="1:21">
      <c r="A1676">
        <v>1877</v>
      </c>
      <c r="B1676" s="4">
        <v>42623</v>
      </c>
      <c r="C1676" t="s">
        <v>83</v>
      </c>
      <c r="D1676" t="s">
        <v>20</v>
      </c>
      <c r="E1676" t="s">
        <v>41</v>
      </c>
      <c r="F1676" t="s">
        <v>1790</v>
      </c>
      <c r="G1676" t="s">
        <v>705</v>
      </c>
      <c r="H1676" t="s">
        <v>580</v>
      </c>
      <c r="I1676">
        <v>37.354228900000003</v>
      </c>
      <c r="J1676">
        <v>-81.248369699999998</v>
      </c>
      <c r="K1676" t="s">
        <v>25</v>
      </c>
      <c r="L1676" t="s">
        <v>3354</v>
      </c>
      <c r="M1676">
        <v>69</v>
      </c>
      <c r="N1676" t="s">
        <v>27</v>
      </c>
      <c r="O1676" t="s">
        <v>33</v>
      </c>
      <c r="P1676" t="s">
        <v>25</v>
      </c>
      <c r="Q1676" t="b">
        <v>1</v>
      </c>
      <c r="R1676" t="b">
        <v>1</v>
      </c>
      <c r="S1676">
        <v>1448</v>
      </c>
      <c r="T1676">
        <f t="shared" si="52"/>
        <v>2016</v>
      </c>
      <c r="U1676">
        <f t="shared" si="53"/>
        <v>9</v>
      </c>
    </row>
    <row r="1677" spans="1:21">
      <c r="A1677">
        <v>1897</v>
      </c>
      <c r="B1677" s="4">
        <v>42623</v>
      </c>
      <c r="C1677" t="s">
        <v>55</v>
      </c>
      <c r="D1677" t="s">
        <v>20</v>
      </c>
      <c r="E1677" t="s">
        <v>21</v>
      </c>
      <c r="F1677" t="s">
        <v>835</v>
      </c>
      <c r="G1677" t="s">
        <v>835</v>
      </c>
      <c r="H1677" t="s">
        <v>48</v>
      </c>
      <c r="I1677">
        <v>40.1162329</v>
      </c>
      <c r="J1677">
        <v>-105.102621</v>
      </c>
      <c r="K1677" t="s">
        <v>25</v>
      </c>
      <c r="L1677" t="s">
        <v>3355</v>
      </c>
      <c r="M1677">
        <v>37</v>
      </c>
      <c r="N1677" t="s">
        <v>27</v>
      </c>
      <c r="O1677" t="s">
        <v>33</v>
      </c>
      <c r="P1677" t="s">
        <v>25</v>
      </c>
      <c r="Q1677" t="b">
        <v>0</v>
      </c>
      <c r="R1677" t="b">
        <v>1</v>
      </c>
      <c r="S1677">
        <v>300</v>
      </c>
      <c r="T1677">
        <f t="shared" si="52"/>
        <v>2016</v>
      </c>
      <c r="U1677">
        <f t="shared" si="53"/>
        <v>9</v>
      </c>
    </row>
    <row r="1678" spans="1:21">
      <c r="A1678">
        <v>1875</v>
      </c>
      <c r="B1678" s="4">
        <v>42624</v>
      </c>
      <c r="C1678" t="s">
        <v>50</v>
      </c>
      <c r="D1678" t="s">
        <v>45</v>
      </c>
      <c r="E1678" t="s">
        <v>240</v>
      </c>
      <c r="F1678" t="s">
        <v>30</v>
      </c>
      <c r="G1678" t="s">
        <v>30</v>
      </c>
      <c r="H1678" t="s">
        <v>568</v>
      </c>
      <c r="I1678">
        <v>38.876542899999997</v>
      </c>
      <c r="J1678">
        <v>-77.002052699999993</v>
      </c>
      <c r="K1678" t="s">
        <v>25</v>
      </c>
      <c r="L1678" t="s">
        <v>3356</v>
      </c>
      <c r="M1678">
        <v>31</v>
      </c>
      <c r="N1678" t="s">
        <v>27</v>
      </c>
      <c r="O1678" t="s">
        <v>74</v>
      </c>
      <c r="P1678" t="s">
        <v>25</v>
      </c>
      <c r="Q1678" t="b">
        <v>0</v>
      </c>
      <c r="R1678" t="b">
        <v>0</v>
      </c>
      <c r="S1678">
        <v>882</v>
      </c>
      <c r="T1678">
        <f t="shared" si="52"/>
        <v>2016</v>
      </c>
      <c r="U1678">
        <f t="shared" si="53"/>
        <v>9</v>
      </c>
    </row>
    <row r="1679" spans="1:21">
      <c r="A1679">
        <v>1880</v>
      </c>
      <c r="B1679" s="4">
        <v>42625</v>
      </c>
      <c r="C1679" t="s">
        <v>83</v>
      </c>
      <c r="D1679" t="s">
        <v>20</v>
      </c>
      <c r="E1679" t="s">
        <v>21</v>
      </c>
      <c r="F1679" t="s">
        <v>1185</v>
      </c>
      <c r="G1679" t="s">
        <v>359</v>
      </c>
      <c r="H1679" t="s">
        <v>43</v>
      </c>
      <c r="I1679">
        <v>37.291639000000004</v>
      </c>
      <c r="J1679">
        <v>-122.009379</v>
      </c>
      <c r="K1679" t="s">
        <v>25</v>
      </c>
      <c r="L1679" t="s">
        <v>3357</v>
      </c>
      <c r="M1679">
        <v>86</v>
      </c>
      <c r="N1679" t="s">
        <v>27</v>
      </c>
      <c r="Q1679" t="b">
        <v>0</v>
      </c>
      <c r="R1679" t="b">
        <v>0</v>
      </c>
      <c r="S1679" t="s">
        <v>3358</v>
      </c>
      <c r="T1679">
        <f t="shared" si="52"/>
        <v>2016</v>
      </c>
      <c r="U1679">
        <f t="shared" si="53"/>
        <v>9</v>
      </c>
    </row>
    <row r="1680" spans="1:21">
      <c r="A1680">
        <v>1881</v>
      </c>
      <c r="B1680" s="4">
        <v>42625</v>
      </c>
      <c r="C1680" t="s">
        <v>50</v>
      </c>
      <c r="D1680" t="s">
        <v>20</v>
      </c>
      <c r="E1680" t="s">
        <v>75</v>
      </c>
      <c r="F1680" t="s">
        <v>1853</v>
      </c>
      <c r="G1680" t="s">
        <v>1854</v>
      </c>
      <c r="H1680" t="s">
        <v>67</v>
      </c>
      <c r="I1680">
        <v>41.991120899999999</v>
      </c>
      <c r="J1680">
        <v>-91.715450399999995</v>
      </c>
      <c r="K1680" t="s">
        <v>25</v>
      </c>
      <c r="L1680" t="s">
        <v>3359</v>
      </c>
      <c r="M1680">
        <v>25</v>
      </c>
      <c r="N1680" t="s">
        <v>27</v>
      </c>
      <c r="O1680" t="s">
        <v>74</v>
      </c>
      <c r="P1680" t="s">
        <v>25</v>
      </c>
      <c r="Q1680" t="b">
        <v>0</v>
      </c>
      <c r="R1680" t="b">
        <v>0</v>
      </c>
      <c r="S1680">
        <v>872</v>
      </c>
      <c r="T1680">
        <f t="shared" si="52"/>
        <v>2016</v>
      </c>
      <c r="U1680">
        <f t="shared" si="53"/>
        <v>9</v>
      </c>
    </row>
    <row r="1681" spans="1:21">
      <c r="A1681">
        <v>1882</v>
      </c>
      <c r="B1681" s="4">
        <v>42625</v>
      </c>
      <c r="C1681" t="s">
        <v>64</v>
      </c>
      <c r="D1681" t="s">
        <v>56</v>
      </c>
      <c r="E1681" t="s">
        <v>35</v>
      </c>
      <c r="F1681" t="s">
        <v>390</v>
      </c>
      <c r="G1681" t="s">
        <v>290</v>
      </c>
      <c r="H1681" t="s">
        <v>43</v>
      </c>
      <c r="I1681">
        <v>34.071757099999999</v>
      </c>
      <c r="J1681">
        <v>-117.310694</v>
      </c>
      <c r="K1681" t="s">
        <v>25</v>
      </c>
      <c r="L1681" t="s">
        <v>3360</v>
      </c>
      <c r="M1681">
        <v>25</v>
      </c>
      <c r="N1681" t="s">
        <v>27</v>
      </c>
      <c r="O1681" t="s">
        <v>40</v>
      </c>
      <c r="P1681" t="s">
        <v>25</v>
      </c>
      <c r="Q1681" t="b">
        <v>0</v>
      </c>
      <c r="R1681" t="b">
        <v>0</v>
      </c>
      <c r="S1681">
        <v>1452</v>
      </c>
      <c r="T1681">
        <f t="shared" si="52"/>
        <v>2016</v>
      </c>
      <c r="U1681">
        <f t="shared" si="53"/>
        <v>9</v>
      </c>
    </row>
    <row r="1682" spans="1:21">
      <c r="A1682">
        <v>1883</v>
      </c>
      <c r="B1682" s="4">
        <v>42627</v>
      </c>
      <c r="C1682" t="s">
        <v>83</v>
      </c>
      <c r="D1682" t="s">
        <v>90</v>
      </c>
      <c r="E1682" t="s">
        <v>41</v>
      </c>
      <c r="F1682" t="s">
        <v>84</v>
      </c>
      <c r="G1682" t="s">
        <v>85</v>
      </c>
      <c r="H1682" t="s">
        <v>86</v>
      </c>
      <c r="I1682">
        <v>39.962820600000001</v>
      </c>
      <c r="J1682">
        <v>-82.9868886</v>
      </c>
      <c r="K1682" t="s">
        <v>25</v>
      </c>
      <c r="L1682" t="s">
        <v>3361</v>
      </c>
      <c r="M1682">
        <v>13</v>
      </c>
      <c r="N1682" t="s">
        <v>27</v>
      </c>
      <c r="O1682" t="s">
        <v>74</v>
      </c>
      <c r="P1682" t="s">
        <v>25</v>
      </c>
      <c r="Q1682" t="b">
        <v>0</v>
      </c>
      <c r="R1682" t="b">
        <v>0</v>
      </c>
      <c r="S1682">
        <v>90</v>
      </c>
      <c r="T1682">
        <f t="shared" si="52"/>
        <v>2016</v>
      </c>
      <c r="U1682">
        <f t="shared" si="53"/>
        <v>9</v>
      </c>
    </row>
    <row r="1683" spans="1:21">
      <c r="A1683">
        <v>1884</v>
      </c>
      <c r="B1683" s="4">
        <v>42628</v>
      </c>
      <c r="C1683" t="s">
        <v>83</v>
      </c>
      <c r="D1683" t="s">
        <v>45</v>
      </c>
      <c r="E1683" t="s">
        <v>21</v>
      </c>
      <c r="F1683" t="s">
        <v>256</v>
      </c>
      <c r="G1683" t="s">
        <v>58</v>
      </c>
      <c r="H1683" t="s">
        <v>59</v>
      </c>
      <c r="I1683">
        <v>33.4240201</v>
      </c>
      <c r="J1683">
        <v>-112.0304603</v>
      </c>
      <c r="K1683" t="s">
        <v>25</v>
      </c>
      <c r="L1683" t="s">
        <v>3362</v>
      </c>
      <c r="M1683">
        <v>32</v>
      </c>
      <c r="N1683" t="s">
        <v>27</v>
      </c>
      <c r="O1683" t="s">
        <v>40</v>
      </c>
      <c r="P1683" t="s">
        <v>25</v>
      </c>
      <c r="Q1683" t="b">
        <v>0</v>
      </c>
      <c r="R1683" t="b">
        <v>0</v>
      </c>
      <c r="S1683">
        <v>80</v>
      </c>
      <c r="T1683">
        <f t="shared" si="52"/>
        <v>2016</v>
      </c>
      <c r="U1683">
        <f t="shared" si="53"/>
        <v>9</v>
      </c>
    </row>
    <row r="1684" spans="1:21">
      <c r="A1684">
        <v>1885</v>
      </c>
      <c r="B1684" s="4">
        <v>42628</v>
      </c>
      <c r="C1684" t="s">
        <v>55</v>
      </c>
      <c r="D1684" t="s">
        <v>90</v>
      </c>
      <c r="E1684" t="s">
        <v>21</v>
      </c>
      <c r="F1684" t="s">
        <v>223</v>
      </c>
      <c r="G1684" t="s">
        <v>224</v>
      </c>
      <c r="H1684" t="s">
        <v>81</v>
      </c>
      <c r="I1684">
        <v>30.2281914</v>
      </c>
      <c r="J1684">
        <v>-97.834282799999997</v>
      </c>
      <c r="K1684" t="s">
        <v>25</v>
      </c>
      <c r="L1684" t="s">
        <v>3363</v>
      </c>
      <c r="M1684">
        <v>34</v>
      </c>
      <c r="N1684" t="s">
        <v>27</v>
      </c>
      <c r="O1684" t="s">
        <v>33</v>
      </c>
      <c r="P1684" t="s">
        <v>25</v>
      </c>
      <c r="Q1684" t="b">
        <v>0</v>
      </c>
      <c r="R1684" t="b">
        <v>0</v>
      </c>
      <c r="S1684">
        <v>141</v>
      </c>
      <c r="T1684">
        <f t="shared" si="52"/>
        <v>2016</v>
      </c>
      <c r="U1684">
        <f t="shared" si="53"/>
        <v>9</v>
      </c>
    </row>
    <row r="1685" spans="1:21">
      <c r="A1685">
        <v>1886</v>
      </c>
      <c r="B1685" s="4">
        <v>42628</v>
      </c>
      <c r="C1685" t="s">
        <v>83</v>
      </c>
      <c r="D1685" t="s">
        <v>20</v>
      </c>
      <c r="E1685" t="s">
        <v>21</v>
      </c>
      <c r="F1685" t="s">
        <v>3364</v>
      </c>
      <c r="G1685" t="s">
        <v>2176</v>
      </c>
      <c r="H1685" t="s">
        <v>218</v>
      </c>
      <c r="I1685">
        <v>28.557955499999998</v>
      </c>
      <c r="J1685">
        <v>-82.554375500000006</v>
      </c>
      <c r="K1685" t="s">
        <v>25</v>
      </c>
      <c r="L1685" t="s">
        <v>3365</v>
      </c>
      <c r="M1685">
        <v>69</v>
      </c>
      <c r="N1685" t="s">
        <v>27</v>
      </c>
      <c r="O1685" t="s">
        <v>33</v>
      </c>
      <c r="P1685" t="s">
        <v>25</v>
      </c>
      <c r="Q1685" t="b">
        <v>1</v>
      </c>
      <c r="R1685" t="b">
        <v>0</v>
      </c>
      <c r="S1685">
        <v>991</v>
      </c>
      <c r="T1685">
        <f t="shared" si="52"/>
        <v>2016</v>
      </c>
      <c r="U1685">
        <f t="shared" si="53"/>
        <v>9</v>
      </c>
    </row>
    <row r="1686" spans="1:21">
      <c r="A1686">
        <v>1887</v>
      </c>
      <c r="B1686" s="4">
        <v>42629</v>
      </c>
      <c r="C1686" t="s">
        <v>55</v>
      </c>
      <c r="D1686" t="s">
        <v>20</v>
      </c>
      <c r="E1686" t="s">
        <v>21</v>
      </c>
      <c r="F1686" t="s">
        <v>3366</v>
      </c>
      <c r="G1686" t="s">
        <v>3171</v>
      </c>
      <c r="H1686" t="s">
        <v>141</v>
      </c>
      <c r="I1686">
        <v>37.964252899999998</v>
      </c>
      <c r="J1686">
        <v>-91.831833399999994</v>
      </c>
      <c r="K1686" t="s">
        <v>25</v>
      </c>
      <c r="L1686" t="s">
        <v>3367</v>
      </c>
      <c r="M1686">
        <v>46</v>
      </c>
      <c r="N1686" t="s">
        <v>27</v>
      </c>
      <c r="Q1686" t="b">
        <v>0</v>
      </c>
      <c r="R1686" t="b">
        <v>0</v>
      </c>
      <c r="S1686" t="s">
        <v>3368</v>
      </c>
      <c r="T1686">
        <f t="shared" si="52"/>
        <v>2016</v>
      </c>
      <c r="U1686">
        <f t="shared" si="53"/>
        <v>9</v>
      </c>
    </row>
    <row r="1687" spans="1:21">
      <c r="A1687">
        <v>1888</v>
      </c>
      <c r="B1687" s="4">
        <v>42629</v>
      </c>
      <c r="C1687" t="s">
        <v>34</v>
      </c>
      <c r="D1687" t="s">
        <v>20</v>
      </c>
      <c r="E1687" t="s">
        <v>35</v>
      </c>
      <c r="F1687" t="s">
        <v>713</v>
      </c>
      <c r="G1687" t="s">
        <v>713</v>
      </c>
      <c r="H1687" t="s">
        <v>53</v>
      </c>
      <c r="I1687">
        <v>36.2061183</v>
      </c>
      <c r="J1687">
        <v>-95.958222399999997</v>
      </c>
      <c r="K1687" t="s">
        <v>25</v>
      </c>
      <c r="L1687" t="s">
        <v>3369</v>
      </c>
      <c r="M1687">
        <v>40</v>
      </c>
      <c r="N1687" t="s">
        <v>27</v>
      </c>
      <c r="O1687" t="s">
        <v>74</v>
      </c>
      <c r="P1687" t="s">
        <v>25</v>
      </c>
      <c r="Q1687" t="b">
        <v>0</v>
      </c>
      <c r="R1687" t="b">
        <v>0</v>
      </c>
      <c r="S1687">
        <v>1313</v>
      </c>
      <c r="T1687">
        <f t="shared" si="52"/>
        <v>2016</v>
      </c>
      <c r="U1687">
        <f t="shared" si="53"/>
        <v>9</v>
      </c>
    </row>
    <row r="1688" spans="1:21">
      <c r="A1688">
        <v>1889</v>
      </c>
      <c r="B1688" s="4">
        <v>42629</v>
      </c>
      <c r="C1688" t="s">
        <v>34</v>
      </c>
      <c r="D1688" t="s">
        <v>90</v>
      </c>
      <c r="E1688" t="s">
        <v>35</v>
      </c>
      <c r="F1688" t="s">
        <v>3370</v>
      </c>
      <c r="G1688" t="s">
        <v>2171</v>
      </c>
      <c r="H1688" t="s">
        <v>2172</v>
      </c>
      <c r="I1688">
        <v>44.492327799999998</v>
      </c>
      <c r="J1688">
        <v>-73.191120900000001</v>
      </c>
      <c r="K1688" t="s">
        <v>25</v>
      </c>
      <c r="L1688" t="s">
        <v>3371</v>
      </c>
      <c r="M1688">
        <v>29</v>
      </c>
      <c r="N1688" t="s">
        <v>27</v>
      </c>
      <c r="O1688" t="s">
        <v>258</v>
      </c>
      <c r="P1688" t="s">
        <v>25</v>
      </c>
      <c r="Q1688" t="b">
        <v>0</v>
      </c>
      <c r="R1688" t="b">
        <v>1</v>
      </c>
      <c r="S1688">
        <v>1455</v>
      </c>
      <c r="T1688">
        <f t="shared" si="52"/>
        <v>2016</v>
      </c>
      <c r="U1688">
        <f t="shared" si="53"/>
        <v>9</v>
      </c>
    </row>
    <row r="1689" spans="1:21">
      <c r="A1689">
        <v>1893</v>
      </c>
      <c r="B1689" s="4">
        <v>42629</v>
      </c>
      <c r="C1689" t="s">
        <v>50</v>
      </c>
      <c r="D1689" t="s">
        <v>20</v>
      </c>
      <c r="E1689" t="s">
        <v>75</v>
      </c>
      <c r="F1689" t="s">
        <v>977</v>
      </c>
      <c r="G1689" t="s">
        <v>978</v>
      </c>
      <c r="H1689" t="s">
        <v>189</v>
      </c>
      <c r="I1689">
        <v>37.770039199999999</v>
      </c>
      <c r="J1689">
        <v>-87.147248399999995</v>
      </c>
      <c r="K1689" t="s">
        <v>25</v>
      </c>
      <c r="L1689" t="s">
        <v>3372</v>
      </c>
      <c r="M1689">
        <v>29</v>
      </c>
      <c r="N1689" t="s">
        <v>27</v>
      </c>
      <c r="O1689" t="s">
        <v>33</v>
      </c>
      <c r="P1689" t="s">
        <v>25</v>
      </c>
      <c r="Q1689" t="b">
        <v>0</v>
      </c>
      <c r="R1689" t="b">
        <v>0</v>
      </c>
      <c r="S1689">
        <v>612</v>
      </c>
      <c r="T1689">
        <f t="shared" si="52"/>
        <v>2016</v>
      </c>
      <c r="U1689">
        <f t="shared" si="53"/>
        <v>9</v>
      </c>
    </row>
    <row r="1690" spans="1:21">
      <c r="A1690">
        <v>1890</v>
      </c>
      <c r="B1690" s="4">
        <v>42630</v>
      </c>
      <c r="C1690" t="s">
        <v>83</v>
      </c>
      <c r="D1690" t="s">
        <v>20</v>
      </c>
      <c r="E1690" t="s">
        <v>75</v>
      </c>
      <c r="F1690" t="s">
        <v>2526</v>
      </c>
      <c r="G1690" t="s">
        <v>198</v>
      </c>
      <c r="H1690" t="s">
        <v>43</v>
      </c>
      <c r="I1690">
        <v>33.929472199999999</v>
      </c>
      <c r="J1690">
        <v>-116.9488556</v>
      </c>
      <c r="K1690" t="s">
        <v>25</v>
      </c>
      <c r="L1690" t="s">
        <v>3373</v>
      </c>
      <c r="M1690">
        <v>42</v>
      </c>
      <c r="N1690" t="s">
        <v>27</v>
      </c>
      <c r="O1690" t="s">
        <v>33</v>
      </c>
      <c r="P1690" t="s">
        <v>25</v>
      </c>
      <c r="Q1690" t="b">
        <v>0</v>
      </c>
      <c r="R1690" t="b">
        <v>0</v>
      </c>
      <c r="S1690">
        <v>1456</v>
      </c>
      <c r="T1690">
        <f t="shared" si="52"/>
        <v>2016</v>
      </c>
      <c r="U1690">
        <f t="shared" si="53"/>
        <v>9</v>
      </c>
    </row>
    <row r="1691" spans="1:21">
      <c r="A1691">
        <v>1894</v>
      </c>
      <c r="B1691" s="4">
        <v>42630</v>
      </c>
      <c r="C1691" t="s">
        <v>55</v>
      </c>
      <c r="D1691" t="s">
        <v>90</v>
      </c>
      <c r="E1691" t="s">
        <v>21</v>
      </c>
      <c r="F1691" t="s">
        <v>1336</v>
      </c>
      <c r="G1691" t="s">
        <v>1336</v>
      </c>
      <c r="H1691" t="s">
        <v>72</v>
      </c>
      <c r="I1691">
        <v>39.956745699999999</v>
      </c>
      <c r="J1691">
        <v>-75.217486399999999</v>
      </c>
      <c r="K1691" t="s">
        <v>25</v>
      </c>
      <c r="L1691" t="s">
        <v>3374</v>
      </c>
      <c r="M1691">
        <v>25</v>
      </c>
      <c r="N1691" t="s">
        <v>27</v>
      </c>
      <c r="O1691" t="s">
        <v>74</v>
      </c>
      <c r="P1691" t="s">
        <v>25</v>
      </c>
      <c r="Q1691" t="b">
        <v>0</v>
      </c>
      <c r="R1691" t="b">
        <v>0</v>
      </c>
      <c r="S1691">
        <v>671</v>
      </c>
      <c r="T1691">
        <f t="shared" si="52"/>
        <v>2016</v>
      </c>
      <c r="U1691">
        <f t="shared" si="53"/>
        <v>9</v>
      </c>
    </row>
    <row r="1692" spans="1:21">
      <c r="A1692">
        <v>1895</v>
      </c>
      <c r="B1692" s="4">
        <v>42630</v>
      </c>
      <c r="C1692" t="s">
        <v>19</v>
      </c>
      <c r="D1692" t="s">
        <v>45</v>
      </c>
      <c r="E1692" t="s">
        <v>41</v>
      </c>
      <c r="F1692" t="s">
        <v>1004</v>
      </c>
      <c r="G1692" t="s">
        <v>227</v>
      </c>
      <c r="H1692" t="s">
        <v>363</v>
      </c>
      <c r="I1692">
        <v>34.658850000000001</v>
      </c>
      <c r="J1692">
        <v>-86.540007000000003</v>
      </c>
      <c r="K1692" t="s">
        <v>25</v>
      </c>
      <c r="L1692" t="s">
        <v>3375</v>
      </c>
      <c r="M1692">
        <v>45</v>
      </c>
      <c r="N1692" t="s">
        <v>27</v>
      </c>
      <c r="O1692" t="s">
        <v>33</v>
      </c>
      <c r="P1692" t="s">
        <v>25</v>
      </c>
      <c r="Q1692" t="b">
        <v>0</v>
      </c>
      <c r="R1692" t="b">
        <v>1</v>
      </c>
      <c r="S1692">
        <v>531</v>
      </c>
      <c r="T1692">
        <f t="shared" si="52"/>
        <v>2016</v>
      </c>
      <c r="U1692">
        <f t="shared" si="53"/>
        <v>9</v>
      </c>
    </row>
    <row r="1693" spans="1:21">
      <c r="A1693">
        <v>1896</v>
      </c>
      <c r="B1693" s="4">
        <v>42630</v>
      </c>
      <c r="C1693" t="s">
        <v>55</v>
      </c>
      <c r="D1693" t="s">
        <v>20</v>
      </c>
      <c r="E1693" t="s">
        <v>21</v>
      </c>
      <c r="F1693" t="s">
        <v>3376</v>
      </c>
      <c r="G1693" t="s">
        <v>3377</v>
      </c>
      <c r="H1693" t="s">
        <v>330</v>
      </c>
      <c r="I1693">
        <v>35.3641103</v>
      </c>
      <c r="J1693">
        <v>-81.961457600000003</v>
      </c>
      <c r="K1693" t="s">
        <v>25</v>
      </c>
      <c r="L1693" t="s">
        <v>3378</v>
      </c>
      <c r="M1693">
        <v>55</v>
      </c>
      <c r="N1693" t="s">
        <v>27</v>
      </c>
      <c r="O1693" t="s">
        <v>33</v>
      </c>
      <c r="P1693" t="s">
        <v>25</v>
      </c>
      <c r="Q1693" t="b">
        <v>1</v>
      </c>
      <c r="R1693" t="b">
        <v>0</v>
      </c>
      <c r="S1693">
        <v>1457</v>
      </c>
      <c r="T1693">
        <f t="shared" si="52"/>
        <v>2016</v>
      </c>
      <c r="U1693">
        <f t="shared" si="53"/>
        <v>9</v>
      </c>
    </row>
    <row r="1694" spans="1:21">
      <c r="A1694">
        <v>1898</v>
      </c>
      <c r="B1694" s="4">
        <v>42630</v>
      </c>
      <c r="C1694" t="s">
        <v>50</v>
      </c>
      <c r="D1694" t="s">
        <v>20</v>
      </c>
      <c r="E1694" t="s">
        <v>75</v>
      </c>
      <c r="F1694" t="s">
        <v>3379</v>
      </c>
      <c r="G1694" t="s">
        <v>3380</v>
      </c>
      <c r="H1694" t="s">
        <v>138</v>
      </c>
      <c r="I1694">
        <v>45.5560306</v>
      </c>
      <c r="J1694">
        <v>-94.210118300000005</v>
      </c>
      <c r="K1694" t="s">
        <v>25</v>
      </c>
      <c r="L1694" t="s">
        <v>3381</v>
      </c>
      <c r="M1694">
        <v>22</v>
      </c>
      <c r="N1694" t="s">
        <v>27</v>
      </c>
      <c r="O1694" t="s">
        <v>74</v>
      </c>
      <c r="P1694" t="s">
        <v>25</v>
      </c>
      <c r="Q1694" t="b">
        <v>0</v>
      </c>
      <c r="R1694" t="b">
        <v>0</v>
      </c>
      <c r="S1694">
        <v>1462</v>
      </c>
      <c r="T1694">
        <f t="shared" si="52"/>
        <v>2016</v>
      </c>
      <c r="U1694">
        <f t="shared" si="53"/>
        <v>9</v>
      </c>
    </row>
    <row r="1695" spans="1:21">
      <c r="A1695">
        <v>1891</v>
      </c>
      <c r="B1695" s="4">
        <v>42631</v>
      </c>
      <c r="C1695" t="s">
        <v>83</v>
      </c>
      <c r="D1695" t="s">
        <v>20</v>
      </c>
      <c r="E1695" t="s">
        <v>21</v>
      </c>
      <c r="F1695" t="s">
        <v>1724</v>
      </c>
      <c r="G1695" t="s">
        <v>975</v>
      </c>
      <c r="H1695" t="s">
        <v>86</v>
      </c>
      <c r="I1695">
        <v>41.042110999999998</v>
      </c>
      <c r="J1695">
        <v>-81.563231999999999</v>
      </c>
      <c r="K1695" t="s">
        <v>25</v>
      </c>
      <c r="L1695" t="s">
        <v>3382</v>
      </c>
      <c r="M1695">
        <v>61</v>
      </c>
      <c r="N1695" t="s">
        <v>27</v>
      </c>
      <c r="O1695" t="s">
        <v>74</v>
      </c>
      <c r="P1695" t="s">
        <v>25</v>
      </c>
      <c r="Q1695" t="b">
        <v>0</v>
      </c>
      <c r="R1695" t="b">
        <v>0</v>
      </c>
      <c r="S1695">
        <v>815</v>
      </c>
      <c r="T1695">
        <f t="shared" si="52"/>
        <v>2016</v>
      </c>
      <c r="U1695">
        <f t="shared" si="53"/>
        <v>9</v>
      </c>
    </row>
    <row r="1696" spans="1:21">
      <c r="A1696">
        <v>1900</v>
      </c>
      <c r="B1696" s="4">
        <v>42632</v>
      </c>
      <c r="C1696" t="s">
        <v>19</v>
      </c>
      <c r="D1696" t="s">
        <v>20</v>
      </c>
      <c r="E1696" t="s">
        <v>21</v>
      </c>
      <c r="F1696" t="s">
        <v>3383</v>
      </c>
      <c r="G1696" t="s">
        <v>282</v>
      </c>
      <c r="H1696" t="s">
        <v>81</v>
      </c>
      <c r="I1696">
        <v>30.067143600000001</v>
      </c>
      <c r="J1696">
        <v>-95.377671000000007</v>
      </c>
      <c r="K1696" t="s">
        <v>25</v>
      </c>
      <c r="L1696" t="s">
        <v>3384</v>
      </c>
      <c r="M1696">
        <v>46</v>
      </c>
      <c r="N1696" t="s">
        <v>69</v>
      </c>
      <c r="O1696" t="s">
        <v>33</v>
      </c>
      <c r="P1696" t="s">
        <v>25</v>
      </c>
      <c r="Q1696" t="b">
        <v>1</v>
      </c>
      <c r="R1696" t="b">
        <v>1</v>
      </c>
      <c r="S1696">
        <v>1129</v>
      </c>
      <c r="T1696">
        <f t="shared" si="52"/>
        <v>2016</v>
      </c>
      <c r="U1696">
        <f t="shared" si="53"/>
        <v>9</v>
      </c>
    </row>
    <row r="1697" spans="1:21">
      <c r="A1697">
        <v>1902</v>
      </c>
      <c r="B1697" s="4">
        <v>42632</v>
      </c>
      <c r="C1697" t="s">
        <v>83</v>
      </c>
      <c r="D1697" t="s">
        <v>20</v>
      </c>
      <c r="E1697" t="s">
        <v>1792</v>
      </c>
      <c r="F1697" t="s">
        <v>3385</v>
      </c>
      <c r="G1697" t="s">
        <v>3386</v>
      </c>
      <c r="H1697" t="s">
        <v>103</v>
      </c>
      <c r="I1697">
        <v>39.3209801</v>
      </c>
      <c r="J1697">
        <v>-111.0937311</v>
      </c>
      <c r="K1697" t="s">
        <v>25</v>
      </c>
      <c r="L1697" t="s">
        <v>3387</v>
      </c>
      <c r="M1697">
        <v>30</v>
      </c>
      <c r="N1697" t="s">
        <v>27</v>
      </c>
      <c r="O1697" t="s">
        <v>33</v>
      </c>
      <c r="P1697" t="s">
        <v>25</v>
      </c>
      <c r="Q1697" t="b">
        <v>1</v>
      </c>
      <c r="R1697" t="b">
        <v>0</v>
      </c>
      <c r="S1697">
        <v>1459</v>
      </c>
      <c r="T1697">
        <f t="shared" si="52"/>
        <v>2016</v>
      </c>
      <c r="U1697">
        <f t="shared" si="53"/>
        <v>9</v>
      </c>
    </row>
    <row r="1698" spans="1:21">
      <c r="A1698">
        <v>1907</v>
      </c>
      <c r="B1698" s="4">
        <v>42632</v>
      </c>
      <c r="C1698" t="s">
        <v>19</v>
      </c>
      <c r="D1698" t="s">
        <v>20</v>
      </c>
      <c r="E1698" t="s">
        <v>21</v>
      </c>
      <c r="F1698" t="s">
        <v>3388</v>
      </c>
      <c r="G1698" t="s">
        <v>2144</v>
      </c>
      <c r="H1698" t="s">
        <v>81</v>
      </c>
      <c r="I1698">
        <v>32.7294549</v>
      </c>
      <c r="J1698">
        <v>-95.257898600000004</v>
      </c>
      <c r="K1698" t="s">
        <v>25</v>
      </c>
      <c r="L1698" t="s">
        <v>3389</v>
      </c>
      <c r="M1698">
        <v>56</v>
      </c>
      <c r="N1698" t="s">
        <v>27</v>
      </c>
      <c r="O1698" t="s">
        <v>33</v>
      </c>
      <c r="P1698" t="s">
        <v>25</v>
      </c>
      <c r="Q1698" t="b">
        <v>1</v>
      </c>
      <c r="R1698" t="b">
        <v>0</v>
      </c>
      <c r="S1698">
        <v>1463</v>
      </c>
      <c r="T1698">
        <f t="shared" si="52"/>
        <v>2016</v>
      </c>
      <c r="U1698">
        <f t="shared" si="53"/>
        <v>9</v>
      </c>
    </row>
    <row r="1699" spans="1:21">
      <c r="A1699">
        <v>1899</v>
      </c>
      <c r="B1699" s="4">
        <v>42633</v>
      </c>
      <c r="C1699" t="s">
        <v>34</v>
      </c>
      <c r="D1699" t="s">
        <v>56</v>
      </c>
      <c r="E1699" t="s">
        <v>21</v>
      </c>
      <c r="F1699" t="s">
        <v>3390</v>
      </c>
      <c r="G1699" t="s">
        <v>1356</v>
      </c>
      <c r="H1699" t="s">
        <v>319</v>
      </c>
      <c r="I1699">
        <v>35.839628699999999</v>
      </c>
      <c r="J1699">
        <v>-88.086714000000001</v>
      </c>
      <c r="K1699" t="s">
        <v>25</v>
      </c>
      <c r="L1699" t="s">
        <v>3391</v>
      </c>
      <c r="M1699">
        <v>35</v>
      </c>
      <c r="N1699" t="s">
        <v>27</v>
      </c>
      <c r="O1699" t="s">
        <v>33</v>
      </c>
      <c r="P1699" t="s">
        <v>25</v>
      </c>
      <c r="Q1699" t="b">
        <v>0</v>
      </c>
      <c r="R1699" t="b">
        <v>1</v>
      </c>
      <c r="S1699">
        <v>1460</v>
      </c>
      <c r="T1699">
        <f t="shared" si="52"/>
        <v>2016</v>
      </c>
      <c r="U1699">
        <f t="shared" si="53"/>
        <v>9</v>
      </c>
    </row>
    <row r="1700" spans="1:21">
      <c r="A1700">
        <v>1901</v>
      </c>
      <c r="B1700" s="4">
        <v>42633</v>
      </c>
      <c r="C1700" t="s">
        <v>55</v>
      </c>
      <c r="D1700" t="s">
        <v>20</v>
      </c>
      <c r="E1700" t="s">
        <v>21</v>
      </c>
      <c r="F1700" t="s">
        <v>3392</v>
      </c>
      <c r="G1700" t="s">
        <v>677</v>
      </c>
      <c r="H1700" t="s">
        <v>218</v>
      </c>
      <c r="I1700">
        <v>27.206510000000002</v>
      </c>
      <c r="J1700">
        <v>-80.388397999999995</v>
      </c>
      <c r="K1700" t="s">
        <v>25</v>
      </c>
      <c r="L1700" t="s">
        <v>3393</v>
      </c>
      <c r="M1700">
        <v>22</v>
      </c>
      <c r="N1700" t="s">
        <v>27</v>
      </c>
      <c r="O1700" t="s">
        <v>33</v>
      </c>
      <c r="P1700" t="s">
        <v>25</v>
      </c>
      <c r="Q1700" t="b">
        <v>1</v>
      </c>
      <c r="R1700" t="b">
        <v>0</v>
      </c>
      <c r="S1700">
        <v>6</v>
      </c>
      <c r="T1700">
        <f t="shared" si="52"/>
        <v>2016</v>
      </c>
      <c r="U1700">
        <f t="shared" si="53"/>
        <v>9</v>
      </c>
    </row>
    <row r="1701" spans="1:21">
      <c r="A1701">
        <v>1904</v>
      </c>
      <c r="B1701" s="4">
        <v>42633</v>
      </c>
      <c r="C1701" t="s">
        <v>83</v>
      </c>
      <c r="D1701" t="s">
        <v>20</v>
      </c>
      <c r="E1701" t="s">
        <v>21</v>
      </c>
      <c r="F1701" t="s">
        <v>415</v>
      </c>
      <c r="H1701" t="s">
        <v>330</v>
      </c>
      <c r="L1701" t="s">
        <v>3394</v>
      </c>
      <c r="M1701">
        <v>43</v>
      </c>
      <c r="N1701" t="s">
        <v>27</v>
      </c>
      <c r="O1701" t="s">
        <v>74</v>
      </c>
      <c r="P1701" t="s">
        <v>25</v>
      </c>
      <c r="Q1701" t="b">
        <v>0</v>
      </c>
      <c r="R1701" t="b">
        <v>1</v>
      </c>
      <c r="S1701">
        <v>354</v>
      </c>
      <c r="T1701">
        <f t="shared" si="52"/>
        <v>2016</v>
      </c>
      <c r="U1701">
        <f t="shared" si="53"/>
        <v>9</v>
      </c>
    </row>
    <row r="1702" spans="1:21">
      <c r="A1702">
        <v>1905</v>
      </c>
      <c r="B1702" s="4">
        <v>42633</v>
      </c>
      <c r="C1702" t="s">
        <v>19</v>
      </c>
      <c r="D1702" t="s">
        <v>20</v>
      </c>
      <c r="E1702" t="s">
        <v>21</v>
      </c>
      <c r="F1702" t="s">
        <v>891</v>
      </c>
      <c r="G1702" t="s">
        <v>892</v>
      </c>
      <c r="H1702" t="s">
        <v>319</v>
      </c>
      <c r="I1702">
        <v>36.211494399999999</v>
      </c>
      <c r="J1702">
        <v>-86.765246200000007</v>
      </c>
      <c r="K1702" t="s">
        <v>25</v>
      </c>
      <c r="L1702" t="s">
        <v>3395</v>
      </c>
      <c r="M1702">
        <v>43</v>
      </c>
      <c r="N1702" t="s">
        <v>27</v>
      </c>
      <c r="O1702" t="s">
        <v>33</v>
      </c>
      <c r="P1702" t="s">
        <v>25</v>
      </c>
      <c r="Q1702" t="b">
        <v>0</v>
      </c>
      <c r="R1702" t="b">
        <v>0</v>
      </c>
      <c r="S1702">
        <v>450</v>
      </c>
      <c r="T1702">
        <f t="shared" si="52"/>
        <v>2016</v>
      </c>
      <c r="U1702">
        <f t="shared" si="53"/>
        <v>9</v>
      </c>
    </row>
    <row r="1703" spans="1:21">
      <c r="A1703">
        <v>1906</v>
      </c>
      <c r="B1703" s="4">
        <v>42633</v>
      </c>
      <c r="C1703" t="s">
        <v>83</v>
      </c>
      <c r="D1703" t="s">
        <v>90</v>
      </c>
      <c r="E1703" t="s">
        <v>21</v>
      </c>
      <c r="F1703" t="s">
        <v>2768</v>
      </c>
      <c r="G1703" t="s">
        <v>757</v>
      </c>
      <c r="H1703" t="s">
        <v>48</v>
      </c>
      <c r="I1703">
        <v>39.915963699999999</v>
      </c>
      <c r="J1703">
        <v>-104.9968652</v>
      </c>
      <c r="K1703" t="s">
        <v>25</v>
      </c>
      <c r="L1703" t="s">
        <v>3396</v>
      </c>
      <c r="M1703">
        <v>49</v>
      </c>
      <c r="N1703" t="s">
        <v>27</v>
      </c>
      <c r="O1703" t="s">
        <v>33</v>
      </c>
      <c r="P1703" t="s">
        <v>25</v>
      </c>
      <c r="Q1703" t="b">
        <v>0</v>
      </c>
      <c r="R1703" t="b">
        <v>0</v>
      </c>
      <c r="S1703">
        <v>1239</v>
      </c>
      <c r="T1703">
        <f t="shared" si="52"/>
        <v>2016</v>
      </c>
      <c r="U1703">
        <f t="shared" si="53"/>
        <v>9</v>
      </c>
    </row>
    <row r="1704" spans="1:21">
      <c r="A1704">
        <v>1908</v>
      </c>
      <c r="B1704" s="4">
        <v>42634</v>
      </c>
      <c r="C1704" t="s">
        <v>34</v>
      </c>
      <c r="D1704" t="s">
        <v>20</v>
      </c>
      <c r="E1704" t="s">
        <v>35</v>
      </c>
      <c r="F1704" t="s">
        <v>1118</v>
      </c>
      <c r="G1704" t="s">
        <v>2874</v>
      </c>
      <c r="H1704" t="s">
        <v>254</v>
      </c>
      <c r="I1704">
        <v>41.002184100000001</v>
      </c>
      <c r="J1704">
        <v>-96.163303400000004</v>
      </c>
      <c r="K1704" t="s">
        <v>25</v>
      </c>
      <c r="L1704" t="s">
        <v>3397</v>
      </c>
      <c r="M1704">
        <v>23</v>
      </c>
      <c r="N1704" t="s">
        <v>27</v>
      </c>
      <c r="O1704" t="s">
        <v>33</v>
      </c>
      <c r="P1704" t="s">
        <v>25</v>
      </c>
      <c r="Q1704" t="b">
        <v>0</v>
      </c>
      <c r="R1704" t="b">
        <v>0</v>
      </c>
      <c r="S1704">
        <v>1464</v>
      </c>
      <c r="T1704">
        <f t="shared" si="52"/>
        <v>2016</v>
      </c>
      <c r="U1704">
        <f t="shared" si="53"/>
        <v>9</v>
      </c>
    </row>
    <row r="1705" spans="1:21">
      <c r="A1705">
        <v>1909</v>
      </c>
      <c r="B1705" s="4">
        <v>42636</v>
      </c>
      <c r="C1705" t="s">
        <v>19</v>
      </c>
      <c r="D1705" t="s">
        <v>90</v>
      </c>
      <c r="E1705" t="s">
        <v>35</v>
      </c>
      <c r="F1705" t="s">
        <v>3398</v>
      </c>
      <c r="G1705" t="s">
        <v>601</v>
      </c>
      <c r="H1705" t="s">
        <v>43</v>
      </c>
      <c r="I1705">
        <v>38.665190000000003</v>
      </c>
      <c r="J1705">
        <v>-121.2304357</v>
      </c>
      <c r="K1705" t="s">
        <v>25</v>
      </c>
      <c r="L1705" t="s">
        <v>3399</v>
      </c>
      <c r="M1705">
        <v>41</v>
      </c>
      <c r="N1705" t="s">
        <v>27</v>
      </c>
      <c r="O1705" t="s">
        <v>33</v>
      </c>
      <c r="P1705" t="s">
        <v>25</v>
      </c>
      <c r="Q1705" t="b">
        <v>0</v>
      </c>
      <c r="R1705" t="b">
        <v>0</v>
      </c>
      <c r="S1705">
        <v>1069</v>
      </c>
      <c r="T1705">
        <f t="shared" si="52"/>
        <v>2016</v>
      </c>
      <c r="U1705">
        <f t="shared" si="53"/>
        <v>9</v>
      </c>
    </row>
    <row r="1706" spans="1:21">
      <c r="A1706">
        <v>1914</v>
      </c>
      <c r="B1706" s="4">
        <v>42636</v>
      </c>
      <c r="C1706" t="s">
        <v>83</v>
      </c>
      <c r="D1706" t="s">
        <v>20</v>
      </c>
      <c r="F1706" t="s">
        <v>3400</v>
      </c>
      <c r="G1706" t="s">
        <v>230</v>
      </c>
      <c r="H1706" t="s">
        <v>232</v>
      </c>
      <c r="I1706">
        <v>39.367587299999997</v>
      </c>
      <c r="J1706">
        <v>-76.764436799999999</v>
      </c>
      <c r="K1706" t="s">
        <v>25</v>
      </c>
      <c r="L1706" t="s">
        <v>3401</v>
      </c>
      <c r="M1706">
        <v>33</v>
      </c>
      <c r="N1706" t="s">
        <v>27</v>
      </c>
      <c r="O1706" t="s">
        <v>74</v>
      </c>
      <c r="P1706" t="s">
        <v>25</v>
      </c>
      <c r="Q1706" t="b">
        <v>0</v>
      </c>
      <c r="R1706" t="b">
        <v>1</v>
      </c>
      <c r="S1706">
        <v>128</v>
      </c>
      <c r="T1706">
        <f t="shared" si="52"/>
        <v>2016</v>
      </c>
      <c r="U1706">
        <f t="shared" si="53"/>
        <v>9</v>
      </c>
    </row>
    <row r="1707" spans="1:21">
      <c r="A1707">
        <v>1915</v>
      </c>
      <c r="B1707" s="4">
        <v>42636</v>
      </c>
      <c r="C1707" t="s">
        <v>83</v>
      </c>
      <c r="D1707" t="s">
        <v>90</v>
      </c>
      <c r="E1707" t="s">
        <v>21</v>
      </c>
      <c r="F1707" t="s">
        <v>584</v>
      </c>
      <c r="G1707" t="s">
        <v>585</v>
      </c>
      <c r="H1707" t="s">
        <v>81</v>
      </c>
      <c r="I1707">
        <v>29.3725913</v>
      </c>
      <c r="J1707">
        <v>-98.534090800000001</v>
      </c>
      <c r="K1707" t="s">
        <v>25</v>
      </c>
      <c r="L1707" t="s">
        <v>3402</v>
      </c>
      <c r="M1707">
        <v>30</v>
      </c>
      <c r="N1707" t="s">
        <v>27</v>
      </c>
      <c r="O1707" t="s">
        <v>40</v>
      </c>
      <c r="P1707" t="s">
        <v>25</v>
      </c>
      <c r="Q1707" t="b">
        <v>0</v>
      </c>
      <c r="R1707" t="b">
        <v>0</v>
      </c>
      <c r="S1707">
        <v>44</v>
      </c>
      <c r="T1707">
        <f t="shared" si="52"/>
        <v>2016</v>
      </c>
      <c r="U1707">
        <f t="shared" si="53"/>
        <v>9</v>
      </c>
    </row>
    <row r="1708" spans="1:21">
      <c r="A1708">
        <v>1910</v>
      </c>
      <c r="B1708" s="4">
        <v>42638</v>
      </c>
      <c r="C1708" t="s">
        <v>34</v>
      </c>
      <c r="D1708" t="s">
        <v>20</v>
      </c>
      <c r="E1708" t="s">
        <v>21</v>
      </c>
      <c r="F1708" t="s">
        <v>3403</v>
      </c>
      <c r="G1708" t="s">
        <v>2845</v>
      </c>
      <c r="H1708" t="s">
        <v>208</v>
      </c>
      <c r="I1708">
        <v>43.384298800000003</v>
      </c>
      <c r="J1708">
        <v>-72.356196400000002</v>
      </c>
      <c r="K1708" t="s">
        <v>25</v>
      </c>
      <c r="L1708" t="s">
        <v>3404</v>
      </c>
      <c r="M1708">
        <v>25</v>
      </c>
      <c r="N1708" t="s">
        <v>27</v>
      </c>
      <c r="O1708" t="s">
        <v>33</v>
      </c>
      <c r="P1708" t="s">
        <v>25</v>
      </c>
      <c r="Q1708" t="b">
        <v>1</v>
      </c>
      <c r="R1708" t="b">
        <v>0</v>
      </c>
      <c r="S1708">
        <v>1465</v>
      </c>
      <c r="T1708">
        <f t="shared" si="52"/>
        <v>2016</v>
      </c>
      <c r="U1708">
        <f t="shared" si="53"/>
        <v>9</v>
      </c>
    </row>
    <row r="1709" spans="1:21">
      <c r="A1709">
        <v>1911</v>
      </c>
      <c r="B1709" s="4">
        <v>42639</v>
      </c>
      <c r="C1709" t="s">
        <v>19</v>
      </c>
      <c r="D1709" t="s">
        <v>45</v>
      </c>
      <c r="E1709" t="s">
        <v>21</v>
      </c>
      <c r="F1709" t="s">
        <v>3405</v>
      </c>
      <c r="G1709" t="s">
        <v>397</v>
      </c>
      <c r="H1709" t="s">
        <v>228</v>
      </c>
      <c r="I1709">
        <v>43.644346800000001</v>
      </c>
      <c r="J1709">
        <v>-116.2638396</v>
      </c>
      <c r="K1709" t="s">
        <v>25</v>
      </c>
      <c r="L1709" t="s">
        <v>3406</v>
      </c>
      <c r="M1709">
        <v>52</v>
      </c>
      <c r="N1709" t="s">
        <v>27</v>
      </c>
      <c r="O1709" t="s">
        <v>33</v>
      </c>
      <c r="P1709" t="s">
        <v>25</v>
      </c>
      <c r="Q1709" t="b">
        <v>0</v>
      </c>
      <c r="R1709" t="b">
        <v>0</v>
      </c>
      <c r="S1709" t="s">
        <v>3407</v>
      </c>
      <c r="T1709">
        <f t="shared" si="52"/>
        <v>2016</v>
      </c>
      <c r="U1709">
        <f t="shared" si="53"/>
        <v>9</v>
      </c>
    </row>
    <row r="1710" spans="1:21">
      <c r="A1710">
        <v>1912</v>
      </c>
      <c r="B1710" s="4">
        <v>42639</v>
      </c>
      <c r="C1710" t="s">
        <v>83</v>
      </c>
      <c r="D1710" t="s">
        <v>20</v>
      </c>
      <c r="E1710" t="s">
        <v>21</v>
      </c>
      <c r="F1710" t="s">
        <v>3408</v>
      </c>
      <c r="G1710" t="s">
        <v>914</v>
      </c>
      <c r="H1710" t="s">
        <v>107</v>
      </c>
      <c r="I1710">
        <v>34.741746900000003</v>
      </c>
      <c r="J1710">
        <v>-92.531919000000002</v>
      </c>
      <c r="K1710" t="s">
        <v>25</v>
      </c>
      <c r="L1710" t="s">
        <v>3409</v>
      </c>
      <c r="M1710">
        <v>32</v>
      </c>
      <c r="N1710" t="s">
        <v>27</v>
      </c>
      <c r="O1710" t="s">
        <v>33</v>
      </c>
      <c r="P1710" t="s">
        <v>25</v>
      </c>
      <c r="Q1710" t="b">
        <v>1</v>
      </c>
      <c r="R1710" t="b">
        <v>0</v>
      </c>
      <c r="S1710">
        <v>1467</v>
      </c>
      <c r="T1710">
        <f t="shared" si="52"/>
        <v>2016</v>
      </c>
      <c r="U1710">
        <f t="shared" si="53"/>
        <v>9</v>
      </c>
    </row>
    <row r="1711" spans="1:21">
      <c r="A1711">
        <v>1916</v>
      </c>
      <c r="B1711" s="4">
        <v>42639</v>
      </c>
      <c r="C1711" t="s">
        <v>55</v>
      </c>
      <c r="D1711" t="s">
        <v>20</v>
      </c>
      <c r="E1711" t="s">
        <v>21</v>
      </c>
      <c r="F1711" t="s">
        <v>281</v>
      </c>
      <c r="G1711" t="s">
        <v>282</v>
      </c>
      <c r="H1711" t="s">
        <v>81</v>
      </c>
      <c r="I1711">
        <v>29.724577100000001</v>
      </c>
      <c r="J1711">
        <v>-95.442487900000003</v>
      </c>
      <c r="K1711" t="s">
        <v>25</v>
      </c>
      <c r="L1711" t="s">
        <v>3410</v>
      </c>
      <c r="M1711">
        <v>46</v>
      </c>
      <c r="N1711" t="s">
        <v>27</v>
      </c>
      <c r="O1711" t="s">
        <v>33</v>
      </c>
      <c r="P1711" t="s">
        <v>25</v>
      </c>
      <c r="Q1711" t="b">
        <v>0</v>
      </c>
      <c r="R1711" t="b">
        <v>1</v>
      </c>
      <c r="S1711">
        <v>102</v>
      </c>
      <c r="T1711">
        <f t="shared" si="52"/>
        <v>2016</v>
      </c>
      <c r="U1711">
        <f t="shared" si="53"/>
        <v>9</v>
      </c>
    </row>
    <row r="1712" spans="1:21">
      <c r="A1712">
        <v>1917</v>
      </c>
      <c r="B1712" s="4">
        <v>42639</v>
      </c>
      <c r="C1712" t="s">
        <v>83</v>
      </c>
      <c r="D1712" t="s">
        <v>20</v>
      </c>
      <c r="E1712" t="s">
        <v>21</v>
      </c>
      <c r="F1712" t="s">
        <v>2586</v>
      </c>
      <c r="G1712" t="s">
        <v>2587</v>
      </c>
      <c r="H1712" t="s">
        <v>138</v>
      </c>
      <c r="I1712">
        <v>44.790233299999997</v>
      </c>
      <c r="J1712">
        <v>-93.212819499999995</v>
      </c>
      <c r="K1712" t="s">
        <v>25</v>
      </c>
      <c r="L1712" t="s">
        <v>3411</v>
      </c>
      <c r="M1712">
        <v>48</v>
      </c>
      <c r="N1712" t="s">
        <v>27</v>
      </c>
      <c r="O1712" t="s">
        <v>33</v>
      </c>
      <c r="P1712" t="s">
        <v>25</v>
      </c>
      <c r="Q1712" t="b">
        <v>1</v>
      </c>
      <c r="R1712" t="b">
        <v>1</v>
      </c>
      <c r="S1712">
        <v>1175</v>
      </c>
      <c r="T1712">
        <f t="shared" si="52"/>
        <v>2016</v>
      </c>
      <c r="U1712">
        <f t="shared" si="53"/>
        <v>9</v>
      </c>
    </row>
    <row r="1713" spans="1:21">
      <c r="A1713">
        <v>1918</v>
      </c>
      <c r="B1713" s="4">
        <v>42640</v>
      </c>
      <c r="C1713" t="s">
        <v>19</v>
      </c>
      <c r="D1713" t="s">
        <v>20</v>
      </c>
      <c r="E1713" t="s">
        <v>35</v>
      </c>
      <c r="F1713" t="s">
        <v>2285</v>
      </c>
      <c r="G1713" t="s">
        <v>674</v>
      </c>
      <c r="H1713" t="s">
        <v>43</v>
      </c>
      <c r="I1713">
        <v>32.807709199999998</v>
      </c>
      <c r="J1713">
        <v>-116.952236</v>
      </c>
      <c r="K1713" t="s">
        <v>25</v>
      </c>
      <c r="L1713" t="s">
        <v>3412</v>
      </c>
      <c r="M1713">
        <v>38</v>
      </c>
      <c r="N1713" t="s">
        <v>27</v>
      </c>
      <c r="O1713" t="s">
        <v>74</v>
      </c>
      <c r="P1713" t="s">
        <v>25</v>
      </c>
      <c r="Q1713" t="b">
        <v>1</v>
      </c>
      <c r="R1713" t="b">
        <v>1</v>
      </c>
      <c r="S1713">
        <v>1030</v>
      </c>
      <c r="T1713">
        <f t="shared" si="52"/>
        <v>2016</v>
      </c>
      <c r="U1713">
        <f t="shared" si="53"/>
        <v>9</v>
      </c>
    </row>
    <row r="1714" spans="1:21">
      <c r="A1714">
        <v>1941</v>
      </c>
      <c r="B1714" s="4">
        <v>42640</v>
      </c>
      <c r="C1714" t="s">
        <v>83</v>
      </c>
      <c r="D1714" t="s">
        <v>56</v>
      </c>
      <c r="F1714" t="s">
        <v>256</v>
      </c>
      <c r="G1714" t="s">
        <v>58</v>
      </c>
      <c r="H1714" t="s">
        <v>59</v>
      </c>
      <c r="I1714">
        <v>33.674999100000001</v>
      </c>
      <c r="J1714">
        <v>-112.09928549999999</v>
      </c>
      <c r="K1714" t="s">
        <v>25</v>
      </c>
      <c r="L1714" t="s">
        <v>3413</v>
      </c>
      <c r="M1714">
        <v>26</v>
      </c>
      <c r="N1714" t="s">
        <v>27</v>
      </c>
      <c r="O1714" t="s">
        <v>33</v>
      </c>
      <c r="P1714" t="s">
        <v>25</v>
      </c>
      <c r="Q1714" t="b">
        <v>0</v>
      </c>
      <c r="R1714" t="b">
        <v>0</v>
      </c>
      <c r="S1714">
        <v>80</v>
      </c>
      <c r="T1714">
        <f t="shared" si="52"/>
        <v>2016</v>
      </c>
      <c r="U1714">
        <f t="shared" si="53"/>
        <v>9</v>
      </c>
    </row>
    <row r="1715" spans="1:21">
      <c r="A1715">
        <v>1919</v>
      </c>
      <c r="B1715" s="4">
        <v>42641</v>
      </c>
      <c r="C1715" t="s">
        <v>50</v>
      </c>
      <c r="D1715" t="s">
        <v>20</v>
      </c>
      <c r="E1715" t="s">
        <v>35</v>
      </c>
      <c r="F1715" t="s">
        <v>1336</v>
      </c>
      <c r="G1715" t="s">
        <v>1336</v>
      </c>
      <c r="H1715" t="s">
        <v>72</v>
      </c>
      <c r="I1715">
        <v>39.9525839</v>
      </c>
      <c r="J1715">
        <v>-75.165221500000001</v>
      </c>
      <c r="K1715" t="s">
        <v>25</v>
      </c>
      <c r="L1715" t="s">
        <v>3414</v>
      </c>
      <c r="M1715">
        <v>32</v>
      </c>
      <c r="N1715" t="s">
        <v>27</v>
      </c>
      <c r="O1715" t="s">
        <v>74</v>
      </c>
      <c r="P1715" t="s">
        <v>25</v>
      </c>
      <c r="Q1715" t="b">
        <v>0</v>
      </c>
      <c r="R1715" t="b">
        <v>0</v>
      </c>
      <c r="S1715">
        <v>671</v>
      </c>
      <c r="T1715">
        <f t="shared" si="52"/>
        <v>2016</v>
      </c>
      <c r="U1715">
        <f t="shared" si="53"/>
        <v>9</v>
      </c>
    </row>
    <row r="1716" spans="1:21">
      <c r="A1716">
        <v>1920</v>
      </c>
      <c r="B1716" s="4">
        <v>42641</v>
      </c>
      <c r="C1716" t="s">
        <v>50</v>
      </c>
      <c r="D1716" t="s">
        <v>20</v>
      </c>
      <c r="E1716" t="s">
        <v>75</v>
      </c>
      <c r="F1716" t="s">
        <v>743</v>
      </c>
      <c r="G1716" t="s">
        <v>744</v>
      </c>
      <c r="H1716" t="s">
        <v>302</v>
      </c>
      <c r="I1716">
        <v>30.871099999999998</v>
      </c>
      <c r="J1716">
        <v>-83.265600000000006</v>
      </c>
      <c r="K1716" t="s">
        <v>25</v>
      </c>
      <c r="L1716" t="s">
        <v>3415</v>
      </c>
      <c r="M1716">
        <v>28</v>
      </c>
      <c r="N1716" t="s">
        <v>27</v>
      </c>
      <c r="O1716" t="s">
        <v>40</v>
      </c>
      <c r="P1716" t="s">
        <v>25</v>
      </c>
      <c r="Q1716" t="b">
        <v>0</v>
      </c>
      <c r="R1716" t="b">
        <v>1</v>
      </c>
      <c r="S1716">
        <v>1469</v>
      </c>
      <c r="T1716">
        <f t="shared" si="52"/>
        <v>2016</v>
      </c>
      <c r="U1716">
        <f t="shared" si="53"/>
        <v>9</v>
      </c>
    </row>
    <row r="1717" spans="1:21">
      <c r="A1717">
        <v>1921</v>
      </c>
      <c r="B1717" s="4">
        <v>42642</v>
      </c>
      <c r="C1717" t="s">
        <v>55</v>
      </c>
      <c r="D1717" t="s">
        <v>20</v>
      </c>
      <c r="E1717" t="s">
        <v>21</v>
      </c>
      <c r="F1717" t="s">
        <v>559</v>
      </c>
      <c r="G1717" t="s">
        <v>560</v>
      </c>
      <c r="H1717" t="s">
        <v>59</v>
      </c>
      <c r="I1717">
        <v>35.212529199999999</v>
      </c>
      <c r="J1717">
        <v>-114.0400549</v>
      </c>
      <c r="K1717" t="s">
        <v>25</v>
      </c>
      <c r="L1717" t="s">
        <v>3416</v>
      </c>
      <c r="M1717">
        <v>53</v>
      </c>
      <c r="N1717" t="s">
        <v>27</v>
      </c>
      <c r="O1717" t="s">
        <v>33</v>
      </c>
      <c r="P1717" t="s">
        <v>25</v>
      </c>
      <c r="Q1717" t="b">
        <v>0</v>
      </c>
      <c r="R1717" t="b">
        <v>1</v>
      </c>
      <c r="S1717">
        <v>596</v>
      </c>
      <c r="T1717">
        <f t="shared" si="52"/>
        <v>2016</v>
      </c>
      <c r="U1717">
        <f t="shared" si="53"/>
        <v>9</v>
      </c>
    </row>
    <row r="1718" spans="1:21">
      <c r="A1718">
        <v>1926</v>
      </c>
      <c r="B1718" s="4">
        <v>42643</v>
      </c>
      <c r="C1718" t="s">
        <v>95</v>
      </c>
      <c r="D1718" t="s">
        <v>20</v>
      </c>
      <c r="F1718" t="s">
        <v>3417</v>
      </c>
      <c r="G1718" t="s">
        <v>3418</v>
      </c>
      <c r="H1718" t="s">
        <v>81</v>
      </c>
      <c r="I1718">
        <v>31.054907100000001</v>
      </c>
      <c r="J1718">
        <v>-95.125769099999999</v>
      </c>
      <c r="K1718" t="s">
        <v>25</v>
      </c>
      <c r="L1718" t="s">
        <v>3419</v>
      </c>
      <c r="M1718">
        <v>38</v>
      </c>
      <c r="N1718" t="s">
        <v>27</v>
      </c>
      <c r="O1718" t="s">
        <v>33</v>
      </c>
      <c r="P1718" t="s">
        <v>25</v>
      </c>
      <c r="Q1718" t="b">
        <v>0</v>
      </c>
      <c r="R1718" t="b">
        <v>0</v>
      </c>
      <c r="S1718">
        <v>1472</v>
      </c>
      <c r="T1718">
        <f t="shared" si="52"/>
        <v>2016</v>
      </c>
      <c r="U1718">
        <f t="shared" si="53"/>
        <v>9</v>
      </c>
    </row>
    <row r="1719" spans="1:21">
      <c r="A1719">
        <v>1927</v>
      </c>
      <c r="B1719" s="4">
        <v>42643</v>
      </c>
      <c r="C1719" t="s">
        <v>95</v>
      </c>
      <c r="D1719" t="s">
        <v>20</v>
      </c>
      <c r="E1719" t="s">
        <v>95</v>
      </c>
      <c r="F1719" t="s">
        <v>2363</v>
      </c>
      <c r="G1719" t="s">
        <v>378</v>
      </c>
      <c r="H1719" t="s">
        <v>149</v>
      </c>
      <c r="I1719">
        <v>40.767008099999998</v>
      </c>
      <c r="J1719">
        <v>-74.183923800000002</v>
      </c>
      <c r="K1719" t="s">
        <v>25</v>
      </c>
      <c r="L1719" t="s">
        <v>3420</v>
      </c>
      <c r="M1719">
        <v>18</v>
      </c>
      <c r="N1719" t="s">
        <v>27</v>
      </c>
      <c r="O1719" t="s">
        <v>74</v>
      </c>
      <c r="P1719" t="s">
        <v>25</v>
      </c>
      <c r="Q1719" t="b">
        <v>0</v>
      </c>
      <c r="R1719" t="b">
        <v>0</v>
      </c>
      <c r="S1719">
        <v>1473</v>
      </c>
      <c r="T1719">
        <f t="shared" si="52"/>
        <v>2016</v>
      </c>
      <c r="U1719">
        <f t="shared" si="53"/>
        <v>9</v>
      </c>
    </row>
    <row r="1720" spans="1:21">
      <c r="A1720">
        <v>1928</v>
      </c>
      <c r="B1720" s="4">
        <v>42643</v>
      </c>
      <c r="C1720" t="s">
        <v>50</v>
      </c>
      <c r="D1720" t="s">
        <v>90</v>
      </c>
      <c r="E1720" t="s">
        <v>21</v>
      </c>
      <c r="F1720" t="s">
        <v>3421</v>
      </c>
      <c r="G1720" t="s">
        <v>760</v>
      </c>
      <c r="H1720" t="s">
        <v>476</v>
      </c>
      <c r="I1720">
        <v>35.112869500000002</v>
      </c>
      <c r="J1720">
        <v>-82.215638999999996</v>
      </c>
      <c r="K1720" t="s">
        <v>25</v>
      </c>
      <c r="L1720" t="s">
        <v>3422</v>
      </c>
      <c r="M1720">
        <v>32</v>
      </c>
      <c r="N1720" t="s">
        <v>27</v>
      </c>
      <c r="O1720" t="s">
        <v>74</v>
      </c>
      <c r="P1720" t="s">
        <v>25</v>
      </c>
      <c r="Q1720" t="b">
        <v>0</v>
      </c>
      <c r="R1720" t="b">
        <v>0</v>
      </c>
      <c r="S1720">
        <v>395</v>
      </c>
      <c r="T1720">
        <f t="shared" si="52"/>
        <v>2016</v>
      </c>
      <c r="U1720">
        <f t="shared" si="53"/>
        <v>9</v>
      </c>
    </row>
    <row r="1721" spans="1:21">
      <c r="A1721">
        <v>1929</v>
      </c>
      <c r="B1721" s="4">
        <v>42643</v>
      </c>
      <c r="C1721" t="s">
        <v>19</v>
      </c>
      <c r="D1721" t="s">
        <v>45</v>
      </c>
      <c r="E1721" t="s">
        <v>21</v>
      </c>
      <c r="F1721" t="s">
        <v>3011</v>
      </c>
      <c r="G1721" t="s">
        <v>870</v>
      </c>
      <c r="H1721" t="s">
        <v>273</v>
      </c>
      <c r="I1721">
        <v>42.172973499999998</v>
      </c>
      <c r="J1721">
        <v>-83.431950400000005</v>
      </c>
      <c r="K1721" t="s">
        <v>25</v>
      </c>
      <c r="L1721" t="s">
        <v>3423</v>
      </c>
      <c r="M1721">
        <v>37</v>
      </c>
      <c r="N1721" t="s">
        <v>27</v>
      </c>
      <c r="O1721" t="s">
        <v>33</v>
      </c>
      <c r="P1721" t="s">
        <v>25</v>
      </c>
      <c r="Q1721" t="b">
        <v>0</v>
      </c>
      <c r="R1721" t="b">
        <v>0</v>
      </c>
      <c r="S1721">
        <v>479</v>
      </c>
      <c r="T1721">
        <f t="shared" si="52"/>
        <v>2016</v>
      </c>
      <c r="U1721">
        <f t="shared" si="53"/>
        <v>9</v>
      </c>
    </row>
    <row r="1722" spans="1:21">
      <c r="A1722">
        <v>1930</v>
      </c>
      <c r="B1722" s="4">
        <v>42643</v>
      </c>
      <c r="C1722" t="s">
        <v>95</v>
      </c>
      <c r="D1722" t="s">
        <v>20</v>
      </c>
      <c r="E1722" t="s">
        <v>95</v>
      </c>
      <c r="F1722" t="s">
        <v>2363</v>
      </c>
      <c r="G1722" t="s">
        <v>378</v>
      </c>
      <c r="H1722" t="s">
        <v>149</v>
      </c>
      <c r="I1722">
        <v>40.767008099999998</v>
      </c>
      <c r="J1722">
        <v>-74.183923800000002</v>
      </c>
      <c r="K1722" t="s">
        <v>25</v>
      </c>
      <c r="L1722" t="s">
        <v>3424</v>
      </c>
      <c r="M1722">
        <v>18</v>
      </c>
      <c r="N1722" t="s">
        <v>27</v>
      </c>
      <c r="O1722" t="s">
        <v>74</v>
      </c>
      <c r="P1722" t="s">
        <v>25</v>
      </c>
      <c r="Q1722" t="b">
        <v>0</v>
      </c>
      <c r="R1722" t="b">
        <v>0</v>
      </c>
      <c r="S1722">
        <v>1473</v>
      </c>
      <c r="T1722">
        <f t="shared" si="52"/>
        <v>2016</v>
      </c>
      <c r="U1722">
        <f t="shared" si="53"/>
        <v>9</v>
      </c>
    </row>
    <row r="1723" spans="1:21">
      <c r="A1723">
        <v>1931</v>
      </c>
      <c r="B1723" s="4">
        <v>42643</v>
      </c>
      <c r="C1723" t="s">
        <v>246</v>
      </c>
      <c r="D1723" t="s">
        <v>90</v>
      </c>
      <c r="E1723" t="s">
        <v>21</v>
      </c>
      <c r="F1723" t="s">
        <v>84</v>
      </c>
      <c r="G1723" t="s">
        <v>85</v>
      </c>
      <c r="H1723" t="s">
        <v>86</v>
      </c>
      <c r="I1723">
        <v>39.951122699999999</v>
      </c>
      <c r="J1723">
        <v>-82.847753699999998</v>
      </c>
      <c r="K1723" t="s">
        <v>25</v>
      </c>
      <c r="L1723" t="s">
        <v>3425</v>
      </c>
      <c r="M1723">
        <v>20</v>
      </c>
      <c r="N1723" t="s">
        <v>27</v>
      </c>
      <c r="O1723" t="s">
        <v>74</v>
      </c>
      <c r="P1723" t="s">
        <v>25</v>
      </c>
      <c r="Q1723" t="b">
        <v>0</v>
      </c>
      <c r="R1723" t="b">
        <v>0</v>
      </c>
      <c r="S1723">
        <v>90</v>
      </c>
      <c r="T1723">
        <f t="shared" si="52"/>
        <v>2016</v>
      </c>
      <c r="U1723">
        <f t="shared" si="53"/>
        <v>9</v>
      </c>
    </row>
    <row r="1724" spans="1:21">
      <c r="A1724">
        <v>1923</v>
      </c>
      <c r="B1724" s="4">
        <v>42644</v>
      </c>
      <c r="C1724" t="s">
        <v>19</v>
      </c>
      <c r="D1724" t="s">
        <v>90</v>
      </c>
      <c r="E1724" t="s">
        <v>21</v>
      </c>
      <c r="F1724" t="s">
        <v>3426</v>
      </c>
      <c r="G1724" t="s">
        <v>521</v>
      </c>
      <c r="H1724" t="s">
        <v>580</v>
      </c>
      <c r="I1724">
        <v>38.535027300000003</v>
      </c>
      <c r="J1724">
        <v>-81.859588400000007</v>
      </c>
      <c r="K1724" t="s">
        <v>25</v>
      </c>
      <c r="L1724" t="s">
        <v>3427</v>
      </c>
      <c r="M1724">
        <v>28</v>
      </c>
      <c r="N1724" t="s">
        <v>27</v>
      </c>
      <c r="O1724" t="s">
        <v>33</v>
      </c>
      <c r="P1724" t="s">
        <v>25</v>
      </c>
      <c r="Q1724" t="b">
        <v>0</v>
      </c>
      <c r="R1724" t="b">
        <v>0</v>
      </c>
      <c r="S1724">
        <v>1470</v>
      </c>
      <c r="T1724">
        <f t="shared" si="52"/>
        <v>2016</v>
      </c>
      <c r="U1724">
        <f t="shared" si="53"/>
        <v>10</v>
      </c>
    </row>
    <row r="1725" spans="1:21">
      <c r="A1725">
        <v>1925</v>
      </c>
      <c r="B1725" s="4">
        <v>42644</v>
      </c>
      <c r="C1725" t="s">
        <v>83</v>
      </c>
      <c r="D1725" t="s">
        <v>90</v>
      </c>
      <c r="E1725" t="s">
        <v>21</v>
      </c>
      <c r="F1725" t="s">
        <v>123</v>
      </c>
      <c r="G1725" t="s">
        <v>123</v>
      </c>
      <c r="H1725" t="s">
        <v>43</v>
      </c>
      <c r="I1725">
        <v>33.9390912</v>
      </c>
      <c r="J1725">
        <v>-118.3069445</v>
      </c>
      <c r="K1725" t="s">
        <v>25</v>
      </c>
      <c r="L1725" t="s">
        <v>3428</v>
      </c>
      <c r="M1725">
        <v>18</v>
      </c>
      <c r="N1725" t="s">
        <v>27</v>
      </c>
      <c r="O1725" t="s">
        <v>74</v>
      </c>
      <c r="P1725" t="s">
        <v>25</v>
      </c>
      <c r="Q1725" t="b">
        <v>0</v>
      </c>
      <c r="R1725" t="b">
        <v>1</v>
      </c>
      <c r="S1725">
        <v>38</v>
      </c>
      <c r="T1725">
        <f t="shared" si="52"/>
        <v>2016</v>
      </c>
      <c r="U1725">
        <f t="shared" si="53"/>
        <v>10</v>
      </c>
    </row>
    <row r="1726" spans="1:21">
      <c r="A1726">
        <v>1922</v>
      </c>
      <c r="B1726" s="4">
        <v>42645</v>
      </c>
      <c r="C1726" t="s">
        <v>19</v>
      </c>
      <c r="D1726" t="s">
        <v>20</v>
      </c>
      <c r="E1726" t="s">
        <v>41</v>
      </c>
      <c r="F1726" t="s">
        <v>123</v>
      </c>
      <c r="G1726" t="s">
        <v>123</v>
      </c>
      <c r="H1726" t="s">
        <v>43</v>
      </c>
      <c r="I1726">
        <v>34.0002195</v>
      </c>
      <c r="J1726">
        <v>-118.2499517</v>
      </c>
      <c r="K1726" t="s">
        <v>25</v>
      </c>
      <c r="L1726" t="s">
        <v>3429</v>
      </c>
      <c r="M1726">
        <v>16</v>
      </c>
      <c r="N1726" t="s">
        <v>27</v>
      </c>
      <c r="O1726" t="s">
        <v>40</v>
      </c>
      <c r="P1726" t="s">
        <v>25</v>
      </c>
      <c r="Q1726" t="b">
        <v>1</v>
      </c>
      <c r="R1726" t="b">
        <v>1</v>
      </c>
      <c r="S1726">
        <v>38</v>
      </c>
      <c r="T1726">
        <f t="shared" si="52"/>
        <v>2016</v>
      </c>
      <c r="U1726">
        <f t="shared" si="53"/>
        <v>10</v>
      </c>
    </row>
    <row r="1727" spans="1:21">
      <c r="A1727">
        <v>1924</v>
      </c>
      <c r="B1727" s="4">
        <v>42645</v>
      </c>
      <c r="C1727" t="s">
        <v>83</v>
      </c>
      <c r="D1727" t="s">
        <v>20</v>
      </c>
      <c r="E1727" t="s">
        <v>1792</v>
      </c>
      <c r="F1727" t="s">
        <v>3430</v>
      </c>
      <c r="G1727" t="s">
        <v>800</v>
      </c>
      <c r="H1727" t="s">
        <v>120</v>
      </c>
      <c r="I1727">
        <v>41.593868999999998</v>
      </c>
      <c r="J1727">
        <v>-87.666540999999995</v>
      </c>
      <c r="K1727" t="s">
        <v>25</v>
      </c>
      <c r="L1727" t="s">
        <v>3431</v>
      </c>
      <c r="M1727">
        <v>36</v>
      </c>
      <c r="N1727" t="s">
        <v>27</v>
      </c>
      <c r="O1727" t="s">
        <v>74</v>
      </c>
      <c r="P1727" t="s">
        <v>25</v>
      </c>
      <c r="Q1727" t="b">
        <v>0</v>
      </c>
      <c r="R1727" t="b">
        <v>0</v>
      </c>
      <c r="S1727">
        <v>1471</v>
      </c>
      <c r="T1727">
        <f t="shared" si="52"/>
        <v>2016</v>
      </c>
      <c r="U1727">
        <f t="shared" si="53"/>
        <v>10</v>
      </c>
    </row>
    <row r="1728" spans="1:21">
      <c r="A1728">
        <v>1932</v>
      </c>
      <c r="B1728" s="4">
        <v>42646</v>
      </c>
      <c r="C1728" t="s">
        <v>19</v>
      </c>
      <c r="D1728" t="s">
        <v>20</v>
      </c>
      <c r="E1728" t="s">
        <v>21</v>
      </c>
      <c r="F1728" t="s">
        <v>248</v>
      </c>
      <c r="G1728" t="s">
        <v>378</v>
      </c>
      <c r="H1728" t="s">
        <v>193</v>
      </c>
      <c r="I1728">
        <v>42.459640299999997</v>
      </c>
      <c r="J1728">
        <v>-70.934294699999995</v>
      </c>
      <c r="K1728" t="s">
        <v>25</v>
      </c>
      <c r="L1728" t="s">
        <v>3432</v>
      </c>
      <c r="M1728">
        <v>57</v>
      </c>
      <c r="N1728" t="s">
        <v>27</v>
      </c>
      <c r="O1728" t="s">
        <v>33</v>
      </c>
      <c r="P1728" t="s">
        <v>25</v>
      </c>
      <c r="Q1728" t="b">
        <v>0</v>
      </c>
      <c r="R1728" t="b">
        <v>0</v>
      </c>
      <c r="S1728">
        <v>648</v>
      </c>
      <c r="T1728">
        <f t="shared" si="52"/>
        <v>2016</v>
      </c>
      <c r="U1728">
        <f t="shared" si="53"/>
        <v>10</v>
      </c>
    </row>
    <row r="1729" spans="1:21">
      <c r="A1729">
        <v>1933</v>
      </c>
      <c r="B1729" s="4">
        <v>42646</v>
      </c>
      <c r="C1729" t="s">
        <v>83</v>
      </c>
      <c r="D1729" t="s">
        <v>20</v>
      </c>
      <c r="E1729" t="s">
        <v>21</v>
      </c>
      <c r="F1729" t="s">
        <v>3433</v>
      </c>
      <c r="G1729" t="s">
        <v>1240</v>
      </c>
      <c r="H1729" t="s">
        <v>149</v>
      </c>
      <c r="I1729">
        <v>39.351896000000004</v>
      </c>
      <c r="J1729">
        <v>-74.488275599999994</v>
      </c>
      <c r="K1729" t="s">
        <v>25</v>
      </c>
      <c r="L1729" t="s">
        <v>3434</v>
      </c>
      <c r="M1729">
        <v>49</v>
      </c>
      <c r="N1729" t="s">
        <v>27</v>
      </c>
      <c r="O1729" t="s">
        <v>33</v>
      </c>
      <c r="P1729" t="s">
        <v>25</v>
      </c>
      <c r="Q1729" t="b">
        <v>0</v>
      </c>
      <c r="R1729" t="b">
        <v>0</v>
      </c>
      <c r="S1729" t="s">
        <v>3435</v>
      </c>
      <c r="T1729">
        <f t="shared" si="52"/>
        <v>2016</v>
      </c>
      <c r="U1729">
        <f t="shared" si="53"/>
        <v>10</v>
      </c>
    </row>
    <row r="1730" spans="1:21">
      <c r="A1730">
        <v>1935</v>
      </c>
      <c r="B1730" s="4">
        <v>42647</v>
      </c>
      <c r="C1730" t="s">
        <v>50</v>
      </c>
      <c r="D1730" t="s">
        <v>90</v>
      </c>
      <c r="E1730" t="s">
        <v>100</v>
      </c>
      <c r="F1730" t="s">
        <v>3023</v>
      </c>
      <c r="G1730" t="s">
        <v>694</v>
      </c>
      <c r="H1730" t="s">
        <v>218</v>
      </c>
      <c r="I1730">
        <v>27.860549200000001</v>
      </c>
      <c r="J1730">
        <v>-82.329385799999997</v>
      </c>
      <c r="K1730" t="s">
        <v>25</v>
      </c>
      <c r="L1730" t="s">
        <v>3436</v>
      </c>
      <c r="M1730">
        <v>31</v>
      </c>
      <c r="N1730" t="s">
        <v>27</v>
      </c>
      <c r="O1730" t="s">
        <v>40</v>
      </c>
      <c r="P1730" t="s">
        <v>25</v>
      </c>
      <c r="Q1730" t="b">
        <v>0</v>
      </c>
      <c r="R1730" t="b">
        <v>0</v>
      </c>
      <c r="S1730">
        <v>747</v>
      </c>
      <c r="T1730">
        <f t="shared" si="52"/>
        <v>2016</v>
      </c>
      <c r="U1730">
        <f t="shared" si="53"/>
        <v>10</v>
      </c>
    </row>
    <row r="1731" spans="1:21">
      <c r="A1731">
        <v>1936</v>
      </c>
      <c r="B1731" s="4">
        <v>42647</v>
      </c>
      <c r="C1731" t="s">
        <v>55</v>
      </c>
      <c r="D1731" t="s">
        <v>20</v>
      </c>
      <c r="E1731" t="s">
        <v>21</v>
      </c>
      <c r="F1731" t="s">
        <v>3437</v>
      </c>
      <c r="G1731" t="s">
        <v>30</v>
      </c>
      <c r="H1731" t="s">
        <v>107</v>
      </c>
      <c r="I1731">
        <v>36.170746600000001</v>
      </c>
      <c r="J1731">
        <v>-94.133832999999996</v>
      </c>
      <c r="K1731" t="s">
        <v>25</v>
      </c>
      <c r="L1731" t="s">
        <v>3438</v>
      </c>
      <c r="M1731">
        <v>26</v>
      </c>
      <c r="N1731" t="s">
        <v>27</v>
      </c>
      <c r="O1731" t="s">
        <v>33</v>
      </c>
      <c r="P1731" t="s">
        <v>25</v>
      </c>
      <c r="Q1731" t="b">
        <v>0</v>
      </c>
      <c r="R1731" t="b">
        <v>0</v>
      </c>
      <c r="S1731">
        <v>1477</v>
      </c>
      <c r="T1731">
        <f t="shared" ref="T1731:T1794" si="54">YEAR(B1731)</f>
        <v>2016</v>
      </c>
      <c r="U1731">
        <f t="shared" ref="U1731:U1794" si="55">MONTH(B1731)</f>
        <v>10</v>
      </c>
    </row>
    <row r="1732" spans="1:21">
      <c r="A1732">
        <v>1938</v>
      </c>
      <c r="B1732" s="4">
        <v>42647</v>
      </c>
      <c r="C1732" t="s">
        <v>83</v>
      </c>
      <c r="D1732" t="s">
        <v>20</v>
      </c>
      <c r="E1732" t="s">
        <v>21</v>
      </c>
      <c r="F1732" t="s">
        <v>3439</v>
      </c>
      <c r="G1732" t="s">
        <v>3440</v>
      </c>
      <c r="H1732" t="s">
        <v>273</v>
      </c>
      <c r="I1732">
        <v>46.004182700000001</v>
      </c>
      <c r="J1732">
        <v>-84.425869000000006</v>
      </c>
      <c r="K1732" t="s">
        <v>25</v>
      </c>
      <c r="L1732" t="s">
        <v>3441</v>
      </c>
      <c r="M1732">
        <v>51</v>
      </c>
      <c r="N1732" t="s">
        <v>27</v>
      </c>
      <c r="O1732" t="s">
        <v>33</v>
      </c>
      <c r="P1732" t="s">
        <v>25</v>
      </c>
      <c r="Q1732" t="b">
        <v>1</v>
      </c>
      <c r="R1732" t="b">
        <v>0</v>
      </c>
      <c r="S1732">
        <v>479</v>
      </c>
      <c r="T1732">
        <f t="shared" si="54"/>
        <v>2016</v>
      </c>
      <c r="U1732">
        <f t="shared" si="55"/>
        <v>10</v>
      </c>
    </row>
    <row r="1733" spans="1:21">
      <c r="A1733">
        <v>1937</v>
      </c>
      <c r="B1733" s="4">
        <v>42648</v>
      </c>
      <c r="C1733" t="s">
        <v>83</v>
      </c>
      <c r="D1733" t="s">
        <v>20</v>
      </c>
      <c r="E1733" t="s">
        <v>75</v>
      </c>
      <c r="F1733" t="s">
        <v>835</v>
      </c>
      <c r="G1733" t="s">
        <v>835</v>
      </c>
      <c r="H1733" t="s">
        <v>48</v>
      </c>
      <c r="I1733">
        <v>40.010621499999999</v>
      </c>
      <c r="J1733">
        <v>-105.2638032</v>
      </c>
      <c r="K1733" t="s">
        <v>25</v>
      </c>
      <c r="L1733" t="s">
        <v>3442</v>
      </c>
      <c r="M1733">
        <v>28</v>
      </c>
      <c r="N1733" t="s">
        <v>27</v>
      </c>
      <c r="O1733" t="s">
        <v>33</v>
      </c>
      <c r="P1733" t="s">
        <v>25</v>
      </c>
      <c r="Q1733" t="b">
        <v>1</v>
      </c>
      <c r="R1733" t="b">
        <v>0</v>
      </c>
      <c r="S1733" t="s">
        <v>3443</v>
      </c>
      <c r="T1733">
        <f t="shared" si="54"/>
        <v>2016</v>
      </c>
      <c r="U1733">
        <f t="shared" si="55"/>
        <v>10</v>
      </c>
    </row>
    <row r="1734" spans="1:21">
      <c r="A1734">
        <v>1939</v>
      </c>
      <c r="B1734" s="4">
        <v>42648</v>
      </c>
      <c r="C1734" t="s">
        <v>55</v>
      </c>
      <c r="D1734" t="s">
        <v>56</v>
      </c>
      <c r="E1734" t="s">
        <v>21</v>
      </c>
      <c r="F1734" t="s">
        <v>3444</v>
      </c>
      <c r="G1734" t="s">
        <v>1949</v>
      </c>
      <c r="H1734" t="s">
        <v>476</v>
      </c>
      <c r="I1734">
        <v>33.082242800000003</v>
      </c>
      <c r="J1734">
        <v>-80.005533499999999</v>
      </c>
      <c r="K1734" t="s">
        <v>25</v>
      </c>
      <c r="L1734" t="s">
        <v>3445</v>
      </c>
      <c r="M1734">
        <v>35</v>
      </c>
      <c r="N1734" t="s">
        <v>27</v>
      </c>
      <c r="O1734" t="s">
        <v>33</v>
      </c>
      <c r="P1734" t="s">
        <v>25</v>
      </c>
      <c r="Q1734" t="b">
        <v>0</v>
      </c>
      <c r="R1734" t="b">
        <v>0</v>
      </c>
      <c r="S1734">
        <v>537</v>
      </c>
      <c r="T1734">
        <f t="shared" si="54"/>
        <v>2016</v>
      </c>
      <c r="U1734">
        <f t="shared" si="55"/>
        <v>10</v>
      </c>
    </row>
    <row r="1735" spans="1:21">
      <c r="A1735">
        <v>1944</v>
      </c>
      <c r="B1735" s="4">
        <v>42650</v>
      </c>
      <c r="C1735" t="s">
        <v>83</v>
      </c>
      <c r="D1735" t="s">
        <v>20</v>
      </c>
      <c r="E1735" t="s">
        <v>45</v>
      </c>
      <c r="F1735" t="s">
        <v>1187</v>
      </c>
      <c r="H1735" t="s">
        <v>302</v>
      </c>
      <c r="I1735">
        <v>32.812384000000002</v>
      </c>
      <c r="J1735">
        <v>-83.644256999999996</v>
      </c>
      <c r="K1735" t="s">
        <v>25</v>
      </c>
      <c r="L1735" t="s">
        <v>3446</v>
      </c>
      <c r="M1735">
        <v>57</v>
      </c>
      <c r="N1735" t="s">
        <v>27</v>
      </c>
      <c r="O1735" t="s">
        <v>74</v>
      </c>
      <c r="P1735" t="s">
        <v>25</v>
      </c>
      <c r="Q1735" t="b">
        <v>0</v>
      </c>
      <c r="R1735" t="b">
        <v>0</v>
      </c>
      <c r="S1735">
        <v>1479</v>
      </c>
      <c r="T1735">
        <f t="shared" si="54"/>
        <v>2016</v>
      </c>
      <c r="U1735">
        <f t="shared" si="55"/>
        <v>10</v>
      </c>
    </row>
    <row r="1736" spans="1:21">
      <c r="A1736">
        <v>1945</v>
      </c>
      <c r="B1736" s="4">
        <v>42650</v>
      </c>
      <c r="C1736" t="s">
        <v>83</v>
      </c>
      <c r="D1736" t="s">
        <v>20</v>
      </c>
      <c r="E1736" t="s">
        <v>75</v>
      </c>
      <c r="F1736" t="s">
        <v>1115</v>
      </c>
      <c r="G1736" t="s">
        <v>1116</v>
      </c>
      <c r="H1736" t="s">
        <v>158</v>
      </c>
      <c r="I1736">
        <v>41.127797000000001</v>
      </c>
      <c r="J1736">
        <v>-85.129774999999995</v>
      </c>
      <c r="K1736" t="s">
        <v>25</v>
      </c>
      <c r="L1736" t="s">
        <v>3447</v>
      </c>
      <c r="M1736">
        <v>36</v>
      </c>
      <c r="N1736" t="s">
        <v>27</v>
      </c>
      <c r="O1736" t="s">
        <v>33</v>
      </c>
      <c r="P1736" t="s">
        <v>25</v>
      </c>
      <c r="Q1736" t="b">
        <v>0</v>
      </c>
      <c r="R1736" t="b">
        <v>0</v>
      </c>
      <c r="S1736">
        <v>582</v>
      </c>
      <c r="T1736">
        <f t="shared" si="54"/>
        <v>2016</v>
      </c>
      <c r="U1736">
        <f t="shared" si="55"/>
        <v>10</v>
      </c>
    </row>
    <row r="1737" spans="1:21">
      <c r="A1737">
        <v>1946</v>
      </c>
      <c r="B1737" s="4">
        <v>42650</v>
      </c>
      <c r="C1737" t="s">
        <v>55</v>
      </c>
      <c r="D1737" t="s">
        <v>20</v>
      </c>
      <c r="E1737" t="s">
        <v>21</v>
      </c>
      <c r="F1737" t="s">
        <v>3448</v>
      </c>
      <c r="G1737" t="s">
        <v>3449</v>
      </c>
      <c r="H1737" t="s">
        <v>363</v>
      </c>
      <c r="I1737">
        <v>34.859413500000002</v>
      </c>
      <c r="J1737">
        <v>-87.491551299999998</v>
      </c>
      <c r="K1737" t="s">
        <v>25</v>
      </c>
      <c r="L1737" t="s">
        <v>3450</v>
      </c>
      <c r="M1737">
        <v>42</v>
      </c>
      <c r="N1737" t="s">
        <v>27</v>
      </c>
      <c r="O1737" t="s">
        <v>33</v>
      </c>
      <c r="P1737" t="s">
        <v>25</v>
      </c>
      <c r="Q1737" t="b">
        <v>0</v>
      </c>
      <c r="R1737" t="b">
        <v>0</v>
      </c>
      <c r="S1737">
        <v>1480</v>
      </c>
      <c r="T1737">
        <f t="shared" si="54"/>
        <v>2016</v>
      </c>
      <c r="U1737">
        <f t="shared" si="55"/>
        <v>10</v>
      </c>
    </row>
    <row r="1738" spans="1:21">
      <c r="A1738">
        <v>1948</v>
      </c>
      <c r="B1738" s="4">
        <v>42650</v>
      </c>
      <c r="C1738" t="s">
        <v>55</v>
      </c>
      <c r="D1738" t="s">
        <v>20</v>
      </c>
      <c r="E1738" t="s">
        <v>21</v>
      </c>
      <c r="F1738" t="s">
        <v>1665</v>
      </c>
      <c r="G1738" t="s">
        <v>716</v>
      </c>
      <c r="H1738" t="s">
        <v>93</v>
      </c>
      <c r="I1738">
        <v>31.3402706</v>
      </c>
      <c r="J1738">
        <v>-92.5165863</v>
      </c>
      <c r="K1738" t="s">
        <v>25</v>
      </c>
      <c r="L1738" t="s">
        <v>3451</v>
      </c>
      <c r="N1738" t="s">
        <v>27</v>
      </c>
      <c r="O1738" t="s">
        <v>74</v>
      </c>
      <c r="P1738" t="s">
        <v>25</v>
      </c>
      <c r="Q1738" t="b">
        <v>0</v>
      </c>
      <c r="R1738" t="b">
        <v>0</v>
      </c>
      <c r="S1738">
        <v>84</v>
      </c>
      <c r="T1738">
        <f t="shared" si="54"/>
        <v>2016</v>
      </c>
      <c r="U1738">
        <f t="shared" si="55"/>
        <v>10</v>
      </c>
    </row>
    <row r="1739" spans="1:21">
      <c r="A1739">
        <v>1953</v>
      </c>
      <c r="B1739" s="4">
        <v>42650</v>
      </c>
      <c r="C1739" t="s">
        <v>83</v>
      </c>
      <c r="D1739" t="s">
        <v>20</v>
      </c>
      <c r="E1739" t="s">
        <v>41</v>
      </c>
      <c r="F1739" t="s">
        <v>908</v>
      </c>
      <c r="G1739" t="s">
        <v>62</v>
      </c>
      <c r="H1739" t="s">
        <v>107</v>
      </c>
      <c r="I1739">
        <v>34.582230099999997</v>
      </c>
      <c r="J1739">
        <v>-92.569542600000005</v>
      </c>
      <c r="K1739" t="s">
        <v>25</v>
      </c>
      <c r="L1739" t="s">
        <v>3452</v>
      </c>
      <c r="M1739">
        <v>49</v>
      </c>
      <c r="N1739" t="s">
        <v>27</v>
      </c>
      <c r="O1739" t="s">
        <v>33</v>
      </c>
      <c r="P1739" t="s">
        <v>25</v>
      </c>
      <c r="Q1739" t="b">
        <v>0</v>
      </c>
      <c r="R1739" t="b">
        <v>0</v>
      </c>
      <c r="S1739">
        <v>1483</v>
      </c>
      <c r="T1739">
        <f t="shared" si="54"/>
        <v>2016</v>
      </c>
      <c r="U1739">
        <f t="shared" si="55"/>
        <v>10</v>
      </c>
    </row>
    <row r="1740" spans="1:21">
      <c r="A1740">
        <v>1942</v>
      </c>
      <c r="B1740" s="4">
        <v>42651</v>
      </c>
      <c r="C1740" t="s">
        <v>83</v>
      </c>
      <c r="D1740" t="s">
        <v>20</v>
      </c>
      <c r="E1740" t="s">
        <v>75</v>
      </c>
      <c r="F1740" t="s">
        <v>3453</v>
      </c>
      <c r="G1740" t="s">
        <v>1305</v>
      </c>
      <c r="H1740" t="s">
        <v>24</v>
      </c>
      <c r="I1740">
        <v>47.343358500000001</v>
      </c>
      <c r="J1740">
        <v>-122.2964731</v>
      </c>
      <c r="K1740" t="s">
        <v>25</v>
      </c>
      <c r="L1740" t="s">
        <v>3454</v>
      </c>
      <c r="M1740">
        <v>21</v>
      </c>
      <c r="N1740" t="s">
        <v>27</v>
      </c>
      <c r="O1740" t="s">
        <v>40</v>
      </c>
      <c r="P1740" t="s">
        <v>25</v>
      </c>
      <c r="Q1740" t="b">
        <v>1</v>
      </c>
      <c r="R1740" t="b">
        <v>0</v>
      </c>
      <c r="S1740">
        <v>1488</v>
      </c>
      <c r="T1740">
        <f t="shared" si="54"/>
        <v>2016</v>
      </c>
      <c r="U1740">
        <f t="shared" si="55"/>
        <v>10</v>
      </c>
    </row>
    <row r="1741" spans="1:21">
      <c r="A1741">
        <v>1947</v>
      </c>
      <c r="B1741" s="4">
        <v>42651</v>
      </c>
      <c r="C1741" t="s">
        <v>83</v>
      </c>
      <c r="D1741" t="s">
        <v>20</v>
      </c>
      <c r="F1741" t="s">
        <v>3455</v>
      </c>
      <c r="G1741" t="s">
        <v>3456</v>
      </c>
      <c r="H1741" t="s">
        <v>53</v>
      </c>
      <c r="I1741">
        <v>35.173910900000003</v>
      </c>
      <c r="J1741">
        <v>-96.230058</v>
      </c>
      <c r="K1741" t="s">
        <v>25</v>
      </c>
      <c r="L1741" t="s">
        <v>3457</v>
      </c>
      <c r="M1741">
        <v>39</v>
      </c>
      <c r="N1741" t="s">
        <v>27</v>
      </c>
      <c r="Q1741" t="b">
        <v>0</v>
      </c>
      <c r="R1741" t="b">
        <v>0</v>
      </c>
      <c r="S1741">
        <v>1481</v>
      </c>
      <c r="T1741">
        <f t="shared" si="54"/>
        <v>2016</v>
      </c>
      <c r="U1741">
        <f t="shared" si="55"/>
        <v>10</v>
      </c>
    </row>
    <row r="1742" spans="1:21">
      <c r="A1742">
        <v>1956</v>
      </c>
      <c r="B1742" s="4">
        <v>42651</v>
      </c>
      <c r="C1742" t="s">
        <v>50</v>
      </c>
      <c r="D1742" t="s">
        <v>20</v>
      </c>
      <c r="E1742" t="s">
        <v>75</v>
      </c>
      <c r="F1742" t="s">
        <v>1838</v>
      </c>
      <c r="G1742" t="s">
        <v>1839</v>
      </c>
      <c r="H1742" t="s">
        <v>43</v>
      </c>
      <c r="I1742">
        <v>37.665290599999999</v>
      </c>
      <c r="J1742">
        <v>-120.9676274</v>
      </c>
      <c r="K1742" t="s">
        <v>25</v>
      </c>
      <c r="L1742" t="s">
        <v>3458</v>
      </c>
      <c r="M1742">
        <v>53</v>
      </c>
      <c r="N1742" t="s">
        <v>69</v>
      </c>
      <c r="O1742" t="s">
        <v>33</v>
      </c>
      <c r="P1742" t="s">
        <v>25</v>
      </c>
      <c r="Q1742" t="b">
        <v>0</v>
      </c>
      <c r="R1742" t="b">
        <v>0</v>
      </c>
      <c r="S1742">
        <v>867</v>
      </c>
      <c r="T1742">
        <f t="shared" si="54"/>
        <v>2016</v>
      </c>
      <c r="U1742">
        <f t="shared" si="55"/>
        <v>10</v>
      </c>
    </row>
    <row r="1743" spans="1:21">
      <c r="A1743">
        <v>2143</v>
      </c>
      <c r="B1743" s="4">
        <v>42651</v>
      </c>
      <c r="C1743" t="s">
        <v>83</v>
      </c>
      <c r="D1743" t="s">
        <v>20</v>
      </c>
      <c r="E1743" t="s">
        <v>75</v>
      </c>
      <c r="F1743" t="s">
        <v>1115</v>
      </c>
      <c r="G1743" t="s">
        <v>1116</v>
      </c>
      <c r="H1743" t="s">
        <v>158</v>
      </c>
      <c r="I1743">
        <v>41.073455699999997</v>
      </c>
      <c r="J1743">
        <v>-85.090810599999998</v>
      </c>
      <c r="K1743" t="s">
        <v>25</v>
      </c>
      <c r="L1743" t="s">
        <v>3459</v>
      </c>
      <c r="M1743">
        <v>62</v>
      </c>
      <c r="N1743" t="s">
        <v>27</v>
      </c>
      <c r="O1743" t="s">
        <v>33</v>
      </c>
      <c r="P1743" t="s">
        <v>25</v>
      </c>
      <c r="Q1743" t="b">
        <v>0</v>
      </c>
      <c r="R1743" t="b">
        <v>0</v>
      </c>
      <c r="S1743">
        <v>582</v>
      </c>
      <c r="T1743">
        <f t="shared" si="54"/>
        <v>2016</v>
      </c>
      <c r="U1743">
        <f t="shared" si="55"/>
        <v>10</v>
      </c>
    </row>
    <row r="1744" spans="1:21">
      <c r="A1744">
        <v>1943</v>
      </c>
      <c r="B1744" s="4">
        <v>42652</v>
      </c>
      <c r="C1744" t="s">
        <v>55</v>
      </c>
      <c r="D1744" t="s">
        <v>20</v>
      </c>
      <c r="E1744" t="s">
        <v>21</v>
      </c>
      <c r="F1744" t="s">
        <v>109</v>
      </c>
      <c r="G1744" t="s">
        <v>2424</v>
      </c>
      <c r="H1744" t="s">
        <v>338</v>
      </c>
      <c r="I1744">
        <v>43.045329500000001</v>
      </c>
      <c r="J1744">
        <v>-76.132164200000005</v>
      </c>
      <c r="K1744" t="s">
        <v>25</v>
      </c>
      <c r="L1744" t="s">
        <v>3460</v>
      </c>
      <c r="M1744">
        <v>41</v>
      </c>
      <c r="N1744" t="s">
        <v>27</v>
      </c>
      <c r="O1744" t="s">
        <v>74</v>
      </c>
      <c r="P1744" t="s">
        <v>25</v>
      </c>
      <c r="Q1744" t="b">
        <v>0</v>
      </c>
      <c r="R1744" t="b">
        <v>0</v>
      </c>
      <c r="S1744">
        <v>1122</v>
      </c>
      <c r="T1744">
        <f t="shared" si="54"/>
        <v>2016</v>
      </c>
      <c r="U1744">
        <f t="shared" si="55"/>
        <v>10</v>
      </c>
    </row>
    <row r="1745" spans="1:21">
      <c r="A1745">
        <v>1954</v>
      </c>
      <c r="B1745" s="4">
        <v>42652</v>
      </c>
      <c r="C1745" t="s">
        <v>83</v>
      </c>
      <c r="D1745" t="s">
        <v>56</v>
      </c>
      <c r="E1745" t="s">
        <v>21</v>
      </c>
      <c r="F1745" t="s">
        <v>195</v>
      </c>
      <c r="G1745" t="s">
        <v>58</v>
      </c>
      <c r="H1745" t="s">
        <v>59</v>
      </c>
      <c r="I1745">
        <v>33.667921399999997</v>
      </c>
      <c r="J1745">
        <v>-111.9613811</v>
      </c>
      <c r="K1745" t="s">
        <v>25</v>
      </c>
      <c r="L1745" t="s">
        <v>3461</v>
      </c>
      <c r="M1745">
        <v>40</v>
      </c>
      <c r="N1745" t="s">
        <v>27</v>
      </c>
      <c r="O1745" t="s">
        <v>33</v>
      </c>
      <c r="P1745" t="s">
        <v>25</v>
      </c>
      <c r="Q1745" t="b">
        <v>1</v>
      </c>
      <c r="R1745" t="b">
        <v>0</v>
      </c>
      <c r="S1745">
        <v>817</v>
      </c>
      <c r="T1745">
        <f t="shared" si="54"/>
        <v>2016</v>
      </c>
      <c r="U1745">
        <f t="shared" si="55"/>
        <v>10</v>
      </c>
    </row>
    <row r="1746" spans="1:21">
      <c r="A1746">
        <v>1949</v>
      </c>
      <c r="B1746" s="4">
        <v>42653</v>
      </c>
      <c r="C1746" t="s">
        <v>83</v>
      </c>
      <c r="D1746" t="s">
        <v>20</v>
      </c>
      <c r="E1746" t="s">
        <v>21</v>
      </c>
      <c r="F1746" t="s">
        <v>3462</v>
      </c>
      <c r="G1746" t="s">
        <v>3463</v>
      </c>
      <c r="H1746" t="s">
        <v>330</v>
      </c>
      <c r="I1746">
        <v>34.6202592</v>
      </c>
      <c r="J1746">
        <v>-79.056565199999994</v>
      </c>
      <c r="K1746" t="s">
        <v>25</v>
      </c>
      <c r="L1746" t="s">
        <v>3464</v>
      </c>
      <c r="M1746">
        <v>50</v>
      </c>
      <c r="N1746" t="s">
        <v>27</v>
      </c>
      <c r="Q1746" t="b">
        <v>0</v>
      </c>
      <c r="R1746" t="b">
        <v>0</v>
      </c>
      <c r="S1746">
        <v>1199</v>
      </c>
      <c r="T1746">
        <f t="shared" si="54"/>
        <v>2016</v>
      </c>
      <c r="U1746">
        <f t="shared" si="55"/>
        <v>10</v>
      </c>
    </row>
    <row r="1747" spans="1:21">
      <c r="A1747">
        <v>1950</v>
      </c>
      <c r="B1747" s="4">
        <v>42653</v>
      </c>
      <c r="C1747" t="s">
        <v>34</v>
      </c>
      <c r="D1747" t="s">
        <v>20</v>
      </c>
      <c r="E1747" t="s">
        <v>35</v>
      </c>
      <c r="F1747" t="s">
        <v>3465</v>
      </c>
      <c r="G1747" t="s">
        <v>308</v>
      </c>
      <c r="H1747" t="s">
        <v>43</v>
      </c>
      <c r="I1747">
        <v>33.6839473</v>
      </c>
      <c r="J1747">
        <v>-117.7946942</v>
      </c>
      <c r="K1747" t="s">
        <v>25</v>
      </c>
      <c r="L1747" t="s">
        <v>3466</v>
      </c>
      <c r="M1747">
        <v>27</v>
      </c>
      <c r="N1747" t="s">
        <v>27</v>
      </c>
      <c r="O1747" t="s">
        <v>40</v>
      </c>
      <c r="P1747" t="s">
        <v>25</v>
      </c>
      <c r="Q1747" t="b">
        <v>1</v>
      </c>
      <c r="R1747" t="b">
        <v>0</v>
      </c>
      <c r="S1747">
        <v>266</v>
      </c>
      <c r="T1747">
        <f t="shared" si="54"/>
        <v>2016</v>
      </c>
      <c r="U1747">
        <f t="shared" si="55"/>
        <v>10</v>
      </c>
    </row>
    <row r="1748" spans="1:21">
      <c r="A1748">
        <v>1951</v>
      </c>
      <c r="B1748" s="4">
        <v>42653</v>
      </c>
      <c r="C1748" t="s">
        <v>83</v>
      </c>
      <c r="E1748" t="s">
        <v>21</v>
      </c>
      <c r="F1748" t="s">
        <v>1079</v>
      </c>
      <c r="G1748" t="s">
        <v>1079</v>
      </c>
      <c r="H1748" t="s">
        <v>81</v>
      </c>
      <c r="I1748">
        <v>32.010853300000001</v>
      </c>
      <c r="J1748">
        <v>-102.03306809999999</v>
      </c>
      <c r="K1748" t="s">
        <v>25</v>
      </c>
      <c r="L1748" t="s">
        <v>3467</v>
      </c>
      <c r="M1748">
        <v>19</v>
      </c>
      <c r="N1748" t="s">
        <v>27</v>
      </c>
      <c r="O1748" t="s">
        <v>258</v>
      </c>
      <c r="P1748" t="s">
        <v>25</v>
      </c>
      <c r="Q1748" t="b">
        <v>0</v>
      </c>
      <c r="R1748" t="b">
        <v>0</v>
      </c>
      <c r="S1748">
        <v>562</v>
      </c>
      <c r="T1748">
        <f t="shared" si="54"/>
        <v>2016</v>
      </c>
      <c r="U1748">
        <f t="shared" si="55"/>
        <v>10</v>
      </c>
    </row>
    <row r="1749" spans="1:21">
      <c r="A1749">
        <v>1952</v>
      </c>
      <c r="B1749" s="4">
        <v>42653</v>
      </c>
      <c r="C1749" t="s">
        <v>246</v>
      </c>
      <c r="D1749" t="s">
        <v>56</v>
      </c>
      <c r="F1749" t="s">
        <v>3468</v>
      </c>
      <c r="G1749" t="s">
        <v>3469</v>
      </c>
      <c r="H1749" t="s">
        <v>86</v>
      </c>
      <c r="I1749">
        <v>40.417287100000003</v>
      </c>
      <c r="J1749">
        <v>-82.907122999999999</v>
      </c>
      <c r="K1749" t="s">
        <v>25</v>
      </c>
      <c r="L1749" t="s">
        <v>3470</v>
      </c>
      <c r="M1749">
        <v>26</v>
      </c>
      <c r="N1749" t="s">
        <v>27</v>
      </c>
      <c r="O1749" t="s">
        <v>33</v>
      </c>
      <c r="P1749" t="s">
        <v>25</v>
      </c>
      <c r="Q1749" t="b">
        <v>0</v>
      </c>
      <c r="R1749" t="b">
        <v>0</v>
      </c>
      <c r="S1749">
        <v>1482</v>
      </c>
      <c r="T1749">
        <f t="shared" si="54"/>
        <v>2016</v>
      </c>
      <c r="U1749">
        <f t="shared" si="55"/>
        <v>10</v>
      </c>
    </row>
    <row r="1750" spans="1:21">
      <c r="A1750">
        <v>1957</v>
      </c>
      <c r="B1750" s="4">
        <v>42654</v>
      </c>
      <c r="C1750" t="s">
        <v>83</v>
      </c>
      <c r="D1750" t="s">
        <v>20</v>
      </c>
      <c r="E1750" t="s">
        <v>75</v>
      </c>
      <c r="F1750" t="s">
        <v>1304</v>
      </c>
      <c r="H1750" t="s">
        <v>24</v>
      </c>
      <c r="L1750" t="s">
        <v>3471</v>
      </c>
      <c r="M1750">
        <v>44</v>
      </c>
      <c r="N1750" t="s">
        <v>27</v>
      </c>
      <c r="O1750" t="s">
        <v>28</v>
      </c>
      <c r="P1750" t="s">
        <v>25</v>
      </c>
      <c r="Q1750" t="b">
        <v>0</v>
      </c>
      <c r="R1750" t="b">
        <v>0</v>
      </c>
      <c r="S1750">
        <v>651</v>
      </c>
      <c r="T1750">
        <f t="shared" si="54"/>
        <v>2016</v>
      </c>
      <c r="U1750">
        <f t="shared" si="55"/>
        <v>10</v>
      </c>
    </row>
    <row r="1751" spans="1:21">
      <c r="A1751">
        <v>1958</v>
      </c>
      <c r="B1751" s="4">
        <v>42654</v>
      </c>
      <c r="C1751" t="s">
        <v>83</v>
      </c>
      <c r="D1751" t="s">
        <v>20</v>
      </c>
      <c r="E1751" t="s">
        <v>75</v>
      </c>
      <c r="F1751" t="s">
        <v>3472</v>
      </c>
      <c r="G1751" t="s">
        <v>299</v>
      </c>
      <c r="H1751" t="s">
        <v>43</v>
      </c>
      <c r="I1751">
        <v>37.972084500000001</v>
      </c>
      <c r="J1751">
        <v>-122.0275417</v>
      </c>
      <c r="K1751" t="s">
        <v>25</v>
      </c>
      <c r="L1751" t="s">
        <v>3473</v>
      </c>
      <c r="M1751">
        <v>30</v>
      </c>
      <c r="N1751" t="s">
        <v>27</v>
      </c>
      <c r="O1751" t="s">
        <v>33</v>
      </c>
      <c r="P1751" t="s">
        <v>25</v>
      </c>
      <c r="Q1751" t="b">
        <v>0</v>
      </c>
      <c r="R1751" t="b">
        <v>0</v>
      </c>
      <c r="S1751">
        <v>1484</v>
      </c>
      <c r="T1751">
        <f t="shared" si="54"/>
        <v>2016</v>
      </c>
      <c r="U1751">
        <f t="shared" si="55"/>
        <v>10</v>
      </c>
    </row>
    <row r="1752" spans="1:21">
      <c r="A1752">
        <v>1959</v>
      </c>
      <c r="B1752" s="4">
        <v>42655</v>
      </c>
      <c r="C1752" t="s">
        <v>19</v>
      </c>
      <c r="D1752" t="s">
        <v>20</v>
      </c>
      <c r="E1752" t="s">
        <v>21</v>
      </c>
      <c r="F1752" t="s">
        <v>3474</v>
      </c>
      <c r="G1752" t="s">
        <v>435</v>
      </c>
      <c r="H1752" t="s">
        <v>93</v>
      </c>
      <c r="I1752">
        <v>30.454414199999999</v>
      </c>
      <c r="J1752">
        <v>-90.973153100000005</v>
      </c>
      <c r="K1752" t="s">
        <v>25</v>
      </c>
      <c r="L1752" t="s">
        <v>3475</v>
      </c>
      <c r="M1752">
        <v>31</v>
      </c>
      <c r="N1752" t="s">
        <v>27</v>
      </c>
      <c r="O1752" t="s">
        <v>33</v>
      </c>
      <c r="P1752" t="s">
        <v>25</v>
      </c>
      <c r="Q1752" t="b">
        <v>0</v>
      </c>
      <c r="R1752" t="b">
        <v>0</v>
      </c>
      <c r="S1752">
        <v>1485</v>
      </c>
      <c r="T1752">
        <f t="shared" si="54"/>
        <v>2016</v>
      </c>
      <c r="U1752">
        <f t="shared" si="55"/>
        <v>10</v>
      </c>
    </row>
    <row r="1753" spans="1:21">
      <c r="A1753">
        <v>1960</v>
      </c>
      <c r="B1753" s="4">
        <v>42655</v>
      </c>
      <c r="C1753" t="s">
        <v>55</v>
      </c>
      <c r="D1753" t="s">
        <v>20</v>
      </c>
      <c r="E1753" t="s">
        <v>21</v>
      </c>
      <c r="F1753" t="s">
        <v>671</v>
      </c>
      <c r="G1753" t="s">
        <v>644</v>
      </c>
      <c r="H1753" t="s">
        <v>193</v>
      </c>
      <c r="I1753">
        <v>42.389334300000002</v>
      </c>
      <c r="J1753">
        <v>-71.004971600000005</v>
      </c>
      <c r="K1753" t="s">
        <v>25</v>
      </c>
      <c r="L1753" t="s">
        <v>3476</v>
      </c>
      <c r="M1753">
        <v>33</v>
      </c>
      <c r="N1753" t="s">
        <v>27</v>
      </c>
      <c r="O1753" t="s">
        <v>74</v>
      </c>
      <c r="P1753" t="s">
        <v>25</v>
      </c>
      <c r="Q1753" t="b">
        <v>0</v>
      </c>
      <c r="R1753" t="b">
        <v>0</v>
      </c>
      <c r="S1753">
        <v>3</v>
      </c>
      <c r="T1753">
        <f t="shared" si="54"/>
        <v>2016</v>
      </c>
      <c r="U1753">
        <f t="shared" si="55"/>
        <v>10</v>
      </c>
    </row>
    <row r="1754" spans="1:21">
      <c r="A1754">
        <v>1961</v>
      </c>
      <c r="B1754" s="4">
        <v>42655</v>
      </c>
      <c r="C1754" t="s">
        <v>19</v>
      </c>
      <c r="D1754" t="s">
        <v>20</v>
      </c>
      <c r="E1754" t="s">
        <v>21</v>
      </c>
      <c r="F1754" t="s">
        <v>3477</v>
      </c>
      <c r="G1754" t="s">
        <v>3478</v>
      </c>
      <c r="H1754" t="s">
        <v>189</v>
      </c>
      <c r="I1754">
        <v>38.226205100000001</v>
      </c>
      <c r="J1754">
        <v>-83.493804600000004</v>
      </c>
      <c r="K1754" t="s">
        <v>25</v>
      </c>
      <c r="L1754" t="s">
        <v>3479</v>
      </c>
      <c r="M1754">
        <v>22</v>
      </c>
      <c r="N1754" t="s">
        <v>27</v>
      </c>
      <c r="O1754" t="s">
        <v>33</v>
      </c>
      <c r="P1754" t="s">
        <v>25</v>
      </c>
      <c r="Q1754" t="b">
        <v>0</v>
      </c>
      <c r="R1754" t="b">
        <v>0</v>
      </c>
      <c r="S1754">
        <v>130</v>
      </c>
      <c r="T1754">
        <f t="shared" si="54"/>
        <v>2016</v>
      </c>
      <c r="U1754">
        <f t="shared" si="55"/>
        <v>10</v>
      </c>
    </row>
    <row r="1755" spans="1:21">
      <c r="A1755">
        <v>1962</v>
      </c>
      <c r="B1755" s="4">
        <v>42656</v>
      </c>
      <c r="C1755" t="s">
        <v>83</v>
      </c>
      <c r="D1755" t="s">
        <v>56</v>
      </c>
      <c r="E1755" t="s">
        <v>21</v>
      </c>
      <c r="F1755" t="s">
        <v>457</v>
      </c>
      <c r="G1755" t="s">
        <v>126</v>
      </c>
      <c r="H1755" t="s">
        <v>127</v>
      </c>
      <c r="I1755">
        <v>36.169941199999997</v>
      </c>
      <c r="J1755">
        <v>-115.1398296</v>
      </c>
      <c r="K1755" t="s">
        <v>25</v>
      </c>
      <c r="L1755" t="s">
        <v>3480</v>
      </c>
      <c r="M1755">
        <v>50</v>
      </c>
      <c r="N1755" t="s">
        <v>27</v>
      </c>
      <c r="Q1755" t="b">
        <v>0</v>
      </c>
      <c r="R1755" t="b">
        <v>1</v>
      </c>
      <c r="S1755">
        <v>375</v>
      </c>
      <c r="T1755">
        <f t="shared" si="54"/>
        <v>2016</v>
      </c>
      <c r="U1755">
        <f t="shared" si="55"/>
        <v>10</v>
      </c>
    </row>
    <row r="1756" spans="1:21">
      <c r="A1756">
        <v>1963</v>
      </c>
      <c r="B1756" s="4">
        <v>42656</v>
      </c>
      <c r="C1756" t="s">
        <v>83</v>
      </c>
      <c r="E1756" t="s">
        <v>75</v>
      </c>
      <c r="F1756" t="s">
        <v>3481</v>
      </c>
      <c r="G1756" t="s">
        <v>1035</v>
      </c>
      <c r="H1756" t="s">
        <v>31</v>
      </c>
      <c r="I1756">
        <v>42.416166199999999</v>
      </c>
      <c r="J1756">
        <v>-123.3839234</v>
      </c>
      <c r="K1756" t="s">
        <v>25</v>
      </c>
      <c r="L1756" t="s">
        <v>3482</v>
      </c>
      <c r="M1756">
        <v>46</v>
      </c>
      <c r="N1756" t="s">
        <v>27</v>
      </c>
      <c r="O1756" t="s">
        <v>33</v>
      </c>
      <c r="P1756" t="s">
        <v>25</v>
      </c>
      <c r="Q1756" t="b">
        <v>1</v>
      </c>
      <c r="R1756" t="b">
        <v>0</v>
      </c>
      <c r="S1756">
        <v>1486</v>
      </c>
      <c r="T1756">
        <f t="shared" si="54"/>
        <v>2016</v>
      </c>
      <c r="U1756">
        <f t="shared" si="55"/>
        <v>10</v>
      </c>
    </row>
    <row r="1757" spans="1:21">
      <c r="A1757">
        <v>1964</v>
      </c>
      <c r="B1757" s="4">
        <v>42656</v>
      </c>
      <c r="C1757" t="s">
        <v>83</v>
      </c>
      <c r="D1757" t="s">
        <v>20</v>
      </c>
      <c r="E1757" t="s">
        <v>21</v>
      </c>
      <c r="F1757" t="s">
        <v>272</v>
      </c>
      <c r="G1757" t="s">
        <v>1305</v>
      </c>
      <c r="H1757" t="s">
        <v>24</v>
      </c>
      <c r="I1757">
        <v>47.384275000000002</v>
      </c>
      <c r="J1757">
        <v>-122.22563150000001</v>
      </c>
      <c r="K1757" t="s">
        <v>25</v>
      </c>
      <c r="L1757" t="s">
        <v>3483</v>
      </c>
      <c r="M1757">
        <v>38</v>
      </c>
      <c r="N1757" t="s">
        <v>27</v>
      </c>
      <c r="O1757" t="s">
        <v>33</v>
      </c>
      <c r="P1757" t="s">
        <v>25</v>
      </c>
      <c r="Q1757" t="b">
        <v>0</v>
      </c>
      <c r="R1757" t="b">
        <v>0</v>
      </c>
      <c r="S1757">
        <v>1487</v>
      </c>
      <c r="T1757">
        <f t="shared" si="54"/>
        <v>2016</v>
      </c>
      <c r="U1757">
        <f t="shared" si="55"/>
        <v>10</v>
      </c>
    </row>
    <row r="1758" spans="1:21">
      <c r="A1758">
        <v>1965</v>
      </c>
      <c r="B1758" s="4">
        <v>42657</v>
      </c>
      <c r="C1758" t="s">
        <v>50</v>
      </c>
      <c r="D1758" t="s">
        <v>20</v>
      </c>
      <c r="E1758" t="s">
        <v>100</v>
      </c>
      <c r="F1758" t="s">
        <v>2526</v>
      </c>
      <c r="G1758" t="s">
        <v>422</v>
      </c>
      <c r="H1758" t="s">
        <v>81</v>
      </c>
      <c r="I1758">
        <v>30.116689399999998</v>
      </c>
      <c r="J1758">
        <v>-94.168525399999993</v>
      </c>
      <c r="K1758" t="s">
        <v>25</v>
      </c>
      <c r="L1758" t="s">
        <v>3484</v>
      </c>
      <c r="M1758">
        <v>23</v>
      </c>
      <c r="N1758" t="s">
        <v>27</v>
      </c>
      <c r="O1758" t="s">
        <v>33</v>
      </c>
      <c r="P1758" t="s">
        <v>25</v>
      </c>
      <c r="Q1758" t="b">
        <v>0</v>
      </c>
      <c r="R1758" t="b">
        <v>0</v>
      </c>
      <c r="S1758">
        <v>1147</v>
      </c>
      <c r="T1758">
        <f t="shared" si="54"/>
        <v>2016</v>
      </c>
      <c r="U1758">
        <f t="shared" si="55"/>
        <v>10</v>
      </c>
    </row>
    <row r="1759" spans="1:21">
      <c r="A1759">
        <v>1969</v>
      </c>
      <c r="B1759" s="4">
        <v>42657</v>
      </c>
      <c r="C1759" t="s">
        <v>55</v>
      </c>
      <c r="D1759" t="s">
        <v>20</v>
      </c>
      <c r="E1759" t="s">
        <v>21</v>
      </c>
      <c r="F1759" t="s">
        <v>3283</v>
      </c>
      <c r="G1759" t="s">
        <v>349</v>
      </c>
      <c r="H1759" t="s">
        <v>81</v>
      </c>
      <c r="I1759">
        <v>32.7113589</v>
      </c>
      <c r="J1759">
        <v>-96.820587399999994</v>
      </c>
      <c r="K1759" t="s">
        <v>25</v>
      </c>
      <c r="L1759" t="s">
        <v>3485</v>
      </c>
      <c r="M1759">
        <v>24</v>
      </c>
      <c r="N1759" t="s">
        <v>27</v>
      </c>
      <c r="O1759" t="s">
        <v>40</v>
      </c>
      <c r="P1759" t="s">
        <v>25</v>
      </c>
      <c r="Q1759" t="b">
        <v>0</v>
      </c>
      <c r="R1759" t="b">
        <v>0</v>
      </c>
      <c r="S1759">
        <v>330</v>
      </c>
      <c r="T1759">
        <f t="shared" si="54"/>
        <v>2016</v>
      </c>
      <c r="U1759">
        <f t="shared" si="55"/>
        <v>10</v>
      </c>
    </row>
    <row r="1760" spans="1:21">
      <c r="A1760">
        <v>1970</v>
      </c>
      <c r="B1760" s="4">
        <v>42657</v>
      </c>
      <c r="C1760" t="s">
        <v>55</v>
      </c>
      <c r="D1760" t="s">
        <v>20</v>
      </c>
      <c r="E1760" t="s">
        <v>21</v>
      </c>
      <c r="F1760" t="s">
        <v>42</v>
      </c>
      <c r="G1760" t="s">
        <v>42</v>
      </c>
      <c r="H1760" t="s">
        <v>43</v>
      </c>
      <c r="I1760">
        <v>37.738896099999998</v>
      </c>
      <c r="J1760">
        <v>-122.4851003</v>
      </c>
      <c r="K1760" t="s">
        <v>25</v>
      </c>
      <c r="L1760" t="s">
        <v>3486</v>
      </c>
      <c r="M1760">
        <v>26</v>
      </c>
      <c r="N1760" t="s">
        <v>27</v>
      </c>
      <c r="O1760" t="s">
        <v>33</v>
      </c>
      <c r="P1760" t="s">
        <v>25</v>
      </c>
      <c r="Q1760" t="b">
        <v>1</v>
      </c>
      <c r="R1760" t="b">
        <v>0</v>
      </c>
      <c r="S1760">
        <v>196</v>
      </c>
      <c r="T1760">
        <f t="shared" si="54"/>
        <v>2016</v>
      </c>
      <c r="U1760">
        <f t="shared" si="55"/>
        <v>10</v>
      </c>
    </row>
    <row r="1761" spans="1:21">
      <c r="A1761">
        <v>1968</v>
      </c>
      <c r="B1761" s="4">
        <v>42658</v>
      </c>
      <c r="C1761" t="s">
        <v>19</v>
      </c>
      <c r="D1761" t="s">
        <v>20</v>
      </c>
      <c r="E1761" t="s">
        <v>21</v>
      </c>
      <c r="F1761" t="s">
        <v>2347</v>
      </c>
      <c r="G1761" t="s">
        <v>1872</v>
      </c>
      <c r="H1761" t="s">
        <v>363</v>
      </c>
      <c r="I1761">
        <v>32.478580700000002</v>
      </c>
      <c r="J1761">
        <v>-85.101417699999999</v>
      </c>
      <c r="K1761" t="s">
        <v>25</v>
      </c>
      <c r="L1761" t="s">
        <v>3487</v>
      </c>
      <c r="M1761">
        <v>38</v>
      </c>
      <c r="N1761" t="s">
        <v>27</v>
      </c>
      <c r="Q1761" t="b">
        <v>0</v>
      </c>
      <c r="R1761" t="b">
        <v>0</v>
      </c>
      <c r="S1761">
        <v>1067</v>
      </c>
      <c r="T1761">
        <f t="shared" si="54"/>
        <v>2016</v>
      </c>
      <c r="U1761">
        <f t="shared" si="55"/>
        <v>10</v>
      </c>
    </row>
    <row r="1762" spans="1:21">
      <c r="A1762">
        <v>1966</v>
      </c>
      <c r="B1762" s="4">
        <v>42659</v>
      </c>
      <c r="C1762" t="s">
        <v>19</v>
      </c>
      <c r="D1762" t="s">
        <v>20</v>
      </c>
      <c r="E1762" t="s">
        <v>41</v>
      </c>
      <c r="F1762" t="s">
        <v>223</v>
      </c>
      <c r="G1762" t="s">
        <v>224</v>
      </c>
      <c r="H1762" t="s">
        <v>81</v>
      </c>
      <c r="I1762">
        <v>30.198357999999999</v>
      </c>
      <c r="J1762">
        <v>-97.789232100000007</v>
      </c>
      <c r="K1762" t="s">
        <v>25</v>
      </c>
      <c r="L1762" t="s">
        <v>3488</v>
      </c>
      <c r="M1762">
        <v>26</v>
      </c>
      <c r="N1762" t="s">
        <v>69</v>
      </c>
      <c r="O1762" t="s">
        <v>33</v>
      </c>
      <c r="P1762" t="s">
        <v>25</v>
      </c>
      <c r="Q1762" t="b">
        <v>1</v>
      </c>
      <c r="R1762" t="b">
        <v>0</v>
      </c>
      <c r="S1762">
        <v>141</v>
      </c>
      <c r="T1762">
        <f t="shared" si="54"/>
        <v>2016</v>
      </c>
      <c r="U1762">
        <f t="shared" si="55"/>
        <v>10</v>
      </c>
    </row>
    <row r="1763" spans="1:21">
      <c r="A1763">
        <v>1967</v>
      </c>
      <c r="B1763" s="4">
        <v>42659</v>
      </c>
      <c r="C1763" t="s">
        <v>50</v>
      </c>
      <c r="D1763" t="s">
        <v>20</v>
      </c>
      <c r="E1763" t="s">
        <v>45</v>
      </c>
      <c r="F1763" t="s">
        <v>1256</v>
      </c>
      <c r="G1763" t="s">
        <v>1256</v>
      </c>
      <c r="H1763" t="s">
        <v>43</v>
      </c>
      <c r="I1763">
        <v>36.953975499999999</v>
      </c>
      <c r="J1763">
        <v>-122.0460377</v>
      </c>
      <c r="K1763" t="s">
        <v>25</v>
      </c>
      <c r="L1763" t="s">
        <v>3489</v>
      </c>
      <c r="M1763">
        <v>32</v>
      </c>
      <c r="N1763" t="s">
        <v>27</v>
      </c>
      <c r="O1763" t="s">
        <v>33</v>
      </c>
      <c r="P1763" t="s">
        <v>25</v>
      </c>
      <c r="Q1763" t="b">
        <v>1</v>
      </c>
      <c r="R1763" t="b">
        <v>0</v>
      </c>
      <c r="S1763">
        <v>1489</v>
      </c>
      <c r="T1763">
        <f t="shared" si="54"/>
        <v>2016</v>
      </c>
      <c r="U1763">
        <f t="shared" si="55"/>
        <v>10</v>
      </c>
    </row>
    <row r="1764" spans="1:21">
      <c r="A1764">
        <v>1971</v>
      </c>
      <c r="B1764" s="4">
        <v>42660</v>
      </c>
      <c r="C1764" t="s">
        <v>83</v>
      </c>
      <c r="D1764" t="s">
        <v>20</v>
      </c>
      <c r="E1764" t="s">
        <v>75</v>
      </c>
      <c r="F1764" t="s">
        <v>787</v>
      </c>
      <c r="G1764" t="s">
        <v>384</v>
      </c>
      <c r="H1764" t="s">
        <v>218</v>
      </c>
      <c r="I1764">
        <v>25.939237200000001</v>
      </c>
      <c r="J1764">
        <v>-80.293740499999998</v>
      </c>
      <c r="K1764" t="s">
        <v>25</v>
      </c>
      <c r="L1764" t="s">
        <v>3490</v>
      </c>
      <c r="M1764">
        <v>50</v>
      </c>
      <c r="N1764" t="s">
        <v>27</v>
      </c>
      <c r="O1764" t="s">
        <v>40</v>
      </c>
      <c r="P1764" t="s">
        <v>25</v>
      </c>
      <c r="Q1764" t="b">
        <v>1</v>
      </c>
      <c r="R1764" t="b">
        <v>0</v>
      </c>
      <c r="S1764">
        <v>219</v>
      </c>
      <c r="T1764">
        <f t="shared" si="54"/>
        <v>2016</v>
      </c>
      <c r="U1764">
        <f t="shared" si="55"/>
        <v>10</v>
      </c>
    </row>
    <row r="1765" spans="1:21">
      <c r="A1765">
        <v>1973</v>
      </c>
      <c r="B1765" s="4">
        <v>42660</v>
      </c>
      <c r="C1765" t="s">
        <v>19</v>
      </c>
      <c r="D1765" t="s">
        <v>90</v>
      </c>
      <c r="E1765" t="s">
        <v>21</v>
      </c>
      <c r="F1765" t="s">
        <v>908</v>
      </c>
      <c r="G1765" t="s">
        <v>62</v>
      </c>
      <c r="H1765" t="s">
        <v>107</v>
      </c>
      <c r="I1765">
        <v>34.591998599999997</v>
      </c>
      <c r="J1765">
        <v>-92.601465700000006</v>
      </c>
      <c r="K1765" t="s">
        <v>25</v>
      </c>
      <c r="L1765" t="s">
        <v>3491</v>
      </c>
      <c r="M1765">
        <v>17</v>
      </c>
      <c r="N1765" t="s">
        <v>27</v>
      </c>
      <c r="O1765" t="s">
        <v>33</v>
      </c>
      <c r="P1765" t="s">
        <v>25</v>
      </c>
      <c r="Q1765" t="b">
        <v>1</v>
      </c>
      <c r="R1765" t="b">
        <v>0</v>
      </c>
      <c r="S1765">
        <v>1483</v>
      </c>
      <c r="T1765">
        <f t="shared" si="54"/>
        <v>2016</v>
      </c>
      <c r="U1765">
        <f t="shared" si="55"/>
        <v>10</v>
      </c>
    </row>
    <row r="1766" spans="1:21">
      <c r="A1766">
        <v>1974</v>
      </c>
      <c r="B1766" s="4">
        <v>42660</v>
      </c>
      <c r="C1766" t="s">
        <v>83</v>
      </c>
      <c r="D1766" t="s">
        <v>20</v>
      </c>
      <c r="E1766" t="s">
        <v>75</v>
      </c>
      <c r="F1766" t="s">
        <v>3492</v>
      </c>
      <c r="G1766" t="s">
        <v>1539</v>
      </c>
      <c r="H1766" t="s">
        <v>218</v>
      </c>
      <c r="I1766">
        <v>39.9711529</v>
      </c>
      <c r="J1766">
        <v>-74.2323016</v>
      </c>
      <c r="K1766" t="s">
        <v>25</v>
      </c>
      <c r="L1766" t="s">
        <v>3493</v>
      </c>
      <c r="M1766">
        <v>39</v>
      </c>
      <c r="N1766" t="s">
        <v>27</v>
      </c>
      <c r="O1766" t="s">
        <v>33</v>
      </c>
      <c r="P1766" t="s">
        <v>25</v>
      </c>
      <c r="Q1766" t="b">
        <v>1</v>
      </c>
      <c r="R1766" t="b">
        <v>0</v>
      </c>
      <c r="S1766">
        <v>1491</v>
      </c>
      <c r="T1766">
        <f t="shared" si="54"/>
        <v>2016</v>
      </c>
      <c r="U1766">
        <f t="shared" si="55"/>
        <v>10</v>
      </c>
    </row>
    <row r="1767" spans="1:21">
      <c r="A1767">
        <v>1972</v>
      </c>
      <c r="B1767" s="4">
        <v>42661</v>
      </c>
      <c r="C1767" t="s">
        <v>55</v>
      </c>
      <c r="D1767" t="s">
        <v>20</v>
      </c>
      <c r="E1767" t="s">
        <v>21</v>
      </c>
      <c r="F1767" t="s">
        <v>3494</v>
      </c>
      <c r="G1767" t="s">
        <v>2014</v>
      </c>
      <c r="H1767" t="s">
        <v>273</v>
      </c>
      <c r="I1767">
        <v>42.1016294</v>
      </c>
      <c r="J1767">
        <v>-86.452546699999999</v>
      </c>
      <c r="K1767" t="s">
        <v>25</v>
      </c>
      <c r="L1767" t="s">
        <v>3495</v>
      </c>
      <c r="M1767">
        <v>28</v>
      </c>
      <c r="N1767" t="s">
        <v>27</v>
      </c>
      <c r="O1767" t="s">
        <v>74</v>
      </c>
      <c r="P1767" t="s">
        <v>25</v>
      </c>
      <c r="Q1767" t="b">
        <v>0</v>
      </c>
      <c r="R1767" t="b">
        <v>1</v>
      </c>
      <c r="S1767">
        <v>1490</v>
      </c>
      <c r="T1767">
        <f t="shared" si="54"/>
        <v>2016</v>
      </c>
      <c r="U1767">
        <f t="shared" si="55"/>
        <v>10</v>
      </c>
    </row>
    <row r="1768" spans="1:21">
      <c r="A1768">
        <v>1975</v>
      </c>
      <c r="B1768" s="4">
        <v>42661</v>
      </c>
      <c r="C1768" t="s">
        <v>50</v>
      </c>
      <c r="D1768" t="s">
        <v>20</v>
      </c>
      <c r="E1768" t="s">
        <v>100</v>
      </c>
      <c r="F1768" t="s">
        <v>1102</v>
      </c>
      <c r="G1768" t="s">
        <v>1102</v>
      </c>
      <c r="H1768" t="s">
        <v>338</v>
      </c>
      <c r="I1768">
        <v>40.818953200000003</v>
      </c>
      <c r="J1768">
        <v>-73.853529499999993</v>
      </c>
      <c r="K1768" t="s">
        <v>25</v>
      </c>
      <c r="L1768" t="s">
        <v>3496</v>
      </c>
      <c r="M1768">
        <v>66</v>
      </c>
      <c r="N1768" t="s">
        <v>69</v>
      </c>
      <c r="O1768" t="s">
        <v>74</v>
      </c>
      <c r="P1768" t="s">
        <v>25</v>
      </c>
      <c r="Q1768" t="b">
        <v>1</v>
      </c>
      <c r="R1768" t="b">
        <v>0</v>
      </c>
      <c r="S1768">
        <v>298</v>
      </c>
      <c r="T1768">
        <f t="shared" si="54"/>
        <v>2016</v>
      </c>
      <c r="U1768">
        <f t="shared" si="55"/>
        <v>10</v>
      </c>
    </row>
    <row r="1769" spans="1:21">
      <c r="A1769">
        <v>1976</v>
      </c>
      <c r="B1769" s="4">
        <v>42661</v>
      </c>
      <c r="C1769" t="s">
        <v>50</v>
      </c>
      <c r="D1769" t="s">
        <v>20</v>
      </c>
      <c r="E1769" t="s">
        <v>21</v>
      </c>
      <c r="F1769" t="s">
        <v>713</v>
      </c>
      <c r="G1769" t="s">
        <v>713</v>
      </c>
      <c r="H1769" t="s">
        <v>53</v>
      </c>
      <c r="I1769">
        <v>36.099847500000003</v>
      </c>
      <c r="J1769">
        <v>-95.786628800000003</v>
      </c>
      <c r="K1769" t="s">
        <v>25</v>
      </c>
      <c r="L1769" t="s">
        <v>3497</v>
      </c>
      <c r="M1769">
        <v>42</v>
      </c>
      <c r="N1769" t="s">
        <v>27</v>
      </c>
      <c r="O1769" t="s">
        <v>40</v>
      </c>
      <c r="P1769" t="s">
        <v>25</v>
      </c>
      <c r="Q1769" t="b">
        <v>0</v>
      </c>
      <c r="R1769" t="b">
        <v>0</v>
      </c>
      <c r="S1769">
        <v>1313</v>
      </c>
      <c r="T1769">
        <f t="shared" si="54"/>
        <v>2016</v>
      </c>
      <c r="U1769">
        <f t="shared" si="55"/>
        <v>10</v>
      </c>
    </row>
    <row r="1770" spans="1:21">
      <c r="A1770">
        <v>1979</v>
      </c>
      <c r="B1770" s="4">
        <v>42661</v>
      </c>
      <c r="C1770" t="s">
        <v>55</v>
      </c>
      <c r="D1770" t="s">
        <v>20</v>
      </c>
      <c r="E1770" t="s">
        <v>21</v>
      </c>
      <c r="F1770" t="s">
        <v>1695</v>
      </c>
      <c r="G1770" t="s">
        <v>3498</v>
      </c>
      <c r="H1770" t="s">
        <v>189</v>
      </c>
      <c r="I1770">
        <v>38.197206000000001</v>
      </c>
      <c r="J1770">
        <v>-84.265688699999998</v>
      </c>
      <c r="K1770" t="s">
        <v>25</v>
      </c>
      <c r="L1770" t="s">
        <v>3499</v>
      </c>
      <c r="M1770">
        <v>34</v>
      </c>
      <c r="N1770" t="s">
        <v>27</v>
      </c>
      <c r="O1770" t="s">
        <v>33</v>
      </c>
      <c r="P1770" t="s">
        <v>25</v>
      </c>
      <c r="Q1770" t="b">
        <v>0</v>
      </c>
      <c r="R1770" t="b">
        <v>0</v>
      </c>
      <c r="S1770">
        <v>1493</v>
      </c>
      <c r="T1770">
        <f t="shared" si="54"/>
        <v>2016</v>
      </c>
      <c r="U1770">
        <f t="shared" si="55"/>
        <v>10</v>
      </c>
    </row>
    <row r="1771" spans="1:21">
      <c r="A1771">
        <v>1977</v>
      </c>
      <c r="B1771" s="4">
        <v>42662</v>
      </c>
      <c r="C1771" t="s">
        <v>83</v>
      </c>
      <c r="D1771" t="s">
        <v>56</v>
      </c>
      <c r="F1771" t="s">
        <v>3500</v>
      </c>
      <c r="G1771" t="s">
        <v>722</v>
      </c>
      <c r="H1771" t="s">
        <v>86</v>
      </c>
      <c r="I1771">
        <v>41.639769600000001</v>
      </c>
      <c r="J1771">
        <v>-81.4065011</v>
      </c>
      <c r="K1771" t="s">
        <v>25</v>
      </c>
      <c r="L1771" t="s">
        <v>3501</v>
      </c>
      <c r="M1771">
        <v>38</v>
      </c>
      <c r="N1771" t="s">
        <v>27</v>
      </c>
      <c r="O1771" t="s">
        <v>33</v>
      </c>
      <c r="P1771" t="s">
        <v>25</v>
      </c>
      <c r="Q1771" t="b">
        <v>0</v>
      </c>
      <c r="R1771" t="b">
        <v>0</v>
      </c>
      <c r="S1771">
        <v>1492</v>
      </c>
      <c r="T1771">
        <f t="shared" si="54"/>
        <v>2016</v>
      </c>
      <c r="U1771">
        <f t="shared" si="55"/>
        <v>10</v>
      </c>
    </row>
    <row r="1772" spans="1:21">
      <c r="A1772">
        <v>1978</v>
      </c>
      <c r="B1772" s="4">
        <v>42662</v>
      </c>
      <c r="C1772" t="s">
        <v>83</v>
      </c>
      <c r="D1772" t="s">
        <v>20</v>
      </c>
      <c r="E1772" t="s">
        <v>21</v>
      </c>
      <c r="F1772" t="s">
        <v>349</v>
      </c>
      <c r="G1772" t="s">
        <v>349</v>
      </c>
      <c r="H1772" t="s">
        <v>81</v>
      </c>
      <c r="I1772">
        <v>32.740997800000002</v>
      </c>
      <c r="J1772">
        <v>-96.876955699999996</v>
      </c>
      <c r="K1772" t="s">
        <v>25</v>
      </c>
      <c r="L1772" t="s">
        <v>3502</v>
      </c>
      <c r="M1772">
        <v>24</v>
      </c>
      <c r="N1772" t="s">
        <v>27</v>
      </c>
      <c r="Q1772" t="b">
        <v>0</v>
      </c>
      <c r="R1772" t="b">
        <v>0</v>
      </c>
      <c r="S1772">
        <v>330</v>
      </c>
      <c r="T1772">
        <f t="shared" si="54"/>
        <v>2016</v>
      </c>
      <c r="U1772">
        <f t="shared" si="55"/>
        <v>10</v>
      </c>
    </row>
    <row r="1773" spans="1:21">
      <c r="A1773">
        <v>1982</v>
      </c>
      <c r="B1773" s="4">
        <v>42662</v>
      </c>
      <c r="C1773" t="s">
        <v>50</v>
      </c>
      <c r="D1773" t="s">
        <v>56</v>
      </c>
      <c r="E1773" t="s">
        <v>240</v>
      </c>
      <c r="F1773" t="s">
        <v>1217</v>
      </c>
      <c r="G1773" t="s">
        <v>126</v>
      </c>
      <c r="H1773" t="s">
        <v>127</v>
      </c>
      <c r="I1773">
        <v>36.044276500000002</v>
      </c>
      <c r="J1773">
        <v>-115.0283738</v>
      </c>
      <c r="K1773" t="s">
        <v>25</v>
      </c>
      <c r="L1773" t="s">
        <v>3503</v>
      </c>
      <c r="M1773">
        <v>28</v>
      </c>
      <c r="N1773" t="s">
        <v>27</v>
      </c>
      <c r="O1773" t="s">
        <v>40</v>
      </c>
      <c r="P1773" t="s">
        <v>25</v>
      </c>
      <c r="Q1773" t="b">
        <v>0</v>
      </c>
      <c r="R1773" t="b">
        <v>0</v>
      </c>
      <c r="S1773">
        <v>1420</v>
      </c>
      <c r="T1773">
        <f t="shared" si="54"/>
        <v>2016</v>
      </c>
      <c r="U1773">
        <f t="shared" si="55"/>
        <v>10</v>
      </c>
    </row>
    <row r="1774" spans="1:21">
      <c r="A1774">
        <v>1980</v>
      </c>
      <c r="B1774" s="4">
        <v>42663</v>
      </c>
      <c r="C1774" t="s">
        <v>19</v>
      </c>
      <c r="D1774" t="s">
        <v>20</v>
      </c>
      <c r="E1774" t="s">
        <v>21</v>
      </c>
      <c r="F1774" t="s">
        <v>615</v>
      </c>
      <c r="G1774" t="s">
        <v>616</v>
      </c>
      <c r="H1774" t="s">
        <v>218</v>
      </c>
      <c r="I1774">
        <v>30.4673646</v>
      </c>
      <c r="J1774">
        <v>-81.583051100000006</v>
      </c>
      <c r="K1774" t="s">
        <v>25</v>
      </c>
      <c r="L1774" t="s">
        <v>3504</v>
      </c>
      <c r="M1774">
        <v>29</v>
      </c>
      <c r="N1774" t="s">
        <v>27</v>
      </c>
      <c r="O1774" t="s">
        <v>33</v>
      </c>
      <c r="P1774" t="s">
        <v>25</v>
      </c>
      <c r="Q1774" t="b">
        <v>0</v>
      </c>
      <c r="R1774" t="b">
        <v>0</v>
      </c>
      <c r="S1774">
        <v>17</v>
      </c>
      <c r="T1774">
        <f t="shared" si="54"/>
        <v>2016</v>
      </c>
      <c r="U1774">
        <f t="shared" si="55"/>
        <v>10</v>
      </c>
    </row>
    <row r="1775" spans="1:21">
      <c r="A1775">
        <v>1983</v>
      </c>
      <c r="B1775" s="4">
        <v>42664</v>
      </c>
      <c r="C1775" t="s">
        <v>83</v>
      </c>
      <c r="E1775" t="s">
        <v>75</v>
      </c>
      <c r="F1775" t="s">
        <v>713</v>
      </c>
      <c r="G1775" t="s">
        <v>713</v>
      </c>
      <c r="H1775" t="s">
        <v>53</v>
      </c>
      <c r="I1775">
        <v>36.160068500000001</v>
      </c>
      <c r="J1775">
        <v>-95.927843600000003</v>
      </c>
      <c r="K1775" t="s">
        <v>25</v>
      </c>
      <c r="L1775" t="s">
        <v>3505</v>
      </c>
      <c r="M1775">
        <v>58</v>
      </c>
      <c r="N1775" t="s">
        <v>27</v>
      </c>
      <c r="O1775" t="s">
        <v>33</v>
      </c>
      <c r="P1775" t="s">
        <v>25</v>
      </c>
      <c r="Q1775" t="b">
        <v>0</v>
      </c>
      <c r="R1775" t="b">
        <v>0</v>
      </c>
      <c r="S1775">
        <v>1313</v>
      </c>
      <c r="T1775">
        <f t="shared" si="54"/>
        <v>2016</v>
      </c>
      <c r="U1775">
        <f t="shared" si="55"/>
        <v>10</v>
      </c>
    </row>
    <row r="1776" spans="1:21">
      <c r="A1776">
        <v>1988</v>
      </c>
      <c r="B1776" s="4">
        <v>42664</v>
      </c>
      <c r="C1776" t="s">
        <v>83</v>
      </c>
      <c r="D1776" t="s">
        <v>20</v>
      </c>
      <c r="E1776" t="s">
        <v>21</v>
      </c>
      <c r="F1776" t="s">
        <v>3506</v>
      </c>
      <c r="G1776" t="s">
        <v>1305</v>
      </c>
      <c r="H1776" t="s">
        <v>24</v>
      </c>
      <c r="I1776">
        <v>47.258864500000001</v>
      </c>
      <c r="J1776">
        <v>-122.13078729999999</v>
      </c>
      <c r="K1776" t="s">
        <v>25</v>
      </c>
      <c r="L1776" t="s">
        <v>3507</v>
      </c>
      <c r="M1776">
        <v>23</v>
      </c>
      <c r="N1776" t="s">
        <v>69</v>
      </c>
      <c r="O1776" t="s">
        <v>258</v>
      </c>
      <c r="P1776" t="s">
        <v>25</v>
      </c>
      <c r="Q1776" t="b">
        <v>1</v>
      </c>
      <c r="R1776" t="b">
        <v>0</v>
      </c>
      <c r="S1776">
        <v>1247</v>
      </c>
      <c r="T1776">
        <f t="shared" si="54"/>
        <v>2016</v>
      </c>
      <c r="U1776">
        <f t="shared" si="55"/>
        <v>10</v>
      </c>
    </row>
    <row r="1777" spans="1:21">
      <c r="A1777">
        <v>1986</v>
      </c>
      <c r="B1777" s="4">
        <v>42665</v>
      </c>
      <c r="C1777" t="s">
        <v>83</v>
      </c>
      <c r="D1777" t="s">
        <v>20</v>
      </c>
      <c r="E1777" t="s">
        <v>1792</v>
      </c>
      <c r="F1777" t="s">
        <v>3508</v>
      </c>
      <c r="G1777" t="s">
        <v>318</v>
      </c>
      <c r="H1777" t="s">
        <v>363</v>
      </c>
      <c r="I1777">
        <v>33.357004799999999</v>
      </c>
      <c r="J1777">
        <v>-86.565076099999999</v>
      </c>
      <c r="K1777" t="s">
        <v>25</v>
      </c>
      <c r="L1777" t="s">
        <v>3509</v>
      </c>
      <c r="M1777">
        <v>21</v>
      </c>
      <c r="N1777" t="s">
        <v>27</v>
      </c>
      <c r="O1777" t="s">
        <v>33</v>
      </c>
      <c r="P1777" t="s">
        <v>25</v>
      </c>
      <c r="Q1777" t="b">
        <v>1</v>
      </c>
      <c r="R1777" t="b">
        <v>0</v>
      </c>
      <c r="S1777">
        <v>1327</v>
      </c>
      <c r="T1777">
        <f t="shared" si="54"/>
        <v>2016</v>
      </c>
      <c r="U1777">
        <f t="shared" si="55"/>
        <v>10</v>
      </c>
    </row>
    <row r="1778" spans="1:21">
      <c r="A1778">
        <v>6960</v>
      </c>
      <c r="B1778" s="4">
        <v>42665</v>
      </c>
      <c r="C1778" t="s">
        <v>50</v>
      </c>
      <c r="D1778" t="s">
        <v>56</v>
      </c>
      <c r="E1778" t="s">
        <v>240</v>
      </c>
      <c r="F1778" t="s">
        <v>3510</v>
      </c>
      <c r="H1778" t="s">
        <v>43</v>
      </c>
      <c r="I1778">
        <v>33.649318000000001</v>
      </c>
      <c r="J1778">
        <v>-117.2894592</v>
      </c>
      <c r="K1778" t="s">
        <v>25</v>
      </c>
      <c r="L1778" t="s">
        <v>3511</v>
      </c>
      <c r="M1778">
        <v>31</v>
      </c>
      <c r="N1778" t="s">
        <v>27</v>
      </c>
      <c r="Q1778" t="b">
        <v>0</v>
      </c>
      <c r="R1778" t="b">
        <v>0</v>
      </c>
      <c r="S1778">
        <v>3151</v>
      </c>
      <c r="T1778">
        <f t="shared" si="54"/>
        <v>2016</v>
      </c>
      <c r="U1778">
        <f t="shared" si="55"/>
        <v>10</v>
      </c>
    </row>
    <row r="1779" spans="1:21">
      <c r="A1779">
        <v>1984</v>
      </c>
      <c r="B1779" s="4">
        <v>42666</v>
      </c>
      <c r="C1779" t="s">
        <v>19</v>
      </c>
      <c r="D1779" t="s">
        <v>20</v>
      </c>
      <c r="E1779" t="s">
        <v>41</v>
      </c>
      <c r="F1779" t="s">
        <v>3512</v>
      </c>
      <c r="G1779" t="s">
        <v>3513</v>
      </c>
      <c r="H1779" t="s">
        <v>138</v>
      </c>
      <c r="I1779">
        <v>43.786352999999998</v>
      </c>
      <c r="J1779">
        <v>-91.834872799999999</v>
      </c>
      <c r="K1779" t="s">
        <v>25</v>
      </c>
      <c r="L1779" t="s">
        <v>3514</v>
      </c>
      <c r="M1779">
        <v>45</v>
      </c>
      <c r="N1779" t="s">
        <v>27</v>
      </c>
      <c r="O1779" t="s">
        <v>33</v>
      </c>
      <c r="P1779" t="s">
        <v>25</v>
      </c>
      <c r="Q1779" t="b">
        <v>0</v>
      </c>
      <c r="R1779" t="b">
        <v>0</v>
      </c>
      <c r="S1779">
        <v>1494</v>
      </c>
      <c r="T1779">
        <f t="shared" si="54"/>
        <v>2016</v>
      </c>
      <c r="U1779">
        <f t="shared" si="55"/>
        <v>10</v>
      </c>
    </row>
    <row r="1780" spans="1:21">
      <c r="A1780">
        <v>1985</v>
      </c>
      <c r="B1780" s="4">
        <v>42666</v>
      </c>
      <c r="C1780" t="s">
        <v>55</v>
      </c>
      <c r="D1780" t="s">
        <v>20</v>
      </c>
      <c r="E1780" t="s">
        <v>21</v>
      </c>
      <c r="F1780" t="s">
        <v>3515</v>
      </c>
      <c r="G1780" t="s">
        <v>3516</v>
      </c>
      <c r="H1780" t="s">
        <v>189</v>
      </c>
      <c r="I1780">
        <v>37.021312299999998</v>
      </c>
      <c r="J1780">
        <v>-85.583522900000006</v>
      </c>
      <c r="K1780" t="s">
        <v>25</v>
      </c>
      <c r="L1780" t="s">
        <v>3517</v>
      </c>
      <c r="M1780">
        <v>38</v>
      </c>
      <c r="N1780" t="s">
        <v>27</v>
      </c>
      <c r="O1780" t="s">
        <v>33</v>
      </c>
      <c r="P1780" t="s">
        <v>25</v>
      </c>
      <c r="Q1780" t="b">
        <v>0</v>
      </c>
      <c r="R1780" t="b">
        <v>0</v>
      </c>
      <c r="S1780">
        <v>130</v>
      </c>
      <c r="T1780">
        <f t="shared" si="54"/>
        <v>2016</v>
      </c>
      <c r="U1780">
        <f t="shared" si="55"/>
        <v>10</v>
      </c>
    </row>
    <row r="1781" spans="1:21">
      <c r="A1781">
        <v>1987</v>
      </c>
      <c r="B1781" s="4">
        <v>42666</v>
      </c>
      <c r="C1781" t="s">
        <v>55</v>
      </c>
      <c r="D1781" t="s">
        <v>20</v>
      </c>
      <c r="E1781" t="s">
        <v>21</v>
      </c>
      <c r="F1781" t="s">
        <v>1921</v>
      </c>
      <c r="G1781" t="s">
        <v>116</v>
      </c>
      <c r="H1781" t="s">
        <v>48</v>
      </c>
      <c r="I1781">
        <v>38.837263999999998</v>
      </c>
      <c r="J1781">
        <v>-104.7944835</v>
      </c>
      <c r="K1781" t="s">
        <v>25</v>
      </c>
      <c r="L1781" t="s">
        <v>3518</v>
      </c>
      <c r="M1781">
        <v>40</v>
      </c>
      <c r="N1781" t="s">
        <v>27</v>
      </c>
      <c r="O1781" t="s">
        <v>74</v>
      </c>
      <c r="P1781" t="s">
        <v>25</v>
      </c>
      <c r="Q1781" t="b">
        <v>0</v>
      </c>
      <c r="R1781" t="b">
        <v>0</v>
      </c>
      <c r="S1781" t="s">
        <v>3519</v>
      </c>
      <c r="T1781">
        <f t="shared" si="54"/>
        <v>2016</v>
      </c>
      <c r="U1781">
        <f t="shared" si="55"/>
        <v>10</v>
      </c>
    </row>
    <row r="1782" spans="1:21">
      <c r="A1782">
        <v>1989</v>
      </c>
      <c r="B1782" s="4">
        <v>42667</v>
      </c>
      <c r="C1782" t="s">
        <v>19</v>
      </c>
      <c r="D1782" t="s">
        <v>56</v>
      </c>
      <c r="E1782" t="s">
        <v>21</v>
      </c>
      <c r="F1782" t="s">
        <v>3520</v>
      </c>
      <c r="G1782" t="s">
        <v>204</v>
      </c>
      <c r="H1782" t="s">
        <v>141</v>
      </c>
      <c r="I1782">
        <v>38.672979599999998</v>
      </c>
      <c r="J1782">
        <v>-90.229450299999996</v>
      </c>
      <c r="K1782" t="s">
        <v>25</v>
      </c>
      <c r="L1782" t="s">
        <v>3521</v>
      </c>
      <c r="M1782">
        <v>19</v>
      </c>
      <c r="N1782" t="s">
        <v>27</v>
      </c>
      <c r="O1782" t="s">
        <v>74</v>
      </c>
      <c r="P1782" t="s">
        <v>25</v>
      </c>
      <c r="Q1782" t="b">
        <v>0</v>
      </c>
      <c r="R1782" t="b">
        <v>0</v>
      </c>
      <c r="S1782">
        <v>268</v>
      </c>
      <c r="T1782">
        <f t="shared" si="54"/>
        <v>2016</v>
      </c>
      <c r="U1782">
        <f t="shared" si="55"/>
        <v>10</v>
      </c>
    </row>
    <row r="1783" spans="1:21">
      <c r="A1783">
        <v>1990</v>
      </c>
      <c r="B1783" s="4">
        <v>42668</v>
      </c>
      <c r="C1783" t="s">
        <v>83</v>
      </c>
      <c r="D1783" t="s">
        <v>20</v>
      </c>
      <c r="E1783" t="s">
        <v>41</v>
      </c>
      <c r="F1783" t="s">
        <v>3408</v>
      </c>
      <c r="G1783" t="s">
        <v>914</v>
      </c>
      <c r="H1783" t="s">
        <v>107</v>
      </c>
      <c r="I1783">
        <v>34.740544</v>
      </c>
      <c r="J1783">
        <v>-92.265424899999999</v>
      </c>
      <c r="K1783" t="s">
        <v>25</v>
      </c>
      <c r="L1783" t="s">
        <v>3522</v>
      </c>
      <c r="M1783">
        <v>46</v>
      </c>
      <c r="N1783" t="s">
        <v>27</v>
      </c>
      <c r="O1783" t="s">
        <v>74</v>
      </c>
      <c r="P1783" t="s">
        <v>25</v>
      </c>
      <c r="Q1783" t="b">
        <v>0</v>
      </c>
      <c r="R1783" t="b">
        <v>0</v>
      </c>
      <c r="S1783">
        <v>1496</v>
      </c>
      <c r="T1783">
        <f t="shared" si="54"/>
        <v>2016</v>
      </c>
      <c r="U1783">
        <f t="shared" si="55"/>
        <v>10</v>
      </c>
    </row>
    <row r="1784" spans="1:21">
      <c r="A1784">
        <v>1991</v>
      </c>
      <c r="B1784" s="4">
        <v>42668</v>
      </c>
      <c r="C1784" t="s">
        <v>19</v>
      </c>
      <c r="D1784" t="s">
        <v>20</v>
      </c>
      <c r="E1784" t="s">
        <v>41</v>
      </c>
      <c r="F1784" t="s">
        <v>554</v>
      </c>
      <c r="G1784" t="s">
        <v>555</v>
      </c>
      <c r="H1784" t="s">
        <v>232</v>
      </c>
      <c r="I1784">
        <v>39.598968300000003</v>
      </c>
      <c r="J1784">
        <v>-75.820961800000006</v>
      </c>
      <c r="K1784" t="s">
        <v>25</v>
      </c>
      <c r="L1784" t="s">
        <v>611</v>
      </c>
      <c r="M1784">
        <v>25</v>
      </c>
      <c r="N1784" t="s">
        <v>27</v>
      </c>
      <c r="O1784" t="s">
        <v>33</v>
      </c>
      <c r="P1784" t="s">
        <v>25</v>
      </c>
      <c r="Q1784" t="b">
        <v>1</v>
      </c>
      <c r="R1784" t="b">
        <v>0</v>
      </c>
      <c r="S1784" t="s">
        <v>3523</v>
      </c>
      <c r="T1784">
        <f t="shared" si="54"/>
        <v>2016</v>
      </c>
      <c r="U1784">
        <f t="shared" si="55"/>
        <v>10</v>
      </c>
    </row>
    <row r="1785" spans="1:21">
      <c r="A1785">
        <v>1992</v>
      </c>
      <c r="B1785" s="4">
        <v>42668</v>
      </c>
      <c r="C1785" t="s">
        <v>19</v>
      </c>
      <c r="D1785" t="s">
        <v>20</v>
      </c>
      <c r="E1785" t="s">
        <v>41</v>
      </c>
      <c r="F1785" t="s">
        <v>554</v>
      </c>
      <c r="G1785" t="s">
        <v>555</v>
      </c>
      <c r="H1785" t="s">
        <v>232</v>
      </c>
      <c r="I1785">
        <v>39.598968300000003</v>
      </c>
      <c r="J1785">
        <v>-75.820961800000006</v>
      </c>
      <c r="K1785" t="s">
        <v>25</v>
      </c>
      <c r="L1785" t="s">
        <v>3524</v>
      </c>
      <c r="M1785">
        <v>25</v>
      </c>
      <c r="N1785" t="s">
        <v>69</v>
      </c>
      <c r="O1785" t="s">
        <v>33</v>
      </c>
      <c r="P1785" t="s">
        <v>25</v>
      </c>
      <c r="Q1785" t="b">
        <v>0</v>
      </c>
      <c r="R1785" t="b">
        <v>0</v>
      </c>
      <c r="S1785" t="s">
        <v>3523</v>
      </c>
      <c r="T1785">
        <f t="shared" si="54"/>
        <v>2016</v>
      </c>
      <c r="U1785">
        <f t="shared" si="55"/>
        <v>10</v>
      </c>
    </row>
    <row r="1786" spans="1:21">
      <c r="A1786">
        <v>1993</v>
      </c>
      <c r="B1786" s="4">
        <v>42668</v>
      </c>
      <c r="C1786" t="s">
        <v>83</v>
      </c>
      <c r="D1786" t="s">
        <v>20</v>
      </c>
      <c r="E1786" t="s">
        <v>75</v>
      </c>
      <c r="F1786" t="s">
        <v>428</v>
      </c>
      <c r="G1786" t="s">
        <v>1348</v>
      </c>
      <c r="H1786" t="s">
        <v>43</v>
      </c>
      <c r="I1786">
        <v>38.889183600000003</v>
      </c>
      <c r="J1786">
        <v>-121.29278720000001</v>
      </c>
      <c r="K1786" t="s">
        <v>25</v>
      </c>
      <c r="L1786" t="s">
        <v>3525</v>
      </c>
      <c r="M1786">
        <v>37</v>
      </c>
      <c r="N1786" t="s">
        <v>27</v>
      </c>
      <c r="O1786" t="s">
        <v>33</v>
      </c>
      <c r="P1786" t="s">
        <v>25</v>
      </c>
      <c r="Q1786" t="b">
        <v>1</v>
      </c>
      <c r="R1786" t="b">
        <v>0</v>
      </c>
      <c r="S1786">
        <v>1498</v>
      </c>
      <c r="T1786">
        <f t="shared" si="54"/>
        <v>2016</v>
      </c>
      <c r="U1786">
        <f t="shared" si="55"/>
        <v>10</v>
      </c>
    </row>
    <row r="1787" spans="1:21">
      <c r="A1787">
        <v>1994</v>
      </c>
      <c r="B1787" s="4">
        <v>42669</v>
      </c>
      <c r="C1787" t="s">
        <v>83</v>
      </c>
      <c r="D1787" t="s">
        <v>20</v>
      </c>
      <c r="E1787" t="s">
        <v>21</v>
      </c>
      <c r="F1787" t="s">
        <v>1026</v>
      </c>
      <c r="G1787" t="s">
        <v>349</v>
      </c>
      <c r="H1787" t="s">
        <v>81</v>
      </c>
      <c r="I1787">
        <v>32.984102700000001</v>
      </c>
      <c r="J1787">
        <v>-96.918711500000001</v>
      </c>
      <c r="K1787" t="s">
        <v>25</v>
      </c>
      <c r="L1787" t="s">
        <v>3526</v>
      </c>
      <c r="M1787">
        <v>25</v>
      </c>
      <c r="N1787" t="s">
        <v>27</v>
      </c>
      <c r="O1787" t="s">
        <v>74</v>
      </c>
      <c r="P1787" t="s">
        <v>25</v>
      </c>
      <c r="Q1787" t="b">
        <v>0</v>
      </c>
      <c r="R1787" t="b">
        <v>0</v>
      </c>
      <c r="S1787">
        <v>1499</v>
      </c>
      <c r="T1787">
        <f t="shared" si="54"/>
        <v>2016</v>
      </c>
      <c r="U1787">
        <f t="shared" si="55"/>
        <v>10</v>
      </c>
    </row>
    <row r="1788" spans="1:21">
      <c r="A1788">
        <v>1996</v>
      </c>
      <c r="B1788" s="4">
        <v>42669</v>
      </c>
      <c r="C1788" t="s">
        <v>50</v>
      </c>
      <c r="D1788" t="s">
        <v>20</v>
      </c>
      <c r="E1788" t="s">
        <v>35</v>
      </c>
      <c r="F1788" t="s">
        <v>3527</v>
      </c>
      <c r="G1788" t="s">
        <v>30</v>
      </c>
      <c r="H1788" t="s">
        <v>53</v>
      </c>
      <c r="I1788">
        <v>36.752662000000001</v>
      </c>
      <c r="J1788">
        <v>-95.9439809</v>
      </c>
      <c r="K1788" t="s">
        <v>25</v>
      </c>
      <c r="L1788" t="s">
        <v>3528</v>
      </c>
      <c r="M1788">
        <v>36</v>
      </c>
      <c r="N1788" t="s">
        <v>27</v>
      </c>
      <c r="O1788" t="s">
        <v>33</v>
      </c>
      <c r="P1788" t="s">
        <v>25</v>
      </c>
      <c r="Q1788" t="b">
        <v>0</v>
      </c>
      <c r="R1788" t="b">
        <v>0</v>
      </c>
      <c r="S1788">
        <v>1500</v>
      </c>
      <c r="T1788">
        <f t="shared" si="54"/>
        <v>2016</v>
      </c>
      <c r="U1788">
        <f t="shared" si="55"/>
        <v>10</v>
      </c>
    </row>
    <row r="1789" spans="1:21">
      <c r="A1789">
        <v>1995</v>
      </c>
      <c r="B1789" s="4">
        <v>42670</v>
      </c>
      <c r="C1789" t="s">
        <v>83</v>
      </c>
      <c r="D1789" t="s">
        <v>20</v>
      </c>
      <c r="E1789" t="s">
        <v>21</v>
      </c>
      <c r="F1789" t="s">
        <v>279</v>
      </c>
      <c r="G1789" t="s">
        <v>97</v>
      </c>
      <c r="H1789" t="s">
        <v>98</v>
      </c>
      <c r="I1789">
        <v>45.7524686</v>
      </c>
      <c r="J1789">
        <v>-108.551878</v>
      </c>
      <c r="K1789" t="s">
        <v>25</v>
      </c>
      <c r="L1789" t="s">
        <v>3529</v>
      </c>
      <c r="M1789">
        <v>32</v>
      </c>
      <c r="N1789" t="s">
        <v>27</v>
      </c>
      <c r="O1789" t="s">
        <v>33</v>
      </c>
      <c r="P1789" t="s">
        <v>25</v>
      </c>
      <c r="Q1789" t="b">
        <v>1</v>
      </c>
      <c r="R1789" t="b">
        <v>0</v>
      </c>
      <c r="S1789">
        <v>105</v>
      </c>
      <c r="T1789">
        <f t="shared" si="54"/>
        <v>2016</v>
      </c>
      <c r="U1789">
        <f t="shared" si="55"/>
        <v>10</v>
      </c>
    </row>
    <row r="1790" spans="1:21">
      <c r="A1790">
        <v>1997</v>
      </c>
      <c r="B1790" s="4">
        <v>42670</v>
      </c>
      <c r="C1790" t="s">
        <v>83</v>
      </c>
      <c r="D1790" t="s">
        <v>20</v>
      </c>
      <c r="E1790" t="s">
        <v>2109</v>
      </c>
      <c r="F1790" t="s">
        <v>584</v>
      </c>
      <c r="G1790" t="s">
        <v>585</v>
      </c>
      <c r="H1790" t="s">
        <v>81</v>
      </c>
      <c r="I1790">
        <v>29.492543900000001</v>
      </c>
      <c r="J1790">
        <v>-98.439718900000003</v>
      </c>
      <c r="K1790" t="s">
        <v>25</v>
      </c>
      <c r="L1790" t="s">
        <v>3530</v>
      </c>
      <c r="M1790">
        <v>33</v>
      </c>
      <c r="N1790" t="s">
        <v>27</v>
      </c>
      <c r="O1790" t="s">
        <v>74</v>
      </c>
      <c r="P1790" t="s">
        <v>25</v>
      </c>
      <c r="Q1790" t="b">
        <v>0</v>
      </c>
      <c r="R1790" t="b">
        <v>0</v>
      </c>
      <c r="S1790">
        <v>44</v>
      </c>
      <c r="T1790">
        <f t="shared" si="54"/>
        <v>2016</v>
      </c>
      <c r="U1790">
        <f t="shared" si="55"/>
        <v>10</v>
      </c>
    </row>
    <row r="1791" spans="1:21">
      <c r="A1791">
        <v>1998</v>
      </c>
      <c r="B1791" s="4">
        <v>42670</v>
      </c>
      <c r="C1791" t="s">
        <v>50</v>
      </c>
      <c r="D1791" t="s">
        <v>90</v>
      </c>
      <c r="E1791" t="s">
        <v>95</v>
      </c>
      <c r="F1791" t="s">
        <v>3531</v>
      </c>
      <c r="G1791" t="s">
        <v>3532</v>
      </c>
      <c r="H1791" t="s">
        <v>302</v>
      </c>
      <c r="I1791">
        <v>34.232579600000001</v>
      </c>
      <c r="J1791">
        <v>-82.896876800000001</v>
      </c>
      <c r="K1791" t="s">
        <v>25</v>
      </c>
      <c r="L1791" t="s">
        <v>3533</v>
      </c>
      <c r="M1791">
        <v>24</v>
      </c>
      <c r="N1791" t="s">
        <v>27</v>
      </c>
      <c r="O1791" t="s">
        <v>40</v>
      </c>
      <c r="P1791" t="s">
        <v>25</v>
      </c>
      <c r="Q1791" t="b">
        <v>0</v>
      </c>
      <c r="R1791" t="b">
        <v>0</v>
      </c>
      <c r="S1791">
        <v>1038</v>
      </c>
      <c r="T1791">
        <f t="shared" si="54"/>
        <v>2016</v>
      </c>
      <c r="U1791">
        <f t="shared" si="55"/>
        <v>10</v>
      </c>
    </row>
    <row r="1792" spans="1:21">
      <c r="A1792">
        <v>2000</v>
      </c>
      <c r="B1792" s="4">
        <v>42671</v>
      </c>
      <c r="C1792" t="s">
        <v>19</v>
      </c>
      <c r="D1792" t="s">
        <v>45</v>
      </c>
      <c r="E1792" t="s">
        <v>21</v>
      </c>
      <c r="F1792" t="s">
        <v>3534</v>
      </c>
      <c r="G1792" t="s">
        <v>3013</v>
      </c>
      <c r="H1792" t="s">
        <v>138</v>
      </c>
      <c r="I1792">
        <v>45.817523299999998</v>
      </c>
      <c r="J1792">
        <v>-96.008210399999996</v>
      </c>
      <c r="K1792" t="s">
        <v>25</v>
      </c>
      <c r="L1792" t="s">
        <v>3535</v>
      </c>
      <c r="M1792">
        <v>37</v>
      </c>
      <c r="N1792" t="s">
        <v>27</v>
      </c>
      <c r="O1792" t="s">
        <v>33</v>
      </c>
      <c r="P1792" t="s">
        <v>25</v>
      </c>
      <c r="Q1792" t="b">
        <v>0</v>
      </c>
      <c r="R1792" t="b">
        <v>0</v>
      </c>
      <c r="S1792">
        <v>1501</v>
      </c>
      <c r="T1792">
        <f t="shared" si="54"/>
        <v>2016</v>
      </c>
      <c r="U1792">
        <f t="shared" si="55"/>
        <v>10</v>
      </c>
    </row>
    <row r="1793" spans="1:21">
      <c r="A1793">
        <v>2001</v>
      </c>
      <c r="B1793" s="4">
        <v>42671</v>
      </c>
      <c r="C1793" t="s">
        <v>19</v>
      </c>
      <c r="D1793" t="s">
        <v>20</v>
      </c>
      <c r="E1793" t="s">
        <v>21</v>
      </c>
      <c r="F1793" t="s">
        <v>601</v>
      </c>
      <c r="G1793" t="s">
        <v>601</v>
      </c>
      <c r="H1793" t="s">
        <v>43</v>
      </c>
      <c r="I1793">
        <v>38.659236700000001</v>
      </c>
      <c r="J1793">
        <v>-121.3551738</v>
      </c>
      <c r="K1793" t="s">
        <v>25</v>
      </c>
      <c r="L1793" t="s">
        <v>3536</v>
      </c>
      <c r="M1793">
        <v>38</v>
      </c>
      <c r="N1793" t="s">
        <v>27</v>
      </c>
      <c r="O1793" t="s">
        <v>74</v>
      </c>
      <c r="P1793" t="s">
        <v>25</v>
      </c>
      <c r="Q1793" t="b">
        <v>1</v>
      </c>
      <c r="R1793" t="b">
        <v>0</v>
      </c>
      <c r="S1793">
        <v>266</v>
      </c>
      <c r="T1793">
        <f t="shared" si="54"/>
        <v>2016</v>
      </c>
      <c r="U1793">
        <f t="shared" si="55"/>
        <v>10</v>
      </c>
    </row>
    <row r="1794" spans="1:21">
      <c r="A1794">
        <v>2002</v>
      </c>
      <c r="B1794" s="4">
        <v>42671</v>
      </c>
      <c r="C1794" t="s">
        <v>50</v>
      </c>
      <c r="D1794" t="s">
        <v>20</v>
      </c>
      <c r="E1794" t="s">
        <v>75</v>
      </c>
      <c r="F1794" t="s">
        <v>3537</v>
      </c>
      <c r="G1794" t="s">
        <v>544</v>
      </c>
      <c r="H1794" t="s">
        <v>86</v>
      </c>
      <c r="I1794">
        <v>41.3260413</v>
      </c>
      <c r="J1794">
        <v>-81.766506000000007</v>
      </c>
      <c r="K1794" t="s">
        <v>25</v>
      </c>
      <c r="L1794" t="s">
        <v>3538</v>
      </c>
      <c r="M1794">
        <v>45</v>
      </c>
      <c r="N1794" t="s">
        <v>27</v>
      </c>
      <c r="O1794" t="s">
        <v>28</v>
      </c>
      <c r="P1794" t="s">
        <v>25</v>
      </c>
      <c r="Q1794" t="b">
        <v>1</v>
      </c>
      <c r="R1794" t="b">
        <v>0</v>
      </c>
      <c r="S1794">
        <v>1502</v>
      </c>
      <c r="T1794">
        <f t="shared" si="54"/>
        <v>2016</v>
      </c>
      <c r="U1794">
        <f t="shared" si="55"/>
        <v>10</v>
      </c>
    </row>
    <row r="1795" spans="1:21">
      <c r="A1795">
        <v>1999</v>
      </c>
      <c r="B1795" s="4">
        <v>42673</v>
      </c>
      <c r="C1795" t="s">
        <v>83</v>
      </c>
      <c r="D1795" t="s">
        <v>20</v>
      </c>
      <c r="E1795" t="s">
        <v>75</v>
      </c>
      <c r="F1795" t="s">
        <v>671</v>
      </c>
      <c r="G1795" t="s">
        <v>644</v>
      </c>
      <c r="H1795" t="s">
        <v>193</v>
      </c>
      <c r="I1795">
        <v>42.3436637</v>
      </c>
      <c r="J1795">
        <v>-71.068333300000006</v>
      </c>
      <c r="K1795" t="s">
        <v>25</v>
      </c>
      <c r="L1795" t="s">
        <v>3539</v>
      </c>
      <c r="M1795">
        <v>31</v>
      </c>
      <c r="N1795" t="s">
        <v>27</v>
      </c>
      <c r="O1795" t="s">
        <v>74</v>
      </c>
      <c r="P1795" t="s">
        <v>25</v>
      </c>
      <c r="Q1795" t="b">
        <v>1</v>
      </c>
      <c r="R1795" t="b">
        <v>0</v>
      </c>
      <c r="S1795">
        <v>3</v>
      </c>
      <c r="T1795">
        <f t="shared" ref="T1795:T1858" si="56">YEAR(B1795)</f>
        <v>2016</v>
      </c>
      <c r="U1795">
        <f t="shared" ref="U1795:U1858" si="57">MONTH(B1795)</f>
        <v>10</v>
      </c>
    </row>
    <row r="1796" spans="1:21">
      <c r="A1796">
        <v>2003</v>
      </c>
      <c r="B1796" s="4">
        <v>42673</v>
      </c>
      <c r="C1796" t="s">
        <v>83</v>
      </c>
      <c r="D1796" t="s">
        <v>56</v>
      </c>
      <c r="F1796" t="s">
        <v>559</v>
      </c>
      <c r="G1796" t="s">
        <v>560</v>
      </c>
      <c r="H1796" t="s">
        <v>59</v>
      </c>
      <c r="I1796">
        <v>35.239398299999998</v>
      </c>
      <c r="J1796">
        <v>-114.0377147</v>
      </c>
      <c r="K1796" t="s">
        <v>25</v>
      </c>
      <c r="L1796" t="s">
        <v>3540</v>
      </c>
      <c r="M1796">
        <v>34</v>
      </c>
      <c r="N1796" t="s">
        <v>27</v>
      </c>
      <c r="O1796" t="s">
        <v>33</v>
      </c>
      <c r="P1796" t="s">
        <v>25</v>
      </c>
      <c r="Q1796" t="b">
        <v>0</v>
      </c>
      <c r="R1796" t="b">
        <v>0</v>
      </c>
      <c r="S1796">
        <v>1504</v>
      </c>
      <c r="T1796">
        <f t="shared" si="56"/>
        <v>2016</v>
      </c>
      <c r="U1796">
        <f t="shared" si="57"/>
        <v>10</v>
      </c>
    </row>
    <row r="1797" spans="1:21">
      <c r="A1797">
        <v>2004</v>
      </c>
      <c r="B1797" s="4">
        <v>42673</v>
      </c>
      <c r="C1797" t="s">
        <v>19</v>
      </c>
      <c r="D1797" t="s">
        <v>20</v>
      </c>
      <c r="E1797" t="s">
        <v>21</v>
      </c>
      <c r="F1797" t="s">
        <v>2031</v>
      </c>
      <c r="G1797" t="s">
        <v>2032</v>
      </c>
      <c r="H1797" t="s">
        <v>81</v>
      </c>
      <c r="I1797">
        <v>27.7938604</v>
      </c>
      <c r="J1797">
        <v>-97.392543900000007</v>
      </c>
      <c r="K1797" t="s">
        <v>25</v>
      </c>
      <c r="L1797" t="s">
        <v>3541</v>
      </c>
      <c r="M1797">
        <v>23</v>
      </c>
      <c r="N1797" t="s">
        <v>27</v>
      </c>
      <c r="O1797" t="s">
        <v>40</v>
      </c>
      <c r="P1797" t="s">
        <v>25</v>
      </c>
      <c r="Q1797" t="b">
        <v>0</v>
      </c>
      <c r="R1797" t="b">
        <v>0</v>
      </c>
      <c r="S1797">
        <v>934</v>
      </c>
      <c r="T1797">
        <f t="shared" si="56"/>
        <v>2016</v>
      </c>
      <c r="U1797">
        <f t="shared" si="57"/>
        <v>10</v>
      </c>
    </row>
    <row r="1798" spans="1:21">
      <c r="A1798">
        <v>2005</v>
      </c>
      <c r="B1798" s="4">
        <v>42673</v>
      </c>
      <c r="C1798" t="s">
        <v>55</v>
      </c>
      <c r="D1798" t="s">
        <v>56</v>
      </c>
      <c r="E1798" t="s">
        <v>21</v>
      </c>
      <c r="F1798" t="s">
        <v>3542</v>
      </c>
      <c r="H1798" t="s">
        <v>53</v>
      </c>
      <c r="L1798" t="s">
        <v>3543</v>
      </c>
      <c r="M1798">
        <v>38</v>
      </c>
      <c r="N1798" t="s">
        <v>27</v>
      </c>
      <c r="Q1798" t="b">
        <v>0</v>
      </c>
      <c r="R1798" t="b">
        <v>0</v>
      </c>
      <c r="S1798" t="s">
        <v>3544</v>
      </c>
      <c r="T1798">
        <f t="shared" si="56"/>
        <v>2016</v>
      </c>
      <c r="U1798">
        <f t="shared" si="57"/>
        <v>10</v>
      </c>
    </row>
    <row r="1799" spans="1:21">
      <c r="A1799">
        <v>2006</v>
      </c>
      <c r="B1799" s="4">
        <v>42674</v>
      </c>
      <c r="C1799" t="s">
        <v>50</v>
      </c>
      <c r="D1799" t="s">
        <v>56</v>
      </c>
      <c r="E1799" t="s">
        <v>240</v>
      </c>
      <c r="F1799" t="s">
        <v>3545</v>
      </c>
      <c r="G1799" t="s">
        <v>123</v>
      </c>
      <c r="H1799" t="s">
        <v>43</v>
      </c>
      <c r="I1799">
        <v>33.819323900000001</v>
      </c>
      <c r="J1799">
        <v>-118.3159177</v>
      </c>
      <c r="K1799" t="s">
        <v>25</v>
      </c>
      <c r="L1799" t="s">
        <v>3546</v>
      </c>
      <c r="M1799">
        <v>39</v>
      </c>
      <c r="N1799" t="s">
        <v>69</v>
      </c>
      <c r="O1799" t="s">
        <v>74</v>
      </c>
      <c r="P1799" t="s">
        <v>25</v>
      </c>
      <c r="Q1799" t="b">
        <v>1</v>
      </c>
      <c r="R1799" t="b">
        <v>0</v>
      </c>
      <c r="S1799">
        <v>1507</v>
      </c>
      <c r="T1799">
        <f t="shared" si="56"/>
        <v>2016</v>
      </c>
      <c r="U1799">
        <f t="shared" si="57"/>
        <v>10</v>
      </c>
    </row>
    <row r="1800" spans="1:21">
      <c r="A1800">
        <v>2007</v>
      </c>
      <c r="B1800" s="4">
        <v>42674</v>
      </c>
      <c r="C1800" t="s">
        <v>50</v>
      </c>
      <c r="D1800" t="s">
        <v>20</v>
      </c>
      <c r="E1800" t="s">
        <v>75</v>
      </c>
      <c r="F1800" t="s">
        <v>3547</v>
      </c>
      <c r="G1800" t="s">
        <v>123</v>
      </c>
      <c r="H1800" t="s">
        <v>43</v>
      </c>
      <c r="I1800">
        <v>34.2408833</v>
      </c>
      <c r="J1800">
        <v>-118.5689837</v>
      </c>
      <c r="K1800" t="s">
        <v>25</v>
      </c>
      <c r="L1800" t="s">
        <v>3548</v>
      </c>
      <c r="M1800">
        <v>55</v>
      </c>
      <c r="N1800" t="s">
        <v>27</v>
      </c>
      <c r="O1800" t="s">
        <v>40</v>
      </c>
      <c r="P1800" t="s">
        <v>25</v>
      </c>
      <c r="Q1800" t="b">
        <v>0</v>
      </c>
      <c r="R1800" t="b">
        <v>0</v>
      </c>
      <c r="S1800">
        <v>20</v>
      </c>
      <c r="T1800">
        <f t="shared" si="56"/>
        <v>2016</v>
      </c>
      <c r="U1800">
        <f t="shared" si="57"/>
        <v>10</v>
      </c>
    </row>
    <row r="1801" spans="1:21">
      <c r="A1801">
        <v>2035</v>
      </c>
      <c r="B1801" s="4">
        <v>42674</v>
      </c>
      <c r="C1801" t="s">
        <v>55</v>
      </c>
      <c r="D1801" t="s">
        <v>45</v>
      </c>
      <c r="E1801" t="s">
        <v>21</v>
      </c>
      <c r="F1801" t="s">
        <v>3549</v>
      </c>
      <c r="G1801" t="s">
        <v>1339</v>
      </c>
      <c r="H1801" t="s">
        <v>86</v>
      </c>
      <c r="I1801">
        <v>39.851709999999997</v>
      </c>
      <c r="J1801">
        <v>-84.424638999999999</v>
      </c>
      <c r="K1801" t="s">
        <v>25</v>
      </c>
      <c r="L1801" t="s">
        <v>3550</v>
      </c>
      <c r="M1801">
        <v>31</v>
      </c>
      <c r="N1801" t="s">
        <v>69</v>
      </c>
      <c r="O1801" t="s">
        <v>33</v>
      </c>
      <c r="P1801" t="s">
        <v>25</v>
      </c>
      <c r="Q1801" t="b">
        <v>0</v>
      </c>
      <c r="R1801" t="b">
        <v>0</v>
      </c>
      <c r="S1801">
        <v>1522</v>
      </c>
      <c r="T1801">
        <f t="shared" si="56"/>
        <v>2016</v>
      </c>
      <c r="U1801">
        <f t="shared" si="57"/>
        <v>10</v>
      </c>
    </row>
    <row r="1802" spans="1:21">
      <c r="A1802">
        <v>2008</v>
      </c>
      <c r="B1802" s="4">
        <v>42675</v>
      </c>
      <c r="C1802" t="s">
        <v>34</v>
      </c>
      <c r="D1802" t="s">
        <v>20</v>
      </c>
      <c r="E1802" t="s">
        <v>21</v>
      </c>
      <c r="F1802" t="s">
        <v>1492</v>
      </c>
      <c r="G1802" t="s">
        <v>1492</v>
      </c>
      <c r="H1802" t="s">
        <v>127</v>
      </c>
      <c r="I1802">
        <v>39.161284299999998</v>
      </c>
      <c r="J1802">
        <v>-119.761129</v>
      </c>
      <c r="K1802" t="s">
        <v>25</v>
      </c>
      <c r="L1802" t="s">
        <v>3551</v>
      </c>
      <c r="M1802">
        <v>76</v>
      </c>
      <c r="N1802" t="s">
        <v>27</v>
      </c>
      <c r="O1802" t="s">
        <v>33</v>
      </c>
      <c r="P1802" t="s">
        <v>25</v>
      </c>
      <c r="Q1802" t="b">
        <v>0</v>
      </c>
      <c r="R1802" t="b">
        <v>0</v>
      </c>
      <c r="S1802">
        <v>1420</v>
      </c>
      <c r="T1802">
        <f t="shared" si="56"/>
        <v>2016</v>
      </c>
      <c r="U1802">
        <f t="shared" si="57"/>
        <v>11</v>
      </c>
    </row>
    <row r="1803" spans="1:21">
      <c r="A1803">
        <v>2009</v>
      </c>
      <c r="B1803" s="4">
        <v>42676</v>
      </c>
      <c r="C1803" t="s">
        <v>19</v>
      </c>
      <c r="D1803" t="s">
        <v>20</v>
      </c>
      <c r="E1803" t="s">
        <v>21</v>
      </c>
      <c r="F1803" t="s">
        <v>1369</v>
      </c>
      <c r="G1803" t="s">
        <v>1370</v>
      </c>
      <c r="H1803" t="s">
        <v>93</v>
      </c>
      <c r="I1803">
        <v>29.5742817</v>
      </c>
      <c r="J1803">
        <v>-90.755941800000002</v>
      </c>
      <c r="K1803" t="s">
        <v>25</v>
      </c>
      <c r="L1803" t="s">
        <v>3552</v>
      </c>
      <c r="M1803">
        <v>59</v>
      </c>
      <c r="N1803" t="s">
        <v>27</v>
      </c>
      <c r="O1803" t="s">
        <v>33</v>
      </c>
      <c r="P1803" t="s">
        <v>25</v>
      </c>
      <c r="Q1803" t="b">
        <v>1</v>
      </c>
      <c r="R1803" t="b">
        <v>1</v>
      </c>
      <c r="S1803">
        <v>680</v>
      </c>
      <c r="T1803">
        <f t="shared" si="56"/>
        <v>2016</v>
      </c>
      <c r="U1803">
        <f t="shared" si="57"/>
        <v>11</v>
      </c>
    </row>
    <row r="1804" spans="1:21">
      <c r="A1804">
        <v>2010</v>
      </c>
      <c r="B1804" s="4">
        <v>42676</v>
      </c>
      <c r="C1804" t="s">
        <v>83</v>
      </c>
      <c r="D1804" t="s">
        <v>45</v>
      </c>
      <c r="E1804" t="s">
        <v>21</v>
      </c>
      <c r="F1804" t="s">
        <v>1558</v>
      </c>
      <c r="G1804" t="s">
        <v>102</v>
      </c>
      <c r="H1804" t="s">
        <v>103</v>
      </c>
      <c r="I1804">
        <v>40.589189099999999</v>
      </c>
      <c r="J1804">
        <v>-111.9220952</v>
      </c>
      <c r="K1804" t="s">
        <v>25</v>
      </c>
      <c r="L1804" t="s">
        <v>3553</v>
      </c>
      <c r="M1804">
        <v>40</v>
      </c>
      <c r="N1804" t="s">
        <v>27</v>
      </c>
      <c r="O1804" t="s">
        <v>33</v>
      </c>
      <c r="P1804" t="s">
        <v>25</v>
      </c>
      <c r="Q1804" t="b">
        <v>0</v>
      </c>
      <c r="R1804" t="b">
        <v>0</v>
      </c>
      <c r="S1804">
        <v>751</v>
      </c>
      <c r="T1804">
        <f t="shared" si="56"/>
        <v>2016</v>
      </c>
      <c r="U1804">
        <f t="shared" si="57"/>
        <v>11</v>
      </c>
    </row>
    <row r="1805" spans="1:21">
      <c r="A1805">
        <v>2011</v>
      </c>
      <c r="B1805" s="4">
        <v>42677</v>
      </c>
      <c r="C1805" t="s">
        <v>55</v>
      </c>
      <c r="D1805" t="s">
        <v>20</v>
      </c>
      <c r="E1805" t="s">
        <v>21</v>
      </c>
      <c r="F1805" t="s">
        <v>502</v>
      </c>
      <c r="G1805" t="s">
        <v>3478</v>
      </c>
      <c r="H1805" t="s">
        <v>330</v>
      </c>
      <c r="I1805">
        <v>35.668005399999998</v>
      </c>
      <c r="J1805">
        <v>-80.457987700000004</v>
      </c>
      <c r="K1805" t="s">
        <v>25</v>
      </c>
      <c r="L1805" t="s">
        <v>3554</v>
      </c>
      <c r="M1805">
        <v>23</v>
      </c>
      <c r="N1805" t="s">
        <v>27</v>
      </c>
      <c r="O1805" t="s">
        <v>74</v>
      </c>
      <c r="P1805" t="s">
        <v>25</v>
      </c>
      <c r="Q1805" t="b">
        <v>0</v>
      </c>
      <c r="R1805" t="b">
        <v>0</v>
      </c>
      <c r="S1805">
        <v>1508</v>
      </c>
      <c r="T1805">
        <f t="shared" si="56"/>
        <v>2016</v>
      </c>
      <c r="U1805">
        <f t="shared" si="57"/>
        <v>11</v>
      </c>
    </row>
    <row r="1806" spans="1:21">
      <c r="A1806">
        <v>2012</v>
      </c>
      <c r="B1806" s="4">
        <v>42677</v>
      </c>
      <c r="C1806" t="s">
        <v>50</v>
      </c>
      <c r="D1806" t="s">
        <v>20</v>
      </c>
      <c r="E1806" t="s">
        <v>75</v>
      </c>
      <c r="F1806" t="s">
        <v>3555</v>
      </c>
      <c r="G1806" t="s">
        <v>85</v>
      </c>
      <c r="H1806" t="s">
        <v>72</v>
      </c>
      <c r="I1806">
        <v>39.937591099999999</v>
      </c>
      <c r="J1806">
        <v>-77.661102200000002</v>
      </c>
      <c r="K1806" t="s">
        <v>25</v>
      </c>
      <c r="L1806" t="s">
        <v>3556</v>
      </c>
      <c r="M1806">
        <v>64</v>
      </c>
      <c r="N1806" t="s">
        <v>27</v>
      </c>
      <c r="Q1806" t="b">
        <v>1</v>
      </c>
      <c r="R1806" t="b">
        <v>0</v>
      </c>
      <c r="S1806" t="s">
        <v>3557</v>
      </c>
      <c r="T1806">
        <f t="shared" si="56"/>
        <v>2016</v>
      </c>
      <c r="U1806">
        <f t="shared" si="57"/>
        <v>11</v>
      </c>
    </row>
    <row r="1807" spans="1:21">
      <c r="A1807">
        <v>2013</v>
      </c>
      <c r="B1807" s="4">
        <v>42677</v>
      </c>
      <c r="C1807" t="s">
        <v>19</v>
      </c>
      <c r="D1807" t="s">
        <v>20</v>
      </c>
      <c r="E1807" t="s">
        <v>21</v>
      </c>
      <c r="F1807" t="s">
        <v>3558</v>
      </c>
      <c r="G1807" t="s">
        <v>3559</v>
      </c>
      <c r="H1807" t="s">
        <v>302</v>
      </c>
      <c r="I1807">
        <v>33.791142800000003</v>
      </c>
      <c r="J1807">
        <v>-83.962753800000002</v>
      </c>
      <c r="K1807" t="s">
        <v>25</v>
      </c>
      <c r="L1807" t="s">
        <v>3560</v>
      </c>
      <c r="M1807">
        <v>56</v>
      </c>
      <c r="N1807" t="s">
        <v>69</v>
      </c>
      <c r="O1807" t="s">
        <v>33</v>
      </c>
      <c r="P1807" t="s">
        <v>25</v>
      </c>
      <c r="Q1807" t="b">
        <v>0</v>
      </c>
      <c r="R1807" t="b">
        <v>0</v>
      </c>
      <c r="S1807">
        <v>1511</v>
      </c>
      <c r="T1807">
        <f t="shared" si="56"/>
        <v>2016</v>
      </c>
      <c r="U1807">
        <f t="shared" si="57"/>
        <v>11</v>
      </c>
    </row>
    <row r="1808" spans="1:21">
      <c r="A1808">
        <v>2015</v>
      </c>
      <c r="B1808" s="4">
        <v>42678</v>
      </c>
      <c r="C1808" t="s">
        <v>83</v>
      </c>
      <c r="D1808" t="s">
        <v>20</v>
      </c>
      <c r="E1808" t="s">
        <v>35</v>
      </c>
      <c r="F1808" t="s">
        <v>3561</v>
      </c>
      <c r="G1808" t="s">
        <v>198</v>
      </c>
      <c r="H1808" t="s">
        <v>43</v>
      </c>
      <c r="I1808">
        <v>33.817915900000003</v>
      </c>
      <c r="J1808">
        <v>-116.5461567</v>
      </c>
      <c r="K1808" t="s">
        <v>25</v>
      </c>
      <c r="L1808" t="s">
        <v>3562</v>
      </c>
      <c r="M1808">
        <v>26</v>
      </c>
      <c r="N1808" t="s">
        <v>27</v>
      </c>
      <c r="O1808" t="s">
        <v>40</v>
      </c>
      <c r="P1808" t="s">
        <v>25</v>
      </c>
      <c r="Q1808" t="b">
        <v>0</v>
      </c>
      <c r="R1808" t="b">
        <v>0</v>
      </c>
      <c r="S1808">
        <v>1512</v>
      </c>
      <c r="T1808">
        <f t="shared" si="56"/>
        <v>2016</v>
      </c>
      <c r="U1808">
        <f t="shared" si="57"/>
        <v>11</v>
      </c>
    </row>
    <row r="1809" spans="1:21">
      <c r="A1809">
        <v>2016</v>
      </c>
      <c r="B1809" s="4">
        <v>42678</v>
      </c>
      <c r="C1809" t="s">
        <v>55</v>
      </c>
      <c r="D1809" t="s">
        <v>45</v>
      </c>
      <c r="E1809" t="s">
        <v>21</v>
      </c>
      <c r="F1809" t="s">
        <v>857</v>
      </c>
      <c r="H1809" t="s">
        <v>338</v>
      </c>
      <c r="L1809" t="s">
        <v>3563</v>
      </c>
      <c r="M1809">
        <v>35</v>
      </c>
      <c r="N1809" t="s">
        <v>27</v>
      </c>
      <c r="O1809" t="s">
        <v>40</v>
      </c>
      <c r="P1809" t="s">
        <v>25</v>
      </c>
      <c r="Q1809" t="b">
        <v>1</v>
      </c>
      <c r="R1809" t="b">
        <v>0</v>
      </c>
      <c r="S1809">
        <v>298</v>
      </c>
      <c r="T1809">
        <f t="shared" si="56"/>
        <v>2016</v>
      </c>
      <c r="U1809">
        <f t="shared" si="57"/>
        <v>11</v>
      </c>
    </row>
    <row r="1810" spans="1:21">
      <c r="A1810">
        <v>2017</v>
      </c>
      <c r="B1810" s="4">
        <v>42679</v>
      </c>
      <c r="C1810" t="s">
        <v>83</v>
      </c>
      <c r="D1810" t="s">
        <v>20</v>
      </c>
      <c r="E1810" t="s">
        <v>75</v>
      </c>
      <c r="F1810" t="s">
        <v>3564</v>
      </c>
      <c r="G1810" t="s">
        <v>963</v>
      </c>
      <c r="H1810" t="s">
        <v>218</v>
      </c>
      <c r="I1810">
        <v>27.818284999999999</v>
      </c>
      <c r="J1810">
        <v>-82.724734999999995</v>
      </c>
      <c r="K1810" t="s">
        <v>25</v>
      </c>
      <c r="L1810" t="s">
        <v>3565</v>
      </c>
      <c r="M1810">
        <v>49</v>
      </c>
      <c r="N1810" t="s">
        <v>27</v>
      </c>
      <c r="O1810" t="s">
        <v>33</v>
      </c>
      <c r="P1810" t="s">
        <v>25</v>
      </c>
      <c r="Q1810" t="b">
        <v>1</v>
      </c>
      <c r="R1810" t="b">
        <v>0</v>
      </c>
      <c r="S1810">
        <v>1255</v>
      </c>
      <c r="T1810">
        <f t="shared" si="56"/>
        <v>2016</v>
      </c>
      <c r="U1810">
        <f t="shared" si="57"/>
        <v>11</v>
      </c>
    </row>
    <row r="1811" spans="1:21">
      <c r="A1811">
        <v>2020</v>
      </c>
      <c r="B1811" s="4">
        <v>42679</v>
      </c>
      <c r="C1811" t="s">
        <v>83</v>
      </c>
      <c r="D1811" t="s">
        <v>56</v>
      </c>
      <c r="F1811" t="s">
        <v>3566</v>
      </c>
      <c r="H1811" t="s">
        <v>53</v>
      </c>
      <c r="L1811" t="s">
        <v>3567</v>
      </c>
      <c r="M1811">
        <v>36</v>
      </c>
      <c r="N1811" t="s">
        <v>27</v>
      </c>
      <c r="O1811" t="s">
        <v>33</v>
      </c>
      <c r="P1811" t="s">
        <v>25</v>
      </c>
      <c r="Q1811" t="b">
        <v>0</v>
      </c>
      <c r="R1811" t="b">
        <v>0</v>
      </c>
      <c r="S1811">
        <v>1514</v>
      </c>
      <c r="T1811">
        <f t="shared" si="56"/>
        <v>2016</v>
      </c>
      <c r="U1811">
        <f t="shared" si="57"/>
        <v>11</v>
      </c>
    </row>
    <row r="1812" spans="1:21">
      <c r="A1812">
        <v>2021</v>
      </c>
      <c r="B1812" s="4">
        <v>42679</v>
      </c>
      <c r="C1812" t="s">
        <v>19</v>
      </c>
      <c r="D1812" t="s">
        <v>20</v>
      </c>
      <c r="E1812" t="s">
        <v>21</v>
      </c>
      <c r="F1812" t="s">
        <v>3568</v>
      </c>
      <c r="G1812" t="s">
        <v>1394</v>
      </c>
      <c r="H1812" t="s">
        <v>580</v>
      </c>
      <c r="I1812">
        <v>38.451180200000003</v>
      </c>
      <c r="J1812">
        <v>-81.353204599999998</v>
      </c>
      <c r="K1812" t="s">
        <v>25</v>
      </c>
      <c r="L1812" t="s">
        <v>3569</v>
      </c>
      <c r="M1812">
        <v>56</v>
      </c>
      <c r="N1812" t="s">
        <v>27</v>
      </c>
      <c r="O1812" t="s">
        <v>33</v>
      </c>
      <c r="P1812" t="s">
        <v>25</v>
      </c>
      <c r="Q1812" t="b">
        <v>0</v>
      </c>
      <c r="R1812" t="b">
        <v>0</v>
      </c>
      <c r="S1812">
        <v>1515</v>
      </c>
      <c r="T1812">
        <f t="shared" si="56"/>
        <v>2016</v>
      </c>
      <c r="U1812">
        <f t="shared" si="57"/>
        <v>11</v>
      </c>
    </row>
    <row r="1813" spans="1:21">
      <c r="A1813">
        <v>2022</v>
      </c>
      <c r="B1813" s="4">
        <v>42679</v>
      </c>
      <c r="C1813" t="s">
        <v>83</v>
      </c>
      <c r="E1813" t="s">
        <v>21</v>
      </c>
      <c r="F1813" t="s">
        <v>3570</v>
      </c>
      <c r="G1813" t="s">
        <v>3571</v>
      </c>
      <c r="H1813" t="s">
        <v>24</v>
      </c>
      <c r="I1813">
        <v>48.057425199999997</v>
      </c>
      <c r="J1813">
        <v>-124.3477568</v>
      </c>
      <c r="K1813" t="s">
        <v>25</v>
      </c>
      <c r="L1813" t="s">
        <v>3572</v>
      </c>
      <c r="M1813">
        <v>59</v>
      </c>
      <c r="N1813" t="s">
        <v>27</v>
      </c>
      <c r="Q1813" t="b">
        <v>1</v>
      </c>
      <c r="R1813" t="b">
        <v>0</v>
      </c>
      <c r="S1813" t="s">
        <v>3573</v>
      </c>
      <c r="T1813">
        <f t="shared" si="56"/>
        <v>2016</v>
      </c>
      <c r="U1813">
        <f t="shared" si="57"/>
        <v>11</v>
      </c>
    </row>
    <row r="1814" spans="1:21">
      <c r="A1814">
        <v>2023</v>
      </c>
      <c r="B1814" s="4">
        <v>42679</v>
      </c>
      <c r="C1814" t="s">
        <v>83</v>
      </c>
      <c r="D1814" t="s">
        <v>45</v>
      </c>
      <c r="E1814" t="s">
        <v>21</v>
      </c>
      <c r="F1814" t="s">
        <v>3574</v>
      </c>
      <c r="G1814" t="s">
        <v>214</v>
      </c>
      <c r="H1814" t="s">
        <v>81</v>
      </c>
      <c r="I1814">
        <v>32.543088900000001</v>
      </c>
      <c r="J1814">
        <v>-94.955639000000005</v>
      </c>
      <c r="K1814" t="s">
        <v>25</v>
      </c>
      <c r="L1814" t="s">
        <v>3575</v>
      </c>
      <c r="M1814">
        <v>34</v>
      </c>
      <c r="N1814" t="s">
        <v>27</v>
      </c>
      <c r="O1814" t="s">
        <v>33</v>
      </c>
      <c r="P1814" t="s">
        <v>25</v>
      </c>
      <c r="Q1814" t="b">
        <v>0</v>
      </c>
      <c r="R1814" t="b">
        <v>1</v>
      </c>
      <c r="S1814">
        <v>1518</v>
      </c>
      <c r="T1814">
        <f t="shared" si="56"/>
        <v>2016</v>
      </c>
      <c r="U1814">
        <f t="shared" si="57"/>
        <v>11</v>
      </c>
    </row>
    <row r="1815" spans="1:21">
      <c r="A1815">
        <v>2014</v>
      </c>
      <c r="B1815" s="4">
        <v>42680</v>
      </c>
      <c r="C1815" t="s">
        <v>50</v>
      </c>
      <c r="D1815" t="s">
        <v>20</v>
      </c>
      <c r="E1815" t="s">
        <v>35</v>
      </c>
      <c r="F1815" t="s">
        <v>472</v>
      </c>
      <c r="G1815" t="s">
        <v>308</v>
      </c>
      <c r="H1815" t="s">
        <v>43</v>
      </c>
      <c r="I1815">
        <v>33.7272854</v>
      </c>
      <c r="J1815">
        <v>-117.9025178</v>
      </c>
      <c r="K1815" t="s">
        <v>25</v>
      </c>
      <c r="L1815" t="s">
        <v>3576</v>
      </c>
      <c r="M1815">
        <v>33</v>
      </c>
      <c r="N1815" t="s">
        <v>27</v>
      </c>
      <c r="O1815" t="s">
        <v>40</v>
      </c>
      <c r="P1815" t="s">
        <v>25</v>
      </c>
      <c r="Q1815" t="b">
        <v>0</v>
      </c>
      <c r="R1815" t="b">
        <v>0</v>
      </c>
      <c r="S1815">
        <v>33</v>
      </c>
      <c r="T1815">
        <f t="shared" si="56"/>
        <v>2016</v>
      </c>
      <c r="U1815">
        <f t="shared" si="57"/>
        <v>11</v>
      </c>
    </row>
    <row r="1816" spans="1:21">
      <c r="A1816">
        <v>2018</v>
      </c>
      <c r="B1816" s="4">
        <v>42680</v>
      </c>
      <c r="C1816" t="s">
        <v>19</v>
      </c>
      <c r="D1816" t="s">
        <v>20</v>
      </c>
      <c r="E1816" t="s">
        <v>21</v>
      </c>
      <c r="F1816" t="s">
        <v>1975</v>
      </c>
      <c r="G1816" t="s">
        <v>1975</v>
      </c>
      <c r="H1816" t="s">
        <v>476</v>
      </c>
      <c r="I1816">
        <v>33.461958000000003</v>
      </c>
      <c r="J1816">
        <v>-81.827955000000003</v>
      </c>
      <c r="K1816" t="s">
        <v>25</v>
      </c>
      <c r="L1816" t="s">
        <v>3577</v>
      </c>
      <c r="M1816">
        <v>43</v>
      </c>
      <c r="N1816" t="s">
        <v>27</v>
      </c>
      <c r="O1816" t="s">
        <v>33</v>
      </c>
      <c r="P1816" t="s">
        <v>25</v>
      </c>
      <c r="Q1816" t="b">
        <v>1</v>
      </c>
      <c r="R1816" t="b">
        <v>0</v>
      </c>
      <c r="S1816">
        <v>914</v>
      </c>
      <c r="T1816">
        <f t="shared" si="56"/>
        <v>2016</v>
      </c>
      <c r="U1816">
        <f t="shared" si="57"/>
        <v>11</v>
      </c>
    </row>
    <row r="1817" spans="1:21">
      <c r="A1817">
        <v>2019</v>
      </c>
      <c r="B1817" s="4">
        <v>42680</v>
      </c>
      <c r="C1817" t="s">
        <v>83</v>
      </c>
      <c r="D1817" t="s">
        <v>56</v>
      </c>
      <c r="F1817" t="s">
        <v>3578</v>
      </c>
      <c r="G1817" t="s">
        <v>3579</v>
      </c>
      <c r="H1817" t="s">
        <v>189</v>
      </c>
      <c r="I1817">
        <v>36.968521899999999</v>
      </c>
      <c r="J1817">
        <v>-86.480804300000003</v>
      </c>
      <c r="K1817" t="s">
        <v>25</v>
      </c>
      <c r="L1817" t="s">
        <v>3580</v>
      </c>
      <c r="M1817">
        <v>43</v>
      </c>
      <c r="N1817" t="s">
        <v>27</v>
      </c>
      <c r="O1817" t="s">
        <v>33</v>
      </c>
      <c r="P1817" t="s">
        <v>25</v>
      </c>
      <c r="Q1817" t="b">
        <v>0</v>
      </c>
      <c r="R1817" t="b">
        <v>0</v>
      </c>
      <c r="S1817">
        <v>1513</v>
      </c>
      <c r="T1817">
        <f t="shared" si="56"/>
        <v>2016</v>
      </c>
      <c r="U1817">
        <f t="shared" si="57"/>
        <v>11</v>
      </c>
    </row>
    <row r="1818" spans="1:21">
      <c r="A1818">
        <v>2024</v>
      </c>
      <c r="B1818" s="4">
        <v>42680</v>
      </c>
      <c r="C1818" t="s">
        <v>83</v>
      </c>
      <c r="D1818" t="s">
        <v>90</v>
      </c>
      <c r="E1818" t="s">
        <v>100</v>
      </c>
      <c r="F1818" t="s">
        <v>3581</v>
      </c>
      <c r="G1818" t="s">
        <v>1909</v>
      </c>
      <c r="H1818" t="s">
        <v>149</v>
      </c>
      <c r="I1818">
        <v>39.253515100000001</v>
      </c>
      <c r="J1818">
        <v>-74.980875499999996</v>
      </c>
      <c r="K1818" t="s">
        <v>25</v>
      </c>
      <c r="L1818" t="s">
        <v>3582</v>
      </c>
      <c r="M1818">
        <v>31</v>
      </c>
      <c r="N1818" t="s">
        <v>27</v>
      </c>
      <c r="O1818" t="s">
        <v>33</v>
      </c>
      <c r="P1818" t="s">
        <v>25</v>
      </c>
      <c r="Q1818" t="b">
        <v>0</v>
      </c>
      <c r="R1818" t="b">
        <v>0</v>
      </c>
      <c r="S1818">
        <v>576</v>
      </c>
      <c r="T1818">
        <f t="shared" si="56"/>
        <v>2016</v>
      </c>
      <c r="U1818">
        <f t="shared" si="57"/>
        <v>11</v>
      </c>
    </row>
    <row r="1819" spans="1:21">
      <c r="A1819">
        <v>2025</v>
      </c>
      <c r="B1819" s="4">
        <v>42680</v>
      </c>
      <c r="C1819" t="s">
        <v>34</v>
      </c>
      <c r="D1819" t="s">
        <v>56</v>
      </c>
      <c r="F1819" t="s">
        <v>2347</v>
      </c>
      <c r="G1819" t="s">
        <v>3583</v>
      </c>
      <c r="H1819" t="s">
        <v>363</v>
      </c>
      <c r="I1819">
        <v>32.503828800000001</v>
      </c>
      <c r="J1819">
        <v>-85.003722199999999</v>
      </c>
      <c r="K1819" t="s">
        <v>25</v>
      </c>
      <c r="L1819" t="s">
        <v>3584</v>
      </c>
      <c r="M1819">
        <v>17</v>
      </c>
      <c r="N1819" t="s">
        <v>27</v>
      </c>
      <c r="O1819" t="s">
        <v>33</v>
      </c>
      <c r="P1819" t="s">
        <v>25</v>
      </c>
      <c r="Q1819" t="b">
        <v>0</v>
      </c>
      <c r="R1819" t="b">
        <v>0</v>
      </c>
      <c r="S1819">
        <v>1519</v>
      </c>
      <c r="T1819">
        <f t="shared" si="56"/>
        <v>2016</v>
      </c>
      <c r="U1819">
        <f t="shared" si="57"/>
        <v>11</v>
      </c>
    </row>
    <row r="1820" spans="1:21">
      <c r="A1820">
        <v>2027</v>
      </c>
      <c r="B1820" s="4">
        <v>42680</v>
      </c>
      <c r="C1820" t="s">
        <v>83</v>
      </c>
      <c r="D1820" t="s">
        <v>20</v>
      </c>
      <c r="E1820" t="s">
        <v>100</v>
      </c>
      <c r="F1820" t="s">
        <v>3585</v>
      </c>
      <c r="G1820" t="s">
        <v>3307</v>
      </c>
      <c r="H1820" t="s">
        <v>580</v>
      </c>
      <c r="I1820">
        <v>37.474001100000002</v>
      </c>
      <c r="J1820">
        <v>-81.699832700000002</v>
      </c>
      <c r="K1820" t="s">
        <v>25</v>
      </c>
      <c r="L1820" t="s">
        <v>3586</v>
      </c>
      <c r="M1820">
        <v>32</v>
      </c>
      <c r="N1820" t="s">
        <v>27</v>
      </c>
      <c r="O1820" t="s">
        <v>33</v>
      </c>
      <c r="P1820" t="s">
        <v>25</v>
      </c>
      <c r="Q1820" t="b">
        <v>1</v>
      </c>
      <c r="R1820" t="b">
        <v>0</v>
      </c>
      <c r="S1820">
        <v>360</v>
      </c>
      <c r="T1820">
        <f t="shared" si="56"/>
        <v>2016</v>
      </c>
      <c r="U1820">
        <f t="shared" si="57"/>
        <v>11</v>
      </c>
    </row>
    <row r="1821" spans="1:21">
      <c r="A1821">
        <v>2026</v>
      </c>
      <c r="B1821" s="4">
        <v>42681</v>
      </c>
      <c r="C1821" t="s">
        <v>19</v>
      </c>
      <c r="D1821" t="s">
        <v>45</v>
      </c>
      <c r="E1821" t="s">
        <v>21</v>
      </c>
      <c r="F1821" t="s">
        <v>1336</v>
      </c>
      <c r="G1821" t="s">
        <v>1336</v>
      </c>
      <c r="H1821" t="s">
        <v>72</v>
      </c>
      <c r="I1821">
        <v>39.999031000000002</v>
      </c>
      <c r="J1821">
        <v>-75.144954999999996</v>
      </c>
      <c r="K1821" t="s">
        <v>25</v>
      </c>
      <c r="L1821" t="s">
        <v>3587</v>
      </c>
      <c r="M1821">
        <v>31</v>
      </c>
      <c r="N1821" t="s">
        <v>27</v>
      </c>
      <c r="O1821" t="s">
        <v>74</v>
      </c>
      <c r="P1821" t="s">
        <v>25</v>
      </c>
      <c r="Q1821" t="b">
        <v>0</v>
      </c>
      <c r="R1821" t="b">
        <v>0</v>
      </c>
      <c r="S1821">
        <v>671</v>
      </c>
      <c r="T1821">
        <f t="shared" si="56"/>
        <v>2016</v>
      </c>
      <c r="U1821">
        <f t="shared" si="57"/>
        <v>11</v>
      </c>
    </row>
    <row r="1822" spans="1:21">
      <c r="A1822">
        <v>2028</v>
      </c>
      <c r="B1822" s="4">
        <v>42682</v>
      </c>
      <c r="C1822" t="s">
        <v>50</v>
      </c>
      <c r="D1822" t="s">
        <v>56</v>
      </c>
      <c r="E1822" t="s">
        <v>35</v>
      </c>
      <c r="F1822" t="s">
        <v>3259</v>
      </c>
      <c r="G1822" t="s">
        <v>1052</v>
      </c>
      <c r="H1822" t="s">
        <v>38</v>
      </c>
      <c r="I1822">
        <v>38.886589700000002</v>
      </c>
      <c r="J1822">
        <v>-99.317709300000004</v>
      </c>
      <c r="K1822" t="s">
        <v>25</v>
      </c>
      <c r="L1822" t="s">
        <v>3588</v>
      </c>
      <c r="M1822">
        <v>19</v>
      </c>
      <c r="N1822" t="s">
        <v>27</v>
      </c>
      <c r="O1822" t="s">
        <v>33</v>
      </c>
      <c r="P1822" t="s">
        <v>25</v>
      </c>
      <c r="Q1822" t="b">
        <v>0</v>
      </c>
      <c r="R1822" t="b">
        <v>0</v>
      </c>
      <c r="S1822">
        <v>1411</v>
      </c>
      <c r="T1822">
        <f t="shared" si="56"/>
        <v>2016</v>
      </c>
      <c r="U1822">
        <f t="shared" si="57"/>
        <v>11</v>
      </c>
    </row>
    <row r="1823" spans="1:21">
      <c r="A1823">
        <v>2031</v>
      </c>
      <c r="B1823" s="4">
        <v>42682</v>
      </c>
      <c r="C1823" t="s">
        <v>55</v>
      </c>
      <c r="D1823" t="s">
        <v>45</v>
      </c>
      <c r="E1823" t="s">
        <v>21</v>
      </c>
      <c r="F1823" t="s">
        <v>241</v>
      </c>
      <c r="G1823" t="s">
        <v>241</v>
      </c>
      <c r="H1823" t="s">
        <v>48</v>
      </c>
      <c r="I1823">
        <v>39.780438599999997</v>
      </c>
      <c r="J1823">
        <v>-104.9648347</v>
      </c>
      <c r="K1823" t="s">
        <v>25</v>
      </c>
      <c r="L1823" t="s">
        <v>3589</v>
      </c>
      <c r="M1823">
        <v>23</v>
      </c>
      <c r="N1823" t="s">
        <v>27</v>
      </c>
      <c r="O1823" t="s">
        <v>40</v>
      </c>
      <c r="P1823" t="s">
        <v>25</v>
      </c>
      <c r="Q1823" t="b">
        <v>0</v>
      </c>
      <c r="R1823" t="b">
        <v>0</v>
      </c>
      <c r="S1823" t="s">
        <v>3590</v>
      </c>
      <c r="T1823">
        <f t="shared" si="56"/>
        <v>2016</v>
      </c>
      <c r="U1823">
        <f t="shared" si="57"/>
        <v>11</v>
      </c>
    </row>
    <row r="1824" spans="1:21">
      <c r="A1824">
        <v>2032</v>
      </c>
      <c r="B1824" s="4">
        <v>42682</v>
      </c>
      <c r="C1824" t="s">
        <v>50</v>
      </c>
      <c r="D1824" t="s">
        <v>56</v>
      </c>
      <c r="F1824" t="s">
        <v>3244</v>
      </c>
      <c r="G1824" t="s">
        <v>3244</v>
      </c>
      <c r="H1824" t="s">
        <v>86</v>
      </c>
      <c r="I1824">
        <v>41.8566936</v>
      </c>
      <c r="J1824">
        <v>-80.804096799999996</v>
      </c>
      <c r="K1824" t="s">
        <v>25</v>
      </c>
      <c r="L1824" t="s">
        <v>3591</v>
      </c>
      <c r="M1824">
        <v>26</v>
      </c>
      <c r="N1824" t="s">
        <v>27</v>
      </c>
      <c r="O1824" t="s">
        <v>33</v>
      </c>
      <c r="P1824" t="s">
        <v>25</v>
      </c>
      <c r="Q1824" t="b">
        <v>0</v>
      </c>
      <c r="R1824" t="b">
        <v>0</v>
      </c>
      <c r="S1824">
        <v>1520</v>
      </c>
      <c r="T1824">
        <f t="shared" si="56"/>
        <v>2016</v>
      </c>
      <c r="U1824">
        <f t="shared" si="57"/>
        <v>11</v>
      </c>
    </row>
    <row r="1825" spans="1:21">
      <c r="A1825">
        <v>2033</v>
      </c>
      <c r="B1825" s="4">
        <v>42682</v>
      </c>
      <c r="C1825" t="s">
        <v>55</v>
      </c>
      <c r="D1825" t="s">
        <v>20</v>
      </c>
      <c r="E1825" t="s">
        <v>21</v>
      </c>
      <c r="F1825" t="s">
        <v>1148</v>
      </c>
      <c r="G1825" t="s">
        <v>123</v>
      </c>
      <c r="H1825" t="s">
        <v>43</v>
      </c>
      <c r="I1825">
        <v>34.128030799999998</v>
      </c>
      <c r="J1825">
        <v>-117.91264750000001</v>
      </c>
      <c r="K1825" t="s">
        <v>25</v>
      </c>
      <c r="L1825" t="s">
        <v>3592</v>
      </c>
      <c r="M1825">
        <v>45</v>
      </c>
      <c r="N1825" t="s">
        <v>27</v>
      </c>
      <c r="O1825" t="s">
        <v>40</v>
      </c>
      <c r="P1825" t="s">
        <v>25</v>
      </c>
      <c r="Q1825" t="b">
        <v>0</v>
      </c>
      <c r="R1825" t="b">
        <v>0</v>
      </c>
      <c r="S1825">
        <v>588</v>
      </c>
      <c r="T1825">
        <f t="shared" si="56"/>
        <v>2016</v>
      </c>
      <c r="U1825">
        <f t="shared" si="57"/>
        <v>11</v>
      </c>
    </row>
    <row r="1826" spans="1:21">
      <c r="A1826">
        <v>2034</v>
      </c>
      <c r="B1826" s="4">
        <v>42683</v>
      </c>
      <c r="C1826" t="s">
        <v>55</v>
      </c>
      <c r="D1826" t="s">
        <v>20</v>
      </c>
      <c r="E1826" t="s">
        <v>21</v>
      </c>
      <c r="F1826" t="s">
        <v>3593</v>
      </c>
      <c r="G1826" t="s">
        <v>3594</v>
      </c>
      <c r="H1826" t="s">
        <v>59</v>
      </c>
      <c r="I1826">
        <v>34.159827999999997</v>
      </c>
      <c r="J1826">
        <v>-109.982983</v>
      </c>
      <c r="K1826" t="s">
        <v>25</v>
      </c>
      <c r="L1826" t="s">
        <v>3595</v>
      </c>
      <c r="M1826">
        <v>36</v>
      </c>
      <c r="N1826" t="s">
        <v>27</v>
      </c>
      <c r="O1826" t="s">
        <v>33</v>
      </c>
      <c r="P1826" t="s">
        <v>25</v>
      </c>
      <c r="Q1826" t="b">
        <v>0</v>
      </c>
      <c r="R1826" t="b">
        <v>0</v>
      </c>
      <c r="S1826">
        <v>817</v>
      </c>
      <c r="T1826">
        <f t="shared" si="56"/>
        <v>2016</v>
      </c>
      <c r="U1826">
        <f t="shared" si="57"/>
        <v>11</v>
      </c>
    </row>
    <row r="1827" spans="1:21">
      <c r="A1827">
        <v>2036</v>
      </c>
      <c r="B1827" s="4">
        <v>42684</v>
      </c>
      <c r="C1827" t="s">
        <v>95</v>
      </c>
      <c r="E1827" t="s">
        <v>21</v>
      </c>
      <c r="F1827" t="s">
        <v>3596</v>
      </c>
      <c r="G1827" t="s">
        <v>3597</v>
      </c>
      <c r="H1827" t="s">
        <v>81</v>
      </c>
      <c r="I1827">
        <v>31.4624615</v>
      </c>
      <c r="J1827">
        <v>-100.4433544</v>
      </c>
      <c r="K1827" t="s">
        <v>25</v>
      </c>
      <c r="L1827" t="s">
        <v>3598</v>
      </c>
      <c r="M1827">
        <v>41</v>
      </c>
      <c r="N1827" t="s">
        <v>27</v>
      </c>
      <c r="O1827" t="s">
        <v>40</v>
      </c>
      <c r="P1827" t="s">
        <v>25</v>
      </c>
      <c r="Q1827" t="b">
        <v>0</v>
      </c>
      <c r="R1827" t="b">
        <v>0</v>
      </c>
      <c r="S1827">
        <v>1523</v>
      </c>
      <c r="T1827">
        <f t="shared" si="56"/>
        <v>2016</v>
      </c>
      <c r="U1827">
        <f t="shared" si="57"/>
        <v>11</v>
      </c>
    </row>
    <row r="1828" spans="1:21">
      <c r="A1828">
        <v>2038</v>
      </c>
      <c r="B1828" s="4">
        <v>42684</v>
      </c>
      <c r="C1828" t="s">
        <v>19</v>
      </c>
      <c r="D1828" t="s">
        <v>20</v>
      </c>
      <c r="E1828" t="s">
        <v>21</v>
      </c>
      <c r="F1828" t="s">
        <v>463</v>
      </c>
      <c r="G1828" t="s">
        <v>88</v>
      </c>
      <c r="H1828" t="s">
        <v>218</v>
      </c>
      <c r="I1828">
        <v>28.076609000000001</v>
      </c>
      <c r="J1828">
        <v>-81.901535899999999</v>
      </c>
      <c r="K1828" t="s">
        <v>25</v>
      </c>
      <c r="L1828" t="s">
        <v>3599</v>
      </c>
      <c r="M1828">
        <v>53</v>
      </c>
      <c r="N1828" t="s">
        <v>27</v>
      </c>
      <c r="O1828" t="s">
        <v>33</v>
      </c>
      <c r="P1828" t="s">
        <v>25</v>
      </c>
      <c r="Q1828" t="b">
        <v>0</v>
      </c>
      <c r="R1828" t="b">
        <v>0</v>
      </c>
      <c r="S1828">
        <v>805</v>
      </c>
      <c r="T1828">
        <f t="shared" si="56"/>
        <v>2016</v>
      </c>
      <c r="U1828">
        <f t="shared" si="57"/>
        <v>11</v>
      </c>
    </row>
    <row r="1829" spans="1:21">
      <c r="A1829">
        <v>2037</v>
      </c>
      <c r="B1829" s="4">
        <v>42685</v>
      </c>
      <c r="C1829" t="s">
        <v>50</v>
      </c>
      <c r="D1829" t="s">
        <v>90</v>
      </c>
      <c r="E1829" t="s">
        <v>35</v>
      </c>
      <c r="F1829" t="s">
        <v>3200</v>
      </c>
      <c r="G1829" t="s">
        <v>885</v>
      </c>
      <c r="H1829" t="s">
        <v>302</v>
      </c>
      <c r="I1829">
        <v>33.6795531</v>
      </c>
      <c r="J1829">
        <v>-84.439372399999996</v>
      </c>
      <c r="K1829" t="s">
        <v>25</v>
      </c>
      <c r="L1829" t="s">
        <v>3600</v>
      </c>
      <c r="N1829" t="s">
        <v>27</v>
      </c>
      <c r="O1829" t="s">
        <v>74</v>
      </c>
      <c r="P1829" t="s">
        <v>25</v>
      </c>
      <c r="Q1829" t="b">
        <v>0</v>
      </c>
      <c r="R1829" t="b">
        <v>0</v>
      </c>
      <c r="S1829">
        <v>1524</v>
      </c>
      <c r="T1829">
        <f t="shared" si="56"/>
        <v>2016</v>
      </c>
      <c r="U1829">
        <f t="shared" si="57"/>
        <v>11</v>
      </c>
    </row>
    <row r="1830" spans="1:21">
      <c r="A1830">
        <v>2039</v>
      </c>
      <c r="B1830" s="4">
        <v>42685</v>
      </c>
      <c r="C1830" t="s">
        <v>50</v>
      </c>
      <c r="D1830" t="s">
        <v>56</v>
      </c>
      <c r="F1830" t="s">
        <v>971</v>
      </c>
      <c r="G1830" t="s">
        <v>881</v>
      </c>
      <c r="H1830" t="s">
        <v>48</v>
      </c>
      <c r="I1830">
        <v>39.064381300000001</v>
      </c>
      <c r="J1830">
        <v>-108.5576832</v>
      </c>
      <c r="K1830" t="s">
        <v>25</v>
      </c>
      <c r="L1830" t="s">
        <v>3601</v>
      </c>
      <c r="M1830">
        <v>24</v>
      </c>
      <c r="N1830" t="s">
        <v>27</v>
      </c>
      <c r="O1830" t="s">
        <v>33</v>
      </c>
      <c r="P1830" t="s">
        <v>25</v>
      </c>
      <c r="Q1830" t="b">
        <v>0</v>
      </c>
      <c r="R1830" t="b">
        <v>0</v>
      </c>
      <c r="S1830">
        <v>499</v>
      </c>
      <c r="T1830">
        <f t="shared" si="56"/>
        <v>2016</v>
      </c>
      <c r="U1830">
        <f t="shared" si="57"/>
        <v>11</v>
      </c>
    </row>
    <row r="1831" spans="1:21">
      <c r="A1831">
        <v>2043</v>
      </c>
      <c r="B1831" s="4">
        <v>42685</v>
      </c>
      <c r="C1831" t="s">
        <v>55</v>
      </c>
      <c r="D1831" t="s">
        <v>45</v>
      </c>
      <c r="E1831" t="s">
        <v>21</v>
      </c>
      <c r="F1831" t="s">
        <v>396</v>
      </c>
      <c r="G1831" t="s">
        <v>397</v>
      </c>
      <c r="H1831" t="s">
        <v>228</v>
      </c>
      <c r="I1831">
        <v>43.615204200000001</v>
      </c>
      <c r="J1831">
        <v>-116.23339230000001</v>
      </c>
      <c r="K1831" t="s">
        <v>25</v>
      </c>
      <c r="L1831" t="s">
        <v>3602</v>
      </c>
      <c r="N1831" t="s">
        <v>27</v>
      </c>
      <c r="O1831" t="s">
        <v>40</v>
      </c>
      <c r="P1831" t="s">
        <v>25</v>
      </c>
      <c r="Q1831" t="b">
        <v>0</v>
      </c>
      <c r="R1831" t="b">
        <v>0</v>
      </c>
      <c r="S1831">
        <v>349</v>
      </c>
      <c r="T1831">
        <f t="shared" si="56"/>
        <v>2016</v>
      </c>
      <c r="U1831">
        <f t="shared" si="57"/>
        <v>11</v>
      </c>
    </row>
    <row r="1832" spans="1:21">
      <c r="A1832">
        <v>2046</v>
      </c>
      <c r="B1832" s="4">
        <v>42685</v>
      </c>
      <c r="C1832" t="s">
        <v>55</v>
      </c>
      <c r="D1832" t="s">
        <v>20</v>
      </c>
      <c r="E1832" t="s">
        <v>21</v>
      </c>
      <c r="F1832" t="s">
        <v>3603</v>
      </c>
      <c r="G1832" t="s">
        <v>3604</v>
      </c>
      <c r="H1832" t="s">
        <v>48</v>
      </c>
      <c r="I1832">
        <v>38.468304000000003</v>
      </c>
      <c r="J1832">
        <v>-108.1428669</v>
      </c>
      <c r="K1832" t="s">
        <v>25</v>
      </c>
      <c r="L1832" t="s">
        <v>3605</v>
      </c>
      <c r="M1832">
        <v>47</v>
      </c>
      <c r="N1832" t="s">
        <v>27</v>
      </c>
      <c r="Q1832" t="b">
        <v>0</v>
      </c>
      <c r="R1832" t="b">
        <v>0</v>
      </c>
      <c r="S1832">
        <v>1527</v>
      </c>
      <c r="T1832">
        <f t="shared" si="56"/>
        <v>2016</v>
      </c>
      <c r="U1832">
        <f t="shared" si="57"/>
        <v>11</v>
      </c>
    </row>
    <row r="1833" spans="1:21">
      <c r="A1833">
        <v>2042</v>
      </c>
      <c r="B1833" s="4">
        <v>42686</v>
      </c>
      <c r="C1833" t="s">
        <v>55</v>
      </c>
      <c r="D1833" t="s">
        <v>20</v>
      </c>
      <c r="E1833" t="s">
        <v>21</v>
      </c>
      <c r="F1833" t="s">
        <v>332</v>
      </c>
      <c r="G1833" t="s">
        <v>332</v>
      </c>
      <c r="H1833" t="s">
        <v>333</v>
      </c>
      <c r="I1833">
        <v>61.2175686</v>
      </c>
      <c r="J1833">
        <v>-149.8792139</v>
      </c>
      <c r="K1833" t="s">
        <v>25</v>
      </c>
      <c r="L1833" t="s">
        <v>3606</v>
      </c>
      <c r="M1833">
        <v>40</v>
      </c>
      <c r="N1833" t="s">
        <v>27</v>
      </c>
      <c r="O1833" t="s">
        <v>33</v>
      </c>
      <c r="P1833" t="s">
        <v>25</v>
      </c>
      <c r="Q1833" t="b">
        <v>0</v>
      </c>
      <c r="R1833" t="b">
        <v>0</v>
      </c>
      <c r="S1833">
        <v>208</v>
      </c>
      <c r="T1833">
        <f t="shared" si="56"/>
        <v>2016</v>
      </c>
      <c r="U1833">
        <f t="shared" si="57"/>
        <v>11</v>
      </c>
    </row>
    <row r="1834" spans="1:21">
      <c r="A1834">
        <v>2045</v>
      </c>
      <c r="B1834" s="4">
        <v>42686</v>
      </c>
      <c r="C1834" t="s">
        <v>55</v>
      </c>
      <c r="D1834" t="s">
        <v>56</v>
      </c>
      <c r="E1834" t="s">
        <v>21</v>
      </c>
      <c r="F1834" t="s">
        <v>482</v>
      </c>
      <c r="G1834" t="s">
        <v>394</v>
      </c>
      <c r="H1834" t="s">
        <v>59</v>
      </c>
      <c r="I1834">
        <v>31.971962399999999</v>
      </c>
      <c r="J1834">
        <v>-110.96897970000001</v>
      </c>
      <c r="K1834" t="s">
        <v>25</v>
      </c>
      <c r="L1834" t="s">
        <v>3607</v>
      </c>
      <c r="M1834">
        <v>29</v>
      </c>
      <c r="N1834" t="s">
        <v>27</v>
      </c>
      <c r="O1834" t="s">
        <v>40</v>
      </c>
      <c r="P1834" t="s">
        <v>25</v>
      </c>
      <c r="Q1834" t="b">
        <v>0</v>
      </c>
      <c r="R1834" t="b">
        <v>0</v>
      </c>
      <c r="S1834">
        <v>1526</v>
      </c>
      <c r="T1834">
        <f t="shared" si="56"/>
        <v>2016</v>
      </c>
      <c r="U1834">
        <f t="shared" si="57"/>
        <v>11</v>
      </c>
    </row>
    <row r="1835" spans="1:21">
      <c r="A1835">
        <v>2040</v>
      </c>
      <c r="B1835" s="4">
        <v>42687</v>
      </c>
      <c r="C1835" t="s">
        <v>55</v>
      </c>
      <c r="D1835" t="s">
        <v>20</v>
      </c>
      <c r="E1835" t="s">
        <v>21</v>
      </c>
      <c r="F1835" t="s">
        <v>674</v>
      </c>
      <c r="G1835" t="s">
        <v>674</v>
      </c>
      <c r="H1835" t="s">
        <v>43</v>
      </c>
      <c r="I1835">
        <v>32.749659299999998</v>
      </c>
      <c r="J1835">
        <v>-117.1056954</v>
      </c>
      <c r="K1835" t="s">
        <v>25</v>
      </c>
      <c r="L1835" t="s">
        <v>3608</v>
      </c>
      <c r="M1835">
        <v>22</v>
      </c>
      <c r="N1835" t="s">
        <v>27</v>
      </c>
      <c r="O1835" t="s">
        <v>40</v>
      </c>
      <c r="P1835" t="s">
        <v>25</v>
      </c>
      <c r="Q1835" t="b">
        <v>0</v>
      </c>
      <c r="R1835" t="b">
        <v>1</v>
      </c>
      <c r="S1835">
        <v>262</v>
      </c>
      <c r="T1835">
        <f t="shared" si="56"/>
        <v>2016</v>
      </c>
      <c r="U1835">
        <f t="shared" si="57"/>
        <v>11</v>
      </c>
    </row>
    <row r="1836" spans="1:21">
      <c r="A1836">
        <v>2041</v>
      </c>
      <c r="B1836" s="4">
        <v>42687</v>
      </c>
      <c r="C1836" t="s">
        <v>55</v>
      </c>
      <c r="D1836" t="s">
        <v>20</v>
      </c>
      <c r="E1836" t="s">
        <v>21</v>
      </c>
      <c r="F1836" t="s">
        <v>323</v>
      </c>
      <c r="G1836" t="s">
        <v>324</v>
      </c>
      <c r="H1836" t="s">
        <v>53</v>
      </c>
      <c r="I1836">
        <v>35.377147999999998</v>
      </c>
      <c r="J1836">
        <v>-97.5301379</v>
      </c>
      <c r="K1836" t="s">
        <v>25</v>
      </c>
      <c r="L1836" t="s">
        <v>3609</v>
      </c>
      <c r="M1836">
        <v>21</v>
      </c>
      <c r="N1836" t="s">
        <v>27</v>
      </c>
      <c r="O1836" t="s">
        <v>40</v>
      </c>
      <c r="P1836" t="s">
        <v>25</v>
      </c>
      <c r="Q1836" t="b">
        <v>0</v>
      </c>
      <c r="R1836" t="b">
        <v>0</v>
      </c>
      <c r="S1836">
        <v>23</v>
      </c>
      <c r="T1836">
        <f t="shared" si="56"/>
        <v>2016</v>
      </c>
      <c r="U1836">
        <f t="shared" si="57"/>
        <v>11</v>
      </c>
    </row>
    <row r="1837" spans="1:21">
      <c r="A1837">
        <v>2124</v>
      </c>
      <c r="B1837" s="4">
        <v>42687</v>
      </c>
      <c r="C1837" t="s">
        <v>50</v>
      </c>
      <c r="D1837" t="s">
        <v>20</v>
      </c>
      <c r="E1837" t="s">
        <v>100</v>
      </c>
      <c r="F1837" t="s">
        <v>3610</v>
      </c>
      <c r="G1837" t="s">
        <v>484</v>
      </c>
      <c r="H1837" t="s">
        <v>72</v>
      </c>
      <c r="I1837">
        <v>41.003698</v>
      </c>
      <c r="J1837">
        <v>-76.454945699999996</v>
      </c>
      <c r="K1837" t="s">
        <v>25</v>
      </c>
      <c r="L1837" t="s">
        <v>3611</v>
      </c>
      <c r="M1837">
        <v>38</v>
      </c>
      <c r="N1837" t="s">
        <v>27</v>
      </c>
      <c r="Q1837" t="b">
        <v>1</v>
      </c>
      <c r="R1837" t="b">
        <v>0</v>
      </c>
      <c r="S1837">
        <v>1565</v>
      </c>
      <c r="T1837">
        <f t="shared" si="56"/>
        <v>2016</v>
      </c>
      <c r="U1837">
        <f t="shared" si="57"/>
        <v>11</v>
      </c>
    </row>
    <row r="1838" spans="1:21">
      <c r="A1838">
        <v>2047</v>
      </c>
      <c r="B1838" s="4">
        <v>42689</v>
      </c>
      <c r="C1838" t="s">
        <v>83</v>
      </c>
      <c r="D1838" t="s">
        <v>20</v>
      </c>
      <c r="E1838" t="s">
        <v>75</v>
      </c>
      <c r="F1838" t="s">
        <v>2794</v>
      </c>
      <c r="G1838" t="s">
        <v>198</v>
      </c>
      <c r="H1838" t="s">
        <v>43</v>
      </c>
      <c r="I1838">
        <v>33.527439999999999</v>
      </c>
      <c r="J1838">
        <v>-117.1626344</v>
      </c>
      <c r="K1838" t="s">
        <v>25</v>
      </c>
      <c r="L1838" t="s">
        <v>3612</v>
      </c>
      <c r="M1838">
        <v>48</v>
      </c>
      <c r="N1838" t="s">
        <v>27</v>
      </c>
      <c r="Q1838" t="b">
        <v>0</v>
      </c>
      <c r="R1838" t="b">
        <v>0</v>
      </c>
      <c r="S1838">
        <v>267</v>
      </c>
      <c r="T1838">
        <f t="shared" si="56"/>
        <v>2016</v>
      </c>
      <c r="U1838">
        <f t="shared" si="57"/>
        <v>11</v>
      </c>
    </row>
    <row r="1839" spans="1:21">
      <c r="A1839">
        <v>2048</v>
      </c>
      <c r="B1839" s="4">
        <v>42689</v>
      </c>
      <c r="C1839" t="s">
        <v>34</v>
      </c>
      <c r="D1839" t="s">
        <v>56</v>
      </c>
      <c r="F1839" t="s">
        <v>1169</v>
      </c>
      <c r="G1839" t="s">
        <v>1170</v>
      </c>
      <c r="H1839" t="s">
        <v>72</v>
      </c>
      <c r="I1839">
        <v>39.9535962</v>
      </c>
      <c r="J1839">
        <v>-76.7232135</v>
      </c>
      <c r="K1839" t="s">
        <v>25</v>
      </c>
      <c r="L1839" t="s">
        <v>3613</v>
      </c>
      <c r="M1839">
        <v>25</v>
      </c>
      <c r="N1839" t="s">
        <v>27</v>
      </c>
      <c r="O1839" t="s">
        <v>74</v>
      </c>
      <c r="P1839" t="s">
        <v>25</v>
      </c>
      <c r="Q1839" t="b">
        <v>0</v>
      </c>
      <c r="R1839" t="b">
        <v>0</v>
      </c>
      <c r="S1839">
        <v>19</v>
      </c>
      <c r="T1839">
        <f t="shared" si="56"/>
        <v>2016</v>
      </c>
      <c r="U1839">
        <f t="shared" si="57"/>
        <v>11</v>
      </c>
    </row>
    <row r="1840" spans="1:21">
      <c r="A1840">
        <v>2049</v>
      </c>
      <c r="B1840" s="4">
        <v>42689</v>
      </c>
      <c r="C1840" t="s">
        <v>19</v>
      </c>
      <c r="D1840" t="s">
        <v>20</v>
      </c>
      <c r="E1840" t="s">
        <v>21</v>
      </c>
      <c r="F1840" t="s">
        <v>680</v>
      </c>
      <c r="G1840" t="s">
        <v>282</v>
      </c>
      <c r="H1840" t="s">
        <v>81</v>
      </c>
      <c r="I1840">
        <v>29.543507000000002</v>
      </c>
      <c r="J1840">
        <v>-95.136061400000003</v>
      </c>
      <c r="K1840" t="s">
        <v>25</v>
      </c>
      <c r="L1840" t="s">
        <v>3614</v>
      </c>
      <c r="M1840">
        <v>37</v>
      </c>
      <c r="N1840" t="s">
        <v>27</v>
      </c>
      <c r="O1840" t="s">
        <v>33</v>
      </c>
      <c r="P1840" t="s">
        <v>25</v>
      </c>
      <c r="Q1840" t="b">
        <v>0</v>
      </c>
      <c r="R1840" t="b">
        <v>0</v>
      </c>
      <c r="S1840">
        <v>1528</v>
      </c>
      <c r="T1840">
        <f t="shared" si="56"/>
        <v>2016</v>
      </c>
      <c r="U1840">
        <f t="shared" si="57"/>
        <v>11</v>
      </c>
    </row>
    <row r="1841" spans="1:21">
      <c r="A1841">
        <v>2050</v>
      </c>
      <c r="B1841" s="4">
        <v>42690</v>
      </c>
      <c r="C1841" t="s">
        <v>83</v>
      </c>
      <c r="D1841" t="s">
        <v>20</v>
      </c>
      <c r="E1841" t="s">
        <v>75</v>
      </c>
      <c r="F1841" t="s">
        <v>1386</v>
      </c>
      <c r="G1841" t="s">
        <v>123</v>
      </c>
      <c r="H1841" t="s">
        <v>43</v>
      </c>
      <c r="I1841">
        <v>33.975417700000001</v>
      </c>
      <c r="J1841">
        <v>-118.0326615</v>
      </c>
      <c r="K1841" t="s">
        <v>25</v>
      </c>
      <c r="L1841" t="s">
        <v>3615</v>
      </c>
      <c r="M1841">
        <v>37</v>
      </c>
      <c r="N1841" t="s">
        <v>27</v>
      </c>
      <c r="O1841" t="s">
        <v>40</v>
      </c>
      <c r="P1841" t="s">
        <v>25</v>
      </c>
      <c r="Q1841" t="b">
        <v>0</v>
      </c>
      <c r="R1841" t="b">
        <v>0</v>
      </c>
      <c r="S1841">
        <v>1529</v>
      </c>
      <c r="T1841">
        <f t="shared" si="56"/>
        <v>2016</v>
      </c>
      <c r="U1841">
        <f t="shared" si="57"/>
        <v>11</v>
      </c>
    </row>
    <row r="1842" spans="1:21">
      <c r="A1842">
        <v>2051</v>
      </c>
      <c r="B1842" s="4">
        <v>42690</v>
      </c>
      <c r="C1842" t="s">
        <v>83</v>
      </c>
      <c r="D1842" t="s">
        <v>20</v>
      </c>
      <c r="E1842" t="s">
        <v>21</v>
      </c>
      <c r="F1842" t="s">
        <v>2234</v>
      </c>
      <c r="G1842" t="s">
        <v>1707</v>
      </c>
      <c r="H1842" t="s">
        <v>43</v>
      </c>
      <c r="I1842">
        <v>40.571025900000002</v>
      </c>
      <c r="J1842">
        <v>-122.3530647</v>
      </c>
      <c r="K1842" t="s">
        <v>25</v>
      </c>
      <c r="L1842" t="s">
        <v>3616</v>
      </c>
      <c r="M1842">
        <v>56</v>
      </c>
      <c r="N1842" t="s">
        <v>27</v>
      </c>
      <c r="O1842" t="s">
        <v>33</v>
      </c>
      <c r="P1842" t="s">
        <v>25</v>
      </c>
      <c r="Q1842" t="b">
        <v>0</v>
      </c>
      <c r="R1842" t="b">
        <v>0</v>
      </c>
      <c r="S1842">
        <v>1009</v>
      </c>
      <c r="T1842">
        <f t="shared" si="56"/>
        <v>2016</v>
      </c>
      <c r="U1842">
        <f t="shared" si="57"/>
        <v>11</v>
      </c>
    </row>
    <row r="1843" spans="1:21">
      <c r="A1843">
        <v>2052</v>
      </c>
      <c r="B1843" s="4">
        <v>42692</v>
      </c>
      <c r="C1843" t="s">
        <v>83</v>
      </c>
      <c r="D1843" t="s">
        <v>20</v>
      </c>
      <c r="E1843" t="s">
        <v>21</v>
      </c>
      <c r="F1843" t="s">
        <v>2986</v>
      </c>
      <c r="G1843" t="s">
        <v>1704</v>
      </c>
      <c r="H1843" t="s">
        <v>218</v>
      </c>
      <c r="I1843">
        <v>30.429860000000001</v>
      </c>
      <c r="J1843">
        <v>-86.642184999999998</v>
      </c>
      <c r="K1843" t="s">
        <v>25</v>
      </c>
      <c r="L1843" t="s">
        <v>3617</v>
      </c>
      <c r="M1843">
        <v>35</v>
      </c>
      <c r="N1843" t="s">
        <v>27</v>
      </c>
      <c r="O1843" t="s">
        <v>33</v>
      </c>
      <c r="P1843" t="s">
        <v>25</v>
      </c>
      <c r="Q1843" t="b">
        <v>1</v>
      </c>
      <c r="R1843" t="b">
        <v>0</v>
      </c>
      <c r="S1843">
        <v>807</v>
      </c>
      <c r="T1843">
        <f t="shared" si="56"/>
        <v>2016</v>
      </c>
      <c r="U1843">
        <f t="shared" si="57"/>
        <v>11</v>
      </c>
    </row>
    <row r="1844" spans="1:21">
      <c r="A1844">
        <v>2056</v>
      </c>
      <c r="B1844" s="4">
        <v>42692</v>
      </c>
      <c r="C1844" t="s">
        <v>83</v>
      </c>
      <c r="D1844" t="s">
        <v>20</v>
      </c>
      <c r="E1844" t="s">
        <v>75</v>
      </c>
      <c r="F1844" t="s">
        <v>3392</v>
      </c>
      <c r="G1844" t="s">
        <v>677</v>
      </c>
      <c r="H1844" t="s">
        <v>218</v>
      </c>
      <c r="I1844">
        <v>27.310745000000001</v>
      </c>
      <c r="J1844">
        <v>-80.364910899999998</v>
      </c>
      <c r="K1844" t="s">
        <v>25</v>
      </c>
      <c r="L1844" t="s">
        <v>3618</v>
      </c>
      <c r="M1844">
        <v>25</v>
      </c>
      <c r="N1844" t="s">
        <v>27</v>
      </c>
      <c r="O1844" t="s">
        <v>74</v>
      </c>
      <c r="P1844" t="s">
        <v>25</v>
      </c>
      <c r="Q1844" t="b">
        <v>1</v>
      </c>
      <c r="R1844" t="b">
        <v>0</v>
      </c>
      <c r="S1844">
        <v>1531</v>
      </c>
      <c r="T1844">
        <f t="shared" si="56"/>
        <v>2016</v>
      </c>
      <c r="U1844">
        <f t="shared" si="57"/>
        <v>11</v>
      </c>
    </row>
    <row r="1845" spans="1:21">
      <c r="A1845">
        <v>2057</v>
      </c>
      <c r="B1845" s="4">
        <v>42692</v>
      </c>
      <c r="C1845" t="s">
        <v>55</v>
      </c>
      <c r="D1845" t="s">
        <v>20</v>
      </c>
      <c r="E1845" t="s">
        <v>21</v>
      </c>
      <c r="F1845" t="s">
        <v>3619</v>
      </c>
      <c r="G1845" t="s">
        <v>3620</v>
      </c>
      <c r="H1845" t="s">
        <v>302</v>
      </c>
      <c r="I1845">
        <v>31.7079919</v>
      </c>
      <c r="J1845">
        <v>-81.742335699999998</v>
      </c>
      <c r="K1845" t="s">
        <v>25</v>
      </c>
      <c r="L1845" t="s">
        <v>3621</v>
      </c>
      <c r="M1845">
        <v>25</v>
      </c>
      <c r="N1845" t="s">
        <v>27</v>
      </c>
      <c r="O1845" t="s">
        <v>74</v>
      </c>
      <c r="P1845" t="s">
        <v>25</v>
      </c>
      <c r="Q1845" t="b">
        <v>0</v>
      </c>
      <c r="R1845" t="b">
        <v>0</v>
      </c>
      <c r="S1845">
        <v>1399</v>
      </c>
      <c r="T1845">
        <f t="shared" si="56"/>
        <v>2016</v>
      </c>
      <c r="U1845">
        <f t="shared" si="57"/>
        <v>11</v>
      </c>
    </row>
    <row r="1846" spans="1:21">
      <c r="A1846">
        <v>2058</v>
      </c>
      <c r="B1846" s="4">
        <v>42692</v>
      </c>
      <c r="C1846" t="s">
        <v>83</v>
      </c>
      <c r="D1846" t="s">
        <v>20</v>
      </c>
      <c r="E1846" t="s">
        <v>75</v>
      </c>
      <c r="F1846" t="s">
        <v>3622</v>
      </c>
      <c r="G1846" t="s">
        <v>185</v>
      </c>
      <c r="H1846" t="s">
        <v>59</v>
      </c>
      <c r="I1846">
        <v>32.882462500000003</v>
      </c>
      <c r="J1846">
        <v>-111.7594861</v>
      </c>
      <c r="K1846" t="s">
        <v>25</v>
      </c>
      <c r="L1846" t="s">
        <v>3623</v>
      </c>
      <c r="M1846">
        <v>48</v>
      </c>
      <c r="N1846" t="s">
        <v>27</v>
      </c>
      <c r="Q1846" t="b">
        <v>1</v>
      </c>
      <c r="R1846" t="b">
        <v>0</v>
      </c>
      <c r="S1846">
        <v>1532</v>
      </c>
      <c r="T1846">
        <f t="shared" si="56"/>
        <v>2016</v>
      </c>
      <c r="U1846">
        <f t="shared" si="57"/>
        <v>11</v>
      </c>
    </row>
    <row r="1847" spans="1:21">
      <c r="A1847">
        <v>2059</v>
      </c>
      <c r="B1847" s="4">
        <v>42692</v>
      </c>
      <c r="C1847" t="s">
        <v>55</v>
      </c>
      <c r="D1847" t="s">
        <v>20</v>
      </c>
      <c r="E1847" t="s">
        <v>21</v>
      </c>
      <c r="F1847" t="s">
        <v>799</v>
      </c>
      <c r="G1847" t="s">
        <v>800</v>
      </c>
      <c r="H1847" t="s">
        <v>120</v>
      </c>
      <c r="I1847">
        <v>41.768704</v>
      </c>
      <c r="J1847">
        <v>-87.673792000000006</v>
      </c>
      <c r="K1847" t="s">
        <v>25</v>
      </c>
      <c r="L1847" t="s">
        <v>3624</v>
      </c>
      <c r="M1847">
        <v>26</v>
      </c>
      <c r="N1847" t="s">
        <v>27</v>
      </c>
      <c r="O1847" t="s">
        <v>74</v>
      </c>
      <c r="P1847" t="s">
        <v>25</v>
      </c>
      <c r="Q1847" t="b">
        <v>0</v>
      </c>
      <c r="R1847" t="b">
        <v>0</v>
      </c>
      <c r="S1847">
        <v>265</v>
      </c>
      <c r="T1847">
        <f t="shared" si="56"/>
        <v>2016</v>
      </c>
      <c r="U1847">
        <f t="shared" si="57"/>
        <v>11</v>
      </c>
    </row>
    <row r="1848" spans="1:21">
      <c r="A1848">
        <v>2053</v>
      </c>
      <c r="B1848" s="4">
        <v>42693</v>
      </c>
      <c r="C1848" t="s">
        <v>50</v>
      </c>
      <c r="D1848" t="s">
        <v>90</v>
      </c>
      <c r="E1848" t="s">
        <v>35</v>
      </c>
      <c r="F1848" t="s">
        <v>524</v>
      </c>
      <c r="G1848" t="s">
        <v>308</v>
      </c>
      <c r="H1848" t="s">
        <v>43</v>
      </c>
      <c r="I1848">
        <v>33.851648699999998</v>
      </c>
      <c r="J1848">
        <v>-117.9066849</v>
      </c>
      <c r="K1848" t="s">
        <v>25</v>
      </c>
      <c r="L1848" t="s">
        <v>3625</v>
      </c>
      <c r="M1848">
        <v>29</v>
      </c>
      <c r="N1848" t="s">
        <v>27</v>
      </c>
      <c r="O1848" t="s">
        <v>40</v>
      </c>
      <c r="P1848" t="s">
        <v>25</v>
      </c>
      <c r="Q1848" t="b">
        <v>0</v>
      </c>
      <c r="R1848" t="b">
        <v>1</v>
      </c>
      <c r="S1848">
        <v>79</v>
      </c>
      <c r="T1848">
        <f t="shared" si="56"/>
        <v>2016</v>
      </c>
      <c r="U1848">
        <f t="shared" si="57"/>
        <v>11</v>
      </c>
    </row>
    <row r="1849" spans="1:21">
      <c r="A1849">
        <v>2054</v>
      </c>
      <c r="B1849" s="4">
        <v>42693</v>
      </c>
      <c r="C1849" t="s">
        <v>83</v>
      </c>
      <c r="D1849" t="s">
        <v>90</v>
      </c>
      <c r="E1849" t="s">
        <v>75</v>
      </c>
      <c r="F1849" t="s">
        <v>3626</v>
      </c>
      <c r="G1849" t="s">
        <v>1256</v>
      </c>
      <c r="H1849" t="s">
        <v>43</v>
      </c>
      <c r="I1849">
        <v>36.971450300000001</v>
      </c>
      <c r="J1849">
        <v>-121.79125879999999</v>
      </c>
      <c r="K1849" t="s">
        <v>25</v>
      </c>
      <c r="L1849" t="s">
        <v>3627</v>
      </c>
      <c r="M1849">
        <v>15</v>
      </c>
      <c r="N1849" t="s">
        <v>27</v>
      </c>
      <c r="O1849" t="s">
        <v>28</v>
      </c>
      <c r="P1849" t="s">
        <v>25</v>
      </c>
      <c r="Q1849" t="b">
        <v>0</v>
      </c>
      <c r="R1849" t="b">
        <v>1</v>
      </c>
      <c r="S1849">
        <v>641</v>
      </c>
      <c r="T1849">
        <f t="shared" si="56"/>
        <v>2016</v>
      </c>
      <c r="U1849">
        <f t="shared" si="57"/>
        <v>11</v>
      </c>
    </row>
    <row r="1850" spans="1:21">
      <c r="A1850">
        <v>2055</v>
      </c>
      <c r="B1850" s="4">
        <v>42693</v>
      </c>
      <c r="C1850" t="s">
        <v>55</v>
      </c>
      <c r="D1850" t="s">
        <v>20</v>
      </c>
      <c r="E1850" t="s">
        <v>21</v>
      </c>
      <c r="F1850" t="s">
        <v>878</v>
      </c>
      <c r="G1850" t="s">
        <v>879</v>
      </c>
      <c r="H1850" t="s">
        <v>53</v>
      </c>
      <c r="I1850">
        <v>35.0255431</v>
      </c>
      <c r="J1850">
        <v>-97.957861500000007</v>
      </c>
      <c r="K1850" t="s">
        <v>25</v>
      </c>
      <c r="L1850" t="s">
        <v>3628</v>
      </c>
      <c r="M1850">
        <v>55</v>
      </c>
      <c r="N1850" t="s">
        <v>27</v>
      </c>
      <c r="Q1850" t="b">
        <v>0</v>
      </c>
      <c r="R1850" t="b">
        <v>1</v>
      </c>
      <c r="S1850">
        <v>436</v>
      </c>
      <c r="T1850">
        <f t="shared" si="56"/>
        <v>2016</v>
      </c>
      <c r="U1850">
        <f t="shared" si="57"/>
        <v>11</v>
      </c>
    </row>
    <row r="1851" spans="1:21">
      <c r="A1851">
        <v>2062</v>
      </c>
      <c r="B1851" s="4">
        <v>42693</v>
      </c>
      <c r="C1851" t="s">
        <v>50</v>
      </c>
      <c r="D1851" t="s">
        <v>20</v>
      </c>
      <c r="E1851" t="s">
        <v>100</v>
      </c>
      <c r="F1851" t="s">
        <v>3629</v>
      </c>
      <c r="G1851" t="s">
        <v>865</v>
      </c>
      <c r="H1851" t="s">
        <v>338</v>
      </c>
      <c r="I1851">
        <v>40.667322400000003</v>
      </c>
      <c r="J1851">
        <v>-73.905904100000001</v>
      </c>
      <c r="K1851" t="s">
        <v>25</v>
      </c>
      <c r="L1851" t="s">
        <v>3630</v>
      </c>
      <c r="M1851">
        <v>21</v>
      </c>
      <c r="N1851" t="s">
        <v>27</v>
      </c>
      <c r="O1851" t="s">
        <v>74</v>
      </c>
      <c r="P1851" t="s">
        <v>25</v>
      </c>
      <c r="Q1851" t="b">
        <v>1</v>
      </c>
      <c r="R1851" t="b">
        <v>0</v>
      </c>
      <c r="S1851">
        <v>298</v>
      </c>
      <c r="T1851">
        <f t="shared" si="56"/>
        <v>2016</v>
      </c>
      <c r="U1851">
        <f t="shared" si="57"/>
        <v>11</v>
      </c>
    </row>
    <row r="1852" spans="1:21">
      <c r="A1852">
        <v>2061</v>
      </c>
      <c r="B1852" s="4">
        <v>42694</v>
      </c>
      <c r="C1852" t="s">
        <v>19</v>
      </c>
      <c r="D1852" t="s">
        <v>20</v>
      </c>
      <c r="E1852" t="s">
        <v>21</v>
      </c>
      <c r="F1852" t="s">
        <v>584</v>
      </c>
      <c r="G1852" t="s">
        <v>585</v>
      </c>
      <c r="H1852" t="s">
        <v>81</v>
      </c>
      <c r="I1852">
        <v>29.510132500000001</v>
      </c>
      <c r="J1852">
        <v>-98.597533499999997</v>
      </c>
      <c r="K1852" t="s">
        <v>25</v>
      </c>
      <c r="L1852" t="s">
        <v>3631</v>
      </c>
      <c r="M1852">
        <v>24</v>
      </c>
      <c r="N1852" t="s">
        <v>27</v>
      </c>
      <c r="O1852" t="s">
        <v>40</v>
      </c>
      <c r="P1852" t="s">
        <v>25</v>
      </c>
      <c r="Q1852" t="b">
        <v>0</v>
      </c>
      <c r="R1852" t="b">
        <v>0</v>
      </c>
      <c r="S1852">
        <v>44</v>
      </c>
      <c r="T1852">
        <f t="shared" si="56"/>
        <v>2016</v>
      </c>
      <c r="U1852">
        <f t="shared" si="57"/>
        <v>11</v>
      </c>
    </row>
    <row r="1853" spans="1:21">
      <c r="A1853">
        <v>2063</v>
      </c>
      <c r="B1853" s="4">
        <v>42694</v>
      </c>
      <c r="C1853" t="s">
        <v>83</v>
      </c>
      <c r="D1853" t="s">
        <v>90</v>
      </c>
      <c r="E1853" t="s">
        <v>21</v>
      </c>
      <c r="F1853" t="s">
        <v>366</v>
      </c>
      <c r="G1853" t="s">
        <v>635</v>
      </c>
      <c r="H1853" t="s">
        <v>141</v>
      </c>
      <c r="I1853">
        <v>39.178712699999998</v>
      </c>
      <c r="J1853">
        <v>-94.5938412</v>
      </c>
      <c r="K1853" t="s">
        <v>25</v>
      </c>
      <c r="L1853" t="s">
        <v>3632</v>
      </c>
      <c r="M1853">
        <v>18</v>
      </c>
      <c r="N1853" t="s">
        <v>27</v>
      </c>
      <c r="O1853" t="s">
        <v>33</v>
      </c>
      <c r="P1853" t="s">
        <v>25</v>
      </c>
      <c r="Q1853" t="b">
        <v>0</v>
      </c>
      <c r="R1853" t="b">
        <v>0</v>
      </c>
      <c r="S1853">
        <v>1533</v>
      </c>
      <c r="T1853">
        <f t="shared" si="56"/>
        <v>2016</v>
      </c>
      <c r="U1853">
        <f t="shared" si="57"/>
        <v>11</v>
      </c>
    </row>
    <row r="1854" spans="1:21">
      <c r="A1854">
        <v>2060</v>
      </c>
      <c r="B1854" s="4">
        <v>42695</v>
      </c>
      <c r="C1854" t="s">
        <v>55</v>
      </c>
      <c r="D1854" t="s">
        <v>90</v>
      </c>
      <c r="E1854" t="s">
        <v>21</v>
      </c>
      <c r="F1854" t="s">
        <v>203</v>
      </c>
      <c r="G1854" t="s">
        <v>204</v>
      </c>
      <c r="H1854" t="s">
        <v>141</v>
      </c>
      <c r="I1854">
        <v>38.606699399999997</v>
      </c>
      <c r="J1854">
        <v>-90.2994032</v>
      </c>
      <c r="K1854" t="s">
        <v>25</v>
      </c>
      <c r="L1854" t="s">
        <v>3633</v>
      </c>
      <c r="M1854">
        <v>19</v>
      </c>
      <c r="N1854" t="s">
        <v>27</v>
      </c>
      <c r="O1854" t="s">
        <v>74</v>
      </c>
      <c r="P1854" t="s">
        <v>25</v>
      </c>
      <c r="Q1854" t="b">
        <v>0</v>
      </c>
      <c r="R1854" t="b">
        <v>0</v>
      </c>
      <c r="S1854">
        <v>134</v>
      </c>
      <c r="T1854">
        <f t="shared" si="56"/>
        <v>2016</v>
      </c>
      <c r="U1854">
        <f t="shared" si="57"/>
        <v>11</v>
      </c>
    </row>
    <row r="1855" spans="1:21">
      <c r="A1855">
        <v>2064</v>
      </c>
      <c r="B1855" s="4">
        <v>42695</v>
      </c>
      <c r="C1855" t="s">
        <v>83</v>
      </c>
      <c r="D1855" t="s">
        <v>90</v>
      </c>
      <c r="E1855" t="s">
        <v>75</v>
      </c>
      <c r="F1855" t="s">
        <v>3634</v>
      </c>
      <c r="G1855" t="s">
        <v>1066</v>
      </c>
      <c r="H1855" t="s">
        <v>43</v>
      </c>
      <c r="I1855">
        <v>34.653848199999999</v>
      </c>
      <c r="J1855">
        <v>-120.457661</v>
      </c>
      <c r="K1855" t="s">
        <v>25</v>
      </c>
      <c r="L1855" t="s">
        <v>3635</v>
      </c>
      <c r="M1855">
        <v>27</v>
      </c>
      <c r="N1855" t="s">
        <v>27</v>
      </c>
      <c r="O1855" t="s">
        <v>33</v>
      </c>
      <c r="P1855" t="s">
        <v>25</v>
      </c>
      <c r="Q1855" t="b">
        <v>1</v>
      </c>
      <c r="R1855" t="b">
        <v>0</v>
      </c>
      <c r="S1855">
        <v>1534</v>
      </c>
      <c r="T1855">
        <f t="shared" si="56"/>
        <v>2016</v>
      </c>
      <c r="U1855">
        <f t="shared" si="57"/>
        <v>11</v>
      </c>
    </row>
    <row r="1856" spans="1:21">
      <c r="A1856">
        <v>2065</v>
      </c>
      <c r="B1856" s="4">
        <v>42696</v>
      </c>
      <c r="C1856" t="s">
        <v>55</v>
      </c>
      <c r="D1856" t="s">
        <v>20</v>
      </c>
      <c r="E1856" t="s">
        <v>21</v>
      </c>
      <c r="F1856" t="s">
        <v>3636</v>
      </c>
      <c r="G1856" t="s">
        <v>123</v>
      </c>
      <c r="H1856" t="s">
        <v>43</v>
      </c>
      <c r="I1856">
        <v>33.908617999999997</v>
      </c>
      <c r="J1856">
        <v>-117.97705929999999</v>
      </c>
      <c r="K1856" t="s">
        <v>25</v>
      </c>
      <c r="L1856" t="s">
        <v>3637</v>
      </c>
      <c r="M1856">
        <v>45</v>
      </c>
      <c r="N1856" t="s">
        <v>27</v>
      </c>
      <c r="O1856" t="s">
        <v>33</v>
      </c>
      <c r="P1856" t="s">
        <v>25</v>
      </c>
      <c r="Q1856" t="b">
        <v>0</v>
      </c>
      <c r="R1856" t="b">
        <v>0</v>
      </c>
      <c r="S1856">
        <v>20</v>
      </c>
      <c r="T1856">
        <f t="shared" si="56"/>
        <v>2016</v>
      </c>
      <c r="U1856">
        <f t="shared" si="57"/>
        <v>11</v>
      </c>
    </row>
    <row r="1857" spans="1:21">
      <c r="A1857">
        <v>2066</v>
      </c>
      <c r="B1857" s="4">
        <v>42696</v>
      </c>
      <c r="C1857" t="s">
        <v>83</v>
      </c>
      <c r="D1857" t="s">
        <v>56</v>
      </c>
      <c r="E1857" t="s">
        <v>21</v>
      </c>
      <c r="F1857" t="s">
        <v>697</v>
      </c>
      <c r="H1857" t="s">
        <v>81</v>
      </c>
      <c r="L1857" t="s">
        <v>3638</v>
      </c>
      <c r="M1857">
        <v>36</v>
      </c>
      <c r="N1857" t="s">
        <v>27</v>
      </c>
      <c r="O1857" t="s">
        <v>74</v>
      </c>
      <c r="P1857" t="s">
        <v>25</v>
      </c>
      <c r="Q1857" t="b">
        <v>0</v>
      </c>
      <c r="R1857" t="b">
        <v>0</v>
      </c>
      <c r="S1857" t="s">
        <v>3639</v>
      </c>
      <c r="T1857">
        <f t="shared" si="56"/>
        <v>2016</v>
      </c>
      <c r="U1857">
        <f t="shared" si="57"/>
        <v>11</v>
      </c>
    </row>
    <row r="1858" spans="1:21">
      <c r="A1858">
        <v>2067</v>
      </c>
      <c r="B1858" s="4">
        <v>42696</v>
      </c>
      <c r="C1858" t="s">
        <v>55</v>
      </c>
      <c r="D1858" t="s">
        <v>20</v>
      </c>
      <c r="E1858" t="s">
        <v>21</v>
      </c>
      <c r="F1858" t="s">
        <v>1604</v>
      </c>
      <c r="G1858" t="s">
        <v>1604</v>
      </c>
      <c r="H1858" t="s">
        <v>330</v>
      </c>
      <c r="I1858">
        <v>35.973018500000002</v>
      </c>
      <c r="J1858">
        <v>-78.889630400000001</v>
      </c>
      <c r="K1858" t="s">
        <v>25</v>
      </c>
      <c r="L1858" t="s">
        <v>3640</v>
      </c>
      <c r="M1858">
        <v>34</v>
      </c>
      <c r="N1858" t="s">
        <v>27</v>
      </c>
      <c r="O1858" t="s">
        <v>74</v>
      </c>
      <c r="P1858" t="s">
        <v>25</v>
      </c>
      <c r="Q1858" t="b">
        <v>0</v>
      </c>
      <c r="R1858" t="b">
        <v>0</v>
      </c>
      <c r="S1858">
        <v>769</v>
      </c>
      <c r="T1858">
        <f t="shared" si="56"/>
        <v>2016</v>
      </c>
      <c r="U1858">
        <f t="shared" si="57"/>
        <v>11</v>
      </c>
    </row>
    <row r="1859" spans="1:21">
      <c r="A1859">
        <v>2068</v>
      </c>
      <c r="B1859" s="4">
        <v>42696</v>
      </c>
      <c r="C1859" t="s">
        <v>19</v>
      </c>
      <c r="D1859" t="s">
        <v>20</v>
      </c>
      <c r="E1859" t="s">
        <v>21</v>
      </c>
      <c r="F1859" t="s">
        <v>2363</v>
      </c>
      <c r="G1859" t="s">
        <v>378</v>
      </c>
      <c r="H1859" t="s">
        <v>149</v>
      </c>
      <c r="I1859">
        <v>40.738861</v>
      </c>
      <c r="J1859">
        <v>-74.227812299999997</v>
      </c>
      <c r="K1859" t="s">
        <v>25</v>
      </c>
      <c r="L1859" t="s">
        <v>3641</v>
      </c>
      <c r="M1859">
        <v>23</v>
      </c>
      <c r="N1859" t="s">
        <v>27</v>
      </c>
      <c r="O1859" t="s">
        <v>74</v>
      </c>
      <c r="P1859" t="s">
        <v>25</v>
      </c>
      <c r="Q1859" t="b">
        <v>0</v>
      </c>
      <c r="R1859" t="b">
        <v>0</v>
      </c>
      <c r="S1859">
        <v>1473</v>
      </c>
      <c r="T1859">
        <f t="shared" ref="T1859:T1922" si="58">YEAR(B1859)</f>
        <v>2016</v>
      </c>
      <c r="U1859">
        <f t="shared" ref="U1859:U1922" si="59">MONTH(B1859)</f>
        <v>11</v>
      </c>
    </row>
    <row r="1860" spans="1:21">
      <c r="A1860">
        <v>2069</v>
      </c>
      <c r="B1860" s="4">
        <v>42697</v>
      </c>
      <c r="C1860" t="s">
        <v>83</v>
      </c>
      <c r="D1860" t="s">
        <v>20</v>
      </c>
      <c r="E1860" t="s">
        <v>75</v>
      </c>
      <c r="F1860" t="s">
        <v>3564</v>
      </c>
      <c r="G1860" t="s">
        <v>963</v>
      </c>
      <c r="H1860" t="s">
        <v>218</v>
      </c>
      <c r="I1860">
        <v>27.8179774</v>
      </c>
      <c r="J1860">
        <v>-82.691534399999995</v>
      </c>
      <c r="K1860" t="s">
        <v>25</v>
      </c>
      <c r="L1860" t="s">
        <v>3642</v>
      </c>
      <c r="M1860">
        <v>43</v>
      </c>
      <c r="N1860" t="s">
        <v>27</v>
      </c>
      <c r="O1860" t="s">
        <v>33</v>
      </c>
      <c r="P1860" t="s">
        <v>25</v>
      </c>
      <c r="Q1860" t="b">
        <v>0</v>
      </c>
      <c r="R1860" t="b">
        <v>0</v>
      </c>
      <c r="S1860">
        <v>1255</v>
      </c>
      <c r="T1860">
        <f t="shared" si="58"/>
        <v>2016</v>
      </c>
      <c r="U1860">
        <f t="shared" si="59"/>
        <v>11</v>
      </c>
    </row>
    <row r="1861" spans="1:21">
      <c r="A1861">
        <v>2073</v>
      </c>
      <c r="B1861" s="4">
        <v>42697</v>
      </c>
      <c r="C1861" t="s">
        <v>83</v>
      </c>
      <c r="D1861" t="s">
        <v>90</v>
      </c>
      <c r="E1861" t="s">
        <v>21</v>
      </c>
      <c r="F1861" t="s">
        <v>799</v>
      </c>
      <c r="G1861" t="s">
        <v>800</v>
      </c>
      <c r="H1861" t="s">
        <v>120</v>
      </c>
      <c r="I1861">
        <v>41.775683000000001</v>
      </c>
      <c r="J1861">
        <v>-87.665705000000003</v>
      </c>
      <c r="K1861" t="s">
        <v>25</v>
      </c>
      <c r="L1861" t="s">
        <v>3643</v>
      </c>
      <c r="M1861">
        <v>19</v>
      </c>
      <c r="N1861" t="s">
        <v>27</v>
      </c>
      <c r="O1861" t="s">
        <v>74</v>
      </c>
      <c r="P1861" t="s">
        <v>25</v>
      </c>
      <c r="Q1861" t="b">
        <v>0</v>
      </c>
      <c r="R1861" t="b">
        <v>1</v>
      </c>
      <c r="S1861">
        <v>265</v>
      </c>
      <c r="T1861">
        <f t="shared" si="58"/>
        <v>2016</v>
      </c>
      <c r="U1861">
        <f t="shared" si="59"/>
        <v>11</v>
      </c>
    </row>
    <row r="1862" spans="1:21">
      <c r="A1862">
        <v>2074</v>
      </c>
      <c r="B1862" s="4">
        <v>42698</v>
      </c>
      <c r="C1862" t="s">
        <v>50</v>
      </c>
      <c r="D1862" t="s">
        <v>20</v>
      </c>
      <c r="E1862" t="s">
        <v>75</v>
      </c>
      <c r="F1862" t="s">
        <v>572</v>
      </c>
      <c r="G1862" t="s">
        <v>227</v>
      </c>
      <c r="H1862" t="s">
        <v>319</v>
      </c>
      <c r="I1862">
        <v>35.636804699999999</v>
      </c>
      <c r="J1862">
        <v>-88.833567099999996</v>
      </c>
      <c r="K1862" t="s">
        <v>25</v>
      </c>
      <c r="L1862" t="s">
        <v>3644</v>
      </c>
      <c r="M1862">
        <v>45</v>
      </c>
      <c r="N1862" t="s">
        <v>27</v>
      </c>
      <c r="Q1862" t="b">
        <v>1</v>
      </c>
      <c r="R1862" t="b">
        <v>0</v>
      </c>
      <c r="S1862">
        <v>1537</v>
      </c>
      <c r="T1862">
        <f t="shared" si="58"/>
        <v>2016</v>
      </c>
      <c r="U1862">
        <f t="shared" si="59"/>
        <v>11</v>
      </c>
    </row>
    <row r="1863" spans="1:21">
      <c r="A1863">
        <v>2071</v>
      </c>
      <c r="B1863" s="4">
        <v>42699</v>
      </c>
      <c r="C1863" t="s">
        <v>55</v>
      </c>
      <c r="E1863" t="s">
        <v>21</v>
      </c>
      <c r="F1863" t="s">
        <v>799</v>
      </c>
      <c r="G1863" t="s">
        <v>800</v>
      </c>
      <c r="H1863" t="s">
        <v>120</v>
      </c>
      <c r="I1863">
        <v>41.873570100000002</v>
      </c>
      <c r="J1863">
        <v>-87.715655900000002</v>
      </c>
      <c r="K1863" t="s">
        <v>25</v>
      </c>
      <c r="L1863" t="s">
        <v>3645</v>
      </c>
      <c r="M1863">
        <v>37</v>
      </c>
      <c r="N1863" t="s">
        <v>27</v>
      </c>
      <c r="O1863" t="s">
        <v>74</v>
      </c>
      <c r="P1863" t="s">
        <v>25</v>
      </c>
      <c r="Q1863" t="b">
        <v>0</v>
      </c>
      <c r="R1863" t="b">
        <v>0</v>
      </c>
      <c r="S1863">
        <v>265</v>
      </c>
      <c r="T1863">
        <f t="shared" si="58"/>
        <v>2016</v>
      </c>
      <c r="U1863">
        <f t="shared" si="59"/>
        <v>11</v>
      </c>
    </row>
    <row r="1864" spans="1:21">
      <c r="A1864">
        <v>2078</v>
      </c>
      <c r="B1864" s="4">
        <v>42699</v>
      </c>
      <c r="C1864" t="s">
        <v>55</v>
      </c>
      <c r="D1864" t="s">
        <v>45</v>
      </c>
      <c r="E1864" t="s">
        <v>21</v>
      </c>
      <c r="F1864" t="s">
        <v>3646</v>
      </c>
      <c r="G1864" t="s">
        <v>3647</v>
      </c>
      <c r="H1864" t="s">
        <v>388</v>
      </c>
      <c r="I1864">
        <v>31.277771900000001</v>
      </c>
      <c r="J1864">
        <v>-89.265674500000003</v>
      </c>
      <c r="K1864" t="s">
        <v>25</v>
      </c>
      <c r="L1864" t="s">
        <v>3648</v>
      </c>
      <c r="M1864">
        <v>23</v>
      </c>
      <c r="N1864" t="s">
        <v>27</v>
      </c>
      <c r="O1864" t="s">
        <v>74</v>
      </c>
      <c r="P1864" t="s">
        <v>25</v>
      </c>
      <c r="Q1864" t="b">
        <v>0</v>
      </c>
      <c r="R1864" t="b">
        <v>0</v>
      </c>
      <c r="S1864">
        <v>1541</v>
      </c>
      <c r="T1864">
        <f t="shared" si="58"/>
        <v>2016</v>
      </c>
      <c r="U1864">
        <f t="shared" si="59"/>
        <v>11</v>
      </c>
    </row>
    <row r="1865" spans="1:21">
      <c r="A1865">
        <v>2142</v>
      </c>
      <c r="B1865" s="4">
        <v>42699</v>
      </c>
      <c r="C1865" t="s">
        <v>83</v>
      </c>
      <c r="D1865" t="s">
        <v>20</v>
      </c>
      <c r="E1865" t="s">
        <v>35</v>
      </c>
      <c r="F1865" t="s">
        <v>482</v>
      </c>
      <c r="G1865" t="s">
        <v>394</v>
      </c>
      <c r="H1865" t="s">
        <v>59</v>
      </c>
      <c r="I1865">
        <v>32.200840999999997</v>
      </c>
      <c r="J1865">
        <v>-110.9733664</v>
      </c>
      <c r="K1865" t="s">
        <v>25</v>
      </c>
      <c r="L1865" t="s">
        <v>3649</v>
      </c>
      <c r="M1865">
        <v>26</v>
      </c>
      <c r="N1865" t="s">
        <v>27</v>
      </c>
      <c r="O1865" t="s">
        <v>40</v>
      </c>
      <c r="P1865" t="s">
        <v>25</v>
      </c>
      <c r="Q1865" t="b">
        <v>0</v>
      </c>
      <c r="R1865" t="b">
        <v>1</v>
      </c>
      <c r="S1865">
        <v>1577</v>
      </c>
      <c r="T1865">
        <f t="shared" si="58"/>
        <v>2016</v>
      </c>
      <c r="U1865">
        <f t="shared" si="59"/>
        <v>11</v>
      </c>
    </row>
    <row r="1866" spans="1:21">
      <c r="A1866">
        <v>2077</v>
      </c>
      <c r="B1866" s="4">
        <v>42700</v>
      </c>
      <c r="C1866" t="s">
        <v>50</v>
      </c>
      <c r="D1866" t="s">
        <v>56</v>
      </c>
      <c r="F1866" t="s">
        <v>3650</v>
      </c>
      <c r="G1866" t="s">
        <v>58</v>
      </c>
      <c r="H1866" t="s">
        <v>59</v>
      </c>
      <c r="I1866">
        <v>33.607966400000002</v>
      </c>
      <c r="J1866">
        <v>-112.44000629999999</v>
      </c>
      <c r="K1866" t="s">
        <v>25</v>
      </c>
      <c r="L1866" t="s">
        <v>3651</v>
      </c>
      <c r="M1866">
        <v>20</v>
      </c>
      <c r="N1866" t="s">
        <v>27</v>
      </c>
      <c r="O1866" t="s">
        <v>40</v>
      </c>
      <c r="P1866" t="s">
        <v>25</v>
      </c>
      <c r="Q1866" t="b">
        <v>0</v>
      </c>
      <c r="R1866" t="b">
        <v>1</v>
      </c>
      <c r="S1866">
        <v>1540</v>
      </c>
      <c r="T1866">
        <f t="shared" si="58"/>
        <v>2016</v>
      </c>
      <c r="U1866">
        <f t="shared" si="59"/>
        <v>11</v>
      </c>
    </row>
    <row r="1867" spans="1:21">
      <c r="A1867">
        <v>2075</v>
      </c>
      <c r="B1867" s="4">
        <v>42701</v>
      </c>
      <c r="C1867" t="s">
        <v>50</v>
      </c>
      <c r="D1867" t="s">
        <v>20</v>
      </c>
      <c r="E1867" t="s">
        <v>100</v>
      </c>
      <c r="F1867" t="s">
        <v>3652</v>
      </c>
      <c r="G1867" t="s">
        <v>661</v>
      </c>
      <c r="H1867" t="s">
        <v>38</v>
      </c>
      <c r="I1867">
        <v>38.886152199999998</v>
      </c>
      <c r="J1867">
        <v>-94.837935000000002</v>
      </c>
      <c r="K1867" t="s">
        <v>25</v>
      </c>
      <c r="L1867" t="s">
        <v>3653</v>
      </c>
      <c r="M1867">
        <v>50</v>
      </c>
      <c r="N1867" t="s">
        <v>27</v>
      </c>
      <c r="O1867" t="s">
        <v>33</v>
      </c>
      <c r="P1867" t="s">
        <v>25</v>
      </c>
      <c r="Q1867" t="b">
        <v>0</v>
      </c>
      <c r="R1867" t="b">
        <v>0</v>
      </c>
      <c r="S1867">
        <v>1538</v>
      </c>
      <c r="T1867">
        <f t="shared" si="58"/>
        <v>2016</v>
      </c>
      <c r="U1867">
        <f t="shared" si="59"/>
        <v>11</v>
      </c>
    </row>
    <row r="1868" spans="1:21">
      <c r="A1868">
        <v>2080</v>
      </c>
      <c r="B1868" s="4">
        <v>42701</v>
      </c>
      <c r="C1868" t="s">
        <v>55</v>
      </c>
      <c r="D1868" t="s">
        <v>20</v>
      </c>
      <c r="E1868" t="s">
        <v>21</v>
      </c>
      <c r="F1868" t="s">
        <v>1812</v>
      </c>
      <c r="G1868" t="s">
        <v>1909</v>
      </c>
      <c r="H1868" t="s">
        <v>346</v>
      </c>
      <c r="I1868">
        <v>43.948057900000002</v>
      </c>
      <c r="J1868">
        <v>-70.570116499999997</v>
      </c>
      <c r="K1868" t="s">
        <v>25</v>
      </c>
      <c r="L1868" t="s">
        <v>3654</v>
      </c>
      <c r="M1868">
        <v>59</v>
      </c>
      <c r="N1868" t="s">
        <v>27</v>
      </c>
      <c r="O1868" t="s">
        <v>33</v>
      </c>
      <c r="P1868" t="s">
        <v>25</v>
      </c>
      <c r="Q1868" t="b">
        <v>0</v>
      </c>
      <c r="R1868" t="b">
        <v>0</v>
      </c>
      <c r="S1868">
        <v>1542</v>
      </c>
      <c r="T1868">
        <f t="shared" si="58"/>
        <v>2016</v>
      </c>
      <c r="U1868">
        <f t="shared" si="59"/>
        <v>11</v>
      </c>
    </row>
    <row r="1869" spans="1:21">
      <c r="A1869">
        <v>2081</v>
      </c>
      <c r="B1869" s="4">
        <v>42701</v>
      </c>
      <c r="C1869" t="s">
        <v>55</v>
      </c>
      <c r="D1869" t="s">
        <v>90</v>
      </c>
      <c r="E1869" t="s">
        <v>21</v>
      </c>
      <c r="F1869" t="s">
        <v>799</v>
      </c>
      <c r="G1869" t="s">
        <v>800</v>
      </c>
      <c r="H1869" t="s">
        <v>120</v>
      </c>
      <c r="I1869">
        <v>41.8781094</v>
      </c>
      <c r="J1869">
        <v>-87.740544</v>
      </c>
      <c r="K1869" t="s">
        <v>25</v>
      </c>
      <c r="L1869" t="s">
        <v>3655</v>
      </c>
      <c r="M1869">
        <v>33</v>
      </c>
      <c r="N1869" t="s">
        <v>27</v>
      </c>
      <c r="O1869" t="s">
        <v>74</v>
      </c>
      <c r="P1869" t="s">
        <v>25</v>
      </c>
      <c r="Q1869" t="b">
        <v>0</v>
      </c>
      <c r="R1869" t="b">
        <v>0</v>
      </c>
      <c r="S1869">
        <v>265</v>
      </c>
      <c r="T1869">
        <f t="shared" si="58"/>
        <v>2016</v>
      </c>
      <c r="U1869">
        <f t="shared" si="59"/>
        <v>11</v>
      </c>
    </row>
    <row r="1870" spans="1:21">
      <c r="A1870">
        <v>2082</v>
      </c>
      <c r="B1870" s="4">
        <v>42701</v>
      </c>
      <c r="C1870" t="s">
        <v>55</v>
      </c>
      <c r="D1870" t="s">
        <v>20</v>
      </c>
      <c r="E1870" t="s">
        <v>21</v>
      </c>
      <c r="F1870" t="s">
        <v>546</v>
      </c>
      <c r="G1870" t="s">
        <v>547</v>
      </c>
      <c r="H1870" t="s">
        <v>93</v>
      </c>
      <c r="I1870">
        <v>30.3947775</v>
      </c>
      <c r="J1870">
        <v>-91.086320900000004</v>
      </c>
      <c r="K1870" t="s">
        <v>25</v>
      </c>
      <c r="L1870" t="s">
        <v>3656</v>
      </c>
      <c r="M1870">
        <v>48</v>
      </c>
      <c r="N1870" t="s">
        <v>27</v>
      </c>
      <c r="O1870" t="s">
        <v>74</v>
      </c>
      <c r="P1870" t="s">
        <v>25</v>
      </c>
      <c r="Q1870" t="b">
        <v>0</v>
      </c>
      <c r="R1870" t="b">
        <v>0</v>
      </c>
      <c r="S1870">
        <v>818</v>
      </c>
      <c r="T1870">
        <f t="shared" si="58"/>
        <v>2016</v>
      </c>
      <c r="U1870">
        <f t="shared" si="59"/>
        <v>11</v>
      </c>
    </row>
    <row r="1871" spans="1:21">
      <c r="A1871">
        <v>2083</v>
      </c>
      <c r="B1871" s="4">
        <v>42702</v>
      </c>
      <c r="C1871" t="s">
        <v>50</v>
      </c>
      <c r="D1871" t="s">
        <v>20</v>
      </c>
      <c r="E1871" t="s">
        <v>75</v>
      </c>
      <c r="F1871" t="s">
        <v>84</v>
      </c>
      <c r="G1871" t="s">
        <v>85</v>
      </c>
      <c r="H1871" t="s">
        <v>86</v>
      </c>
      <c r="I1871">
        <v>39.997788499999999</v>
      </c>
      <c r="J1871">
        <v>-83.009678600000001</v>
      </c>
      <c r="K1871" t="s">
        <v>25</v>
      </c>
      <c r="L1871" t="s">
        <v>3657</v>
      </c>
      <c r="M1871">
        <v>18</v>
      </c>
      <c r="N1871" t="s">
        <v>27</v>
      </c>
      <c r="O1871" t="s">
        <v>74</v>
      </c>
      <c r="P1871" t="s">
        <v>25</v>
      </c>
      <c r="Q1871" t="b">
        <v>0</v>
      </c>
      <c r="R1871" t="b">
        <v>0</v>
      </c>
      <c r="S1871">
        <v>1543</v>
      </c>
      <c r="T1871">
        <f t="shared" si="58"/>
        <v>2016</v>
      </c>
      <c r="U1871">
        <f t="shared" si="59"/>
        <v>11</v>
      </c>
    </row>
    <row r="1872" spans="1:21">
      <c r="A1872">
        <v>2085</v>
      </c>
      <c r="B1872" s="4">
        <v>42702</v>
      </c>
      <c r="C1872" t="s">
        <v>83</v>
      </c>
      <c r="D1872" t="s">
        <v>90</v>
      </c>
      <c r="E1872" t="s">
        <v>21</v>
      </c>
      <c r="F1872" t="s">
        <v>123</v>
      </c>
      <c r="G1872" t="s">
        <v>123</v>
      </c>
      <c r="H1872" t="s">
        <v>43</v>
      </c>
      <c r="I1872">
        <v>34.022591400000003</v>
      </c>
      <c r="J1872">
        <v>-118.26598180000001</v>
      </c>
      <c r="K1872" t="s">
        <v>25</v>
      </c>
      <c r="L1872" t="s">
        <v>3658</v>
      </c>
      <c r="M1872">
        <v>23</v>
      </c>
      <c r="N1872" t="s">
        <v>27</v>
      </c>
      <c r="O1872" t="s">
        <v>40</v>
      </c>
      <c r="P1872" t="s">
        <v>25</v>
      </c>
      <c r="Q1872" t="b">
        <v>0</v>
      </c>
      <c r="R1872" t="b">
        <v>0</v>
      </c>
      <c r="S1872">
        <v>38</v>
      </c>
      <c r="T1872">
        <f t="shared" si="58"/>
        <v>2016</v>
      </c>
      <c r="U1872">
        <f t="shared" si="59"/>
        <v>11</v>
      </c>
    </row>
    <row r="1873" spans="1:21">
      <c r="A1873">
        <v>2086</v>
      </c>
      <c r="B1873" s="4">
        <v>42702</v>
      </c>
      <c r="C1873" t="s">
        <v>83</v>
      </c>
      <c r="D1873" t="s">
        <v>56</v>
      </c>
      <c r="F1873" t="s">
        <v>3659</v>
      </c>
      <c r="G1873" t="s">
        <v>2415</v>
      </c>
      <c r="H1873" t="s">
        <v>330</v>
      </c>
      <c r="I1873">
        <v>35.742757300000001</v>
      </c>
      <c r="J1873">
        <v>-81.306848799999997</v>
      </c>
      <c r="K1873" t="s">
        <v>25</v>
      </c>
      <c r="L1873" t="s">
        <v>3660</v>
      </c>
      <c r="M1873">
        <v>41</v>
      </c>
      <c r="N1873" t="s">
        <v>27</v>
      </c>
      <c r="O1873" t="s">
        <v>74</v>
      </c>
      <c r="P1873" t="s">
        <v>25</v>
      </c>
      <c r="Q1873" t="b">
        <v>0</v>
      </c>
      <c r="R1873" t="b">
        <v>0</v>
      </c>
      <c r="S1873">
        <v>1544</v>
      </c>
      <c r="T1873">
        <f t="shared" si="58"/>
        <v>2016</v>
      </c>
      <c r="U1873">
        <f t="shared" si="59"/>
        <v>11</v>
      </c>
    </row>
    <row r="1874" spans="1:21">
      <c r="A1874">
        <v>2084</v>
      </c>
      <c r="B1874" s="4">
        <v>42703</v>
      </c>
      <c r="C1874" t="s">
        <v>34</v>
      </c>
      <c r="D1874" t="s">
        <v>20</v>
      </c>
      <c r="E1874" t="s">
        <v>35</v>
      </c>
      <c r="F1874" t="s">
        <v>248</v>
      </c>
      <c r="G1874" t="s">
        <v>378</v>
      </c>
      <c r="H1874" t="s">
        <v>193</v>
      </c>
      <c r="I1874">
        <v>42.456459000000002</v>
      </c>
      <c r="J1874">
        <v>-70.954993000000002</v>
      </c>
      <c r="K1874" t="s">
        <v>25</v>
      </c>
      <c r="L1874" t="s">
        <v>3661</v>
      </c>
      <c r="M1874">
        <v>41</v>
      </c>
      <c r="N1874" t="s">
        <v>27</v>
      </c>
      <c r="O1874" t="s">
        <v>33</v>
      </c>
      <c r="P1874" t="s">
        <v>25</v>
      </c>
      <c r="Q1874" t="b">
        <v>0</v>
      </c>
      <c r="R1874" t="b">
        <v>0</v>
      </c>
      <c r="S1874">
        <v>648</v>
      </c>
      <c r="T1874">
        <f t="shared" si="58"/>
        <v>2016</v>
      </c>
      <c r="U1874">
        <f t="shared" si="59"/>
        <v>11</v>
      </c>
    </row>
    <row r="1875" spans="1:21">
      <c r="A1875">
        <v>2088</v>
      </c>
      <c r="B1875" s="4">
        <v>42703</v>
      </c>
      <c r="C1875" t="s">
        <v>246</v>
      </c>
      <c r="D1875" t="s">
        <v>56</v>
      </c>
      <c r="E1875" t="s">
        <v>100</v>
      </c>
      <c r="F1875" t="s">
        <v>3662</v>
      </c>
      <c r="G1875" t="s">
        <v>3663</v>
      </c>
      <c r="H1875" t="s">
        <v>81</v>
      </c>
      <c r="I1875">
        <v>29.533540200000001</v>
      </c>
      <c r="J1875">
        <v>-95.206084700000005</v>
      </c>
      <c r="K1875" t="s">
        <v>25</v>
      </c>
      <c r="L1875" t="s">
        <v>3664</v>
      </c>
      <c r="M1875">
        <v>55</v>
      </c>
      <c r="N1875" t="s">
        <v>27</v>
      </c>
      <c r="O1875" t="s">
        <v>33</v>
      </c>
      <c r="P1875" t="s">
        <v>25</v>
      </c>
      <c r="Q1875" t="b">
        <v>0</v>
      </c>
      <c r="R1875" t="b">
        <v>1</v>
      </c>
      <c r="S1875">
        <v>1545</v>
      </c>
      <c r="T1875">
        <f t="shared" si="58"/>
        <v>2016</v>
      </c>
      <c r="U1875">
        <f t="shared" si="59"/>
        <v>11</v>
      </c>
    </row>
    <row r="1876" spans="1:21">
      <c r="A1876">
        <v>2089</v>
      </c>
      <c r="B1876" s="4">
        <v>42703</v>
      </c>
      <c r="C1876" t="s">
        <v>83</v>
      </c>
      <c r="D1876" t="s">
        <v>20</v>
      </c>
      <c r="E1876" t="s">
        <v>75</v>
      </c>
      <c r="F1876" t="s">
        <v>3665</v>
      </c>
      <c r="G1876" t="s">
        <v>3666</v>
      </c>
      <c r="H1876" t="s">
        <v>158</v>
      </c>
      <c r="I1876">
        <v>39.780067899999999</v>
      </c>
      <c r="J1876">
        <v>-86.3976617</v>
      </c>
      <c r="K1876" t="s">
        <v>25</v>
      </c>
      <c r="L1876" t="s">
        <v>3667</v>
      </c>
      <c r="M1876">
        <v>29</v>
      </c>
      <c r="N1876" t="s">
        <v>27</v>
      </c>
      <c r="O1876" t="s">
        <v>33</v>
      </c>
      <c r="P1876" t="s">
        <v>25</v>
      </c>
      <c r="Q1876" t="b">
        <v>1</v>
      </c>
      <c r="R1876" t="b">
        <v>0</v>
      </c>
      <c r="S1876">
        <v>1546</v>
      </c>
      <c r="T1876">
        <f t="shared" si="58"/>
        <v>2016</v>
      </c>
      <c r="U1876">
        <f t="shared" si="59"/>
        <v>11</v>
      </c>
    </row>
    <row r="1877" spans="1:21">
      <c r="A1877">
        <v>2090</v>
      </c>
      <c r="B1877" s="4">
        <v>42703</v>
      </c>
      <c r="C1877" t="s">
        <v>50</v>
      </c>
      <c r="D1877" t="s">
        <v>90</v>
      </c>
      <c r="E1877" t="s">
        <v>35</v>
      </c>
      <c r="F1877" t="s">
        <v>3668</v>
      </c>
      <c r="G1877" t="s">
        <v>1041</v>
      </c>
      <c r="H1877" t="s">
        <v>476</v>
      </c>
      <c r="I1877">
        <v>34.342682400000001</v>
      </c>
      <c r="J1877">
        <v>-82.647491900000006</v>
      </c>
      <c r="K1877" t="s">
        <v>25</v>
      </c>
      <c r="L1877" t="s">
        <v>3669</v>
      </c>
      <c r="M1877">
        <v>31</v>
      </c>
      <c r="N1877" t="s">
        <v>27</v>
      </c>
      <c r="O1877" t="s">
        <v>33</v>
      </c>
      <c r="P1877" t="s">
        <v>25</v>
      </c>
      <c r="Q1877" t="b">
        <v>0</v>
      </c>
      <c r="R1877" t="b">
        <v>0</v>
      </c>
      <c r="S1877">
        <v>1403</v>
      </c>
      <c r="T1877">
        <f t="shared" si="58"/>
        <v>2016</v>
      </c>
      <c r="U1877">
        <f t="shared" si="59"/>
        <v>11</v>
      </c>
    </row>
    <row r="1878" spans="1:21">
      <c r="A1878">
        <v>2092</v>
      </c>
      <c r="B1878" s="4">
        <v>42704</v>
      </c>
      <c r="C1878" t="s">
        <v>34</v>
      </c>
      <c r="D1878" t="s">
        <v>20</v>
      </c>
      <c r="E1878" t="s">
        <v>21</v>
      </c>
      <c r="F1878" t="s">
        <v>366</v>
      </c>
      <c r="G1878" t="s">
        <v>572</v>
      </c>
      <c r="H1878" t="s">
        <v>141</v>
      </c>
      <c r="I1878">
        <v>39.102637399999999</v>
      </c>
      <c r="J1878">
        <v>-94.525913700000004</v>
      </c>
      <c r="K1878" t="s">
        <v>25</v>
      </c>
      <c r="L1878" t="s">
        <v>3670</v>
      </c>
      <c r="M1878">
        <v>25</v>
      </c>
      <c r="N1878" t="s">
        <v>27</v>
      </c>
      <c r="O1878" t="s">
        <v>74</v>
      </c>
      <c r="P1878" t="s">
        <v>25</v>
      </c>
      <c r="Q1878" t="b">
        <v>0</v>
      </c>
      <c r="R1878" t="b">
        <v>0</v>
      </c>
      <c r="S1878">
        <v>201</v>
      </c>
      <c r="T1878">
        <f t="shared" si="58"/>
        <v>2016</v>
      </c>
      <c r="U1878">
        <f t="shared" si="59"/>
        <v>11</v>
      </c>
    </row>
    <row r="1879" spans="1:21">
      <c r="A1879">
        <v>2091</v>
      </c>
      <c r="B1879" s="4">
        <v>42705</v>
      </c>
      <c r="C1879" t="s">
        <v>55</v>
      </c>
      <c r="D1879" t="s">
        <v>20</v>
      </c>
      <c r="E1879" t="s">
        <v>21</v>
      </c>
      <c r="F1879" t="s">
        <v>936</v>
      </c>
      <c r="G1879" t="s">
        <v>819</v>
      </c>
      <c r="H1879" t="s">
        <v>24</v>
      </c>
      <c r="I1879">
        <v>47.209923000000003</v>
      </c>
      <c r="J1879">
        <v>-122.419028</v>
      </c>
      <c r="K1879" t="s">
        <v>25</v>
      </c>
      <c r="L1879" t="s">
        <v>3671</v>
      </c>
      <c r="M1879">
        <v>38</v>
      </c>
      <c r="N1879" t="s">
        <v>27</v>
      </c>
      <c r="O1879" t="s">
        <v>74</v>
      </c>
      <c r="P1879" t="s">
        <v>25</v>
      </c>
      <c r="Q1879" t="b">
        <v>0</v>
      </c>
      <c r="R1879" t="b">
        <v>0</v>
      </c>
      <c r="S1879">
        <v>1116</v>
      </c>
      <c r="T1879">
        <f t="shared" si="58"/>
        <v>2016</v>
      </c>
      <c r="U1879">
        <f t="shared" si="59"/>
        <v>12</v>
      </c>
    </row>
    <row r="1880" spans="1:21">
      <c r="A1880">
        <v>2093</v>
      </c>
      <c r="B1880" s="4">
        <v>42705</v>
      </c>
      <c r="C1880" t="s">
        <v>55</v>
      </c>
      <c r="E1880" t="s">
        <v>21</v>
      </c>
      <c r="F1880" t="s">
        <v>482</v>
      </c>
      <c r="G1880" t="s">
        <v>394</v>
      </c>
      <c r="H1880" t="s">
        <v>59</v>
      </c>
      <c r="I1880">
        <v>32.168914899999997</v>
      </c>
      <c r="J1880">
        <v>-110.9433559</v>
      </c>
      <c r="K1880" t="s">
        <v>25</v>
      </c>
      <c r="L1880" t="s">
        <v>3672</v>
      </c>
      <c r="N1880" t="s">
        <v>27</v>
      </c>
      <c r="O1880" t="s">
        <v>40</v>
      </c>
      <c r="P1880" t="s">
        <v>25</v>
      </c>
      <c r="Q1880" t="b">
        <v>0</v>
      </c>
      <c r="R1880" t="b">
        <v>0</v>
      </c>
      <c r="S1880">
        <v>397</v>
      </c>
      <c r="T1880">
        <f t="shared" si="58"/>
        <v>2016</v>
      </c>
      <c r="U1880">
        <f t="shared" si="59"/>
        <v>12</v>
      </c>
    </row>
    <row r="1881" spans="1:21">
      <c r="A1881">
        <v>2095</v>
      </c>
      <c r="B1881" s="4">
        <v>42705</v>
      </c>
      <c r="C1881" t="s">
        <v>55</v>
      </c>
      <c r="D1881" t="s">
        <v>20</v>
      </c>
      <c r="E1881" t="s">
        <v>21</v>
      </c>
      <c r="F1881" t="s">
        <v>3673</v>
      </c>
      <c r="H1881" t="s">
        <v>107</v>
      </c>
      <c r="I1881">
        <v>35.365001100000001</v>
      </c>
      <c r="J1881">
        <v>-93.082000800000003</v>
      </c>
      <c r="K1881" t="s">
        <v>25</v>
      </c>
      <c r="L1881" t="s">
        <v>3674</v>
      </c>
      <c r="M1881">
        <v>83</v>
      </c>
      <c r="N1881" t="s">
        <v>27</v>
      </c>
      <c r="O1881" t="s">
        <v>33</v>
      </c>
      <c r="P1881" t="s">
        <v>25</v>
      </c>
      <c r="Q1881" t="b">
        <v>0</v>
      </c>
      <c r="R1881" t="b">
        <v>0</v>
      </c>
      <c r="S1881">
        <v>1547</v>
      </c>
      <c r="T1881">
        <f t="shared" si="58"/>
        <v>2016</v>
      </c>
      <c r="U1881">
        <f t="shared" si="59"/>
        <v>12</v>
      </c>
    </row>
    <row r="1882" spans="1:21">
      <c r="A1882">
        <v>2096</v>
      </c>
      <c r="B1882" s="4">
        <v>42706</v>
      </c>
      <c r="C1882" t="s">
        <v>83</v>
      </c>
      <c r="D1882" t="s">
        <v>20</v>
      </c>
      <c r="E1882" t="s">
        <v>100</v>
      </c>
      <c r="F1882" t="s">
        <v>3675</v>
      </c>
      <c r="G1882" t="s">
        <v>318</v>
      </c>
      <c r="H1882" t="s">
        <v>189</v>
      </c>
      <c r="I1882">
        <v>38.221398800000003</v>
      </c>
      <c r="J1882">
        <v>-85.358260599999994</v>
      </c>
      <c r="K1882" t="s">
        <v>25</v>
      </c>
      <c r="L1882" t="s">
        <v>3676</v>
      </c>
      <c r="M1882">
        <v>22</v>
      </c>
      <c r="N1882" t="s">
        <v>27</v>
      </c>
      <c r="O1882" t="s">
        <v>33</v>
      </c>
      <c r="P1882" t="s">
        <v>25</v>
      </c>
      <c r="Q1882" t="b">
        <v>0</v>
      </c>
      <c r="R1882" t="b">
        <v>0</v>
      </c>
      <c r="S1882">
        <v>1548</v>
      </c>
      <c r="T1882">
        <f t="shared" si="58"/>
        <v>2016</v>
      </c>
      <c r="U1882">
        <f t="shared" si="59"/>
        <v>12</v>
      </c>
    </row>
    <row r="1883" spans="1:21">
      <c r="A1883">
        <v>2097</v>
      </c>
      <c r="B1883" s="4">
        <v>42706</v>
      </c>
      <c r="C1883" t="s">
        <v>55</v>
      </c>
      <c r="D1883" t="s">
        <v>20</v>
      </c>
      <c r="E1883" t="s">
        <v>21</v>
      </c>
      <c r="F1883" t="s">
        <v>3677</v>
      </c>
      <c r="H1883" t="s">
        <v>363</v>
      </c>
      <c r="L1883" t="s">
        <v>3678</v>
      </c>
      <c r="M1883">
        <v>33</v>
      </c>
      <c r="N1883" t="s">
        <v>27</v>
      </c>
      <c r="O1883" t="s">
        <v>33</v>
      </c>
      <c r="P1883" t="s">
        <v>25</v>
      </c>
      <c r="Q1883" t="b">
        <v>0</v>
      </c>
      <c r="R1883" t="b">
        <v>0</v>
      </c>
      <c r="S1883">
        <v>2737</v>
      </c>
      <c r="T1883">
        <f t="shared" si="58"/>
        <v>2016</v>
      </c>
      <c r="U1883">
        <f t="shared" si="59"/>
        <v>12</v>
      </c>
    </row>
    <row r="1884" spans="1:21">
      <c r="A1884">
        <v>2099</v>
      </c>
      <c r="B1884" s="4">
        <v>42706</v>
      </c>
      <c r="C1884" t="s">
        <v>19</v>
      </c>
      <c r="D1884" t="s">
        <v>20</v>
      </c>
      <c r="E1884" t="s">
        <v>21</v>
      </c>
      <c r="F1884" t="s">
        <v>1377</v>
      </c>
      <c r="G1884" t="s">
        <v>1378</v>
      </c>
      <c r="H1884" t="s">
        <v>131</v>
      </c>
      <c r="I1884">
        <v>32.287367099999997</v>
      </c>
      <c r="J1884">
        <v>-106.7414959</v>
      </c>
      <c r="K1884" t="s">
        <v>25</v>
      </c>
      <c r="L1884" t="s">
        <v>3679</v>
      </c>
      <c r="M1884">
        <v>36</v>
      </c>
      <c r="N1884" t="s">
        <v>27</v>
      </c>
      <c r="O1884" t="s">
        <v>33</v>
      </c>
      <c r="P1884" t="s">
        <v>25</v>
      </c>
      <c r="Q1884" t="b">
        <v>1</v>
      </c>
      <c r="R1884" t="b">
        <v>0</v>
      </c>
      <c r="S1884">
        <v>1414</v>
      </c>
      <c r="T1884">
        <f t="shared" si="58"/>
        <v>2016</v>
      </c>
      <c r="U1884">
        <f t="shared" si="59"/>
        <v>12</v>
      </c>
    </row>
    <row r="1885" spans="1:21">
      <c r="A1885">
        <v>2100</v>
      </c>
      <c r="B1885" s="4">
        <v>42707</v>
      </c>
      <c r="C1885" t="s">
        <v>55</v>
      </c>
      <c r="D1885" t="s">
        <v>90</v>
      </c>
      <c r="E1885" t="s">
        <v>21</v>
      </c>
      <c r="F1885" t="s">
        <v>3147</v>
      </c>
      <c r="G1885" t="s">
        <v>422</v>
      </c>
      <c r="H1885" t="s">
        <v>93</v>
      </c>
      <c r="I1885">
        <v>29.985441000000002</v>
      </c>
      <c r="J1885">
        <v>-90.161375899999996</v>
      </c>
      <c r="K1885" t="s">
        <v>25</v>
      </c>
      <c r="L1885" t="s">
        <v>3680</v>
      </c>
      <c r="M1885">
        <v>38</v>
      </c>
      <c r="N1885" t="s">
        <v>27</v>
      </c>
      <c r="Q1885" t="b">
        <v>0</v>
      </c>
      <c r="R1885" t="b">
        <v>0</v>
      </c>
      <c r="S1885">
        <v>88</v>
      </c>
      <c r="T1885">
        <f t="shared" si="58"/>
        <v>2016</v>
      </c>
      <c r="U1885">
        <f t="shared" si="59"/>
        <v>12</v>
      </c>
    </row>
    <row r="1886" spans="1:21">
      <c r="A1886">
        <v>2098</v>
      </c>
      <c r="B1886" s="4">
        <v>42708</v>
      </c>
      <c r="C1886" t="s">
        <v>83</v>
      </c>
      <c r="D1886" t="s">
        <v>90</v>
      </c>
      <c r="E1886" t="s">
        <v>35</v>
      </c>
      <c r="F1886" t="s">
        <v>3681</v>
      </c>
      <c r="G1886" t="s">
        <v>975</v>
      </c>
      <c r="H1886" t="s">
        <v>86</v>
      </c>
      <c r="I1886">
        <v>41.262746999999997</v>
      </c>
      <c r="J1886">
        <v>-81.392780799999997</v>
      </c>
      <c r="K1886" t="s">
        <v>25</v>
      </c>
      <c r="L1886" t="s">
        <v>3682</v>
      </c>
      <c r="M1886">
        <v>26</v>
      </c>
      <c r="N1886" t="s">
        <v>27</v>
      </c>
      <c r="O1886" t="s">
        <v>28</v>
      </c>
      <c r="P1886" t="s">
        <v>25</v>
      </c>
      <c r="Q1886" t="b">
        <v>0</v>
      </c>
      <c r="R1886" t="b">
        <v>0</v>
      </c>
      <c r="S1886">
        <v>1550</v>
      </c>
      <c r="T1886">
        <f t="shared" si="58"/>
        <v>2016</v>
      </c>
      <c r="U1886">
        <f t="shared" si="59"/>
        <v>12</v>
      </c>
    </row>
    <row r="1887" spans="1:21">
      <c r="A1887">
        <v>2101</v>
      </c>
      <c r="B1887" s="4">
        <v>42708</v>
      </c>
      <c r="C1887" t="s">
        <v>55</v>
      </c>
      <c r="D1887" t="s">
        <v>56</v>
      </c>
      <c r="E1887" t="s">
        <v>21</v>
      </c>
      <c r="F1887" t="s">
        <v>3683</v>
      </c>
      <c r="G1887" t="s">
        <v>3683</v>
      </c>
      <c r="H1887" t="s">
        <v>158</v>
      </c>
      <c r="I1887">
        <v>41.6682013</v>
      </c>
      <c r="J1887">
        <v>-85.959640500000006</v>
      </c>
      <c r="K1887" t="s">
        <v>25</v>
      </c>
      <c r="L1887" t="s">
        <v>3684</v>
      </c>
      <c r="M1887">
        <v>29</v>
      </c>
      <c r="N1887" t="s">
        <v>27</v>
      </c>
      <c r="O1887" t="s">
        <v>74</v>
      </c>
      <c r="P1887" t="s">
        <v>25</v>
      </c>
      <c r="Q1887" t="b">
        <v>0</v>
      </c>
      <c r="R1887" t="b">
        <v>0</v>
      </c>
      <c r="S1887">
        <v>1551</v>
      </c>
      <c r="T1887">
        <f t="shared" si="58"/>
        <v>2016</v>
      </c>
      <c r="U1887">
        <f t="shared" si="59"/>
        <v>12</v>
      </c>
    </row>
    <row r="1888" spans="1:21">
      <c r="A1888">
        <v>2103</v>
      </c>
      <c r="B1888" s="4">
        <v>42710</v>
      </c>
      <c r="C1888" t="s">
        <v>19</v>
      </c>
      <c r="D1888" t="s">
        <v>20</v>
      </c>
      <c r="E1888" t="s">
        <v>21</v>
      </c>
      <c r="F1888" t="s">
        <v>1162</v>
      </c>
      <c r="G1888" t="s">
        <v>1163</v>
      </c>
      <c r="H1888" t="s">
        <v>38</v>
      </c>
      <c r="I1888">
        <v>38.092700000000001</v>
      </c>
      <c r="J1888">
        <v>-97.909499999999994</v>
      </c>
      <c r="K1888" t="s">
        <v>25</v>
      </c>
      <c r="L1888" t="s">
        <v>3685</v>
      </c>
      <c r="M1888">
        <v>55</v>
      </c>
      <c r="N1888" t="s">
        <v>27</v>
      </c>
      <c r="O1888" t="s">
        <v>33</v>
      </c>
      <c r="P1888" t="s">
        <v>25</v>
      </c>
      <c r="Q1888" t="b">
        <v>0</v>
      </c>
      <c r="R1888" t="b">
        <v>0</v>
      </c>
      <c r="S1888">
        <v>604</v>
      </c>
      <c r="T1888">
        <f t="shared" si="58"/>
        <v>2016</v>
      </c>
      <c r="U1888">
        <f t="shared" si="59"/>
        <v>12</v>
      </c>
    </row>
    <row r="1889" spans="1:21">
      <c r="A1889">
        <v>2104</v>
      </c>
      <c r="B1889" s="4">
        <v>42710</v>
      </c>
      <c r="C1889" t="s">
        <v>19</v>
      </c>
      <c r="D1889" t="s">
        <v>20</v>
      </c>
      <c r="E1889" t="s">
        <v>21</v>
      </c>
      <c r="F1889" t="s">
        <v>3686</v>
      </c>
      <c r="G1889" t="s">
        <v>507</v>
      </c>
      <c r="H1889" t="s">
        <v>218</v>
      </c>
      <c r="I1889">
        <v>28.947728000000001</v>
      </c>
      <c r="J1889">
        <v>-81.305953000000002</v>
      </c>
      <c r="K1889" t="s">
        <v>25</v>
      </c>
      <c r="L1889" t="s">
        <v>3687</v>
      </c>
      <c r="M1889">
        <v>47</v>
      </c>
      <c r="N1889" t="s">
        <v>27</v>
      </c>
      <c r="O1889" t="s">
        <v>33</v>
      </c>
      <c r="P1889" t="s">
        <v>25</v>
      </c>
      <c r="Q1889" t="b">
        <v>0</v>
      </c>
      <c r="R1889" t="b">
        <v>0</v>
      </c>
      <c r="S1889" t="s">
        <v>3688</v>
      </c>
      <c r="T1889">
        <f t="shared" si="58"/>
        <v>2016</v>
      </c>
      <c r="U1889">
        <f t="shared" si="59"/>
        <v>12</v>
      </c>
    </row>
    <row r="1890" spans="1:21">
      <c r="A1890">
        <v>2105</v>
      </c>
      <c r="B1890" s="4">
        <v>42710</v>
      </c>
      <c r="C1890" t="s">
        <v>55</v>
      </c>
      <c r="D1890" t="s">
        <v>20</v>
      </c>
      <c r="E1890" t="s">
        <v>21</v>
      </c>
      <c r="F1890" t="s">
        <v>640</v>
      </c>
      <c r="H1890" t="s">
        <v>31</v>
      </c>
      <c r="I1890">
        <v>45.522386400000002</v>
      </c>
      <c r="J1890">
        <v>-122.5106559</v>
      </c>
      <c r="K1890" t="s">
        <v>25</v>
      </c>
      <c r="L1890" t="s">
        <v>3689</v>
      </c>
      <c r="M1890">
        <v>52</v>
      </c>
      <c r="N1890" t="s">
        <v>27</v>
      </c>
      <c r="O1890" t="s">
        <v>33</v>
      </c>
      <c r="P1890" t="s">
        <v>25</v>
      </c>
      <c r="Q1890" t="b">
        <v>0</v>
      </c>
      <c r="R1890" t="b">
        <v>0</v>
      </c>
      <c r="S1890">
        <v>618</v>
      </c>
      <c r="T1890">
        <f t="shared" si="58"/>
        <v>2016</v>
      </c>
      <c r="U1890">
        <f t="shared" si="59"/>
        <v>12</v>
      </c>
    </row>
    <row r="1891" spans="1:21">
      <c r="A1891">
        <v>2106</v>
      </c>
      <c r="B1891" s="4">
        <v>42710</v>
      </c>
      <c r="C1891" t="s">
        <v>50</v>
      </c>
      <c r="D1891" t="s">
        <v>45</v>
      </c>
      <c r="E1891" t="s">
        <v>100</v>
      </c>
      <c r="F1891" t="s">
        <v>3690</v>
      </c>
      <c r="G1891" t="s">
        <v>722</v>
      </c>
      <c r="H1891" t="s">
        <v>218</v>
      </c>
      <c r="I1891">
        <v>28.861376499999999</v>
      </c>
      <c r="J1891">
        <v>-81.906470499999998</v>
      </c>
      <c r="K1891" t="s">
        <v>25</v>
      </c>
      <c r="L1891" t="s">
        <v>3691</v>
      </c>
      <c r="M1891">
        <v>49</v>
      </c>
      <c r="N1891" t="s">
        <v>27</v>
      </c>
      <c r="O1891" t="s">
        <v>33</v>
      </c>
      <c r="P1891" t="s">
        <v>25</v>
      </c>
      <c r="Q1891" t="b">
        <v>0</v>
      </c>
      <c r="R1891" t="b">
        <v>0</v>
      </c>
      <c r="S1891">
        <v>545</v>
      </c>
      <c r="T1891">
        <f t="shared" si="58"/>
        <v>2016</v>
      </c>
      <c r="U1891">
        <f t="shared" si="59"/>
        <v>12</v>
      </c>
    </row>
    <row r="1892" spans="1:21">
      <c r="A1892">
        <v>2107</v>
      </c>
      <c r="B1892" s="4">
        <v>42711</v>
      </c>
      <c r="C1892" t="s">
        <v>83</v>
      </c>
      <c r="D1892" t="s">
        <v>20</v>
      </c>
      <c r="E1892" t="s">
        <v>75</v>
      </c>
      <c r="F1892" t="s">
        <v>2757</v>
      </c>
      <c r="G1892" t="s">
        <v>1909</v>
      </c>
      <c r="H1892" t="s">
        <v>330</v>
      </c>
      <c r="I1892">
        <v>35.088732</v>
      </c>
      <c r="J1892">
        <v>-78.986914999999996</v>
      </c>
      <c r="K1892" t="s">
        <v>25</v>
      </c>
      <c r="L1892" t="s">
        <v>3692</v>
      </c>
      <c r="M1892">
        <v>31</v>
      </c>
      <c r="N1892" t="s">
        <v>27</v>
      </c>
      <c r="O1892" t="s">
        <v>74</v>
      </c>
      <c r="P1892" t="s">
        <v>25</v>
      </c>
      <c r="Q1892" t="b">
        <v>0</v>
      </c>
      <c r="R1892" t="b">
        <v>1</v>
      </c>
      <c r="S1892">
        <v>1557</v>
      </c>
      <c r="T1892">
        <f t="shared" si="58"/>
        <v>2016</v>
      </c>
      <c r="U1892">
        <f t="shared" si="59"/>
        <v>12</v>
      </c>
    </row>
    <row r="1893" spans="1:21">
      <c r="A1893">
        <v>2109</v>
      </c>
      <c r="B1893" s="4">
        <v>42711</v>
      </c>
      <c r="C1893" t="s">
        <v>55</v>
      </c>
      <c r="D1893" t="s">
        <v>20</v>
      </c>
      <c r="E1893" t="s">
        <v>21</v>
      </c>
      <c r="F1893" t="s">
        <v>281</v>
      </c>
      <c r="G1893" t="s">
        <v>282</v>
      </c>
      <c r="H1893" t="s">
        <v>81</v>
      </c>
      <c r="I1893">
        <v>29.940183999999999</v>
      </c>
      <c r="J1893">
        <v>-95.3957312</v>
      </c>
      <c r="K1893" t="s">
        <v>25</v>
      </c>
      <c r="L1893" t="s">
        <v>3693</v>
      </c>
      <c r="M1893">
        <v>37</v>
      </c>
      <c r="N1893" t="s">
        <v>27</v>
      </c>
      <c r="O1893" t="s">
        <v>74</v>
      </c>
      <c r="P1893" t="s">
        <v>25</v>
      </c>
      <c r="Q1893" t="b">
        <v>0</v>
      </c>
      <c r="R1893" t="b">
        <v>0</v>
      </c>
      <c r="S1893">
        <v>102</v>
      </c>
      <c r="T1893">
        <f t="shared" si="58"/>
        <v>2016</v>
      </c>
      <c r="U1893">
        <f t="shared" si="59"/>
        <v>12</v>
      </c>
    </row>
    <row r="1894" spans="1:21">
      <c r="A1894">
        <v>2111</v>
      </c>
      <c r="B1894" s="4">
        <v>42711</v>
      </c>
      <c r="C1894" t="s">
        <v>34</v>
      </c>
      <c r="D1894" t="s">
        <v>20</v>
      </c>
      <c r="E1894" t="s">
        <v>95</v>
      </c>
      <c r="F1894" t="s">
        <v>3694</v>
      </c>
      <c r="H1894" t="s">
        <v>67</v>
      </c>
      <c r="L1894" t="s">
        <v>3695</v>
      </c>
      <c r="M1894">
        <v>36</v>
      </c>
      <c r="N1894" t="s">
        <v>27</v>
      </c>
      <c r="O1894" t="s">
        <v>33</v>
      </c>
      <c r="P1894" t="s">
        <v>25</v>
      </c>
      <c r="Q1894" t="b">
        <v>0</v>
      </c>
      <c r="R1894" t="b">
        <v>0</v>
      </c>
      <c r="S1894">
        <v>1556</v>
      </c>
      <c r="T1894">
        <f t="shared" si="58"/>
        <v>2016</v>
      </c>
      <c r="U1894">
        <f t="shared" si="59"/>
        <v>12</v>
      </c>
    </row>
    <row r="1895" spans="1:21">
      <c r="A1895">
        <v>2129</v>
      </c>
      <c r="B1895" s="4">
        <v>42711</v>
      </c>
      <c r="C1895" t="s">
        <v>50</v>
      </c>
      <c r="D1895" t="s">
        <v>20</v>
      </c>
      <c r="E1895" t="s">
        <v>75</v>
      </c>
      <c r="F1895" t="s">
        <v>3696</v>
      </c>
      <c r="G1895" t="s">
        <v>30</v>
      </c>
      <c r="H1895" t="s">
        <v>72</v>
      </c>
      <c r="I1895">
        <v>40.310441400000002</v>
      </c>
      <c r="J1895">
        <v>-80.501503900000003</v>
      </c>
      <c r="K1895" t="s">
        <v>25</v>
      </c>
      <c r="L1895" t="s">
        <v>3697</v>
      </c>
      <c r="M1895">
        <v>20</v>
      </c>
      <c r="N1895" t="s">
        <v>27</v>
      </c>
      <c r="Q1895" t="b">
        <v>1</v>
      </c>
      <c r="R1895" t="b">
        <v>0</v>
      </c>
      <c r="S1895">
        <v>19</v>
      </c>
      <c r="T1895">
        <f t="shared" si="58"/>
        <v>2016</v>
      </c>
      <c r="U1895">
        <f t="shared" si="59"/>
        <v>12</v>
      </c>
    </row>
    <row r="1896" spans="1:21">
      <c r="A1896">
        <v>2110</v>
      </c>
      <c r="B1896" s="4">
        <v>42712</v>
      </c>
      <c r="C1896" t="s">
        <v>55</v>
      </c>
      <c r="D1896" t="s">
        <v>20</v>
      </c>
      <c r="E1896" t="s">
        <v>21</v>
      </c>
      <c r="F1896" t="s">
        <v>1116</v>
      </c>
      <c r="G1896" t="s">
        <v>1712</v>
      </c>
      <c r="H1896" t="s">
        <v>81</v>
      </c>
      <c r="I1896">
        <v>33.098049899999999</v>
      </c>
      <c r="J1896">
        <v>-96.624121099999996</v>
      </c>
      <c r="K1896" t="s">
        <v>25</v>
      </c>
      <c r="N1896" t="s">
        <v>27</v>
      </c>
      <c r="Q1896" t="b">
        <v>0</v>
      </c>
      <c r="R1896" t="b">
        <v>0</v>
      </c>
      <c r="S1896">
        <v>1555</v>
      </c>
      <c r="T1896">
        <f t="shared" si="58"/>
        <v>2016</v>
      </c>
      <c r="U1896">
        <f t="shared" si="59"/>
        <v>12</v>
      </c>
    </row>
    <row r="1897" spans="1:21">
      <c r="A1897">
        <v>2115</v>
      </c>
      <c r="B1897" s="4">
        <v>42713</v>
      </c>
      <c r="C1897" t="s">
        <v>83</v>
      </c>
      <c r="D1897" t="s">
        <v>20</v>
      </c>
      <c r="F1897" t="s">
        <v>3698</v>
      </c>
      <c r="G1897" t="s">
        <v>2386</v>
      </c>
      <c r="H1897" t="s">
        <v>947</v>
      </c>
      <c r="I1897">
        <v>19.6385136</v>
      </c>
      <c r="J1897">
        <v>-155.0435559</v>
      </c>
      <c r="K1897" t="s">
        <v>25</v>
      </c>
      <c r="L1897" t="s">
        <v>3699</v>
      </c>
      <c r="M1897">
        <v>30</v>
      </c>
      <c r="N1897" t="s">
        <v>27</v>
      </c>
      <c r="O1897" t="s">
        <v>28</v>
      </c>
      <c r="P1897" t="s">
        <v>25</v>
      </c>
      <c r="Q1897" t="b">
        <v>0</v>
      </c>
      <c r="R1897" t="b">
        <v>0</v>
      </c>
      <c r="S1897">
        <v>1077</v>
      </c>
      <c r="T1897">
        <f t="shared" si="58"/>
        <v>2016</v>
      </c>
      <c r="U1897">
        <f t="shared" si="59"/>
        <v>12</v>
      </c>
    </row>
    <row r="1898" spans="1:21">
      <c r="A1898">
        <v>2119</v>
      </c>
      <c r="B1898" s="4">
        <v>42713</v>
      </c>
      <c r="C1898" t="s">
        <v>55</v>
      </c>
      <c r="D1898" t="s">
        <v>20</v>
      </c>
      <c r="E1898" t="s">
        <v>21</v>
      </c>
      <c r="F1898" t="s">
        <v>3700</v>
      </c>
      <c r="G1898" t="s">
        <v>3701</v>
      </c>
      <c r="H1898" t="s">
        <v>330</v>
      </c>
      <c r="I1898">
        <v>34.261575299999997</v>
      </c>
      <c r="J1898">
        <v>-78.075516100000002</v>
      </c>
      <c r="K1898" t="s">
        <v>25</v>
      </c>
      <c r="L1898" t="s">
        <v>3702</v>
      </c>
      <c r="N1898" t="s">
        <v>27</v>
      </c>
      <c r="O1898" t="s">
        <v>33</v>
      </c>
      <c r="P1898" t="s">
        <v>25</v>
      </c>
      <c r="Q1898" t="b">
        <v>0</v>
      </c>
      <c r="R1898" t="b">
        <v>0</v>
      </c>
      <c r="S1898">
        <v>1562</v>
      </c>
      <c r="T1898">
        <f t="shared" si="58"/>
        <v>2016</v>
      </c>
      <c r="U1898">
        <f t="shared" si="59"/>
        <v>12</v>
      </c>
    </row>
    <row r="1899" spans="1:21">
      <c r="A1899">
        <v>2122</v>
      </c>
      <c r="B1899" s="4">
        <v>42713</v>
      </c>
      <c r="C1899" t="s">
        <v>83</v>
      </c>
      <c r="D1899" t="s">
        <v>20</v>
      </c>
      <c r="E1899" t="s">
        <v>2109</v>
      </c>
      <c r="F1899" t="s">
        <v>3703</v>
      </c>
      <c r="G1899" t="s">
        <v>3169</v>
      </c>
      <c r="H1899" t="s">
        <v>72</v>
      </c>
      <c r="I1899">
        <v>40.709052</v>
      </c>
      <c r="J1899">
        <v>-75.224857</v>
      </c>
      <c r="K1899" t="s">
        <v>25</v>
      </c>
      <c r="L1899" t="s">
        <v>3704</v>
      </c>
      <c r="M1899">
        <v>35</v>
      </c>
      <c r="N1899" t="s">
        <v>27</v>
      </c>
      <c r="O1899" t="s">
        <v>33</v>
      </c>
      <c r="P1899" t="s">
        <v>25</v>
      </c>
      <c r="Q1899" t="b">
        <v>1</v>
      </c>
      <c r="R1899" t="b">
        <v>0</v>
      </c>
      <c r="S1899">
        <v>1564</v>
      </c>
      <c r="T1899">
        <f t="shared" si="58"/>
        <v>2016</v>
      </c>
      <c r="U1899">
        <f t="shared" si="59"/>
        <v>12</v>
      </c>
    </row>
    <row r="1900" spans="1:21">
      <c r="A1900">
        <v>2113</v>
      </c>
      <c r="B1900" s="4">
        <v>42714</v>
      </c>
      <c r="C1900" t="s">
        <v>55</v>
      </c>
      <c r="D1900" t="s">
        <v>90</v>
      </c>
      <c r="E1900" t="s">
        <v>21</v>
      </c>
      <c r="F1900" t="s">
        <v>3705</v>
      </c>
      <c r="H1900" t="s">
        <v>476</v>
      </c>
      <c r="L1900" t="s">
        <v>3706</v>
      </c>
      <c r="M1900">
        <v>35</v>
      </c>
      <c r="N1900" t="s">
        <v>27</v>
      </c>
      <c r="O1900" t="s">
        <v>74</v>
      </c>
      <c r="P1900" t="s">
        <v>25</v>
      </c>
      <c r="Q1900" t="b">
        <v>0</v>
      </c>
      <c r="R1900" t="b">
        <v>1</v>
      </c>
      <c r="S1900">
        <v>1559</v>
      </c>
      <c r="T1900">
        <f t="shared" si="58"/>
        <v>2016</v>
      </c>
      <c r="U1900">
        <f t="shared" si="59"/>
        <v>12</v>
      </c>
    </row>
    <row r="1901" spans="1:21">
      <c r="A1901">
        <v>2116</v>
      </c>
      <c r="B1901" s="4">
        <v>42714</v>
      </c>
      <c r="C1901" t="s">
        <v>83</v>
      </c>
      <c r="D1901" t="s">
        <v>20</v>
      </c>
      <c r="E1901" t="s">
        <v>75</v>
      </c>
      <c r="F1901" t="s">
        <v>3707</v>
      </c>
      <c r="G1901" t="s">
        <v>661</v>
      </c>
      <c r="H1901" t="s">
        <v>158</v>
      </c>
      <c r="I1901">
        <v>39.599516000000001</v>
      </c>
      <c r="J1901">
        <v>-86.127014000000003</v>
      </c>
      <c r="K1901" t="s">
        <v>25</v>
      </c>
      <c r="L1901" t="s">
        <v>3708</v>
      </c>
      <c r="M1901">
        <v>36</v>
      </c>
      <c r="N1901" t="s">
        <v>27</v>
      </c>
      <c r="O1901" t="s">
        <v>33</v>
      </c>
      <c r="P1901" t="s">
        <v>25</v>
      </c>
      <c r="Q1901" t="b">
        <v>0</v>
      </c>
      <c r="R1901" t="b">
        <v>1</v>
      </c>
      <c r="S1901">
        <v>1560</v>
      </c>
      <c r="T1901">
        <f t="shared" si="58"/>
        <v>2016</v>
      </c>
      <c r="U1901">
        <f t="shared" si="59"/>
        <v>12</v>
      </c>
    </row>
    <row r="1902" spans="1:21">
      <c r="A1902">
        <v>2112</v>
      </c>
      <c r="B1902" s="4">
        <v>42715</v>
      </c>
      <c r="C1902" t="s">
        <v>83</v>
      </c>
      <c r="D1902" t="s">
        <v>20</v>
      </c>
      <c r="E1902" t="s">
        <v>75</v>
      </c>
      <c r="F1902" t="s">
        <v>1170</v>
      </c>
      <c r="G1902" t="s">
        <v>1170</v>
      </c>
      <c r="H1902" t="s">
        <v>254</v>
      </c>
      <c r="I1902">
        <v>40.882475999999997</v>
      </c>
      <c r="J1902">
        <v>-97.592108999999994</v>
      </c>
      <c r="K1902" t="s">
        <v>25</v>
      </c>
      <c r="L1902" t="s">
        <v>3709</v>
      </c>
      <c r="M1902">
        <v>53</v>
      </c>
      <c r="N1902" t="s">
        <v>27</v>
      </c>
      <c r="O1902" t="s">
        <v>33</v>
      </c>
      <c r="P1902" t="s">
        <v>25</v>
      </c>
      <c r="Q1902" t="b">
        <v>1</v>
      </c>
      <c r="R1902" t="b">
        <v>0</v>
      </c>
      <c r="S1902">
        <v>1558</v>
      </c>
      <c r="T1902">
        <f t="shared" si="58"/>
        <v>2016</v>
      </c>
      <c r="U1902">
        <f t="shared" si="59"/>
        <v>12</v>
      </c>
    </row>
    <row r="1903" spans="1:21">
      <c r="A1903">
        <v>2118</v>
      </c>
      <c r="B1903" s="4">
        <v>42715</v>
      </c>
      <c r="C1903" t="s">
        <v>83</v>
      </c>
      <c r="D1903" t="s">
        <v>20</v>
      </c>
      <c r="F1903" t="s">
        <v>3710</v>
      </c>
      <c r="H1903" t="s">
        <v>580</v>
      </c>
      <c r="L1903" t="s">
        <v>3711</v>
      </c>
      <c r="M1903">
        <v>39</v>
      </c>
      <c r="N1903" t="s">
        <v>27</v>
      </c>
      <c r="O1903" t="s">
        <v>33</v>
      </c>
      <c r="P1903" t="s">
        <v>25</v>
      </c>
      <c r="Q1903" t="b">
        <v>0</v>
      </c>
      <c r="R1903" t="b">
        <v>0</v>
      </c>
      <c r="S1903">
        <v>1561</v>
      </c>
      <c r="T1903">
        <f t="shared" si="58"/>
        <v>2016</v>
      </c>
      <c r="U1903">
        <f t="shared" si="59"/>
        <v>12</v>
      </c>
    </row>
    <row r="1904" spans="1:21">
      <c r="A1904">
        <v>2121</v>
      </c>
      <c r="B1904" s="4">
        <v>42715</v>
      </c>
      <c r="C1904" t="s">
        <v>50</v>
      </c>
      <c r="D1904" t="s">
        <v>20</v>
      </c>
      <c r="E1904" t="s">
        <v>75</v>
      </c>
      <c r="F1904" t="s">
        <v>380</v>
      </c>
      <c r="G1904" t="s">
        <v>381</v>
      </c>
      <c r="H1904" t="s">
        <v>81</v>
      </c>
      <c r="I1904">
        <v>27.470376900000002</v>
      </c>
      <c r="J1904">
        <v>-99.468418200000002</v>
      </c>
      <c r="K1904" t="s">
        <v>25</v>
      </c>
      <c r="L1904" t="s">
        <v>3712</v>
      </c>
      <c r="M1904">
        <v>30</v>
      </c>
      <c r="N1904" t="s">
        <v>27</v>
      </c>
      <c r="O1904" t="s">
        <v>40</v>
      </c>
      <c r="P1904" t="s">
        <v>25</v>
      </c>
      <c r="Q1904" t="b">
        <v>0</v>
      </c>
      <c r="R1904" t="b">
        <v>0</v>
      </c>
      <c r="S1904">
        <v>203</v>
      </c>
      <c r="T1904">
        <f t="shared" si="58"/>
        <v>2016</v>
      </c>
      <c r="U1904">
        <f t="shared" si="59"/>
        <v>12</v>
      </c>
    </row>
    <row r="1905" spans="1:21">
      <c r="A1905">
        <v>2123</v>
      </c>
      <c r="B1905" s="4">
        <v>42715</v>
      </c>
      <c r="C1905" t="s">
        <v>19</v>
      </c>
      <c r="D1905" t="s">
        <v>20</v>
      </c>
      <c r="E1905" t="s">
        <v>41</v>
      </c>
      <c r="F1905" t="s">
        <v>3713</v>
      </c>
      <c r="G1905" t="s">
        <v>560</v>
      </c>
      <c r="H1905" t="s">
        <v>59</v>
      </c>
      <c r="I1905">
        <v>35.109397000000001</v>
      </c>
      <c r="J1905">
        <v>-114.59267269999999</v>
      </c>
      <c r="K1905" t="s">
        <v>25</v>
      </c>
      <c r="L1905" t="s">
        <v>3714</v>
      </c>
      <c r="M1905">
        <v>44</v>
      </c>
      <c r="N1905" t="s">
        <v>69</v>
      </c>
      <c r="O1905" t="s">
        <v>33</v>
      </c>
      <c r="P1905" t="s">
        <v>25</v>
      </c>
      <c r="Q1905" t="b">
        <v>1</v>
      </c>
      <c r="R1905" t="b">
        <v>0</v>
      </c>
      <c r="S1905">
        <v>1503</v>
      </c>
      <c r="T1905">
        <f t="shared" si="58"/>
        <v>2016</v>
      </c>
      <c r="U1905">
        <f t="shared" si="59"/>
        <v>12</v>
      </c>
    </row>
    <row r="1906" spans="1:21">
      <c r="A1906">
        <v>2127</v>
      </c>
      <c r="B1906" s="4">
        <v>42715</v>
      </c>
      <c r="C1906" t="s">
        <v>55</v>
      </c>
      <c r="D1906" t="s">
        <v>20</v>
      </c>
      <c r="E1906" t="s">
        <v>21</v>
      </c>
      <c r="F1906" t="s">
        <v>3715</v>
      </c>
      <c r="G1906" t="s">
        <v>3716</v>
      </c>
      <c r="H1906" t="s">
        <v>38</v>
      </c>
      <c r="I1906">
        <v>37.292023700000001</v>
      </c>
      <c r="J1906">
        <v>-98.579119399999996</v>
      </c>
      <c r="K1906" t="s">
        <v>25</v>
      </c>
      <c r="L1906" t="s">
        <v>3717</v>
      </c>
      <c r="M1906">
        <v>24</v>
      </c>
      <c r="N1906" t="s">
        <v>27</v>
      </c>
      <c r="O1906" t="s">
        <v>33</v>
      </c>
      <c r="P1906" t="s">
        <v>25</v>
      </c>
      <c r="Q1906" t="b">
        <v>0</v>
      </c>
      <c r="R1906" t="b">
        <v>0</v>
      </c>
      <c r="S1906">
        <v>1569</v>
      </c>
      <c r="T1906">
        <f t="shared" si="58"/>
        <v>2016</v>
      </c>
      <c r="U1906">
        <f t="shared" si="59"/>
        <v>12</v>
      </c>
    </row>
    <row r="1907" spans="1:21">
      <c r="A1907">
        <v>2114</v>
      </c>
      <c r="B1907" s="4">
        <v>42716</v>
      </c>
      <c r="C1907" t="s">
        <v>95</v>
      </c>
      <c r="D1907" t="s">
        <v>20</v>
      </c>
      <c r="E1907" t="s">
        <v>35</v>
      </c>
      <c r="F1907" t="s">
        <v>606</v>
      </c>
      <c r="H1907" t="s">
        <v>43</v>
      </c>
      <c r="I1907">
        <v>35.301414000000001</v>
      </c>
      <c r="J1907">
        <v>-119.090082</v>
      </c>
      <c r="K1907" t="s">
        <v>25</v>
      </c>
      <c r="L1907" t="s">
        <v>3718</v>
      </c>
      <c r="M1907">
        <v>73</v>
      </c>
      <c r="N1907" t="s">
        <v>27</v>
      </c>
      <c r="O1907" t="s">
        <v>40</v>
      </c>
      <c r="P1907" t="s">
        <v>25</v>
      </c>
      <c r="Q1907" t="b">
        <v>0</v>
      </c>
      <c r="R1907" t="b">
        <v>0</v>
      </c>
      <c r="S1907">
        <v>7</v>
      </c>
      <c r="T1907">
        <f t="shared" si="58"/>
        <v>2016</v>
      </c>
      <c r="U1907">
        <f t="shared" si="59"/>
        <v>12</v>
      </c>
    </row>
    <row r="1908" spans="1:21">
      <c r="A1908">
        <v>2120</v>
      </c>
      <c r="B1908" s="4">
        <v>42716</v>
      </c>
      <c r="C1908" t="s">
        <v>55</v>
      </c>
      <c r="D1908" t="s">
        <v>20</v>
      </c>
      <c r="E1908" t="s">
        <v>21</v>
      </c>
      <c r="F1908" t="s">
        <v>3719</v>
      </c>
      <c r="G1908" t="s">
        <v>2846</v>
      </c>
      <c r="H1908" t="s">
        <v>302</v>
      </c>
      <c r="I1908">
        <v>32.682417600000001</v>
      </c>
      <c r="J1908">
        <v>-83.910201400000005</v>
      </c>
      <c r="K1908" t="s">
        <v>25</v>
      </c>
      <c r="L1908" t="s">
        <v>3720</v>
      </c>
      <c r="M1908">
        <v>31</v>
      </c>
      <c r="N1908" t="s">
        <v>27</v>
      </c>
      <c r="O1908" t="s">
        <v>33</v>
      </c>
      <c r="P1908" t="s">
        <v>25</v>
      </c>
      <c r="Q1908" t="b">
        <v>0</v>
      </c>
      <c r="R1908" t="b">
        <v>0</v>
      </c>
      <c r="S1908">
        <v>1563</v>
      </c>
      <c r="T1908">
        <f t="shared" si="58"/>
        <v>2016</v>
      </c>
      <c r="U1908">
        <f t="shared" si="59"/>
        <v>12</v>
      </c>
    </row>
    <row r="1909" spans="1:21">
      <c r="A1909">
        <v>2125</v>
      </c>
      <c r="B1909" s="4">
        <v>42716</v>
      </c>
      <c r="C1909" t="s">
        <v>19</v>
      </c>
      <c r="D1909" t="s">
        <v>20</v>
      </c>
      <c r="E1909" t="s">
        <v>21</v>
      </c>
      <c r="F1909" t="s">
        <v>1336</v>
      </c>
      <c r="G1909" t="s">
        <v>1336</v>
      </c>
      <c r="H1909" t="s">
        <v>72</v>
      </c>
      <c r="I1909">
        <v>40.042197999999999</v>
      </c>
      <c r="J1909">
        <v>-75.078930999999997</v>
      </c>
      <c r="K1909" t="s">
        <v>25</v>
      </c>
      <c r="L1909" t="s">
        <v>3721</v>
      </c>
      <c r="M1909">
        <v>28</v>
      </c>
      <c r="N1909" t="s">
        <v>27</v>
      </c>
      <c r="O1909" t="s">
        <v>74</v>
      </c>
      <c r="P1909" t="s">
        <v>25</v>
      </c>
      <c r="Q1909" t="b">
        <v>0</v>
      </c>
      <c r="R1909" t="b">
        <v>0</v>
      </c>
      <c r="S1909">
        <v>1567</v>
      </c>
      <c r="T1909">
        <f t="shared" si="58"/>
        <v>2016</v>
      </c>
      <c r="U1909">
        <f t="shared" si="59"/>
        <v>12</v>
      </c>
    </row>
    <row r="1910" spans="1:21">
      <c r="A1910">
        <v>2126</v>
      </c>
      <c r="B1910" s="4">
        <v>42717</v>
      </c>
      <c r="C1910" t="s">
        <v>55</v>
      </c>
      <c r="D1910" t="s">
        <v>20</v>
      </c>
      <c r="E1910" t="s">
        <v>21</v>
      </c>
      <c r="F1910" t="s">
        <v>230</v>
      </c>
      <c r="G1910" t="s">
        <v>231</v>
      </c>
      <c r="H1910" t="s">
        <v>232</v>
      </c>
      <c r="I1910">
        <v>39.312345299999997</v>
      </c>
      <c r="J1910">
        <v>-76.656584199999998</v>
      </c>
      <c r="K1910" t="s">
        <v>25</v>
      </c>
      <c r="L1910" t="s">
        <v>3722</v>
      </c>
      <c r="M1910">
        <v>18</v>
      </c>
      <c r="N1910" t="s">
        <v>27</v>
      </c>
      <c r="O1910" t="s">
        <v>74</v>
      </c>
      <c r="P1910" t="s">
        <v>25</v>
      </c>
      <c r="Q1910" t="b">
        <v>0</v>
      </c>
      <c r="R1910" t="b">
        <v>0</v>
      </c>
      <c r="S1910">
        <v>1568</v>
      </c>
      <c r="T1910">
        <f t="shared" si="58"/>
        <v>2016</v>
      </c>
      <c r="U1910">
        <f t="shared" si="59"/>
        <v>12</v>
      </c>
    </row>
    <row r="1911" spans="1:21">
      <c r="A1911">
        <v>2128</v>
      </c>
      <c r="B1911" s="4">
        <v>42717</v>
      </c>
      <c r="C1911" t="s">
        <v>83</v>
      </c>
      <c r="D1911" t="s">
        <v>20</v>
      </c>
      <c r="E1911" t="s">
        <v>21</v>
      </c>
      <c r="F1911" t="s">
        <v>3723</v>
      </c>
      <c r="G1911" t="s">
        <v>2836</v>
      </c>
      <c r="H1911" t="s">
        <v>302</v>
      </c>
      <c r="I1911">
        <v>33.386431700000003</v>
      </c>
      <c r="J1911">
        <v>-84.282548000000006</v>
      </c>
      <c r="K1911" t="s">
        <v>25</v>
      </c>
      <c r="L1911" t="s">
        <v>3724</v>
      </c>
      <c r="M1911">
        <v>32</v>
      </c>
      <c r="N1911" t="s">
        <v>27</v>
      </c>
      <c r="O1911" t="s">
        <v>74</v>
      </c>
      <c r="P1911" t="s">
        <v>25</v>
      </c>
      <c r="Q1911" t="b">
        <v>1</v>
      </c>
      <c r="R1911" t="b">
        <v>0</v>
      </c>
      <c r="S1911">
        <v>1570</v>
      </c>
      <c r="T1911">
        <f t="shared" si="58"/>
        <v>2016</v>
      </c>
      <c r="U1911">
        <f t="shared" si="59"/>
        <v>12</v>
      </c>
    </row>
    <row r="1912" spans="1:21">
      <c r="A1912">
        <v>2130</v>
      </c>
      <c r="B1912" s="4">
        <v>42719</v>
      </c>
      <c r="C1912" t="s">
        <v>19</v>
      </c>
      <c r="D1912" t="s">
        <v>20</v>
      </c>
      <c r="E1912" t="s">
        <v>21</v>
      </c>
      <c r="F1912" t="s">
        <v>3725</v>
      </c>
      <c r="G1912" t="s">
        <v>123</v>
      </c>
      <c r="H1912" t="s">
        <v>43</v>
      </c>
      <c r="I1912">
        <v>33.978966100000001</v>
      </c>
      <c r="J1912">
        <v>-117.9760915</v>
      </c>
      <c r="K1912" t="s">
        <v>25</v>
      </c>
      <c r="L1912" t="s">
        <v>3726</v>
      </c>
      <c r="M1912">
        <v>60</v>
      </c>
      <c r="N1912" t="s">
        <v>27</v>
      </c>
      <c r="O1912" t="s">
        <v>33</v>
      </c>
      <c r="P1912" t="s">
        <v>25</v>
      </c>
      <c r="Q1912" t="b">
        <v>0</v>
      </c>
      <c r="R1912" t="b">
        <v>0</v>
      </c>
      <c r="S1912">
        <v>1571</v>
      </c>
      <c r="T1912">
        <f t="shared" si="58"/>
        <v>2016</v>
      </c>
      <c r="U1912">
        <f t="shared" si="59"/>
        <v>12</v>
      </c>
    </row>
    <row r="1913" spans="1:21">
      <c r="A1913">
        <v>2138</v>
      </c>
      <c r="B1913" s="4">
        <v>42720</v>
      </c>
      <c r="C1913" t="s">
        <v>55</v>
      </c>
      <c r="D1913" t="s">
        <v>20</v>
      </c>
      <c r="E1913" t="s">
        <v>21</v>
      </c>
      <c r="F1913" t="s">
        <v>349</v>
      </c>
      <c r="H1913" t="s">
        <v>31</v>
      </c>
      <c r="L1913" t="s">
        <v>3727</v>
      </c>
      <c r="M1913">
        <v>36</v>
      </c>
      <c r="N1913" t="s">
        <v>27</v>
      </c>
      <c r="Q1913" t="b">
        <v>0</v>
      </c>
      <c r="R1913" t="b">
        <v>0</v>
      </c>
      <c r="S1913">
        <v>1574</v>
      </c>
      <c r="T1913">
        <f t="shared" si="58"/>
        <v>2016</v>
      </c>
      <c r="U1913">
        <f t="shared" si="59"/>
        <v>12</v>
      </c>
    </row>
    <row r="1914" spans="1:21">
      <c r="A1914">
        <v>2132</v>
      </c>
      <c r="B1914" s="4">
        <v>42721</v>
      </c>
      <c r="C1914" t="s">
        <v>34</v>
      </c>
      <c r="D1914" t="s">
        <v>20</v>
      </c>
      <c r="E1914" t="s">
        <v>75</v>
      </c>
      <c r="F1914" t="s">
        <v>966</v>
      </c>
      <c r="H1914" t="s">
        <v>319</v>
      </c>
      <c r="I1914">
        <v>35.318868000000002</v>
      </c>
      <c r="J1914">
        <v>-89.748924000000002</v>
      </c>
      <c r="K1914" t="s">
        <v>25</v>
      </c>
      <c r="L1914" t="s">
        <v>3728</v>
      </c>
      <c r="M1914">
        <v>48</v>
      </c>
      <c r="N1914" t="s">
        <v>27</v>
      </c>
      <c r="O1914" t="s">
        <v>33</v>
      </c>
      <c r="P1914" t="s">
        <v>25</v>
      </c>
      <c r="Q1914" t="b">
        <v>0</v>
      </c>
      <c r="R1914" t="b">
        <v>0</v>
      </c>
      <c r="S1914">
        <v>1446</v>
      </c>
      <c r="T1914">
        <f t="shared" si="58"/>
        <v>2016</v>
      </c>
      <c r="U1914">
        <f t="shared" si="59"/>
        <v>12</v>
      </c>
    </row>
    <row r="1915" spans="1:21">
      <c r="A1915">
        <v>2134</v>
      </c>
      <c r="B1915" s="4">
        <v>42721</v>
      </c>
      <c r="C1915" t="s">
        <v>83</v>
      </c>
      <c r="D1915" t="s">
        <v>20</v>
      </c>
      <c r="E1915" t="s">
        <v>21</v>
      </c>
      <c r="F1915" t="s">
        <v>123</v>
      </c>
      <c r="G1915" t="s">
        <v>123</v>
      </c>
      <c r="H1915" t="s">
        <v>43</v>
      </c>
      <c r="I1915">
        <v>34.021518700000001</v>
      </c>
      <c r="J1915">
        <v>-118.1626182</v>
      </c>
      <c r="K1915" t="s">
        <v>25</v>
      </c>
      <c r="L1915" t="s">
        <v>3729</v>
      </c>
      <c r="M1915">
        <v>33</v>
      </c>
      <c r="N1915" t="s">
        <v>27</v>
      </c>
      <c r="O1915" t="s">
        <v>40</v>
      </c>
      <c r="P1915" t="s">
        <v>25</v>
      </c>
      <c r="Q1915" t="b">
        <v>0</v>
      </c>
      <c r="R1915" t="b">
        <v>0</v>
      </c>
      <c r="S1915">
        <v>20</v>
      </c>
      <c r="T1915">
        <f t="shared" si="58"/>
        <v>2016</v>
      </c>
      <c r="U1915">
        <f t="shared" si="59"/>
        <v>12</v>
      </c>
    </row>
    <row r="1916" spans="1:21">
      <c r="A1916">
        <v>2137</v>
      </c>
      <c r="B1916" s="4">
        <v>42721</v>
      </c>
      <c r="C1916" t="s">
        <v>83</v>
      </c>
      <c r="D1916" t="s">
        <v>20</v>
      </c>
      <c r="E1916" t="s">
        <v>21</v>
      </c>
      <c r="F1916" t="s">
        <v>2746</v>
      </c>
      <c r="G1916" t="s">
        <v>1010</v>
      </c>
      <c r="H1916" t="s">
        <v>24</v>
      </c>
      <c r="I1916">
        <v>47.965886599999997</v>
      </c>
      <c r="J1916">
        <v>-122.2135984</v>
      </c>
      <c r="K1916" t="s">
        <v>25</v>
      </c>
      <c r="L1916" t="s">
        <v>3730</v>
      </c>
      <c r="M1916">
        <v>44</v>
      </c>
      <c r="N1916" t="s">
        <v>27</v>
      </c>
      <c r="O1916" t="s">
        <v>258</v>
      </c>
      <c r="P1916" t="s">
        <v>25</v>
      </c>
      <c r="Q1916" t="b">
        <v>0</v>
      </c>
      <c r="R1916" t="b">
        <v>0</v>
      </c>
      <c r="S1916">
        <v>1573</v>
      </c>
      <c r="T1916">
        <f t="shared" si="58"/>
        <v>2016</v>
      </c>
      <c r="U1916">
        <f t="shared" si="59"/>
        <v>12</v>
      </c>
    </row>
    <row r="1917" spans="1:21">
      <c r="A1917">
        <v>2133</v>
      </c>
      <c r="B1917" s="4">
        <v>42722</v>
      </c>
      <c r="C1917" t="s">
        <v>83</v>
      </c>
      <c r="D1917" t="s">
        <v>90</v>
      </c>
      <c r="E1917" t="s">
        <v>21</v>
      </c>
      <c r="F1917" t="s">
        <v>123</v>
      </c>
      <c r="G1917" t="s">
        <v>123</v>
      </c>
      <c r="H1917" t="s">
        <v>43</v>
      </c>
      <c r="I1917">
        <v>33.985032500000003</v>
      </c>
      <c r="J1917">
        <v>-118.308941</v>
      </c>
      <c r="K1917" t="s">
        <v>25</v>
      </c>
      <c r="L1917" t="s">
        <v>3731</v>
      </c>
      <c r="M1917">
        <v>20</v>
      </c>
      <c r="N1917" t="s">
        <v>27</v>
      </c>
      <c r="O1917" t="s">
        <v>74</v>
      </c>
      <c r="P1917" t="s">
        <v>25</v>
      </c>
      <c r="Q1917" t="b">
        <v>0</v>
      </c>
      <c r="R1917" t="b">
        <v>0</v>
      </c>
      <c r="S1917">
        <v>38</v>
      </c>
      <c r="T1917">
        <f t="shared" si="58"/>
        <v>2016</v>
      </c>
      <c r="U1917">
        <f t="shared" si="59"/>
        <v>12</v>
      </c>
    </row>
    <row r="1918" spans="1:21">
      <c r="A1918">
        <v>2135</v>
      </c>
      <c r="B1918" s="4">
        <v>42722</v>
      </c>
      <c r="C1918" t="s">
        <v>83</v>
      </c>
      <c r="D1918" t="s">
        <v>20</v>
      </c>
      <c r="E1918" t="s">
        <v>21</v>
      </c>
      <c r="F1918" t="s">
        <v>3732</v>
      </c>
      <c r="G1918" t="s">
        <v>126</v>
      </c>
      <c r="H1918" t="s">
        <v>24</v>
      </c>
      <c r="I1918">
        <v>45.830194200000001</v>
      </c>
      <c r="J1918">
        <v>-122.7132347</v>
      </c>
      <c r="K1918" t="s">
        <v>25</v>
      </c>
      <c r="L1918" t="s">
        <v>3733</v>
      </c>
      <c r="M1918">
        <v>37</v>
      </c>
      <c r="N1918" t="s">
        <v>27</v>
      </c>
      <c r="O1918" t="s">
        <v>33</v>
      </c>
      <c r="P1918" t="s">
        <v>25</v>
      </c>
      <c r="Q1918" t="b">
        <v>0</v>
      </c>
      <c r="R1918" t="b">
        <v>0</v>
      </c>
      <c r="S1918">
        <v>1169</v>
      </c>
      <c r="T1918">
        <f t="shared" si="58"/>
        <v>2016</v>
      </c>
      <c r="U1918">
        <f t="shared" si="59"/>
        <v>12</v>
      </c>
    </row>
    <row r="1919" spans="1:21">
      <c r="A1919">
        <v>2136</v>
      </c>
      <c r="B1919" s="4">
        <v>42722</v>
      </c>
      <c r="C1919" t="s">
        <v>19</v>
      </c>
      <c r="D1919" t="s">
        <v>20</v>
      </c>
      <c r="E1919" t="s">
        <v>21</v>
      </c>
      <c r="F1919" t="s">
        <v>713</v>
      </c>
      <c r="H1919" t="s">
        <v>53</v>
      </c>
      <c r="I1919">
        <v>36.146605700000002</v>
      </c>
      <c r="J1919">
        <v>-96.045102799999995</v>
      </c>
      <c r="K1919" t="s">
        <v>25</v>
      </c>
      <c r="L1919" t="s">
        <v>3734</v>
      </c>
      <c r="M1919">
        <v>72</v>
      </c>
      <c r="N1919" t="s">
        <v>27</v>
      </c>
      <c r="O1919" t="s">
        <v>33</v>
      </c>
      <c r="P1919" t="s">
        <v>25</v>
      </c>
      <c r="Q1919" t="b">
        <v>1</v>
      </c>
      <c r="R1919" t="b">
        <v>0</v>
      </c>
      <c r="S1919">
        <v>1313</v>
      </c>
      <c r="T1919">
        <f t="shared" si="58"/>
        <v>2016</v>
      </c>
      <c r="U1919">
        <f t="shared" si="59"/>
        <v>12</v>
      </c>
    </row>
    <row r="1920" spans="1:21">
      <c r="A1920">
        <v>2131</v>
      </c>
      <c r="B1920" s="4">
        <v>42723</v>
      </c>
      <c r="C1920" t="s">
        <v>83</v>
      </c>
      <c r="D1920" t="s">
        <v>20</v>
      </c>
      <c r="E1920" t="s">
        <v>21</v>
      </c>
      <c r="F1920" t="s">
        <v>3735</v>
      </c>
      <c r="G1920" t="s">
        <v>1654</v>
      </c>
      <c r="H1920" t="s">
        <v>330</v>
      </c>
      <c r="I1920">
        <v>35.843362599999999</v>
      </c>
      <c r="J1920">
        <v>-81.4038465</v>
      </c>
      <c r="K1920" t="s">
        <v>25</v>
      </c>
      <c r="L1920" t="s">
        <v>3736</v>
      </c>
      <c r="M1920">
        <v>52</v>
      </c>
      <c r="N1920" t="s">
        <v>27</v>
      </c>
      <c r="O1920" t="s">
        <v>33</v>
      </c>
      <c r="P1920" t="s">
        <v>25</v>
      </c>
      <c r="Q1920" t="b">
        <v>0</v>
      </c>
      <c r="R1920" t="b">
        <v>0</v>
      </c>
      <c r="S1920">
        <v>1572</v>
      </c>
      <c r="T1920">
        <f t="shared" si="58"/>
        <v>2016</v>
      </c>
      <c r="U1920">
        <f t="shared" si="59"/>
        <v>12</v>
      </c>
    </row>
    <row r="1921" spans="1:21">
      <c r="A1921">
        <v>2139</v>
      </c>
      <c r="B1921" s="4">
        <v>42724</v>
      </c>
      <c r="C1921" t="s">
        <v>83</v>
      </c>
      <c r="D1921" t="s">
        <v>45</v>
      </c>
      <c r="E1921" t="s">
        <v>21</v>
      </c>
      <c r="F1921" t="s">
        <v>197</v>
      </c>
      <c r="G1921" t="s">
        <v>198</v>
      </c>
      <c r="H1921" t="s">
        <v>43</v>
      </c>
      <c r="I1921">
        <v>33.730939300000003</v>
      </c>
      <c r="J1921">
        <v>-116.9542204</v>
      </c>
      <c r="K1921" t="s">
        <v>25</v>
      </c>
      <c r="L1921" t="s">
        <v>3737</v>
      </c>
      <c r="M1921">
        <v>31</v>
      </c>
      <c r="N1921" t="s">
        <v>27</v>
      </c>
      <c r="Q1921" t="b">
        <v>0</v>
      </c>
      <c r="R1921" t="b">
        <v>0</v>
      </c>
      <c r="S1921">
        <v>713</v>
      </c>
      <c r="T1921">
        <f t="shared" si="58"/>
        <v>2016</v>
      </c>
      <c r="U1921">
        <f t="shared" si="59"/>
        <v>12</v>
      </c>
    </row>
    <row r="1922" spans="1:21">
      <c r="A1922">
        <v>2140</v>
      </c>
      <c r="B1922" s="4">
        <v>42724</v>
      </c>
      <c r="C1922" t="s">
        <v>83</v>
      </c>
      <c r="D1922" t="s">
        <v>20</v>
      </c>
      <c r="E1922" t="s">
        <v>75</v>
      </c>
      <c r="F1922" t="s">
        <v>3738</v>
      </c>
      <c r="H1922" t="s">
        <v>81</v>
      </c>
      <c r="I1922">
        <v>26.2106797</v>
      </c>
      <c r="J1922">
        <v>-98.1955624</v>
      </c>
      <c r="K1922" t="s">
        <v>25</v>
      </c>
      <c r="L1922" t="s">
        <v>3739</v>
      </c>
      <c r="M1922">
        <v>46</v>
      </c>
      <c r="N1922" t="s">
        <v>27</v>
      </c>
      <c r="O1922" t="s">
        <v>40</v>
      </c>
      <c r="P1922" t="s">
        <v>25</v>
      </c>
      <c r="Q1922" t="b">
        <v>0</v>
      </c>
      <c r="R1922" t="b">
        <v>0</v>
      </c>
      <c r="S1922">
        <v>1575</v>
      </c>
      <c r="T1922">
        <f t="shared" si="58"/>
        <v>2016</v>
      </c>
      <c r="U1922">
        <f t="shared" si="59"/>
        <v>12</v>
      </c>
    </row>
    <row r="1923" spans="1:21">
      <c r="A1923">
        <v>2141</v>
      </c>
      <c r="B1923" s="4">
        <v>42724</v>
      </c>
      <c r="C1923" t="s">
        <v>83</v>
      </c>
      <c r="D1923" t="s">
        <v>20</v>
      </c>
      <c r="E1923" t="s">
        <v>75</v>
      </c>
      <c r="F1923" t="s">
        <v>3740</v>
      </c>
      <c r="H1923" t="s">
        <v>43</v>
      </c>
      <c r="I1923">
        <v>32.983064599999999</v>
      </c>
      <c r="J1923">
        <v>-115.5349554</v>
      </c>
      <c r="K1923" t="s">
        <v>25</v>
      </c>
      <c r="N1923" t="s">
        <v>27</v>
      </c>
      <c r="Q1923" t="b">
        <v>1</v>
      </c>
      <c r="R1923" t="b">
        <v>0</v>
      </c>
      <c r="S1923">
        <v>1576</v>
      </c>
      <c r="T1923">
        <f t="shared" ref="T1923:T1986" si="60">YEAR(B1923)</f>
        <v>2016</v>
      </c>
      <c r="U1923">
        <f t="shared" ref="U1923:U1986" si="61">MONTH(B1923)</f>
        <v>12</v>
      </c>
    </row>
    <row r="1924" spans="1:21">
      <c r="A1924">
        <v>2146</v>
      </c>
      <c r="B1924" s="4">
        <v>42725</v>
      </c>
      <c r="C1924" t="s">
        <v>83</v>
      </c>
      <c r="D1924" t="s">
        <v>20</v>
      </c>
      <c r="E1924" t="s">
        <v>100</v>
      </c>
      <c r="F1924" t="s">
        <v>3741</v>
      </c>
      <c r="H1924" t="s">
        <v>53</v>
      </c>
      <c r="L1924" t="s">
        <v>3742</v>
      </c>
      <c r="M1924">
        <v>31</v>
      </c>
      <c r="N1924" t="s">
        <v>27</v>
      </c>
      <c r="Q1924" t="b">
        <v>0</v>
      </c>
      <c r="R1924" t="b">
        <v>0</v>
      </c>
      <c r="S1924">
        <v>1579</v>
      </c>
      <c r="T1924">
        <f t="shared" si="60"/>
        <v>2016</v>
      </c>
      <c r="U1924">
        <f t="shared" si="61"/>
        <v>12</v>
      </c>
    </row>
    <row r="1925" spans="1:21">
      <c r="A1925">
        <v>2147</v>
      </c>
      <c r="B1925" s="4">
        <v>42725</v>
      </c>
      <c r="C1925" t="s">
        <v>19</v>
      </c>
      <c r="D1925" t="s">
        <v>45</v>
      </c>
      <c r="E1925" t="s">
        <v>21</v>
      </c>
      <c r="F1925" t="s">
        <v>3743</v>
      </c>
      <c r="H1925" t="s">
        <v>53</v>
      </c>
      <c r="I1925">
        <v>35.360827399999998</v>
      </c>
      <c r="J1925">
        <v>-99.176631999999998</v>
      </c>
      <c r="K1925" t="s">
        <v>25</v>
      </c>
      <c r="L1925" t="s">
        <v>3744</v>
      </c>
      <c r="M1925">
        <v>25</v>
      </c>
      <c r="N1925" t="s">
        <v>27</v>
      </c>
      <c r="O1925" t="s">
        <v>33</v>
      </c>
      <c r="P1925" t="s">
        <v>25</v>
      </c>
      <c r="Q1925" t="b">
        <v>0</v>
      </c>
      <c r="R1925" t="b">
        <v>0</v>
      </c>
      <c r="S1925">
        <v>1580</v>
      </c>
      <c r="T1925">
        <f t="shared" si="60"/>
        <v>2016</v>
      </c>
      <c r="U1925">
        <f t="shared" si="61"/>
        <v>12</v>
      </c>
    </row>
    <row r="1926" spans="1:21">
      <c r="A1926">
        <v>2151</v>
      </c>
      <c r="B1926" s="4">
        <v>42725</v>
      </c>
      <c r="C1926" t="s">
        <v>83</v>
      </c>
      <c r="F1926" t="s">
        <v>1642</v>
      </c>
      <c r="G1926" t="s">
        <v>3745</v>
      </c>
      <c r="H1926" t="s">
        <v>158</v>
      </c>
      <c r="I1926">
        <v>41.257449000000001</v>
      </c>
      <c r="J1926">
        <v>-86.620686000000006</v>
      </c>
      <c r="K1926" t="s">
        <v>25</v>
      </c>
      <c r="L1926" t="s">
        <v>3746</v>
      </c>
      <c r="M1926">
        <v>46</v>
      </c>
      <c r="N1926" t="s">
        <v>27</v>
      </c>
      <c r="Q1926" t="b">
        <v>0</v>
      </c>
      <c r="R1926" t="b">
        <v>0</v>
      </c>
      <c r="S1926" t="s">
        <v>3747</v>
      </c>
      <c r="T1926">
        <f t="shared" si="60"/>
        <v>2016</v>
      </c>
      <c r="U1926">
        <f t="shared" si="61"/>
        <v>12</v>
      </c>
    </row>
    <row r="1927" spans="1:21">
      <c r="A1927">
        <v>2152</v>
      </c>
      <c r="B1927" s="4">
        <v>42725</v>
      </c>
      <c r="C1927" t="s">
        <v>50</v>
      </c>
      <c r="D1927" t="s">
        <v>56</v>
      </c>
      <c r="F1927" t="s">
        <v>1163</v>
      </c>
      <c r="G1927" t="s">
        <v>2028</v>
      </c>
      <c r="H1927" t="s">
        <v>127</v>
      </c>
      <c r="I1927">
        <v>39.527777999999998</v>
      </c>
      <c r="J1927">
        <v>-119.82540470000001</v>
      </c>
      <c r="K1927" t="s">
        <v>25</v>
      </c>
      <c r="L1927" t="s">
        <v>3748</v>
      </c>
      <c r="M1927">
        <v>38</v>
      </c>
      <c r="N1927" t="s">
        <v>27</v>
      </c>
      <c r="O1927" t="s">
        <v>40</v>
      </c>
      <c r="P1927" t="s">
        <v>25</v>
      </c>
      <c r="Q1927" t="b">
        <v>0</v>
      </c>
      <c r="R1927" t="b">
        <v>0</v>
      </c>
      <c r="S1927" t="s">
        <v>3749</v>
      </c>
      <c r="T1927">
        <f t="shared" si="60"/>
        <v>2016</v>
      </c>
      <c r="U1927">
        <f t="shared" si="61"/>
        <v>12</v>
      </c>
    </row>
    <row r="1928" spans="1:21">
      <c r="A1928">
        <v>2153</v>
      </c>
      <c r="B1928" s="4">
        <v>42725</v>
      </c>
      <c r="C1928" t="s">
        <v>34</v>
      </c>
      <c r="D1928" t="s">
        <v>20</v>
      </c>
      <c r="E1928" t="s">
        <v>75</v>
      </c>
      <c r="F1928" t="s">
        <v>2757</v>
      </c>
      <c r="G1928" t="s">
        <v>30</v>
      </c>
      <c r="H1928" t="s">
        <v>107</v>
      </c>
      <c r="I1928">
        <v>36.054247799999999</v>
      </c>
      <c r="J1928">
        <v>-94.164014699999996</v>
      </c>
      <c r="K1928" t="s">
        <v>25</v>
      </c>
      <c r="L1928" t="s">
        <v>3750</v>
      </c>
      <c r="M1928">
        <v>25</v>
      </c>
      <c r="N1928" t="s">
        <v>27</v>
      </c>
      <c r="Q1928" t="b">
        <v>1</v>
      </c>
      <c r="R1928" t="b">
        <v>0</v>
      </c>
      <c r="S1928">
        <v>1338</v>
      </c>
      <c r="T1928">
        <f t="shared" si="60"/>
        <v>2016</v>
      </c>
      <c r="U1928">
        <f t="shared" si="61"/>
        <v>12</v>
      </c>
    </row>
    <row r="1929" spans="1:21">
      <c r="A1929">
        <v>2154</v>
      </c>
      <c r="B1929" s="4">
        <v>42725</v>
      </c>
      <c r="C1929" t="s">
        <v>95</v>
      </c>
      <c r="D1929" t="s">
        <v>20</v>
      </c>
      <c r="E1929" t="s">
        <v>75</v>
      </c>
      <c r="F1929" t="s">
        <v>76</v>
      </c>
      <c r="G1929" t="s">
        <v>77</v>
      </c>
      <c r="H1929" t="s">
        <v>43</v>
      </c>
      <c r="I1929">
        <v>37.974455800000001</v>
      </c>
      <c r="J1929">
        <v>-121.2652722</v>
      </c>
      <c r="K1929" t="s">
        <v>25</v>
      </c>
      <c r="N1929" t="s">
        <v>27</v>
      </c>
      <c r="Q1929" t="b">
        <v>0</v>
      </c>
      <c r="R1929" t="b">
        <v>0</v>
      </c>
      <c r="S1929">
        <v>205</v>
      </c>
      <c r="T1929">
        <f t="shared" si="60"/>
        <v>2016</v>
      </c>
      <c r="U1929">
        <f t="shared" si="61"/>
        <v>12</v>
      </c>
    </row>
    <row r="1930" spans="1:21">
      <c r="A1930">
        <v>2157</v>
      </c>
      <c r="B1930" s="4">
        <v>42725</v>
      </c>
      <c r="C1930" t="s">
        <v>55</v>
      </c>
      <c r="D1930" t="s">
        <v>20</v>
      </c>
      <c r="E1930" t="s">
        <v>21</v>
      </c>
      <c r="F1930" t="s">
        <v>3751</v>
      </c>
      <c r="G1930" t="s">
        <v>1174</v>
      </c>
      <c r="H1930" t="s">
        <v>43</v>
      </c>
      <c r="I1930">
        <v>36.1446817</v>
      </c>
      <c r="J1930">
        <v>-120.37114440000001</v>
      </c>
      <c r="K1930" t="s">
        <v>25</v>
      </c>
      <c r="L1930" t="s">
        <v>3752</v>
      </c>
      <c r="M1930">
        <v>24</v>
      </c>
      <c r="N1930" t="s">
        <v>27</v>
      </c>
      <c r="O1930" t="s">
        <v>74</v>
      </c>
      <c r="P1930" t="s">
        <v>25</v>
      </c>
      <c r="Q1930" t="b">
        <v>0</v>
      </c>
      <c r="R1930" t="b">
        <v>0</v>
      </c>
      <c r="S1930">
        <v>598</v>
      </c>
      <c r="T1930">
        <f t="shared" si="60"/>
        <v>2016</v>
      </c>
      <c r="U1930">
        <f t="shared" si="61"/>
        <v>12</v>
      </c>
    </row>
    <row r="1931" spans="1:21">
      <c r="A1931">
        <v>2150</v>
      </c>
      <c r="B1931" s="4">
        <v>42726</v>
      </c>
      <c r="C1931" t="s">
        <v>19</v>
      </c>
      <c r="D1931" t="s">
        <v>20</v>
      </c>
      <c r="E1931" t="s">
        <v>21</v>
      </c>
      <c r="F1931" t="s">
        <v>3753</v>
      </c>
      <c r="G1931" t="s">
        <v>939</v>
      </c>
      <c r="H1931" t="s">
        <v>232</v>
      </c>
      <c r="I1931">
        <v>38.867443199999997</v>
      </c>
      <c r="J1931">
        <v>-76.937182199999995</v>
      </c>
      <c r="K1931" t="s">
        <v>25</v>
      </c>
      <c r="L1931" t="s">
        <v>3754</v>
      </c>
      <c r="M1931">
        <v>19</v>
      </c>
      <c r="N1931" t="s">
        <v>27</v>
      </c>
      <c r="O1931" t="s">
        <v>74</v>
      </c>
      <c r="P1931" t="s">
        <v>25</v>
      </c>
      <c r="Q1931" t="b">
        <v>0</v>
      </c>
      <c r="R1931" t="b">
        <v>0</v>
      </c>
      <c r="S1931">
        <v>471</v>
      </c>
      <c r="T1931">
        <f t="shared" si="60"/>
        <v>2016</v>
      </c>
      <c r="U1931">
        <f t="shared" si="61"/>
        <v>12</v>
      </c>
    </row>
    <row r="1932" spans="1:21">
      <c r="A1932">
        <v>2165</v>
      </c>
      <c r="B1932" s="4">
        <v>42727</v>
      </c>
      <c r="C1932" t="s">
        <v>34</v>
      </c>
      <c r="D1932" t="s">
        <v>20</v>
      </c>
      <c r="E1932" t="s">
        <v>240</v>
      </c>
      <c r="F1932" t="s">
        <v>2907</v>
      </c>
      <c r="G1932" t="s">
        <v>2908</v>
      </c>
      <c r="H1932" t="s">
        <v>31</v>
      </c>
      <c r="I1932">
        <v>44.057433000000003</v>
      </c>
      <c r="J1932">
        <v>-121.31399879999999</v>
      </c>
      <c r="K1932" t="s">
        <v>25</v>
      </c>
      <c r="L1932" t="s">
        <v>3755</v>
      </c>
      <c r="M1932">
        <v>31</v>
      </c>
      <c r="N1932" t="s">
        <v>27</v>
      </c>
      <c r="O1932" t="s">
        <v>33</v>
      </c>
      <c r="P1932" t="s">
        <v>25</v>
      </c>
      <c r="Q1932" t="b">
        <v>1</v>
      </c>
      <c r="R1932" t="b">
        <v>0</v>
      </c>
      <c r="S1932">
        <v>1283</v>
      </c>
      <c r="T1932">
        <f t="shared" si="60"/>
        <v>2016</v>
      </c>
      <c r="U1932">
        <f t="shared" si="61"/>
        <v>12</v>
      </c>
    </row>
    <row r="1933" spans="1:21">
      <c r="A1933">
        <v>2167</v>
      </c>
      <c r="B1933" s="4">
        <v>42727</v>
      </c>
      <c r="C1933" t="s">
        <v>19</v>
      </c>
      <c r="D1933" t="s">
        <v>20</v>
      </c>
      <c r="E1933" t="s">
        <v>45</v>
      </c>
      <c r="F1933" t="s">
        <v>3756</v>
      </c>
      <c r="G1933" t="s">
        <v>963</v>
      </c>
      <c r="H1933" t="s">
        <v>218</v>
      </c>
      <c r="I1933">
        <v>28.065708600000001</v>
      </c>
      <c r="J1933">
        <v>-82.770051499999994</v>
      </c>
      <c r="K1933" t="s">
        <v>25</v>
      </c>
      <c r="L1933" t="s">
        <v>3757</v>
      </c>
      <c r="M1933">
        <v>55</v>
      </c>
      <c r="N1933" t="s">
        <v>27</v>
      </c>
      <c r="Q1933" t="b">
        <v>0</v>
      </c>
      <c r="R1933" t="b">
        <v>0</v>
      </c>
      <c r="S1933">
        <v>1255</v>
      </c>
      <c r="T1933">
        <f t="shared" si="60"/>
        <v>2016</v>
      </c>
      <c r="U1933">
        <f t="shared" si="61"/>
        <v>12</v>
      </c>
    </row>
    <row r="1934" spans="1:21">
      <c r="A1934">
        <v>2168</v>
      </c>
      <c r="B1934" s="4">
        <v>42727</v>
      </c>
      <c r="C1934" t="s">
        <v>34</v>
      </c>
      <c r="D1934" t="s">
        <v>56</v>
      </c>
      <c r="F1934" t="s">
        <v>1624</v>
      </c>
      <c r="G1934" t="s">
        <v>123</v>
      </c>
      <c r="H1934" t="s">
        <v>43</v>
      </c>
      <c r="I1934">
        <v>34.074918099999998</v>
      </c>
      <c r="J1934">
        <v>-118.0350688</v>
      </c>
      <c r="K1934" t="s">
        <v>25</v>
      </c>
      <c r="N1934" t="s">
        <v>27</v>
      </c>
      <c r="Q1934" t="b">
        <v>0</v>
      </c>
      <c r="R1934" t="b">
        <v>0</v>
      </c>
      <c r="S1934">
        <v>825</v>
      </c>
      <c r="T1934">
        <f t="shared" si="60"/>
        <v>2016</v>
      </c>
      <c r="U1934">
        <f t="shared" si="61"/>
        <v>12</v>
      </c>
    </row>
    <row r="1935" spans="1:21">
      <c r="A1935">
        <v>2163</v>
      </c>
      <c r="B1935" s="4">
        <v>42728</v>
      </c>
      <c r="C1935" t="s">
        <v>83</v>
      </c>
      <c r="D1935" t="s">
        <v>20</v>
      </c>
      <c r="E1935" t="s">
        <v>75</v>
      </c>
      <c r="F1935" t="s">
        <v>3758</v>
      </c>
      <c r="G1935" t="s">
        <v>88</v>
      </c>
      <c r="H1935" t="s">
        <v>218</v>
      </c>
      <c r="I1935">
        <v>28.006170900000001</v>
      </c>
      <c r="J1935">
        <v>-81.567837400000002</v>
      </c>
      <c r="K1935" t="s">
        <v>25</v>
      </c>
      <c r="L1935" t="s">
        <v>3759</v>
      </c>
      <c r="M1935">
        <v>53</v>
      </c>
      <c r="N1935" t="s">
        <v>69</v>
      </c>
      <c r="O1935" t="s">
        <v>33</v>
      </c>
      <c r="P1935" t="s">
        <v>25</v>
      </c>
      <c r="Q1935" t="b">
        <v>0</v>
      </c>
      <c r="R1935" t="b">
        <v>0</v>
      </c>
      <c r="S1935">
        <v>805</v>
      </c>
      <c r="T1935">
        <f t="shared" si="60"/>
        <v>2016</v>
      </c>
      <c r="U1935">
        <f t="shared" si="61"/>
        <v>12</v>
      </c>
    </row>
    <row r="1936" spans="1:21">
      <c r="A1936">
        <v>2164</v>
      </c>
      <c r="B1936" s="4">
        <v>42728</v>
      </c>
      <c r="C1936" t="s">
        <v>19</v>
      </c>
      <c r="D1936" t="s">
        <v>90</v>
      </c>
      <c r="E1936" t="s">
        <v>21</v>
      </c>
      <c r="F1936" t="s">
        <v>3760</v>
      </c>
      <c r="G1936" t="s">
        <v>2296</v>
      </c>
      <c r="H1936" t="s">
        <v>363</v>
      </c>
      <c r="I1936">
        <v>34.021724300000002</v>
      </c>
      <c r="J1936">
        <v>-86.018656300000004</v>
      </c>
      <c r="K1936" t="s">
        <v>25</v>
      </c>
      <c r="L1936" t="s">
        <v>3761</v>
      </c>
      <c r="N1936" t="s">
        <v>27</v>
      </c>
      <c r="Q1936" t="b">
        <v>0</v>
      </c>
      <c r="R1936" t="b">
        <v>0</v>
      </c>
      <c r="S1936">
        <v>1587</v>
      </c>
      <c r="T1936">
        <f t="shared" si="60"/>
        <v>2016</v>
      </c>
      <c r="U1936">
        <f t="shared" si="61"/>
        <v>12</v>
      </c>
    </row>
    <row r="1937" spans="1:21">
      <c r="A1937">
        <v>2166</v>
      </c>
      <c r="B1937" s="4">
        <v>42728</v>
      </c>
      <c r="C1937" t="s">
        <v>50</v>
      </c>
      <c r="D1937" t="s">
        <v>20</v>
      </c>
      <c r="E1937" t="s">
        <v>75</v>
      </c>
      <c r="F1937" t="s">
        <v>3762</v>
      </c>
      <c r="G1937" t="s">
        <v>123</v>
      </c>
      <c r="H1937" t="s">
        <v>43</v>
      </c>
      <c r="I1937">
        <v>34.018342199999999</v>
      </c>
      <c r="J1937">
        <v>-118.0635066</v>
      </c>
      <c r="K1937" t="s">
        <v>25</v>
      </c>
      <c r="L1937" t="s">
        <v>3763</v>
      </c>
      <c r="M1937">
        <v>48</v>
      </c>
      <c r="N1937" t="s">
        <v>27</v>
      </c>
      <c r="O1937" t="s">
        <v>28</v>
      </c>
      <c r="P1937" t="s">
        <v>25</v>
      </c>
      <c r="Q1937" t="b">
        <v>1</v>
      </c>
      <c r="R1937" t="b">
        <v>0</v>
      </c>
      <c r="S1937">
        <v>20</v>
      </c>
      <c r="T1937">
        <f t="shared" si="60"/>
        <v>2016</v>
      </c>
      <c r="U1937">
        <f t="shared" si="61"/>
        <v>12</v>
      </c>
    </row>
    <row r="1938" spans="1:21">
      <c r="A1938">
        <v>2159</v>
      </c>
      <c r="B1938" s="4">
        <v>42729</v>
      </c>
      <c r="C1938" t="s">
        <v>83</v>
      </c>
      <c r="D1938" t="s">
        <v>20</v>
      </c>
      <c r="E1938" t="s">
        <v>75</v>
      </c>
      <c r="F1938" t="s">
        <v>30</v>
      </c>
      <c r="G1938" t="s">
        <v>30</v>
      </c>
      <c r="H1938" t="s">
        <v>568</v>
      </c>
      <c r="I1938">
        <v>38.930812000000003</v>
      </c>
      <c r="J1938">
        <v>-76.962801999999996</v>
      </c>
      <c r="K1938" t="s">
        <v>25</v>
      </c>
      <c r="L1938" t="s">
        <v>3764</v>
      </c>
      <c r="M1938">
        <v>29</v>
      </c>
      <c r="N1938" t="s">
        <v>27</v>
      </c>
      <c r="O1938" t="s">
        <v>74</v>
      </c>
      <c r="P1938" t="s">
        <v>25</v>
      </c>
      <c r="Q1938" t="b">
        <v>0</v>
      </c>
      <c r="R1938" t="b">
        <v>1</v>
      </c>
      <c r="S1938">
        <v>882</v>
      </c>
      <c r="T1938">
        <f t="shared" si="60"/>
        <v>2016</v>
      </c>
      <c r="U1938">
        <f t="shared" si="61"/>
        <v>12</v>
      </c>
    </row>
    <row r="1939" spans="1:21">
      <c r="A1939">
        <v>2160</v>
      </c>
      <c r="B1939" s="4">
        <v>42729</v>
      </c>
      <c r="C1939" t="s">
        <v>55</v>
      </c>
      <c r="D1939" t="s">
        <v>56</v>
      </c>
      <c r="E1939" t="s">
        <v>21</v>
      </c>
      <c r="F1939" t="s">
        <v>3765</v>
      </c>
      <c r="G1939" t="s">
        <v>30</v>
      </c>
      <c r="H1939" t="s">
        <v>31</v>
      </c>
      <c r="I1939">
        <v>45.401643399999998</v>
      </c>
      <c r="J1939">
        <v>-122.798367</v>
      </c>
      <c r="K1939" t="s">
        <v>25</v>
      </c>
      <c r="L1939" t="s">
        <v>3766</v>
      </c>
      <c r="M1939">
        <v>30</v>
      </c>
      <c r="N1939" t="s">
        <v>27</v>
      </c>
      <c r="O1939" t="s">
        <v>33</v>
      </c>
      <c r="P1939" t="s">
        <v>25</v>
      </c>
      <c r="Q1939" t="b">
        <v>1</v>
      </c>
      <c r="R1939" t="b">
        <v>0</v>
      </c>
      <c r="S1939">
        <v>524</v>
      </c>
      <c r="T1939">
        <f t="shared" si="60"/>
        <v>2016</v>
      </c>
      <c r="U1939">
        <f t="shared" si="61"/>
        <v>12</v>
      </c>
    </row>
    <row r="1940" spans="1:21">
      <c r="A1940">
        <v>2161</v>
      </c>
      <c r="B1940" s="4">
        <v>42729</v>
      </c>
      <c r="C1940" t="s">
        <v>55</v>
      </c>
      <c r="D1940" t="s">
        <v>20</v>
      </c>
      <c r="E1940" t="s">
        <v>21</v>
      </c>
      <c r="F1940" t="s">
        <v>3767</v>
      </c>
      <c r="G1940" t="s">
        <v>3768</v>
      </c>
      <c r="H1940" t="s">
        <v>107</v>
      </c>
      <c r="I1940">
        <v>35.718673699999997</v>
      </c>
      <c r="J1940">
        <v>-91.689865800000007</v>
      </c>
      <c r="K1940" t="s">
        <v>25</v>
      </c>
      <c r="L1940" t="s">
        <v>3769</v>
      </c>
      <c r="M1940">
        <v>33</v>
      </c>
      <c r="N1940" t="s">
        <v>27</v>
      </c>
      <c r="Q1940" t="b">
        <v>0</v>
      </c>
      <c r="R1940" t="b">
        <v>0</v>
      </c>
      <c r="S1940">
        <v>1586</v>
      </c>
      <c r="T1940">
        <f t="shared" si="60"/>
        <v>2016</v>
      </c>
      <c r="U1940">
        <f t="shared" si="61"/>
        <v>12</v>
      </c>
    </row>
    <row r="1941" spans="1:21">
      <c r="A1941">
        <v>2162</v>
      </c>
      <c r="B1941" s="4">
        <v>42729</v>
      </c>
      <c r="C1941" t="s">
        <v>19</v>
      </c>
      <c r="D1941" t="s">
        <v>20</v>
      </c>
      <c r="E1941" t="s">
        <v>21</v>
      </c>
      <c r="F1941" t="s">
        <v>3770</v>
      </c>
      <c r="G1941" t="s">
        <v>635</v>
      </c>
      <c r="H1941" t="s">
        <v>218</v>
      </c>
      <c r="I1941">
        <v>30.0478922</v>
      </c>
      <c r="J1941">
        <v>-81.924650799999995</v>
      </c>
      <c r="K1941" t="s">
        <v>25</v>
      </c>
      <c r="L1941" t="s">
        <v>3771</v>
      </c>
      <c r="M1941">
        <v>61</v>
      </c>
      <c r="N1941" t="s">
        <v>27</v>
      </c>
      <c r="O1941" t="s">
        <v>33</v>
      </c>
      <c r="P1941" t="s">
        <v>25</v>
      </c>
      <c r="Q1941" t="b">
        <v>1</v>
      </c>
      <c r="R1941" t="b">
        <v>0</v>
      </c>
      <c r="S1941">
        <v>1287</v>
      </c>
      <c r="T1941">
        <f t="shared" si="60"/>
        <v>2016</v>
      </c>
      <c r="U1941">
        <f t="shared" si="61"/>
        <v>12</v>
      </c>
    </row>
    <row r="1942" spans="1:21">
      <c r="A1942">
        <v>2169</v>
      </c>
      <c r="B1942" s="4">
        <v>42731</v>
      </c>
      <c r="C1942" t="s">
        <v>19</v>
      </c>
      <c r="D1942" t="s">
        <v>20</v>
      </c>
      <c r="E1942" t="s">
        <v>21</v>
      </c>
      <c r="F1942" t="s">
        <v>3772</v>
      </c>
      <c r="G1942" t="s">
        <v>3773</v>
      </c>
      <c r="H1942" t="s">
        <v>43</v>
      </c>
      <c r="I1942">
        <v>39.182621400000002</v>
      </c>
      <c r="J1942">
        <v>-121.0180053</v>
      </c>
      <c r="K1942" t="s">
        <v>25</v>
      </c>
      <c r="L1942" t="s">
        <v>3774</v>
      </c>
      <c r="M1942">
        <v>35</v>
      </c>
      <c r="N1942" t="s">
        <v>27</v>
      </c>
      <c r="Q1942" t="b">
        <v>0</v>
      </c>
      <c r="R1942" t="b">
        <v>0</v>
      </c>
      <c r="S1942">
        <v>994</v>
      </c>
      <c r="T1942">
        <f t="shared" si="60"/>
        <v>2016</v>
      </c>
      <c r="U1942">
        <f t="shared" si="61"/>
        <v>12</v>
      </c>
    </row>
    <row r="1943" spans="1:21">
      <c r="A1943">
        <v>2170</v>
      </c>
      <c r="B1943" s="4">
        <v>42731</v>
      </c>
      <c r="C1943" t="s">
        <v>19</v>
      </c>
      <c r="D1943" t="s">
        <v>20</v>
      </c>
      <c r="E1943" t="s">
        <v>21</v>
      </c>
      <c r="F1943" t="s">
        <v>3775</v>
      </c>
      <c r="G1943" t="s">
        <v>80</v>
      </c>
      <c r="H1943" t="s">
        <v>81</v>
      </c>
      <c r="I1943">
        <v>29.543398400000001</v>
      </c>
      <c r="J1943">
        <v>-95.367307600000004</v>
      </c>
      <c r="K1943" t="s">
        <v>25</v>
      </c>
      <c r="L1943" t="s">
        <v>3776</v>
      </c>
      <c r="M1943">
        <v>71</v>
      </c>
      <c r="N1943" t="s">
        <v>69</v>
      </c>
      <c r="O1943" t="s">
        <v>33</v>
      </c>
      <c r="P1943" t="s">
        <v>25</v>
      </c>
      <c r="Q1943" t="b">
        <v>0</v>
      </c>
      <c r="R1943" t="b">
        <v>0</v>
      </c>
      <c r="S1943">
        <v>1588</v>
      </c>
      <c r="T1943">
        <f t="shared" si="60"/>
        <v>2016</v>
      </c>
      <c r="U1943">
        <f t="shared" si="61"/>
        <v>12</v>
      </c>
    </row>
    <row r="1944" spans="1:21">
      <c r="A1944">
        <v>2171</v>
      </c>
      <c r="B1944" s="4">
        <v>42731</v>
      </c>
      <c r="C1944" t="s">
        <v>19</v>
      </c>
      <c r="D1944" t="s">
        <v>20</v>
      </c>
      <c r="E1944" t="s">
        <v>75</v>
      </c>
      <c r="F1944" t="s">
        <v>3777</v>
      </c>
      <c r="G1944" t="s">
        <v>800</v>
      </c>
      <c r="H1944" t="s">
        <v>120</v>
      </c>
      <c r="I1944">
        <v>41.848739999999999</v>
      </c>
      <c r="J1944">
        <v>-87.806194399999995</v>
      </c>
      <c r="K1944" t="s">
        <v>25</v>
      </c>
      <c r="L1944" t="s">
        <v>3778</v>
      </c>
      <c r="M1944">
        <v>41</v>
      </c>
      <c r="N1944" t="s">
        <v>27</v>
      </c>
      <c r="O1944" t="s">
        <v>40</v>
      </c>
      <c r="P1944" t="s">
        <v>25</v>
      </c>
      <c r="Q1944" t="b">
        <v>0</v>
      </c>
      <c r="R1944" t="b">
        <v>0</v>
      </c>
      <c r="S1944">
        <v>1589</v>
      </c>
      <c r="T1944">
        <f t="shared" si="60"/>
        <v>2016</v>
      </c>
      <c r="U1944">
        <f t="shared" si="61"/>
        <v>12</v>
      </c>
    </row>
    <row r="1945" spans="1:21">
      <c r="A1945">
        <v>2172</v>
      </c>
      <c r="B1945" s="4">
        <v>42731</v>
      </c>
      <c r="C1945" t="s">
        <v>55</v>
      </c>
      <c r="D1945" t="s">
        <v>45</v>
      </c>
      <c r="E1945" t="s">
        <v>21</v>
      </c>
      <c r="F1945" t="s">
        <v>3779</v>
      </c>
      <c r="G1945" t="s">
        <v>134</v>
      </c>
      <c r="H1945" t="s">
        <v>81</v>
      </c>
      <c r="I1945">
        <v>28.7485359</v>
      </c>
      <c r="J1945">
        <v>-98.3031012</v>
      </c>
      <c r="K1945" t="s">
        <v>25</v>
      </c>
      <c r="L1945" t="s">
        <v>3780</v>
      </c>
      <c r="M1945">
        <v>36</v>
      </c>
      <c r="N1945" t="s">
        <v>27</v>
      </c>
      <c r="O1945" t="s">
        <v>33</v>
      </c>
      <c r="P1945" t="s">
        <v>25</v>
      </c>
      <c r="Q1945" t="b">
        <v>0</v>
      </c>
      <c r="R1945" t="b">
        <v>0</v>
      </c>
      <c r="S1945">
        <v>951</v>
      </c>
      <c r="T1945">
        <f t="shared" si="60"/>
        <v>2016</v>
      </c>
      <c r="U1945">
        <f t="shared" si="61"/>
        <v>12</v>
      </c>
    </row>
    <row r="1946" spans="1:21">
      <c r="A1946">
        <v>2175</v>
      </c>
      <c r="B1946" s="4">
        <v>42732</v>
      </c>
      <c r="C1946" t="s">
        <v>83</v>
      </c>
      <c r="D1946" t="s">
        <v>20</v>
      </c>
      <c r="E1946" t="s">
        <v>75</v>
      </c>
      <c r="F1946" t="s">
        <v>3781</v>
      </c>
      <c r="G1946" t="s">
        <v>1106</v>
      </c>
      <c r="H1946" t="s">
        <v>319</v>
      </c>
      <c r="I1946">
        <v>35.709287000000003</v>
      </c>
      <c r="J1946">
        <v>-86.916100999999998</v>
      </c>
      <c r="K1946" t="s">
        <v>25</v>
      </c>
      <c r="L1946" t="s">
        <v>3782</v>
      </c>
      <c r="M1946">
        <v>28</v>
      </c>
      <c r="N1946" t="s">
        <v>27</v>
      </c>
      <c r="O1946" t="s">
        <v>33</v>
      </c>
      <c r="P1946" t="s">
        <v>25</v>
      </c>
      <c r="Q1946" t="b">
        <v>0</v>
      </c>
      <c r="R1946" t="b">
        <v>0</v>
      </c>
      <c r="S1946">
        <v>1591</v>
      </c>
      <c r="T1946">
        <f t="shared" si="60"/>
        <v>2016</v>
      </c>
      <c r="U1946">
        <f t="shared" si="61"/>
        <v>12</v>
      </c>
    </row>
    <row r="1947" spans="1:21">
      <c r="A1947">
        <v>2173</v>
      </c>
      <c r="B1947" s="4">
        <v>42733</v>
      </c>
      <c r="C1947" t="s">
        <v>55</v>
      </c>
      <c r="D1947" t="s">
        <v>20</v>
      </c>
      <c r="E1947" t="s">
        <v>21</v>
      </c>
      <c r="F1947" t="s">
        <v>3783</v>
      </c>
      <c r="G1947" t="s">
        <v>3784</v>
      </c>
      <c r="H1947" t="s">
        <v>232</v>
      </c>
      <c r="I1947">
        <v>39.211787200000003</v>
      </c>
      <c r="J1947">
        <v>-76.028571200000002</v>
      </c>
      <c r="K1947" t="s">
        <v>25</v>
      </c>
      <c r="L1947" t="s">
        <v>3785</v>
      </c>
      <c r="M1947">
        <v>52</v>
      </c>
      <c r="N1947" t="s">
        <v>27</v>
      </c>
      <c r="O1947" t="s">
        <v>74</v>
      </c>
      <c r="P1947" t="s">
        <v>25</v>
      </c>
      <c r="Q1947" t="b">
        <v>0</v>
      </c>
      <c r="R1947" t="b">
        <v>1</v>
      </c>
      <c r="S1947">
        <v>1590</v>
      </c>
      <c r="T1947">
        <f t="shared" si="60"/>
        <v>2016</v>
      </c>
      <c r="U1947">
        <f t="shared" si="61"/>
        <v>12</v>
      </c>
    </row>
    <row r="1948" spans="1:21">
      <c r="A1948">
        <v>2176</v>
      </c>
      <c r="B1948" s="4">
        <v>42734</v>
      </c>
      <c r="C1948" t="s">
        <v>83</v>
      </c>
      <c r="D1948" t="s">
        <v>56</v>
      </c>
      <c r="E1948" t="s">
        <v>21</v>
      </c>
      <c r="F1948" t="s">
        <v>787</v>
      </c>
      <c r="G1948" t="s">
        <v>384</v>
      </c>
      <c r="H1948" t="s">
        <v>218</v>
      </c>
      <c r="I1948">
        <v>25.604854</v>
      </c>
      <c r="J1948">
        <v>-80.356059000000002</v>
      </c>
      <c r="K1948" t="s">
        <v>25</v>
      </c>
      <c r="L1948" t="s">
        <v>3786</v>
      </c>
      <c r="M1948">
        <v>21</v>
      </c>
      <c r="N1948" t="s">
        <v>27</v>
      </c>
      <c r="O1948" t="s">
        <v>74</v>
      </c>
      <c r="P1948" t="s">
        <v>25</v>
      </c>
      <c r="Q1948" t="b">
        <v>0</v>
      </c>
      <c r="R1948" t="b">
        <v>0</v>
      </c>
      <c r="S1948">
        <v>219</v>
      </c>
      <c r="T1948">
        <f t="shared" si="60"/>
        <v>2016</v>
      </c>
      <c r="U1948">
        <f t="shared" si="61"/>
        <v>12</v>
      </c>
    </row>
    <row r="1949" spans="1:21">
      <c r="A1949">
        <v>2182</v>
      </c>
      <c r="B1949" s="4">
        <v>42734</v>
      </c>
      <c r="C1949" t="s">
        <v>55</v>
      </c>
      <c r="D1949" t="s">
        <v>20</v>
      </c>
      <c r="E1949" t="s">
        <v>21</v>
      </c>
      <c r="F1949" t="s">
        <v>3787</v>
      </c>
      <c r="G1949" t="s">
        <v>3788</v>
      </c>
      <c r="H1949" t="s">
        <v>218</v>
      </c>
      <c r="I1949">
        <v>30.436427299999998</v>
      </c>
      <c r="J1949">
        <v>-87.281193599999995</v>
      </c>
      <c r="K1949" t="s">
        <v>25</v>
      </c>
      <c r="N1949" t="s">
        <v>27</v>
      </c>
      <c r="Q1949" t="b">
        <v>0</v>
      </c>
      <c r="R1949" t="b">
        <v>0</v>
      </c>
      <c r="S1949">
        <v>1595</v>
      </c>
      <c r="T1949">
        <f t="shared" si="60"/>
        <v>2016</v>
      </c>
      <c r="U1949">
        <f t="shared" si="61"/>
        <v>12</v>
      </c>
    </row>
    <row r="1950" spans="1:21">
      <c r="A1950">
        <v>2186</v>
      </c>
      <c r="B1950" s="4">
        <v>42734</v>
      </c>
      <c r="C1950" t="s">
        <v>83</v>
      </c>
      <c r="D1950" t="s">
        <v>90</v>
      </c>
      <c r="E1950" t="s">
        <v>75</v>
      </c>
      <c r="F1950" t="s">
        <v>256</v>
      </c>
      <c r="G1950" t="s">
        <v>58</v>
      </c>
      <c r="H1950" t="s">
        <v>59</v>
      </c>
      <c r="I1950">
        <v>33.553027399999998</v>
      </c>
      <c r="J1950">
        <v>-112.0565917</v>
      </c>
      <c r="K1950" t="s">
        <v>25</v>
      </c>
      <c r="L1950" t="s">
        <v>3789</v>
      </c>
      <c r="M1950">
        <v>31</v>
      </c>
      <c r="N1950" t="s">
        <v>27</v>
      </c>
      <c r="Q1950" t="b">
        <v>0</v>
      </c>
      <c r="R1950" t="b">
        <v>0</v>
      </c>
      <c r="S1950">
        <v>80</v>
      </c>
      <c r="T1950">
        <f t="shared" si="60"/>
        <v>2016</v>
      </c>
      <c r="U1950">
        <f t="shared" si="61"/>
        <v>12</v>
      </c>
    </row>
    <row r="1951" spans="1:21">
      <c r="A1951">
        <v>2179</v>
      </c>
      <c r="B1951" s="4">
        <v>42735</v>
      </c>
      <c r="C1951" t="s">
        <v>50</v>
      </c>
      <c r="D1951" t="s">
        <v>20</v>
      </c>
      <c r="E1951" t="s">
        <v>35</v>
      </c>
      <c r="F1951" t="s">
        <v>3790</v>
      </c>
      <c r="G1951" t="s">
        <v>3791</v>
      </c>
      <c r="H1951" t="s">
        <v>138</v>
      </c>
      <c r="I1951">
        <v>44.176726600000002</v>
      </c>
      <c r="J1951">
        <v>-93.947324199999997</v>
      </c>
      <c r="K1951" t="s">
        <v>25</v>
      </c>
      <c r="L1951" t="s">
        <v>3792</v>
      </c>
      <c r="M1951">
        <v>33</v>
      </c>
      <c r="N1951" t="s">
        <v>27</v>
      </c>
      <c r="O1951" t="s">
        <v>33</v>
      </c>
      <c r="P1951" t="s">
        <v>25</v>
      </c>
      <c r="Q1951" t="b">
        <v>0</v>
      </c>
      <c r="R1951" t="b">
        <v>0</v>
      </c>
      <c r="S1951">
        <v>1594</v>
      </c>
      <c r="T1951">
        <f t="shared" si="60"/>
        <v>2016</v>
      </c>
      <c r="U1951">
        <f t="shared" si="61"/>
        <v>12</v>
      </c>
    </row>
    <row r="1952" spans="1:21">
      <c r="A1952">
        <v>2181</v>
      </c>
      <c r="B1952" s="4">
        <v>42735</v>
      </c>
      <c r="C1952" t="s">
        <v>50</v>
      </c>
      <c r="D1952" t="s">
        <v>20</v>
      </c>
      <c r="E1952" t="s">
        <v>75</v>
      </c>
      <c r="F1952" t="s">
        <v>3793</v>
      </c>
      <c r="G1952" t="s">
        <v>1778</v>
      </c>
      <c r="H1952" t="s">
        <v>218</v>
      </c>
      <c r="I1952">
        <v>26.708803799999998</v>
      </c>
      <c r="J1952">
        <v>-80.251524500000002</v>
      </c>
      <c r="K1952" t="s">
        <v>25</v>
      </c>
      <c r="L1952" t="s">
        <v>3794</v>
      </c>
      <c r="M1952">
        <v>46</v>
      </c>
      <c r="N1952" t="s">
        <v>27</v>
      </c>
      <c r="O1952" t="s">
        <v>33</v>
      </c>
      <c r="P1952" t="s">
        <v>25</v>
      </c>
      <c r="Q1952" t="b">
        <v>1</v>
      </c>
      <c r="R1952" t="b">
        <v>0</v>
      </c>
      <c r="S1952">
        <v>842</v>
      </c>
      <c r="T1952">
        <f t="shared" si="60"/>
        <v>2016</v>
      </c>
      <c r="U1952">
        <f t="shared" si="61"/>
        <v>12</v>
      </c>
    </row>
    <row r="1953" spans="1:21">
      <c r="A1953">
        <v>2183</v>
      </c>
      <c r="B1953" s="4">
        <v>42735</v>
      </c>
      <c r="C1953" t="s">
        <v>55</v>
      </c>
      <c r="D1953" t="s">
        <v>45</v>
      </c>
      <c r="E1953" t="s">
        <v>21</v>
      </c>
      <c r="F1953" t="s">
        <v>3795</v>
      </c>
      <c r="H1953" t="s">
        <v>72</v>
      </c>
      <c r="L1953" t="s">
        <v>3796</v>
      </c>
      <c r="M1953">
        <v>32</v>
      </c>
      <c r="N1953" t="s">
        <v>27</v>
      </c>
      <c r="O1953" t="s">
        <v>33</v>
      </c>
      <c r="P1953" t="s">
        <v>25</v>
      </c>
      <c r="Q1953" t="b">
        <v>0</v>
      </c>
      <c r="R1953" t="b">
        <v>0</v>
      </c>
      <c r="S1953">
        <v>19</v>
      </c>
      <c r="T1953">
        <f t="shared" si="60"/>
        <v>2016</v>
      </c>
      <c r="U1953">
        <f t="shared" si="61"/>
        <v>12</v>
      </c>
    </row>
    <row r="1954" spans="1:21">
      <c r="A1954">
        <v>2177</v>
      </c>
      <c r="B1954" s="4">
        <v>42736</v>
      </c>
      <c r="C1954" t="s">
        <v>83</v>
      </c>
      <c r="D1954" t="s">
        <v>20</v>
      </c>
      <c r="E1954" t="s">
        <v>21</v>
      </c>
      <c r="F1954" t="s">
        <v>404</v>
      </c>
      <c r="G1954" t="s">
        <v>704</v>
      </c>
      <c r="H1954" t="s">
        <v>86</v>
      </c>
      <c r="I1954">
        <v>39.232612199999998</v>
      </c>
      <c r="J1954">
        <v>-84.515346600000001</v>
      </c>
      <c r="K1954" t="s">
        <v>25</v>
      </c>
      <c r="L1954" t="s">
        <v>3797</v>
      </c>
      <c r="M1954">
        <v>42</v>
      </c>
      <c r="N1954" t="s">
        <v>27</v>
      </c>
      <c r="O1954" t="s">
        <v>33</v>
      </c>
      <c r="P1954" t="s">
        <v>25</v>
      </c>
      <c r="Q1954" t="b">
        <v>0</v>
      </c>
      <c r="R1954" t="b">
        <v>0</v>
      </c>
      <c r="S1954">
        <v>1592</v>
      </c>
      <c r="T1954">
        <f t="shared" si="60"/>
        <v>2017</v>
      </c>
      <c r="U1954">
        <f t="shared" si="61"/>
        <v>1</v>
      </c>
    </row>
    <row r="1955" spans="1:21">
      <c r="A1955">
        <v>2178</v>
      </c>
      <c r="B1955" s="4">
        <v>42736</v>
      </c>
      <c r="C1955" t="s">
        <v>83</v>
      </c>
      <c r="D1955" t="s">
        <v>20</v>
      </c>
      <c r="E1955" t="s">
        <v>75</v>
      </c>
      <c r="F1955" t="s">
        <v>3798</v>
      </c>
      <c r="G1955" t="s">
        <v>1794</v>
      </c>
      <c r="H1955" t="s">
        <v>120</v>
      </c>
      <c r="I1955">
        <v>41.856045999999999</v>
      </c>
      <c r="J1955">
        <v>-87.9777117</v>
      </c>
      <c r="K1955" t="s">
        <v>25</v>
      </c>
      <c r="L1955" t="s">
        <v>3799</v>
      </c>
      <c r="M1955">
        <v>17</v>
      </c>
      <c r="N1955" t="s">
        <v>27</v>
      </c>
      <c r="O1955" t="s">
        <v>74</v>
      </c>
      <c r="P1955" t="s">
        <v>25</v>
      </c>
      <c r="Q1955" t="b">
        <v>1</v>
      </c>
      <c r="R1955" t="b">
        <v>0</v>
      </c>
      <c r="S1955">
        <v>1593</v>
      </c>
      <c r="T1955">
        <f t="shared" si="60"/>
        <v>2017</v>
      </c>
      <c r="U1955">
        <f t="shared" si="61"/>
        <v>1</v>
      </c>
    </row>
    <row r="1956" spans="1:21">
      <c r="A1956">
        <v>2180</v>
      </c>
      <c r="B1956" s="4">
        <v>42736</v>
      </c>
      <c r="C1956" t="s">
        <v>19</v>
      </c>
      <c r="D1956" t="s">
        <v>90</v>
      </c>
      <c r="E1956" t="s">
        <v>21</v>
      </c>
      <c r="F1956" t="s">
        <v>404</v>
      </c>
      <c r="G1956" t="s">
        <v>405</v>
      </c>
      <c r="H1956" t="s">
        <v>141</v>
      </c>
      <c r="I1956">
        <v>37.222345300000001</v>
      </c>
      <c r="J1956">
        <v>-93.275412900000006</v>
      </c>
      <c r="K1956" t="s">
        <v>25</v>
      </c>
      <c r="L1956" t="s">
        <v>3800</v>
      </c>
      <c r="M1956">
        <v>44</v>
      </c>
      <c r="N1956" t="s">
        <v>27</v>
      </c>
      <c r="O1956" t="s">
        <v>74</v>
      </c>
      <c r="P1956" t="s">
        <v>25</v>
      </c>
      <c r="Q1956" t="b">
        <v>1</v>
      </c>
      <c r="R1956" t="b">
        <v>0</v>
      </c>
      <c r="S1956">
        <v>350</v>
      </c>
      <c r="T1956">
        <f t="shared" si="60"/>
        <v>2017</v>
      </c>
      <c r="U1956">
        <f t="shared" si="61"/>
        <v>1</v>
      </c>
    </row>
    <row r="1957" spans="1:21">
      <c r="A1957">
        <v>2184</v>
      </c>
      <c r="B1957" s="4">
        <v>42736</v>
      </c>
      <c r="C1957" t="s">
        <v>19</v>
      </c>
      <c r="D1957" t="s">
        <v>56</v>
      </c>
      <c r="E1957" t="s">
        <v>21</v>
      </c>
      <c r="F1957" t="s">
        <v>3801</v>
      </c>
      <c r="H1957" t="s">
        <v>302</v>
      </c>
      <c r="I1957">
        <v>34.101487300000002</v>
      </c>
      <c r="J1957">
        <v>-84.519375400000001</v>
      </c>
      <c r="K1957" t="s">
        <v>25</v>
      </c>
      <c r="L1957" t="s">
        <v>3802</v>
      </c>
      <c r="M1957">
        <v>35</v>
      </c>
      <c r="N1957" t="s">
        <v>27</v>
      </c>
      <c r="O1957" t="s">
        <v>33</v>
      </c>
      <c r="P1957" t="s">
        <v>25</v>
      </c>
      <c r="Q1957" t="b">
        <v>0</v>
      </c>
      <c r="R1957" t="b">
        <v>0</v>
      </c>
      <c r="S1957">
        <v>1596</v>
      </c>
      <c r="T1957">
        <f t="shared" si="60"/>
        <v>2017</v>
      </c>
      <c r="U1957">
        <f t="shared" si="61"/>
        <v>1</v>
      </c>
    </row>
    <row r="1958" spans="1:21">
      <c r="A1958">
        <v>2185</v>
      </c>
      <c r="B1958" s="4">
        <v>42736</v>
      </c>
      <c r="C1958" t="s">
        <v>19</v>
      </c>
      <c r="D1958" t="s">
        <v>90</v>
      </c>
      <c r="E1958" t="s">
        <v>21</v>
      </c>
      <c r="F1958" t="s">
        <v>281</v>
      </c>
      <c r="G1958" t="s">
        <v>282</v>
      </c>
      <c r="H1958" t="s">
        <v>81</v>
      </c>
      <c r="I1958">
        <v>29.602625100000001</v>
      </c>
      <c r="J1958">
        <v>-95.428139099999996</v>
      </c>
      <c r="K1958" t="s">
        <v>25</v>
      </c>
      <c r="L1958" t="s">
        <v>3803</v>
      </c>
      <c r="M1958">
        <v>23</v>
      </c>
      <c r="N1958" t="s">
        <v>27</v>
      </c>
      <c r="O1958" t="s">
        <v>40</v>
      </c>
      <c r="P1958" t="s">
        <v>25</v>
      </c>
      <c r="Q1958" t="b">
        <v>0</v>
      </c>
      <c r="R1958" t="b">
        <v>0</v>
      </c>
      <c r="S1958">
        <v>160</v>
      </c>
      <c r="T1958">
        <f t="shared" si="60"/>
        <v>2017</v>
      </c>
      <c r="U1958">
        <f t="shared" si="61"/>
        <v>1</v>
      </c>
    </row>
    <row r="1959" spans="1:21">
      <c r="A1959">
        <v>2187</v>
      </c>
      <c r="B1959" s="4">
        <v>42736</v>
      </c>
      <c r="C1959" t="s">
        <v>50</v>
      </c>
      <c r="D1959" t="s">
        <v>56</v>
      </c>
      <c r="F1959" t="s">
        <v>1116</v>
      </c>
      <c r="G1959" t="s">
        <v>1712</v>
      </c>
      <c r="H1959" t="s">
        <v>81</v>
      </c>
      <c r="I1959">
        <v>33.0917198</v>
      </c>
      <c r="J1959">
        <v>-96.663914599999998</v>
      </c>
      <c r="K1959" t="s">
        <v>25</v>
      </c>
      <c r="L1959" t="s">
        <v>3804</v>
      </c>
      <c r="M1959">
        <v>21</v>
      </c>
      <c r="N1959" t="s">
        <v>27</v>
      </c>
      <c r="O1959" t="s">
        <v>74</v>
      </c>
      <c r="P1959" t="s">
        <v>25</v>
      </c>
      <c r="Q1959" t="b">
        <v>0</v>
      </c>
      <c r="R1959" t="b">
        <v>0</v>
      </c>
      <c r="S1959">
        <v>1555</v>
      </c>
      <c r="T1959">
        <f t="shared" si="60"/>
        <v>2017</v>
      </c>
      <c r="U1959">
        <f t="shared" si="61"/>
        <v>1</v>
      </c>
    </row>
    <row r="1960" spans="1:21">
      <c r="A1960">
        <v>2188</v>
      </c>
      <c r="B1960" s="4">
        <v>42738</v>
      </c>
      <c r="C1960" t="s">
        <v>19</v>
      </c>
      <c r="D1960" t="s">
        <v>20</v>
      </c>
      <c r="E1960" t="s">
        <v>21</v>
      </c>
      <c r="F1960" t="s">
        <v>3805</v>
      </c>
      <c r="G1960" t="s">
        <v>3806</v>
      </c>
      <c r="H1960" t="s">
        <v>81</v>
      </c>
      <c r="I1960">
        <v>32.635140499999999</v>
      </c>
      <c r="J1960">
        <v>-95.000041800000005</v>
      </c>
      <c r="K1960" t="s">
        <v>25</v>
      </c>
      <c r="L1960" t="s">
        <v>3807</v>
      </c>
      <c r="M1960">
        <v>53</v>
      </c>
      <c r="N1960" t="s">
        <v>27</v>
      </c>
      <c r="O1960" t="s">
        <v>33</v>
      </c>
      <c r="P1960" t="s">
        <v>25</v>
      </c>
      <c r="Q1960" t="b">
        <v>1</v>
      </c>
      <c r="R1960" t="b">
        <v>1</v>
      </c>
      <c r="S1960">
        <v>1597</v>
      </c>
      <c r="T1960">
        <f t="shared" si="60"/>
        <v>2017</v>
      </c>
      <c r="U1960">
        <f t="shared" si="61"/>
        <v>1</v>
      </c>
    </row>
    <row r="1961" spans="1:21">
      <c r="A1961">
        <v>2189</v>
      </c>
      <c r="B1961" s="4">
        <v>42738</v>
      </c>
      <c r="C1961" t="s">
        <v>83</v>
      </c>
      <c r="D1961" t="s">
        <v>20</v>
      </c>
      <c r="E1961" t="s">
        <v>75</v>
      </c>
      <c r="F1961" t="s">
        <v>3629</v>
      </c>
      <c r="G1961" t="s">
        <v>865</v>
      </c>
      <c r="H1961" t="s">
        <v>338</v>
      </c>
      <c r="I1961">
        <v>40.643050100000004</v>
      </c>
      <c r="J1961">
        <v>-73.897211100000007</v>
      </c>
      <c r="K1961" t="s">
        <v>25</v>
      </c>
      <c r="L1961" t="s">
        <v>3808</v>
      </c>
      <c r="M1961">
        <v>63</v>
      </c>
      <c r="N1961" t="s">
        <v>27</v>
      </c>
      <c r="O1961" t="s">
        <v>74</v>
      </c>
      <c r="P1961" t="s">
        <v>25</v>
      </c>
      <c r="Q1961" t="b">
        <v>1</v>
      </c>
      <c r="R1961" t="b">
        <v>0</v>
      </c>
      <c r="S1961">
        <v>298</v>
      </c>
      <c r="T1961">
        <f t="shared" si="60"/>
        <v>2017</v>
      </c>
      <c r="U1961">
        <f t="shared" si="61"/>
        <v>1</v>
      </c>
    </row>
    <row r="1962" spans="1:21">
      <c r="A1962">
        <v>2190</v>
      </c>
      <c r="B1962" s="4">
        <v>42739</v>
      </c>
      <c r="C1962" t="s">
        <v>19</v>
      </c>
      <c r="D1962" t="s">
        <v>90</v>
      </c>
      <c r="E1962" t="s">
        <v>21</v>
      </c>
      <c r="F1962" t="s">
        <v>3629</v>
      </c>
      <c r="G1962" t="s">
        <v>865</v>
      </c>
      <c r="H1962" t="s">
        <v>338</v>
      </c>
      <c r="I1962">
        <v>40.680199399999999</v>
      </c>
      <c r="J1962">
        <v>-73.961170499999994</v>
      </c>
      <c r="K1962" t="s">
        <v>25</v>
      </c>
      <c r="L1962" t="s">
        <v>3809</v>
      </c>
      <c r="M1962">
        <v>18</v>
      </c>
      <c r="N1962" t="s">
        <v>27</v>
      </c>
      <c r="O1962" t="s">
        <v>33</v>
      </c>
      <c r="P1962" t="s">
        <v>25</v>
      </c>
      <c r="Q1962" t="b">
        <v>0</v>
      </c>
      <c r="R1962" t="b">
        <v>0</v>
      </c>
      <c r="S1962">
        <v>298</v>
      </c>
      <c r="T1962">
        <f t="shared" si="60"/>
        <v>2017</v>
      </c>
      <c r="U1962">
        <f t="shared" si="61"/>
        <v>1</v>
      </c>
    </row>
    <row r="1963" spans="1:21">
      <c r="A1963">
        <v>2191</v>
      </c>
      <c r="B1963" s="4">
        <v>42739</v>
      </c>
      <c r="C1963" t="s">
        <v>55</v>
      </c>
      <c r="D1963" t="s">
        <v>90</v>
      </c>
      <c r="E1963" t="s">
        <v>21</v>
      </c>
      <c r="F1963" t="s">
        <v>3810</v>
      </c>
      <c r="G1963" t="s">
        <v>123</v>
      </c>
      <c r="H1963" t="s">
        <v>43</v>
      </c>
      <c r="I1963">
        <v>34.068669399999997</v>
      </c>
      <c r="J1963">
        <v>-117.7366552</v>
      </c>
      <c r="K1963" t="s">
        <v>25</v>
      </c>
      <c r="L1963" t="s">
        <v>3811</v>
      </c>
      <c r="M1963">
        <v>51</v>
      </c>
      <c r="N1963" t="s">
        <v>27</v>
      </c>
      <c r="O1963" t="s">
        <v>74</v>
      </c>
      <c r="P1963" t="s">
        <v>25</v>
      </c>
      <c r="Q1963" t="b">
        <v>0</v>
      </c>
      <c r="R1963" t="b">
        <v>0</v>
      </c>
      <c r="S1963">
        <v>1598</v>
      </c>
      <c r="T1963">
        <f t="shared" si="60"/>
        <v>2017</v>
      </c>
      <c r="U1963">
        <f t="shared" si="61"/>
        <v>1</v>
      </c>
    </row>
    <row r="1964" spans="1:21">
      <c r="A1964">
        <v>2192</v>
      </c>
      <c r="B1964" s="4">
        <v>42739</v>
      </c>
      <c r="C1964" t="s">
        <v>55</v>
      </c>
      <c r="D1964" t="s">
        <v>20</v>
      </c>
      <c r="E1964" t="s">
        <v>21</v>
      </c>
      <c r="F1964" t="s">
        <v>515</v>
      </c>
      <c r="G1964" t="s">
        <v>3812</v>
      </c>
      <c r="H1964" t="s">
        <v>189</v>
      </c>
      <c r="I1964">
        <v>37.602039499999997</v>
      </c>
      <c r="J1964">
        <v>-84.590800700000003</v>
      </c>
      <c r="K1964" t="s">
        <v>25</v>
      </c>
      <c r="L1964" t="s">
        <v>3813</v>
      </c>
      <c r="M1964">
        <v>64</v>
      </c>
      <c r="N1964" t="s">
        <v>27</v>
      </c>
      <c r="O1964" t="s">
        <v>33</v>
      </c>
      <c r="P1964" t="s">
        <v>25</v>
      </c>
      <c r="Q1964" t="b">
        <v>0</v>
      </c>
      <c r="R1964" t="b">
        <v>0</v>
      </c>
      <c r="S1964">
        <v>1599</v>
      </c>
      <c r="T1964">
        <f t="shared" si="60"/>
        <v>2017</v>
      </c>
      <c r="U1964">
        <f t="shared" si="61"/>
        <v>1</v>
      </c>
    </row>
    <row r="1965" spans="1:21">
      <c r="A1965">
        <v>2193</v>
      </c>
      <c r="B1965" s="4">
        <v>42739</v>
      </c>
      <c r="C1965" t="s">
        <v>50</v>
      </c>
      <c r="D1965" t="s">
        <v>56</v>
      </c>
      <c r="E1965" t="s">
        <v>1792</v>
      </c>
      <c r="F1965" t="s">
        <v>3814</v>
      </c>
      <c r="G1965" t="s">
        <v>2846</v>
      </c>
      <c r="H1965" t="s">
        <v>158</v>
      </c>
      <c r="I1965">
        <v>38.341212900000002</v>
      </c>
      <c r="J1965">
        <v>-86.468157099999999</v>
      </c>
      <c r="K1965" t="s">
        <v>25</v>
      </c>
      <c r="L1965" t="s">
        <v>3815</v>
      </c>
      <c r="M1965">
        <v>45</v>
      </c>
      <c r="N1965" t="s">
        <v>27</v>
      </c>
      <c r="O1965" t="s">
        <v>33</v>
      </c>
      <c r="P1965" t="s">
        <v>25</v>
      </c>
      <c r="Q1965" t="b">
        <v>0</v>
      </c>
      <c r="R1965" t="b">
        <v>0</v>
      </c>
      <c r="S1965">
        <v>1600</v>
      </c>
      <c r="T1965">
        <f t="shared" si="60"/>
        <v>2017</v>
      </c>
      <c r="U1965">
        <f t="shared" si="61"/>
        <v>1</v>
      </c>
    </row>
    <row r="1966" spans="1:21">
      <c r="A1966">
        <v>2194</v>
      </c>
      <c r="B1966" s="4">
        <v>42740</v>
      </c>
      <c r="C1966" t="s">
        <v>55</v>
      </c>
      <c r="D1966" t="s">
        <v>20</v>
      </c>
      <c r="E1966" t="s">
        <v>21</v>
      </c>
      <c r="F1966" t="s">
        <v>3816</v>
      </c>
      <c r="G1966" t="s">
        <v>1129</v>
      </c>
      <c r="H1966" t="s">
        <v>43</v>
      </c>
      <c r="I1966">
        <v>36.554935499999999</v>
      </c>
      <c r="J1966">
        <v>-119.3951115</v>
      </c>
      <c r="K1966" t="s">
        <v>25</v>
      </c>
      <c r="L1966" t="s">
        <v>3817</v>
      </c>
      <c r="M1966">
        <v>20</v>
      </c>
      <c r="N1966" t="s">
        <v>27</v>
      </c>
      <c r="O1966" t="s">
        <v>40</v>
      </c>
      <c r="P1966" t="s">
        <v>25</v>
      </c>
      <c r="Q1966" t="b">
        <v>0</v>
      </c>
      <c r="R1966" t="b">
        <v>0</v>
      </c>
      <c r="S1966">
        <v>1601</v>
      </c>
      <c r="T1966">
        <f t="shared" si="60"/>
        <v>2017</v>
      </c>
      <c r="U1966">
        <f t="shared" si="61"/>
        <v>1</v>
      </c>
    </row>
    <row r="1967" spans="1:21">
      <c r="A1967">
        <v>2195</v>
      </c>
      <c r="B1967" s="4">
        <v>42740</v>
      </c>
      <c r="C1967" t="s">
        <v>55</v>
      </c>
      <c r="D1967" t="s">
        <v>20</v>
      </c>
      <c r="E1967" t="s">
        <v>21</v>
      </c>
      <c r="F1967" t="s">
        <v>3818</v>
      </c>
      <c r="G1967" t="s">
        <v>157</v>
      </c>
      <c r="H1967" t="s">
        <v>319</v>
      </c>
      <c r="I1967">
        <v>35.2400807</v>
      </c>
      <c r="J1967">
        <v>-85.839697900000004</v>
      </c>
      <c r="K1967" t="s">
        <v>25</v>
      </c>
      <c r="L1967" t="s">
        <v>3819</v>
      </c>
      <c r="M1967">
        <v>41</v>
      </c>
      <c r="N1967" t="s">
        <v>27</v>
      </c>
      <c r="O1967" t="s">
        <v>33</v>
      </c>
      <c r="P1967" t="s">
        <v>25</v>
      </c>
      <c r="Q1967" t="b">
        <v>1</v>
      </c>
      <c r="R1967" t="b">
        <v>0</v>
      </c>
      <c r="S1967">
        <v>1602</v>
      </c>
      <c r="T1967">
        <f t="shared" si="60"/>
        <v>2017</v>
      </c>
      <c r="U1967">
        <f t="shared" si="61"/>
        <v>1</v>
      </c>
    </row>
    <row r="1968" spans="1:21">
      <c r="A1968">
        <v>2197</v>
      </c>
      <c r="B1968" s="4">
        <v>42741</v>
      </c>
      <c r="C1968" t="s">
        <v>83</v>
      </c>
      <c r="D1968" t="s">
        <v>20</v>
      </c>
      <c r="E1968" t="s">
        <v>75</v>
      </c>
      <c r="F1968" t="s">
        <v>3820</v>
      </c>
      <c r="G1968" t="s">
        <v>705</v>
      </c>
      <c r="H1968" t="s">
        <v>72</v>
      </c>
      <c r="I1968">
        <v>41.247958199999999</v>
      </c>
      <c r="J1968">
        <v>-80.499093000000002</v>
      </c>
      <c r="K1968" t="s">
        <v>25</v>
      </c>
      <c r="L1968" t="s">
        <v>3821</v>
      </c>
      <c r="M1968">
        <v>23</v>
      </c>
      <c r="N1968" t="s">
        <v>27</v>
      </c>
      <c r="O1968" t="s">
        <v>33</v>
      </c>
      <c r="P1968" t="s">
        <v>25</v>
      </c>
      <c r="Q1968" t="b">
        <v>1</v>
      </c>
      <c r="R1968" t="b">
        <v>0</v>
      </c>
      <c r="S1968">
        <v>1603</v>
      </c>
      <c r="T1968">
        <f t="shared" si="60"/>
        <v>2017</v>
      </c>
      <c r="U1968">
        <f t="shared" si="61"/>
        <v>1</v>
      </c>
    </row>
    <row r="1969" spans="1:21">
      <c r="A1969">
        <v>2196</v>
      </c>
      <c r="B1969" s="4">
        <v>42742</v>
      </c>
      <c r="C1969" t="s">
        <v>83</v>
      </c>
      <c r="D1969" t="s">
        <v>56</v>
      </c>
      <c r="E1969" t="s">
        <v>75</v>
      </c>
      <c r="F1969" t="s">
        <v>1653</v>
      </c>
      <c r="G1969" t="s">
        <v>705</v>
      </c>
      <c r="H1969" t="s">
        <v>580</v>
      </c>
      <c r="I1969">
        <v>37.329287200000003</v>
      </c>
      <c r="J1969">
        <v>-81.146200300000004</v>
      </c>
      <c r="K1969" t="s">
        <v>25</v>
      </c>
      <c r="L1969" t="s">
        <v>3822</v>
      </c>
      <c r="M1969">
        <v>25</v>
      </c>
      <c r="N1969" t="s">
        <v>27</v>
      </c>
      <c r="O1969" t="s">
        <v>33</v>
      </c>
      <c r="P1969" t="s">
        <v>25</v>
      </c>
      <c r="Q1969" t="b">
        <v>0</v>
      </c>
      <c r="R1969" t="b">
        <v>0</v>
      </c>
      <c r="S1969">
        <v>360</v>
      </c>
      <c r="T1969">
        <f t="shared" si="60"/>
        <v>2017</v>
      </c>
      <c r="U1969">
        <f t="shared" si="61"/>
        <v>1</v>
      </c>
    </row>
    <row r="1970" spans="1:21">
      <c r="A1970">
        <v>2198</v>
      </c>
      <c r="B1970" s="4">
        <v>42742</v>
      </c>
      <c r="C1970" t="s">
        <v>19</v>
      </c>
      <c r="D1970" t="s">
        <v>45</v>
      </c>
      <c r="E1970" t="s">
        <v>21</v>
      </c>
      <c r="F1970" t="s">
        <v>3823</v>
      </c>
      <c r="G1970" t="s">
        <v>838</v>
      </c>
      <c r="H1970" t="s">
        <v>53</v>
      </c>
      <c r="I1970">
        <v>36.751183300000001</v>
      </c>
      <c r="J1970">
        <v>-94.847456699999995</v>
      </c>
      <c r="K1970" t="s">
        <v>25</v>
      </c>
      <c r="L1970" t="s">
        <v>3824</v>
      </c>
      <c r="M1970">
        <v>42</v>
      </c>
      <c r="N1970" t="s">
        <v>27</v>
      </c>
      <c r="O1970" t="s">
        <v>33</v>
      </c>
      <c r="P1970" t="s">
        <v>25</v>
      </c>
      <c r="Q1970" t="b">
        <v>0</v>
      </c>
      <c r="R1970" t="b">
        <v>0</v>
      </c>
      <c r="S1970">
        <v>1604</v>
      </c>
      <c r="T1970">
        <f t="shared" si="60"/>
        <v>2017</v>
      </c>
      <c r="U1970">
        <f t="shared" si="61"/>
        <v>1</v>
      </c>
    </row>
    <row r="1971" spans="1:21">
      <c r="A1971">
        <v>2199</v>
      </c>
      <c r="B1971" s="4">
        <v>42742</v>
      </c>
      <c r="C1971" t="s">
        <v>50</v>
      </c>
      <c r="D1971" t="s">
        <v>20</v>
      </c>
      <c r="E1971" t="s">
        <v>35</v>
      </c>
      <c r="F1971" t="s">
        <v>3825</v>
      </c>
      <c r="G1971" t="s">
        <v>1113</v>
      </c>
      <c r="H1971" t="s">
        <v>232</v>
      </c>
      <c r="I1971">
        <v>39.196348499999999</v>
      </c>
      <c r="J1971">
        <v>-76.776629700000001</v>
      </c>
      <c r="K1971" t="s">
        <v>25</v>
      </c>
      <c r="L1971" t="s">
        <v>3826</v>
      </c>
      <c r="M1971">
        <v>41</v>
      </c>
      <c r="N1971" t="s">
        <v>27</v>
      </c>
      <c r="O1971" t="s">
        <v>33</v>
      </c>
      <c r="P1971" t="s">
        <v>25</v>
      </c>
      <c r="Q1971" t="b">
        <v>1</v>
      </c>
      <c r="R1971" t="b">
        <v>0</v>
      </c>
      <c r="S1971">
        <v>843</v>
      </c>
      <c r="T1971">
        <f t="shared" si="60"/>
        <v>2017</v>
      </c>
      <c r="U1971">
        <f t="shared" si="61"/>
        <v>1</v>
      </c>
    </row>
    <row r="1972" spans="1:21">
      <c r="A1972">
        <v>2201</v>
      </c>
      <c r="B1972" s="4">
        <v>42742</v>
      </c>
      <c r="C1972" t="s">
        <v>83</v>
      </c>
      <c r="D1972" t="s">
        <v>20</v>
      </c>
      <c r="F1972" t="s">
        <v>1024</v>
      </c>
      <c r="G1972" t="s">
        <v>757</v>
      </c>
      <c r="H1972" t="s">
        <v>48</v>
      </c>
      <c r="I1972">
        <v>39.891863700000002</v>
      </c>
      <c r="J1972">
        <v>-105.0082594</v>
      </c>
      <c r="K1972" t="s">
        <v>25</v>
      </c>
      <c r="L1972" t="s">
        <v>3827</v>
      </c>
      <c r="M1972">
        <v>31</v>
      </c>
      <c r="N1972" t="s">
        <v>27</v>
      </c>
      <c r="O1972" t="s">
        <v>40</v>
      </c>
      <c r="P1972" t="s">
        <v>25</v>
      </c>
      <c r="Q1972" t="b">
        <v>1</v>
      </c>
      <c r="R1972" t="b">
        <v>0</v>
      </c>
      <c r="S1972">
        <v>507</v>
      </c>
      <c r="T1972">
        <f t="shared" si="60"/>
        <v>2017</v>
      </c>
      <c r="U1972">
        <f t="shared" si="61"/>
        <v>1</v>
      </c>
    </row>
    <row r="1973" spans="1:21">
      <c r="A1973">
        <v>2202</v>
      </c>
      <c r="B1973" s="4">
        <v>42742</v>
      </c>
      <c r="C1973" t="s">
        <v>19</v>
      </c>
      <c r="D1973" t="s">
        <v>20</v>
      </c>
      <c r="E1973" t="s">
        <v>21</v>
      </c>
      <c r="F1973" t="s">
        <v>3768</v>
      </c>
      <c r="G1973" t="s">
        <v>572</v>
      </c>
      <c r="H1973" t="s">
        <v>141</v>
      </c>
      <c r="I1973">
        <v>39.050817299999999</v>
      </c>
      <c r="J1973">
        <v>-94.356966</v>
      </c>
      <c r="K1973" t="s">
        <v>25</v>
      </c>
      <c r="L1973" t="s">
        <v>3828</v>
      </c>
      <c r="M1973">
        <v>50</v>
      </c>
      <c r="N1973" t="s">
        <v>27</v>
      </c>
      <c r="O1973" t="s">
        <v>40</v>
      </c>
      <c r="P1973" t="s">
        <v>25</v>
      </c>
      <c r="Q1973" t="b">
        <v>1</v>
      </c>
      <c r="R1973" t="b">
        <v>0</v>
      </c>
      <c r="S1973">
        <v>637</v>
      </c>
      <c r="T1973">
        <f t="shared" si="60"/>
        <v>2017</v>
      </c>
      <c r="U1973">
        <f t="shared" si="61"/>
        <v>1</v>
      </c>
    </row>
    <row r="1974" spans="1:21">
      <c r="A1974">
        <v>2203</v>
      </c>
      <c r="B1974" s="4">
        <v>42742</v>
      </c>
      <c r="C1974" t="s">
        <v>83</v>
      </c>
      <c r="D1974" t="s">
        <v>20</v>
      </c>
      <c r="E1974" t="s">
        <v>41</v>
      </c>
      <c r="F1974" t="s">
        <v>129</v>
      </c>
      <c r="G1974" t="s">
        <v>130</v>
      </c>
      <c r="H1974" t="s">
        <v>131</v>
      </c>
      <c r="I1974">
        <v>35.123688600000001</v>
      </c>
      <c r="J1974">
        <v>-106.6040344</v>
      </c>
      <c r="K1974" t="s">
        <v>25</v>
      </c>
      <c r="L1974" t="s">
        <v>3829</v>
      </c>
      <c r="M1974">
        <v>38</v>
      </c>
      <c r="N1974" t="s">
        <v>27</v>
      </c>
      <c r="O1974" t="s">
        <v>40</v>
      </c>
      <c r="P1974" t="s">
        <v>25</v>
      </c>
      <c r="Q1974" t="b">
        <v>0</v>
      </c>
      <c r="R1974" t="b">
        <v>0</v>
      </c>
      <c r="S1974">
        <v>508</v>
      </c>
      <c r="T1974">
        <f t="shared" si="60"/>
        <v>2017</v>
      </c>
      <c r="U1974">
        <f t="shared" si="61"/>
        <v>1</v>
      </c>
    </row>
    <row r="1975" spans="1:21">
      <c r="A1975">
        <v>2204</v>
      </c>
      <c r="B1975" s="4">
        <v>42743</v>
      </c>
      <c r="C1975" t="s">
        <v>83</v>
      </c>
      <c r="D1975" t="s">
        <v>20</v>
      </c>
      <c r="E1975" t="s">
        <v>75</v>
      </c>
      <c r="F1975" t="s">
        <v>3830</v>
      </c>
      <c r="G1975" t="s">
        <v>3831</v>
      </c>
      <c r="H1975" t="s">
        <v>302</v>
      </c>
      <c r="I1975">
        <v>34.236162</v>
      </c>
      <c r="J1975">
        <v>-84.05977</v>
      </c>
      <c r="K1975" t="s">
        <v>25</v>
      </c>
      <c r="L1975" t="s">
        <v>3832</v>
      </c>
      <c r="M1975">
        <v>44</v>
      </c>
      <c r="N1975" t="s">
        <v>27</v>
      </c>
      <c r="O1975" t="s">
        <v>33</v>
      </c>
      <c r="P1975" t="s">
        <v>25</v>
      </c>
      <c r="Q1975" t="b">
        <v>1</v>
      </c>
      <c r="R1975" t="b">
        <v>0</v>
      </c>
      <c r="S1975">
        <v>1606</v>
      </c>
      <c r="T1975">
        <f t="shared" si="60"/>
        <v>2017</v>
      </c>
      <c r="U1975">
        <f t="shared" si="61"/>
        <v>1</v>
      </c>
    </row>
    <row r="1976" spans="1:21">
      <c r="A1976">
        <v>2205</v>
      </c>
      <c r="B1976" s="4">
        <v>42744</v>
      </c>
      <c r="C1976" t="s">
        <v>34</v>
      </c>
      <c r="D1976" t="s">
        <v>90</v>
      </c>
      <c r="E1976" t="s">
        <v>35</v>
      </c>
      <c r="F1976" t="s">
        <v>256</v>
      </c>
      <c r="G1976" t="s">
        <v>58</v>
      </c>
      <c r="H1976" t="s">
        <v>59</v>
      </c>
      <c r="I1976">
        <v>33.567560399999998</v>
      </c>
      <c r="J1976">
        <v>-112.1341608</v>
      </c>
      <c r="K1976" t="s">
        <v>25</v>
      </c>
      <c r="L1976" t="s">
        <v>3833</v>
      </c>
      <c r="M1976">
        <v>38</v>
      </c>
      <c r="N1976" t="s">
        <v>27</v>
      </c>
      <c r="O1976" t="s">
        <v>74</v>
      </c>
      <c r="P1976" t="s">
        <v>25</v>
      </c>
      <c r="Q1976" t="b">
        <v>0</v>
      </c>
      <c r="R1976" t="b">
        <v>1</v>
      </c>
      <c r="S1976">
        <v>80</v>
      </c>
      <c r="T1976">
        <f t="shared" si="60"/>
        <v>2017</v>
      </c>
      <c r="U1976">
        <f t="shared" si="61"/>
        <v>1</v>
      </c>
    </row>
    <row r="1977" spans="1:21">
      <c r="A1977">
        <v>2206</v>
      </c>
      <c r="B1977" s="4">
        <v>42744</v>
      </c>
      <c r="C1977" t="s">
        <v>19</v>
      </c>
      <c r="D1977" t="s">
        <v>56</v>
      </c>
      <c r="E1977" t="s">
        <v>21</v>
      </c>
      <c r="F1977" t="s">
        <v>203</v>
      </c>
      <c r="G1977" t="s">
        <v>204</v>
      </c>
      <c r="H1977" t="s">
        <v>141</v>
      </c>
      <c r="I1977">
        <v>38.655661799999997</v>
      </c>
      <c r="J1977">
        <v>-90.249575500000006</v>
      </c>
      <c r="K1977" t="s">
        <v>25</v>
      </c>
      <c r="L1977" t="s">
        <v>3834</v>
      </c>
      <c r="M1977">
        <v>21</v>
      </c>
      <c r="N1977" t="s">
        <v>27</v>
      </c>
      <c r="O1977" t="s">
        <v>74</v>
      </c>
      <c r="P1977" t="s">
        <v>25</v>
      </c>
      <c r="Q1977" t="b">
        <v>0</v>
      </c>
      <c r="R1977" t="b">
        <v>0</v>
      </c>
      <c r="S1977">
        <v>268</v>
      </c>
      <c r="T1977">
        <f t="shared" si="60"/>
        <v>2017</v>
      </c>
      <c r="U1977">
        <f t="shared" si="61"/>
        <v>1</v>
      </c>
    </row>
    <row r="1978" spans="1:21">
      <c r="A1978">
        <v>2207</v>
      </c>
      <c r="B1978" s="4">
        <v>42745</v>
      </c>
      <c r="C1978" t="s">
        <v>83</v>
      </c>
      <c r="D1978" t="s">
        <v>20</v>
      </c>
      <c r="E1978" t="s">
        <v>75</v>
      </c>
      <c r="F1978" t="s">
        <v>123</v>
      </c>
      <c r="G1978" t="s">
        <v>123</v>
      </c>
      <c r="H1978" t="s">
        <v>43</v>
      </c>
      <c r="I1978">
        <v>34.042252499999996</v>
      </c>
      <c r="J1978">
        <v>-118.2630728</v>
      </c>
      <c r="K1978" t="s">
        <v>25</v>
      </c>
      <c r="L1978" t="s">
        <v>3835</v>
      </c>
      <c r="M1978">
        <v>32</v>
      </c>
      <c r="N1978" t="s">
        <v>27</v>
      </c>
      <c r="O1978" t="s">
        <v>33</v>
      </c>
      <c r="P1978" t="s">
        <v>25</v>
      </c>
      <c r="Q1978" t="b">
        <v>0</v>
      </c>
      <c r="R1978" t="b">
        <v>0</v>
      </c>
      <c r="S1978">
        <v>38</v>
      </c>
      <c r="T1978">
        <f t="shared" si="60"/>
        <v>2017</v>
      </c>
      <c r="U1978">
        <f t="shared" si="61"/>
        <v>1</v>
      </c>
    </row>
    <row r="1979" spans="1:21">
      <c r="A1979">
        <v>2223</v>
      </c>
      <c r="B1979" s="4">
        <v>42745</v>
      </c>
      <c r="C1979" t="s">
        <v>50</v>
      </c>
      <c r="D1979" t="s">
        <v>20</v>
      </c>
      <c r="E1979" t="s">
        <v>35</v>
      </c>
      <c r="F1979" t="s">
        <v>3836</v>
      </c>
      <c r="G1979" t="s">
        <v>1217</v>
      </c>
      <c r="H1979" t="s">
        <v>319</v>
      </c>
      <c r="I1979">
        <v>35.521740000000001</v>
      </c>
      <c r="J1979">
        <v>-88.342542399999999</v>
      </c>
      <c r="K1979" t="s">
        <v>25</v>
      </c>
      <c r="L1979" t="s">
        <v>3837</v>
      </c>
      <c r="M1979">
        <v>23</v>
      </c>
      <c r="N1979" t="s">
        <v>27</v>
      </c>
      <c r="O1979" t="s">
        <v>74</v>
      </c>
      <c r="P1979" t="s">
        <v>25</v>
      </c>
      <c r="Q1979" t="b">
        <v>0</v>
      </c>
      <c r="R1979" t="b">
        <v>0</v>
      </c>
      <c r="S1979">
        <v>1607</v>
      </c>
      <c r="T1979">
        <f t="shared" si="60"/>
        <v>2017</v>
      </c>
      <c r="U1979">
        <f t="shared" si="61"/>
        <v>1</v>
      </c>
    </row>
    <row r="1980" spans="1:21">
      <c r="A1980">
        <v>2209</v>
      </c>
      <c r="B1980" s="4">
        <v>42746</v>
      </c>
      <c r="C1980" t="s">
        <v>83</v>
      </c>
      <c r="D1980" t="s">
        <v>20</v>
      </c>
      <c r="E1980" t="s">
        <v>100</v>
      </c>
      <c r="F1980" t="s">
        <v>223</v>
      </c>
      <c r="G1980" t="s">
        <v>3838</v>
      </c>
      <c r="H1980" t="s">
        <v>138</v>
      </c>
      <c r="I1980">
        <v>43.659301900000003</v>
      </c>
      <c r="J1980">
        <v>-92.986147900000006</v>
      </c>
      <c r="K1980" t="s">
        <v>25</v>
      </c>
      <c r="L1980" t="s">
        <v>3839</v>
      </c>
      <c r="M1980">
        <v>41</v>
      </c>
      <c r="N1980" t="s">
        <v>27</v>
      </c>
      <c r="O1980" t="s">
        <v>33</v>
      </c>
      <c r="P1980" t="s">
        <v>25</v>
      </c>
      <c r="Q1980" t="b">
        <v>0</v>
      </c>
      <c r="R1980" t="b">
        <v>0</v>
      </c>
      <c r="S1980" t="s">
        <v>3840</v>
      </c>
      <c r="T1980">
        <f t="shared" si="60"/>
        <v>2017</v>
      </c>
      <c r="U1980">
        <f t="shared" si="61"/>
        <v>1</v>
      </c>
    </row>
    <row r="1981" spans="1:21">
      <c r="A1981">
        <v>2210</v>
      </c>
      <c r="B1981" s="4">
        <v>42746</v>
      </c>
      <c r="C1981" t="s">
        <v>55</v>
      </c>
      <c r="D1981" t="s">
        <v>45</v>
      </c>
      <c r="E1981" t="s">
        <v>21</v>
      </c>
      <c r="F1981" t="s">
        <v>2723</v>
      </c>
      <c r="G1981" t="s">
        <v>198</v>
      </c>
      <c r="H1981" t="s">
        <v>43</v>
      </c>
      <c r="I1981">
        <v>33.681514</v>
      </c>
      <c r="J1981">
        <v>-117.2830226</v>
      </c>
      <c r="K1981" t="s">
        <v>25</v>
      </c>
      <c r="L1981" t="s">
        <v>3841</v>
      </c>
      <c r="M1981">
        <v>41</v>
      </c>
      <c r="N1981" t="s">
        <v>27</v>
      </c>
      <c r="O1981" t="s">
        <v>178</v>
      </c>
      <c r="P1981" t="s">
        <v>25</v>
      </c>
      <c r="Q1981" t="b">
        <v>0</v>
      </c>
      <c r="R1981" t="b">
        <v>0</v>
      </c>
      <c r="S1981">
        <v>267</v>
      </c>
      <c r="T1981">
        <f t="shared" si="60"/>
        <v>2017</v>
      </c>
      <c r="U1981">
        <f t="shared" si="61"/>
        <v>1</v>
      </c>
    </row>
    <row r="1982" spans="1:21">
      <c r="A1982">
        <v>2215</v>
      </c>
      <c r="B1982" s="4">
        <v>42746</v>
      </c>
      <c r="C1982" t="s">
        <v>55</v>
      </c>
      <c r="D1982" t="s">
        <v>20</v>
      </c>
      <c r="E1982" t="s">
        <v>21</v>
      </c>
      <c r="F1982" t="s">
        <v>238</v>
      </c>
      <c r="G1982" t="s">
        <v>238</v>
      </c>
      <c r="H1982" t="s">
        <v>149</v>
      </c>
      <c r="I1982">
        <v>39.946201000000002</v>
      </c>
      <c r="J1982">
        <v>-75.086330000000004</v>
      </c>
      <c r="K1982" t="s">
        <v>25</v>
      </c>
      <c r="L1982" t="s">
        <v>3842</v>
      </c>
      <c r="M1982">
        <v>38</v>
      </c>
      <c r="N1982" t="s">
        <v>27</v>
      </c>
      <c r="O1982" t="s">
        <v>40</v>
      </c>
      <c r="P1982" t="s">
        <v>25</v>
      </c>
      <c r="Q1982" t="b">
        <v>0</v>
      </c>
      <c r="R1982" t="b">
        <v>0</v>
      </c>
      <c r="S1982">
        <v>628</v>
      </c>
      <c r="T1982">
        <f t="shared" si="60"/>
        <v>2017</v>
      </c>
      <c r="U1982">
        <f t="shared" si="61"/>
        <v>1</v>
      </c>
    </row>
    <row r="1983" spans="1:21">
      <c r="A1983">
        <v>2211</v>
      </c>
      <c r="B1983" s="4">
        <v>42747</v>
      </c>
      <c r="C1983" t="s">
        <v>83</v>
      </c>
      <c r="D1983" t="s">
        <v>20</v>
      </c>
      <c r="E1983" t="s">
        <v>21</v>
      </c>
      <c r="F1983" t="s">
        <v>2374</v>
      </c>
      <c r="G1983" t="s">
        <v>157</v>
      </c>
      <c r="H1983" t="s">
        <v>218</v>
      </c>
      <c r="I1983">
        <v>29.1764498</v>
      </c>
      <c r="J1983">
        <v>-82.141325899999998</v>
      </c>
      <c r="K1983" t="s">
        <v>25</v>
      </c>
      <c r="L1983" t="s">
        <v>3843</v>
      </c>
      <c r="M1983">
        <v>54</v>
      </c>
      <c r="N1983" t="s">
        <v>27</v>
      </c>
      <c r="O1983" t="s">
        <v>33</v>
      </c>
      <c r="P1983" t="s">
        <v>25</v>
      </c>
      <c r="Q1983" t="b">
        <v>1</v>
      </c>
      <c r="R1983" t="b">
        <v>0</v>
      </c>
      <c r="S1983">
        <v>1610</v>
      </c>
      <c r="T1983">
        <f t="shared" si="60"/>
        <v>2017</v>
      </c>
      <c r="U1983">
        <f t="shared" si="61"/>
        <v>1</v>
      </c>
    </row>
    <row r="1984" spans="1:21">
      <c r="A1984">
        <v>2224</v>
      </c>
      <c r="B1984" s="4">
        <v>42747</v>
      </c>
      <c r="C1984" t="s">
        <v>19</v>
      </c>
      <c r="D1984" t="s">
        <v>20</v>
      </c>
      <c r="E1984" t="s">
        <v>21</v>
      </c>
      <c r="F1984" t="s">
        <v>2731</v>
      </c>
      <c r="G1984" t="s">
        <v>3844</v>
      </c>
      <c r="H1984" t="s">
        <v>138</v>
      </c>
      <c r="I1984">
        <v>46.200945900000001</v>
      </c>
      <c r="J1984">
        <v>-93.779524899999998</v>
      </c>
      <c r="K1984" t="s">
        <v>25</v>
      </c>
      <c r="L1984" t="s">
        <v>3845</v>
      </c>
      <c r="M1984">
        <v>20</v>
      </c>
      <c r="N1984" t="s">
        <v>27</v>
      </c>
      <c r="O1984" t="s">
        <v>258</v>
      </c>
      <c r="P1984" t="s">
        <v>25</v>
      </c>
      <c r="Q1984" t="b">
        <v>0</v>
      </c>
      <c r="R1984" t="b">
        <v>0</v>
      </c>
      <c r="S1984">
        <v>1613</v>
      </c>
      <c r="T1984">
        <f t="shared" si="60"/>
        <v>2017</v>
      </c>
      <c r="U1984">
        <f t="shared" si="61"/>
        <v>1</v>
      </c>
    </row>
    <row r="1985" spans="1:21">
      <c r="A1985">
        <v>2227</v>
      </c>
      <c r="B1985" s="4">
        <v>42747</v>
      </c>
      <c r="C1985" t="s">
        <v>50</v>
      </c>
      <c r="D1985" t="s">
        <v>20</v>
      </c>
      <c r="E1985" t="s">
        <v>75</v>
      </c>
      <c r="F1985" t="s">
        <v>3846</v>
      </c>
      <c r="G1985" t="s">
        <v>3847</v>
      </c>
      <c r="H1985" t="s">
        <v>145</v>
      </c>
      <c r="I1985">
        <v>37.2933697</v>
      </c>
      <c r="J1985">
        <v>-80.672875500000004</v>
      </c>
      <c r="K1985" t="s">
        <v>25</v>
      </c>
      <c r="L1985" t="s">
        <v>3848</v>
      </c>
      <c r="M1985">
        <v>26</v>
      </c>
      <c r="N1985" t="s">
        <v>27</v>
      </c>
      <c r="O1985" t="s">
        <v>33</v>
      </c>
      <c r="P1985" t="s">
        <v>25</v>
      </c>
      <c r="Q1985" t="b">
        <v>1</v>
      </c>
      <c r="R1985" t="b">
        <v>0</v>
      </c>
      <c r="S1985">
        <v>3557</v>
      </c>
      <c r="T1985">
        <f t="shared" si="60"/>
        <v>2017</v>
      </c>
      <c r="U1985">
        <f t="shared" si="61"/>
        <v>1</v>
      </c>
    </row>
    <row r="1986" spans="1:21">
      <c r="A1986">
        <v>2218</v>
      </c>
      <c r="B1986" s="4">
        <v>42748</v>
      </c>
      <c r="C1986" t="s">
        <v>83</v>
      </c>
      <c r="D1986" t="s">
        <v>56</v>
      </c>
      <c r="F1986" t="s">
        <v>3849</v>
      </c>
      <c r="G1986" t="s">
        <v>946</v>
      </c>
      <c r="H1986" t="s">
        <v>947</v>
      </c>
      <c r="I1986">
        <v>21.669798799999999</v>
      </c>
      <c r="J1986">
        <v>-157.9383048</v>
      </c>
      <c r="K1986" t="s">
        <v>25</v>
      </c>
      <c r="L1986" t="s">
        <v>3850</v>
      </c>
      <c r="M1986">
        <v>29</v>
      </c>
      <c r="N1986" t="s">
        <v>27</v>
      </c>
      <c r="Q1986" t="b">
        <v>0</v>
      </c>
      <c r="R1986" t="b">
        <v>0</v>
      </c>
      <c r="S1986">
        <v>1346</v>
      </c>
      <c r="T1986">
        <f t="shared" si="60"/>
        <v>2017</v>
      </c>
      <c r="U1986">
        <f t="shared" si="61"/>
        <v>1</v>
      </c>
    </row>
    <row r="1987" spans="1:21">
      <c r="A1987">
        <v>2221</v>
      </c>
      <c r="B1987" s="4">
        <v>42749</v>
      </c>
      <c r="C1987" t="s">
        <v>55</v>
      </c>
      <c r="D1987" t="s">
        <v>90</v>
      </c>
      <c r="E1987" t="s">
        <v>21</v>
      </c>
      <c r="F1987" t="s">
        <v>223</v>
      </c>
      <c r="G1987" t="s">
        <v>224</v>
      </c>
      <c r="H1987" t="s">
        <v>81</v>
      </c>
      <c r="I1987">
        <v>30.445333900000001</v>
      </c>
      <c r="J1987">
        <v>-97.806220600000003</v>
      </c>
      <c r="K1987" t="s">
        <v>25</v>
      </c>
      <c r="L1987" t="s">
        <v>3851</v>
      </c>
      <c r="M1987">
        <v>47</v>
      </c>
      <c r="N1987" t="s">
        <v>27</v>
      </c>
      <c r="O1987" t="s">
        <v>33</v>
      </c>
      <c r="P1987" t="s">
        <v>25</v>
      </c>
      <c r="Q1987" t="b">
        <v>0</v>
      </c>
      <c r="R1987" t="b">
        <v>0</v>
      </c>
      <c r="S1987">
        <v>141</v>
      </c>
      <c r="T1987">
        <f t="shared" ref="T1987:T2050" si="62">YEAR(B1987)</f>
        <v>2017</v>
      </c>
      <c r="U1987">
        <f t="shared" ref="U1987:U2050" si="63">MONTH(B1987)</f>
        <v>1</v>
      </c>
    </row>
    <row r="1988" spans="1:21">
      <c r="A1988">
        <v>2222</v>
      </c>
      <c r="B1988" s="4">
        <v>42749</v>
      </c>
      <c r="C1988" t="s">
        <v>50</v>
      </c>
      <c r="D1988" t="s">
        <v>20</v>
      </c>
      <c r="E1988" t="s">
        <v>75</v>
      </c>
      <c r="F1988" t="s">
        <v>857</v>
      </c>
      <c r="G1988" t="s">
        <v>831</v>
      </c>
      <c r="H1988" t="s">
        <v>338</v>
      </c>
      <c r="I1988">
        <v>40.674194999999997</v>
      </c>
      <c r="J1988">
        <v>-73.762485999999996</v>
      </c>
      <c r="K1988" t="s">
        <v>25</v>
      </c>
      <c r="L1988" t="s">
        <v>3852</v>
      </c>
      <c r="M1988">
        <v>28</v>
      </c>
      <c r="N1988" t="s">
        <v>27</v>
      </c>
      <c r="O1988" t="s">
        <v>74</v>
      </c>
      <c r="P1988" t="s">
        <v>25</v>
      </c>
      <c r="Q1988" t="b">
        <v>0</v>
      </c>
      <c r="R1988" t="b">
        <v>0</v>
      </c>
      <c r="S1988">
        <v>298</v>
      </c>
      <c r="T1988">
        <f t="shared" si="62"/>
        <v>2017</v>
      </c>
      <c r="U1988">
        <f t="shared" si="63"/>
        <v>1</v>
      </c>
    </row>
    <row r="1989" spans="1:21">
      <c r="A1989">
        <v>2216</v>
      </c>
      <c r="B1989" s="4">
        <v>42750</v>
      </c>
      <c r="C1989" t="s">
        <v>19</v>
      </c>
      <c r="D1989" t="s">
        <v>20</v>
      </c>
      <c r="E1989" t="s">
        <v>21</v>
      </c>
      <c r="F1989" t="s">
        <v>1148</v>
      </c>
      <c r="G1989" t="s">
        <v>123</v>
      </c>
      <c r="H1989" t="s">
        <v>43</v>
      </c>
      <c r="I1989">
        <v>34.153724500000003</v>
      </c>
      <c r="J1989">
        <v>-117.9090693</v>
      </c>
      <c r="K1989" t="s">
        <v>25</v>
      </c>
      <c r="L1989" t="s">
        <v>3853</v>
      </c>
      <c r="M1989">
        <v>48</v>
      </c>
      <c r="N1989" t="s">
        <v>27</v>
      </c>
      <c r="O1989" t="s">
        <v>33</v>
      </c>
      <c r="P1989" t="s">
        <v>25</v>
      </c>
      <c r="Q1989" t="b">
        <v>0</v>
      </c>
      <c r="R1989" t="b">
        <v>0</v>
      </c>
      <c r="S1989">
        <v>588</v>
      </c>
      <c r="T1989">
        <f t="shared" si="62"/>
        <v>2017</v>
      </c>
      <c r="U1989">
        <f t="shared" si="63"/>
        <v>1</v>
      </c>
    </row>
    <row r="1990" spans="1:21">
      <c r="A1990">
        <v>2217</v>
      </c>
      <c r="B1990" s="4">
        <v>42750</v>
      </c>
      <c r="C1990" t="s">
        <v>83</v>
      </c>
      <c r="D1990" t="s">
        <v>20</v>
      </c>
      <c r="E1990" t="s">
        <v>75</v>
      </c>
      <c r="F1990" t="s">
        <v>844</v>
      </c>
      <c r="G1990" t="s">
        <v>123</v>
      </c>
      <c r="H1990" t="s">
        <v>43</v>
      </c>
      <c r="I1990">
        <v>33.775247999999998</v>
      </c>
      <c r="J1990">
        <v>-118.12119269999999</v>
      </c>
      <c r="K1990" t="s">
        <v>25</v>
      </c>
      <c r="L1990" t="s">
        <v>3854</v>
      </c>
      <c r="M1990">
        <v>37</v>
      </c>
      <c r="N1990" t="s">
        <v>69</v>
      </c>
      <c r="O1990" t="s">
        <v>28</v>
      </c>
      <c r="P1990" t="s">
        <v>25</v>
      </c>
      <c r="Q1990" t="b">
        <v>1</v>
      </c>
      <c r="R1990" t="b">
        <v>0</v>
      </c>
      <c r="S1990">
        <v>519</v>
      </c>
      <c r="T1990">
        <f t="shared" si="62"/>
        <v>2017</v>
      </c>
      <c r="U1990">
        <f t="shared" si="63"/>
        <v>1</v>
      </c>
    </row>
    <row r="1991" spans="1:21">
      <c r="A1991">
        <v>2219</v>
      </c>
      <c r="B1991" s="4">
        <v>42750</v>
      </c>
      <c r="C1991" t="s">
        <v>55</v>
      </c>
      <c r="D1991" t="s">
        <v>90</v>
      </c>
      <c r="E1991" t="s">
        <v>21</v>
      </c>
      <c r="F1991" t="s">
        <v>799</v>
      </c>
      <c r="G1991" t="s">
        <v>800</v>
      </c>
      <c r="H1991" t="s">
        <v>120</v>
      </c>
      <c r="I1991">
        <v>41.879987999999997</v>
      </c>
      <c r="J1991">
        <v>-87.708724000000004</v>
      </c>
      <c r="K1991" t="s">
        <v>25</v>
      </c>
      <c r="L1991" t="s">
        <v>3855</v>
      </c>
      <c r="M1991">
        <v>34</v>
      </c>
      <c r="N1991" t="s">
        <v>27</v>
      </c>
      <c r="O1991" t="s">
        <v>74</v>
      </c>
      <c r="P1991" t="s">
        <v>25</v>
      </c>
      <c r="Q1991" t="b">
        <v>0</v>
      </c>
      <c r="R1991" t="b">
        <v>0</v>
      </c>
      <c r="S1991">
        <v>265</v>
      </c>
      <c r="T1991">
        <f t="shared" si="62"/>
        <v>2017</v>
      </c>
      <c r="U1991">
        <f t="shared" si="63"/>
        <v>1</v>
      </c>
    </row>
    <row r="1992" spans="1:21">
      <c r="A1992">
        <v>2220</v>
      </c>
      <c r="B1992" s="4">
        <v>42750</v>
      </c>
      <c r="C1992" t="s">
        <v>83</v>
      </c>
      <c r="D1992" t="s">
        <v>90</v>
      </c>
      <c r="E1992" t="s">
        <v>75</v>
      </c>
      <c r="F1992" t="s">
        <v>1443</v>
      </c>
      <c r="G1992" t="s">
        <v>1443</v>
      </c>
      <c r="H1992" t="s">
        <v>24</v>
      </c>
      <c r="I1992">
        <v>47.651498500000002</v>
      </c>
      <c r="J1992">
        <v>-117.43406040000001</v>
      </c>
      <c r="K1992" t="s">
        <v>25</v>
      </c>
      <c r="L1992" t="s">
        <v>3856</v>
      </c>
      <c r="M1992">
        <v>33</v>
      </c>
      <c r="N1992" t="s">
        <v>27</v>
      </c>
      <c r="O1992" t="s">
        <v>33</v>
      </c>
      <c r="P1992" t="s">
        <v>25</v>
      </c>
      <c r="Q1992" t="b">
        <v>0</v>
      </c>
      <c r="R1992" t="b">
        <v>1</v>
      </c>
      <c r="S1992">
        <v>708</v>
      </c>
      <c r="T1992">
        <f t="shared" si="62"/>
        <v>2017</v>
      </c>
      <c r="U1992">
        <f t="shared" si="63"/>
        <v>1</v>
      </c>
    </row>
    <row r="1993" spans="1:21">
      <c r="A1993">
        <v>2212</v>
      </c>
      <c r="B1993" s="4">
        <v>42751</v>
      </c>
      <c r="C1993" t="s">
        <v>55</v>
      </c>
      <c r="D1993" t="s">
        <v>45</v>
      </c>
      <c r="E1993" t="s">
        <v>21</v>
      </c>
      <c r="F1993" t="s">
        <v>3857</v>
      </c>
      <c r="G1993" t="s">
        <v>1201</v>
      </c>
      <c r="H1993" t="s">
        <v>302</v>
      </c>
      <c r="I1993">
        <v>33.490328499999997</v>
      </c>
      <c r="J1993">
        <v>-84.609555099999994</v>
      </c>
      <c r="K1993" t="s">
        <v>25</v>
      </c>
      <c r="L1993" t="s">
        <v>3858</v>
      </c>
      <c r="M1993">
        <v>36</v>
      </c>
      <c r="N1993" t="s">
        <v>27</v>
      </c>
      <c r="O1993" t="s">
        <v>33</v>
      </c>
      <c r="P1993" t="s">
        <v>25</v>
      </c>
      <c r="Q1993" t="b">
        <v>0</v>
      </c>
      <c r="R1993" t="b">
        <v>0</v>
      </c>
      <c r="S1993" t="s">
        <v>3859</v>
      </c>
      <c r="T1993">
        <f t="shared" si="62"/>
        <v>2017</v>
      </c>
      <c r="U1993">
        <f t="shared" si="63"/>
        <v>1</v>
      </c>
    </row>
    <row r="1994" spans="1:21">
      <c r="A1994">
        <v>2213</v>
      </c>
      <c r="B1994" s="4">
        <v>42751</v>
      </c>
      <c r="C1994" t="s">
        <v>83</v>
      </c>
      <c r="D1994" t="s">
        <v>20</v>
      </c>
      <c r="E1994" t="s">
        <v>3860</v>
      </c>
      <c r="F1994" t="s">
        <v>885</v>
      </c>
      <c r="G1994" t="s">
        <v>885</v>
      </c>
      <c r="H1994" t="s">
        <v>189</v>
      </c>
      <c r="I1994">
        <v>36.502666900000001</v>
      </c>
      <c r="J1994">
        <v>-88.875766499999997</v>
      </c>
      <c r="K1994" t="s">
        <v>25</v>
      </c>
      <c r="L1994" t="s">
        <v>3861</v>
      </c>
      <c r="M1994">
        <v>43</v>
      </c>
      <c r="N1994" t="s">
        <v>27</v>
      </c>
      <c r="O1994" t="s">
        <v>33</v>
      </c>
      <c r="P1994" t="s">
        <v>25</v>
      </c>
      <c r="Q1994" t="b">
        <v>0</v>
      </c>
      <c r="R1994" t="b">
        <v>0</v>
      </c>
      <c r="S1994">
        <v>1611</v>
      </c>
      <c r="T1994">
        <f t="shared" si="62"/>
        <v>2017</v>
      </c>
      <c r="U1994">
        <f t="shared" si="63"/>
        <v>1</v>
      </c>
    </row>
    <row r="1995" spans="1:21">
      <c r="A1995">
        <v>2214</v>
      </c>
      <c r="B1995" s="4">
        <v>42751</v>
      </c>
      <c r="C1995" t="s">
        <v>55</v>
      </c>
      <c r="D1995" t="s">
        <v>20</v>
      </c>
      <c r="E1995" t="s">
        <v>2109</v>
      </c>
      <c r="F1995" t="s">
        <v>3862</v>
      </c>
      <c r="G1995" t="s">
        <v>3239</v>
      </c>
      <c r="H1995" t="s">
        <v>145</v>
      </c>
      <c r="I1995">
        <v>38.949387999999999</v>
      </c>
      <c r="J1995">
        <v>-77.404882000000001</v>
      </c>
      <c r="K1995" t="s">
        <v>25</v>
      </c>
      <c r="L1995" t="s">
        <v>3863</v>
      </c>
      <c r="M1995">
        <v>32</v>
      </c>
      <c r="N1995" t="s">
        <v>27</v>
      </c>
      <c r="O1995" t="s">
        <v>28</v>
      </c>
      <c r="P1995" t="s">
        <v>25</v>
      </c>
      <c r="Q1995" t="b">
        <v>0</v>
      </c>
      <c r="R1995" t="b">
        <v>0</v>
      </c>
      <c r="S1995">
        <v>1612</v>
      </c>
      <c r="T1995">
        <f t="shared" si="62"/>
        <v>2017</v>
      </c>
      <c r="U1995">
        <f t="shared" si="63"/>
        <v>1</v>
      </c>
    </row>
    <row r="1996" spans="1:21">
      <c r="A1996">
        <v>2226</v>
      </c>
      <c r="B1996" s="4">
        <v>42752</v>
      </c>
      <c r="C1996" t="s">
        <v>19</v>
      </c>
      <c r="D1996" t="s">
        <v>56</v>
      </c>
      <c r="E1996" t="s">
        <v>21</v>
      </c>
      <c r="F1996" t="s">
        <v>3864</v>
      </c>
      <c r="G1996" t="s">
        <v>704</v>
      </c>
      <c r="H1996" t="s">
        <v>319</v>
      </c>
      <c r="I1996">
        <v>35.230570399999998</v>
      </c>
      <c r="J1996">
        <v>-85.133087099999997</v>
      </c>
      <c r="K1996" t="s">
        <v>25</v>
      </c>
      <c r="L1996" t="s">
        <v>3865</v>
      </c>
      <c r="M1996">
        <v>29</v>
      </c>
      <c r="N1996" t="s">
        <v>27</v>
      </c>
      <c r="O1996" t="s">
        <v>33</v>
      </c>
      <c r="P1996" t="s">
        <v>25</v>
      </c>
      <c r="Q1996" t="b">
        <v>1</v>
      </c>
      <c r="R1996" t="b">
        <v>0</v>
      </c>
      <c r="S1996">
        <v>750</v>
      </c>
      <c r="T1996">
        <f t="shared" si="62"/>
        <v>2017</v>
      </c>
      <c r="U1996">
        <f t="shared" si="63"/>
        <v>1</v>
      </c>
    </row>
    <row r="1997" spans="1:21">
      <c r="A1997">
        <v>2229</v>
      </c>
      <c r="B1997" s="4">
        <v>42752</v>
      </c>
      <c r="C1997" t="s">
        <v>55</v>
      </c>
      <c r="D1997" t="s">
        <v>20</v>
      </c>
      <c r="E1997" t="s">
        <v>21</v>
      </c>
      <c r="F1997" t="s">
        <v>3866</v>
      </c>
      <c r="G1997" t="s">
        <v>290</v>
      </c>
      <c r="H1997" t="s">
        <v>43</v>
      </c>
      <c r="I1997">
        <v>34.135463600000001</v>
      </c>
      <c r="J1997">
        <v>-116.08057700000001</v>
      </c>
      <c r="K1997" t="s">
        <v>25</v>
      </c>
      <c r="L1997" t="s">
        <v>3867</v>
      </c>
      <c r="M1997">
        <v>39</v>
      </c>
      <c r="N1997" t="s">
        <v>27</v>
      </c>
      <c r="O1997" t="s">
        <v>40</v>
      </c>
      <c r="P1997" t="s">
        <v>25</v>
      </c>
      <c r="Q1997" t="b">
        <v>0</v>
      </c>
      <c r="R1997" t="b">
        <v>0</v>
      </c>
      <c r="S1997">
        <v>236</v>
      </c>
      <c r="T1997">
        <f t="shared" si="62"/>
        <v>2017</v>
      </c>
      <c r="U1997">
        <f t="shared" si="63"/>
        <v>1</v>
      </c>
    </row>
    <row r="1998" spans="1:21">
      <c r="A1998">
        <v>2225</v>
      </c>
      <c r="B1998" s="4">
        <v>42753</v>
      </c>
      <c r="C1998" t="s">
        <v>83</v>
      </c>
      <c r="D1998" t="s">
        <v>20</v>
      </c>
      <c r="E1998" t="s">
        <v>75</v>
      </c>
      <c r="F1998" t="s">
        <v>3868</v>
      </c>
      <c r="G1998" t="s">
        <v>1077</v>
      </c>
      <c r="H1998" t="s">
        <v>43</v>
      </c>
      <c r="I1998">
        <v>36.678514499999999</v>
      </c>
      <c r="J1998">
        <v>-121.6347969</v>
      </c>
      <c r="K1998" t="s">
        <v>25</v>
      </c>
      <c r="L1998" t="s">
        <v>3869</v>
      </c>
      <c r="M1998">
        <v>16</v>
      </c>
      <c r="N1998" t="s">
        <v>27</v>
      </c>
      <c r="O1998" t="s">
        <v>40</v>
      </c>
      <c r="P1998" t="s">
        <v>25</v>
      </c>
      <c r="Q1998" t="b">
        <v>0</v>
      </c>
      <c r="R1998" t="b">
        <v>1</v>
      </c>
      <c r="S1998">
        <v>1614</v>
      </c>
      <c r="T1998">
        <f t="shared" si="62"/>
        <v>2017</v>
      </c>
      <c r="U1998">
        <f t="shared" si="63"/>
        <v>1</v>
      </c>
    </row>
    <row r="1999" spans="1:21">
      <c r="A1999">
        <v>2228</v>
      </c>
      <c r="B1999" s="4">
        <v>42753</v>
      </c>
      <c r="C1999" t="s">
        <v>19</v>
      </c>
      <c r="D1999" t="s">
        <v>20</v>
      </c>
      <c r="E1999" t="s">
        <v>100</v>
      </c>
      <c r="F1999" t="s">
        <v>3870</v>
      </c>
      <c r="G1999" t="s">
        <v>862</v>
      </c>
      <c r="H1999" t="s">
        <v>53</v>
      </c>
      <c r="I1999">
        <v>36.109248700000002</v>
      </c>
      <c r="J1999">
        <v>-94.570220199999994</v>
      </c>
      <c r="K1999" t="s">
        <v>25</v>
      </c>
      <c r="L1999" t="s">
        <v>3871</v>
      </c>
      <c r="M1999">
        <v>40</v>
      </c>
      <c r="N1999" t="s">
        <v>27</v>
      </c>
      <c r="O1999" t="s">
        <v>33</v>
      </c>
      <c r="P1999" t="s">
        <v>25</v>
      </c>
      <c r="Q1999" t="b">
        <v>0</v>
      </c>
      <c r="R1999" t="b">
        <v>0</v>
      </c>
      <c r="S1999">
        <v>1615</v>
      </c>
      <c r="T1999">
        <f t="shared" si="62"/>
        <v>2017</v>
      </c>
      <c r="U1999">
        <f t="shared" si="63"/>
        <v>1</v>
      </c>
    </row>
    <row r="2000" spans="1:21">
      <c r="A2000">
        <v>2231</v>
      </c>
      <c r="B2000" s="4">
        <v>42753</v>
      </c>
      <c r="C2000" t="s">
        <v>34</v>
      </c>
      <c r="D2000" t="s">
        <v>56</v>
      </c>
      <c r="E2000" t="s">
        <v>35</v>
      </c>
      <c r="F2000" t="s">
        <v>349</v>
      </c>
      <c r="G2000" t="s">
        <v>349</v>
      </c>
      <c r="H2000" t="s">
        <v>81</v>
      </c>
      <c r="I2000">
        <v>32.792634300000003</v>
      </c>
      <c r="J2000">
        <v>-96.764255700000007</v>
      </c>
      <c r="K2000" t="s">
        <v>25</v>
      </c>
      <c r="L2000" t="s">
        <v>3872</v>
      </c>
      <c r="M2000">
        <v>21</v>
      </c>
      <c r="N2000" t="s">
        <v>69</v>
      </c>
      <c r="O2000" t="s">
        <v>33</v>
      </c>
      <c r="P2000" t="s">
        <v>25</v>
      </c>
      <c r="Q2000" t="b">
        <v>0</v>
      </c>
      <c r="R2000" t="b">
        <v>1</v>
      </c>
      <c r="S2000">
        <v>330</v>
      </c>
      <c r="T2000">
        <f t="shared" si="62"/>
        <v>2017</v>
      </c>
      <c r="U2000">
        <f t="shared" si="63"/>
        <v>1</v>
      </c>
    </row>
    <row r="2001" spans="1:21">
      <c r="A2001">
        <v>2232</v>
      </c>
      <c r="B2001" s="4">
        <v>42753</v>
      </c>
      <c r="C2001" t="s">
        <v>83</v>
      </c>
      <c r="D2001" t="s">
        <v>56</v>
      </c>
      <c r="E2001" t="s">
        <v>75</v>
      </c>
      <c r="F2001" t="s">
        <v>123</v>
      </c>
      <c r="G2001" t="s">
        <v>123</v>
      </c>
      <c r="H2001" t="s">
        <v>43</v>
      </c>
      <c r="I2001">
        <v>34.029625000000003</v>
      </c>
      <c r="J2001">
        <v>-118.26134500000001</v>
      </c>
      <c r="K2001" t="s">
        <v>25</v>
      </c>
      <c r="L2001" t="s">
        <v>3873</v>
      </c>
      <c r="M2001">
        <v>50</v>
      </c>
      <c r="N2001" t="s">
        <v>27</v>
      </c>
      <c r="O2001" t="s">
        <v>33</v>
      </c>
      <c r="P2001" t="s">
        <v>25</v>
      </c>
      <c r="Q2001" t="b">
        <v>0</v>
      </c>
      <c r="R2001" t="b">
        <v>0</v>
      </c>
      <c r="S2001">
        <v>1617</v>
      </c>
      <c r="T2001">
        <f t="shared" si="62"/>
        <v>2017</v>
      </c>
      <c r="U2001">
        <f t="shared" si="63"/>
        <v>1</v>
      </c>
    </row>
    <row r="2002" spans="1:21">
      <c r="A2002">
        <v>2243</v>
      </c>
      <c r="B2002" s="4">
        <v>42753</v>
      </c>
      <c r="C2002" t="s">
        <v>55</v>
      </c>
      <c r="D2002" t="s">
        <v>56</v>
      </c>
      <c r="E2002" t="s">
        <v>21</v>
      </c>
      <c r="F2002" t="s">
        <v>3874</v>
      </c>
      <c r="G2002" t="s">
        <v>722</v>
      </c>
      <c r="H2002" t="s">
        <v>158</v>
      </c>
      <c r="I2002">
        <v>41.542268</v>
      </c>
      <c r="J2002">
        <v>-87.327528000000001</v>
      </c>
      <c r="K2002" t="s">
        <v>25</v>
      </c>
      <c r="L2002" t="s">
        <v>3875</v>
      </c>
      <c r="M2002">
        <v>19</v>
      </c>
      <c r="N2002" t="s">
        <v>27</v>
      </c>
      <c r="O2002" t="s">
        <v>74</v>
      </c>
      <c r="P2002" t="s">
        <v>25</v>
      </c>
      <c r="Q2002" t="b">
        <v>0</v>
      </c>
      <c r="R2002" t="b">
        <v>0</v>
      </c>
      <c r="S2002">
        <v>1622</v>
      </c>
      <c r="T2002">
        <f t="shared" si="62"/>
        <v>2017</v>
      </c>
      <c r="U2002">
        <f t="shared" si="63"/>
        <v>1</v>
      </c>
    </row>
    <row r="2003" spans="1:21">
      <c r="A2003">
        <v>2245</v>
      </c>
      <c r="B2003" s="4">
        <v>42753</v>
      </c>
      <c r="C2003" t="s">
        <v>55</v>
      </c>
      <c r="D2003" t="s">
        <v>20</v>
      </c>
      <c r="E2003" t="s">
        <v>21</v>
      </c>
      <c r="F2003" t="s">
        <v>3876</v>
      </c>
      <c r="H2003" t="s">
        <v>1133</v>
      </c>
      <c r="I2003">
        <v>47.9252568</v>
      </c>
      <c r="J2003">
        <v>-97.032854700000001</v>
      </c>
      <c r="K2003" t="s">
        <v>25</v>
      </c>
      <c r="L2003" t="s">
        <v>3877</v>
      </c>
      <c r="M2003">
        <v>28</v>
      </c>
      <c r="N2003" t="s">
        <v>27</v>
      </c>
      <c r="O2003" t="s">
        <v>258</v>
      </c>
      <c r="P2003" t="s">
        <v>25</v>
      </c>
      <c r="Q2003" t="b">
        <v>0</v>
      </c>
      <c r="R2003" t="b">
        <v>0</v>
      </c>
      <c r="S2003">
        <v>3135</v>
      </c>
      <c r="T2003">
        <f t="shared" si="62"/>
        <v>2017</v>
      </c>
      <c r="U2003">
        <f t="shared" si="63"/>
        <v>1</v>
      </c>
    </row>
    <row r="2004" spans="1:21">
      <c r="A2004">
        <v>2241</v>
      </c>
      <c r="B2004" s="4">
        <v>42754</v>
      </c>
      <c r="C2004" t="s">
        <v>50</v>
      </c>
      <c r="D2004" t="s">
        <v>20</v>
      </c>
      <c r="E2004" t="s">
        <v>75</v>
      </c>
      <c r="F2004" t="s">
        <v>3878</v>
      </c>
      <c r="G2004" t="s">
        <v>203</v>
      </c>
      <c r="H2004" t="s">
        <v>141</v>
      </c>
      <c r="I2004">
        <v>38.797167600000002</v>
      </c>
      <c r="J2004">
        <v>-90.299412399999994</v>
      </c>
      <c r="K2004" t="s">
        <v>25</v>
      </c>
      <c r="L2004" t="s">
        <v>3879</v>
      </c>
      <c r="M2004">
        <v>25</v>
      </c>
      <c r="N2004" t="s">
        <v>27</v>
      </c>
      <c r="O2004" t="s">
        <v>33</v>
      </c>
      <c r="P2004" t="s">
        <v>25</v>
      </c>
      <c r="Q2004" t="b">
        <v>1</v>
      </c>
      <c r="R2004" t="b">
        <v>0</v>
      </c>
      <c r="S2004">
        <v>1620</v>
      </c>
      <c r="T2004">
        <f t="shared" si="62"/>
        <v>2017</v>
      </c>
      <c r="U2004">
        <f t="shared" si="63"/>
        <v>1</v>
      </c>
    </row>
    <row r="2005" spans="1:21">
      <c r="A2005">
        <v>2242</v>
      </c>
      <c r="B2005" s="4">
        <v>42754</v>
      </c>
      <c r="C2005" t="s">
        <v>83</v>
      </c>
      <c r="D2005" t="s">
        <v>20</v>
      </c>
      <c r="E2005" t="s">
        <v>21</v>
      </c>
      <c r="F2005" t="s">
        <v>3880</v>
      </c>
      <c r="G2005" t="s">
        <v>3881</v>
      </c>
      <c r="H2005" t="s">
        <v>145</v>
      </c>
      <c r="I2005">
        <v>38.179631299999997</v>
      </c>
      <c r="J2005">
        <v>-77.401593800000001</v>
      </c>
      <c r="K2005" t="s">
        <v>25</v>
      </c>
      <c r="L2005" t="s">
        <v>3882</v>
      </c>
      <c r="M2005">
        <v>49</v>
      </c>
      <c r="N2005" t="s">
        <v>27</v>
      </c>
      <c r="O2005" t="s">
        <v>33</v>
      </c>
      <c r="P2005" t="s">
        <v>25</v>
      </c>
      <c r="Q2005" t="b">
        <v>1</v>
      </c>
      <c r="R2005" t="b">
        <v>0</v>
      </c>
      <c r="S2005">
        <v>1621</v>
      </c>
      <c r="T2005">
        <f t="shared" si="62"/>
        <v>2017</v>
      </c>
      <c r="U2005">
        <f t="shared" si="63"/>
        <v>1</v>
      </c>
    </row>
    <row r="2006" spans="1:21">
      <c r="A2006">
        <v>2244</v>
      </c>
      <c r="B2006" s="4">
        <v>42754</v>
      </c>
      <c r="C2006" t="s">
        <v>55</v>
      </c>
      <c r="D2006" t="s">
        <v>90</v>
      </c>
      <c r="E2006" t="s">
        <v>21</v>
      </c>
      <c r="F2006" t="s">
        <v>3883</v>
      </c>
      <c r="G2006" t="s">
        <v>1162</v>
      </c>
      <c r="H2006" t="s">
        <v>81</v>
      </c>
      <c r="I2006">
        <v>35.639765500000003</v>
      </c>
      <c r="J2006">
        <v>-101.603228</v>
      </c>
      <c r="K2006" t="s">
        <v>25</v>
      </c>
      <c r="L2006" t="s">
        <v>3884</v>
      </c>
      <c r="M2006">
        <v>44</v>
      </c>
      <c r="N2006" t="s">
        <v>27</v>
      </c>
      <c r="O2006" t="s">
        <v>40</v>
      </c>
      <c r="P2006" t="s">
        <v>25</v>
      </c>
      <c r="Q2006" t="b">
        <v>0</v>
      </c>
      <c r="R2006" t="b">
        <v>0</v>
      </c>
      <c r="S2006">
        <v>1623</v>
      </c>
      <c r="T2006">
        <f t="shared" si="62"/>
        <v>2017</v>
      </c>
      <c r="U2006">
        <f t="shared" si="63"/>
        <v>1</v>
      </c>
    </row>
    <row r="2007" spans="1:21">
      <c r="A2007">
        <v>2240</v>
      </c>
      <c r="B2007" s="4">
        <v>42755</v>
      </c>
      <c r="C2007" t="s">
        <v>19</v>
      </c>
      <c r="D2007" t="s">
        <v>20</v>
      </c>
      <c r="E2007" t="s">
        <v>21</v>
      </c>
      <c r="F2007" t="s">
        <v>2610</v>
      </c>
      <c r="H2007" t="s">
        <v>218</v>
      </c>
      <c r="I2007">
        <v>29.612391299999999</v>
      </c>
      <c r="J2007">
        <v>-82.340764399999998</v>
      </c>
      <c r="K2007" t="s">
        <v>25</v>
      </c>
      <c r="L2007" t="s">
        <v>3885</v>
      </c>
      <c r="M2007">
        <v>39</v>
      </c>
      <c r="N2007" t="s">
        <v>27</v>
      </c>
      <c r="O2007" t="s">
        <v>33</v>
      </c>
      <c r="P2007" t="s">
        <v>25</v>
      </c>
      <c r="Q2007" t="b">
        <v>1</v>
      </c>
      <c r="R2007" t="b">
        <v>0</v>
      </c>
      <c r="S2007">
        <v>1180</v>
      </c>
      <c r="T2007">
        <f t="shared" si="62"/>
        <v>2017</v>
      </c>
      <c r="U2007">
        <f t="shared" si="63"/>
        <v>1</v>
      </c>
    </row>
    <row r="2008" spans="1:21">
      <c r="A2008">
        <v>2237</v>
      </c>
      <c r="B2008" s="4">
        <v>42756</v>
      </c>
      <c r="C2008" t="s">
        <v>55</v>
      </c>
      <c r="D2008" t="s">
        <v>20</v>
      </c>
      <c r="E2008" t="s">
        <v>21</v>
      </c>
      <c r="F2008" t="s">
        <v>475</v>
      </c>
      <c r="G2008" t="s">
        <v>30</v>
      </c>
      <c r="H2008" t="s">
        <v>388</v>
      </c>
      <c r="I2008">
        <v>33.384169</v>
      </c>
      <c r="J2008">
        <v>-91.050062999999994</v>
      </c>
      <c r="K2008" t="s">
        <v>25</v>
      </c>
      <c r="L2008" t="s">
        <v>3886</v>
      </c>
      <c r="M2008">
        <v>44</v>
      </c>
      <c r="N2008" t="s">
        <v>27</v>
      </c>
      <c r="O2008" t="s">
        <v>74</v>
      </c>
      <c r="P2008" t="s">
        <v>25</v>
      </c>
      <c r="Q2008" t="b">
        <v>0</v>
      </c>
      <c r="R2008" t="b">
        <v>0</v>
      </c>
      <c r="S2008">
        <v>1619</v>
      </c>
      <c r="T2008">
        <f t="shared" si="62"/>
        <v>2017</v>
      </c>
      <c r="U2008">
        <f t="shared" si="63"/>
        <v>1</v>
      </c>
    </row>
    <row r="2009" spans="1:21">
      <c r="A2009">
        <v>2239</v>
      </c>
      <c r="B2009" s="4">
        <v>42756</v>
      </c>
      <c r="C2009" t="s">
        <v>50</v>
      </c>
      <c r="D2009" t="s">
        <v>20</v>
      </c>
      <c r="E2009" t="s">
        <v>75</v>
      </c>
      <c r="F2009" t="s">
        <v>3887</v>
      </c>
      <c r="G2009" t="s">
        <v>126</v>
      </c>
      <c r="H2009" t="s">
        <v>127</v>
      </c>
      <c r="I2009">
        <v>35.777677300000001</v>
      </c>
      <c r="J2009">
        <v>-115.328085</v>
      </c>
      <c r="K2009" t="s">
        <v>25</v>
      </c>
      <c r="L2009" t="s">
        <v>3888</v>
      </c>
      <c r="M2009">
        <v>50</v>
      </c>
      <c r="N2009" t="s">
        <v>27</v>
      </c>
      <c r="O2009" t="s">
        <v>33</v>
      </c>
      <c r="P2009" t="s">
        <v>25</v>
      </c>
      <c r="Q2009" t="b">
        <v>1</v>
      </c>
      <c r="R2009" t="b">
        <v>0</v>
      </c>
      <c r="S2009">
        <v>375</v>
      </c>
      <c r="T2009">
        <f t="shared" si="62"/>
        <v>2017</v>
      </c>
      <c r="U2009">
        <f t="shared" si="63"/>
        <v>1</v>
      </c>
    </row>
    <row r="2010" spans="1:21">
      <c r="A2010">
        <v>2233</v>
      </c>
      <c r="B2010" s="4">
        <v>42757</v>
      </c>
      <c r="C2010" t="s">
        <v>55</v>
      </c>
      <c r="D2010" t="s">
        <v>20</v>
      </c>
      <c r="E2010" t="s">
        <v>21</v>
      </c>
      <c r="F2010" t="s">
        <v>3889</v>
      </c>
      <c r="G2010" t="s">
        <v>428</v>
      </c>
      <c r="H2010" t="s">
        <v>346</v>
      </c>
      <c r="I2010">
        <v>44.107092999999999</v>
      </c>
      <c r="J2010">
        <v>-69.394709000000006</v>
      </c>
      <c r="K2010" t="s">
        <v>25</v>
      </c>
      <c r="L2010" t="s">
        <v>3890</v>
      </c>
      <c r="M2010">
        <v>57</v>
      </c>
      <c r="N2010" t="s">
        <v>27</v>
      </c>
      <c r="O2010" t="s">
        <v>33</v>
      </c>
      <c r="P2010" t="s">
        <v>25</v>
      </c>
      <c r="Q2010" t="b">
        <v>0</v>
      </c>
      <c r="R2010" t="b">
        <v>0</v>
      </c>
      <c r="S2010">
        <v>1618</v>
      </c>
      <c r="T2010">
        <f t="shared" si="62"/>
        <v>2017</v>
      </c>
      <c r="U2010">
        <f t="shared" si="63"/>
        <v>1</v>
      </c>
    </row>
    <row r="2011" spans="1:21">
      <c r="A2011">
        <v>2234</v>
      </c>
      <c r="B2011" s="4">
        <v>42757</v>
      </c>
      <c r="C2011" t="s">
        <v>55</v>
      </c>
      <c r="D2011" t="s">
        <v>20</v>
      </c>
      <c r="E2011" t="s">
        <v>21</v>
      </c>
      <c r="F2011" t="s">
        <v>1159</v>
      </c>
      <c r="G2011" t="s">
        <v>71</v>
      </c>
      <c r="H2011" t="s">
        <v>72</v>
      </c>
      <c r="I2011">
        <v>40.459147000000002</v>
      </c>
      <c r="J2011">
        <v>-79.909911399999999</v>
      </c>
      <c r="K2011" t="s">
        <v>25</v>
      </c>
      <c r="L2011" t="s">
        <v>3891</v>
      </c>
      <c r="M2011">
        <v>57</v>
      </c>
      <c r="N2011" t="s">
        <v>27</v>
      </c>
      <c r="O2011" t="s">
        <v>74</v>
      </c>
      <c r="P2011" t="s">
        <v>25</v>
      </c>
      <c r="Q2011" t="b">
        <v>0</v>
      </c>
      <c r="R2011" t="b">
        <v>0</v>
      </c>
      <c r="S2011">
        <v>606</v>
      </c>
      <c r="T2011">
        <f t="shared" si="62"/>
        <v>2017</v>
      </c>
      <c r="U2011">
        <f t="shared" si="63"/>
        <v>1</v>
      </c>
    </row>
    <row r="2012" spans="1:21">
      <c r="A2012">
        <v>2238</v>
      </c>
      <c r="B2012" s="4">
        <v>42757</v>
      </c>
      <c r="C2012" t="s">
        <v>83</v>
      </c>
      <c r="D2012" t="s">
        <v>20</v>
      </c>
      <c r="E2012" t="s">
        <v>21</v>
      </c>
      <c r="F2012" t="s">
        <v>3892</v>
      </c>
      <c r="G2012" t="s">
        <v>123</v>
      </c>
      <c r="H2012" t="s">
        <v>43</v>
      </c>
      <c r="I2012">
        <v>33.828059699999997</v>
      </c>
      <c r="J2012">
        <v>-118.2194552</v>
      </c>
      <c r="K2012" t="s">
        <v>25</v>
      </c>
      <c r="L2012" t="s">
        <v>3893</v>
      </c>
      <c r="M2012">
        <v>33</v>
      </c>
      <c r="N2012" t="s">
        <v>27</v>
      </c>
      <c r="O2012" t="s">
        <v>40</v>
      </c>
      <c r="P2012" t="s">
        <v>25</v>
      </c>
      <c r="Q2012" t="b">
        <v>0</v>
      </c>
      <c r="R2012" t="b">
        <v>0</v>
      </c>
      <c r="S2012">
        <v>519</v>
      </c>
      <c r="T2012">
        <f t="shared" si="62"/>
        <v>2017</v>
      </c>
      <c r="U2012">
        <f t="shared" si="63"/>
        <v>1</v>
      </c>
    </row>
    <row r="2013" spans="1:21">
      <c r="A2013">
        <v>2235</v>
      </c>
      <c r="B2013" s="4">
        <v>42758</v>
      </c>
      <c r="C2013" t="s">
        <v>50</v>
      </c>
      <c r="D2013" t="s">
        <v>20</v>
      </c>
      <c r="E2013" t="s">
        <v>75</v>
      </c>
      <c r="F2013" t="s">
        <v>638</v>
      </c>
      <c r="G2013" t="s">
        <v>167</v>
      </c>
      <c r="H2013" t="s">
        <v>43</v>
      </c>
      <c r="I2013">
        <v>38.113214499999998</v>
      </c>
      <c r="J2013">
        <v>-122.2580224</v>
      </c>
      <c r="K2013" t="s">
        <v>25</v>
      </c>
      <c r="L2013" t="s">
        <v>3894</v>
      </c>
      <c r="M2013">
        <v>21</v>
      </c>
      <c r="N2013" t="s">
        <v>27</v>
      </c>
      <c r="O2013" t="s">
        <v>40</v>
      </c>
      <c r="P2013" t="s">
        <v>25</v>
      </c>
      <c r="Q2013" t="b">
        <v>0</v>
      </c>
      <c r="R2013" t="b">
        <v>1</v>
      </c>
      <c r="S2013">
        <v>211</v>
      </c>
      <c r="T2013">
        <f t="shared" si="62"/>
        <v>2017</v>
      </c>
      <c r="U2013">
        <f t="shared" si="63"/>
        <v>1</v>
      </c>
    </row>
    <row r="2014" spans="1:21">
      <c r="A2014">
        <v>2248</v>
      </c>
      <c r="B2014" s="4">
        <v>42758</v>
      </c>
      <c r="C2014" t="s">
        <v>19</v>
      </c>
      <c r="D2014" t="s">
        <v>90</v>
      </c>
      <c r="E2014" t="s">
        <v>21</v>
      </c>
      <c r="F2014" t="s">
        <v>3895</v>
      </c>
      <c r="G2014" t="s">
        <v>3896</v>
      </c>
      <c r="H2014" t="s">
        <v>302</v>
      </c>
      <c r="I2014">
        <v>32.379629399999999</v>
      </c>
      <c r="J2014">
        <v>-81.663165899999996</v>
      </c>
      <c r="K2014" t="s">
        <v>25</v>
      </c>
      <c r="L2014" t="s">
        <v>3897</v>
      </c>
      <c r="M2014">
        <v>52</v>
      </c>
      <c r="N2014" t="s">
        <v>27</v>
      </c>
      <c r="O2014" t="s">
        <v>33</v>
      </c>
      <c r="P2014" t="s">
        <v>25</v>
      </c>
      <c r="Q2014" t="b">
        <v>0</v>
      </c>
      <c r="R2014" t="b">
        <v>0</v>
      </c>
      <c r="S2014">
        <v>1626</v>
      </c>
      <c r="T2014">
        <f t="shared" si="62"/>
        <v>2017</v>
      </c>
      <c r="U2014">
        <f t="shared" si="63"/>
        <v>1</v>
      </c>
    </row>
    <row r="2015" spans="1:21">
      <c r="A2015">
        <v>2249</v>
      </c>
      <c r="B2015" s="4">
        <v>42758</v>
      </c>
      <c r="C2015" t="s">
        <v>50</v>
      </c>
      <c r="D2015" t="s">
        <v>20</v>
      </c>
      <c r="E2015" t="s">
        <v>35</v>
      </c>
      <c r="F2015" t="s">
        <v>404</v>
      </c>
      <c r="G2015" t="s">
        <v>3898</v>
      </c>
      <c r="H2015" t="s">
        <v>120</v>
      </c>
      <c r="I2015">
        <v>39.807557000000003</v>
      </c>
      <c r="J2015">
        <v>-89.661553999999995</v>
      </c>
      <c r="K2015" t="s">
        <v>25</v>
      </c>
      <c r="L2015" t="s">
        <v>3899</v>
      </c>
      <c r="M2015">
        <v>27</v>
      </c>
      <c r="N2015" t="s">
        <v>27</v>
      </c>
      <c r="O2015" t="s">
        <v>33</v>
      </c>
      <c r="P2015" t="s">
        <v>25</v>
      </c>
      <c r="Q2015" t="b">
        <v>1</v>
      </c>
      <c r="R2015" t="b">
        <v>1</v>
      </c>
      <c r="S2015">
        <v>2967</v>
      </c>
      <c r="T2015">
        <f t="shared" si="62"/>
        <v>2017</v>
      </c>
      <c r="U2015">
        <f t="shared" si="63"/>
        <v>1</v>
      </c>
    </row>
    <row r="2016" spans="1:21">
      <c r="A2016">
        <v>2251</v>
      </c>
      <c r="B2016" s="4">
        <v>42758</v>
      </c>
      <c r="C2016" t="s">
        <v>83</v>
      </c>
      <c r="D2016" t="s">
        <v>20</v>
      </c>
      <c r="E2016" t="s">
        <v>21</v>
      </c>
      <c r="F2016" t="s">
        <v>663</v>
      </c>
      <c r="G2016" t="s">
        <v>355</v>
      </c>
      <c r="H2016" t="s">
        <v>528</v>
      </c>
      <c r="I2016">
        <v>39.755557099999997</v>
      </c>
      <c r="J2016">
        <v>-75.564162199999998</v>
      </c>
      <c r="K2016" t="s">
        <v>25</v>
      </c>
      <c r="L2016" t="s">
        <v>3900</v>
      </c>
      <c r="M2016">
        <v>60</v>
      </c>
      <c r="N2016" t="s">
        <v>27</v>
      </c>
      <c r="O2016" t="s">
        <v>33</v>
      </c>
      <c r="P2016" t="s">
        <v>25</v>
      </c>
      <c r="Q2016" t="b">
        <v>1</v>
      </c>
      <c r="R2016" t="b">
        <v>0</v>
      </c>
      <c r="S2016">
        <v>812</v>
      </c>
      <c r="T2016">
        <f t="shared" si="62"/>
        <v>2017</v>
      </c>
      <c r="U2016">
        <f t="shared" si="63"/>
        <v>1</v>
      </c>
    </row>
    <row r="2017" spans="1:21">
      <c r="A2017">
        <v>2253</v>
      </c>
      <c r="B2017" s="4">
        <v>42758</v>
      </c>
      <c r="C2017" t="s">
        <v>83</v>
      </c>
      <c r="D2017" t="s">
        <v>20</v>
      </c>
      <c r="E2017" t="s">
        <v>75</v>
      </c>
      <c r="F2017" t="s">
        <v>3901</v>
      </c>
      <c r="G2017" t="s">
        <v>422</v>
      </c>
      <c r="H2017" t="s">
        <v>93</v>
      </c>
      <c r="I2017">
        <v>29.9724799</v>
      </c>
      <c r="J2017">
        <v>-90.242772400000007</v>
      </c>
      <c r="K2017" t="s">
        <v>25</v>
      </c>
      <c r="L2017" t="s">
        <v>3902</v>
      </c>
      <c r="M2017">
        <v>25</v>
      </c>
      <c r="N2017" t="s">
        <v>27</v>
      </c>
      <c r="O2017" t="s">
        <v>74</v>
      </c>
      <c r="P2017" t="s">
        <v>25</v>
      </c>
      <c r="Q2017" t="b">
        <v>1</v>
      </c>
      <c r="R2017" t="b">
        <v>0</v>
      </c>
      <c r="S2017">
        <v>1628</v>
      </c>
      <c r="T2017">
        <f t="shared" si="62"/>
        <v>2017</v>
      </c>
      <c r="U2017">
        <f t="shared" si="63"/>
        <v>1</v>
      </c>
    </row>
    <row r="2018" spans="1:21">
      <c r="A2018">
        <v>2246</v>
      </c>
      <c r="B2018" s="4">
        <v>42759</v>
      </c>
      <c r="C2018" t="s">
        <v>83</v>
      </c>
      <c r="D2018" t="s">
        <v>20</v>
      </c>
      <c r="E2018" t="s">
        <v>21</v>
      </c>
      <c r="F2018" t="s">
        <v>3903</v>
      </c>
      <c r="G2018" t="s">
        <v>3904</v>
      </c>
      <c r="H2018" t="s">
        <v>43</v>
      </c>
      <c r="I2018">
        <v>35.446925999999998</v>
      </c>
      <c r="J2018">
        <v>-120.638929</v>
      </c>
      <c r="K2018" t="s">
        <v>25</v>
      </c>
      <c r="L2018" t="s">
        <v>3905</v>
      </c>
      <c r="M2018">
        <v>34</v>
      </c>
      <c r="N2018" t="s">
        <v>27</v>
      </c>
      <c r="O2018" t="s">
        <v>40</v>
      </c>
      <c r="P2018" t="s">
        <v>25</v>
      </c>
      <c r="Q2018" t="b">
        <v>0</v>
      </c>
      <c r="R2018" t="b">
        <v>0</v>
      </c>
      <c r="S2018">
        <v>1625</v>
      </c>
      <c r="T2018">
        <f t="shared" si="62"/>
        <v>2017</v>
      </c>
      <c r="U2018">
        <f t="shared" si="63"/>
        <v>1</v>
      </c>
    </row>
    <row r="2019" spans="1:21">
      <c r="A2019">
        <v>2247</v>
      </c>
      <c r="B2019" s="4">
        <v>42759</v>
      </c>
      <c r="C2019" t="s">
        <v>246</v>
      </c>
      <c r="D2019" t="s">
        <v>56</v>
      </c>
      <c r="E2019" t="s">
        <v>35</v>
      </c>
      <c r="F2019" t="s">
        <v>1242</v>
      </c>
      <c r="G2019" t="s">
        <v>572</v>
      </c>
      <c r="H2019" t="s">
        <v>141</v>
      </c>
      <c r="I2019">
        <v>39.114408900000001</v>
      </c>
      <c r="J2019">
        <v>-94.423453800000004</v>
      </c>
      <c r="K2019" t="s">
        <v>25</v>
      </c>
      <c r="L2019" t="s">
        <v>3906</v>
      </c>
      <c r="M2019">
        <v>22</v>
      </c>
      <c r="N2019" t="s">
        <v>27</v>
      </c>
      <c r="O2019" t="s">
        <v>33</v>
      </c>
      <c r="P2019" t="s">
        <v>25</v>
      </c>
      <c r="Q2019" t="b">
        <v>0</v>
      </c>
      <c r="R2019" t="b">
        <v>0</v>
      </c>
      <c r="S2019">
        <v>637</v>
      </c>
      <c r="T2019">
        <f t="shared" si="62"/>
        <v>2017</v>
      </c>
      <c r="U2019">
        <f t="shared" si="63"/>
        <v>1</v>
      </c>
    </row>
    <row r="2020" spans="1:21">
      <c r="A2020">
        <v>2254</v>
      </c>
      <c r="B2020" s="4">
        <v>42759</v>
      </c>
      <c r="C2020" t="s">
        <v>19</v>
      </c>
      <c r="D2020" t="s">
        <v>56</v>
      </c>
      <c r="E2020" t="s">
        <v>21</v>
      </c>
      <c r="F2020" t="s">
        <v>91</v>
      </c>
      <c r="G2020" t="s">
        <v>92</v>
      </c>
      <c r="H2020" t="s">
        <v>93</v>
      </c>
      <c r="I2020">
        <v>30.0503091</v>
      </c>
      <c r="J2020">
        <v>-89.974098499999997</v>
      </c>
      <c r="K2020" t="s">
        <v>25</v>
      </c>
      <c r="L2020" t="s">
        <v>3907</v>
      </c>
      <c r="M2020">
        <v>26</v>
      </c>
      <c r="N2020" t="s">
        <v>27</v>
      </c>
      <c r="O2020" t="s">
        <v>74</v>
      </c>
      <c r="P2020" t="s">
        <v>25</v>
      </c>
      <c r="Q2020" t="b">
        <v>0</v>
      </c>
      <c r="R2020" t="b">
        <v>1</v>
      </c>
      <c r="S2020">
        <v>145</v>
      </c>
      <c r="T2020">
        <f t="shared" si="62"/>
        <v>2017</v>
      </c>
      <c r="U2020">
        <f t="shared" si="63"/>
        <v>1</v>
      </c>
    </row>
    <row r="2021" spans="1:21">
      <c r="A2021">
        <v>2255</v>
      </c>
      <c r="B2021" s="4">
        <v>42759</v>
      </c>
      <c r="C2021" t="s">
        <v>19</v>
      </c>
      <c r="D2021" t="s">
        <v>45</v>
      </c>
      <c r="E2021" t="s">
        <v>21</v>
      </c>
      <c r="F2021" t="s">
        <v>606</v>
      </c>
      <c r="H2021" t="s">
        <v>43</v>
      </c>
      <c r="I2021">
        <v>35.3812049</v>
      </c>
      <c r="J2021">
        <v>-118.9889484</v>
      </c>
      <c r="K2021" t="s">
        <v>25</v>
      </c>
      <c r="L2021" t="s">
        <v>3908</v>
      </c>
      <c r="M2021">
        <v>27</v>
      </c>
      <c r="N2021" t="s">
        <v>27</v>
      </c>
      <c r="O2021" t="s">
        <v>40</v>
      </c>
      <c r="P2021" t="s">
        <v>25</v>
      </c>
      <c r="Q2021" t="b">
        <v>0</v>
      </c>
      <c r="R2021" t="b">
        <v>0</v>
      </c>
      <c r="S2021">
        <v>7</v>
      </c>
      <c r="T2021">
        <f t="shared" si="62"/>
        <v>2017</v>
      </c>
      <c r="U2021">
        <f t="shared" si="63"/>
        <v>1</v>
      </c>
    </row>
    <row r="2022" spans="1:21">
      <c r="A2022">
        <v>2256</v>
      </c>
      <c r="B2022" s="4">
        <v>42759</v>
      </c>
      <c r="C2022" t="s">
        <v>50</v>
      </c>
      <c r="D2022" t="s">
        <v>90</v>
      </c>
      <c r="E2022" t="s">
        <v>75</v>
      </c>
      <c r="F2022" t="s">
        <v>1377</v>
      </c>
      <c r="G2022" t="s">
        <v>1378</v>
      </c>
      <c r="H2022" t="s">
        <v>131</v>
      </c>
      <c r="I2022">
        <v>32.295136399999997</v>
      </c>
      <c r="J2022">
        <v>-106.7592363</v>
      </c>
      <c r="K2022" t="s">
        <v>25</v>
      </c>
      <c r="L2022" t="s">
        <v>3909</v>
      </c>
      <c r="M2022">
        <v>29</v>
      </c>
      <c r="N2022" t="s">
        <v>27</v>
      </c>
      <c r="O2022" t="s">
        <v>40</v>
      </c>
      <c r="P2022" t="s">
        <v>25</v>
      </c>
      <c r="Q2022" t="b">
        <v>1</v>
      </c>
      <c r="R2022" t="b">
        <v>1</v>
      </c>
      <c r="S2022">
        <v>1414</v>
      </c>
      <c r="T2022">
        <f t="shared" si="62"/>
        <v>2017</v>
      </c>
      <c r="U2022">
        <f t="shared" si="63"/>
        <v>1</v>
      </c>
    </row>
    <row r="2023" spans="1:21">
      <c r="A2023">
        <v>2257</v>
      </c>
      <c r="B2023" s="4">
        <v>42759</v>
      </c>
      <c r="C2023" t="s">
        <v>50</v>
      </c>
      <c r="D2023" t="s">
        <v>20</v>
      </c>
      <c r="E2023" t="s">
        <v>35</v>
      </c>
      <c r="F2023" t="s">
        <v>3910</v>
      </c>
      <c r="G2023" t="s">
        <v>272</v>
      </c>
      <c r="H2023" t="s">
        <v>273</v>
      </c>
      <c r="I2023">
        <v>43.1661468</v>
      </c>
      <c r="J2023">
        <v>-85.570203199999995</v>
      </c>
      <c r="K2023" t="s">
        <v>25</v>
      </c>
      <c r="L2023" t="s">
        <v>3911</v>
      </c>
      <c r="M2023">
        <v>30</v>
      </c>
      <c r="N2023" t="s">
        <v>27</v>
      </c>
      <c r="O2023" t="s">
        <v>33</v>
      </c>
      <c r="P2023" t="s">
        <v>25</v>
      </c>
      <c r="Q2023" t="b">
        <v>1</v>
      </c>
      <c r="R2023" t="b">
        <v>0</v>
      </c>
      <c r="S2023">
        <v>1629</v>
      </c>
      <c r="T2023">
        <f t="shared" si="62"/>
        <v>2017</v>
      </c>
      <c r="U2023">
        <f t="shared" si="63"/>
        <v>1</v>
      </c>
    </row>
    <row r="2024" spans="1:21">
      <c r="A2024">
        <v>2258</v>
      </c>
      <c r="B2024" s="4">
        <v>42759</v>
      </c>
      <c r="C2024" t="s">
        <v>55</v>
      </c>
      <c r="D2024" t="s">
        <v>20</v>
      </c>
      <c r="E2024" t="s">
        <v>21</v>
      </c>
      <c r="F2024" t="s">
        <v>3912</v>
      </c>
      <c r="G2024" t="s">
        <v>515</v>
      </c>
      <c r="H2024" t="s">
        <v>72</v>
      </c>
      <c r="I2024">
        <v>40.0337599</v>
      </c>
      <c r="J2024">
        <v>-76.301072399999995</v>
      </c>
      <c r="K2024" t="s">
        <v>25</v>
      </c>
      <c r="L2024" t="s">
        <v>3913</v>
      </c>
      <c r="M2024">
        <v>18</v>
      </c>
      <c r="N2024" t="s">
        <v>27</v>
      </c>
      <c r="O2024" t="s">
        <v>40</v>
      </c>
      <c r="P2024" t="s">
        <v>25</v>
      </c>
      <c r="Q2024" t="b">
        <v>0</v>
      </c>
      <c r="R2024" t="b">
        <v>0</v>
      </c>
      <c r="S2024">
        <v>500</v>
      </c>
      <c r="T2024">
        <f t="shared" si="62"/>
        <v>2017</v>
      </c>
      <c r="U2024">
        <f t="shared" si="63"/>
        <v>1</v>
      </c>
    </row>
    <row r="2025" spans="1:21">
      <c r="A2025">
        <v>2259</v>
      </c>
      <c r="B2025" s="4">
        <v>42759</v>
      </c>
      <c r="C2025" t="s">
        <v>34</v>
      </c>
      <c r="D2025" t="s">
        <v>45</v>
      </c>
      <c r="E2025" t="s">
        <v>35</v>
      </c>
      <c r="F2025" t="s">
        <v>3914</v>
      </c>
      <c r="G2025" t="s">
        <v>397</v>
      </c>
      <c r="H2025" t="s">
        <v>228</v>
      </c>
      <c r="I2025">
        <v>43.491830700000001</v>
      </c>
      <c r="J2025">
        <v>-116.4201223</v>
      </c>
      <c r="K2025" t="s">
        <v>25</v>
      </c>
      <c r="L2025" t="s">
        <v>3915</v>
      </c>
      <c r="M2025">
        <v>32</v>
      </c>
      <c r="N2025" t="s">
        <v>27</v>
      </c>
      <c r="O2025" t="s">
        <v>40</v>
      </c>
      <c r="P2025" t="s">
        <v>25</v>
      </c>
      <c r="Q2025" t="b">
        <v>0</v>
      </c>
      <c r="R2025" t="b">
        <v>1</v>
      </c>
      <c r="S2025" t="s">
        <v>3916</v>
      </c>
      <c r="T2025">
        <f t="shared" si="62"/>
        <v>2017</v>
      </c>
      <c r="U2025">
        <f t="shared" si="63"/>
        <v>1</v>
      </c>
    </row>
    <row r="2026" spans="1:21">
      <c r="A2026">
        <v>2260</v>
      </c>
      <c r="B2026" s="4">
        <v>42760</v>
      </c>
      <c r="C2026" t="s">
        <v>50</v>
      </c>
      <c r="D2026" t="s">
        <v>56</v>
      </c>
      <c r="F2026" t="s">
        <v>2864</v>
      </c>
      <c r="H2026" t="s">
        <v>363</v>
      </c>
      <c r="L2026" t="s">
        <v>3917</v>
      </c>
      <c r="M2026">
        <v>37</v>
      </c>
      <c r="N2026" t="s">
        <v>27</v>
      </c>
      <c r="O2026" t="s">
        <v>33</v>
      </c>
      <c r="P2026" t="s">
        <v>25</v>
      </c>
      <c r="Q2026" t="b">
        <v>1</v>
      </c>
      <c r="R2026" t="b">
        <v>0</v>
      </c>
      <c r="S2026">
        <v>1631</v>
      </c>
      <c r="T2026">
        <f t="shared" si="62"/>
        <v>2017</v>
      </c>
      <c r="U2026">
        <f t="shared" si="63"/>
        <v>1</v>
      </c>
    </row>
    <row r="2027" spans="1:21">
      <c r="A2027">
        <v>2261</v>
      </c>
      <c r="B2027" s="4">
        <v>42760</v>
      </c>
      <c r="C2027" t="s">
        <v>55</v>
      </c>
      <c r="D2027" t="s">
        <v>20</v>
      </c>
      <c r="E2027" t="s">
        <v>21</v>
      </c>
      <c r="F2027" t="s">
        <v>3918</v>
      </c>
      <c r="G2027" t="s">
        <v>782</v>
      </c>
      <c r="H2027" t="s">
        <v>388</v>
      </c>
      <c r="I2027">
        <v>34.990341800000003</v>
      </c>
      <c r="J2027">
        <v>-89.997413899999998</v>
      </c>
      <c r="K2027" t="s">
        <v>25</v>
      </c>
      <c r="L2027" t="s">
        <v>3919</v>
      </c>
      <c r="M2027">
        <v>54</v>
      </c>
      <c r="N2027" t="s">
        <v>27</v>
      </c>
      <c r="O2027" t="s">
        <v>74</v>
      </c>
      <c r="P2027" t="s">
        <v>25</v>
      </c>
      <c r="Q2027" t="b">
        <v>0</v>
      </c>
      <c r="R2027" t="b">
        <v>0</v>
      </c>
      <c r="S2027">
        <v>1329</v>
      </c>
      <c r="T2027">
        <f t="shared" si="62"/>
        <v>2017</v>
      </c>
      <c r="U2027">
        <f t="shared" si="63"/>
        <v>1</v>
      </c>
    </row>
    <row r="2028" spans="1:21">
      <c r="A2028">
        <v>2262</v>
      </c>
      <c r="B2028" s="4">
        <v>42760</v>
      </c>
      <c r="C2028" t="s">
        <v>55</v>
      </c>
      <c r="D2028" t="s">
        <v>20</v>
      </c>
      <c r="E2028" t="s">
        <v>21</v>
      </c>
      <c r="F2028" t="s">
        <v>3920</v>
      </c>
      <c r="G2028" t="s">
        <v>572</v>
      </c>
      <c r="H2028" t="s">
        <v>454</v>
      </c>
      <c r="I2028">
        <v>44.217606500000002</v>
      </c>
      <c r="J2028">
        <v>-90.643683499999995</v>
      </c>
      <c r="K2028" t="s">
        <v>25</v>
      </c>
      <c r="L2028" t="s">
        <v>3921</v>
      </c>
      <c r="M2028">
        <v>50</v>
      </c>
      <c r="N2028" t="s">
        <v>27</v>
      </c>
      <c r="O2028" t="s">
        <v>33</v>
      </c>
      <c r="P2028" t="s">
        <v>25</v>
      </c>
      <c r="Q2028" t="b">
        <v>1</v>
      </c>
      <c r="R2028" t="b">
        <v>1</v>
      </c>
      <c r="S2028">
        <v>1355</v>
      </c>
      <c r="T2028">
        <f t="shared" si="62"/>
        <v>2017</v>
      </c>
      <c r="U2028">
        <f t="shared" si="63"/>
        <v>1</v>
      </c>
    </row>
    <row r="2029" spans="1:21">
      <c r="A2029">
        <v>2265</v>
      </c>
      <c r="B2029" s="4">
        <v>42761</v>
      </c>
      <c r="C2029" t="s">
        <v>83</v>
      </c>
      <c r="D2029" t="s">
        <v>56</v>
      </c>
      <c r="E2029" t="s">
        <v>21</v>
      </c>
      <c r="F2029" t="s">
        <v>415</v>
      </c>
      <c r="G2029" t="s">
        <v>416</v>
      </c>
      <c r="H2029" t="s">
        <v>330</v>
      </c>
      <c r="I2029">
        <v>35.202995999999999</v>
      </c>
      <c r="J2029">
        <v>-80.740264800000006</v>
      </c>
      <c r="K2029" t="s">
        <v>25</v>
      </c>
      <c r="L2029" t="s">
        <v>3922</v>
      </c>
      <c r="M2029">
        <v>28</v>
      </c>
      <c r="N2029" t="s">
        <v>27</v>
      </c>
      <c r="O2029" t="s">
        <v>40</v>
      </c>
      <c r="P2029" t="s">
        <v>25</v>
      </c>
      <c r="Q2029" t="b">
        <v>0</v>
      </c>
      <c r="R2029" t="b">
        <v>0</v>
      </c>
      <c r="S2029">
        <v>354</v>
      </c>
      <c r="T2029">
        <f t="shared" si="62"/>
        <v>2017</v>
      </c>
      <c r="U2029">
        <f t="shared" si="63"/>
        <v>1</v>
      </c>
    </row>
    <row r="2030" spans="1:21">
      <c r="A2030">
        <v>2266</v>
      </c>
      <c r="B2030" s="4">
        <v>42761</v>
      </c>
      <c r="C2030" t="s">
        <v>19</v>
      </c>
      <c r="D2030" t="s">
        <v>20</v>
      </c>
      <c r="E2030" t="s">
        <v>21</v>
      </c>
      <c r="F2030" t="s">
        <v>3923</v>
      </c>
      <c r="G2030" t="s">
        <v>230</v>
      </c>
      <c r="H2030" t="s">
        <v>232</v>
      </c>
      <c r="I2030">
        <v>39.353383999999998</v>
      </c>
      <c r="J2030">
        <v>-76.519863000000001</v>
      </c>
      <c r="K2030" t="s">
        <v>25</v>
      </c>
      <c r="L2030" t="s">
        <v>3924</v>
      </c>
      <c r="M2030">
        <v>59</v>
      </c>
      <c r="N2030" t="s">
        <v>27</v>
      </c>
      <c r="O2030" t="s">
        <v>33</v>
      </c>
      <c r="P2030" t="s">
        <v>25</v>
      </c>
      <c r="Q2030" t="b">
        <v>1</v>
      </c>
      <c r="R2030" t="b">
        <v>1</v>
      </c>
      <c r="S2030">
        <v>128</v>
      </c>
      <c r="T2030">
        <f t="shared" si="62"/>
        <v>2017</v>
      </c>
      <c r="U2030">
        <f t="shared" si="63"/>
        <v>1</v>
      </c>
    </row>
    <row r="2031" spans="1:21">
      <c r="A2031">
        <v>2267</v>
      </c>
      <c r="B2031" s="4">
        <v>42761</v>
      </c>
      <c r="C2031" t="s">
        <v>34</v>
      </c>
      <c r="D2031" t="s">
        <v>56</v>
      </c>
      <c r="E2031" t="s">
        <v>21</v>
      </c>
      <c r="F2031" t="s">
        <v>530</v>
      </c>
      <c r="G2031" t="s">
        <v>885</v>
      </c>
      <c r="H2031" t="s">
        <v>302</v>
      </c>
      <c r="I2031">
        <v>33.792313800000002</v>
      </c>
      <c r="J2031">
        <v>-84.498245999999995</v>
      </c>
      <c r="K2031" t="s">
        <v>25</v>
      </c>
      <c r="L2031" t="s">
        <v>3925</v>
      </c>
      <c r="M2031">
        <v>24</v>
      </c>
      <c r="N2031" t="s">
        <v>27</v>
      </c>
      <c r="O2031" t="s">
        <v>74</v>
      </c>
      <c r="P2031" t="s">
        <v>25</v>
      </c>
      <c r="Q2031" t="b">
        <v>0</v>
      </c>
      <c r="R2031" t="b">
        <v>1</v>
      </c>
      <c r="S2031">
        <v>447</v>
      </c>
      <c r="T2031">
        <f t="shared" si="62"/>
        <v>2017</v>
      </c>
      <c r="U2031">
        <f t="shared" si="63"/>
        <v>1</v>
      </c>
    </row>
    <row r="2032" spans="1:21">
      <c r="A2032">
        <v>2268</v>
      </c>
      <c r="B2032" s="4">
        <v>42761</v>
      </c>
      <c r="C2032" t="s">
        <v>83</v>
      </c>
      <c r="D2032" t="s">
        <v>20</v>
      </c>
      <c r="E2032" t="s">
        <v>100</v>
      </c>
      <c r="F2032" t="s">
        <v>3926</v>
      </c>
      <c r="G2032" t="s">
        <v>85</v>
      </c>
      <c r="H2032" t="s">
        <v>86</v>
      </c>
      <c r="I2032">
        <v>39.851558699999998</v>
      </c>
      <c r="J2032">
        <v>-82.910388999999995</v>
      </c>
      <c r="K2032" t="s">
        <v>25</v>
      </c>
      <c r="L2032" t="s">
        <v>3927</v>
      </c>
      <c r="M2032">
        <v>34</v>
      </c>
      <c r="N2032" t="s">
        <v>27</v>
      </c>
      <c r="O2032" t="s">
        <v>33</v>
      </c>
      <c r="P2032" t="s">
        <v>25</v>
      </c>
      <c r="Q2032" t="b">
        <v>0</v>
      </c>
      <c r="R2032" t="b">
        <v>0</v>
      </c>
      <c r="S2032">
        <v>1634</v>
      </c>
      <c r="T2032">
        <f t="shared" si="62"/>
        <v>2017</v>
      </c>
      <c r="U2032">
        <f t="shared" si="63"/>
        <v>1</v>
      </c>
    </row>
    <row r="2033" spans="1:21">
      <c r="A2033">
        <v>2272</v>
      </c>
      <c r="B2033" s="4">
        <v>42762</v>
      </c>
      <c r="C2033" t="s">
        <v>55</v>
      </c>
      <c r="D2033" t="s">
        <v>20</v>
      </c>
      <c r="E2033" t="s">
        <v>21</v>
      </c>
      <c r="F2033" t="s">
        <v>3928</v>
      </c>
      <c r="H2033" t="s">
        <v>43</v>
      </c>
      <c r="I2033">
        <v>34.095334000000001</v>
      </c>
      <c r="J2033">
        <v>-118.15548200000001</v>
      </c>
      <c r="K2033" t="s">
        <v>25</v>
      </c>
      <c r="L2033" t="s">
        <v>3929</v>
      </c>
      <c r="M2033">
        <v>25</v>
      </c>
      <c r="N2033" t="s">
        <v>27</v>
      </c>
      <c r="O2033" t="s">
        <v>40</v>
      </c>
      <c r="P2033" t="s">
        <v>25</v>
      </c>
      <c r="Q2033" t="b">
        <v>1</v>
      </c>
      <c r="R2033" t="b">
        <v>1</v>
      </c>
      <c r="S2033">
        <v>1754</v>
      </c>
      <c r="T2033">
        <f t="shared" si="62"/>
        <v>2017</v>
      </c>
      <c r="U2033">
        <f t="shared" si="63"/>
        <v>1</v>
      </c>
    </row>
    <row r="2034" spans="1:21">
      <c r="A2034">
        <v>2273</v>
      </c>
      <c r="B2034" s="4">
        <v>42763</v>
      </c>
      <c r="C2034" t="s">
        <v>19</v>
      </c>
      <c r="D2034" t="s">
        <v>56</v>
      </c>
      <c r="E2034" t="s">
        <v>21</v>
      </c>
      <c r="F2034" t="s">
        <v>3930</v>
      </c>
      <c r="G2034" t="s">
        <v>3931</v>
      </c>
      <c r="H2034" t="s">
        <v>81</v>
      </c>
      <c r="I2034">
        <v>30.893405399999999</v>
      </c>
      <c r="J2034">
        <v>-102.8796396</v>
      </c>
      <c r="K2034" t="s">
        <v>25</v>
      </c>
      <c r="L2034" t="s">
        <v>3932</v>
      </c>
      <c r="M2034">
        <v>25</v>
      </c>
      <c r="N2034" t="s">
        <v>27</v>
      </c>
      <c r="O2034" t="s">
        <v>40</v>
      </c>
      <c r="P2034" t="s">
        <v>25</v>
      </c>
      <c r="Q2034" t="b">
        <v>0</v>
      </c>
      <c r="R2034" t="b">
        <v>0</v>
      </c>
      <c r="S2034">
        <v>1637</v>
      </c>
      <c r="T2034">
        <f t="shared" si="62"/>
        <v>2017</v>
      </c>
      <c r="U2034">
        <f t="shared" si="63"/>
        <v>1</v>
      </c>
    </row>
    <row r="2035" spans="1:21">
      <c r="A2035">
        <v>2274</v>
      </c>
      <c r="B2035" s="4">
        <v>42763</v>
      </c>
      <c r="C2035" t="s">
        <v>19</v>
      </c>
      <c r="D2035" t="s">
        <v>20</v>
      </c>
      <c r="E2035" t="s">
        <v>21</v>
      </c>
      <c r="F2035" t="s">
        <v>66</v>
      </c>
      <c r="G2035" t="s">
        <v>1305</v>
      </c>
      <c r="H2035" t="s">
        <v>24</v>
      </c>
      <c r="I2035">
        <v>47.408200299999997</v>
      </c>
      <c r="J2035">
        <v>-122.2960167</v>
      </c>
      <c r="K2035" t="s">
        <v>25</v>
      </c>
      <c r="L2035" t="s">
        <v>3933</v>
      </c>
      <c r="M2035">
        <v>17</v>
      </c>
      <c r="N2035" t="s">
        <v>27</v>
      </c>
      <c r="O2035" t="s">
        <v>74</v>
      </c>
      <c r="P2035" t="s">
        <v>25</v>
      </c>
      <c r="Q2035" t="b">
        <v>0</v>
      </c>
      <c r="R2035" t="b">
        <v>0</v>
      </c>
      <c r="S2035">
        <v>1247</v>
      </c>
      <c r="T2035">
        <f t="shared" si="62"/>
        <v>2017</v>
      </c>
      <c r="U2035">
        <f t="shared" si="63"/>
        <v>1</v>
      </c>
    </row>
    <row r="2036" spans="1:21">
      <c r="A2036">
        <v>2706</v>
      </c>
      <c r="B2036" s="4">
        <v>42763</v>
      </c>
      <c r="C2036" t="s">
        <v>19</v>
      </c>
      <c r="D2036" t="s">
        <v>20</v>
      </c>
      <c r="E2036" t="s">
        <v>41</v>
      </c>
      <c r="F2036" t="s">
        <v>2677</v>
      </c>
      <c r="G2036" t="s">
        <v>2677</v>
      </c>
      <c r="H2036" t="s">
        <v>454</v>
      </c>
      <c r="I2036">
        <v>44.789296</v>
      </c>
      <c r="J2036">
        <v>-91.507520700000001</v>
      </c>
      <c r="K2036" t="s">
        <v>25</v>
      </c>
      <c r="L2036" t="s">
        <v>3934</v>
      </c>
      <c r="M2036">
        <v>48</v>
      </c>
      <c r="N2036" t="s">
        <v>27</v>
      </c>
      <c r="O2036" t="s">
        <v>33</v>
      </c>
      <c r="P2036" t="s">
        <v>25</v>
      </c>
      <c r="Q2036" t="b">
        <v>1</v>
      </c>
      <c r="R2036" t="b">
        <v>0</v>
      </c>
      <c r="S2036">
        <v>3126</v>
      </c>
      <c r="T2036">
        <f t="shared" si="62"/>
        <v>2017</v>
      </c>
      <c r="U2036">
        <f t="shared" si="63"/>
        <v>1</v>
      </c>
    </row>
    <row r="2037" spans="1:21">
      <c r="A2037">
        <v>2707</v>
      </c>
      <c r="B2037" s="4">
        <v>42763</v>
      </c>
      <c r="C2037" t="s">
        <v>19</v>
      </c>
      <c r="D2037" t="s">
        <v>20</v>
      </c>
      <c r="E2037" t="s">
        <v>21</v>
      </c>
      <c r="F2037" t="s">
        <v>3248</v>
      </c>
      <c r="G2037" t="s">
        <v>185</v>
      </c>
      <c r="H2037" t="s">
        <v>59</v>
      </c>
      <c r="I2037">
        <v>33.4223511</v>
      </c>
      <c r="J2037">
        <v>-111.5634056</v>
      </c>
      <c r="K2037" t="s">
        <v>25</v>
      </c>
      <c r="L2037" t="s">
        <v>3935</v>
      </c>
      <c r="M2037">
        <v>45</v>
      </c>
      <c r="N2037" t="s">
        <v>27</v>
      </c>
      <c r="O2037" t="s">
        <v>33</v>
      </c>
      <c r="P2037" t="s">
        <v>25</v>
      </c>
      <c r="Q2037" t="b">
        <v>0</v>
      </c>
      <c r="R2037" t="b">
        <v>0</v>
      </c>
      <c r="S2037">
        <v>1787</v>
      </c>
      <c r="T2037">
        <f t="shared" si="62"/>
        <v>2017</v>
      </c>
      <c r="U2037">
        <f t="shared" si="63"/>
        <v>1</v>
      </c>
    </row>
    <row r="2038" spans="1:21">
      <c r="A2038">
        <v>2271</v>
      </c>
      <c r="B2038" s="4">
        <v>42764</v>
      </c>
      <c r="C2038" t="s">
        <v>50</v>
      </c>
      <c r="D2038" t="s">
        <v>20</v>
      </c>
      <c r="E2038" t="s">
        <v>45</v>
      </c>
      <c r="F2038" t="s">
        <v>3936</v>
      </c>
      <c r="G2038" t="s">
        <v>3271</v>
      </c>
      <c r="H2038" t="s">
        <v>1484</v>
      </c>
      <c r="I2038">
        <v>41.428942900000003</v>
      </c>
      <c r="J2038">
        <v>-72.217339899999999</v>
      </c>
      <c r="K2038" t="s">
        <v>25</v>
      </c>
      <c r="L2038" t="s">
        <v>3937</v>
      </c>
      <c r="M2038">
        <v>53</v>
      </c>
      <c r="N2038" t="s">
        <v>27</v>
      </c>
      <c r="Q2038" t="b">
        <v>1</v>
      </c>
      <c r="R2038" t="b">
        <v>0</v>
      </c>
      <c r="S2038">
        <v>1636</v>
      </c>
      <c r="T2038">
        <f t="shared" si="62"/>
        <v>2017</v>
      </c>
      <c r="U2038">
        <f t="shared" si="63"/>
        <v>1</v>
      </c>
    </row>
    <row r="2039" spans="1:21">
      <c r="A2039">
        <v>2275</v>
      </c>
      <c r="B2039" s="4">
        <v>42764</v>
      </c>
      <c r="C2039" t="s">
        <v>246</v>
      </c>
      <c r="D2039" t="s">
        <v>90</v>
      </c>
      <c r="E2039" t="s">
        <v>35</v>
      </c>
      <c r="F2039" t="s">
        <v>472</v>
      </c>
      <c r="G2039" t="s">
        <v>308</v>
      </c>
      <c r="H2039" t="s">
        <v>43</v>
      </c>
      <c r="I2039">
        <v>33.742440000000002</v>
      </c>
      <c r="J2039">
        <v>-117.8709467</v>
      </c>
      <c r="K2039" t="s">
        <v>25</v>
      </c>
      <c r="L2039" t="s">
        <v>3938</v>
      </c>
      <c r="M2039">
        <v>18</v>
      </c>
      <c r="N2039" t="s">
        <v>27</v>
      </c>
      <c r="O2039" t="s">
        <v>40</v>
      </c>
      <c r="P2039" t="s">
        <v>25</v>
      </c>
      <c r="Q2039" t="b">
        <v>0</v>
      </c>
      <c r="R2039" t="b">
        <v>0</v>
      </c>
      <c r="S2039">
        <v>33</v>
      </c>
      <c r="T2039">
        <f t="shared" si="62"/>
        <v>2017</v>
      </c>
      <c r="U2039">
        <f t="shared" si="63"/>
        <v>1</v>
      </c>
    </row>
    <row r="2040" spans="1:21">
      <c r="A2040">
        <v>2269</v>
      </c>
      <c r="B2040" s="4">
        <v>42765</v>
      </c>
      <c r="C2040" t="s">
        <v>83</v>
      </c>
      <c r="D2040" t="s">
        <v>20</v>
      </c>
      <c r="E2040" t="s">
        <v>21</v>
      </c>
      <c r="F2040" t="s">
        <v>3939</v>
      </c>
      <c r="H2040" t="s">
        <v>53</v>
      </c>
      <c r="I2040">
        <v>34.722972200000001</v>
      </c>
      <c r="J2040">
        <v>-95.898725600000006</v>
      </c>
      <c r="K2040" t="s">
        <v>25</v>
      </c>
      <c r="L2040" t="s">
        <v>3940</v>
      </c>
      <c r="M2040">
        <v>50</v>
      </c>
      <c r="N2040" t="s">
        <v>27</v>
      </c>
      <c r="O2040" t="s">
        <v>74</v>
      </c>
      <c r="P2040" t="s">
        <v>25</v>
      </c>
      <c r="Q2040" t="b">
        <v>0</v>
      </c>
      <c r="R2040" t="b">
        <v>0</v>
      </c>
      <c r="S2040">
        <v>1635</v>
      </c>
      <c r="T2040">
        <f t="shared" si="62"/>
        <v>2017</v>
      </c>
      <c r="U2040">
        <f t="shared" si="63"/>
        <v>1</v>
      </c>
    </row>
    <row r="2041" spans="1:21">
      <c r="A2041">
        <v>2270</v>
      </c>
      <c r="B2041" s="4">
        <v>42765</v>
      </c>
      <c r="C2041" t="s">
        <v>83</v>
      </c>
      <c r="D2041" t="s">
        <v>20</v>
      </c>
      <c r="E2041" t="s">
        <v>75</v>
      </c>
      <c r="F2041" t="s">
        <v>3941</v>
      </c>
      <c r="G2041" t="s">
        <v>1010</v>
      </c>
      <c r="H2041" t="s">
        <v>24</v>
      </c>
      <c r="I2041">
        <v>47.828853799999997</v>
      </c>
      <c r="J2041">
        <v>-122.3107148</v>
      </c>
      <c r="K2041" t="s">
        <v>25</v>
      </c>
      <c r="L2041" t="s">
        <v>3942</v>
      </c>
      <c r="M2041">
        <v>36</v>
      </c>
      <c r="N2041" t="s">
        <v>27</v>
      </c>
      <c r="O2041" t="s">
        <v>33</v>
      </c>
      <c r="P2041" t="s">
        <v>25</v>
      </c>
      <c r="Q2041" t="b">
        <v>1</v>
      </c>
      <c r="R2041" t="b">
        <v>0</v>
      </c>
      <c r="S2041">
        <v>1573</v>
      </c>
      <c r="T2041">
        <f t="shared" si="62"/>
        <v>2017</v>
      </c>
      <c r="U2041">
        <f t="shared" si="63"/>
        <v>1</v>
      </c>
    </row>
    <row r="2042" spans="1:21">
      <c r="A2042">
        <v>2276</v>
      </c>
      <c r="B2042" s="4">
        <v>42765</v>
      </c>
      <c r="C2042" t="s">
        <v>50</v>
      </c>
      <c r="D2042" t="s">
        <v>20</v>
      </c>
      <c r="E2042" t="s">
        <v>2109</v>
      </c>
      <c r="F2042" t="s">
        <v>1174</v>
      </c>
      <c r="G2042" t="s">
        <v>1174</v>
      </c>
      <c r="H2042" t="s">
        <v>43</v>
      </c>
      <c r="I2042">
        <v>36.773222199999999</v>
      </c>
      <c r="J2042">
        <v>-119.7678684</v>
      </c>
      <c r="K2042" t="s">
        <v>25</v>
      </c>
      <c r="L2042" t="s">
        <v>3943</v>
      </c>
      <c r="M2042">
        <v>45</v>
      </c>
      <c r="N2042" t="s">
        <v>27</v>
      </c>
      <c r="O2042" t="s">
        <v>40</v>
      </c>
      <c r="P2042" t="s">
        <v>25</v>
      </c>
      <c r="Q2042" t="b">
        <v>1</v>
      </c>
      <c r="R2042" t="b">
        <v>0</v>
      </c>
      <c r="S2042">
        <v>598</v>
      </c>
      <c r="T2042">
        <f t="shared" si="62"/>
        <v>2017</v>
      </c>
      <c r="U2042">
        <f t="shared" si="63"/>
        <v>1</v>
      </c>
    </row>
    <row r="2043" spans="1:21">
      <c r="A2043">
        <v>2277</v>
      </c>
      <c r="B2043" s="4">
        <v>42765</v>
      </c>
      <c r="C2043" t="s">
        <v>83</v>
      </c>
      <c r="D2043" t="s">
        <v>20</v>
      </c>
      <c r="E2043" t="s">
        <v>100</v>
      </c>
      <c r="F2043" t="s">
        <v>1838</v>
      </c>
      <c r="G2043" t="s">
        <v>1839</v>
      </c>
      <c r="H2043" t="s">
        <v>43</v>
      </c>
      <c r="I2043">
        <v>37.692655999999999</v>
      </c>
      <c r="J2043">
        <v>-120.97693200000001</v>
      </c>
      <c r="K2043" t="s">
        <v>25</v>
      </c>
      <c r="L2043" t="s">
        <v>3944</v>
      </c>
      <c r="M2043">
        <v>42</v>
      </c>
      <c r="N2043" t="s">
        <v>27</v>
      </c>
      <c r="O2043" t="s">
        <v>33</v>
      </c>
      <c r="P2043" t="s">
        <v>25</v>
      </c>
      <c r="Q2043" t="b">
        <v>0</v>
      </c>
      <c r="R2043" t="b">
        <v>0</v>
      </c>
      <c r="S2043">
        <v>867</v>
      </c>
      <c r="T2043">
        <f t="shared" si="62"/>
        <v>2017</v>
      </c>
      <c r="U2043">
        <f t="shared" si="63"/>
        <v>1</v>
      </c>
    </row>
    <row r="2044" spans="1:21">
      <c r="A2044">
        <v>2278</v>
      </c>
      <c r="B2044" s="4">
        <v>42766</v>
      </c>
      <c r="C2044" t="s">
        <v>50</v>
      </c>
      <c r="D2044" t="s">
        <v>20</v>
      </c>
      <c r="E2044" t="s">
        <v>75</v>
      </c>
      <c r="F2044" t="s">
        <v>3945</v>
      </c>
      <c r="G2044" t="s">
        <v>123</v>
      </c>
      <c r="H2044" t="s">
        <v>43</v>
      </c>
      <c r="I2044">
        <v>34.098323800000003</v>
      </c>
      <c r="J2044">
        <v>-118.3290113</v>
      </c>
      <c r="K2044" t="s">
        <v>25</v>
      </c>
      <c r="N2044" t="s">
        <v>27</v>
      </c>
      <c r="O2044" t="s">
        <v>74</v>
      </c>
      <c r="P2044" t="s">
        <v>25</v>
      </c>
      <c r="Q2044" t="b">
        <v>1</v>
      </c>
      <c r="R2044" t="b">
        <v>0</v>
      </c>
      <c r="S2044">
        <v>38</v>
      </c>
      <c r="T2044">
        <f t="shared" si="62"/>
        <v>2017</v>
      </c>
      <c r="U2044">
        <f t="shared" si="63"/>
        <v>1</v>
      </c>
    </row>
    <row r="2045" spans="1:21">
      <c r="A2045">
        <v>2280</v>
      </c>
      <c r="B2045" s="4">
        <v>42767</v>
      </c>
      <c r="C2045" t="s">
        <v>50</v>
      </c>
      <c r="D2045" t="s">
        <v>56</v>
      </c>
      <c r="F2045" t="s">
        <v>966</v>
      </c>
      <c r="G2045" t="s">
        <v>183</v>
      </c>
      <c r="H2045" t="s">
        <v>81</v>
      </c>
      <c r="I2045">
        <v>32.757044999999998</v>
      </c>
      <c r="J2045">
        <v>-97.1319199</v>
      </c>
      <c r="K2045" t="s">
        <v>25</v>
      </c>
      <c r="L2045" t="s">
        <v>3946</v>
      </c>
      <c r="M2045">
        <v>23</v>
      </c>
      <c r="N2045" t="s">
        <v>27</v>
      </c>
      <c r="O2045" t="s">
        <v>74</v>
      </c>
      <c r="P2045" t="s">
        <v>25</v>
      </c>
      <c r="Q2045" t="b">
        <v>0</v>
      </c>
      <c r="R2045" t="b">
        <v>0</v>
      </c>
      <c r="S2045">
        <v>698</v>
      </c>
      <c r="T2045">
        <f t="shared" si="62"/>
        <v>2017</v>
      </c>
      <c r="U2045">
        <f t="shared" si="63"/>
        <v>2</v>
      </c>
    </row>
    <row r="2046" spans="1:21">
      <c r="A2046">
        <v>2301</v>
      </c>
      <c r="B2046" s="4">
        <v>42767</v>
      </c>
      <c r="C2046" t="s">
        <v>50</v>
      </c>
      <c r="D2046" t="s">
        <v>56</v>
      </c>
      <c r="F2046" t="s">
        <v>3947</v>
      </c>
      <c r="G2046" t="s">
        <v>290</v>
      </c>
      <c r="H2046" t="s">
        <v>43</v>
      </c>
      <c r="I2046">
        <v>34.1358265</v>
      </c>
      <c r="J2046">
        <v>-117.22621030000001</v>
      </c>
      <c r="K2046" t="s">
        <v>25</v>
      </c>
      <c r="L2046" t="s">
        <v>3948</v>
      </c>
      <c r="M2046">
        <v>31</v>
      </c>
      <c r="N2046" t="s">
        <v>27</v>
      </c>
      <c r="O2046" t="s">
        <v>74</v>
      </c>
      <c r="P2046" t="s">
        <v>25</v>
      </c>
      <c r="Q2046" t="b">
        <v>0</v>
      </c>
      <c r="R2046" t="b">
        <v>0</v>
      </c>
      <c r="S2046">
        <v>236</v>
      </c>
      <c r="T2046">
        <f t="shared" si="62"/>
        <v>2017</v>
      </c>
      <c r="U2046">
        <f t="shared" si="63"/>
        <v>2</v>
      </c>
    </row>
    <row r="2047" spans="1:21">
      <c r="A2047">
        <v>2282</v>
      </c>
      <c r="B2047" s="4">
        <v>42768</v>
      </c>
      <c r="C2047" t="s">
        <v>83</v>
      </c>
      <c r="D2047" t="s">
        <v>20</v>
      </c>
      <c r="E2047" t="s">
        <v>41</v>
      </c>
      <c r="F2047" t="s">
        <v>2245</v>
      </c>
      <c r="G2047" t="s">
        <v>2246</v>
      </c>
      <c r="H2047" t="s">
        <v>454</v>
      </c>
      <c r="I2047">
        <v>42.643456399999998</v>
      </c>
      <c r="J2047">
        <v>-88.521497699999998</v>
      </c>
      <c r="K2047" t="s">
        <v>25</v>
      </c>
      <c r="L2047" t="s">
        <v>3949</v>
      </c>
      <c r="M2047">
        <v>26</v>
      </c>
      <c r="N2047" t="s">
        <v>27</v>
      </c>
      <c r="O2047" t="s">
        <v>33</v>
      </c>
      <c r="P2047" t="s">
        <v>25</v>
      </c>
      <c r="Q2047" t="b">
        <v>0</v>
      </c>
      <c r="R2047" t="b">
        <v>0</v>
      </c>
      <c r="S2047" t="s">
        <v>3950</v>
      </c>
      <c r="T2047">
        <f t="shared" si="62"/>
        <v>2017</v>
      </c>
      <c r="U2047">
        <f t="shared" si="63"/>
        <v>2</v>
      </c>
    </row>
    <row r="2048" spans="1:21">
      <c r="A2048">
        <v>2302</v>
      </c>
      <c r="B2048" s="4">
        <v>42768</v>
      </c>
      <c r="C2048" t="s">
        <v>83</v>
      </c>
      <c r="D2048" t="s">
        <v>20</v>
      </c>
      <c r="E2048" t="s">
        <v>21</v>
      </c>
      <c r="F2048" t="s">
        <v>3951</v>
      </c>
      <c r="G2048" t="s">
        <v>635</v>
      </c>
      <c r="H2048" t="s">
        <v>218</v>
      </c>
      <c r="I2048">
        <v>30.129656900000001</v>
      </c>
      <c r="J2048">
        <v>-81.779704499999994</v>
      </c>
      <c r="K2048" t="s">
        <v>25</v>
      </c>
      <c r="L2048" t="s">
        <v>3952</v>
      </c>
      <c r="M2048">
        <v>57</v>
      </c>
      <c r="N2048" t="s">
        <v>27</v>
      </c>
      <c r="O2048" t="s">
        <v>33</v>
      </c>
      <c r="P2048" t="s">
        <v>25</v>
      </c>
      <c r="Q2048" t="b">
        <v>0</v>
      </c>
      <c r="R2048" t="b">
        <v>0</v>
      </c>
      <c r="S2048">
        <v>1287</v>
      </c>
      <c r="T2048">
        <f t="shared" si="62"/>
        <v>2017</v>
      </c>
      <c r="U2048">
        <f t="shared" si="63"/>
        <v>2</v>
      </c>
    </row>
    <row r="2049" spans="1:21">
      <c r="A2049">
        <v>2708</v>
      </c>
      <c r="B2049" s="4">
        <v>42768</v>
      </c>
      <c r="C2049" t="s">
        <v>83</v>
      </c>
      <c r="D2049" t="s">
        <v>20</v>
      </c>
      <c r="E2049" t="s">
        <v>21</v>
      </c>
      <c r="F2049" t="s">
        <v>3953</v>
      </c>
      <c r="G2049" t="s">
        <v>36</v>
      </c>
      <c r="H2049" t="s">
        <v>81</v>
      </c>
      <c r="I2049">
        <v>33.886736200000001</v>
      </c>
      <c r="J2049">
        <v>-98.527293</v>
      </c>
      <c r="K2049" t="s">
        <v>25</v>
      </c>
      <c r="L2049" t="s">
        <v>3954</v>
      </c>
      <c r="M2049">
        <v>18</v>
      </c>
      <c r="N2049" t="s">
        <v>27</v>
      </c>
      <c r="O2049" t="s">
        <v>40</v>
      </c>
      <c r="P2049" t="s">
        <v>25</v>
      </c>
      <c r="Q2049" t="b">
        <v>0</v>
      </c>
      <c r="R2049" t="b">
        <v>0</v>
      </c>
      <c r="S2049">
        <v>1788</v>
      </c>
      <c r="T2049">
        <f t="shared" si="62"/>
        <v>2017</v>
      </c>
      <c r="U2049">
        <f t="shared" si="63"/>
        <v>2</v>
      </c>
    </row>
    <row r="2050" spans="1:21">
      <c r="A2050">
        <v>2281</v>
      </c>
      <c r="B2050" s="4">
        <v>42769</v>
      </c>
      <c r="C2050" t="s">
        <v>50</v>
      </c>
      <c r="D2050" t="s">
        <v>56</v>
      </c>
      <c r="E2050" t="s">
        <v>21</v>
      </c>
      <c r="F2050" t="s">
        <v>3955</v>
      </c>
      <c r="G2050" t="s">
        <v>1348</v>
      </c>
      <c r="H2050" t="s">
        <v>43</v>
      </c>
      <c r="I2050">
        <v>39.199843899999998</v>
      </c>
      <c r="J2050">
        <v>-120.20150700000001</v>
      </c>
      <c r="K2050" t="s">
        <v>25</v>
      </c>
      <c r="L2050" t="s">
        <v>3956</v>
      </c>
      <c r="M2050">
        <v>27</v>
      </c>
      <c r="N2050" t="s">
        <v>27</v>
      </c>
      <c r="O2050" t="s">
        <v>40</v>
      </c>
      <c r="P2050" t="s">
        <v>25</v>
      </c>
      <c r="Q2050" t="b">
        <v>0</v>
      </c>
      <c r="R2050" t="b">
        <v>0</v>
      </c>
      <c r="S2050">
        <v>266</v>
      </c>
      <c r="T2050">
        <f t="shared" si="62"/>
        <v>2017</v>
      </c>
      <c r="U2050">
        <f t="shared" si="63"/>
        <v>2</v>
      </c>
    </row>
    <row r="2051" spans="1:21">
      <c r="A2051">
        <v>2285</v>
      </c>
      <c r="B2051" s="4">
        <v>42769</v>
      </c>
      <c r="C2051" t="s">
        <v>55</v>
      </c>
      <c r="D2051" t="s">
        <v>20</v>
      </c>
      <c r="E2051" t="s">
        <v>21</v>
      </c>
      <c r="F2051" t="s">
        <v>3957</v>
      </c>
      <c r="H2051" t="s">
        <v>81</v>
      </c>
      <c r="L2051" t="s">
        <v>3958</v>
      </c>
      <c r="M2051">
        <v>41</v>
      </c>
      <c r="N2051" t="s">
        <v>27</v>
      </c>
      <c r="O2051" t="s">
        <v>28</v>
      </c>
      <c r="P2051" t="s">
        <v>25</v>
      </c>
      <c r="Q2051" t="b">
        <v>0</v>
      </c>
      <c r="R2051" t="b">
        <v>0</v>
      </c>
      <c r="S2051">
        <v>951</v>
      </c>
      <c r="T2051">
        <f t="shared" ref="T2051:T2114" si="64">YEAR(B2051)</f>
        <v>2017</v>
      </c>
      <c r="U2051">
        <f t="shared" ref="U2051:U2114" si="65">MONTH(B2051)</f>
        <v>2</v>
      </c>
    </row>
    <row r="2052" spans="1:21">
      <c r="A2052">
        <v>2289</v>
      </c>
      <c r="B2052" s="4">
        <v>42769</v>
      </c>
      <c r="C2052" t="s">
        <v>19</v>
      </c>
      <c r="D2052" t="s">
        <v>20</v>
      </c>
      <c r="E2052" t="s">
        <v>21</v>
      </c>
      <c r="F2052" t="s">
        <v>3659</v>
      </c>
      <c r="G2052" t="s">
        <v>2415</v>
      </c>
      <c r="H2052" t="s">
        <v>330</v>
      </c>
      <c r="I2052">
        <v>35.748574499999997</v>
      </c>
      <c r="J2052">
        <v>-81.365147199999996</v>
      </c>
      <c r="K2052" t="s">
        <v>25</v>
      </c>
      <c r="L2052" t="s">
        <v>3959</v>
      </c>
      <c r="M2052">
        <v>33</v>
      </c>
      <c r="N2052" t="s">
        <v>27</v>
      </c>
      <c r="O2052" t="s">
        <v>33</v>
      </c>
      <c r="P2052" t="s">
        <v>25</v>
      </c>
      <c r="Q2052" t="b">
        <v>0</v>
      </c>
      <c r="R2052" t="b">
        <v>1</v>
      </c>
      <c r="S2052">
        <v>1641</v>
      </c>
      <c r="T2052">
        <f t="shared" si="64"/>
        <v>2017</v>
      </c>
      <c r="U2052">
        <f t="shared" si="65"/>
        <v>2</v>
      </c>
    </row>
    <row r="2053" spans="1:21">
      <c r="A2053">
        <v>2294</v>
      </c>
      <c r="B2053" s="4">
        <v>42769</v>
      </c>
      <c r="C2053" t="s">
        <v>19</v>
      </c>
      <c r="D2053" t="s">
        <v>56</v>
      </c>
      <c r="E2053" t="s">
        <v>21</v>
      </c>
      <c r="F2053" t="s">
        <v>3960</v>
      </c>
      <c r="H2053" t="s">
        <v>330</v>
      </c>
      <c r="L2053" t="s">
        <v>3961</v>
      </c>
      <c r="M2053">
        <v>22</v>
      </c>
      <c r="N2053" t="s">
        <v>27</v>
      </c>
      <c r="O2053" t="s">
        <v>74</v>
      </c>
      <c r="P2053" t="s">
        <v>25</v>
      </c>
      <c r="Q2053" t="b">
        <v>0</v>
      </c>
      <c r="R2053" t="b">
        <v>0</v>
      </c>
      <c r="S2053">
        <v>1199</v>
      </c>
      <c r="T2053">
        <f t="shared" si="64"/>
        <v>2017</v>
      </c>
      <c r="U2053">
        <f t="shared" si="65"/>
        <v>2</v>
      </c>
    </row>
    <row r="2054" spans="1:21">
      <c r="A2054">
        <v>2297</v>
      </c>
      <c r="B2054" s="4">
        <v>42769</v>
      </c>
      <c r="C2054" t="s">
        <v>19</v>
      </c>
      <c r="D2054" t="s">
        <v>20</v>
      </c>
      <c r="E2054" t="s">
        <v>21</v>
      </c>
      <c r="F2054" t="s">
        <v>1227</v>
      </c>
      <c r="H2054" t="s">
        <v>580</v>
      </c>
      <c r="I2054">
        <v>39.333580300000001</v>
      </c>
      <c r="J2054">
        <v>-80.034211299999996</v>
      </c>
      <c r="K2054" t="s">
        <v>25</v>
      </c>
      <c r="L2054" t="s">
        <v>3962</v>
      </c>
      <c r="M2054">
        <v>38</v>
      </c>
      <c r="N2054" t="s">
        <v>27</v>
      </c>
      <c r="O2054" t="s">
        <v>33</v>
      </c>
      <c r="P2054" t="s">
        <v>25</v>
      </c>
      <c r="Q2054" t="b">
        <v>0</v>
      </c>
      <c r="R2054" t="b">
        <v>0</v>
      </c>
      <c r="S2054">
        <v>1642</v>
      </c>
      <c r="T2054">
        <f t="shared" si="64"/>
        <v>2017</v>
      </c>
      <c r="U2054">
        <f t="shared" si="65"/>
        <v>2</v>
      </c>
    </row>
    <row r="2055" spans="1:21">
      <c r="A2055">
        <v>2298</v>
      </c>
      <c r="B2055" s="4">
        <v>42769</v>
      </c>
      <c r="C2055" t="s">
        <v>34</v>
      </c>
      <c r="D2055" t="s">
        <v>56</v>
      </c>
      <c r="F2055" t="s">
        <v>3963</v>
      </c>
      <c r="G2055" t="s">
        <v>800</v>
      </c>
      <c r="H2055" t="s">
        <v>120</v>
      </c>
      <c r="I2055">
        <v>41.875990999999999</v>
      </c>
      <c r="J2055">
        <v>-87.804570100000007</v>
      </c>
      <c r="K2055" t="s">
        <v>25</v>
      </c>
      <c r="L2055" t="s">
        <v>3964</v>
      </c>
      <c r="M2055">
        <v>26</v>
      </c>
      <c r="N2055" t="s">
        <v>27</v>
      </c>
      <c r="O2055" t="s">
        <v>40</v>
      </c>
      <c r="P2055" t="s">
        <v>25</v>
      </c>
      <c r="Q2055" t="b">
        <v>0</v>
      </c>
      <c r="R2055" t="b">
        <v>0</v>
      </c>
      <c r="S2055">
        <v>1643</v>
      </c>
      <c r="T2055">
        <f t="shared" si="64"/>
        <v>2017</v>
      </c>
      <c r="U2055">
        <f t="shared" si="65"/>
        <v>2</v>
      </c>
    </row>
    <row r="2056" spans="1:21">
      <c r="A2056">
        <v>2299</v>
      </c>
      <c r="B2056" s="4">
        <v>42769</v>
      </c>
      <c r="C2056" t="s">
        <v>83</v>
      </c>
      <c r="D2056" t="s">
        <v>20</v>
      </c>
      <c r="E2056" t="s">
        <v>21</v>
      </c>
      <c r="F2056" t="s">
        <v>2084</v>
      </c>
      <c r="G2056" t="s">
        <v>349</v>
      </c>
      <c r="H2056" t="s">
        <v>81</v>
      </c>
      <c r="I2056">
        <v>32.863608399999997</v>
      </c>
      <c r="J2056">
        <v>-96.937699100000003</v>
      </c>
      <c r="K2056" t="s">
        <v>25</v>
      </c>
      <c r="L2056" t="s">
        <v>3965</v>
      </c>
      <c r="M2056">
        <v>45</v>
      </c>
      <c r="N2056" t="s">
        <v>27</v>
      </c>
      <c r="O2056" t="s">
        <v>33</v>
      </c>
      <c r="P2056" t="s">
        <v>25</v>
      </c>
      <c r="Q2056" t="b">
        <v>0</v>
      </c>
      <c r="R2056" t="b">
        <v>0</v>
      </c>
      <c r="S2056">
        <v>955</v>
      </c>
      <c r="T2056">
        <f t="shared" si="64"/>
        <v>2017</v>
      </c>
      <c r="U2056">
        <f t="shared" si="65"/>
        <v>2</v>
      </c>
    </row>
    <row r="2057" spans="1:21">
      <c r="A2057">
        <v>2288</v>
      </c>
      <c r="B2057" s="4">
        <v>42770</v>
      </c>
      <c r="C2057" t="s">
        <v>19</v>
      </c>
      <c r="D2057" t="s">
        <v>20</v>
      </c>
      <c r="E2057" t="s">
        <v>21</v>
      </c>
      <c r="F2057" t="s">
        <v>366</v>
      </c>
      <c r="H2057" t="s">
        <v>141</v>
      </c>
      <c r="I2057">
        <v>38.982911299999998</v>
      </c>
      <c r="J2057">
        <v>-94.569194600000003</v>
      </c>
      <c r="K2057" t="s">
        <v>25</v>
      </c>
      <c r="L2057" t="s">
        <v>3966</v>
      </c>
      <c r="M2057">
        <v>68</v>
      </c>
      <c r="N2057" t="s">
        <v>27</v>
      </c>
      <c r="O2057" t="s">
        <v>74</v>
      </c>
      <c r="P2057" t="s">
        <v>25</v>
      </c>
      <c r="Q2057" t="b">
        <v>0</v>
      </c>
      <c r="R2057" t="b">
        <v>0</v>
      </c>
      <c r="S2057">
        <v>201</v>
      </c>
      <c r="T2057">
        <f t="shared" si="64"/>
        <v>2017</v>
      </c>
      <c r="U2057">
        <f t="shared" si="65"/>
        <v>2</v>
      </c>
    </row>
    <row r="2058" spans="1:21">
      <c r="A2058">
        <v>2293</v>
      </c>
      <c r="B2058" s="4">
        <v>42770</v>
      </c>
      <c r="C2058" t="s">
        <v>55</v>
      </c>
      <c r="D2058" t="s">
        <v>20</v>
      </c>
      <c r="E2058" t="s">
        <v>21</v>
      </c>
      <c r="F2058" t="s">
        <v>3967</v>
      </c>
      <c r="G2058" t="s">
        <v>722</v>
      </c>
      <c r="H2058" t="s">
        <v>218</v>
      </c>
      <c r="I2058">
        <v>28.970592</v>
      </c>
      <c r="J2058">
        <v>-81.415559000000002</v>
      </c>
      <c r="K2058" t="s">
        <v>25</v>
      </c>
      <c r="L2058" t="s">
        <v>3968</v>
      </c>
      <c r="M2058">
        <v>56</v>
      </c>
      <c r="N2058" t="s">
        <v>27</v>
      </c>
      <c r="O2058" t="s">
        <v>33</v>
      </c>
      <c r="P2058" t="s">
        <v>25</v>
      </c>
      <c r="Q2058" t="b">
        <v>1</v>
      </c>
      <c r="R2058" t="b">
        <v>0</v>
      </c>
      <c r="S2058">
        <v>545</v>
      </c>
      <c r="T2058">
        <f t="shared" si="64"/>
        <v>2017</v>
      </c>
      <c r="U2058">
        <f t="shared" si="65"/>
        <v>2</v>
      </c>
    </row>
    <row r="2059" spans="1:21">
      <c r="A2059">
        <v>2348</v>
      </c>
      <c r="B2059" s="4">
        <v>42770</v>
      </c>
      <c r="C2059" t="s">
        <v>34</v>
      </c>
      <c r="D2059" t="s">
        <v>20</v>
      </c>
      <c r="E2059" t="s">
        <v>35</v>
      </c>
      <c r="F2059" t="s">
        <v>3969</v>
      </c>
      <c r="G2059" t="s">
        <v>3970</v>
      </c>
      <c r="H2059" t="s">
        <v>302</v>
      </c>
      <c r="I2059">
        <v>31.081680599999999</v>
      </c>
      <c r="J2059">
        <v>-83.770786999999999</v>
      </c>
      <c r="K2059" t="s">
        <v>25</v>
      </c>
      <c r="L2059" t="s">
        <v>3971</v>
      </c>
      <c r="M2059">
        <v>23</v>
      </c>
      <c r="N2059" t="s">
        <v>27</v>
      </c>
      <c r="O2059" t="s">
        <v>40</v>
      </c>
      <c r="P2059" t="s">
        <v>25</v>
      </c>
      <c r="Q2059" t="b">
        <v>0</v>
      </c>
      <c r="R2059" t="b">
        <v>0</v>
      </c>
      <c r="S2059">
        <v>1660</v>
      </c>
      <c r="T2059">
        <f t="shared" si="64"/>
        <v>2017</v>
      </c>
      <c r="U2059">
        <f t="shared" si="65"/>
        <v>2</v>
      </c>
    </row>
    <row r="2060" spans="1:21">
      <c r="A2060">
        <v>2283</v>
      </c>
      <c r="B2060" s="4">
        <v>42771</v>
      </c>
      <c r="C2060" t="s">
        <v>50</v>
      </c>
      <c r="D2060" t="s">
        <v>20</v>
      </c>
      <c r="E2060" t="s">
        <v>35</v>
      </c>
      <c r="F2060" t="s">
        <v>175</v>
      </c>
      <c r="G2060" t="s">
        <v>176</v>
      </c>
      <c r="H2060" t="s">
        <v>43</v>
      </c>
      <c r="I2060">
        <v>37.541394799999999</v>
      </c>
      <c r="J2060">
        <v>-121.9941626</v>
      </c>
      <c r="K2060" t="s">
        <v>25</v>
      </c>
      <c r="L2060" t="s">
        <v>3972</v>
      </c>
      <c r="M2060">
        <v>45</v>
      </c>
      <c r="N2060" t="s">
        <v>27</v>
      </c>
      <c r="O2060" t="s">
        <v>74</v>
      </c>
      <c r="P2060" t="s">
        <v>25</v>
      </c>
      <c r="Q2060" t="b">
        <v>1</v>
      </c>
      <c r="R2060" t="b">
        <v>0</v>
      </c>
      <c r="S2060">
        <v>120</v>
      </c>
      <c r="T2060">
        <f t="shared" si="64"/>
        <v>2017</v>
      </c>
      <c r="U2060">
        <f t="shared" si="65"/>
        <v>2</v>
      </c>
    </row>
    <row r="2061" spans="1:21">
      <c r="A2061">
        <v>2286</v>
      </c>
      <c r="B2061" s="4">
        <v>42771</v>
      </c>
      <c r="C2061" t="s">
        <v>50</v>
      </c>
      <c r="D2061" t="s">
        <v>20</v>
      </c>
      <c r="E2061" t="s">
        <v>21</v>
      </c>
      <c r="F2061" t="s">
        <v>3973</v>
      </c>
      <c r="H2061" t="s">
        <v>86</v>
      </c>
      <c r="I2061">
        <v>39.860498300000003</v>
      </c>
      <c r="J2061">
        <v>-84.280083099999999</v>
      </c>
      <c r="K2061" t="s">
        <v>25</v>
      </c>
      <c r="L2061" t="s">
        <v>3974</v>
      </c>
      <c r="M2061">
        <v>41</v>
      </c>
      <c r="N2061" t="s">
        <v>27</v>
      </c>
      <c r="O2061" t="s">
        <v>74</v>
      </c>
      <c r="P2061" t="s">
        <v>25</v>
      </c>
      <c r="Q2061" t="b">
        <v>1</v>
      </c>
      <c r="R2061" t="b">
        <v>1</v>
      </c>
      <c r="S2061">
        <v>1640</v>
      </c>
      <c r="T2061">
        <f t="shared" si="64"/>
        <v>2017</v>
      </c>
      <c r="U2061">
        <f t="shared" si="65"/>
        <v>2</v>
      </c>
    </row>
    <row r="2062" spans="1:21">
      <c r="A2062">
        <v>2300</v>
      </c>
      <c r="B2062" s="4">
        <v>42771</v>
      </c>
      <c r="C2062" t="s">
        <v>34</v>
      </c>
      <c r="D2062" t="s">
        <v>20</v>
      </c>
      <c r="F2062" t="s">
        <v>235</v>
      </c>
      <c r="G2062" t="s">
        <v>235</v>
      </c>
      <c r="H2062" t="s">
        <v>48</v>
      </c>
      <c r="I2062">
        <v>38.251343900000002</v>
      </c>
      <c r="J2062">
        <v>-104.6392769</v>
      </c>
      <c r="K2062" t="s">
        <v>25</v>
      </c>
      <c r="L2062" t="s">
        <v>3975</v>
      </c>
      <c r="M2062">
        <v>33</v>
      </c>
      <c r="N2062" t="s">
        <v>27</v>
      </c>
      <c r="O2062" t="s">
        <v>40</v>
      </c>
      <c r="P2062" t="s">
        <v>25</v>
      </c>
      <c r="Q2062" t="b">
        <v>0</v>
      </c>
      <c r="R2062" t="b">
        <v>1</v>
      </c>
      <c r="S2062">
        <v>151</v>
      </c>
      <c r="T2062">
        <f t="shared" si="64"/>
        <v>2017</v>
      </c>
      <c r="U2062">
        <f t="shared" si="65"/>
        <v>2</v>
      </c>
    </row>
    <row r="2063" spans="1:21">
      <c r="A2063">
        <v>2287</v>
      </c>
      <c r="B2063" s="4">
        <v>42772</v>
      </c>
      <c r="C2063" t="s">
        <v>50</v>
      </c>
      <c r="D2063" t="s">
        <v>90</v>
      </c>
      <c r="E2063" t="s">
        <v>75</v>
      </c>
      <c r="F2063" t="s">
        <v>3976</v>
      </c>
      <c r="G2063" t="s">
        <v>123</v>
      </c>
      <c r="H2063" t="s">
        <v>43</v>
      </c>
      <c r="I2063">
        <v>34.026900099999999</v>
      </c>
      <c r="J2063">
        <v>-118.45523350000001</v>
      </c>
      <c r="K2063" t="s">
        <v>25</v>
      </c>
      <c r="L2063" t="s">
        <v>3977</v>
      </c>
      <c r="M2063">
        <v>52</v>
      </c>
      <c r="N2063" t="s">
        <v>27</v>
      </c>
      <c r="O2063" t="s">
        <v>40</v>
      </c>
      <c r="P2063" t="s">
        <v>25</v>
      </c>
      <c r="Q2063" t="b">
        <v>1</v>
      </c>
      <c r="R2063" t="b">
        <v>0</v>
      </c>
      <c r="S2063">
        <v>266</v>
      </c>
      <c r="T2063">
        <f t="shared" si="64"/>
        <v>2017</v>
      </c>
      <c r="U2063">
        <f t="shared" si="65"/>
        <v>2</v>
      </c>
    </row>
    <row r="2064" spans="1:21">
      <c r="A2064">
        <v>2305</v>
      </c>
      <c r="B2064" s="4">
        <v>42772</v>
      </c>
      <c r="C2064" t="s">
        <v>19</v>
      </c>
      <c r="D2064" t="s">
        <v>20</v>
      </c>
      <c r="E2064" t="s">
        <v>41</v>
      </c>
      <c r="F2064" t="s">
        <v>615</v>
      </c>
      <c r="H2064" t="s">
        <v>218</v>
      </c>
      <c r="I2064">
        <v>30.3434287</v>
      </c>
      <c r="J2064">
        <v>-81.677199099999996</v>
      </c>
      <c r="K2064" t="s">
        <v>25</v>
      </c>
      <c r="L2064" t="s">
        <v>3978</v>
      </c>
      <c r="M2064">
        <v>22</v>
      </c>
      <c r="N2064" t="s">
        <v>27</v>
      </c>
      <c r="O2064" t="s">
        <v>74</v>
      </c>
      <c r="P2064" t="s">
        <v>25</v>
      </c>
      <c r="Q2064" t="b">
        <v>0</v>
      </c>
      <c r="R2064" t="b">
        <v>0</v>
      </c>
      <c r="S2064">
        <v>17</v>
      </c>
      <c r="T2064">
        <f t="shared" si="64"/>
        <v>2017</v>
      </c>
      <c r="U2064">
        <f t="shared" si="65"/>
        <v>2</v>
      </c>
    </row>
    <row r="2065" spans="1:21">
      <c r="A2065">
        <v>2306</v>
      </c>
      <c r="B2065" s="4">
        <v>42772</v>
      </c>
      <c r="C2065" t="s">
        <v>19</v>
      </c>
      <c r="D2065" t="s">
        <v>20</v>
      </c>
      <c r="E2065" t="s">
        <v>21</v>
      </c>
      <c r="F2065" t="s">
        <v>3979</v>
      </c>
      <c r="G2065" t="s">
        <v>757</v>
      </c>
      <c r="H2065" t="s">
        <v>48</v>
      </c>
      <c r="I2065">
        <v>39.803838900000002</v>
      </c>
      <c r="J2065">
        <v>-104.91132</v>
      </c>
      <c r="K2065" t="s">
        <v>25</v>
      </c>
      <c r="L2065" t="s">
        <v>3980</v>
      </c>
      <c r="M2065">
        <v>50</v>
      </c>
      <c r="N2065" t="s">
        <v>27</v>
      </c>
      <c r="O2065" t="s">
        <v>74</v>
      </c>
      <c r="P2065" t="s">
        <v>25</v>
      </c>
      <c r="Q2065" t="b">
        <v>1</v>
      </c>
      <c r="R2065" t="b">
        <v>0</v>
      </c>
      <c r="S2065">
        <v>1644</v>
      </c>
      <c r="T2065">
        <f t="shared" si="64"/>
        <v>2017</v>
      </c>
      <c r="U2065">
        <f t="shared" si="65"/>
        <v>2</v>
      </c>
    </row>
    <row r="2066" spans="1:21">
      <c r="A2066">
        <v>2308</v>
      </c>
      <c r="B2066" s="4">
        <v>42773</v>
      </c>
      <c r="C2066" t="s">
        <v>83</v>
      </c>
      <c r="D2066" t="s">
        <v>20</v>
      </c>
      <c r="E2066" t="s">
        <v>100</v>
      </c>
      <c r="F2066" t="s">
        <v>3981</v>
      </c>
      <c r="G2066" t="s">
        <v>572</v>
      </c>
      <c r="H2066" t="s">
        <v>363</v>
      </c>
      <c r="I2066">
        <v>34.6953107</v>
      </c>
      <c r="J2066">
        <v>-85.806724299999999</v>
      </c>
      <c r="K2066" t="s">
        <v>25</v>
      </c>
      <c r="L2066" t="s">
        <v>3982</v>
      </c>
      <c r="M2066">
        <v>18</v>
      </c>
      <c r="N2066" t="s">
        <v>27</v>
      </c>
      <c r="O2066" t="s">
        <v>33</v>
      </c>
      <c r="P2066" t="s">
        <v>25</v>
      </c>
      <c r="Q2066" t="b">
        <v>0</v>
      </c>
      <c r="R2066" t="b">
        <v>0</v>
      </c>
      <c r="S2066">
        <v>1647</v>
      </c>
      <c r="T2066">
        <f t="shared" si="64"/>
        <v>2017</v>
      </c>
      <c r="U2066">
        <f t="shared" si="65"/>
        <v>2</v>
      </c>
    </row>
    <row r="2067" spans="1:21">
      <c r="A2067">
        <v>2309</v>
      </c>
      <c r="B2067" s="4">
        <v>42773</v>
      </c>
      <c r="C2067" t="s">
        <v>19</v>
      </c>
      <c r="D2067" t="s">
        <v>56</v>
      </c>
      <c r="E2067" t="s">
        <v>21</v>
      </c>
      <c r="F2067" t="s">
        <v>3983</v>
      </c>
      <c r="G2067" t="s">
        <v>1106</v>
      </c>
      <c r="H2067" t="s">
        <v>319</v>
      </c>
      <c r="I2067">
        <v>35.519478900000003</v>
      </c>
      <c r="J2067">
        <v>-87.217100000000002</v>
      </c>
      <c r="K2067" t="s">
        <v>25</v>
      </c>
      <c r="L2067" t="s">
        <v>3984</v>
      </c>
      <c r="M2067">
        <v>35</v>
      </c>
      <c r="N2067" t="s">
        <v>27</v>
      </c>
      <c r="O2067" t="s">
        <v>33</v>
      </c>
      <c r="P2067" t="s">
        <v>25</v>
      </c>
      <c r="Q2067" t="b">
        <v>1</v>
      </c>
      <c r="R2067" t="b">
        <v>0</v>
      </c>
      <c r="S2067">
        <v>1648</v>
      </c>
      <c r="T2067">
        <f t="shared" si="64"/>
        <v>2017</v>
      </c>
      <c r="U2067">
        <f t="shared" si="65"/>
        <v>2</v>
      </c>
    </row>
    <row r="2068" spans="1:21">
      <c r="A2068">
        <v>2310</v>
      </c>
      <c r="B2068" s="4">
        <v>42773</v>
      </c>
      <c r="C2068" t="s">
        <v>83</v>
      </c>
      <c r="D2068" t="s">
        <v>45</v>
      </c>
      <c r="E2068" t="s">
        <v>21</v>
      </c>
      <c r="F2068" t="s">
        <v>230</v>
      </c>
      <c r="G2068" t="s">
        <v>231</v>
      </c>
      <c r="H2068" t="s">
        <v>232</v>
      </c>
      <c r="I2068">
        <v>39.286798099999999</v>
      </c>
      <c r="J2068">
        <v>-76.646844900000005</v>
      </c>
      <c r="K2068" t="s">
        <v>25</v>
      </c>
      <c r="L2068" t="s">
        <v>3985</v>
      </c>
      <c r="M2068">
        <v>18</v>
      </c>
      <c r="N2068" t="s">
        <v>27</v>
      </c>
      <c r="O2068" t="s">
        <v>74</v>
      </c>
      <c r="P2068" t="s">
        <v>25</v>
      </c>
      <c r="Q2068" t="b">
        <v>0</v>
      </c>
      <c r="R2068" t="b">
        <v>1</v>
      </c>
      <c r="S2068">
        <v>149</v>
      </c>
      <c r="T2068">
        <f t="shared" si="64"/>
        <v>2017</v>
      </c>
      <c r="U2068">
        <f t="shared" si="65"/>
        <v>2</v>
      </c>
    </row>
    <row r="2069" spans="1:21">
      <c r="A2069">
        <v>2312</v>
      </c>
      <c r="B2069" s="4">
        <v>42773</v>
      </c>
      <c r="C2069" t="s">
        <v>55</v>
      </c>
      <c r="D2069" t="s">
        <v>20</v>
      </c>
      <c r="E2069" t="s">
        <v>21</v>
      </c>
      <c r="F2069" t="s">
        <v>3986</v>
      </c>
      <c r="G2069" t="s">
        <v>1287</v>
      </c>
      <c r="H2069" t="s">
        <v>86</v>
      </c>
      <c r="I2069">
        <v>41.237185099999998</v>
      </c>
      <c r="J2069">
        <v>-80.743543599999995</v>
      </c>
      <c r="K2069" t="s">
        <v>25</v>
      </c>
      <c r="L2069" t="s">
        <v>3987</v>
      </c>
      <c r="M2069">
        <v>34</v>
      </c>
      <c r="N2069" t="s">
        <v>27</v>
      </c>
      <c r="O2069" t="s">
        <v>33</v>
      </c>
      <c r="P2069" t="s">
        <v>25</v>
      </c>
      <c r="Q2069" t="b">
        <v>0</v>
      </c>
      <c r="R2069" t="b">
        <v>0</v>
      </c>
      <c r="S2069">
        <v>1650</v>
      </c>
      <c r="T2069">
        <f t="shared" si="64"/>
        <v>2017</v>
      </c>
      <c r="U2069">
        <f t="shared" si="65"/>
        <v>2</v>
      </c>
    </row>
    <row r="2070" spans="1:21">
      <c r="A2070">
        <v>2347</v>
      </c>
      <c r="B2070" s="4">
        <v>42773</v>
      </c>
      <c r="C2070" t="s">
        <v>34</v>
      </c>
      <c r="F2070" t="s">
        <v>1157</v>
      </c>
      <c r="G2070" t="s">
        <v>227</v>
      </c>
      <c r="H2070" t="s">
        <v>189</v>
      </c>
      <c r="I2070">
        <v>37.673674200000001</v>
      </c>
      <c r="J2070">
        <v>-84.258925099999999</v>
      </c>
      <c r="K2070" t="s">
        <v>25</v>
      </c>
      <c r="L2070" t="s">
        <v>3988</v>
      </c>
      <c r="M2070">
        <v>51</v>
      </c>
      <c r="N2070" t="s">
        <v>27</v>
      </c>
      <c r="O2070" t="s">
        <v>33</v>
      </c>
      <c r="P2070" t="s">
        <v>25</v>
      </c>
      <c r="Q2070" t="b">
        <v>0</v>
      </c>
      <c r="R2070" t="b">
        <v>0</v>
      </c>
      <c r="S2070">
        <v>130</v>
      </c>
      <c r="T2070">
        <f t="shared" si="64"/>
        <v>2017</v>
      </c>
      <c r="U2070">
        <f t="shared" si="65"/>
        <v>2</v>
      </c>
    </row>
    <row r="2071" spans="1:21">
      <c r="A2071">
        <v>2307</v>
      </c>
      <c r="B2071" s="4">
        <v>42774</v>
      </c>
      <c r="C2071" t="s">
        <v>83</v>
      </c>
      <c r="D2071" t="s">
        <v>20</v>
      </c>
      <c r="E2071" t="s">
        <v>21</v>
      </c>
      <c r="F2071" t="s">
        <v>3549</v>
      </c>
      <c r="G2071" t="s">
        <v>85</v>
      </c>
      <c r="H2071" t="s">
        <v>158</v>
      </c>
      <c r="I2071">
        <v>39.427749300000002</v>
      </c>
      <c r="J2071">
        <v>-85.012612200000007</v>
      </c>
      <c r="K2071" t="s">
        <v>25</v>
      </c>
      <c r="L2071" t="s">
        <v>3989</v>
      </c>
      <c r="M2071">
        <v>29</v>
      </c>
      <c r="N2071" t="s">
        <v>27</v>
      </c>
      <c r="O2071" t="s">
        <v>33</v>
      </c>
      <c r="P2071" t="s">
        <v>25</v>
      </c>
      <c r="Q2071" t="b">
        <v>0</v>
      </c>
      <c r="R2071" t="b">
        <v>0</v>
      </c>
      <c r="S2071" t="s">
        <v>3990</v>
      </c>
      <c r="T2071">
        <f t="shared" si="64"/>
        <v>2017</v>
      </c>
      <c r="U2071">
        <f t="shared" si="65"/>
        <v>2</v>
      </c>
    </row>
    <row r="2072" spans="1:21">
      <c r="A2072">
        <v>2314</v>
      </c>
      <c r="B2072" s="4">
        <v>42774</v>
      </c>
      <c r="C2072" t="s">
        <v>83</v>
      </c>
      <c r="E2072" t="s">
        <v>75</v>
      </c>
      <c r="F2072" t="s">
        <v>3991</v>
      </c>
      <c r="G2072" t="s">
        <v>1363</v>
      </c>
      <c r="H2072" t="s">
        <v>53</v>
      </c>
      <c r="I2072">
        <v>35.081767499999998</v>
      </c>
      <c r="J2072">
        <v>-98.246281100000004</v>
      </c>
      <c r="K2072" t="s">
        <v>25</v>
      </c>
      <c r="L2072" t="s">
        <v>3992</v>
      </c>
      <c r="M2072">
        <v>34</v>
      </c>
      <c r="N2072" t="s">
        <v>27</v>
      </c>
      <c r="O2072" t="s">
        <v>258</v>
      </c>
      <c r="P2072" t="s">
        <v>25</v>
      </c>
      <c r="Q2072" t="b">
        <v>0</v>
      </c>
      <c r="R2072" t="b">
        <v>0</v>
      </c>
      <c r="S2072">
        <v>1651</v>
      </c>
      <c r="T2072">
        <f t="shared" si="64"/>
        <v>2017</v>
      </c>
      <c r="U2072">
        <f t="shared" si="65"/>
        <v>2</v>
      </c>
    </row>
    <row r="2073" spans="1:21">
      <c r="A2073">
        <v>2343</v>
      </c>
      <c r="B2073" s="4">
        <v>42774</v>
      </c>
      <c r="C2073" t="s">
        <v>246</v>
      </c>
      <c r="D2073" t="s">
        <v>90</v>
      </c>
      <c r="E2073" t="s">
        <v>35</v>
      </c>
      <c r="F2073" t="s">
        <v>799</v>
      </c>
      <c r="G2073" t="s">
        <v>800</v>
      </c>
      <c r="H2073" t="s">
        <v>120</v>
      </c>
      <c r="I2073">
        <v>41.878673800000001</v>
      </c>
      <c r="J2073">
        <v>-87.640333400000003</v>
      </c>
      <c r="K2073" t="s">
        <v>25</v>
      </c>
      <c r="L2073" t="s">
        <v>3993</v>
      </c>
      <c r="M2073">
        <v>25</v>
      </c>
      <c r="N2073" t="s">
        <v>27</v>
      </c>
      <c r="O2073" t="s">
        <v>74</v>
      </c>
      <c r="P2073" t="s">
        <v>25</v>
      </c>
      <c r="Q2073" t="b">
        <v>0</v>
      </c>
      <c r="R2073" t="b">
        <v>0</v>
      </c>
      <c r="S2073">
        <v>1657</v>
      </c>
      <c r="T2073">
        <f t="shared" si="64"/>
        <v>2017</v>
      </c>
      <c r="U2073">
        <f t="shared" si="65"/>
        <v>2</v>
      </c>
    </row>
    <row r="2074" spans="1:21">
      <c r="A2074">
        <v>2313</v>
      </c>
      <c r="B2074" s="4">
        <v>42775</v>
      </c>
      <c r="C2074" t="s">
        <v>34</v>
      </c>
      <c r="D2074" t="s">
        <v>20</v>
      </c>
      <c r="E2074" t="s">
        <v>35</v>
      </c>
      <c r="F2074" t="s">
        <v>3994</v>
      </c>
      <c r="G2074" t="s">
        <v>3244</v>
      </c>
      <c r="H2074" t="s">
        <v>86</v>
      </c>
      <c r="I2074">
        <v>41.804017000000002</v>
      </c>
      <c r="J2074">
        <v>-80.915652399999999</v>
      </c>
      <c r="K2074" t="s">
        <v>25</v>
      </c>
      <c r="L2074" t="s">
        <v>3995</v>
      </c>
      <c r="M2074">
        <v>26</v>
      </c>
      <c r="N2074" t="s">
        <v>27</v>
      </c>
      <c r="O2074" t="s">
        <v>33</v>
      </c>
      <c r="P2074" t="s">
        <v>25</v>
      </c>
      <c r="Q2074" t="b">
        <v>0</v>
      </c>
      <c r="R2074" t="b">
        <v>0</v>
      </c>
      <c r="S2074">
        <v>1408</v>
      </c>
      <c r="T2074">
        <f t="shared" si="64"/>
        <v>2017</v>
      </c>
      <c r="U2074">
        <f t="shared" si="65"/>
        <v>2</v>
      </c>
    </row>
    <row r="2075" spans="1:21">
      <c r="A2075">
        <v>2315</v>
      </c>
      <c r="B2075" s="4">
        <v>42775</v>
      </c>
      <c r="C2075" t="s">
        <v>83</v>
      </c>
      <c r="D2075" t="s">
        <v>20</v>
      </c>
      <c r="E2075" t="s">
        <v>75</v>
      </c>
      <c r="F2075" t="s">
        <v>2804</v>
      </c>
      <c r="H2075" t="s">
        <v>24</v>
      </c>
      <c r="I2075">
        <v>47.9790907</v>
      </c>
      <c r="J2075">
        <v>-122.0884724</v>
      </c>
      <c r="K2075" t="s">
        <v>25</v>
      </c>
      <c r="L2075" t="s">
        <v>3996</v>
      </c>
      <c r="M2075">
        <v>33</v>
      </c>
      <c r="N2075" t="s">
        <v>27</v>
      </c>
      <c r="O2075" t="s">
        <v>40</v>
      </c>
      <c r="P2075" t="s">
        <v>25</v>
      </c>
      <c r="Q2075" t="b">
        <v>1</v>
      </c>
      <c r="R2075" t="b">
        <v>0</v>
      </c>
      <c r="S2075">
        <v>1652</v>
      </c>
      <c r="T2075">
        <f t="shared" si="64"/>
        <v>2017</v>
      </c>
      <c r="U2075">
        <f t="shared" si="65"/>
        <v>2</v>
      </c>
    </row>
    <row r="2076" spans="1:21">
      <c r="A2076">
        <v>2316</v>
      </c>
      <c r="B2076" s="4">
        <v>42775</v>
      </c>
      <c r="C2076" t="s">
        <v>34</v>
      </c>
      <c r="D2076" t="s">
        <v>90</v>
      </c>
      <c r="E2076" t="s">
        <v>41</v>
      </c>
      <c r="F2076" t="s">
        <v>640</v>
      </c>
      <c r="G2076" t="s">
        <v>641</v>
      </c>
      <c r="H2076" t="s">
        <v>31</v>
      </c>
      <c r="I2076">
        <v>45.536356599999998</v>
      </c>
      <c r="J2076">
        <v>-122.5775376</v>
      </c>
      <c r="K2076" t="s">
        <v>25</v>
      </c>
      <c r="L2076" t="s">
        <v>3997</v>
      </c>
      <c r="M2076">
        <v>17</v>
      </c>
      <c r="N2076" t="s">
        <v>27</v>
      </c>
      <c r="O2076" t="s">
        <v>74</v>
      </c>
      <c r="P2076" t="s">
        <v>25</v>
      </c>
      <c r="Q2076" t="b">
        <v>0</v>
      </c>
      <c r="R2076" t="b">
        <v>0</v>
      </c>
      <c r="S2076">
        <v>618</v>
      </c>
      <c r="T2076">
        <f t="shared" si="64"/>
        <v>2017</v>
      </c>
      <c r="U2076">
        <f t="shared" si="65"/>
        <v>2</v>
      </c>
    </row>
    <row r="2077" spans="1:21">
      <c r="A2077">
        <v>2319</v>
      </c>
      <c r="B2077" s="4">
        <v>42775</v>
      </c>
      <c r="C2077" t="s">
        <v>95</v>
      </c>
      <c r="E2077" t="s">
        <v>95</v>
      </c>
      <c r="F2077" t="s">
        <v>3998</v>
      </c>
      <c r="G2077" t="s">
        <v>3139</v>
      </c>
      <c r="H2077" t="s">
        <v>131</v>
      </c>
      <c r="I2077">
        <v>35.680447600000001</v>
      </c>
      <c r="J2077">
        <v>-108.13556509999999</v>
      </c>
      <c r="K2077" t="s">
        <v>25</v>
      </c>
      <c r="N2077" t="s">
        <v>27</v>
      </c>
      <c r="Q2077" t="b">
        <v>0</v>
      </c>
      <c r="R2077" t="b">
        <v>0</v>
      </c>
      <c r="S2077">
        <v>1653</v>
      </c>
      <c r="T2077">
        <f t="shared" si="64"/>
        <v>2017</v>
      </c>
      <c r="U2077">
        <f t="shared" si="65"/>
        <v>2</v>
      </c>
    </row>
    <row r="2078" spans="1:21">
      <c r="A2078">
        <v>2317</v>
      </c>
      <c r="B2078" s="4">
        <v>42776</v>
      </c>
      <c r="C2078" t="s">
        <v>83</v>
      </c>
      <c r="D2078" t="s">
        <v>90</v>
      </c>
      <c r="E2078" t="s">
        <v>75</v>
      </c>
      <c r="F2078" t="s">
        <v>2572</v>
      </c>
      <c r="G2078" t="s">
        <v>126</v>
      </c>
      <c r="H2078" t="s">
        <v>24</v>
      </c>
      <c r="I2078">
        <v>45.651743000000003</v>
      </c>
      <c r="J2078">
        <v>-122.612809</v>
      </c>
      <c r="K2078" t="s">
        <v>25</v>
      </c>
      <c r="L2078" t="s">
        <v>3999</v>
      </c>
      <c r="M2078">
        <v>25</v>
      </c>
      <c r="N2078" t="s">
        <v>27</v>
      </c>
      <c r="O2078" t="s">
        <v>33</v>
      </c>
      <c r="P2078" t="s">
        <v>25</v>
      </c>
      <c r="Q2078" t="b">
        <v>0</v>
      </c>
      <c r="R2078" t="b">
        <v>0</v>
      </c>
      <c r="S2078">
        <v>1310</v>
      </c>
      <c r="T2078">
        <f t="shared" si="64"/>
        <v>2017</v>
      </c>
      <c r="U2078">
        <f t="shared" si="65"/>
        <v>2</v>
      </c>
    </row>
    <row r="2079" spans="1:21">
      <c r="A2079">
        <v>2322</v>
      </c>
      <c r="B2079" s="4">
        <v>42776</v>
      </c>
      <c r="C2079" t="s">
        <v>83</v>
      </c>
      <c r="D2079" t="s">
        <v>90</v>
      </c>
      <c r="E2079" t="s">
        <v>21</v>
      </c>
      <c r="F2079" t="s">
        <v>891</v>
      </c>
      <c r="G2079" t="s">
        <v>892</v>
      </c>
      <c r="H2079" t="s">
        <v>319</v>
      </c>
      <c r="I2079">
        <v>36.167536400000003</v>
      </c>
      <c r="J2079">
        <v>-86.759850499999999</v>
      </c>
      <c r="K2079" t="s">
        <v>25</v>
      </c>
      <c r="L2079" t="s">
        <v>4000</v>
      </c>
      <c r="M2079">
        <v>31</v>
      </c>
      <c r="N2079" t="s">
        <v>27</v>
      </c>
      <c r="O2079" t="s">
        <v>74</v>
      </c>
      <c r="P2079" t="s">
        <v>25</v>
      </c>
      <c r="Q2079" t="b">
        <v>0</v>
      </c>
      <c r="R2079" t="b">
        <v>0</v>
      </c>
      <c r="S2079">
        <v>450</v>
      </c>
      <c r="T2079">
        <f t="shared" si="64"/>
        <v>2017</v>
      </c>
      <c r="U2079">
        <f t="shared" si="65"/>
        <v>2</v>
      </c>
    </row>
    <row r="2080" spans="1:21">
      <c r="A2080">
        <v>2324</v>
      </c>
      <c r="B2080" s="4">
        <v>42776</v>
      </c>
      <c r="C2080" t="s">
        <v>34</v>
      </c>
      <c r="F2080" t="s">
        <v>4001</v>
      </c>
      <c r="G2080" t="s">
        <v>4002</v>
      </c>
      <c r="H2080" t="s">
        <v>346</v>
      </c>
      <c r="I2080">
        <v>44.416478599999998</v>
      </c>
      <c r="J2080">
        <v>-69.666389199999998</v>
      </c>
      <c r="K2080" t="s">
        <v>25</v>
      </c>
      <c r="L2080" t="s">
        <v>4003</v>
      </c>
      <c r="M2080">
        <v>25</v>
      </c>
      <c r="N2080" t="s">
        <v>27</v>
      </c>
      <c r="O2080" t="s">
        <v>33</v>
      </c>
      <c r="P2080" t="s">
        <v>25</v>
      </c>
      <c r="Q2080" t="b">
        <v>0</v>
      </c>
      <c r="R2080" t="b">
        <v>0</v>
      </c>
      <c r="S2080" t="s">
        <v>4004</v>
      </c>
      <c r="T2080">
        <f t="shared" si="64"/>
        <v>2017</v>
      </c>
      <c r="U2080">
        <f t="shared" si="65"/>
        <v>2</v>
      </c>
    </row>
    <row r="2081" spans="1:21">
      <c r="A2081">
        <v>2325</v>
      </c>
      <c r="B2081" s="4">
        <v>42776</v>
      </c>
      <c r="C2081" t="s">
        <v>34</v>
      </c>
      <c r="E2081" t="s">
        <v>35</v>
      </c>
      <c r="F2081" t="s">
        <v>4001</v>
      </c>
      <c r="G2081" t="s">
        <v>4002</v>
      </c>
      <c r="H2081" t="s">
        <v>346</v>
      </c>
      <c r="I2081">
        <v>44.416478599999998</v>
      </c>
      <c r="J2081">
        <v>-69.666389199999998</v>
      </c>
      <c r="K2081" t="s">
        <v>25</v>
      </c>
      <c r="L2081" t="s">
        <v>4005</v>
      </c>
      <c r="M2081">
        <v>18</v>
      </c>
      <c r="N2081" t="s">
        <v>69</v>
      </c>
      <c r="O2081" t="s">
        <v>33</v>
      </c>
      <c r="P2081" t="s">
        <v>25</v>
      </c>
      <c r="Q2081" t="b">
        <v>0</v>
      </c>
      <c r="R2081" t="b">
        <v>0</v>
      </c>
      <c r="S2081" t="s">
        <v>4004</v>
      </c>
      <c r="T2081">
        <f t="shared" si="64"/>
        <v>2017</v>
      </c>
      <c r="U2081">
        <f t="shared" si="65"/>
        <v>2</v>
      </c>
    </row>
    <row r="2082" spans="1:21">
      <c r="A2082">
        <v>2326</v>
      </c>
      <c r="B2082" s="4">
        <v>42776</v>
      </c>
      <c r="C2082" t="s">
        <v>50</v>
      </c>
      <c r="D2082" t="s">
        <v>20</v>
      </c>
      <c r="E2082" t="s">
        <v>75</v>
      </c>
      <c r="F2082" t="s">
        <v>799</v>
      </c>
      <c r="G2082" t="s">
        <v>800</v>
      </c>
      <c r="H2082" t="s">
        <v>120</v>
      </c>
      <c r="I2082">
        <v>41.952361000000003</v>
      </c>
      <c r="J2082">
        <v>-87.688777999999999</v>
      </c>
      <c r="K2082" t="s">
        <v>25</v>
      </c>
      <c r="L2082" t="s">
        <v>4006</v>
      </c>
      <c r="M2082">
        <v>55</v>
      </c>
      <c r="N2082" t="s">
        <v>69</v>
      </c>
      <c r="O2082" t="s">
        <v>33</v>
      </c>
      <c r="P2082" t="s">
        <v>25</v>
      </c>
      <c r="Q2082" t="b">
        <v>1</v>
      </c>
      <c r="R2082" t="b">
        <v>0</v>
      </c>
      <c r="S2082">
        <v>265</v>
      </c>
      <c r="T2082">
        <f t="shared" si="64"/>
        <v>2017</v>
      </c>
      <c r="U2082">
        <f t="shared" si="65"/>
        <v>2</v>
      </c>
    </row>
    <row r="2083" spans="1:21">
      <c r="A2083">
        <v>2330</v>
      </c>
      <c r="B2083" s="4">
        <v>42776</v>
      </c>
      <c r="C2083" t="s">
        <v>19</v>
      </c>
      <c r="D2083" t="s">
        <v>20</v>
      </c>
      <c r="E2083" t="s">
        <v>21</v>
      </c>
      <c r="F2083" t="s">
        <v>4007</v>
      </c>
      <c r="G2083" t="s">
        <v>324</v>
      </c>
      <c r="H2083" t="s">
        <v>53</v>
      </c>
      <c r="I2083">
        <v>35.508384900000003</v>
      </c>
      <c r="J2083">
        <v>-97.660432</v>
      </c>
      <c r="K2083" t="s">
        <v>25</v>
      </c>
      <c r="L2083" t="s">
        <v>4008</v>
      </c>
      <c r="M2083">
        <v>45</v>
      </c>
      <c r="N2083" t="s">
        <v>27</v>
      </c>
      <c r="O2083" t="s">
        <v>33</v>
      </c>
      <c r="P2083" t="s">
        <v>25</v>
      </c>
      <c r="Q2083" t="b">
        <v>0</v>
      </c>
      <c r="R2083" t="b">
        <v>0</v>
      </c>
      <c r="S2083">
        <v>1655</v>
      </c>
      <c r="T2083">
        <f t="shared" si="64"/>
        <v>2017</v>
      </c>
      <c r="U2083">
        <f t="shared" si="65"/>
        <v>2</v>
      </c>
    </row>
    <row r="2084" spans="1:21">
      <c r="A2084">
        <v>2331</v>
      </c>
      <c r="B2084" s="4">
        <v>42776</v>
      </c>
      <c r="C2084" t="s">
        <v>55</v>
      </c>
      <c r="D2084" t="s">
        <v>45</v>
      </c>
      <c r="E2084" t="s">
        <v>21</v>
      </c>
      <c r="F2084" t="s">
        <v>2562</v>
      </c>
      <c r="G2084" t="s">
        <v>2563</v>
      </c>
      <c r="H2084" t="s">
        <v>330</v>
      </c>
      <c r="I2084">
        <v>36.036881299999997</v>
      </c>
      <c r="J2084">
        <v>-79.867438300000003</v>
      </c>
      <c r="K2084" t="s">
        <v>25</v>
      </c>
      <c r="L2084" t="s">
        <v>4009</v>
      </c>
      <c r="M2084">
        <v>25</v>
      </c>
      <c r="N2084" t="s">
        <v>27</v>
      </c>
      <c r="O2084" t="s">
        <v>74</v>
      </c>
      <c r="P2084" t="s">
        <v>25</v>
      </c>
      <c r="Q2084" t="b">
        <v>0</v>
      </c>
      <c r="R2084" t="b">
        <v>1</v>
      </c>
      <c r="S2084">
        <v>1228</v>
      </c>
      <c r="T2084">
        <f t="shared" si="64"/>
        <v>2017</v>
      </c>
      <c r="U2084">
        <f t="shared" si="65"/>
        <v>2</v>
      </c>
    </row>
    <row r="2085" spans="1:21">
      <c r="A2085">
        <v>2332</v>
      </c>
      <c r="B2085" s="4">
        <v>42776</v>
      </c>
      <c r="C2085" t="s">
        <v>246</v>
      </c>
      <c r="D2085" t="s">
        <v>90</v>
      </c>
      <c r="E2085" t="s">
        <v>21</v>
      </c>
      <c r="F2085" t="s">
        <v>4010</v>
      </c>
      <c r="G2085" t="s">
        <v>1909</v>
      </c>
      <c r="H2085" t="s">
        <v>149</v>
      </c>
      <c r="I2085">
        <v>39.41919</v>
      </c>
      <c r="J2085">
        <v>-75.229307000000006</v>
      </c>
      <c r="K2085" t="s">
        <v>25</v>
      </c>
      <c r="L2085" t="s">
        <v>4011</v>
      </c>
      <c r="M2085">
        <v>23</v>
      </c>
      <c r="N2085" t="s">
        <v>27</v>
      </c>
      <c r="O2085" t="s">
        <v>74</v>
      </c>
      <c r="P2085" t="s">
        <v>25</v>
      </c>
      <c r="Q2085" t="b">
        <v>0</v>
      </c>
      <c r="R2085" t="b">
        <v>0</v>
      </c>
      <c r="S2085">
        <v>1656</v>
      </c>
      <c r="T2085">
        <f t="shared" si="64"/>
        <v>2017</v>
      </c>
      <c r="U2085">
        <f t="shared" si="65"/>
        <v>2</v>
      </c>
    </row>
    <row r="2086" spans="1:21">
      <c r="A2086">
        <v>2318</v>
      </c>
      <c r="B2086" s="4">
        <v>42777</v>
      </c>
      <c r="C2086" t="s">
        <v>83</v>
      </c>
      <c r="D2086" t="s">
        <v>20</v>
      </c>
      <c r="E2086" t="s">
        <v>21</v>
      </c>
      <c r="F2086" t="s">
        <v>475</v>
      </c>
      <c r="G2086" t="s">
        <v>475</v>
      </c>
      <c r="H2086" t="s">
        <v>476</v>
      </c>
      <c r="I2086">
        <v>34.800724000000002</v>
      </c>
      <c r="J2086">
        <v>-82.372049000000004</v>
      </c>
      <c r="K2086" t="s">
        <v>25</v>
      </c>
      <c r="L2086" t="s">
        <v>4012</v>
      </c>
      <c r="M2086">
        <v>37</v>
      </c>
      <c r="N2086" t="s">
        <v>27</v>
      </c>
      <c r="O2086" t="s">
        <v>33</v>
      </c>
      <c r="P2086" t="s">
        <v>25</v>
      </c>
      <c r="Q2086" t="b">
        <v>0</v>
      </c>
      <c r="R2086" t="b">
        <v>0</v>
      </c>
      <c r="S2086">
        <v>395</v>
      </c>
      <c r="T2086">
        <f t="shared" si="64"/>
        <v>2017</v>
      </c>
      <c r="U2086">
        <f t="shared" si="65"/>
        <v>2</v>
      </c>
    </row>
    <row r="2087" spans="1:21">
      <c r="A2087">
        <v>2320</v>
      </c>
      <c r="B2087" s="4">
        <v>42777</v>
      </c>
      <c r="C2087" t="s">
        <v>34</v>
      </c>
      <c r="D2087" t="s">
        <v>56</v>
      </c>
      <c r="F2087" t="s">
        <v>4013</v>
      </c>
      <c r="G2087" t="s">
        <v>946</v>
      </c>
      <c r="H2087" t="s">
        <v>947</v>
      </c>
      <c r="I2087">
        <v>21.3870404</v>
      </c>
      <c r="J2087">
        <v>-157.94035869999999</v>
      </c>
      <c r="K2087" t="s">
        <v>25</v>
      </c>
      <c r="L2087" t="s">
        <v>4014</v>
      </c>
      <c r="M2087">
        <v>33</v>
      </c>
      <c r="N2087" t="s">
        <v>27</v>
      </c>
      <c r="O2087" t="s">
        <v>28</v>
      </c>
      <c r="P2087" t="s">
        <v>25</v>
      </c>
      <c r="Q2087" t="b">
        <v>0</v>
      </c>
      <c r="R2087" t="b">
        <v>0</v>
      </c>
      <c r="S2087">
        <v>1346</v>
      </c>
      <c r="T2087">
        <f t="shared" si="64"/>
        <v>2017</v>
      </c>
      <c r="U2087">
        <f t="shared" si="65"/>
        <v>2</v>
      </c>
    </row>
    <row r="2088" spans="1:21">
      <c r="A2088">
        <v>2321</v>
      </c>
      <c r="B2088" s="4">
        <v>42777</v>
      </c>
      <c r="C2088" t="s">
        <v>19</v>
      </c>
      <c r="D2088" t="s">
        <v>20</v>
      </c>
      <c r="E2088" t="s">
        <v>21</v>
      </c>
      <c r="F2088" t="s">
        <v>366</v>
      </c>
      <c r="G2088" t="s">
        <v>572</v>
      </c>
      <c r="H2088" t="s">
        <v>141</v>
      </c>
      <c r="I2088">
        <v>38.917848900000003</v>
      </c>
      <c r="J2088">
        <v>-94.506979999999999</v>
      </c>
      <c r="K2088" t="s">
        <v>25</v>
      </c>
      <c r="L2088" t="s">
        <v>4015</v>
      </c>
      <c r="M2088">
        <v>27</v>
      </c>
      <c r="N2088" t="s">
        <v>27</v>
      </c>
      <c r="O2088" t="s">
        <v>74</v>
      </c>
      <c r="P2088" t="s">
        <v>25</v>
      </c>
      <c r="Q2088" t="b">
        <v>0</v>
      </c>
      <c r="R2088" t="b">
        <v>0</v>
      </c>
      <c r="S2088">
        <v>201</v>
      </c>
      <c r="T2088">
        <f t="shared" si="64"/>
        <v>2017</v>
      </c>
      <c r="U2088">
        <f t="shared" si="65"/>
        <v>2</v>
      </c>
    </row>
    <row r="2089" spans="1:21">
      <c r="A2089">
        <v>2323</v>
      </c>
      <c r="B2089" s="4">
        <v>42777</v>
      </c>
      <c r="C2089" t="s">
        <v>50</v>
      </c>
      <c r="D2089" t="s">
        <v>20</v>
      </c>
      <c r="E2089" t="s">
        <v>100</v>
      </c>
      <c r="F2089" t="s">
        <v>1118</v>
      </c>
      <c r="G2089" t="s">
        <v>422</v>
      </c>
      <c r="H2089" t="s">
        <v>189</v>
      </c>
      <c r="I2089">
        <v>38.200378100000002</v>
      </c>
      <c r="J2089">
        <v>-85.780017999999998</v>
      </c>
      <c r="K2089" t="s">
        <v>25</v>
      </c>
      <c r="L2089" t="s">
        <v>4016</v>
      </c>
      <c r="M2089">
        <v>32</v>
      </c>
      <c r="N2089" t="s">
        <v>27</v>
      </c>
      <c r="O2089" t="s">
        <v>33</v>
      </c>
      <c r="P2089" t="s">
        <v>25</v>
      </c>
      <c r="Q2089" t="b">
        <v>1</v>
      </c>
      <c r="R2089" t="b">
        <v>1</v>
      </c>
      <c r="S2089">
        <v>583</v>
      </c>
      <c r="T2089">
        <f t="shared" si="64"/>
        <v>2017</v>
      </c>
      <c r="U2089">
        <f t="shared" si="65"/>
        <v>2</v>
      </c>
    </row>
    <row r="2090" spans="1:21">
      <c r="A2090">
        <v>2328</v>
      </c>
      <c r="B2090" s="4">
        <v>42778</v>
      </c>
      <c r="C2090" t="s">
        <v>34</v>
      </c>
      <c r="D2090" t="s">
        <v>45</v>
      </c>
      <c r="F2090" t="s">
        <v>4017</v>
      </c>
      <c r="G2090" t="s">
        <v>3081</v>
      </c>
      <c r="H2090" t="s">
        <v>81</v>
      </c>
      <c r="I2090">
        <v>32.739234000000003</v>
      </c>
      <c r="J2090">
        <v>-96.356213800000006</v>
      </c>
      <c r="K2090" t="s">
        <v>25</v>
      </c>
      <c r="N2090" t="s">
        <v>27</v>
      </c>
      <c r="Q2090" t="b">
        <v>0</v>
      </c>
      <c r="R2090" t="b">
        <v>0</v>
      </c>
      <c r="S2090">
        <v>1108</v>
      </c>
      <c r="T2090">
        <f t="shared" si="64"/>
        <v>2017</v>
      </c>
      <c r="U2090">
        <f t="shared" si="65"/>
        <v>2</v>
      </c>
    </row>
    <row r="2091" spans="1:21">
      <c r="A2091">
        <v>2329</v>
      </c>
      <c r="B2091" s="4">
        <v>42778</v>
      </c>
      <c r="C2091" t="s">
        <v>83</v>
      </c>
      <c r="D2091" t="s">
        <v>45</v>
      </c>
      <c r="E2091" t="s">
        <v>21</v>
      </c>
      <c r="F2091" t="s">
        <v>1604</v>
      </c>
      <c r="G2091" t="s">
        <v>1604</v>
      </c>
      <c r="H2091" t="s">
        <v>330</v>
      </c>
      <c r="I2091">
        <v>36.022382999999998</v>
      </c>
      <c r="J2091">
        <v>-78.905565600000003</v>
      </c>
      <c r="K2091" t="s">
        <v>25</v>
      </c>
      <c r="L2091" t="s">
        <v>4018</v>
      </c>
      <c r="M2091">
        <v>31</v>
      </c>
      <c r="N2091" t="s">
        <v>27</v>
      </c>
      <c r="O2091" t="s">
        <v>74</v>
      </c>
      <c r="P2091" t="s">
        <v>25</v>
      </c>
      <c r="Q2091" t="b">
        <v>0</v>
      </c>
      <c r="R2091" t="b">
        <v>0</v>
      </c>
      <c r="S2091">
        <v>1199</v>
      </c>
      <c r="T2091">
        <f t="shared" si="64"/>
        <v>2017</v>
      </c>
      <c r="U2091">
        <f t="shared" si="65"/>
        <v>2</v>
      </c>
    </row>
    <row r="2092" spans="1:21">
      <c r="A2092">
        <v>2333</v>
      </c>
      <c r="B2092" s="4">
        <v>42778</v>
      </c>
      <c r="C2092" t="s">
        <v>83</v>
      </c>
      <c r="D2092" t="s">
        <v>90</v>
      </c>
      <c r="E2092" t="s">
        <v>75</v>
      </c>
      <c r="F2092" t="s">
        <v>1066</v>
      </c>
      <c r="G2092" t="s">
        <v>1066</v>
      </c>
      <c r="H2092" t="s">
        <v>43</v>
      </c>
      <c r="I2092">
        <v>34.448556500000002</v>
      </c>
      <c r="J2092">
        <v>-119.75248670000001</v>
      </c>
      <c r="K2092" t="s">
        <v>25</v>
      </c>
      <c r="L2092" t="s">
        <v>4019</v>
      </c>
      <c r="M2092">
        <v>26</v>
      </c>
      <c r="N2092" t="s">
        <v>27</v>
      </c>
      <c r="O2092" t="s">
        <v>40</v>
      </c>
      <c r="P2092" t="s">
        <v>25</v>
      </c>
      <c r="Q2092" t="b">
        <v>1</v>
      </c>
      <c r="R2092" t="b">
        <v>0</v>
      </c>
      <c r="S2092">
        <v>1275</v>
      </c>
      <c r="T2092">
        <f t="shared" si="64"/>
        <v>2017</v>
      </c>
      <c r="U2092">
        <f t="shared" si="65"/>
        <v>2</v>
      </c>
    </row>
    <row r="2093" spans="1:21">
      <c r="A2093">
        <v>2334</v>
      </c>
      <c r="B2093" s="4">
        <v>42779</v>
      </c>
      <c r="C2093" t="s">
        <v>50</v>
      </c>
      <c r="D2093" t="s">
        <v>56</v>
      </c>
      <c r="F2093" t="s">
        <v>70</v>
      </c>
      <c r="H2093" t="s">
        <v>319</v>
      </c>
      <c r="I2093">
        <v>35.899446500000003</v>
      </c>
      <c r="J2093">
        <v>-84.1604198</v>
      </c>
      <c r="K2093" t="s">
        <v>25</v>
      </c>
      <c r="L2093" t="s">
        <v>4020</v>
      </c>
      <c r="M2093">
        <v>32</v>
      </c>
      <c r="N2093" t="s">
        <v>27</v>
      </c>
      <c r="O2093" t="s">
        <v>33</v>
      </c>
      <c r="P2093" t="s">
        <v>25</v>
      </c>
      <c r="Q2093" t="b">
        <v>0</v>
      </c>
      <c r="R2093" t="b">
        <v>0</v>
      </c>
      <c r="S2093">
        <v>824</v>
      </c>
      <c r="T2093">
        <f t="shared" si="64"/>
        <v>2017</v>
      </c>
      <c r="U2093">
        <f t="shared" si="65"/>
        <v>2</v>
      </c>
    </row>
    <row r="2094" spans="1:21">
      <c r="A2094">
        <v>2335</v>
      </c>
      <c r="B2094" s="4">
        <v>42779</v>
      </c>
      <c r="C2094" t="s">
        <v>55</v>
      </c>
      <c r="D2094" t="s">
        <v>20</v>
      </c>
      <c r="E2094" t="s">
        <v>21</v>
      </c>
      <c r="F2094" t="s">
        <v>4021</v>
      </c>
      <c r="G2094" t="s">
        <v>560</v>
      </c>
      <c r="H2094" t="s">
        <v>59</v>
      </c>
      <c r="I2094">
        <v>34.767237299999998</v>
      </c>
      <c r="J2094">
        <v>-114.495937</v>
      </c>
      <c r="K2094" t="s">
        <v>25</v>
      </c>
      <c r="L2094" t="s">
        <v>4022</v>
      </c>
      <c r="M2094">
        <v>53</v>
      </c>
      <c r="N2094" t="s">
        <v>27</v>
      </c>
      <c r="O2094" t="s">
        <v>33</v>
      </c>
      <c r="P2094" t="s">
        <v>25</v>
      </c>
      <c r="Q2094" t="b">
        <v>0</v>
      </c>
      <c r="R2094" t="b">
        <v>0</v>
      </c>
      <c r="S2094">
        <v>1320</v>
      </c>
      <c r="T2094">
        <f t="shared" si="64"/>
        <v>2017</v>
      </c>
      <c r="U2094">
        <f t="shared" si="65"/>
        <v>2</v>
      </c>
    </row>
    <row r="2095" spans="1:21">
      <c r="A2095">
        <v>2337</v>
      </c>
      <c r="B2095" s="4">
        <v>42779</v>
      </c>
      <c r="C2095" t="s">
        <v>50</v>
      </c>
      <c r="D2095" t="s">
        <v>45</v>
      </c>
      <c r="E2095" t="s">
        <v>35</v>
      </c>
      <c r="F2095" t="s">
        <v>869</v>
      </c>
      <c r="G2095" t="s">
        <v>870</v>
      </c>
      <c r="H2095" t="s">
        <v>273</v>
      </c>
      <c r="I2095">
        <v>42.377423</v>
      </c>
      <c r="J2095">
        <v>-83.129238999999998</v>
      </c>
      <c r="K2095" t="s">
        <v>25</v>
      </c>
      <c r="L2095" t="s">
        <v>4023</v>
      </c>
      <c r="M2095">
        <v>19</v>
      </c>
      <c r="N2095" t="s">
        <v>27</v>
      </c>
      <c r="O2095" t="s">
        <v>74</v>
      </c>
      <c r="P2095" t="s">
        <v>25</v>
      </c>
      <c r="Q2095" t="b">
        <v>0</v>
      </c>
      <c r="R2095" t="b">
        <v>0</v>
      </c>
      <c r="S2095">
        <v>615</v>
      </c>
      <c r="T2095">
        <f t="shared" si="64"/>
        <v>2017</v>
      </c>
      <c r="U2095">
        <f t="shared" si="65"/>
        <v>2</v>
      </c>
    </row>
    <row r="2096" spans="1:21">
      <c r="A2096">
        <v>2338</v>
      </c>
      <c r="B2096" s="4">
        <v>42780</v>
      </c>
      <c r="C2096" t="s">
        <v>83</v>
      </c>
      <c r="D2096" t="s">
        <v>20</v>
      </c>
      <c r="E2096" t="s">
        <v>75</v>
      </c>
      <c r="F2096" t="s">
        <v>84</v>
      </c>
      <c r="G2096" t="s">
        <v>85</v>
      </c>
      <c r="H2096" t="s">
        <v>86</v>
      </c>
      <c r="I2096">
        <v>39.946536700000003</v>
      </c>
      <c r="J2096">
        <v>-83.074555200000006</v>
      </c>
      <c r="K2096" t="s">
        <v>25</v>
      </c>
      <c r="L2096" t="s">
        <v>4024</v>
      </c>
      <c r="M2096">
        <v>53</v>
      </c>
      <c r="N2096" t="s">
        <v>27</v>
      </c>
      <c r="O2096" t="s">
        <v>33</v>
      </c>
      <c r="P2096" t="s">
        <v>25</v>
      </c>
      <c r="Q2096" t="b">
        <v>1</v>
      </c>
      <c r="R2096" t="b">
        <v>0</v>
      </c>
      <c r="S2096">
        <v>90</v>
      </c>
      <c r="T2096">
        <f t="shared" si="64"/>
        <v>2017</v>
      </c>
      <c r="U2096">
        <f t="shared" si="65"/>
        <v>2</v>
      </c>
    </row>
    <row r="2097" spans="1:21">
      <c r="A2097">
        <v>2339</v>
      </c>
      <c r="B2097" s="4">
        <v>42780</v>
      </c>
      <c r="C2097" t="s">
        <v>34</v>
      </c>
      <c r="D2097" t="s">
        <v>45</v>
      </c>
      <c r="E2097" t="s">
        <v>21</v>
      </c>
      <c r="F2097" t="s">
        <v>4025</v>
      </c>
      <c r="G2097" t="s">
        <v>1642</v>
      </c>
      <c r="H2097" t="s">
        <v>158</v>
      </c>
      <c r="I2097">
        <v>38.651764399999998</v>
      </c>
      <c r="J2097">
        <v>-87.528442999999996</v>
      </c>
      <c r="K2097" t="s">
        <v>25</v>
      </c>
      <c r="L2097" t="s">
        <v>4026</v>
      </c>
      <c r="M2097">
        <v>35</v>
      </c>
      <c r="N2097" t="s">
        <v>27</v>
      </c>
      <c r="O2097" t="s">
        <v>33</v>
      </c>
      <c r="P2097" t="s">
        <v>25</v>
      </c>
      <c r="Q2097" t="b">
        <v>0</v>
      </c>
      <c r="R2097" t="b">
        <v>0</v>
      </c>
      <c r="S2097">
        <v>124</v>
      </c>
      <c r="T2097">
        <f t="shared" si="64"/>
        <v>2017</v>
      </c>
      <c r="U2097">
        <f t="shared" si="65"/>
        <v>2</v>
      </c>
    </row>
    <row r="2098" spans="1:21">
      <c r="A2098">
        <v>2709</v>
      </c>
      <c r="B2098" s="4">
        <v>42780</v>
      </c>
      <c r="C2098" t="s">
        <v>55</v>
      </c>
      <c r="D2098" t="s">
        <v>20</v>
      </c>
      <c r="E2098" t="s">
        <v>21</v>
      </c>
      <c r="F2098" t="s">
        <v>1688</v>
      </c>
      <c r="G2098" t="s">
        <v>318</v>
      </c>
      <c r="H2098" t="s">
        <v>158</v>
      </c>
      <c r="I2098">
        <v>39.497722500000002</v>
      </c>
      <c r="J2098">
        <v>-85.793682399999994</v>
      </c>
      <c r="K2098" t="s">
        <v>25</v>
      </c>
      <c r="L2098" t="s">
        <v>4027</v>
      </c>
      <c r="M2098">
        <v>64</v>
      </c>
      <c r="N2098" t="s">
        <v>27</v>
      </c>
      <c r="O2098" t="s">
        <v>33</v>
      </c>
      <c r="P2098" t="s">
        <v>25</v>
      </c>
      <c r="Q2098" t="b">
        <v>0</v>
      </c>
      <c r="R2098" t="b">
        <v>0</v>
      </c>
      <c r="S2098">
        <v>802</v>
      </c>
      <c r="T2098">
        <f t="shared" si="64"/>
        <v>2017</v>
      </c>
      <c r="U2098">
        <f t="shared" si="65"/>
        <v>2</v>
      </c>
    </row>
    <row r="2099" spans="1:21">
      <c r="A2099">
        <v>2342</v>
      </c>
      <c r="B2099" s="4">
        <v>42781</v>
      </c>
      <c r="C2099" t="s">
        <v>19</v>
      </c>
      <c r="D2099" t="s">
        <v>90</v>
      </c>
      <c r="E2099" t="s">
        <v>21</v>
      </c>
      <c r="F2099" t="s">
        <v>1604</v>
      </c>
      <c r="G2099" t="s">
        <v>1604</v>
      </c>
      <c r="H2099" t="s">
        <v>330</v>
      </c>
      <c r="I2099">
        <v>36.026516000000001</v>
      </c>
      <c r="J2099">
        <v>-78.878361999999996</v>
      </c>
      <c r="K2099" t="s">
        <v>25</v>
      </c>
      <c r="L2099" t="s">
        <v>4028</v>
      </c>
      <c r="M2099">
        <v>24</v>
      </c>
      <c r="N2099" t="s">
        <v>27</v>
      </c>
      <c r="O2099" t="s">
        <v>74</v>
      </c>
      <c r="P2099" t="s">
        <v>25</v>
      </c>
      <c r="Q2099" t="b">
        <v>0</v>
      </c>
      <c r="R2099" t="b">
        <v>0</v>
      </c>
      <c r="S2099">
        <v>769</v>
      </c>
      <c r="T2099">
        <f t="shared" si="64"/>
        <v>2017</v>
      </c>
      <c r="U2099">
        <f t="shared" si="65"/>
        <v>2</v>
      </c>
    </row>
    <row r="2100" spans="1:21">
      <c r="A2100">
        <v>2344</v>
      </c>
      <c r="B2100" s="4">
        <v>42781</v>
      </c>
      <c r="C2100" t="s">
        <v>83</v>
      </c>
      <c r="D2100" t="s">
        <v>20</v>
      </c>
      <c r="E2100" t="s">
        <v>75</v>
      </c>
      <c r="F2100" t="s">
        <v>4029</v>
      </c>
      <c r="G2100" t="s">
        <v>4029</v>
      </c>
      <c r="H2100" t="s">
        <v>141</v>
      </c>
      <c r="I2100">
        <v>37.3156733</v>
      </c>
      <c r="J2100">
        <v>-89.574871999999999</v>
      </c>
      <c r="K2100" t="s">
        <v>25</v>
      </c>
      <c r="L2100" t="s">
        <v>4030</v>
      </c>
      <c r="M2100">
        <v>33</v>
      </c>
      <c r="N2100" t="s">
        <v>27</v>
      </c>
      <c r="O2100" t="s">
        <v>33</v>
      </c>
      <c r="P2100" t="s">
        <v>25</v>
      </c>
      <c r="Q2100" t="b">
        <v>0</v>
      </c>
      <c r="R2100" t="b">
        <v>0</v>
      </c>
      <c r="S2100">
        <v>1658</v>
      </c>
      <c r="T2100">
        <f t="shared" si="64"/>
        <v>2017</v>
      </c>
      <c r="U2100">
        <f t="shared" si="65"/>
        <v>2</v>
      </c>
    </row>
    <row r="2101" spans="1:21">
      <c r="A2101">
        <v>2345</v>
      </c>
      <c r="B2101" s="4">
        <v>42781</v>
      </c>
      <c r="C2101" t="s">
        <v>50</v>
      </c>
      <c r="D2101" t="s">
        <v>20</v>
      </c>
      <c r="E2101" t="s">
        <v>1792</v>
      </c>
      <c r="F2101" t="s">
        <v>4031</v>
      </c>
      <c r="G2101" t="s">
        <v>1839</v>
      </c>
      <c r="H2101" t="s">
        <v>43</v>
      </c>
      <c r="I2101">
        <v>37.319763299999998</v>
      </c>
      <c r="J2101">
        <v>-121.0128957</v>
      </c>
      <c r="K2101" t="s">
        <v>25</v>
      </c>
      <c r="L2101" t="s">
        <v>4032</v>
      </c>
      <c r="M2101">
        <v>55</v>
      </c>
      <c r="N2101" t="s">
        <v>27</v>
      </c>
      <c r="O2101" t="s">
        <v>40</v>
      </c>
      <c r="P2101" t="s">
        <v>25</v>
      </c>
      <c r="Q2101" t="b">
        <v>0</v>
      </c>
      <c r="R2101" t="b">
        <v>0</v>
      </c>
      <c r="S2101">
        <v>1659</v>
      </c>
      <c r="T2101">
        <f t="shared" si="64"/>
        <v>2017</v>
      </c>
      <c r="U2101">
        <f t="shared" si="65"/>
        <v>2</v>
      </c>
    </row>
    <row r="2102" spans="1:21">
      <c r="A2102">
        <v>2346</v>
      </c>
      <c r="B2102" s="4">
        <v>42782</v>
      </c>
      <c r="C2102" t="s">
        <v>55</v>
      </c>
      <c r="D2102" t="s">
        <v>90</v>
      </c>
      <c r="E2102" t="s">
        <v>21</v>
      </c>
      <c r="F2102" t="s">
        <v>3629</v>
      </c>
      <c r="G2102" t="s">
        <v>865</v>
      </c>
      <c r="H2102" t="s">
        <v>338</v>
      </c>
      <c r="I2102">
        <v>40.673265000000001</v>
      </c>
      <c r="J2102">
        <v>-73.876126999999997</v>
      </c>
      <c r="K2102" t="s">
        <v>25</v>
      </c>
      <c r="L2102" t="s">
        <v>4033</v>
      </c>
      <c r="M2102">
        <v>17</v>
      </c>
      <c r="N2102" t="s">
        <v>27</v>
      </c>
      <c r="O2102" t="s">
        <v>74</v>
      </c>
      <c r="P2102" t="s">
        <v>25</v>
      </c>
      <c r="Q2102" t="b">
        <v>0</v>
      </c>
      <c r="R2102" t="b">
        <v>0</v>
      </c>
      <c r="S2102">
        <v>298</v>
      </c>
      <c r="T2102">
        <f t="shared" si="64"/>
        <v>2017</v>
      </c>
      <c r="U2102">
        <f t="shared" si="65"/>
        <v>2</v>
      </c>
    </row>
    <row r="2103" spans="1:21">
      <c r="A2103">
        <v>2349</v>
      </c>
      <c r="B2103" s="4">
        <v>42782</v>
      </c>
      <c r="C2103" t="s">
        <v>19</v>
      </c>
      <c r="D2103" t="s">
        <v>20</v>
      </c>
      <c r="E2103" t="s">
        <v>21</v>
      </c>
      <c r="F2103" t="s">
        <v>584</v>
      </c>
      <c r="G2103" t="s">
        <v>585</v>
      </c>
      <c r="H2103" t="s">
        <v>81</v>
      </c>
      <c r="I2103">
        <v>29.366466599999999</v>
      </c>
      <c r="J2103">
        <v>-98.531842900000001</v>
      </c>
      <c r="K2103" t="s">
        <v>25</v>
      </c>
      <c r="L2103" t="s">
        <v>4034</v>
      </c>
      <c r="M2103">
        <v>48</v>
      </c>
      <c r="N2103" t="s">
        <v>27</v>
      </c>
      <c r="O2103" t="s">
        <v>40</v>
      </c>
      <c r="P2103" t="s">
        <v>25</v>
      </c>
      <c r="Q2103" t="b">
        <v>0</v>
      </c>
      <c r="R2103" t="b">
        <v>0</v>
      </c>
      <c r="S2103">
        <v>44</v>
      </c>
      <c r="T2103">
        <f t="shared" si="64"/>
        <v>2017</v>
      </c>
      <c r="U2103">
        <f t="shared" si="65"/>
        <v>2</v>
      </c>
    </row>
    <row r="2104" spans="1:21">
      <c r="A2104">
        <v>2350</v>
      </c>
      <c r="B2104" s="4">
        <v>42782</v>
      </c>
      <c r="C2104" t="s">
        <v>55</v>
      </c>
      <c r="D2104" t="s">
        <v>90</v>
      </c>
      <c r="E2104" t="s">
        <v>21</v>
      </c>
      <c r="F2104" t="s">
        <v>4035</v>
      </c>
      <c r="G2104" t="s">
        <v>123</v>
      </c>
      <c r="H2104" t="s">
        <v>43</v>
      </c>
      <c r="I2104">
        <v>33.903325000000002</v>
      </c>
      <c r="J2104">
        <v>-118.296829</v>
      </c>
      <c r="K2104" t="s">
        <v>25</v>
      </c>
      <c r="L2104" t="s">
        <v>4036</v>
      </c>
      <c r="M2104">
        <v>21</v>
      </c>
      <c r="N2104" t="s">
        <v>27</v>
      </c>
      <c r="O2104" t="s">
        <v>74</v>
      </c>
      <c r="P2104" t="s">
        <v>25</v>
      </c>
      <c r="Q2104" t="b">
        <v>0</v>
      </c>
      <c r="R2104" t="b">
        <v>0</v>
      </c>
      <c r="S2104">
        <v>1661</v>
      </c>
      <c r="T2104">
        <f t="shared" si="64"/>
        <v>2017</v>
      </c>
      <c r="U2104">
        <f t="shared" si="65"/>
        <v>2</v>
      </c>
    </row>
    <row r="2105" spans="1:21">
      <c r="A2105">
        <v>2710</v>
      </c>
      <c r="B2105" s="4">
        <v>42782</v>
      </c>
      <c r="C2105" t="s">
        <v>83</v>
      </c>
      <c r="D2105" t="s">
        <v>20</v>
      </c>
      <c r="E2105" t="s">
        <v>21</v>
      </c>
      <c r="F2105" t="s">
        <v>4037</v>
      </c>
      <c r="H2105" t="s">
        <v>43</v>
      </c>
      <c r="L2105" t="s">
        <v>4038</v>
      </c>
      <c r="M2105">
        <v>22</v>
      </c>
      <c r="N2105" t="s">
        <v>27</v>
      </c>
      <c r="O2105" t="s">
        <v>33</v>
      </c>
      <c r="P2105" t="s">
        <v>25</v>
      </c>
      <c r="Q2105" t="b">
        <v>0</v>
      </c>
      <c r="R2105" t="b">
        <v>0</v>
      </c>
      <c r="S2105">
        <v>3120</v>
      </c>
      <c r="T2105">
        <f t="shared" si="64"/>
        <v>2017</v>
      </c>
      <c r="U2105">
        <f t="shared" si="65"/>
        <v>2</v>
      </c>
    </row>
    <row r="2106" spans="1:21">
      <c r="A2106">
        <v>2359</v>
      </c>
      <c r="B2106" s="4">
        <v>42783</v>
      </c>
      <c r="C2106" t="s">
        <v>50</v>
      </c>
      <c r="D2106" t="s">
        <v>20</v>
      </c>
      <c r="E2106" t="s">
        <v>35</v>
      </c>
      <c r="F2106" t="s">
        <v>4039</v>
      </c>
      <c r="G2106" t="s">
        <v>349</v>
      </c>
      <c r="H2106" t="s">
        <v>81</v>
      </c>
      <c r="I2106">
        <v>32.716613500000001</v>
      </c>
      <c r="J2106">
        <v>-96.9971161</v>
      </c>
      <c r="K2106" t="s">
        <v>25</v>
      </c>
      <c r="L2106" t="s">
        <v>4040</v>
      </c>
      <c r="M2106">
        <v>30</v>
      </c>
      <c r="N2106" t="s">
        <v>27</v>
      </c>
      <c r="O2106" t="s">
        <v>33</v>
      </c>
      <c r="P2106" t="s">
        <v>25</v>
      </c>
      <c r="Q2106" t="b">
        <v>1</v>
      </c>
      <c r="R2106" t="b">
        <v>1</v>
      </c>
      <c r="S2106">
        <v>1664</v>
      </c>
      <c r="T2106">
        <f t="shared" si="64"/>
        <v>2017</v>
      </c>
      <c r="U2106">
        <f t="shared" si="65"/>
        <v>2</v>
      </c>
    </row>
    <row r="2107" spans="1:21">
      <c r="A2107">
        <v>2361</v>
      </c>
      <c r="B2107" s="4">
        <v>42783</v>
      </c>
      <c r="C2107" t="s">
        <v>50</v>
      </c>
      <c r="D2107" t="s">
        <v>20</v>
      </c>
      <c r="E2107" t="s">
        <v>75</v>
      </c>
      <c r="F2107" t="s">
        <v>713</v>
      </c>
      <c r="H2107" t="s">
        <v>53</v>
      </c>
      <c r="I2107">
        <v>36.015266099999998</v>
      </c>
      <c r="J2107">
        <v>-95.868533299999996</v>
      </c>
      <c r="K2107" t="s">
        <v>25</v>
      </c>
      <c r="L2107" t="s">
        <v>4041</v>
      </c>
      <c r="M2107">
        <v>34</v>
      </c>
      <c r="N2107" t="s">
        <v>27</v>
      </c>
      <c r="O2107" t="s">
        <v>33</v>
      </c>
      <c r="P2107" t="s">
        <v>25</v>
      </c>
      <c r="Q2107" t="b">
        <v>1</v>
      </c>
      <c r="R2107" t="b">
        <v>0</v>
      </c>
      <c r="S2107">
        <v>1313</v>
      </c>
      <c r="T2107">
        <f t="shared" si="64"/>
        <v>2017</v>
      </c>
      <c r="U2107">
        <f t="shared" si="65"/>
        <v>2</v>
      </c>
    </row>
    <row r="2108" spans="1:21">
      <c r="A2108">
        <v>2363</v>
      </c>
      <c r="B2108" s="4">
        <v>42783</v>
      </c>
      <c r="C2108" t="s">
        <v>19</v>
      </c>
      <c r="D2108" t="s">
        <v>20</v>
      </c>
      <c r="E2108" t="s">
        <v>21</v>
      </c>
      <c r="F2108" t="s">
        <v>4042</v>
      </c>
      <c r="H2108" t="s">
        <v>333</v>
      </c>
      <c r="L2108" t="s">
        <v>4043</v>
      </c>
      <c r="M2108">
        <v>35</v>
      </c>
      <c r="N2108" t="s">
        <v>27</v>
      </c>
      <c r="O2108" t="s">
        <v>74</v>
      </c>
      <c r="P2108" t="s">
        <v>25</v>
      </c>
      <c r="Q2108" t="b">
        <v>0</v>
      </c>
      <c r="R2108" t="b">
        <v>0</v>
      </c>
      <c r="S2108">
        <v>775</v>
      </c>
      <c r="T2108">
        <f t="shared" si="64"/>
        <v>2017</v>
      </c>
      <c r="U2108">
        <f t="shared" si="65"/>
        <v>2</v>
      </c>
    </row>
    <row r="2109" spans="1:21">
      <c r="A2109">
        <v>2364</v>
      </c>
      <c r="B2109" s="4">
        <v>42783</v>
      </c>
      <c r="C2109" t="s">
        <v>55</v>
      </c>
      <c r="D2109" t="s">
        <v>20</v>
      </c>
      <c r="E2109" t="s">
        <v>21</v>
      </c>
      <c r="F2109" t="s">
        <v>1071</v>
      </c>
      <c r="G2109" t="s">
        <v>176</v>
      </c>
      <c r="H2109" t="s">
        <v>43</v>
      </c>
      <c r="I2109">
        <v>37.754739000000001</v>
      </c>
      <c r="J2109">
        <v>-122.153772</v>
      </c>
      <c r="K2109" t="s">
        <v>25</v>
      </c>
      <c r="L2109" t="s">
        <v>4044</v>
      </c>
      <c r="M2109">
        <v>32</v>
      </c>
      <c r="N2109" t="s">
        <v>27</v>
      </c>
      <c r="O2109" t="s">
        <v>33</v>
      </c>
      <c r="P2109" t="s">
        <v>25</v>
      </c>
      <c r="Q2109" t="b">
        <v>0</v>
      </c>
      <c r="R2109" t="b">
        <v>0</v>
      </c>
      <c r="S2109">
        <v>558</v>
      </c>
      <c r="T2109">
        <f t="shared" si="64"/>
        <v>2017</v>
      </c>
      <c r="U2109">
        <f t="shared" si="65"/>
        <v>2</v>
      </c>
    </row>
    <row r="2110" spans="1:21">
      <c r="A2110">
        <v>2351</v>
      </c>
      <c r="B2110" s="4">
        <v>42784</v>
      </c>
      <c r="C2110" t="s">
        <v>83</v>
      </c>
      <c r="D2110" t="s">
        <v>20</v>
      </c>
      <c r="E2110" t="s">
        <v>41</v>
      </c>
      <c r="F2110" t="s">
        <v>640</v>
      </c>
      <c r="G2110" t="s">
        <v>1909</v>
      </c>
      <c r="H2110" t="s">
        <v>346</v>
      </c>
      <c r="I2110">
        <v>43.653481300000003</v>
      </c>
      <c r="J2110">
        <v>-70.279554399999995</v>
      </c>
      <c r="K2110" t="s">
        <v>25</v>
      </c>
      <c r="L2110" t="s">
        <v>4045</v>
      </c>
      <c r="M2110">
        <v>22</v>
      </c>
      <c r="N2110" t="s">
        <v>27</v>
      </c>
      <c r="O2110" t="s">
        <v>74</v>
      </c>
      <c r="P2110" t="s">
        <v>25</v>
      </c>
      <c r="Q2110" t="b">
        <v>1</v>
      </c>
      <c r="R2110" t="b">
        <v>0</v>
      </c>
      <c r="S2110">
        <v>2965</v>
      </c>
      <c r="T2110">
        <f t="shared" si="64"/>
        <v>2017</v>
      </c>
      <c r="U2110">
        <f t="shared" si="65"/>
        <v>2</v>
      </c>
    </row>
    <row r="2111" spans="1:21">
      <c r="A2111">
        <v>2352</v>
      </c>
      <c r="B2111" s="4">
        <v>42784</v>
      </c>
      <c r="C2111" t="s">
        <v>19</v>
      </c>
      <c r="D2111" t="s">
        <v>20</v>
      </c>
      <c r="E2111" t="s">
        <v>21</v>
      </c>
      <c r="F2111" t="s">
        <v>4046</v>
      </c>
      <c r="G2111" t="s">
        <v>308</v>
      </c>
      <c r="H2111" t="s">
        <v>330</v>
      </c>
      <c r="I2111">
        <v>36.131936600000003</v>
      </c>
      <c r="J2111">
        <v>-79.218813499999996</v>
      </c>
      <c r="K2111" t="s">
        <v>25</v>
      </c>
      <c r="L2111" t="s">
        <v>4047</v>
      </c>
      <c r="M2111">
        <v>46</v>
      </c>
      <c r="N2111" t="s">
        <v>27</v>
      </c>
      <c r="O2111" t="s">
        <v>74</v>
      </c>
      <c r="P2111" t="s">
        <v>25</v>
      </c>
      <c r="Q2111" t="b">
        <v>0</v>
      </c>
      <c r="R2111" t="b">
        <v>0</v>
      </c>
      <c r="S2111">
        <v>1662</v>
      </c>
      <c r="T2111">
        <f t="shared" si="64"/>
        <v>2017</v>
      </c>
      <c r="U2111">
        <f t="shared" si="65"/>
        <v>2</v>
      </c>
    </row>
    <row r="2112" spans="1:21">
      <c r="A2112">
        <v>2356</v>
      </c>
      <c r="B2112" s="4">
        <v>42785</v>
      </c>
      <c r="C2112" t="s">
        <v>50</v>
      </c>
      <c r="D2112" t="s">
        <v>20</v>
      </c>
      <c r="E2112" t="s">
        <v>75</v>
      </c>
      <c r="F2112" t="s">
        <v>272</v>
      </c>
      <c r="G2112" t="s">
        <v>951</v>
      </c>
      <c r="H2112" t="s">
        <v>86</v>
      </c>
      <c r="I2112">
        <v>41.159841399999998</v>
      </c>
      <c r="J2112">
        <v>-81.387061799999998</v>
      </c>
      <c r="K2112" t="s">
        <v>25</v>
      </c>
      <c r="L2112" t="s">
        <v>4048</v>
      </c>
      <c r="M2112">
        <v>27</v>
      </c>
      <c r="N2112" t="s">
        <v>27</v>
      </c>
      <c r="O2112" t="s">
        <v>74</v>
      </c>
      <c r="P2112" t="s">
        <v>25</v>
      </c>
      <c r="Q2112" t="b">
        <v>0</v>
      </c>
      <c r="R2112" t="b">
        <v>0</v>
      </c>
      <c r="S2112">
        <v>976</v>
      </c>
      <c r="T2112">
        <f t="shared" si="64"/>
        <v>2017</v>
      </c>
      <c r="U2112">
        <f t="shared" si="65"/>
        <v>2</v>
      </c>
    </row>
    <row r="2113" spans="1:21">
      <c r="A2113">
        <v>2358</v>
      </c>
      <c r="B2113" s="4">
        <v>42785</v>
      </c>
      <c r="C2113" t="s">
        <v>19</v>
      </c>
      <c r="D2113" t="s">
        <v>90</v>
      </c>
      <c r="E2113" t="s">
        <v>41</v>
      </c>
      <c r="F2113" t="s">
        <v>857</v>
      </c>
      <c r="G2113" t="s">
        <v>865</v>
      </c>
      <c r="H2113" t="s">
        <v>338</v>
      </c>
      <c r="I2113">
        <v>40.701872899999998</v>
      </c>
      <c r="J2113">
        <v>-73.919598899999997</v>
      </c>
      <c r="K2113" t="s">
        <v>25</v>
      </c>
      <c r="L2113" t="s">
        <v>4049</v>
      </c>
      <c r="M2113">
        <v>18</v>
      </c>
      <c r="N2113" t="s">
        <v>27</v>
      </c>
      <c r="O2113" t="s">
        <v>40</v>
      </c>
      <c r="P2113" t="s">
        <v>25</v>
      </c>
      <c r="Q2113" t="b">
        <v>0</v>
      </c>
      <c r="R2113" t="b">
        <v>0</v>
      </c>
      <c r="S2113">
        <v>298</v>
      </c>
      <c r="T2113">
        <f t="shared" si="64"/>
        <v>2017</v>
      </c>
      <c r="U2113">
        <f t="shared" si="65"/>
        <v>2</v>
      </c>
    </row>
    <row r="2114" spans="1:21">
      <c r="A2114">
        <v>2360</v>
      </c>
      <c r="B2114" s="4">
        <v>42785</v>
      </c>
      <c r="C2114" t="s">
        <v>55</v>
      </c>
      <c r="D2114" t="s">
        <v>20</v>
      </c>
      <c r="E2114" t="s">
        <v>21</v>
      </c>
      <c r="F2114" t="s">
        <v>4050</v>
      </c>
      <c r="H2114" t="s">
        <v>107</v>
      </c>
      <c r="L2114" t="s">
        <v>4051</v>
      </c>
      <c r="M2114">
        <v>33</v>
      </c>
      <c r="N2114" t="s">
        <v>27</v>
      </c>
      <c r="O2114" t="s">
        <v>33</v>
      </c>
      <c r="P2114" t="s">
        <v>25</v>
      </c>
      <c r="Q2114" t="b">
        <v>0</v>
      </c>
      <c r="R2114" t="b">
        <v>0</v>
      </c>
      <c r="S2114" t="s">
        <v>4052</v>
      </c>
      <c r="T2114">
        <f t="shared" si="64"/>
        <v>2017</v>
      </c>
      <c r="U2114">
        <f t="shared" si="65"/>
        <v>2</v>
      </c>
    </row>
    <row r="2115" spans="1:21">
      <c r="A2115">
        <v>2362</v>
      </c>
      <c r="B2115" s="4">
        <v>42785</v>
      </c>
      <c r="C2115" t="s">
        <v>19</v>
      </c>
      <c r="D2115" t="s">
        <v>20</v>
      </c>
      <c r="E2115" t="s">
        <v>21</v>
      </c>
      <c r="F2115" t="s">
        <v>482</v>
      </c>
      <c r="G2115" t="s">
        <v>394</v>
      </c>
      <c r="H2115" t="s">
        <v>59</v>
      </c>
      <c r="I2115">
        <v>32.074060299999999</v>
      </c>
      <c r="J2115">
        <v>-110.9590953</v>
      </c>
      <c r="K2115" t="s">
        <v>25</v>
      </c>
      <c r="L2115" t="s">
        <v>4053</v>
      </c>
      <c r="M2115">
        <v>26</v>
      </c>
      <c r="N2115" t="s">
        <v>27</v>
      </c>
      <c r="O2115" t="s">
        <v>40</v>
      </c>
      <c r="P2115" t="s">
        <v>25</v>
      </c>
      <c r="Q2115" t="b">
        <v>0</v>
      </c>
      <c r="R2115" t="b">
        <v>0</v>
      </c>
      <c r="S2115">
        <v>964</v>
      </c>
      <c r="T2115">
        <f t="shared" ref="T2115:T2178" si="66">YEAR(B2115)</f>
        <v>2017</v>
      </c>
      <c r="U2115">
        <f t="shared" ref="U2115:U2178" si="67">MONTH(B2115)</f>
        <v>2</v>
      </c>
    </row>
    <row r="2116" spans="1:21">
      <c r="A2116">
        <v>2353</v>
      </c>
      <c r="B2116" s="4">
        <v>42786</v>
      </c>
      <c r="C2116" t="s">
        <v>50</v>
      </c>
      <c r="D2116" t="s">
        <v>20</v>
      </c>
      <c r="E2116" t="s">
        <v>35</v>
      </c>
      <c r="F2116" t="s">
        <v>3109</v>
      </c>
      <c r="G2116" t="s">
        <v>2643</v>
      </c>
      <c r="H2116" t="s">
        <v>141</v>
      </c>
      <c r="I2116">
        <v>39.765055400000001</v>
      </c>
      <c r="J2116">
        <v>-94.836247900000004</v>
      </c>
      <c r="K2116" t="s">
        <v>25</v>
      </c>
      <c r="L2116" t="s">
        <v>4054</v>
      </c>
      <c r="M2116">
        <v>27</v>
      </c>
      <c r="N2116" t="s">
        <v>27</v>
      </c>
      <c r="O2116" t="s">
        <v>33</v>
      </c>
      <c r="P2116" t="s">
        <v>25</v>
      </c>
      <c r="Q2116" t="b">
        <v>0</v>
      </c>
      <c r="R2116" t="b">
        <v>0</v>
      </c>
      <c r="S2116">
        <v>1663</v>
      </c>
      <c r="T2116">
        <f t="shared" si="66"/>
        <v>2017</v>
      </c>
      <c r="U2116">
        <f t="shared" si="67"/>
        <v>2</v>
      </c>
    </row>
    <row r="2117" spans="1:21">
      <c r="A2117">
        <v>2355</v>
      </c>
      <c r="B2117" s="4">
        <v>42786</v>
      </c>
      <c r="C2117" t="s">
        <v>50</v>
      </c>
      <c r="D2117" t="s">
        <v>20</v>
      </c>
      <c r="E2117" t="s">
        <v>75</v>
      </c>
      <c r="F2117" t="s">
        <v>2175</v>
      </c>
      <c r="G2117" t="s">
        <v>2176</v>
      </c>
      <c r="H2117" t="s">
        <v>218</v>
      </c>
      <c r="I2117">
        <v>28.503513099999999</v>
      </c>
      <c r="J2117">
        <v>-82.335997000000006</v>
      </c>
      <c r="K2117" t="s">
        <v>25</v>
      </c>
      <c r="L2117" t="s">
        <v>4055</v>
      </c>
      <c r="M2117">
        <v>26</v>
      </c>
      <c r="N2117" t="s">
        <v>27</v>
      </c>
      <c r="O2117" t="s">
        <v>33</v>
      </c>
      <c r="P2117" t="s">
        <v>25</v>
      </c>
      <c r="Q2117" t="b">
        <v>1</v>
      </c>
      <c r="R2117" t="b">
        <v>0</v>
      </c>
      <c r="S2117">
        <v>991</v>
      </c>
      <c r="T2117">
        <f t="shared" si="66"/>
        <v>2017</v>
      </c>
      <c r="U2117">
        <f t="shared" si="67"/>
        <v>2</v>
      </c>
    </row>
    <row r="2118" spans="1:21">
      <c r="A2118">
        <v>2357</v>
      </c>
      <c r="B2118" s="4">
        <v>42787</v>
      </c>
      <c r="C2118" t="s">
        <v>83</v>
      </c>
      <c r="D2118" t="s">
        <v>20</v>
      </c>
      <c r="E2118" t="s">
        <v>21</v>
      </c>
      <c r="F2118" t="s">
        <v>1245</v>
      </c>
      <c r="G2118" t="s">
        <v>30</v>
      </c>
      <c r="H2118" t="s">
        <v>31</v>
      </c>
      <c r="I2118">
        <v>45.505323400000002</v>
      </c>
      <c r="J2118">
        <v>-122.8519412</v>
      </c>
      <c r="K2118" t="s">
        <v>25</v>
      </c>
      <c r="L2118" t="s">
        <v>4056</v>
      </c>
      <c r="M2118">
        <v>51</v>
      </c>
      <c r="N2118" t="s">
        <v>27</v>
      </c>
      <c r="O2118" t="s">
        <v>33</v>
      </c>
      <c r="P2118" t="s">
        <v>25</v>
      </c>
      <c r="Q2118" t="b">
        <v>1</v>
      </c>
      <c r="R2118" t="b">
        <v>0</v>
      </c>
      <c r="S2118">
        <v>638</v>
      </c>
      <c r="T2118">
        <f t="shared" si="66"/>
        <v>2017</v>
      </c>
      <c r="U2118">
        <f t="shared" si="67"/>
        <v>2</v>
      </c>
    </row>
    <row r="2119" spans="1:21">
      <c r="A2119">
        <v>2365</v>
      </c>
      <c r="B2119" s="4">
        <v>42787</v>
      </c>
      <c r="C2119" t="s">
        <v>55</v>
      </c>
      <c r="D2119" t="s">
        <v>20</v>
      </c>
      <c r="E2119" t="s">
        <v>21</v>
      </c>
      <c r="F2119" t="s">
        <v>203</v>
      </c>
      <c r="G2119" t="s">
        <v>204</v>
      </c>
      <c r="H2119" t="s">
        <v>141</v>
      </c>
      <c r="I2119">
        <v>38.583106800000003</v>
      </c>
      <c r="J2119">
        <v>-90.232232800000006</v>
      </c>
      <c r="K2119" t="s">
        <v>25</v>
      </c>
      <c r="L2119" t="s">
        <v>4057</v>
      </c>
      <c r="M2119">
        <v>63</v>
      </c>
      <c r="N2119" t="s">
        <v>27</v>
      </c>
      <c r="O2119" t="s">
        <v>74</v>
      </c>
      <c r="P2119" t="s">
        <v>25</v>
      </c>
      <c r="Q2119" t="b">
        <v>0</v>
      </c>
      <c r="R2119" t="b">
        <v>0</v>
      </c>
      <c r="S2119">
        <v>134</v>
      </c>
      <c r="T2119">
        <f t="shared" si="66"/>
        <v>2017</v>
      </c>
      <c r="U2119">
        <f t="shared" si="67"/>
        <v>2</v>
      </c>
    </row>
    <row r="2120" spans="1:21">
      <c r="A2120">
        <v>2366</v>
      </c>
      <c r="B2120" s="4">
        <v>42787</v>
      </c>
      <c r="C2120" t="s">
        <v>19</v>
      </c>
      <c r="D2120" t="s">
        <v>20</v>
      </c>
      <c r="E2120" t="s">
        <v>21</v>
      </c>
      <c r="F2120" t="s">
        <v>4058</v>
      </c>
      <c r="H2120" t="s">
        <v>103</v>
      </c>
      <c r="I2120">
        <v>41.183709499999999</v>
      </c>
      <c r="J2120">
        <v>-112.026229</v>
      </c>
      <c r="K2120" t="s">
        <v>25</v>
      </c>
      <c r="L2120" t="s">
        <v>4059</v>
      </c>
      <c r="M2120">
        <v>38</v>
      </c>
      <c r="N2120" t="s">
        <v>27</v>
      </c>
      <c r="O2120" t="s">
        <v>40</v>
      </c>
      <c r="P2120" t="s">
        <v>25</v>
      </c>
      <c r="Q2120" t="b">
        <v>0</v>
      </c>
      <c r="R2120" t="b">
        <v>1</v>
      </c>
      <c r="S2120">
        <v>1667</v>
      </c>
      <c r="T2120">
        <f t="shared" si="66"/>
        <v>2017</v>
      </c>
      <c r="U2120">
        <f t="shared" si="67"/>
        <v>2</v>
      </c>
    </row>
    <row r="2121" spans="1:21">
      <c r="A2121">
        <v>2367</v>
      </c>
      <c r="B2121" s="4">
        <v>42787</v>
      </c>
      <c r="C2121" t="s">
        <v>19</v>
      </c>
      <c r="D2121" t="s">
        <v>20</v>
      </c>
      <c r="E2121" t="s">
        <v>21</v>
      </c>
      <c r="F2121" t="s">
        <v>2456</v>
      </c>
      <c r="G2121" t="s">
        <v>2457</v>
      </c>
      <c r="H2121" t="s">
        <v>103</v>
      </c>
      <c r="I2121">
        <v>41.2248771</v>
      </c>
      <c r="J2121">
        <v>-111.9728186</v>
      </c>
      <c r="K2121" t="s">
        <v>25</v>
      </c>
      <c r="L2121" t="s">
        <v>4060</v>
      </c>
      <c r="M2121">
        <v>25</v>
      </c>
      <c r="N2121" t="s">
        <v>27</v>
      </c>
      <c r="O2121" t="s">
        <v>40</v>
      </c>
      <c r="P2121" t="s">
        <v>25</v>
      </c>
      <c r="Q2121" t="b">
        <v>0</v>
      </c>
      <c r="R2121" t="b">
        <v>1</v>
      </c>
      <c r="S2121">
        <v>1115</v>
      </c>
      <c r="T2121">
        <f t="shared" si="66"/>
        <v>2017</v>
      </c>
      <c r="U2121">
        <f t="shared" si="67"/>
        <v>2</v>
      </c>
    </row>
    <row r="2122" spans="1:21">
      <c r="A2122">
        <v>2368</v>
      </c>
      <c r="B2122" s="4">
        <v>42787</v>
      </c>
      <c r="C2122" t="s">
        <v>83</v>
      </c>
      <c r="D2122" t="s">
        <v>45</v>
      </c>
      <c r="E2122" t="s">
        <v>21</v>
      </c>
      <c r="F2122" t="s">
        <v>1921</v>
      </c>
      <c r="G2122" t="s">
        <v>116</v>
      </c>
      <c r="H2122" t="s">
        <v>48</v>
      </c>
      <c r="I2122">
        <v>38.854272299999998</v>
      </c>
      <c r="J2122">
        <v>-104.7757969</v>
      </c>
      <c r="K2122" t="s">
        <v>25</v>
      </c>
      <c r="L2122" t="s">
        <v>4061</v>
      </c>
      <c r="M2122">
        <v>39</v>
      </c>
      <c r="N2122" t="s">
        <v>27</v>
      </c>
      <c r="O2122" t="s">
        <v>40</v>
      </c>
      <c r="P2122" t="s">
        <v>25</v>
      </c>
      <c r="Q2122" t="b">
        <v>0</v>
      </c>
      <c r="R2122" t="b">
        <v>0</v>
      </c>
      <c r="S2122">
        <v>893</v>
      </c>
      <c r="T2122">
        <f t="shared" si="66"/>
        <v>2017</v>
      </c>
      <c r="U2122">
        <f t="shared" si="67"/>
        <v>2</v>
      </c>
    </row>
    <row r="2123" spans="1:21">
      <c r="A2123">
        <v>2369</v>
      </c>
      <c r="B2123" s="4">
        <v>42788</v>
      </c>
      <c r="C2123" t="s">
        <v>50</v>
      </c>
      <c r="D2123" t="s">
        <v>20</v>
      </c>
      <c r="E2123" t="s">
        <v>75</v>
      </c>
      <c r="F2123" t="s">
        <v>4062</v>
      </c>
      <c r="G2123" t="s">
        <v>1339</v>
      </c>
      <c r="H2123" t="s">
        <v>81</v>
      </c>
      <c r="I2123">
        <v>30.244597899999999</v>
      </c>
      <c r="J2123">
        <v>-95.493212200000002</v>
      </c>
      <c r="K2123" t="s">
        <v>25</v>
      </c>
      <c r="L2123" t="s">
        <v>4063</v>
      </c>
      <c r="M2123">
        <v>41</v>
      </c>
      <c r="N2123" t="s">
        <v>27</v>
      </c>
      <c r="O2123" t="s">
        <v>74</v>
      </c>
      <c r="P2123" t="s">
        <v>25</v>
      </c>
      <c r="Q2123" t="b">
        <v>0</v>
      </c>
      <c r="R2123" t="b">
        <v>0</v>
      </c>
      <c r="S2123">
        <v>575</v>
      </c>
      <c r="T2123">
        <f t="shared" si="66"/>
        <v>2017</v>
      </c>
      <c r="U2123">
        <f t="shared" si="67"/>
        <v>2</v>
      </c>
    </row>
    <row r="2124" spans="1:21">
      <c r="A2124">
        <v>2371</v>
      </c>
      <c r="B2124" s="4">
        <v>42788</v>
      </c>
      <c r="C2124" t="s">
        <v>83</v>
      </c>
      <c r="D2124" t="s">
        <v>20</v>
      </c>
      <c r="E2124" t="s">
        <v>75</v>
      </c>
      <c r="F2124" t="s">
        <v>1653</v>
      </c>
      <c r="G2124" t="s">
        <v>705</v>
      </c>
      <c r="H2124" t="s">
        <v>580</v>
      </c>
      <c r="I2124">
        <v>37.3613894</v>
      </c>
      <c r="J2124">
        <v>-81.055141000000006</v>
      </c>
      <c r="K2124" t="s">
        <v>25</v>
      </c>
      <c r="L2124" t="s">
        <v>4064</v>
      </c>
      <c r="M2124">
        <v>26</v>
      </c>
      <c r="N2124" t="s">
        <v>27</v>
      </c>
      <c r="O2124" t="s">
        <v>33</v>
      </c>
      <c r="P2124" t="s">
        <v>25</v>
      </c>
      <c r="Q2124" t="b">
        <v>1</v>
      </c>
      <c r="R2124" t="b">
        <v>0</v>
      </c>
      <c r="S2124">
        <v>360</v>
      </c>
      <c r="T2124">
        <f t="shared" si="66"/>
        <v>2017</v>
      </c>
      <c r="U2124">
        <f t="shared" si="67"/>
        <v>2</v>
      </c>
    </row>
    <row r="2125" spans="1:21">
      <c r="A2125">
        <v>2372</v>
      </c>
      <c r="B2125" s="4">
        <v>42788</v>
      </c>
      <c r="C2125" t="s">
        <v>83</v>
      </c>
      <c r="D2125" t="s">
        <v>56</v>
      </c>
      <c r="E2125" t="s">
        <v>75</v>
      </c>
      <c r="F2125" t="s">
        <v>223</v>
      </c>
      <c r="G2125" t="s">
        <v>224</v>
      </c>
      <c r="H2125" t="s">
        <v>81</v>
      </c>
      <c r="I2125">
        <v>30.196567999999999</v>
      </c>
      <c r="J2125">
        <v>-97.816376000000005</v>
      </c>
      <c r="K2125" t="s">
        <v>25</v>
      </c>
      <c r="L2125" t="s">
        <v>4065</v>
      </c>
      <c r="M2125">
        <v>30</v>
      </c>
      <c r="N2125" t="s">
        <v>69</v>
      </c>
      <c r="O2125" t="s">
        <v>74</v>
      </c>
      <c r="P2125" t="s">
        <v>25</v>
      </c>
      <c r="Q2125" t="b">
        <v>1</v>
      </c>
      <c r="R2125" t="b">
        <v>0</v>
      </c>
      <c r="S2125">
        <v>141</v>
      </c>
      <c r="T2125">
        <f t="shared" si="66"/>
        <v>2017</v>
      </c>
      <c r="U2125">
        <f t="shared" si="67"/>
        <v>2</v>
      </c>
    </row>
    <row r="2126" spans="1:21">
      <c r="A2126">
        <v>2370</v>
      </c>
      <c r="B2126" s="4">
        <v>42789</v>
      </c>
      <c r="C2126" t="s">
        <v>19</v>
      </c>
      <c r="D2126" t="s">
        <v>20</v>
      </c>
      <c r="E2126" t="s">
        <v>21</v>
      </c>
      <c r="F2126" t="s">
        <v>1262</v>
      </c>
      <c r="G2126" t="s">
        <v>282</v>
      </c>
      <c r="H2126" t="s">
        <v>38</v>
      </c>
      <c r="I2126">
        <v>29.6900786</v>
      </c>
      <c r="J2126">
        <v>-95.161191200000005</v>
      </c>
      <c r="K2126" t="s">
        <v>25</v>
      </c>
      <c r="L2126" t="s">
        <v>4066</v>
      </c>
      <c r="M2126">
        <v>33</v>
      </c>
      <c r="N2126" t="s">
        <v>27</v>
      </c>
      <c r="O2126" t="s">
        <v>40</v>
      </c>
      <c r="P2126" t="s">
        <v>25</v>
      </c>
      <c r="Q2126" t="b">
        <v>0</v>
      </c>
      <c r="R2126" t="b">
        <v>0</v>
      </c>
      <c r="S2126">
        <v>1668</v>
      </c>
      <c r="T2126">
        <f t="shared" si="66"/>
        <v>2017</v>
      </c>
      <c r="U2126">
        <f t="shared" si="67"/>
        <v>2</v>
      </c>
    </row>
    <row r="2127" spans="1:21">
      <c r="A2127">
        <v>2373</v>
      </c>
      <c r="B2127" s="4">
        <v>42789</v>
      </c>
      <c r="C2127" t="s">
        <v>55</v>
      </c>
      <c r="D2127" t="s">
        <v>20</v>
      </c>
      <c r="E2127" t="s">
        <v>21</v>
      </c>
      <c r="F2127" t="s">
        <v>3239</v>
      </c>
      <c r="G2127" t="s">
        <v>1943</v>
      </c>
      <c r="H2127" t="s">
        <v>53</v>
      </c>
      <c r="I2127">
        <v>36.573437900000002</v>
      </c>
      <c r="J2127">
        <v>-96.703591500000002</v>
      </c>
      <c r="K2127" t="s">
        <v>25</v>
      </c>
      <c r="L2127" t="s">
        <v>4067</v>
      </c>
      <c r="M2127">
        <v>54</v>
      </c>
      <c r="N2127" t="s">
        <v>27</v>
      </c>
      <c r="Q2127" t="b">
        <v>0</v>
      </c>
      <c r="R2127" t="b">
        <v>0</v>
      </c>
      <c r="S2127">
        <v>1669</v>
      </c>
      <c r="T2127">
        <f t="shared" si="66"/>
        <v>2017</v>
      </c>
      <c r="U2127">
        <f t="shared" si="67"/>
        <v>2</v>
      </c>
    </row>
    <row r="2128" spans="1:21">
      <c r="A2128">
        <v>2375</v>
      </c>
      <c r="B2128" s="4">
        <v>42789</v>
      </c>
      <c r="C2128" t="s">
        <v>19</v>
      </c>
      <c r="D2128" t="s">
        <v>20</v>
      </c>
      <c r="E2128" t="s">
        <v>21</v>
      </c>
      <c r="F2128" t="s">
        <v>84</v>
      </c>
      <c r="G2128" t="s">
        <v>85</v>
      </c>
      <c r="H2128" t="s">
        <v>86</v>
      </c>
      <c r="I2128">
        <v>39.931956800000002</v>
      </c>
      <c r="J2128">
        <v>-82.985030699999996</v>
      </c>
      <c r="K2128" t="s">
        <v>25</v>
      </c>
      <c r="L2128" t="s">
        <v>4068</v>
      </c>
      <c r="M2128">
        <v>38</v>
      </c>
      <c r="N2128" t="s">
        <v>27</v>
      </c>
      <c r="O2128" t="s">
        <v>33</v>
      </c>
      <c r="P2128" t="s">
        <v>25</v>
      </c>
      <c r="Q2128" t="b">
        <v>0</v>
      </c>
      <c r="R2128" t="b">
        <v>0</v>
      </c>
      <c r="S2128">
        <v>90</v>
      </c>
      <c r="T2128">
        <f t="shared" si="66"/>
        <v>2017</v>
      </c>
      <c r="U2128">
        <f t="shared" si="67"/>
        <v>2</v>
      </c>
    </row>
    <row r="2129" spans="1:21">
      <c r="A2129">
        <v>2376</v>
      </c>
      <c r="B2129" s="4">
        <v>42789</v>
      </c>
      <c r="C2129" t="s">
        <v>83</v>
      </c>
      <c r="D2129" t="s">
        <v>90</v>
      </c>
      <c r="E2129" t="s">
        <v>21</v>
      </c>
      <c r="F2129" t="s">
        <v>1163</v>
      </c>
      <c r="H2129" t="s">
        <v>127</v>
      </c>
      <c r="I2129">
        <v>39.527726600000001</v>
      </c>
      <c r="J2129">
        <v>-119.8163328</v>
      </c>
      <c r="K2129" t="s">
        <v>25</v>
      </c>
      <c r="L2129" t="s">
        <v>4069</v>
      </c>
      <c r="M2129">
        <v>24</v>
      </c>
      <c r="N2129" t="s">
        <v>27</v>
      </c>
      <c r="O2129" t="s">
        <v>40</v>
      </c>
      <c r="P2129" t="s">
        <v>25</v>
      </c>
      <c r="Q2129" t="b">
        <v>0</v>
      </c>
      <c r="R2129" t="b">
        <v>0</v>
      </c>
      <c r="S2129">
        <v>933</v>
      </c>
      <c r="T2129">
        <f t="shared" si="66"/>
        <v>2017</v>
      </c>
      <c r="U2129">
        <f t="shared" si="67"/>
        <v>2</v>
      </c>
    </row>
    <row r="2130" spans="1:21">
      <c r="A2130">
        <v>2377</v>
      </c>
      <c r="B2130" s="4">
        <v>42789</v>
      </c>
      <c r="C2130" t="s">
        <v>55</v>
      </c>
      <c r="D2130" t="s">
        <v>90</v>
      </c>
      <c r="E2130" t="s">
        <v>21</v>
      </c>
      <c r="F2130" t="s">
        <v>30</v>
      </c>
      <c r="G2130" t="s">
        <v>30</v>
      </c>
      <c r="H2130" t="s">
        <v>568</v>
      </c>
      <c r="I2130">
        <v>38.901671200000003</v>
      </c>
      <c r="J2130">
        <v>-76.984449400000003</v>
      </c>
      <c r="K2130" t="s">
        <v>25</v>
      </c>
      <c r="L2130" t="s">
        <v>4070</v>
      </c>
      <c r="M2130">
        <v>47</v>
      </c>
      <c r="N2130" t="s">
        <v>27</v>
      </c>
      <c r="O2130" t="s">
        <v>74</v>
      </c>
      <c r="P2130" t="s">
        <v>25</v>
      </c>
      <c r="Q2130" t="b">
        <v>0</v>
      </c>
      <c r="R2130" t="b">
        <v>1</v>
      </c>
      <c r="S2130">
        <v>882</v>
      </c>
      <c r="T2130">
        <f t="shared" si="66"/>
        <v>2017</v>
      </c>
      <c r="U2130">
        <f t="shared" si="67"/>
        <v>2</v>
      </c>
    </row>
    <row r="2131" spans="1:21">
      <c r="A2131">
        <v>2386</v>
      </c>
      <c r="B2131" s="4">
        <v>42790</v>
      </c>
      <c r="C2131" t="s">
        <v>19</v>
      </c>
      <c r="D2131" t="s">
        <v>20</v>
      </c>
      <c r="E2131" t="s">
        <v>21</v>
      </c>
      <c r="F2131" t="s">
        <v>370</v>
      </c>
      <c r="H2131" t="s">
        <v>72</v>
      </c>
      <c r="I2131">
        <v>40.330500999999998</v>
      </c>
      <c r="J2131">
        <v>-75.914412600000006</v>
      </c>
      <c r="K2131" t="s">
        <v>25</v>
      </c>
      <c r="L2131" t="s">
        <v>4071</v>
      </c>
      <c r="M2131">
        <v>62</v>
      </c>
      <c r="N2131" t="s">
        <v>27</v>
      </c>
      <c r="O2131" t="s">
        <v>33</v>
      </c>
      <c r="P2131" t="s">
        <v>25</v>
      </c>
      <c r="Q2131" t="b">
        <v>0</v>
      </c>
      <c r="R2131" t="b">
        <v>0</v>
      </c>
      <c r="S2131">
        <v>1676</v>
      </c>
      <c r="T2131">
        <f t="shared" si="66"/>
        <v>2017</v>
      </c>
      <c r="U2131">
        <f t="shared" si="67"/>
        <v>2</v>
      </c>
    </row>
    <row r="2132" spans="1:21">
      <c r="A2132">
        <v>2388</v>
      </c>
      <c r="B2132" s="4">
        <v>42790</v>
      </c>
      <c r="C2132" t="s">
        <v>55</v>
      </c>
      <c r="D2132" t="s">
        <v>20</v>
      </c>
      <c r="E2132" t="s">
        <v>21</v>
      </c>
      <c r="F2132" t="s">
        <v>4072</v>
      </c>
      <c r="G2132" t="s">
        <v>2521</v>
      </c>
      <c r="H2132" t="s">
        <v>189</v>
      </c>
      <c r="I2132">
        <v>37.090901000000002</v>
      </c>
      <c r="J2132">
        <v>-83.989966899999999</v>
      </c>
      <c r="K2132" t="s">
        <v>25</v>
      </c>
      <c r="L2132" t="s">
        <v>4073</v>
      </c>
      <c r="M2132">
        <v>30</v>
      </c>
      <c r="N2132" t="s">
        <v>27</v>
      </c>
      <c r="O2132" t="s">
        <v>33</v>
      </c>
      <c r="P2132" t="s">
        <v>25</v>
      </c>
      <c r="Q2132" t="b">
        <v>1</v>
      </c>
      <c r="R2132" t="b">
        <v>0</v>
      </c>
      <c r="S2132">
        <v>1152</v>
      </c>
      <c r="T2132">
        <f t="shared" si="66"/>
        <v>2017</v>
      </c>
      <c r="U2132">
        <f t="shared" si="67"/>
        <v>2</v>
      </c>
    </row>
    <row r="2133" spans="1:21">
      <c r="A2133">
        <v>2390</v>
      </c>
      <c r="B2133" s="4">
        <v>42790</v>
      </c>
      <c r="C2133" t="s">
        <v>55</v>
      </c>
      <c r="D2133" t="s">
        <v>56</v>
      </c>
      <c r="E2133" t="s">
        <v>21</v>
      </c>
      <c r="F2133" t="s">
        <v>151</v>
      </c>
      <c r="G2133" t="s">
        <v>80</v>
      </c>
      <c r="H2133" t="s">
        <v>81</v>
      </c>
      <c r="I2133">
        <v>29.051297999999999</v>
      </c>
      <c r="J2133">
        <v>-95.435844399999993</v>
      </c>
      <c r="K2133" t="s">
        <v>25</v>
      </c>
      <c r="L2133" t="s">
        <v>4074</v>
      </c>
      <c r="M2133">
        <v>33</v>
      </c>
      <c r="N2133" t="s">
        <v>69</v>
      </c>
      <c r="O2133" t="s">
        <v>33</v>
      </c>
      <c r="P2133" t="s">
        <v>25</v>
      </c>
      <c r="Q2133" t="b">
        <v>0</v>
      </c>
      <c r="R2133" t="b">
        <v>0</v>
      </c>
      <c r="S2133">
        <v>227</v>
      </c>
      <c r="T2133">
        <f t="shared" si="66"/>
        <v>2017</v>
      </c>
      <c r="U2133">
        <f t="shared" si="67"/>
        <v>2</v>
      </c>
    </row>
    <row r="2134" spans="1:21">
      <c r="A2134">
        <v>2383</v>
      </c>
      <c r="B2134" s="4">
        <v>42791</v>
      </c>
      <c r="C2134" t="s">
        <v>19</v>
      </c>
      <c r="D2134" t="s">
        <v>90</v>
      </c>
      <c r="E2134" t="s">
        <v>41</v>
      </c>
      <c r="F2134" t="s">
        <v>4075</v>
      </c>
      <c r="G2134" t="s">
        <v>1348</v>
      </c>
      <c r="H2134" t="s">
        <v>43</v>
      </c>
      <c r="I2134">
        <v>38.827269999999999</v>
      </c>
      <c r="J2134">
        <v>-121.258043</v>
      </c>
      <c r="K2134" t="s">
        <v>25</v>
      </c>
      <c r="L2134" t="s">
        <v>4076</v>
      </c>
      <c r="M2134">
        <v>23</v>
      </c>
      <c r="N2134" t="s">
        <v>27</v>
      </c>
      <c r="O2134" t="s">
        <v>74</v>
      </c>
      <c r="P2134" t="s">
        <v>25</v>
      </c>
      <c r="Q2134" t="b">
        <v>1</v>
      </c>
      <c r="R2134" t="b">
        <v>0</v>
      </c>
      <c r="S2134">
        <v>1675</v>
      </c>
      <c r="T2134">
        <f t="shared" si="66"/>
        <v>2017</v>
      </c>
      <c r="U2134">
        <f t="shared" si="67"/>
        <v>2</v>
      </c>
    </row>
    <row r="2135" spans="1:21">
      <c r="A2135">
        <v>2384</v>
      </c>
      <c r="B2135" s="4">
        <v>42791</v>
      </c>
      <c r="C2135" t="s">
        <v>55</v>
      </c>
      <c r="D2135" t="s">
        <v>56</v>
      </c>
      <c r="E2135" t="s">
        <v>21</v>
      </c>
      <c r="F2135" t="s">
        <v>4077</v>
      </c>
      <c r="G2135" t="s">
        <v>4078</v>
      </c>
      <c r="H2135" t="s">
        <v>302</v>
      </c>
      <c r="I2135">
        <v>32.0488693</v>
      </c>
      <c r="J2135">
        <v>-84.806087899999994</v>
      </c>
      <c r="K2135" t="s">
        <v>25</v>
      </c>
      <c r="L2135" t="s">
        <v>4079</v>
      </c>
      <c r="M2135">
        <v>39</v>
      </c>
      <c r="N2135" t="s">
        <v>27</v>
      </c>
      <c r="O2135" t="s">
        <v>33</v>
      </c>
      <c r="P2135" t="s">
        <v>25</v>
      </c>
      <c r="Q2135" t="b">
        <v>0</v>
      </c>
      <c r="R2135" t="b">
        <v>0</v>
      </c>
      <c r="S2135">
        <v>1038</v>
      </c>
      <c r="T2135">
        <f t="shared" si="66"/>
        <v>2017</v>
      </c>
      <c r="U2135">
        <f t="shared" si="67"/>
        <v>2</v>
      </c>
    </row>
    <row r="2136" spans="1:21">
      <c r="A2136">
        <v>2379</v>
      </c>
      <c r="B2136" s="4">
        <v>42792</v>
      </c>
      <c r="C2136" t="s">
        <v>83</v>
      </c>
      <c r="D2136" t="s">
        <v>20</v>
      </c>
      <c r="E2136" t="s">
        <v>75</v>
      </c>
      <c r="F2136" t="s">
        <v>3973</v>
      </c>
      <c r="G2136" t="s">
        <v>415</v>
      </c>
      <c r="H2136" t="s">
        <v>218</v>
      </c>
      <c r="I2136">
        <v>26.939915899999999</v>
      </c>
      <c r="J2136">
        <v>-82.292096000000001</v>
      </c>
      <c r="K2136" t="s">
        <v>25</v>
      </c>
      <c r="L2136" t="s">
        <v>4080</v>
      </c>
      <c r="M2136">
        <v>41</v>
      </c>
      <c r="N2136" t="s">
        <v>27</v>
      </c>
      <c r="O2136" t="s">
        <v>33</v>
      </c>
      <c r="P2136" t="s">
        <v>25</v>
      </c>
      <c r="Q2136" t="b">
        <v>0</v>
      </c>
      <c r="R2136" t="b">
        <v>0</v>
      </c>
      <c r="S2136">
        <v>1671</v>
      </c>
      <c r="T2136">
        <f t="shared" si="66"/>
        <v>2017</v>
      </c>
      <c r="U2136">
        <f t="shared" si="67"/>
        <v>2</v>
      </c>
    </row>
    <row r="2137" spans="1:21">
      <c r="A2137">
        <v>2380</v>
      </c>
      <c r="B2137" s="4">
        <v>42792</v>
      </c>
      <c r="C2137" t="s">
        <v>83</v>
      </c>
      <c r="D2137" t="s">
        <v>56</v>
      </c>
      <c r="E2137" t="s">
        <v>240</v>
      </c>
      <c r="F2137" t="s">
        <v>2480</v>
      </c>
      <c r="G2137" t="s">
        <v>77</v>
      </c>
      <c r="H2137" t="s">
        <v>43</v>
      </c>
      <c r="I2137">
        <v>37.738673200000001</v>
      </c>
      <c r="J2137">
        <v>-121.1147895</v>
      </c>
      <c r="K2137" t="s">
        <v>25</v>
      </c>
      <c r="L2137" t="s">
        <v>4081</v>
      </c>
      <c r="M2137">
        <v>46</v>
      </c>
      <c r="N2137" t="s">
        <v>69</v>
      </c>
      <c r="O2137" t="s">
        <v>33</v>
      </c>
      <c r="P2137" t="s">
        <v>25</v>
      </c>
      <c r="Q2137" t="b">
        <v>0</v>
      </c>
      <c r="R2137" t="b">
        <v>0</v>
      </c>
      <c r="S2137">
        <v>1672</v>
      </c>
      <c r="T2137">
        <f t="shared" si="66"/>
        <v>2017</v>
      </c>
      <c r="U2137">
        <f t="shared" si="67"/>
        <v>2</v>
      </c>
    </row>
    <row r="2138" spans="1:21">
      <c r="A2138">
        <v>2381</v>
      </c>
      <c r="B2138" s="4">
        <v>42792</v>
      </c>
      <c r="C2138" t="s">
        <v>83</v>
      </c>
      <c r="D2138" t="s">
        <v>20</v>
      </c>
      <c r="E2138" t="s">
        <v>21</v>
      </c>
      <c r="F2138" t="s">
        <v>4082</v>
      </c>
      <c r="G2138" t="s">
        <v>4083</v>
      </c>
      <c r="H2138" t="s">
        <v>103</v>
      </c>
      <c r="I2138">
        <v>40.736367199999997</v>
      </c>
      <c r="J2138">
        <v>-112.984927</v>
      </c>
      <c r="K2138" t="s">
        <v>25</v>
      </c>
      <c r="L2138" t="s">
        <v>4084</v>
      </c>
      <c r="M2138">
        <v>36</v>
      </c>
      <c r="N2138" t="s">
        <v>27</v>
      </c>
      <c r="O2138" t="s">
        <v>33</v>
      </c>
      <c r="P2138" t="s">
        <v>25</v>
      </c>
      <c r="Q2138" t="b">
        <v>1</v>
      </c>
      <c r="R2138" t="b">
        <v>0</v>
      </c>
      <c r="S2138">
        <v>1673</v>
      </c>
      <c r="T2138">
        <f t="shared" si="66"/>
        <v>2017</v>
      </c>
      <c r="U2138">
        <f t="shared" si="67"/>
        <v>2</v>
      </c>
    </row>
    <row r="2139" spans="1:21">
      <c r="A2139">
        <v>2382</v>
      </c>
      <c r="B2139" s="4">
        <v>42792</v>
      </c>
      <c r="C2139" t="s">
        <v>83</v>
      </c>
      <c r="D2139" t="s">
        <v>56</v>
      </c>
      <c r="E2139" t="s">
        <v>21</v>
      </c>
      <c r="F2139" t="s">
        <v>4085</v>
      </c>
      <c r="H2139" t="s">
        <v>218</v>
      </c>
      <c r="L2139" t="s">
        <v>4086</v>
      </c>
      <c r="M2139">
        <v>66</v>
      </c>
      <c r="N2139" t="s">
        <v>27</v>
      </c>
      <c r="O2139" t="s">
        <v>33</v>
      </c>
      <c r="P2139" t="s">
        <v>25</v>
      </c>
      <c r="Q2139" t="b">
        <v>0</v>
      </c>
      <c r="R2139" t="b">
        <v>0</v>
      </c>
      <c r="S2139">
        <v>1674</v>
      </c>
      <c r="T2139">
        <f t="shared" si="66"/>
        <v>2017</v>
      </c>
      <c r="U2139">
        <f t="shared" si="67"/>
        <v>2</v>
      </c>
    </row>
    <row r="2140" spans="1:21">
      <c r="A2140">
        <v>2378</v>
      </c>
      <c r="B2140" s="4">
        <v>42793</v>
      </c>
      <c r="C2140" t="s">
        <v>55</v>
      </c>
      <c r="D2140" t="s">
        <v>90</v>
      </c>
      <c r="E2140" t="s">
        <v>21</v>
      </c>
      <c r="F2140" t="s">
        <v>318</v>
      </c>
      <c r="G2140" t="s">
        <v>543</v>
      </c>
      <c r="H2140" t="s">
        <v>330</v>
      </c>
      <c r="I2140">
        <v>35.269568999999997</v>
      </c>
      <c r="J2140">
        <v>-81.54271</v>
      </c>
      <c r="K2140" t="s">
        <v>25</v>
      </c>
      <c r="L2140" t="s">
        <v>4087</v>
      </c>
      <c r="M2140">
        <v>27</v>
      </c>
      <c r="N2140" t="s">
        <v>27</v>
      </c>
      <c r="O2140" t="s">
        <v>33</v>
      </c>
      <c r="P2140" t="s">
        <v>25</v>
      </c>
      <c r="Q2140" t="b">
        <v>1</v>
      </c>
      <c r="R2140" t="b">
        <v>0</v>
      </c>
      <c r="S2140">
        <v>1670</v>
      </c>
      <c r="T2140">
        <f t="shared" si="66"/>
        <v>2017</v>
      </c>
      <c r="U2140">
        <f t="shared" si="67"/>
        <v>2</v>
      </c>
    </row>
    <row r="2141" spans="1:21">
      <c r="A2141">
        <v>2391</v>
      </c>
      <c r="B2141" s="4">
        <v>42793</v>
      </c>
      <c r="C2141" t="s">
        <v>55</v>
      </c>
      <c r="D2141" t="s">
        <v>20</v>
      </c>
      <c r="E2141" t="s">
        <v>21</v>
      </c>
      <c r="F2141" t="s">
        <v>766</v>
      </c>
      <c r="G2141" t="s">
        <v>428</v>
      </c>
      <c r="H2141" t="s">
        <v>454</v>
      </c>
      <c r="I2141">
        <v>45.120076699999998</v>
      </c>
      <c r="J2141">
        <v>-89.865035899999995</v>
      </c>
      <c r="K2141" t="s">
        <v>25</v>
      </c>
      <c r="L2141" t="s">
        <v>4088</v>
      </c>
      <c r="M2141">
        <v>40</v>
      </c>
      <c r="N2141" t="s">
        <v>27</v>
      </c>
      <c r="O2141" t="s">
        <v>33</v>
      </c>
      <c r="P2141" t="s">
        <v>25</v>
      </c>
      <c r="Q2141" t="b">
        <v>0</v>
      </c>
      <c r="R2141" t="b">
        <v>0</v>
      </c>
      <c r="S2141">
        <v>1380</v>
      </c>
      <c r="T2141">
        <f t="shared" si="66"/>
        <v>2017</v>
      </c>
      <c r="U2141">
        <f t="shared" si="67"/>
        <v>2</v>
      </c>
    </row>
    <row r="2142" spans="1:21">
      <c r="A2142">
        <v>2393</v>
      </c>
      <c r="B2142" s="4">
        <v>42794</v>
      </c>
      <c r="C2142" t="s">
        <v>55</v>
      </c>
      <c r="D2142" t="s">
        <v>20</v>
      </c>
      <c r="E2142" t="s">
        <v>21</v>
      </c>
      <c r="F2142" t="s">
        <v>281</v>
      </c>
      <c r="G2142" t="s">
        <v>282</v>
      </c>
      <c r="H2142" t="s">
        <v>81</v>
      </c>
      <c r="I2142">
        <v>29.650913299999999</v>
      </c>
      <c r="J2142">
        <v>-95.538031200000006</v>
      </c>
      <c r="K2142" t="s">
        <v>25</v>
      </c>
      <c r="L2142" t="s">
        <v>4089</v>
      </c>
      <c r="M2142">
        <v>25</v>
      </c>
      <c r="N2142" t="s">
        <v>27</v>
      </c>
      <c r="O2142" t="s">
        <v>74</v>
      </c>
      <c r="P2142" t="s">
        <v>25</v>
      </c>
      <c r="Q2142" t="b">
        <v>0</v>
      </c>
      <c r="R2142" t="b">
        <v>0</v>
      </c>
      <c r="S2142">
        <v>102</v>
      </c>
      <c r="T2142">
        <f t="shared" si="66"/>
        <v>2017</v>
      </c>
      <c r="U2142">
        <f t="shared" si="67"/>
        <v>2</v>
      </c>
    </row>
    <row r="2143" spans="1:21">
      <c r="A2143">
        <v>2394</v>
      </c>
      <c r="B2143" s="4">
        <v>42794</v>
      </c>
      <c r="C2143" t="s">
        <v>55</v>
      </c>
      <c r="D2143" t="s">
        <v>90</v>
      </c>
      <c r="E2143" t="s">
        <v>21</v>
      </c>
      <c r="F2143" t="s">
        <v>307</v>
      </c>
      <c r="G2143" t="s">
        <v>308</v>
      </c>
      <c r="H2143" t="s">
        <v>218</v>
      </c>
      <c r="I2143">
        <v>28.489249000000001</v>
      </c>
      <c r="J2143">
        <v>-81.411437000000006</v>
      </c>
      <c r="K2143" t="s">
        <v>25</v>
      </c>
      <c r="L2143" t="s">
        <v>4090</v>
      </c>
      <c r="M2143">
        <v>20</v>
      </c>
      <c r="N2143" t="s">
        <v>27</v>
      </c>
      <c r="O2143" t="s">
        <v>74</v>
      </c>
      <c r="P2143" t="s">
        <v>25</v>
      </c>
      <c r="Q2143" t="b">
        <v>0</v>
      </c>
      <c r="R2143" t="b">
        <v>0</v>
      </c>
      <c r="S2143">
        <v>482</v>
      </c>
      <c r="T2143">
        <f t="shared" si="66"/>
        <v>2017</v>
      </c>
      <c r="U2143">
        <f t="shared" si="67"/>
        <v>2</v>
      </c>
    </row>
    <row r="2144" spans="1:21">
      <c r="A2144">
        <v>2711</v>
      </c>
      <c r="B2144" s="4">
        <v>42794</v>
      </c>
      <c r="C2144" t="s">
        <v>83</v>
      </c>
      <c r="D2144" t="s">
        <v>20</v>
      </c>
      <c r="E2144" t="s">
        <v>21</v>
      </c>
      <c r="F2144" t="s">
        <v>1369</v>
      </c>
      <c r="G2144" t="s">
        <v>1370</v>
      </c>
      <c r="H2144" t="s">
        <v>93</v>
      </c>
      <c r="I2144">
        <v>29.5864057</v>
      </c>
      <c r="J2144">
        <v>-90.700400200000004</v>
      </c>
      <c r="K2144" t="s">
        <v>25</v>
      </c>
      <c r="L2144" t="s">
        <v>4091</v>
      </c>
      <c r="M2144">
        <v>43</v>
      </c>
      <c r="N2144" t="s">
        <v>27</v>
      </c>
      <c r="O2144" t="s">
        <v>40</v>
      </c>
      <c r="P2144" t="s">
        <v>25</v>
      </c>
      <c r="Q2144" t="b">
        <v>1</v>
      </c>
      <c r="R2144" t="b">
        <v>0</v>
      </c>
      <c r="S2144">
        <v>679</v>
      </c>
      <c r="T2144">
        <f t="shared" si="66"/>
        <v>2017</v>
      </c>
      <c r="U2144">
        <f t="shared" si="67"/>
        <v>2</v>
      </c>
    </row>
    <row r="2145" spans="1:21">
      <c r="A2145">
        <v>2392</v>
      </c>
      <c r="B2145" s="4">
        <v>42795</v>
      </c>
      <c r="C2145" t="s">
        <v>50</v>
      </c>
      <c r="D2145" t="s">
        <v>20</v>
      </c>
      <c r="E2145" t="s">
        <v>75</v>
      </c>
      <c r="F2145" t="s">
        <v>4092</v>
      </c>
      <c r="G2145" t="s">
        <v>4093</v>
      </c>
      <c r="H2145" t="s">
        <v>81</v>
      </c>
      <c r="I2145">
        <v>31.355602000000001</v>
      </c>
      <c r="J2145">
        <v>-94.728024000000005</v>
      </c>
      <c r="K2145" t="s">
        <v>25</v>
      </c>
      <c r="L2145" t="s">
        <v>4094</v>
      </c>
      <c r="M2145">
        <v>40</v>
      </c>
      <c r="N2145" t="s">
        <v>27</v>
      </c>
      <c r="O2145" t="s">
        <v>74</v>
      </c>
      <c r="P2145" t="s">
        <v>25</v>
      </c>
      <c r="Q2145" t="b">
        <v>0</v>
      </c>
      <c r="R2145" t="b">
        <v>1</v>
      </c>
      <c r="S2145">
        <v>1677</v>
      </c>
      <c r="T2145">
        <f t="shared" si="66"/>
        <v>2017</v>
      </c>
      <c r="U2145">
        <f t="shared" si="67"/>
        <v>3</v>
      </c>
    </row>
    <row r="2146" spans="1:21">
      <c r="A2146">
        <v>2395</v>
      </c>
      <c r="B2146" s="4">
        <v>42796</v>
      </c>
      <c r="C2146" t="s">
        <v>50</v>
      </c>
      <c r="D2146" t="s">
        <v>20</v>
      </c>
      <c r="E2146" t="s">
        <v>21</v>
      </c>
      <c r="F2146" t="s">
        <v>4095</v>
      </c>
      <c r="G2146" t="s">
        <v>2779</v>
      </c>
      <c r="H2146" t="s">
        <v>454</v>
      </c>
      <c r="I2146">
        <v>44.916583000000003</v>
      </c>
      <c r="J2146">
        <v>-89.643044000000003</v>
      </c>
      <c r="K2146" t="s">
        <v>25</v>
      </c>
      <c r="L2146" t="s">
        <v>4096</v>
      </c>
      <c r="M2146">
        <v>33</v>
      </c>
      <c r="N2146" t="s">
        <v>27</v>
      </c>
      <c r="O2146" t="s">
        <v>33</v>
      </c>
      <c r="P2146" t="s">
        <v>25</v>
      </c>
      <c r="Q2146" t="b">
        <v>1</v>
      </c>
      <c r="R2146" t="b">
        <v>0</v>
      </c>
      <c r="S2146">
        <v>1379</v>
      </c>
      <c r="T2146">
        <f t="shared" si="66"/>
        <v>2017</v>
      </c>
      <c r="U2146">
        <f t="shared" si="67"/>
        <v>3</v>
      </c>
    </row>
    <row r="2147" spans="1:21">
      <c r="A2147">
        <v>2396</v>
      </c>
      <c r="B2147" s="4">
        <v>42796</v>
      </c>
      <c r="C2147" t="s">
        <v>83</v>
      </c>
      <c r="D2147" t="s">
        <v>20</v>
      </c>
      <c r="E2147" t="s">
        <v>100</v>
      </c>
      <c r="F2147" t="s">
        <v>4097</v>
      </c>
      <c r="G2147" t="s">
        <v>674</v>
      </c>
      <c r="H2147" t="s">
        <v>43</v>
      </c>
      <c r="I2147">
        <v>33.135425699999999</v>
      </c>
      <c r="J2147">
        <v>-117.1425194</v>
      </c>
      <c r="K2147" t="s">
        <v>25</v>
      </c>
      <c r="L2147" t="s">
        <v>4098</v>
      </c>
      <c r="M2147">
        <v>34</v>
      </c>
      <c r="N2147" t="s">
        <v>27</v>
      </c>
      <c r="O2147" t="s">
        <v>40</v>
      </c>
      <c r="P2147" t="s">
        <v>25</v>
      </c>
      <c r="Q2147" t="b">
        <v>0</v>
      </c>
      <c r="R2147" t="b">
        <v>0</v>
      </c>
      <c r="S2147">
        <v>1678</v>
      </c>
      <c r="T2147">
        <f t="shared" si="66"/>
        <v>2017</v>
      </c>
      <c r="U2147">
        <f t="shared" si="67"/>
        <v>3</v>
      </c>
    </row>
    <row r="2148" spans="1:21">
      <c r="A2148">
        <v>2397</v>
      </c>
      <c r="B2148" s="4">
        <v>42796</v>
      </c>
      <c r="C2148" t="s">
        <v>19</v>
      </c>
      <c r="D2148" t="s">
        <v>20</v>
      </c>
      <c r="E2148" t="s">
        <v>41</v>
      </c>
      <c r="F2148" t="s">
        <v>256</v>
      </c>
      <c r="G2148" t="s">
        <v>58</v>
      </c>
      <c r="H2148" t="s">
        <v>59</v>
      </c>
      <c r="I2148">
        <v>33.451444299999999</v>
      </c>
      <c r="J2148">
        <v>-112.0694615</v>
      </c>
      <c r="K2148" t="s">
        <v>25</v>
      </c>
      <c r="L2148" t="s">
        <v>4099</v>
      </c>
      <c r="M2148">
        <v>27</v>
      </c>
      <c r="N2148" t="s">
        <v>27</v>
      </c>
      <c r="O2148" t="s">
        <v>40</v>
      </c>
      <c r="P2148" t="s">
        <v>25</v>
      </c>
      <c r="Q2148" t="b">
        <v>0</v>
      </c>
      <c r="R2148" t="b">
        <v>0</v>
      </c>
      <c r="S2148">
        <v>80</v>
      </c>
      <c r="T2148">
        <f t="shared" si="66"/>
        <v>2017</v>
      </c>
      <c r="U2148">
        <f t="shared" si="67"/>
        <v>3</v>
      </c>
    </row>
    <row r="2149" spans="1:21">
      <c r="A2149">
        <v>2398</v>
      </c>
      <c r="B2149" s="4">
        <v>42796</v>
      </c>
      <c r="C2149" t="s">
        <v>55</v>
      </c>
      <c r="D2149" t="s">
        <v>20</v>
      </c>
      <c r="E2149" t="s">
        <v>21</v>
      </c>
      <c r="F2149" t="s">
        <v>1163</v>
      </c>
      <c r="G2149" t="s">
        <v>2028</v>
      </c>
      <c r="H2149" t="s">
        <v>127</v>
      </c>
      <c r="I2149">
        <v>39.496811000000001</v>
      </c>
      <c r="J2149">
        <v>-119.7890617</v>
      </c>
      <c r="K2149" t="s">
        <v>25</v>
      </c>
      <c r="L2149" t="s">
        <v>4100</v>
      </c>
      <c r="M2149">
        <v>25</v>
      </c>
      <c r="N2149" t="s">
        <v>27</v>
      </c>
      <c r="O2149" t="s">
        <v>40</v>
      </c>
      <c r="P2149" t="s">
        <v>25</v>
      </c>
      <c r="Q2149" t="b">
        <v>0</v>
      </c>
      <c r="R2149" t="b">
        <v>0</v>
      </c>
      <c r="S2149">
        <v>933</v>
      </c>
      <c r="T2149">
        <f t="shared" si="66"/>
        <v>2017</v>
      </c>
      <c r="U2149">
        <f t="shared" si="67"/>
        <v>3</v>
      </c>
    </row>
    <row r="2150" spans="1:21">
      <c r="A2150">
        <v>2435</v>
      </c>
      <c r="B2150" s="4">
        <v>42796</v>
      </c>
      <c r="C2150" t="s">
        <v>83</v>
      </c>
      <c r="D2150" t="s">
        <v>20</v>
      </c>
      <c r="E2150" t="s">
        <v>75</v>
      </c>
      <c r="F2150" t="s">
        <v>3015</v>
      </c>
      <c r="G2150" t="s">
        <v>3016</v>
      </c>
      <c r="H2150" t="s">
        <v>149</v>
      </c>
      <c r="I2150">
        <v>40.9005297</v>
      </c>
      <c r="J2150">
        <v>-74.164958400000003</v>
      </c>
      <c r="K2150" t="s">
        <v>25</v>
      </c>
      <c r="L2150" t="s">
        <v>4101</v>
      </c>
      <c r="M2150">
        <v>37</v>
      </c>
      <c r="N2150" t="s">
        <v>27</v>
      </c>
      <c r="O2150" t="s">
        <v>40</v>
      </c>
      <c r="P2150" t="s">
        <v>25</v>
      </c>
      <c r="Q2150" t="b">
        <v>1</v>
      </c>
      <c r="R2150" t="b">
        <v>0</v>
      </c>
      <c r="S2150">
        <v>1332</v>
      </c>
      <c r="T2150">
        <f t="shared" si="66"/>
        <v>2017</v>
      </c>
      <c r="U2150">
        <f t="shared" si="67"/>
        <v>3</v>
      </c>
    </row>
    <row r="2151" spans="1:21">
      <c r="A2151">
        <v>2401</v>
      </c>
      <c r="B2151" s="4">
        <v>42797</v>
      </c>
      <c r="C2151" t="s">
        <v>83</v>
      </c>
      <c r="D2151" t="s">
        <v>20</v>
      </c>
      <c r="E2151" t="s">
        <v>21</v>
      </c>
      <c r="F2151" t="s">
        <v>3973</v>
      </c>
      <c r="G2151" t="s">
        <v>161</v>
      </c>
      <c r="H2151" t="s">
        <v>48</v>
      </c>
      <c r="I2151">
        <v>39.664073199999997</v>
      </c>
      <c r="J2151">
        <v>-104.9900066</v>
      </c>
      <c r="K2151" t="s">
        <v>25</v>
      </c>
      <c r="L2151" t="s">
        <v>4102</v>
      </c>
      <c r="M2151">
        <v>32</v>
      </c>
      <c r="N2151" t="s">
        <v>27</v>
      </c>
      <c r="O2151" t="s">
        <v>33</v>
      </c>
      <c r="P2151" t="s">
        <v>25</v>
      </c>
      <c r="Q2151" t="b">
        <v>1</v>
      </c>
      <c r="R2151" t="b">
        <v>0</v>
      </c>
      <c r="S2151">
        <v>1679</v>
      </c>
      <c r="T2151">
        <f t="shared" si="66"/>
        <v>2017</v>
      </c>
      <c r="U2151">
        <f t="shared" si="67"/>
        <v>3</v>
      </c>
    </row>
    <row r="2152" spans="1:21">
      <c r="A2152">
        <v>2403</v>
      </c>
      <c r="B2152" s="4">
        <v>42797</v>
      </c>
      <c r="C2152" t="s">
        <v>19</v>
      </c>
      <c r="D2152" t="s">
        <v>20</v>
      </c>
      <c r="E2152" t="s">
        <v>41</v>
      </c>
      <c r="F2152" t="s">
        <v>4103</v>
      </c>
      <c r="G2152" t="s">
        <v>865</v>
      </c>
      <c r="H2152" t="s">
        <v>43</v>
      </c>
      <c r="I2152">
        <v>36.232008999999998</v>
      </c>
      <c r="J2152">
        <v>-119.7625975</v>
      </c>
      <c r="K2152" t="s">
        <v>25</v>
      </c>
      <c r="L2152" t="s">
        <v>4104</v>
      </c>
      <c r="M2152">
        <v>25</v>
      </c>
      <c r="N2152" t="s">
        <v>27</v>
      </c>
      <c r="O2152" t="s">
        <v>258</v>
      </c>
      <c r="P2152" t="s">
        <v>25</v>
      </c>
      <c r="Q2152" t="b">
        <v>0</v>
      </c>
      <c r="R2152" t="b">
        <v>0</v>
      </c>
      <c r="S2152">
        <v>1681</v>
      </c>
      <c r="T2152">
        <f t="shared" si="66"/>
        <v>2017</v>
      </c>
      <c r="U2152">
        <f t="shared" si="67"/>
        <v>3</v>
      </c>
    </row>
    <row r="2153" spans="1:21">
      <c r="A2153">
        <v>2399</v>
      </c>
      <c r="B2153" s="4">
        <v>42798</v>
      </c>
      <c r="C2153" t="s">
        <v>50</v>
      </c>
      <c r="D2153" t="s">
        <v>56</v>
      </c>
      <c r="F2153" t="s">
        <v>323</v>
      </c>
      <c r="G2153" t="s">
        <v>324</v>
      </c>
      <c r="H2153" t="s">
        <v>53</v>
      </c>
      <c r="I2153">
        <v>35.431682100000003</v>
      </c>
      <c r="J2153">
        <v>-97.495817799999998</v>
      </c>
      <c r="K2153" t="s">
        <v>25</v>
      </c>
      <c r="L2153" t="s">
        <v>4105</v>
      </c>
      <c r="M2153">
        <v>38</v>
      </c>
      <c r="N2153" t="s">
        <v>27</v>
      </c>
      <c r="O2153" t="s">
        <v>33</v>
      </c>
      <c r="P2153" t="s">
        <v>25</v>
      </c>
      <c r="Q2153" t="b">
        <v>0</v>
      </c>
      <c r="R2153" t="b">
        <v>1</v>
      </c>
      <c r="S2153" t="s">
        <v>4106</v>
      </c>
      <c r="T2153">
        <f t="shared" si="66"/>
        <v>2017</v>
      </c>
      <c r="U2153">
        <f t="shared" si="67"/>
        <v>3</v>
      </c>
    </row>
    <row r="2154" spans="1:21">
      <c r="A2154">
        <v>2400</v>
      </c>
      <c r="B2154" s="4">
        <v>42798</v>
      </c>
      <c r="C2154" t="s">
        <v>19</v>
      </c>
      <c r="D2154" t="s">
        <v>20</v>
      </c>
      <c r="E2154" t="s">
        <v>21</v>
      </c>
      <c r="F2154" t="s">
        <v>4107</v>
      </c>
      <c r="G2154" t="s">
        <v>475</v>
      </c>
      <c r="H2154" t="s">
        <v>476</v>
      </c>
      <c r="I2154">
        <v>34.731395599999999</v>
      </c>
      <c r="J2154">
        <v>-82.181132300000002</v>
      </c>
      <c r="K2154" t="s">
        <v>25</v>
      </c>
      <c r="L2154" t="s">
        <v>4108</v>
      </c>
      <c r="M2154">
        <v>50</v>
      </c>
      <c r="N2154" t="s">
        <v>27</v>
      </c>
      <c r="O2154" t="s">
        <v>33</v>
      </c>
      <c r="P2154" t="s">
        <v>25</v>
      </c>
      <c r="Q2154" t="b">
        <v>1</v>
      </c>
      <c r="R2154" t="b">
        <v>0</v>
      </c>
      <c r="S2154">
        <v>395</v>
      </c>
      <c r="T2154">
        <f t="shared" si="66"/>
        <v>2017</v>
      </c>
      <c r="U2154">
        <f t="shared" si="67"/>
        <v>3</v>
      </c>
    </row>
    <row r="2155" spans="1:21">
      <c r="A2155">
        <v>2402</v>
      </c>
      <c r="B2155" s="4">
        <v>42798</v>
      </c>
      <c r="C2155" t="s">
        <v>83</v>
      </c>
      <c r="D2155" t="s">
        <v>20</v>
      </c>
      <c r="E2155" t="s">
        <v>100</v>
      </c>
      <c r="F2155" t="s">
        <v>123</v>
      </c>
      <c r="G2155" t="s">
        <v>123</v>
      </c>
      <c r="H2155" t="s">
        <v>43</v>
      </c>
      <c r="I2155">
        <v>34.040923999999997</v>
      </c>
      <c r="J2155">
        <v>-118.25739590000001</v>
      </c>
      <c r="K2155" t="s">
        <v>25</v>
      </c>
      <c r="L2155" t="s">
        <v>4109</v>
      </c>
      <c r="M2155">
        <v>70</v>
      </c>
      <c r="N2155" t="s">
        <v>27</v>
      </c>
      <c r="O2155" t="s">
        <v>40</v>
      </c>
      <c r="P2155" t="s">
        <v>25</v>
      </c>
      <c r="Q2155" t="b">
        <v>0</v>
      </c>
      <c r="R2155" t="b">
        <v>0</v>
      </c>
      <c r="S2155">
        <v>38</v>
      </c>
      <c r="T2155">
        <f t="shared" si="66"/>
        <v>2017</v>
      </c>
      <c r="U2155">
        <f t="shared" si="67"/>
        <v>3</v>
      </c>
    </row>
    <row r="2156" spans="1:21">
      <c r="A2156">
        <v>2404</v>
      </c>
      <c r="B2156" s="4">
        <v>42798</v>
      </c>
      <c r="C2156" t="s">
        <v>246</v>
      </c>
      <c r="D2156" t="s">
        <v>90</v>
      </c>
      <c r="E2156" t="s">
        <v>100</v>
      </c>
      <c r="F2156" t="s">
        <v>4110</v>
      </c>
      <c r="G2156" t="s">
        <v>198</v>
      </c>
      <c r="H2156" t="s">
        <v>43</v>
      </c>
      <c r="I2156">
        <v>33.925562900000003</v>
      </c>
      <c r="J2156">
        <v>-116.81391189999999</v>
      </c>
      <c r="K2156" t="s">
        <v>25</v>
      </c>
      <c r="L2156" t="s">
        <v>4111</v>
      </c>
      <c r="M2156">
        <v>26</v>
      </c>
      <c r="N2156" t="s">
        <v>27</v>
      </c>
      <c r="O2156" t="s">
        <v>33</v>
      </c>
      <c r="P2156" t="s">
        <v>25</v>
      </c>
      <c r="Q2156" t="b">
        <v>0</v>
      </c>
      <c r="R2156" t="b">
        <v>0</v>
      </c>
      <c r="S2156">
        <v>267</v>
      </c>
      <c r="T2156">
        <f t="shared" si="66"/>
        <v>2017</v>
      </c>
      <c r="U2156">
        <f t="shared" si="67"/>
        <v>3</v>
      </c>
    </row>
    <row r="2157" spans="1:21">
      <c r="A2157">
        <v>2405</v>
      </c>
      <c r="B2157" s="4">
        <v>42801</v>
      </c>
      <c r="C2157" t="s">
        <v>83</v>
      </c>
      <c r="D2157" t="s">
        <v>56</v>
      </c>
      <c r="E2157" t="s">
        <v>35</v>
      </c>
      <c r="F2157" t="s">
        <v>4112</v>
      </c>
      <c r="G2157" t="s">
        <v>4112</v>
      </c>
      <c r="H2157" t="s">
        <v>86</v>
      </c>
      <c r="I2157">
        <v>41.160852300000002</v>
      </c>
      <c r="J2157">
        <v>-81.786691700000006</v>
      </c>
      <c r="K2157" t="s">
        <v>25</v>
      </c>
      <c r="L2157" t="s">
        <v>4113</v>
      </c>
      <c r="M2157">
        <v>38</v>
      </c>
      <c r="N2157" t="s">
        <v>27</v>
      </c>
      <c r="O2157" t="s">
        <v>33</v>
      </c>
      <c r="P2157" t="s">
        <v>25</v>
      </c>
      <c r="Q2157" t="b">
        <v>0</v>
      </c>
      <c r="R2157" t="b">
        <v>0</v>
      </c>
      <c r="S2157">
        <v>1682</v>
      </c>
      <c r="T2157">
        <f t="shared" si="66"/>
        <v>2017</v>
      </c>
      <c r="U2157">
        <f t="shared" si="67"/>
        <v>3</v>
      </c>
    </row>
    <row r="2158" spans="1:21">
      <c r="A2158">
        <v>2406</v>
      </c>
      <c r="B2158" s="4">
        <v>42801</v>
      </c>
      <c r="C2158" t="s">
        <v>83</v>
      </c>
      <c r="D2158" t="s">
        <v>20</v>
      </c>
      <c r="E2158" t="s">
        <v>75</v>
      </c>
      <c r="F2158" t="s">
        <v>4114</v>
      </c>
      <c r="G2158" t="s">
        <v>123</v>
      </c>
      <c r="H2158" t="s">
        <v>43</v>
      </c>
      <c r="I2158">
        <v>33.98715</v>
      </c>
      <c r="J2158">
        <v>-118.364938</v>
      </c>
      <c r="K2158" t="s">
        <v>25</v>
      </c>
      <c r="L2158" t="s">
        <v>4115</v>
      </c>
      <c r="M2158">
        <v>41</v>
      </c>
      <c r="N2158" t="s">
        <v>27</v>
      </c>
      <c r="O2158" t="s">
        <v>74</v>
      </c>
      <c r="P2158" t="s">
        <v>25</v>
      </c>
      <c r="Q2158" t="b">
        <v>1</v>
      </c>
      <c r="R2158" t="b">
        <v>0</v>
      </c>
      <c r="S2158">
        <v>20</v>
      </c>
      <c r="T2158">
        <f t="shared" si="66"/>
        <v>2017</v>
      </c>
      <c r="U2158">
        <f t="shared" si="67"/>
        <v>3</v>
      </c>
    </row>
    <row r="2159" spans="1:21">
      <c r="A2159">
        <v>2407</v>
      </c>
      <c r="B2159" s="4">
        <v>42802</v>
      </c>
      <c r="C2159" t="s">
        <v>19</v>
      </c>
      <c r="D2159" t="s">
        <v>20</v>
      </c>
      <c r="E2159" t="s">
        <v>21</v>
      </c>
      <c r="F2159" t="s">
        <v>4116</v>
      </c>
      <c r="G2159" t="s">
        <v>30</v>
      </c>
      <c r="H2159" t="s">
        <v>72</v>
      </c>
      <c r="I2159">
        <v>40.259191399999999</v>
      </c>
      <c r="J2159">
        <v>-79.998238099999995</v>
      </c>
      <c r="K2159" t="s">
        <v>25</v>
      </c>
      <c r="L2159" t="s">
        <v>4117</v>
      </c>
      <c r="M2159">
        <v>91</v>
      </c>
      <c r="N2159" t="s">
        <v>27</v>
      </c>
      <c r="O2159" t="s">
        <v>33</v>
      </c>
      <c r="P2159" t="s">
        <v>25</v>
      </c>
      <c r="Q2159" t="b">
        <v>0</v>
      </c>
      <c r="R2159" t="b">
        <v>0</v>
      </c>
      <c r="S2159">
        <v>1683</v>
      </c>
      <c r="T2159">
        <f t="shared" si="66"/>
        <v>2017</v>
      </c>
      <c r="U2159">
        <f t="shared" si="67"/>
        <v>3</v>
      </c>
    </row>
    <row r="2160" spans="1:21">
      <c r="A2160">
        <v>2408</v>
      </c>
      <c r="B2160" s="4">
        <v>42802</v>
      </c>
      <c r="C2160" t="s">
        <v>83</v>
      </c>
      <c r="D2160" t="s">
        <v>20</v>
      </c>
      <c r="E2160" t="s">
        <v>75</v>
      </c>
      <c r="F2160" t="s">
        <v>198</v>
      </c>
      <c r="G2160" t="s">
        <v>198</v>
      </c>
      <c r="H2160" t="s">
        <v>43</v>
      </c>
      <c r="I2160">
        <v>33.8920557</v>
      </c>
      <c r="J2160">
        <v>-117.3312935</v>
      </c>
      <c r="K2160" t="s">
        <v>25</v>
      </c>
      <c r="N2160" t="s">
        <v>27</v>
      </c>
      <c r="Q2160" t="b">
        <v>0</v>
      </c>
      <c r="R2160" t="b">
        <v>0</v>
      </c>
      <c r="S2160">
        <v>267</v>
      </c>
      <c r="T2160">
        <f t="shared" si="66"/>
        <v>2017</v>
      </c>
      <c r="U2160">
        <f t="shared" si="67"/>
        <v>3</v>
      </c>
    </row>
    <row r="2161" spans="1:21">
      <c r="A2161">
        <v>2409</v>
      </c>
      <c r="B2161" s="4">
        <v>42802</v>
      </c>
      <c r="C2161" t="s">
        <v>83</v>
      </c>
      <c r="D2161" t="s">
        <v>20</v>
      </c>
      <c r="E2161" t="s">
        <v>21</v>
      </c>
      <c r="F2161" t="s">
        <v>415</v>
      </c>
      <c r="G2161" t="s">
        <v>416</v>
      </c>
      <c r="H2161" t="s">
        <v>330</v>
      </c>
      <c r="I2161">
        <v>35.260362999999998</v>
      </c>
      <c r="J2161">
        <v>-80.8327977</v>
      </c>
      <c r="K2161" t="s">
        <v>25</v>
      </c>
      <c r="L2161" t="s">
        <v>4118</v>
      </c>
      <c r="M2161">
        <v>25</v>
      </c>
      <c r="N2161" t="s">
        <v>27</v>
      </c>
      <c r="O2161" t="s">
        <v>33</v>
      </c>
      <c r="P2161" t="s">
        <v>25</v>
      </c>
      <c r="Q2161" t="b">
        <v>1</v>
      </c>
      <c r="R2161" t="b">
        <v>0</v>
      </c>
      <c r="S2161">
        <v>354</v>
      </c>
      <c r="T2161">
        <f t="shared" si="66"/>
        <v>2017</v>
      </c>
      <c r="U2161">
        <f t="shared" si="67"/>
        <v>3</v>
      </c>
    </row>
    <row r="2162" spans="1:21">
      <c r="A2162">
        <v>2410</v>
      </c>
      <c r="B2162" s="4">
        <v>42803</v>
      </c>
      <c r="C2162" t="s">
        <v>83</v>
      </c>
      <c r="E2162" t="s">
        <v>75</v>
      </c>
      <c r="F2162" t="s">
        <v>359</v>
      </c>
      <c r="G2162" t="s">
        <v>359</v>
      </c>
      <c r="H2162" t="s">
        <v>43</v>
      </c>
      <c r="I2162">
        <v>37.3619694</v>
      </c>
      <c r="J2162">
        <v>-121.9631574</v>
      </c>
      <c r="K2162" t="s">
        <v>25</v>
      </c>
      <c r="L2162" t="s">
        <v>4119</v>
      </c>
      <c r="M2162">
        <v>24</v>
      </c>
      <c r="N2162" t="s">
        <v>27</v>
      </c>
      <c r="O2162" t="s">
        <v>40</v>
      </c>
      <c r="P2162" t="s">
        <v>25</v>
      </c>
      <c r="Q2162" t="b">
        <v>1</v>
      </c>
      <c r="R2162" t="b">
        <v>0</v>
      </c>
      <c r="S2162">
        <v>27</v>
      </c>
      <c r="T2162">
        <f t="shared" si="66"/>
        <v>2017</v>
      </c>
      <c r="U2162">
        <f t="shared" si="67"/>
        <v>3</v>
      </c>
    </row>
    <row r="2163" spans="1:21">
      <c r="A2163">
        <v>2411</v>
      </c>
      <c r="B2163" s="4">
        <v>42803</v>
      </c>
      <c r="C2163" t="s">
        <v>83</v>
      </c>
      <c r="D2163" t="s">
        <v>20</v>
      </c>
      <c r="E2163" t="s">
        <v>2049</v>
      </c>
      <c r="F2163" t="s">
        <v>4120</v>
      </c>
      <c r="G2163" t="s">
        <v>308</v>
      </c>
      <c r="H2163" t="s">
        <v>43</v>
      </c>
      <c r="I2163">
        <v>33.700552299999998</v>
      </c>
      <c r="J2163">
        <v>-118.0026568</v>
      </c>
      <c r="K2163" t="s">
        <v>25</v>
      </c>
      <c r="L2163" t="s">
        <v>4121</v>
      </c>
      <c r="M2163">
        <v>29</v>
      </c>
      <c r="N2163" t="s">
        <v>27</v>
      </c>
      <c r="O2163" t="s">
        <v>33</v>
      </c>
      <c r="P2163" t="s">
        <v>25</v>
      </c>
      <c r="Q2163" t="b">
        <v>1</v>
      </c>
      <c r="R2163" t="b">
        <v>0</v>
      </c>
      <c r="S2163">
        <v>1684</v>
      </c>
      <c r="T2163">
        <f t="shared" si="66"/>
        <v>2017</v>
      </c>
      <c r="U2163">
        <f t="shared" si="67"/>
        <v>3</v>
      </c>
    </row>
    <row r="2164" spans="1:21">
      <c r="A2164">
        <v>2415</v>
      </c>
      <c r="B2164" s="4">
        <v>42804</v>
      </c>
      <c r="C2164" t="s">
        <v>19</v>
      </c>
      <c r="D2164" t="s">
        <v>20</v>
      </c>
      <c r="E2164" t="s">
        <v>21</v>
      </c>
      <c r="F2164" t="s">
        <v>4122</v>
      </c>
      <c r="G2164" t="s">
        <v>674</v>
      </c>
      <c r="H2164" t="s">
        <v>43</v>
      </c>
      <c r="I2164">
        <v>33.144590899999997</v>
      </c>
      <c r="J2164">
        <v>-117.0336353</v>
      </c>
      <c r="K2164" t="s">
        <v>25</v>
      </c>
      <c r="L2164" t="s">
        <v>4123</v>
      </c>
      <c r="M2164">
        <v>40</v>
      </c>
      <c r="N2164" t="s">
        <v>27</v>
      </c>
      <c r="O2164" t="s">
        <v>33</v>
      </c>
      <c r="P2164" t="s">
        <v>25</v>
      </c>
      <c r="Q2164" t="b">
        <v>1</v>
      </c>
      <c r="R2164" t="b">
        <v>0</v>
      </c>
      <c r="S2164">
        <v>1687</v>
      </c>
      <c r="T2164">
        <f t="shared" si="66"/>
        <v>2017</v>
      </c>
      <c r="U2164">
        <f t="shared" si="67"/>
        <v>3</v>
      </c>
    </row>
    <row r="2165" spans="1:21">
      <c r="A2165">
        <v>2413</v>
      </c>
      <c r="B2165" s="4">
        <v>42805</v>
      </c>
      <c r="C2165" t="s">
        <v>19</v>
      </c>
      <c r="D2165" t="s">
        <v>20</v>
      </c>
      <c r="E2165" t="s">
        <v>21</v>
      </c>
      <c r="F2165" t="s">
        <v>4124</v>
      </c>
      <c r="G2165" t="s">
        <v>1052</v>
      </c>
      <c r="H2165" t="s">
        <v>81</v>
      </c>
      <c r="I2165">
        <v>32.4274311</v>
      </c>
      <c r="J2165">
        <v>-97.003127500000005</v>
      </c>
      <c r="K2165" t="s">
        <v>25</v>
      </c>
      <c r="L2165" t="s">
        <v>4125</v>
      </c>
      <c r="M2165">
        <v>51</v>
      </c>
      <c r="N2165" t="s">
        <v>27</v>
      </c>
      <c r="O2165" t="s">
        <v>33</v>
      </c>
      <c r="P2165" t="s">
        <v>25</v>
      </c>
      <c r="Q2165" t="b">
        <v>0</v>
      </c>
      <c r="R2165" t="b">
        <v>0</v>
      </c>
      <c r="S2165">
        <v>1685</v>
      </c>
      <c r="T2165">
        <f t="shared" si="66"/>
        <v>2017</v>
      </c>
      <c r="U2165">
        <f t="shared" si="67"/>
        <v>3</v>
      </c>
    </row>
    <row r="2166" spans="1:21">
      <c r="A2166">
        <v>2447</v>
      </c>
      <c r="B2166" s="4">
        <v>42805</v>
      </c>
      <c r="C2166" t="s">
        <v>55</v>
      </c>
      <c r="E2166" t="s">
        <v>21</v>
      </c>
      <c r="F2166" t="s">
        <v>547</v>
      </c>
      <c r="G2166" t="s">
        <v>547</v>
      </c>
      <c r="H2166" t="s">
        <v>93</v>
      </c>
      <c r="I2166">
        <v>30.439792799999999</v>
      </c>
      <c r="J2166">
        <v>-91.009179000000003</v>
      </c>
      <c r="K2166" t="s">
        <v>25</v>
      </c>
      <c r="L2166" t="s">
        <v>4126</v>
      </c>
      <c r="M2166">
        <v>30</v>
      </c>
      <c r="N2166" t="s">
        <v>27</v>
      </c>
      <c r="O2166" t="s">
        <v>74</v>
      </c>
      <c r="P2166" t="s">
        <v>25</v>
      </c>
      <c r="Q2166" t="b">
        <v>0</v>
      </c>
      <c r="R2166" t="b">
        <v>0</v>
      </c>
      <c r="S2166">
        <v>818</v>
      </c>
      <c r="T2166">
        <f t="shared" si="66"/>
        <v>2017</v>
      </c>
      <c r="U2166">
        <f t="shared" si="67"/>
        <v>3</v>
      </c>
    </row>
    <row r="2167" spans="1:21">
      <c r="A2167">
        <v>2412</v>
      </c>
      <c r="B2167" s="4">
        <v>42806</v>
      </c>
      <c r="C2167" t="s">
        <v>83</v>
      </c>
      <c r="D2167" t="s">
        <v>20</v>
      </c>
      <c r="E2167" t="s">
        <v>75</v>
      </c>
      <c r="F2167" t="s">
        <v>308</v>
      </c>
      <c r="G2167" t="s">
        <v>308</v>
      </c>
      <c r="H2167" t="s">
        <v>43</v>
      </c>
      <c r="I2167">
        <v>33.8091072</v>
      </c>
      <c r="J2167">
        <v>-117.85303159999999</v>
      </c>
      <c r="K2167" t="s">
        <v>25</v>
      </c>
      <c r="L2167" t="s">
        <v>4127</v>
      </c>
      <c r="M2167">
        <v>33</v>
      </c>
      <c r="N2167" t="s">
        <v>27</v>
      </c>
      <c r="O2167" t="s">
        <v>40</v>
      </c>
      <c r="P2167" t="s">
        <v>25</v>
      </c>
      <c r="Q2167" t="b">
        <v>1</v>
      </c>
      <c r="R2167" t="b">
        <v>0</v>
      </c>
      <c r="S2167">
        <v>2654</v>
      </c>
      <c r="T2167">
        <f t="shared" si="66"/>
        <v>2017</v>
      </c>
      <c r="U2167">
        <f t="shared" si="67"/>
        <v>3</v>
      </c>
    </row>
    <row r="2168" spans="1:21">
      <c r="A2168">
        <v>2414</v>
      </c>
      <c r="B2168" s="4">
        <v>42806</v>
      </c>
      <c r="C2168" t="s">
        <v>50</v>
      </c>
      <c r="D2168" t="s">
        <v>90</v>
      </c>
      <c r="E2168" t="s">
        <v>75</v>
      </c>
      <c r="F2168" t="s">
        <v>4128</v>
      </c>
      <c r="G2168" t="s">
        <v>619</v>
      </c>
      <c r="H2168" t="s">
        <v>24</v>
      </c>
      <c r="I2168">
        <v>48.7509905</v>
      </c>
      <c r="J2168">
        <v>-122.475283</v>
      </c>
      <c r="K2168" t="s">
        <v>25</v>
      </c>
      <c r="L2168" t="s">
        <v>4129</v>
      </c>
      <c r="M2168">
        <v>28</v>
      </c>
      <c r="N2168" t="s">
        <v>27</v>
      </c>
      <c r="O2168" t="s">
        <v>40</v>
      </c>
      <c r="P2168" t="s">
        <v>25</v>
      </c>
      <c r="Q2168" t="b">
        <v>0</v>
      </c>
      <c r="R2168" t="b">
        <v>1</v>
      </c>
      <c r="S2168">
        <v>1686</v>
      </c>
      <c r="T2168">
        <f t="shared" si="66"/>
        <v>2017</v>
      </c>
      <c r="U2168">
        <f t="shared" si="67"/>
        <v>3</v>
      </c>
    </row>
    <row r="2169" spans="1:21">
      <c r="A2169">
        <v>2416</v>
      </c>
      <c r="B2169" s="4">
        <v>42807</v>
      </c>
      <c r="C2169" t="s">
        <v>34</v>
      </c>
      <c r="F2169" t="s">
        <v>4130</v>
      </c>
      <c r="G2169" t="s">
        <v>544</v>
      </c>
      <c r="H2169" t="s">
        <v>86</v>
      </c>
      <c r="I2169">
        <v>41.600251999999998</v>
      </c>
      <c r="J2169">
        <v>-81.530535999999998</v>
      </c>
      <c r="K2169" t="s">
        <v>25</v>
      </c>
      <c r="L2169" t="s">
        <v>4131</v>
      </c>
      <c r="M2169">
        <v>23</v>
      </c>
      <c r="N2169" t="s">
        <v>27</v>
      </c>
      <c r="O2169" t="s">
        <v>74</v>
      </c>
      <c r="P2169" t="s">
        <v>25</v>
      </c>
      <c r="Q2169" t="b">
        <v>0</v>
      </c>
      <c r="R2169" t="b">
        <v>1</v>
      </c>
      <c r="S2169">
        <v>1688</v>
      </c>
      <c r="T2169">
        <f t="shared" si="66"/>
        <v>2017</v>
      </c>
      <c r="U2169">
        <f t="shared" si="67"/>
        <v>3</v>
      </c>
    </row>
    <row r="2170" spans="1:21">
      <c r="A2170">
        <v>2417</v>
      </c>
      <c r="B2170" s="4">
        <v>42807</v>
      </c>
      <c r="C2170" t="s">
        <v>83</v>
      </c>
      <c r="D2170" t="s">
        <v>20</v>
      </c>
      <c r="E2170" t="s">
        <v>75</v>
      </c>
      <c r="F2170" t="s">
        <v>570</v>
      </c>
      <c r="G2170" t="s">
        <v>570</v>
      </c>
      <c r="H2170" t="s">
        <v>43</v>
      </c>
      <c r="I2170">
        <v>38.285197599999996</v>
      </c>
      <c r="J2170">
        <v>-122.2745664</v>
      </c>
      <c r="K2170" t="s">
        <v>25</v>
      </c>
      <c r="L2170" t="s">
        <v>4132</v>
      </c>
      <c r="M2170">
        <v>23</v>
      </c>
      <c r="N2170" t="s">
        <v>27</v>
      </c>
      <c r="O2170" t="s">
        <v>33</v>
      </c>
      <c r="P2170" t="s">
        <v>25</v>
      </c>
      <c r="Q2170" t="b">
        <v>1</v>
      </c>
      <c r="R2170" t="b">
        <v>0</v>
      </c>
      <c r="S2170">
        <v>282</v>
      </c>
      <c r="T2170">
        <f t="shared" si="66"/>
        <v>2017</v>
      </c>
      <c r="U2170">
        <f t="shared" si="67"/>
        <v>3</v>
      </c>
    </row>
    <row r="2171" spans="1:21">
      <c r="A2171">
        <v>2421</v>
      </c>
      <c r="B2171" s="4">
        <v>42807</v>
      </c>
      <c r="C2171" t="s">
        <v>83</v>
      </c>
      <c r="D2171" t="s">
        <v>45</v>
      </c>
      <c r="F2171" t="s">
        <v>4133</v>
      </c>
      <c r="G2171" t="s">
        <v>230</v>
      </c>
      <c r="H2171" t="s">
        <v>232</v>
      </c>
      <c r="I2171">
        <v>39.322106400000003</v>
      </c>
      <c r="J2171">
        <v>-76.726534700000002</v>
      </c>
      <c r="K2171" t="s">
        <v>25</v>
      </c>
      <c r="L2171" t="s">
        <v>4134</v>
      </c>
      <c r="M2171">
        <v>20</v>
      </c>
      <c r="N2171" t="s">
        <v>27</v>
      </c>
      <c r="O2171" t="s">
        <v>74</v>
      </c>
      <c r="P2171" t="s">
        <v>25</v>
      </c>
      <c r="Q2171" t="b">
        <v>0</v>
      </c>
      <c r="R2171" t="b">
        <v>1</v>
      </c>
      <c r="S2171">
        <v>128</v>
      </c>
      <c r="T2171">
        <f t="shared" si="66"/>
        <v>2017</v>
      </c>
      <c r="U2171">
        <f t="shared" si="67"/>
        <v>3</v>
      </c>
    </row>
    <row r="2172" spans="1:21">
      <c r="A2172">
        <v>2419</v>
      </c>
      <c r="B2172" s="4">
        <v>42808</v>
      </c>
      <c r="C2172" t="s">
        <v>50</v>
      </c>
      <c r="E2172" t="s">
        <v>35</v>
      </c>
      <c r="F2172" t="s">
        <v>4135</v>
      </c>
      <c r="G2172" t="s">
        <v>1539</v>
      </c>
      <c r="H2172" t="s">
        <v>149</v>
      </c>
      <c r="I2172">
        <v>39.957476100000001</v>
      </c>
      <c r="J2172">
        <v>-74.212153200000003</v>
      </c>
      <c r="K2172" t="s">
        <v>25</v>
      </c>
      <c r="L2172" t="s">
        <v>4136</v>
      </c>
      <c r="M2172">
        <v>56</v>
      </c>
      <c r="N2172" t="s">
        <v>27</v>
      </c>
      <c r="O2172" t="s">
        <v>33</v>
      </c>
      <c r="P2172" t="s">
        <v>25</v>
      </c>
      <c r="Q2172" t="b">
        <v>1</v>
      </c>
      <c r="R2172" t="b">
        <v>0</v>
      </c>
      <c r="S2172">
        <v>1689</v>
      </c>
      <c r="T2172">
        <f t="shared" si="66"/>
        <v>2017</v>
      </c>
      <c r="U2172">
        <f t="shared" si="67"/>
        <v>3</v>
      </c>
    </row>
    <row r="2173" spans="1:21">
      <c r="A2173">
        <v>2422</v>
      </c>
      <c r="B2173" s="4">
        <v>42808</v>
      </c>
      <c r="C2173" t="s">
        <v>50</v>
      </c>
      <c r="D2173" t="s">
        <v>20</v>
      </c>
      <c r="F2173" t="s">
        <v>4137</v>
      </c>
      <c r="H2173" t="s">
        <v>24</v>
      </c>
      <c r="I2173">
        <v>47.238959700000002</v>
      </c>
      <c r="J2173">
        <v>-122.36378980000001</v>
      </c>
      <c r="K2173" t="s">
        <v>25</v>
      </c>
      <c r="L2173" t="s">
        <v>4138</v>
      </c>
      <c r="M2173">
        <v>36</v>
      </c>
      <c r="N2173" t="s">
        <v>27</v>
      </c>
      <c r="O2173" t="s">
        <v>33</v>
      </c>
      <c r="P2173" t="s">
        <v>25</v>
      </c>
      <c r="Q2173" t="b">
        <v>0</v>
      </c>
      <c r="R2173" t="b">
        <v>0</v>
      </c>
      <c r="S2173">
        <v>1116</v>
      </c>
      <c r="T2173">
        <f t="shared" si="66"/>
        <v>2017</v>
      </c>
      <c r="U2173">
        <f t="shared" si="67"/>
        <v>3</v>
      </c>
    </row>
    <row r="2174" spans="1:21">
      <c r="A2174">
        <v>2423</v>
      </c>
      <c r="B2174" s="4">
        <v>42808</v>
      </c>
      <c r="C2174" t="s">
        <v>19</v>
      </c>
      <c r="D2174" t="s">
        <v>20</v>
      </c>
      <c r="E2174" t="s">
        <v>21</v>
      </c>
      <c r="F2174" t="s">
        <v>2768</v>
      </c>
      <c r="G2174" t="s">
        <v>757</v>
      </c>
      <c r="H2174" t="s">
        <v>48</v>
      </c>
      <c r="I2174">
        <v>39.899716499999997</v>
      </c>
      <c r="J2174">
        <v>-105.04232949999999</v>
      </c>
      <c r="K2174" t="s">
        <v>25</v>
      </c>
      <c r="L2174" t="s">
        <v>4139</v>
      </c>
      <c r="M2174">
        <v>18</v>
      </c>
      <c r="N2174" t="s">
        <v>27</v>
      </c>
      <c r="O2174" t="s">
        <v>33</v>
      </c>
      <c r="P2174" t="s">
        <v>25</v>
      </c>
      <c r="Q2174" t="b">
        <v>0</v>
      </c>
      <c r="R2174" t="b">
        <v>0</v>
      </c>
      <c r="S2174">
        <v>1165</v>
      </c>
      <c r="T2174">
        <f t="shared" si="66"/>
        <v>2017</v>
      </c>
      <c r="U2174">
        <f t="shared" si="67"/>
        <v>3</v>
      </c>
    </row>
    <row r="2175" spans="1:21">
      <c r="A2175">
        <v>2424</v>
      </c>
      <c r="B2175" s="4">
        <v>42808</v>
      </c>
      <c r="C2175" t="s">
        <v>55</v>
      </c>
      <c r="E2175" t="s">
        <v>21</v>
      </c>
      <c r="F2175" t="s">
        <v>4140</v>
      </c>
      <c r="G2175" t="s">
        <v>293</v>
      </c>
      <c r="H2175" t="s">
        <v>218</v>
      </c>
      <c r="I2175">
        <v>30.225016</v>
      </c>
      <c r="J2175">
        <v>-85.891975900000006</v>
      </c>
      <c r="K2175" t="s">
        <v>25</v>
      </c>
      <c r="L2175" t="s">
        <v>4141</v>
      </c>
      <c r="M2175">
        <v>43</v>
      </c>
      <c r="N2175" t="s">
        <v>27</v>
      </c>
      <c r="O2175" t="s">
        <v>33</v>
      </c>
      <c r="P2175" t="s">
        <v>25</v>
      </c>
      <c r="Q2175" t="b">
        <v>0</v>
      </c>
      <c r="R2175" t="b">
        <v>0</v>
      </c>
      <c r="S2175">
        <v>1690</v>
      </c>
      <c r="T2175">
        <f t="shared" si="66"/>
        <v>2017</v>
      </c>
      <c r="U2175">
        <f t="shared" si="67"/>
        <v>3</v>
      </c>
    </row>
    <row r="2176" spans="1:21">
      <c r="A2176">
        <v>2426</v>
      </c>
      <c r="B2176" s="4">
        <v>42808</v>
      </c>
      <c r="C2176" t="s">
        <v>34</v>
      </c>
      <c r="E2176" t="s">
        <v>35</v>
      </c>
      <c r="F2176" t="s">
        <v>3236</v>
      </c>
      <c r="G2176" t="s">
        <v>176</v>
      </c>
      <c r="H2176" t="s">
        <v>43</v>
      </c>
      <c r="I2176">
        <v>37.660663900000003</v>
      </c>
      <c r="J2176">
        <v>-122.0653173</v>
      </c>
      <c r="K2176" t="s">
        <v>25</v>
      </c>
      <c r="L2176" t="s">
        <v>4142</v>
      </c>
      <c r="M2176">
        <v>16</v>
      </c>
      <c r="N2176" t="s">
        <v>69</v>
      </c>
      <c r="O2176" t="s">
        <v>40</v>
      </c>
      <c r="P2176" t="s">
        <v>25</v>
      </c>
      <c r="Q2176" t="b">
        <v>0</v>
      </c>
      <c r="R2176" t="b">
        <v>0</v>
      </c>
      <c r="S2176">
        <v>120</v>
      </c>
      <c r="T2176">
        <f t="shared" si="66"/>
        <v>2017</v>
      </c>
      <c r="U2176">
        <f t="shared" si="67"/>
        <v>3</v>
      </c>
    </row>
    <row r="2177" spans="1:21">
      <c r="A2177">
        <v>2418</v>
      </c>
      <c r="B2177" s="4">
        <v>42809</v>
      </c>
      <c r="C2177" t="s">
        <v>83</v>
      </c>
      <c r="D2177" t="s">
        <v>20</v>
      </c>
      <c r="E2177" t="s">
        <v>21</v>
      </c>
      <c r="F2177" t="s">
        <v>136</v>
      </c>
      <c r="G2177" t="s">
        <v>137</v>
      </c>
      <c r="H2177" t="s">
        <v>138</v>
      </c>
      <c r="I2177">
        <v>44.9611777</v>
      </c>
      <c r="J2177">
        <v>-93.067408499999999</v>
      </c>
      <c r="K2177" t="s">
        <v>25</v>
      </c>
      <c r="L2177" t="s">
        <v>4143</v>
      </c>
      <c r="M2177">
        <v>29</v>
      </c>
      <c r="N2177" t="s">
        <v>27</v>
      </c>
      <c r="O2177" t="s">
        <v>74</v>
      </c>
      <c r="P2177" t="s">
        <v>25</v>
      </c>
      <c r="Q2177" t="b">
        <v>0</v>
      </c>
      <c r="R2177" t="b">
        <v>0</v>
      </c>
      <c r="S2177">
        <v>63</v>
      </c>
      <c r="T2177">
        <f t="shared" si="66"/>
        <v>2017</v>
      </c>
      <c r="U2177">
        <f t="shared" si="67"/>
        <v>3</v>
      </c>
    </row>
    <row r="2178" spans="1:21">
      <c r="A2178">
        <v>2428</v>
      </c>
      <c r="B2178" s="4">
        <v>42809</v>
      </c>
      <c r="C2178" t="s">
        <v>83</v>
      </c>
      <c r="D2178" t="s">
        <v>56</v>
      </c>
      <c r="F2178" t="s">
        <v>256</v>
      </c>
      <c r="G2178" t="s">
        <v>58</v>
      </c>
      <c r="H2178" t="s">
        <v>59</v>
      </c>
      <c r="I2178">
        <v>33.783906500000001</v>
      </c>
      <c r="J2178">
        <v>-112.117487</v>
      </c>
      <c r="K2178" t="s">
        <v>25</v>
      </c>
      <c r="L2178" t="s">
        <v>4144</v>
      </c>
      <c r="M2178">
        <v>25</v>
      </c>
      <c r="N2178" t="s">
        <v>27</v>
      </c>
      <c r="O2178" t="s">
        <v>33</v>
      </c>
      <c r="P2178" t="s">
        <v>25</v>
      </c>
      <c r="Q2178" t="b">
        <v>0</v>
      </c>
      <c r="R2178" t="b">
        <v>0</v>
      </c>
      <c r="S2178">
        <v>80</v>
      </c>
      <c r="T2178">
        <f t="shared" si="66"/>
        <v>2017</v>
      </c>
      <c r="U2178">
        <f t="shared" si="67"/>
        <v>3</v>
      </c>
    </row>
    <row r="2179" spans="1:21">
      <c r="A2179">
        <v>2429</v>
      </c>
      <c r="B2179" s="4">
        <v>42810</v>
      </c>
      <c r="C2179" t="s">
        <v>55</v>
      </c>
      <c r="D2179" t="s">
        <v>20</v>
      </c>
      <c r="E2179" t="s">
        <v>21</v>
      </c>
      <c r="F2179" t="s">
        <v>3579</v>
      </c>
      <c r="H2179" t="s">
        <v>273</v>
      </c>
      <c r="I2179">
        <v>42.499862399999998</v>
      </c>
      <c r="J2179">
        <v>-83.006481100000002</v>
      </c>
      <c r="K2179" t="s">
        <v>25</v>
      </c>
      <c r="L2179" t="s">
        <v>4145</v>
      </c>
      <c r="M2179">
        <v>34</v>
      </c>
      <c r="N2179" t="s">
        <v>27</v>
      </c>
      <c r="O2179" t="s">
        <v>74</v>
      </c>
      <c r="P2179" t="s">
        <v>25</v>
      </c>
      <c r="Q2179" t="b">
        <v>0</v>
      </c>
      <c r="R2179" t="b">
        <v>0</v>
      </c>
      <c r="S2179">
        <v>1691</v>
      </c>
      <c r="T2179">
        <f t="shared" ref="T2179:T2242" si="68">YEAR(B2179)</f>
        <v>2017</v>
      </c>
      <c r="U2179">
        <f t="shared" ref="U2179:U2242" si="69">MONTH(B2179)</f>
        <v>3</v>
      </c>
    </row>
    <row r="2180" spans="1:21">
      <c r="A2180">
        <v>2431</v>
      </c>
      <c r="B2180" s="4">
        <v>42810</v>
      </c>
      <c r="C2180" t="s">
        <v>83</v>
      </c>
      <c r="D2180" t="s">
        <v>20</v>
      </c>
      <c r="E2180" t="s">
        <v>21</v>
      </c>
      <c r="F2180" t="s">
        <v>511</v>
      </c>
      <c r="H2180" t="s">
        <v>454</v>
      </c>
      <c r="I2180">
        <v>43.106463699999999</v>
      </c>
      <c r="J2180">
        <v>-87.934058800000003</v>
      </c>
      <c r="K2180" t="s">
        <v>25</v>
      </c>
      <c r="L2180" t="s">
        <v>4146</v>
      </c>
      <c r="M2180">
        <v>32</v>
      </c>
      <c r="N2180" t="s">
        <v>27</v>
      </c>
      <c r="O2180" t="s">
        <v>74</v>
      </c>
      <c r="P2180" t="s">
        <v>25</v>
      </c>
      <c r="Q2180" t="b">
        <v>0</v>
      </c>
      <c r="R2180" t="b">
        <v>1</v>
      </c>
      <c r="S2180">
        <v>253</v>
      </c>
      <c r="T2180">
        <f t="shared" si="68"/>
        <v>2017</v>
      </c>
      <c r="U2180">
        <f t="shared" si="69"/>
        <v>3</v>
      </c>
    </row>
    <row r="2181" spans="1:21">
      <c r="A2181">
        <v>2432</v>
      </c>
      <c r="B2181" s="4">
        <v>42810</v>
      </c>
      <c r="C2181" t="s">
        <v>19</v>
      </c>
      <c r="D2181" t="s">
        <v>20</v>
      </c>
      <c r="E2181" t="s">
        <v>21</v>
      </c>
      <c r="F2181" t="s">
        <v>2757</v>
      </c>
      <c r="G2181" t="s">
        <v>1909</v>
      </c>
      <c r="H2181" t="s">
        <v>330</v>
      </c>
      <c r="I2181">
        <v>35.066389999999998</v>
      </c>
      <c r="J2181">
        <v>-78.875140999999999</v>
      </c>
      <c r="K2181" t="s">
        <v>25</v>
      </c>
      <c r="L2181" t="s">
        <v>4147</v>
      </c>
      <c r="M2181">
        <v>32</v>
      </c>
      <c r="N2181" t="s">
        <v>27</v>
      </c>
      <c r="O2181" t="s">
        <v>74</v>
      </c>
      <c r="P2181" t="s">
        <v>25</v>
      </c>
      <c r="Q2181" t="b">
        <v>0</v>
      </c>
      <c r="R2181" t="b">
        <v>0</v>
      </c>
      <c r="S2181">
        <v>1557</v>
      </c>
      <c r="T2181">
        <f t="shared" si="68"/>
        <v>2017</v>
      </c>
      <c r="U2181">
        <f t="shared" si="69"/>
        <v>3</v>
      </c>
    </row>
    <row r="2182" spans="1:21">
      <c r="A2182">
        <v>2433</v>
      </c>
      <c r="B2182" s="4">
        <v>42810</v>
      </c>
      <c r="C2182" t="s">
        <v>19</v>
      </c>
      <c r="D2182" t="s">
        <v>20</v>
      </c>
      <c r="E2182" t="s">
        <v>21</v>
      </c>
      <c r="F2182" t="s">
        <v>506</v>
      </c>
      <c r="H2182" t="s">
        <v>218</v>
      </c>
      <c r="I2182">
        <v>28.881510800000001</v>
      </c>
      <c r="J2182">
        <v>-81.160461600000005</v>
      </c>
      <c r="K2182" t="s">
        <v>25</v>
      </c>
      <c r="L2182" t="s">
        <v>4148</v>
      </c>
      <c r="M2182">
        <v>58</v>
      </c>
      <c r="N2182" t="s">
        <v>27</v>
      </c>
      <c r="O2182" t="s">
        <v>33</v>
      </c>
      <c r="P2182" t="s">
        <v>25</v>
      </c>
      <c r="Q2182" t="b">
        <v>1</v>
      </c>
      <c r="R2182" t="b">
        <v>0</v>
      </c>
      <c r="S2182">
        <v>178</v>
      </c>
      <c r="T2182">
        <f t="shared" si="68"/>
        <v>2017</v>
      </c>
      <c r="U2182">
        <f t="shared" si="69"/>
        <v>3</v>
      </c>
    </row>
    <row r="2183" spans="1:21">
      <c r="A2183">
        <v>2434</v>
      </c>
      <c r="B2183" s="4">
        <v>42810</v>
      </c>
      <c r="C2183" t="s">
        <v>50</v>
      </c>
      <c r="D2183" t="s">
        <v>20</v>
      </c>
      <c r="F2183" t="s">
        <v>2785</v>
      </c>
      <c r="G2183" t="s">
        <v>2786</v>
      </c>
      <c r="H2183" t="s">
        <v>319</v>
      </c>
      <c r="I2183">
        <v>35.796881200000001</v>
      </c>
      <c r="J2183">
        <v>-89.160895699999998</v>
      </c>
      <c r="K2183" t="s">
        <v>25</v>
      </c>
      <c r="L2183" t="s">
        <v>4149</v>
      </c>
      <c r="M2183">
        <v>36</v>
      </c>
      <c r="N2183" t="s">
        <v>27</v>
      </c>
      <c r="O2183" t="s">
        <v>74</v>
      </c>
      <c r="P2183" t="s">
        <v>25</v>
      </c>
      <c r="Q2183" t="b">
        <v>1</v>
      </c>
      <c r="R2183" t="b">
        <v>1</v>
      </c>
      <c r="S2183">
        <v>1243</v>
      </c>
      <c r="T2183">
        <f t="shared" si="68"/>
        <v>2017</v>
      </c>
      <c r="U2183">
        <f t="shared" si="69"/>
        <v>3</v>
      </c>
    </row>
    <row r="2184" spans="1:21">
      <c r="A2184">
        <v>2436</v>
      </c>
      <c r="B2184" s="4">
        <v>42811</v>
      </c>
      <c r="C2184" t="s">
        <v>83</v>
      </c>
      <c r="D2184" t="s">
        <v>20</v>
      </c>
      <c r="E2184" t="s">
        <v>75</v>
      </c>
      <c r="F2184" t="s">
        <v>2808</v>
      </c>
      <c r="G2184" t="s">
        <v>345</v>
      </c>
      <c r="H2184" t="s">
        <v>346</v>
      </c>
      <c r="I2184">
        <v>46.699375000000003</v>
      </c>
      <c r="J2184">
        <v>-68.035246999999998</v>
      </c>
      <c r="K2184" t="s">
        <v>25</v>
      </c>
      <c r="L2184" t="s">
        <v>4150</v>
      </c>
      <c r="M2184">
        <v>25</v>
      </c>
      <c r="N2184" t="s">
        <v>27</v>
      </c>
      <c r="O2184" t="s">
        <v>33</v>
      </c>
      <c r="P2184" t="s">
        <v>25</v>
      </c>
      <c r="Q2184" t="b">
        <v>0</v>
      </c>
      <c r="R2184" t="b">
        <v>0</v>
      </c>
      <c r="S2184">
        <v>1257</v>
      </c>
      <c r="T2184">
        <f t="shared" si="68"/>
        <v>2017</v>
      </c>
      <c r="U2184">
        <f t="shared" si="69"/>
        <v>3</v>
      </c>
    </row>
    <row r="2185" spans="1:21">
      <c r="A2185">
        <v>2439</v>
      </c>
      <c r="B2185" s="4">
        <v>42811</v>
      </c>
      <c r="C2185" t="s">
        <v>19</v>
      </c>
      <c r="D2185" t="s">
        <v>20</v>
      </c>
      <c r="E2185" t="s">
        <v>41</v>
      </c>
      <c r="F2185" t="s">
        <v>463</v>
      </c>
      <c r="G2185" t="s">
        <v>318</v>
      </c>
      <c r="H2185" t="s">
        <v>319</v>
      </c>
      <c r="I2185">
        <v>35.212491300000003</v>
      </c>
      <c r="J2185">
        <v>-89.728194299999998</v>
      </c>
      <c r="K2185" t="s">
        <v>25</v>
      </c>
      <c r="L2185" t="s">
        <v>4151</v>
      </c>
      <c r="M2185">
        <v>59</v>
      </c>
      <c r="N2185" t="s">
        <v>69</v>
      </c>
      <c r="O2185" t="s">
        <v>33</v>
      </c>
      <c r="P2185" t="s">
        <v>25</v>
      </c>
      <c r="Q2185" t="b">
        <v>1</v>
      </c>
      <c r="R2185" t="b">
        <v>0</v>
      </c>
      <c r="S2185">
        <v>1446</v>
      </c>
      <c r="T2185">
        <f t="shared" si="68"/>
        <v>2017</v>
      </c>
      <c r="U2185">
        <f t="shared" si="69"/>
        <v>3</v>
      </c>
    </row>
    <row r="2186" spans="1:21">
      <c r="A2186">
        <v>2440</v>
      </c>
      <c r="B2186" s="4">
        <v>42811</v>
      </c>
      <c r="C2186" t="s">
        <v>83</v>
      </c>
      <c r="D2186" t="s">
        <v>20</v>
      </c>
      <c r="E2186" t="s">
        <v>75</v>
      </c>
      <c r="F2186" t="s">
        <v>1964</v>
      </c>
      <c r="G2186" t="s">
        <v>1965</v>
      </c>
      <c r="H2186" t="s">
        <v>43</v>
      </c>
      <c r="I2186">
        <v>39.724570999999997</v>
      </c>
      <c r="J2186">
        <v>-121.845305</v>
      </c>
      <c r="K2186" t="s">
        <v>25</v>
      </c>
      <c r="L2186" t="s">
        <v>4152</v>
      </c>
      <c r="M2186">
        <v>25</v>
      </c>
      <c r="N2186" t="s">
        <v>27</v>
      </c>
      <c r="O2186" t="s">
        <v>74</v>
      </c>
      <c r="P2186" t="s">
        <v>25</v>
      </c>
      <c r="Q2186" t="b">
        <v>1</v>
      </c>
      <c r="R2186" t="b">
        <v>0</v>
      </c>
      <c r="S2186">
        <v>912</v>
      </c>
      <c r="T2186">
        <f t="shared" si="68"/>
        <v>2017</v>
      </c>
      <c r="U2186">
        <f t="shared" si="69"/>
        <v>3</v>
      </c>
    </row>
    <row r="2187" spans="1:21">
      <c r="A2187">
        <v>2437</v>
      </c>
      <c r="B2187" s="4">
        <v>42812</v>
      </c>
      <c r="C2187" t="s">
        <v>55</v>
      </c>
      <c r="D2187" t="s">
        <v>20</v>
      </c>
      <c r="E2187" t="s">
        <v>21</v>
      </c>
      <c r="F2187" t="s">
        <v>36</v>
      </c>
      <c r="H2187" t="s">
        <v>38</v>
      </c>
      <c r="I2187">
        <v>37.624300499999997</v>
      </c>
      <c r="J2187">
        <v>-97.309131800000003</v>
      </c>
      <c r="K2187" t="s">
        <v>25</v>
      </c>
      <c r="L2187" t="s">
        <v>4153</v>
      </c>
      <c r="M2187">
        <v>25</v>
      </c>
      <c r="N2187" t="s">
        <v>27</v>
      </c>
      <c r="O2187" t="s">
        <v>33</v>
      </c>
      <c r="P2187" t="s">
        <v>25</v>
      </c>
      <c r="Q2187" t="b">
        <v>0</v>
      </c>
      <c r="R2187" t="b">
        <v>0</v>
      </c>
      <c r="S2187">
        <v>238</v>
      </c>
      <c r="T2187">
        <f t="shared" si="68"/>
        <v>2017</v>
      </c>
      <c r="U2187">
        <f t="shared" si="69"/>
        <v>3</v>
      </c>
    </row>
    <row r="2188" spans="1:21">
      <c r="A2188">
        <v>2438</v>
      </c>
      <c r="B2188" s="4">
        <v>42812</v>
      </c>
      <c r="C2188" t="s">
        <v>55</v>
      </c>
      <c r="D2188" t="s">
        <v>20</v>
      </c>
      <c r="E2188" t="s">
        <v>21</v>
      </c>
      <c r="F2188" t="s">
        <v>396</v>
      </c>
      <c r="G2188" t="s">
        <v>397</v>
      </c>
      <c r="H2188" t="s">
        <v>228</v>
      </c>
      <c r="I2188">
        <v>43.639055800000001</v>
      </c>
      <c r="J2188">
        <v>-116.19567309999999</v>
      </c>
      <c r="K2188" t="s">
        <v>25</v>
      </c>
      <c r="L2188" t="s">
        <v>4154</v>
      </c>
      <c r="M2188">
        <v>42</v>
      </c>
      <c r="N2188" t="s">
        <v>27</v>
      </c>
      <c r="O2188" t="s">
        <v>33</v>
      </c>
      <c r="P2188" t="s">
        <v>25</v>
      </c>
      <c r="Q2188" t="b">
        <v>0</v>
      </c>
      <c r="R2188" t="b">
        <v>0</v>
      </c>
      <c r="S2188">
        <v>349</v>
      </c>
      <c r="T2188">
        <f t="shared" si="68"/>
        <v>2017</v>
      </c>
      <c r="U2188">
        <f t="shared" si="69"/>
        <v>3</v>
      </c>
    </row>
    <row r="2189" spans="1:21">
      <c r="A2189">
        <v>2446</v>
      </c>
      <c r="B2189" s="4">
        <v>42812</v>
      </c>
      <c r="C2189" t="s">
        <v>34</v>
      </c>
      <c r="D2189" t="s">
        <v>56</v>
      </c>
      <c r="F2189" t="s">
        <v>4155</v>
      </c>
      <c r="G2189" t="s">
        <v>88</v>
      </c>
      <c r="H2189" t="s">
        <v>302</v>
      </c>
      <c r="I2189">
        <v>34.050898699999998</v>
      </c>
      <c r="J2189">
        <v>-85.153977100000006</v>
      </c>
      <c r="K2189" t="s">
        <v>25</v>
      </c>
      <c r="L2189" t="s">
        <v>4156</v>
      </c>
      <c r="M2189">
        <v>36</v>
      </c>
      <c r="N2189" t="s">
        <v>27</v>
      </c>
      <c r="O2189" t="s">
        <v>33</v>
      </c>
      <c r="P2189" t="s">
        <v>25</v>
      </c>
      <c r="Q2189" t="b">
        <v>0</v>
      </c>
      <c r="R2189" t="b">
        <v>0</v>
      </c>
      <c r="S2189">
        <v>1038</v>
      </c>
      <c r="T2189">
        <f t="shared" si="68"/>
        <v>2017</v>
      </c>
      <c r="U2189">
        <f t="shared" si="69"/>
        <v>3</v>
      </c>
    </row>
    <row r="2190" spans="1:21">
      <c r="A2190">
        <v>2441</v>
      </c>
      <c r="B2190" s="4">
        <v>42813</v>
      </c>
      <c r="C2190" t="s">
        <v>19</v>
      </c>
      <c r="D2190" t="s">
        <v>45</v>
      </c>
      <c r="E2190" t="s">
        <v>21</v>
      </c>
      <c r="F2190" t="s">
        <v>4157</v>
      </c>
      <c r="G2190" t="s">
        <v>203</v>
      </c>
      <c r="H2190" t="s">
        <v>141</v>
      </c>
      <c r="I2190">
        <v>38.5434062</v>
      </c>
      <c r="J2190">
        <v>-90.2983914</v>
      </c>
      <c r="K2190" t="s">
        <v>25</v>
      </c>
      <c r="L2190" t="s">
        <v>4158</v>
      </c>
      <c r="M2190">
        <v>59</v>
      </c>
      <c r="N2190" t="s">
        <v>27</v>
      </c>
      <c r="O2190" t="s">
        <v>33</v>
      </c>
      <c r="P2190" t="s">
        <v>25</v>
      </c>
      <c r="Q2190" t="b">
        <v>0</v>
      </c>
      <c r="R2190" t="b">
        <v>0</v>
      </c>
      <c r="S2190">
        <v>268</v>
      </c>
      <c r="T2190">
        <f t="shared" si="68"/>
        <v>2017</v>
      </c>
      <c r="U2190">
        <f t="shared" si="69"/>
        <v>3</v>
      </c>
    </row>
    <row r="2191" spans="1:21">
      <c r="A2191">
        <v>2442</v>
      </c>
      <c r="B2191" s="4">
        <v>42813</v>
      </c>
      <c r="C2191" t="s">
        <v>64</v>
      </c>
      <c r="D2191" t="s">
        <v>20</v>
      </c>
      <c r="E2191" t="s">
        <v>35</v>
      </c>
      <c r="F2191" t="s">
        <v>4159</v>
      </c>
      <c r="H2191" t="s">
        <v>218</v>
      </c>
      <c r="I2191">
        <v>27.675082199999999</v>
      </c>
      <c r="J2191">
        <v>-80.420998299999994</v>
      </c>
      <c r="K2191" t="s">
        <v>25</v>
      </c>
      <c r="L2191" t="s">
        <v>4160</v>
      </c>
      <c r="M2191">
        <v>21</v>
      </c>
      <c r="N2191" t="s">
        <v>69</v>
      </c>
      <c r="O2191" t="s">
        <v>74</v>
      </c>
      <c r="P2191" t="s">
        <v>25</v>
      </c>
      <c r="Q2191" t="b">
        <v>0</v>
      </c>
      <c r="R2191" t="b">
        <v>0</v>
      </c>
      <c r="S2191">
        <v>1692</v>
      </c>
      <c r="T2191">
        <f t="shared" si="68"/>
        <v>2017</v>
      </c>
      <c r="U2191">
        <f t="shared" si="69"/>
        <v>3</v>
      </c>
    </row>
    <row r="2192" spans="1:21">
      <c r="A2192">
        <v>2443</v>
      </c>
      <c r="B2192" s="4">
        <v>42813</v>
      </c>
      <c r="C2192" t="s">
        <v>19</v>
      </c>
      <c r="D2192" t="s">
        <v>90</v>
      </c>
      <c r="E2192" t="s">
        <v>21</v>
      </c>
      <c r="F2192" t="s">
        <v>4161</v>
      </c>
      <c r="G2192" t="s">
        <v>432</v>
      </c>
      <c r="H2192" t="s">
        <v>218</v>
      </c>
      <c r="I2192">
        <v>28.392286899999998</v>
      </c>
      <c r="J2192">
        <v>-80.6016944</v>
      </c>
      <c r="K2192" t="s">
        <v>25</v>
      </c>
      <c r="L2192" t="s">
        <v>4162</v>
      </c>
      <c r="M2192">
        <v>19</v>
      </c>
      <c r="N2192" t="s">
        <v>27</v>
      </c>
      <c r="O2192" t="s">
        <v>33</v>
      </c>
      <c r="P2192" t="s">
        <v>25</v>
      </c>
      <c r="Q2192" t="b">
        <v>0</v>
      </c>
      <c r="R2192" t="b">
        <v>0</v>
      </c>
      <c r="S2192">
        <v>28</v>
      </c>
      <c r="T2192">
        <f t="shared" si="68"/>
        <v>2017</v>
      </c>
      <c r="U2192">
        <f t="shared" si="69"/>
        <v>3</v>
      </c>
    </row>
    <row r="2193" spans="1:21">
      <c r="A2193">
        <v>2444</v>
      </c>
      <c r="B2193" s="4">
        <v>42813</v>
      </c>
      <c r="C2193" t="s">
        <v>83</v>
      </c>
      <c r="D2193" t="s">
        <v>56</v>
      </c>
      <c r="E2193" t="s">
        <v>21</v>
      </c>
      <c r="F2193" t="s">
        <v>3967</v>
      </c>
      <c r="H2193" t="s">
        <v>218</v>
      </c>
      <c r="I2193">
        <v>29.057392799999999</v>
      </c>
      <c r="J2193">
        <v>-81.300272899999996</v>
      </c>
      <c r="K2193" t="s">
        <v>25</v>
      </c>
      <c r="L2193" t="s">
        <v>4163</v>
      </c>
      <c r="M2193">
        <v>45</v>
      </c>
      <c r="N2193" t="s">
        <v>27</v>
      </c>
      <c r="O2193" t="s">
        <v>40</v>
      </c>
      <c r="P2193" t="s">
        <v>25</v>
      </c>
      <c r="Q2193" t="b">
        <v>1</v>
      </c>
      <c r="R2193" t="b">
        <v>0</v>
      </c>
      <c r="S2193">
        <v>178</v>
      </c>
      <c r="T2193">
        <f t="shared" si="68"/>
        <v>2017</v>
      </c>
      <c r="U2193">
        <f t="shared" si="69"/>
        <v>3</v>
      </c>
    </row>
    <row r="2194" spans="1:21">
      <c r="A2194">
        <v>2445</v>
      </c>
      <c r="B2194" s="4">
        <v>42813</v>
      </c>
      <c r="C2194" t="s">
        <v>50</v>
      </c>
      <c r="D2194" t="s">
        <v>20</v>
      </c>
      <c r="E2194" t="s">
        <v>75</v>
      </c>
      <c r="F2194" t="s">
        <v>4164</v>
      </c>
      <c r="G2194" t="s">
        <v>198</v>
      </c>
      <c r="H2194" t="s">
        <v>43</v>
      </c>
      <c r="I2194">
        <v>33.925251299999999</v>
      </c>
      <c r="J2194">
        <v>-116.4426794</v>
      </c>
      <c r="K2194" t="s">
        <v>25</v>
      </c>
      <c r="N2194" t="s">
        <v>27</v>
      </c>
      <c r="Q2194" t="b">
        <v>0</v>
      </c>
      <c r="R2194" t="b">
        <v>0</v>
      </c>
      <c r="S2194">
        <v>267</v>
      </c>
      <c r="T2194">
        <f t="shared" si="68"/>
        <v>2017</v>
      </c>
      <c r="U2194">
        <f t="shared" si="69"/>
        <v>3</v>
      </c>
    </row>
    <row r="2195" spans="1:21">
      <c r="A2195">
        <v>2448</v>
      </c>
      <c r="B2195" s="4">
        <v>42816</v>
      </c>
      <c r="C2195" t="s">
        <v>83</v>
      </c>
      <c r="D2195" t="s">
        <v>20</v>
      </c>
      <c r="E2195" t="s">
        <v>75</v>
      </c>
      <c r="F2195" t="s">
        <v>4165</v>
      </c>
      <c r="G2195" t="s">
        <v>4166</v>
      </c>
      <c r="H2195" t="s">
        <v>189</v>
      </c>
      <c r="I2195">
        <v>37.471639600000003</v>
      </c>
      <c r="J2195">
        <v>-83.662509600000007</v>
      </c>
      <c r="K2195" t="s">
        <v>25</v>
      </c>
      <c r="L2195" t="s">
        <v>4167</v>
      </c>
      <c r="M2195">
        <v>42</v>
      </c>
      <c r="N2195" t="s">
        <v>27</v>
      </c>
      <c r="O2195" t="s">
        <v>33</v>
      </c>
      <c r="P2195" t="s">
        <v>25</v>
      </c>
      <c r="Q2195" t="b">
        <v>0</v>
      </c>
      <c r="R2195" t="b">
        <v>0</v>
      </c>
      <c r="S2195">
        <v>1693</v>
      </c>
      <c r="T2195">
        <f t="shared" si="68"/>
        <v>2017</v>
      </c>
      <c r="U2195">
        <f t="shared" si="69"/>
        <v>3</v>
      </c>
    </row>
    <row r="2196" spans="1:21">
      <c r="A2196">
        <v>2450</v>
      </c>
      <c r="B2196" s="4">
        <v>42816</v>
      </c>
      <c r="C2196" t="s">
        <v>55</v>
      </c>
      <c r="D2196" t="s">
        <v>20</v>
      </c>
      <c r="E2196" t="s">
        <v>21</v>
      </c>
      <c r="F2196" t="s">
        <v>4168</v>
      </c>
      <c r="G2196" t="s">
        <v>4169</v>
      </c>
      <c r="H2196" t="s">
        <v>93</v>
      </c>
      <c r="I2196">
        <v>30.209194799999999</v>
      </c>
      <c r="J2196">
        <v>-92.3562163</v>
      </c>
      <c r="K2196" t="s">
        <v>25</v>
      </c>
      <c r="L2196" t="s">
        <v>4170</v>
      </c>
      <c r="M2196">
        <v>27</v>
      </c>
      <c r="N2196" t="s">
        <v>27</v>
      </c>
      <c r="O2196" t="s">
        <v>74</v>
      </c>
      <c r="P2196" t="s">
        <v>25</v>
      </c>
      <c r="Q2196" t="b">
        <v>0</v>
      </c>
      <c r="R2196" t="b">
        <v>0</v>
      </c>
      <c r="S2196">
        <v>1695</v>
      </c>
      <c r="T2196">
        <f t="shared" si="68"/>
        <v>2017</v>
      </c>
      <c r="U2196">
        <f t="shared" si="69"/>
        <v>3</v>
      </c>
    </row>
    <row r="2197" spans="1:21">
      <c r="A2197">
        <v>2477</v>
      </c>
      <c r="B2197" s="4">
        <v>42816</v>
      </c>
      <c r="C2197" t="s">
        <v>55</v>
      </c>
      <c r="E2197" t="s">
        <v>21</v>
      </c>
      <c r="F2197" t="s">
        <v>4171</v>
      </c>
      <c r="G2197" t="s">
        <v>2779</v>
      </c>
      <c r="H2197" t="s">
        <v>454</v>
      </c>
      <c r="I2197">
        <v>44.912734</v>
      </c>
      <c r="J2197">
        <v>-89.576834000000005</v>
      </c>
      <c r="K2197" t="s">
        <v>25</v>
      </c>
      <c r="L2197" t="s">
        <v>4172</v>
      </c>
      <c r="M2197">
        <v>45</v>
      </c>
      <c r="N2197" t="s">
        <v>27</v>
      </c>
      <c r="O2197" t="s">
        <v>28</v>
      </c>
      <c r="P2197" t="s">
        <v>25</v>
      </c>
      <c r="Q2197" t="b">
        <v>0</v>
      </c>
      <c r="R2197" t="b">
        <v>0</v>
      </c>
      <c r="S2197" t="s">
        <v>4173</v>
      </c>
      <c r="T2197">
        <f t="shared" si="68"/>
        <v>2017</v>
      </c>
      <c r="U2197">
        <f t="shared" si="69"/>
        <v>3</v>
      </c>
    </row>
    <row r="2198" spans="1:21">
      <c r="A2198">
        <v>2449</v>
      </c>
      <c r="B2198" s="4">
        <v>42817</v>
      </c>
      <c r="C2198" t="s">
        <v>83</v>
      </c>
      <c r="D2198" t="s">
        <v>20</v>
      </c>
      <c r="E2198" t="s">
        <v>75</v>
      </c>
      <c r="F2198" t="s">
        <v>66</v>
      </c>
      <c r="H2198" t="s">
        <v>24</v>
      </c>
      <c r="I2198">
        <v>47.392530000000001</v>
      </c>
      <c r="J2198">
        <v>-122.31028000000001</v>
      </c>
      <c r="K2198" t="s">
        <v>25</v>
      </c>
      <c r="L2198" t="s">
        <v>4174</v>
      </c>
      <c r="M2198">
        <v>51</v>
      </c>
      <c r="N2198" t="s">
        <v>27</v>
      </c>
      <c r="O2198" t="s">
        <v>74</v>
      </c>
      <c r="P2198" t="s">
        <v>25</v>
      </c>
      <c r="Q2198" t="b">
        <v>1</v>
      </c>
      <c r="R2198" t="b">
        <v>0</v>
      </c>
      <c r="S2198">
        <v>1487</v>
      </c>
      <c r="T2198">
        <f t="shared" si="68"/>
        <v>2017</v>
      </c>
      <c r="U2198">
        <f t="shared" si="69"/>
        <v>3</v>
      </c>
    </row>
    <row r="2199" spans="1:21">
      <c r="A2199">
        <v>2451</v>
      </c>
      <c r="B2199" s="4">
        <v>42817</v>
      </c>
      <c r="C2199" t="s">
        <v>50</v>
      </c>
      <c r="D2199" t="s">
        <v>56</v>
      </c>
      <c r="E2199" t="s">
        <v>75</v>
      </c>
      <c r="F2199" t="s">
        <v>4175</v>
      </c>
      <c r="H2199" t="s">
        <v>107</v>
      </c>
      <c r="I2199">
        <v>34.3181236</v>
      </c>
      <c r="J2199">
        <v>-92.239039399999996</v>
      </c>
      <c r="K2199" t="s">
        <v>25</v>
      </c>
      <c r="L2199" t="s">
        <v>4176</v>
      </c>
      <c r="M2199">
        <v>42</v>
      </c>
      <c r="N2199" t="s">
        <v>27</v>
      </c>
      <c r="O2199" t="s">
        <v>74</v>
      </c>
      <c r="P2199" t="s">
        <v>25</v>
      </c>
      <c r="Q2199" t="b">
        <v>0</v>
      </c>
      <c r="R2199" t="b">
        <v>0</v>
      </c>
      <c r="S2199">
        <v>1696</v>
      </c>
      <c r="T2199">
        <f t="shared" si="68"/>
        <v>2017</v>
      </c>
      <c r="U2199">
        <f t="shared" si="69"/>
        <v>3</v>
      </c>
    </row>
    <row r="2200" spans="1:21">
      <c r="A2200">
        <v>2453</v>
      </c>
      <c r="B2200" s="4">
        <v>42817</v>
      </c>
      <c r="C2200" t="s">
        <v>50</v>
      </c>
      <c r="D2200" t="s">
        <v>20</v>
      </c>
      <c r="E2200" t="s">
        <v>75</v>
      </c>
      <c r="F2200" t="s">
        <v>256</v>
      </c>
      <c r="G2200" t="s">
        <v>58</v>
      </c>
      <c r="H2200" t="s">
        <v>59</v>
      </c>
      <c r="I2200">
        <v>33.451540299999998</v>
      </c>
      <c r="J2200">
        <v>-112.1981397</v>
      </c>
      <c r="K2200" t="s">
        <v>25</v>
      </c>
      <c r="L2200" t="s">
        <v>4177</v>
      </c>
      <c r="M2200">
        <v>24</v>
      </c>
      <c r="N2200" t="s">
        <v>27</v>
      </c>
      <c r="O2200" t="s">
        <v>40</v>
      </c>
      <c r="P2200" t="s">
        <v>25</v>
      </c>
      <c r="Q2200" t="b">
        <v>0</v>
      </c>
      <c r="R2200" t="b">
        <v>0</v>
      </c>
      <c r="S2200">
        <v>80</v>
      </c>
      <c r="T2200">
        <f t="shared" si="68"/>
        <v>2017</v>
      </c>
      <c r="U2200">
        <f t="shared" si="69"/>
        <v>3</v>
      </c>
    </row>
    <row r="2201" spans="1:21">
      <c r="A2201">
        <v>2452</v>
      </c>
      <c r="B2201" s="4">
        <v>42818</v>
      </c>
      <c r="C2201" t="s">
        <v>83</v>
      </c>
      <c r="D2201" t="s">
        <v>20</v>
      </c>
      <c r="E2201" t="s">
        <v>75</v>
      </c>
      <c r="F2201" t="s">
        <v>230</v>
      </c>
      <c r="H2201" t="s">
        <v>232</v>
      </c>
      <c r="I2201">
        <v>39.302031300000003</v>
      </c>
      <c r="J2201">
        <v>-76.645894200000001</v>
      </c>
      <c r="K2201" t="s">
        <v>25</v>
      </c>
      <c r="L2201" t="s">
        <v>4178</v>
      </c>
      <c r="M2201">
        <v>39</v>
      </c>
      <c r="N2201" t="s">
        <v>27</v>
      </c>
      <c r="O2201" t="s">
        <v>74</v>
      </c>
      <c r="P2201" t="s">
        <v>25</v>
      </c>
      <c r="Q2201" t="b">
        <v>1</v>
      </c>
      <c r="R2201" t="b">
        <v>1</v>
      </c>
      <c r="S2201">
        <v>149</v>
      </c>
      <c r="T2201">
        <f t="shared" si="68"/>
        <v>2017</v>
      </c>
      <c r="U2201">
        <f t="shared" si="69"/>
        <v>3</v>
      </c>
    </row>
    <row r="2202" spans="1:21">
      <c r="A2202">
        <v>2456</v>
      </c>
      <c r="B2202" s="4">
        <v>42818</v>
      </c>
      <c r="C2202" t="s">
        <v>55</v>
      </c>
      <c r="D2202" t="s">
        <v>20</v>
      </c>
      <c r="E2202" t="s">
        <v>21</v>
      </c>
      <c r="F2202" t="s">
        <v>629</v>
      </c>
      <c r="G2202" t="s">
        <v>767</v>
      </c>
      <c r="H2202" t="s">
        <v>43</v>
      </c>
      <c r="I2202">
        <v>40.3284959</v>
      </c>
      <c r="J2202">
        <v>-122.2805816</v>
      </c>
      <c r="K2202" t="s">
        <v>25</v>
      </c>
      <c r="L2202" t="s">
        <v>4179</v>
      </c>
      <c r="M2202">
        <v>18</v>
      </c>
      <c r="N2202" t="s">
        <v>27</v>
      </c>
      <c r="O2202" t="s">
        <v>33</v>
      </c>
      <c r="P2202" t="s">
        <v>25</v>
      </c>
      <c r="Q2202" t="b">
        <v>0</v>
      </c>
      <c r="R2202" t="b">
        <v>0</v>
      </c>
      <c r="S2202">
        <v>266</v>
      </c>
      <c r="T2202">
        <f t="shared" si="68"/>
        <v>2017</v>
      </c>
      <c r="U2202">
        <f t="shared" si="69"/>
        <v>3</v>
      </c>
    </row>
    <row r="2203" spans="1:21">
      <c r="A2203">
        <v>2458</v>
      </c>
      <c r="B2203" s="4">
        <v>42818</v>
      </c>
      <c r="C2203" t="s">
        <v>83</v>
      </c>
      <c r="D2203" t="s">
        <v>90</v>
      </c>
      <c r="E2203" t="s">
        <v>21</v>
      </c>
      <c r="F2203" t="s">
        <v>4180</v>
      </c>
      <c r="G2203" t="s">
        <v>4181</v>
      </c>
      <c r="H2203" t="s">
        <v>81</v>
      </c>
      <c r="I2203">
        <v>32.374681299999999</v>
      </c>
      <c r="J2203">
        <v>-98.979313200000007</v>
      </c>
      <c r="K2203" t="s">
        <v>25</v>
      </c>
      <c r="L2203" t="s">
        <v>4182</v>
      </c>
      <c r="M2203">
        <v>26</v>
      </c>
      <c r="N2203" t="s">
        <v>27</v>
      </c>
      <c r="O2203" t="s">
        <v>40</v>
      </c>
      <c r="P2203" t="s">
        <v>25</v>
      </c>
      <c r="Q2203" t="b">
        <v>0</v>
      </c>
      <c r="R2203" t="b">
        <v>0</v>
      </c>
      <c r="S2203">
        <v>951</v>
      </c>
      <c r="T2203">
        <f t="shared" si="68"/>
        <v>2017</v>
      </c>
      <c r="U2203">
        <f t="shared" si="69"/>
        <v>3</v>
      </c>
    </row>
    <row r="2204" spans="1:21">
      <c r="A2204">
        <v>2454</v>
      </c>
      <c r="B2204" s="4">
        <v>42819</v>
      </c>
      <c r="C2204" t="s">
        <v>83</v>
      </c>
      <c r="D2204" t="s">
        <v>90</v>
      </c>
      <c r="E2204" t="s">
        <v>21</v>
      </c>
      <c r="F2204" t="s">
        <v>123</v>
      </c>
      <c r="G2204" t="s">
        <v>123</v>
      </c>
      <c r="H2204" t="s">
        <v>43</v>
      </c>
      <c r="I2204">
        <v>34.044251600000003</v>
      </c>
      <c r="J2204">
        <v>-118.211007</v>
      </c>
      <c r="K2204" t="s">
        <v>25</v>
      </c>
      <c r="L2204" t="s">
        <v>4183</v>
      </c>
      <c r="M2204">
        <v>35</v>
      </c>
      <c r="N2204" t="s">
        <v>27</v>
      </c>
      <c r="O2204" t="s">
        <v>40</v>
      </c>
      <c r="P2204" t="s">
        <v>25</v>
      </c>
      <c r="Q2204" t="b">
        <v>0</v>
      </c>
      <c r="R2204" t="b">
        <v>0</v>
      </c>
      <c r="S2204">
        <v>38</v>
      </c>
      <c r="T2204">
        <f t="shared" si="68"/>
        <v>2017</v>
      </c>
      <c r="U2204">
        <f t="shared" si="69"/>
        <v>3</v>
      </c>
    </row>
    <row r="2205" spans="1:21">
      <c r="A2205">
        <v>2455</v>
      </c>
      <c r="B2205" s="4">
        <v>42820</v>
      </c>
      <c r="C2205" t="s">
        <v>55</v>
      </c>
      <c r="D2205" t="s">
        <v>20</v>
      </c>
      <c r="E2205" t="s">
        <v>21</v>
      </c>
      <c r="F2205" t="s">
        <v>1041</v>
      </c>
      <c r="G2205" t="s">
        <v>1707</v>
      </c>
      <c r="H2205" t="s">
        <v>43</v>
      </c>
      <c r="I2205">
        <v>40.449874899999998</v>
      </c>
      <c r="J2205">
        <v>-122.289778</v>
      </c>
      <c r="K2205" t="s">
        <v>25</v>
      </c>
      <c r="L2205" t="s">
        <v>4184</v>
      </c>
      <c r="M2205">
        <v>53</v>
      </c>
      <c r="N2205" t="s">
        <v>27</v>
      </c>
      <c r="O2205" t="s">
        <v>33</v>
      </c>
      <c r="P2205" t="s">
        <v>25</v>
      </c>
      <c r="Q2205" t="b">
        <v>0</v>
      </c>
      <c r="R2205" t="b">
        <v>0</v>
      </c>
      <c r="S2205">
        <v>1697</v>
      </c>
      <c r="T2205">
        <f t="shared" si="68"/>
        <v>2017</v>
      </c>
      <c r="U2205">
        <f t="shared" si="69"/>
        <v>3</v>
      </c>
    </row>
    <row r="2206" spans="1:21">
      <c r="A2206">
        <v>2457</v>
      </c>
      <c r="B2206" s="4">
        <v>42820</v>
      </c>
      <c r="C2206" t="s">
        <v>19</v>
      </c>
      <c r="D2206" t="s">
        <v>90</v>
      </c>
      <c r="E2206" t="s">
        <v>21</v>
      </c>
      <c r="F2206" t="s">
        <v>3408</v>
      </c>
      <c r="G2206" t="s">
        <v>914</v>
      </c>
      <c r="H2206" t="s">
        <v>107</v>
      </c>
      <c r="I2206">
        <v>34.747988999999997</v>
      </c>
      <c r="J2206">
        <v>-92.267521900000006</v>
      </c>
      <c r="K2206" t="s">
        <v>25</v>
      </c>
      <c r="L2206" t="s">
        <v>4185</v>
      </c>
      <c r="M2206">
        <v>54</v>
      </c>
      <c r="N2206" t="s">
        <v>27</v>
      </c>
      <c r="O2206" t="s">
        <v>33</v>
      </c>
      <c r="P2206" t="s">
        <v>25</v>
      </c>
      <c r="Q2206" t="b">
        <v>0</v>
      </c>
      <c r="R2206" t="b">
        <v>0</v>
      </c>
      <c r="S2206">
        <v>1496</v>
      </c>
      <c r="T2206">
        <f t="shared" si="68"/>
        <v>2017</v>
      </c>
      <c r="U2206">
        <f t="shared" si="69"/>
        <v>3</v>
      </c>
    </row>
    <row r="2207" spans="1:21">
      <c r="A2207">
        <v>2459</v>
      </c>
      <c r="B2207" s="4">
        <v>42820</v>
      </c>
      <c r="C2207" t="s">
        <v>50</v>
      </c>
      <c r="D2207" t="s">
        <v>45</v>
      </c>
      <c r="E2207" t="s">
        <v>21</v>
      </c>
      <c r="F2207" t="s">
        <v>2915</v>
      </c>
      <c r="G2207" t="s">
        <v>2472</v>
      </c>
      <c r="H2207" t="s">
        <v>333</v>
      </c>
      <c r="I2207">
        <v>61.581175199999997</v>
      </c>
      <c r="J2207">
        <v>-149.45049230000001</v>
      </c>
      <c r="K2207" t="s">
        <v>25</v>
      </c>
      <c r="L2207" t="s">
        <v>4186</v>
      </c>
      <c r="M2207">
        <v>36</v>
      </c>
      <c r="N2207" t="s">
        <v>27</v>
      </c>
      <c r="O2207" t="s">
        <v>33</v>
      </c>
      <c r="P2207" t="s">
        <v>25</v>
      </c>
      <c r="Q2207" t="b">
        <v>0</v>
      </c>
      <c r="R2207" t="b">
        <v>0</v>
      </c>
      <c r="S2207">
        <v>775</v>
      </c>
      <c r="T2207">
        <f t="shared" si="68"/>
        <v>2017</v>
      </c>
      <c r="U2207">
        <f t="shared" si="69"/>
        <v>3</v>
      </c>
    </row>
    <row r="2208" spans="1:21">
      <c r="A2208">
        <v>2712</v>
      </c>
      <c r="B2208" s="4">
        <v>42820</v>
      </c>
      <c r="C2208" t="s">
        <v>50</v>
      </c>
      <c r="D2208" t="s">
        <v>20</v>
      </c>
      <c r="E2208" t="s">
        <v>35</v>
      </c>
      <c r="F2208" t="s">
        <v>4187</v>
      </c>
      <c r="G2208" t="s">
        <v>1778</v>
      </c>
      <c r="H2208" t="s">
        <v>218</v>
      </c>
      <c r="I2208">
        <v>26.461353800000001</v>
      </c>
      <c r="J2208">
        <v>-80.082753800000006</v>
      </c>
      <c r="K2208" t="s">
        <v>25</v>
      </c>
      <c r="L2208" t="s">
        <v>4188</v>
      </c>
      <c r="M2208">
        <v>56</v>
      </c>
      <c r="N2208" t="s">
        <v>27</v>
      </c>
      <c r="O2208" t="s">
        <v>33</v>
      </c>
      <c r="P2208" t="s">
        <v>25</v>
      </c>
      <c r="Q2208" t="b">
        <v>1</v>
      </c>
      <c r="R2208" t="b">
        <v>0</v>
      </c>
      <c r="S2208">
        <v>585</v>
      </c>
      <c r="T2208">
        <f t="shared" si="68"/>
        <v>2017</v>
      </c>
      <c r="U2208">
        <f t="shared" si="69"/>
        <v>3</v>
      </c>
    </row>
    <row r="2209" spans="1:21">
      <c r="A2209">
        <v>2460</v>
      </c>
      <c r="B2209" s="4">
        <v>42821</v>
      </c>
      <c r="C2209" t="s">
        <v>55</v>
      </c>
      <c r="D2209" t="s">
        <v>20</v>
      </c>
      <c r="E2209" t="s">
        <v>21</v>
      </c>
      <c r="F2209" t="s">
        <v>4189</v>
      </c>
      <c r="G2209" t="s">
        <v>4190</v>
      </c>
      <c r="H2209" t="s">
        <v>319</v>
      </c>
      <c r="I2209">
        <v>35.428747100000002</v>
      </c>
      <c r="J2209">
        <v>-86.792660999999995</v>
      </c>
      <c r="K2209" t="s">
        <v>25</v>
      </c>
      <c r="L2209" t="s">
        <v>4191</v>
      </c>
      <c r="M2209">
        <v>51</v>
      </c>
      <c r="N2209" t="s">
        <v>27</v>
      </c>
      <c r="O2209" t="s">
        <v>33</v>
      </c>
      <c r="P2209" t="s">
        <v>25</v>
      </c>
      <c r="Q2209" t="b">
        <v>0</v>
      </c>
      <c r="R2209" t="b">
        <v>0</v>
      </c>
      <c r="S2209">
        <v>1698</v>
      </c>
      <c r="T2209">
        <f t="shared" si="68"/>
        <v>2017</v>
      </c>
      <c r="U2209">
        <f t="shared" si="69"/>
        <v>3</v>
      </c>
    </row>
    <row r="2210" spans="1:21">
      <c r="A2210">
        <v>2461</v>
      </c>
      <c r="B2210" s="4">
        <v>42821</v>
      </c>
      <c r="C2210" t="s">
        <v>55</v>
      </c>
      <c r="D2210" t="s">
        <v>56</v>
      </c>
      <c r="E2210" t="s">
        <v>21</v>
      </c>
      <c r="F2210" t="s">
        <v>84</v>
      </c>
      <c r="G2210" t="s">
        <v>744</v>
      </c>
      <c r="H2210" t="s">
        <v>388</v>
      </c>
      <c r="I2210">
        <v>33.502531900000001</v>
      </c>
      <c r="J2210">
        <v>-88.434823600000001</v>
      </c>
      <c r="K2210" t="s">
        <v>25</v>
      </c>
      <c r="L2210" t="s">
        <v>4192</v>
      </c>
      <c r="M2210">
        <v>45</v>
      </c>
      <c r="N2210" t="s">
        <v>27</v>
      </c>
      <c r="O2210" t="s">
        <v>33</v>
      </c>
      <c r="P2210" t="s">
        <v>25</v>
      </c>
      <c r="Q2210" t="b">
        <v>0</v>
      </c>
      <c r="R2210" t="b">
        <v>0</v>
      </c>
      <c r="S2210">
        <v>1699</v>
      </c>
      <c r="T2210">
        <f t="shared" si="68"/>
        <v>2017</v>
      </c>
      <c r="U2210">
        <f t="shared" si="69"/>
        <v>3</v>
      </c>
    </row>
    <row r="2211" spans="1:21">
      <c r="A2211">
        <v>2462</v>
      </c>
      <c r="B2211" s="4">
        <v>42821</v>
      </c>
      <c r="C2211" t="s">
        <v>83</v>
      </c>
      <c r="D2211" t="s">
        <v>20</v>
      </c>
      <c r="E2211" t="s">
        <v>75</v>
      </c>
      <c r="F2211" t="s">
        <v>4193</v>
      </c>
      <c r="G2211" t="s">
        <v>1339</v>
      </c>
      <c r="H2211" t="s">
        <v>232</v>
      </c>
      <c r="I2211">
        <v>39.1698381</v>
      </c>
      <c r="J2211">
        <v>-77.205133700000005</v>
      </c>
      <c r="K2211" t="s">
        <v>25</v>
      </c>
      <c r="L2211" t="s">
        <v>4194</v>
      </c>
      <c r="M2211">
        <v>28</v>
      </c>
      <c r="N2211" t="s">
        <v>27</v>
      </c>
      <c r="O2211" t="s">
        <v>33</v>
      </c>
      <c r="P2211" t="s">
        <v>25</v>
      </c>
      <c r="Q2211" t="b">
        <v>0</v>
      </c>
      <c r="R2211" t="b">
        <v>1</v>
      </c>
      <c r="S2211">
        <v>1700</v>
      </c>
      <c r="T2211">
        <f t="shared" si="68"/>
        <v>2017</v>
      </c>
      <c r="U2211">
        <f t="shared" si="69"/>
        <v>3</v>
      </c>
    </row>
    <row r="2212" spans="1:21">
      <c r="A2212">
        <v>2463</v>
      </c>
      <c r="B2212" s="4">
        <v>42822</v>
      </c>
      <c r="C2212" t="s">
        <v>19</v>
      </c>
      <c r="D2212" t="s">
        <v>56</v>
      </c>
      <c r="E2212" t="s">
        <v>21</v>
      </c>
      <c r="F2212" t="s">
        <v>2967</v>
      </c>
      <c r="G2212" t="s">
        <v>374</v>
      </c>
      <c r="H2212" t="s">
        <v>158</v>
      </c>
      <c r="I2212">
        <v>40.466273000000001</v>
      </c>
      <c r="J2212">
        <v>-86.637538300000003</v>
      </c>
      <c r="K2212" t="s">
        <v>25</v>
      </c>
      <c r="L2212" t="s">
        <v>4195</v>
      </c>
      <c r="M2212">
        <v>36</v>
      </c>
      <c r="N2212" t="s">
        <v>27</v>
      </c>
      <c r="O2212" t="s">
        <v>33</v>
      </c>
      <c r="P2212" t="s">
        <v>25</v>
      </c>
      <c r="Q2212" t="b">
        <v>0</v>
      </c>
      <c r="R2212" t="b">
        <v>0</v>
      </c>
      <c r="S2212" t="s">
        <v>4196</v>
      </c>
      <c r="T2212">
        <f t="shared" si="68"/>
        <v>2017</v>
      </c>
      <c r="U2212">
        <f t="shared" si="69"/>
        <v>3</v>
      </c>
    </row>
    <row r="2213" spans="1:21">
      <c r="A2213">
        <v>2467</v>
      </c>
      <c r="B2213" s="4">
        <v>42822</v>
      </c>
      <c r="C2213" t="s">
        <v>19</v>
      </c>
      <c r="D2213" t="s">
        <v>20</v>
      </c>
      <c r="E2213" t="s">
        <v>21</v>
      </c>
      <c r="F2213" t="s">
        <v>4197</v>
      </c>
      <c r="G2213" t="s">
        <v>4197</v>
      </c>
      <c r="H2213" t="s">
        <v>273</v>
      </c>
      <c r="I2213">
        <v>44.245223899999999</v>
      </c>
      <c r="J2213">
        <v>-86.328953999999996</v>
      </c>
      <c r="K2213" t="s">
        <v>25</v>
      </c>
      <c r="L2213" t="s">
        <v>4198</v>
      </c>
      <c r="M2213">
        <v>73</v>
      </c>
      <c r="N2213" t="s">
        <v>27</v>
      </c>
      <c r="O2213" t="s">
        <v>33</v>
      </c>
      <c r="P2213" t="s">
        <v>25</v>
      </c>
      <c r="Q2213" t="b">
        <v>0</v>
      </c>
      <c r="R2213" t="b">
        <v>0</v>
      </c>
      <c r="S2213">
        <v>1703</v>
      </c>
      <c r="T2213">
        <f t="shared" si="68"/>
        <v>2017</v>
      </c>
      <c r="U2213">
        <f t="shared" si="69"/>
        <v>3</v>
      </c>
    </row>
    <row r="2214" spans="1:21">
      <c r="A2214">
        <v>2466</v>
      </c>
      <c r="B2214" s="4">
        <v>42823</v>
      </c>
      <c r="C2214" t="s">
        <v>83</v>
      </c>
      <c r="D2214" t="s">
        <v>20</v>
      </c>
      <c r="E2214" t="s">
        <v>21</v>
      </c>
      <c r="F2214" t="s">
        <v>1298</v>
      </c>
      <c r="G2214" t="s">
        <v>704</v>
      </c>
      <c r="H2214" t="s">
        <v>319</v>
      </c>
      <c r="I2214">
        <v>35.021436000000001</v>
      </c>
      <c r="J2214">
        <v>-85.232106999999999</v>
      </c>
      <c r="K2214" t="s">
        <v>25</v>
      </c>
      <c r="L2214" t="s">
        <v>4199</v>
      </c>
      <c r="M2214">
        <v>26</v>
      </c>
      <c r="N2214" t="s">
        <v>27</v>
      </c>
      <c r="O2214" t="s">
        <v>33</v>
      </c>
      <c r="P2214" t="s">
        <v>25</v>
      </c>
      <c r="Q2214" t="b">
        <v>0</v>
      </c>
      <c r="R2214" t="b">
        <v>0</v>
      </c>
      <c r="S2214">
        <v>654</v>
      </c>
      <c r="T2214">
        <f t="shared" si="68"/>
        <v>2017</v>
      </c>
      <c r="U2214">
        <f t="shared" si="69"/>
        <v>3</v>
      </c>
    </row>
    <row r="2215" spans="1:21">
      <c r="A2215">
        <v>2468</v>
      </c>
      <c r="B2215" s="4">
        <v>42823</v>
      </c>
      <c r="C2215" t="s">
        <v>55</v>
      </c>
      <c r="D2215" t="s">
        <v>56</v>
      </c>
      <c r="E2215" t="s">
        <v>21</v>
      </c>
      <c r="F2215" t="s">
        <v>76</v>
      </c>
      <c r="G2215" t="s">
        <v>4200</v>
      </c>
      <c r="H2215" t="s">
        <v>120</v>
      </c>
      <c r="I2215">
        <v>42.350056199999997</v>
      </c>
      <c r="J2215">
        <v>-90.0138678</v>
      </c>
      <c r="K2215" t="s">
        <v>25</v>
      </c>
      <c r="L2215" t="s">
        <v>4201</v>
      </c>
      <c r="M2215">
        <v>41</v>
      </c>
      <c r="N2215" t="s">
        <v>27</v>
      </c>
      <c r="O2215" t="s">
        <v>33</v>
      </c>
      <c r="P2215" t="s">
        <v>25</v>
      </c>
      <c r="Q2215" t="b">
        <v>0</v>
      </c>
      <c r="R2215" t="b">
        <v>0</v>
      </c>
      <c r="S2215">
        <v>1704</v>
      </c>
      <c r="T2215">
        <f t="shared" si="68"/>
        <v>2017</v>
      </c>
      <c r="U2215">
        <f t="shared" si="69"/>
        <v>3</v>
      </c>
    </row>
    <row r="2216" spans="1:21">
      <c r="A2216">
        <v>2469</v>
      </c>
      <c r="B2216" s="4">
        <v>42823</v>
      </c>
      <c r="C2216" t="s">
        <v>19</v>
      </c>
      <c r="D2216" t="s">
        <v>56</v>
      </c>
      <c r="E2216" t="s">
        <v>21</v>
      </c>
      <c r="F2216" t="s">
        <v>4202</v>
      </c>
      <c r="H2216" t="s">
        <v>53</v>
      </c>
      <c r="I2216">
        <v>34.8724372</v>
      </c>
      <c r="J2216">
        <v>-97.052229299999993</v>
      </c>
      <c r="K2216" t="s">
        <v>25</v>
      </c>
      <c r="L2216" t="s">
        <v>4203</v>
      </c>
      <c r="M2216">
        <v>59</v>
      </c>
      <c r="N2216" t="s">
        <v>27</v>
      </c>
      <c r="O2216" t="s">
        <v>33</v>
      </c>
      <c r="P2216" t="s">
        <v>25</v>
      </c>
      <c r="Q2216" t="b">
        <v>0</v>
      </c>
      <c r="R2216" t="b">
        <v>0</v>
      </c>
      <c r="S2216">
        <v>1705</v>
      </c>
      <c r="T2216">
        <f t="shared" si="68"/>
        <v>2017</v>
      </c>
      <c r="U2216">
        <f t="shared" si="69"/>
        <v>3</v>
      </c>
    </row>
    <row r="2217" spans="1:21">
      <c r="A2217">
        <v>2470</v>
      </c>
      <c r="B2217" s="4">
        <v>42823</v>
      </c>
      <c r="C2217" t="s">
        <v>83</v>
      </c>
      <c r="D2217" t="s">
        <v>56</v>
      </c>
      <c r="E2217" t="s">
        <v>95</v>
      </c>
      <c r="F2217" t="s">
        <v>355</v>
      </c>
      <c r="H2217" t="s">
        <v>528</v>
      </c>
      <c r="I2217">
        <v>39.6780604</v>
      </c>
      <c r="J2217">
        <v>-75.566771200000005</v>
      </c>
      <c r="K2217" t="s">
        <v>25</v>
      </c>
      <c r="L2217" t="s">
        <v>4204</v>
      </c>
      <c r="M2217">
        <v>28</v>
      </c>
      <c r="N2217" t="s">
        <v>27</v>
      </c>
      <c r="O2217" t="s">
        <v>74</v>
      </c>
      <c r="P2217" t="s">
        <v>25</v>
      </c>
      <c r="Q2217" t="b">
        <v>0</v>
      </c>
      <c r="R2217" t="b">
        <v>0</v>
      </c>
      <c r="S2217">
        <v>1706</v>
      </c>
      <c r="T2217">
        <f t="shared" si="68"/>
        <v>2017</v>
      </c>
      <c r="U2217">
        <f t="shared" si="69"/>
        <v>3</v>
      </c>
    </row>
    <row r="2218" spans="1:21">
      <c r="A2218">
        <v>2471</v>
      </c>
      <c r="B2218" s="4">
        <v>42823</v>
      </c>
      <c r="C2218" t="s">
        <v>55</v>
      </c>
      <c r="D2218" t="s">
        <v>20</v>
      </c>
      <c r="E2218" t="s">
        <v>21</v>
      </c>
      <c r="F2218" t="s">
        <v>4205</v>
      </c>
      <c r="G2218" t="s">
        <v>1041</v>
      </c>
      <c r="H2218" t="s">
        <v>189</v>
      </c>
      <c r="I2218">
        <v>37.963825200000002</v>
      </c>
      <c r="J2218">
        <v>-85.146036300000006</v>
      </c>
      <c r="K2218" t="s">
        <v>25</v>
      </c>
      <c r="L2218" t="s">
        <v>4206</v>
      </c>
      <c r="M2218">
        <v>45</v>
      </c>
      <c r="N2218" t="s">
        <v>27</v>
      </c>
      <c r="O2218" t="s">
        <v>33</v>
      </c>
      <c r="P2218" t="s">
        <v>25</v>
      </c>
      <c r="Q2218" t="b">
        <v>0</v>
      </c>
      <c r="R2218" t="b">
        <v>0</v>
      </c>
      <c r="S2218">
        <v>1707</v>
      </c>
      <c r="T2218">
        <f t="shared" si="68"/>
        <v>2017</v>
      </c>
      <c r="U2218">
        <f t="shared" si="69"/>
        <v>3</v>
      </c>
    </row>
    <row r="2219" spans="1:21">
      <c r="A2219">
        <v>2473</v>
      </c>
      <c r="B2219" s="4">
        <v>42823</v>
      </c>
      <c r="C2219" t="s">
        <v>83</v>
      </c>
      <c r="D2219" t="s">
        <v>56</v>
      </c>
      <c r="F2219" t="s">
        <v>4207</v>
      </c>
      <c r="G2219" t="s">
        <v>4208</v>
      </c>
      <c r="H2219" t="s">
        <v>81</v>
      </c>
      <c r="I2219">
        <v>33.522795600000002</v>
      </c>
      <c r="J2219">
        <v>-96.295969900000003</v>
      </c>
      <c r="K2219" t="s">
        <v>25</v>
      </c>
      <c r="L2219" t="s">
        <v>4209</v>
      </c>
      <c r="M2219">
        <v>27</v>
      </c>
      <c r="N2219" t="s">
        <v>27</v>
      </c>
      <c r="O2219" t="s">
        <v>33</v>
      </c>
      <c r="P2219" t="s">
        <v>25</v>
      </c>
      <c r="Q2219" t="b">
        <v>0</v>
      </c>
      <c r="R2219" t="b">
        <v>0</v>
      </c>
      <c r="S2219">
        <v>1708</v>
      </c>
      <c r="T2219">
        <f t="shared" si="68"/>
        <v>2017</v>
      </c>
      <c r="U2219">
        <f t="shared" si="69"/>
        <v>3</v>
      </c>
    </row>
    <row r="2220" spans="1:21">
      <c r="A2220">
        <v>2474</v>
      </c>
      <c r="B2220" s="4">
        <v>42824</v>
      </c>
      <c r="C2220" t="s">
        <v>34</v>
      </c>
      <c r="D2220" t="s">
        <v>56</v>
      </c>
      <c r="F2220" t="s">
        <v>4210</v>
      </c>
      <c r="G2220" t="s">
        <v>148</v>
      </c>
      <c r="H2220" t="s">
        <v>149</v>
      </c>
      <c r="I2220">
        <v>40.3089759</v>
      </c>
      <c r="J2220">
        <v>-74.491838400000006</v>
      </c>
      <c r="K2220" t="s">
        <v>25</v>
      </c>
      <c r="L2220" t="s">
        <v>4211</v>
      </c>
      <c r="M2220">
        <v>46</v>
      </c>
      <c r="N2220" t="s">
        <v>27</v>
      </c>
      <c r="O2220" t="s">
        <v>33</v>
      </c>
      <c r="P2220" t="s">
        <v>25</v>
      </c>
      <c r="Q2220" t="b">
        <v>0</v>
      </c>
      <c r="R2220" t="b">
        <v>0</v>
      </c>
      <c r="S2220">
        <v>576</v>
      </c>
      <c r="T2220">
        <f t="shared" si="68"/>
        <v>2017</v>
      </c>
      <c r="U2220">
        <f t="shared" si="69"/>
        <v>3</v>
      </c>
    </row>
    <row r="2221" spans="1:21">
      <c r="A2221">
        <v>2475</v>
      </c>
      <c r="B2221" s="4">
        <v>42826</v>
      </c>
      <c r="C2221" t="s">
        <v>55</v>
      </c>
      <c r="D2221" t="s">
        <v>90</v>
      </c>
      <c r="E2221" t="s">
        <v>21</v>
      </c>
      <c r="F2221" t="s">
        <v>4212</v>
      </c>
      <c r="G2221" t="s">
        <v>3788</v>
      </c>
      <c r="H2221" t="s">
        <v>218</v>
      </c>
      <c r="I2221">
        <v>30.557563099999999</v>
      </c>
      <c r="J2221">
        <v>-87.292390499999996</v>
      </c>
      <c r="K2221" t="s">
        <v>25</v>
      </c>
      <c r="L2221" t="s">
        <v>4213</v>
      </c>
      <c r="M2221">
        <v>34</v>
      </c>
      <c r="N2221" t="s">
        <v>27</v>
      </c>
      <c r="O2221" t="s">
        <v>74</v>
      </c>
      <c r="P2221" t="s">
        <v>25</v>
      </c>
      <c r="Q2221" t="b">
        <v>0</v>
      </c>
      <c r="R2221" t="b">
        <v>0</v>
      </c>
      <c r="S2221">
        <v>1080</v>
      </c>
      <c r="T2221">
        <f t="shared" si="68"/>
        <v>2017</v>
      </c>
      <c r="U2221">
        <f t="shared" si="69"/>
        <v>4</v>
      </c>
    </row>
    <row r="2222" spans="1:21">
      <c r="A2222">
        <v>2476</v>
      </c>
      <c r="B2222" s="4">
        <v>42826</v>
      </c>
      <c r="C2222" t="s">
        <v>83</v>
      </c>
      <c r="E2222" t="s">
        <v>75</v>
      </c>
      <c r="F2222" t="s">
        <v>3071</v>
      </c>
      <c r="G2222" t="s">
        <v>3072</v>
      </c>
      <c r="H2222" t="s">
        <v>93</v>
      </c>
      <c r="I2222">
        <v>30.012305900000001</v>
      </c>
      <c r="J2222">
        <v>-91.839929299999994</v>
      </c>
      <c r="K2222" t="s">
        <v>25</v>
      </c>
      <c r="L2222" t="s">
        <v>4214</v>
      </c>
      <c r="M2222">
        <v>30</v>
      </c>
      <c r="N2222" t="s">
        <v>27</v>
      </c>
      <c r="O2222" t="s">
        <v>28</v>
      </c>
      <c r="P2222" t="s">
        <v>25</v>
      </c>
      <c r="Q2222" t="b">
        <v>0</v>
      </c>
      <c r="R2222" t="b">
        <v>0</v>
      </c>
      <c r="S2222">
        <v>1352</v>
      </c>
      <c r="T2222">
        <f t="shared" si="68"/>
        <v>2017</v>
      </c>
      <c r="U2222">
        <f t="shared" si="69"/>
        <v>4</v>
      </c>
    </row>
    <row r="2223" spans="1:21">
      <c r="A2223">
        <v>2478</v>
      </c>
      <c r="B2223" s="4">
        <v>42828</v>
      </c>
      <c r="C2223" t="s">
        <v>83</v>
      </c>
      <c r="D2223" t="s">
        <v>20</v>
      </c>
      <c r="E2223" t="s">
        <v>21</v>
      </c>
      <c r="F2223" t="s">
        <v>4215</v>
      </c>
      <c r="G2223" t="s">
        <v>1041</v>
      </c>
      <c r="H2223" t="s">
        <v>476</v>
      </c>
      <c r="I2223">
        <v>34.662757599999999</v>
      </c>
      <c r="J2223">
        <v>-82.786192200000002</v>
      </c>
      <c r="K2223" t="s">
        <v>25</v>
      </c>
      <c r="L2223" t="s">
        <v>4216</v>
      </c>
      <c r="M2223">
        <v>46</v>
      </c>
      <c r="N2223" t="s">
        <v>27</v>
      </c>
      <c r="O2223" t="s">
        <v>40</v>
      </c>
      <c r="P2223" t="s">
        <v>25</v>
      </c>
      <c r="Q2223" t="b">
        <v>1</v>
      </c>
      <c r="R2223" t="b">
        <v>1</v>
      </c>
      <c r="S2223">
        <v>1710</v>
      </c>
      <c r="T2223">
        <f t="shared" si="68"/>
        <v>2017</v>
      </c>
      <c r="U2223">
        <f t="shared" si="69"/>
        <v>4</v>
      </c>
    </row>
    <row r="2224" spans="1:21">
      <c r="A2224">
        <v>2479</v>
      </c>
      <c r="B2224" s="4">
        <v>42829</v>
      </c>
      <c r="C2224" t="s">
        <v>34</v>
      </c>
      <c r="D2224" t="s">
        <v>90</v>
      </c>
      <c r="E2224" t="s">
        <v>35</v>
      </c>
      <c r="F2224" t="s">
        <v>606</v>
      </c>
      <c r="G2224" t="s">
        <v>251</v>
      </c>
      <c r="H2224" t="s">
        <v>43</v>
      </c>
      <c r="I2224">
        <v>35.275916000000002</v>
      </c>
      <c r="J2224">
        <v>-119.0052902</v>
      </c>
      <c r="K2224" t="s">
        <v>25</v>
      </c>
      <c r="L2224" t="s">
        <v>4217</v>
      </c>
      <c r="M2224">
        <v>47</v>
      </c>
      <c r="N2224" t="s">
        <v>27</v>
      </c>
      <c r="O2224" t="s">
        <v>40</v>
      </c>
      <c r="P2224" t="s">
        <v>25</v>
      </c>
      <c r="Q2224" t="b">
        <v>0</v>
      </c>
      <c r="R2224" t="b">
        <v>0</v>
      </c>
      <c r="S2224">
        <v>7</v>
      </c>
      <c r="T2224">
        <f t="shared" si="68"/>
        <v>2017</v>
      </c>
      <c r="U2224">
        <f t="shared" si="69"/>
        <v>4</v>
      </c>
    </row>
    <row r="2225" spans="1:21">
      <c r="A2225">
        <v>2480</v>
      </c>
      <c r="B2225" s="4">
        <v>42829</v>
      </c>
      <c r="C2225" t="s">
        <v>50</v>
      </c>
      <c r="D2225" t="s">
        <v>56</v>
      </c>
      <c r="F2225" t="s">
        <v>281</v>
      </c>
      <c r="G2225" t="s">
        <v>282</v>
      </c>
      <c r="H2225" t="s">
        <v>81</v>
      </c>
      <c r="I2225">
        <v>29.895525899999999</v>
      </c>
      <c r="J2225">
        <v>-95.398007800000002</v>
      </c>
      <c r="K2225" t="s">
        <v>25</v>
      </c>
      <c r="L2225" t="s">
        <v>4218</v>
      </c>
      <c r="M2225">
        <v>32</v>
      </c>
      <c r="N2225" t="s">
        <v>27</v>
      </c>
      <c r="O2225" t="s">
        <v>40</v>
      </c>
      <c r="P2225" t="s">
        <v>25</v>
      </c>
      <c r="Q2225" t="b">
        <v>0</v>
      </c>
      <c r="R2225" t="b">
        <v>0</v>
      </c>
      <c r="S2225">
        <v>160</v>
      </c>
      <c r="T2225">
        <f t="shared" si="68"/>
        <v>2017</v>
      </c>
      <c r="U2225">
        <f t="shared" si="69"/>
        <v>4</v>
      </c>
    </row>
    <row r="2226" spans="1:21">
      <c r="A2226">
        <v>2481</v>
      </c>
      <c r="B2226" s="4">
        <v>42829</v>
      </c>
      <c r="C2226" t="s">
        <v>55</v>
      </c>
      <c r="D2226" t="s">
        <v>56</v>
      </c>
      <c r="E2226" t="s">
        <v>21</v>
      </c>
      <c r="F2226" t="s">
        <v>570</v>
      </c>
      <c r="G2226" t="s">
        <v>570</v>
      </c>
      <c r="H2226" t="s">
        <v>43</v>
      </c>
      <c r="I2226">
        <v>38.310703599999997</v>
      </c>
      <c r="J2226">
        <v>-122.315775</v>
      </c>
      <c r="K2226" t="s">
        <v>25</v>
      </c>
      <c r="L2226" t="s">
        <v>4219</v>
      </c>
      <c r="M2226">
        <v>65</v>
      </c>
      <c r="N2226" t="s">
        <v>27</v>
      </c>
      <c r="O2226" t="s">
        <v>33</v>
      </c>
      <c r="P2226" t="s">
        <v>25</v>
      </c>
      <c r="Q2226" t="b">
        <v>0</v>
      </c>
      <c r="R2226" t="b">
        <v>0</v>
      </c>
      <c r="S2226">
        <v>282</v>
      </c>
      <c r="T2226">
        <f t="shared" si="68"/>
        <v>2017</v>
      </c>
      <c r="U2226">
        <f t="shared" si="69"/>
        <v>4</v>
      </c>
    </row>
    <row r="2227" spans="1:21">
      <c r="A2227">
        <v>2482</v>
      </c>
      <c r="B2227" s="4">
        <v>42830</v>
      </c>
      <c r="C2227" t="s">
        <v>55</v>
      </c>
      <c r="D2227" t="s">
        <v>56</v>
      </c>
      <c r="E2227" t="s">
        <v>21</v>
      </c>
      <c r="F2227" t="s">
        <v>4220</v>
      </c>
      <c r="G2227" t="s">
        <v>3683</v>
      </c>
      <c r="H2227" t="s">
        <v>158</v>
      </c>
      <c r="I2227">
        <v>41.575773400000003</v>
      </c>
      <c r="J2227">
        <v>-85.815991499999996</v>
      </c>
      <c r="K2227" t="s">
        <v>25</v>
      </c>
      <c r="L2227" t="s">
        <v>4221</v>
      </c>
      <c r="M2227">
        <v>19</v>
      </c>
      <c r="N2227" t="s">
        <v>27</v>
      </c>
      <c r="O2227" t="s">
        <v>40</v>
      </c>
      <c r="P2227" t="s">
        <v>25</v>
      </c>
      <c r="Q2227" t="b">
        <v>0</v>
      </c>
      <c r="R2227" t="b">
        <v>0</v>
      </c>
      <c r="S2227">
        <v>1711</v>
      </c>
      <c r="T2227">
        <f t="shared" si="68"/>
        <v>2017</v>
      </c>
      <c r="U2227">
        <f t="shared" si="69"/>
        <v>4</v>
      </c>
    </row>
    <row r="2228" spans="1:21">
      <c r="A2228">
        <v>2483</v>
      </c>
      <c r="B2228" s="4">
        <v>42830</v>
      </c>
      <c r="C2228" t="s">
        <v>34</v>
      </c>
      <c r="F2228" t="s">
        <v>3408</v>
      </c>
      <c r="G2228" t="s">
        <v>914</v>
      </c>
      <c r="H2228" t="s">
        <v>107</v>
      </c>
      <c r="I2228">
        <v>34.743764400000003</v>
      </c>
      <c r="J2228">
        <v>-92.395020799999998</v>
      </c>
      <c r="K2228" t="s">
        <v>25</v>
      </c>
      <c r="L2228" t="s">
        <v>4222</v>
      </c>
      <c r="M2228">
        <v>22</v>
      </c>
      <c r="N2228" t="s">
        <v>27</v>
      </c>
      <c r="O2228" t="s">
        <v>33</v>
      </c>
      <c r="P2228" t="s">
        <v>25</v>
      </c>
      <c r="Q2228" t="b">
        <v>0</v>
      </c>
      <c r="R2228" t="b">
        <v>0</v>
      </c>
      <c r="S2228">
        <v>1496</v>
      </c>
      <c r="T2228">
        <f t="shared" si="68"/>
        <v>2017</v>
      </c>
      <c r="U2228">
        <f t="shared" si="69"/>
        <v>4</v>
      </c>
    </row>
    <row r="2229" spans="1:21">
      <c r="A2229">
        <v>2484</v>
      </c>
      <c r="B2229" s="4">
        <v>42831</v>
      </c>
      <c r="C2229" t="s">
        <v>19</v>
      </c>
      <c r="D2229" t="s">
        <v>20</v>
      </c>
      <c r="E2229" t="s">
        <v>41</v>
      </c>
      <c r="F2229" t="s">
        <v>4223</v>
      </c>
      <c r="G2229" t="s">
        <v>85</v>
      </c>
      <c r="H2229" t="s">
        <v>86</v>
      </c>
      <c r="I2229">
        <v>40.114733100000002</v>
      </c>
      <c r="J2229">
        <v>-82.946607299999997</v>
      </c>
      <c r="K2229" t="s">
        <v>25</v>
      </c>
      <c r="L2229" t="s">
        <v>4224</v>
      </c>
      <c r="M2229">
        <v>39</v>
      </c>
      <c r="N2229" t="s">
        <v>27</v>
      </c>
      <c r="O2229" t="s">
        <v>74</v>
      </c>
      <c r="P2229" t="s">
        <v>25</v>
      </c>
      <c r="Q2229" t="b">
        <v>1</v>
      </c>
      <c r="R2229" t="b">
        <v>0</v>
      </c>
      <c r="S2229">
        <v>90</v>
      </c>
      <c r="T2229">
        <f t="shared" si="68"/>
        <v>2017</v>
      </c>
      <c r="U2229">
        <f t="shared" si="69"/>
        <v>4</v>
      </c>
    </row>
    <row r="2230" spans="1:21">
      <c r="A2230">
        <v>2485</v>
      </c>
      <c r="B2230" s="4">
        <v>42831</v>
      </c>
      <c r="C2230" t="s">
        <v>50</v>
      </c>
      <c r="D2230" t="s">
        <v>20</v>
      </c>
      <c r="E2230" t="s">
        <v>21</v>
      </c>
      <c r="F2230" t="s">
        <v>3926</v>
      </c>
      <c r="G2230" t="s">
        <v>722</v>
      </c>
      <c r="H2230" t="s">
        <v>86</v>
      </c>
      <c r="I2230">
        <v>41.832965899999998</v>
      </c>
      <c r="J2230">
        <v>-81.0514321</v>
      </c>
      <c r="K2230" t="s">
        <v>25</v>
      </c>
      <c r="L2230" t="s">
        <v>4225</v>
      </c>
      <c r="M2230">
        <v>38</v>
      </c>
      <c r="N2230" t="s">
        <v>27</v>
      </c>
      <c r="O2230" t="s">
        <v>33</v>
      </c>
      <c r="P2230" t="s">
        <v>25</v>
      </c>
      <c r="Q2230" t="b">
        <v>1</v>
      </c>
      <c r="R2230" t="b">
        <v>0</v>
      </c>
      <c r="S2230">
        <v>1082</v>
      </c>
      <c r="T2230">
        <f t="shared" si="68"/>
        <v>2017</v>
      </c>
      <c r="U2230">
        <f t="shared" si="69"/>
        <v>4</v>
      </c>
    </row>
    <row r="2231" spans="1:21">
      <c r="A2231">
        <v>2486</v>
      </c>
      <c r="B2231" s="4">
        <v>42831</v>
      </c>
      <c r="C2231" t="s">
        <v>55</v>
      </c>
      <c r="D2231" t="s">
        <v>20</v>
      </c>
      <c r="E2231" t="s">
        <v>21</v>
      </c>
      <c r="F2231" t="s">
        <v>2435</v>
      </c>
      <c r="G2231" t="s">
        <v>2016</v>
      </c>
      <c r="H2231" t="s">
        <v>218</v>
      </c>
      <c r="I2231">
        <v>27.439266</v>
      </c>
      <c r="J2231">
        <v>-82.568071700000004</v>
      </c>
      <c r="K2231" t="s">
        <v>25</v>
      </c>
      <c r="L2231" t="s">
        <v>4226</v>
      </c>
      <c r="M2231">
        <v>68</v>
      </c>
      <c r="N2231" t="s">
        <v>27</v>
      </c>
      <c r="O2231" t="s">
        <v>33</v>
      </c>
      <c r="P2231" t="s">
        <v>25</v>
      </c>
      <c r="Q2231" t="b">
        <v>0</v>
      </c>
      <c r="R2231" t="b">
        <v>0</v>
      </c>
      <c r="S2231">
        <v>929</v>
      </c>
      <c r="T2231">
        <f t="shared" si="68"/>
        <v>2017</v>
      </c>
      <c r="U2231">
        <f t="shared" si="69"/>
        <v>4</v>
      </c>
    </row>
    <row r="2232" spans="1:21">
      <c r="A2232">
        <v>2487</v>
      </c>
      <c r="B2232" s="4">
        <v>42831</v>
      </c>
      <c r="C2232" t="s">
        <v>55</v>
      </c>
      <c r="D2232" t="s">
        <v>20</v>
      </c>
      <c r="E2232" t="s">
        <v>21</v>
      </c>
      <c r="F2232" t="s">
        <v>4227</v>
      </c>
      <c r="H2232" t="s">
        <v>218</v>
      </c>
      <c r="L2232" t="s">
        <v>4228</v>
      </c>
      <c r="M2232">
        <v>49</v>
      </c>
      <c r="N2232" t="s">
        <v>27</v>
      </c>
      <c r="O2232" t="s">
        <v>74</v>
      </c>
      <c r="P2232" t="s">
        <v>25</v>
      </c>
      <c r="Q2232" t="b">
        <v>0</v>
      </c>
      <c r="R2232" t="b">
        <v>0</v>
      </c>
      <c r="S2232">
        <v>1255</v>
      </c>
      <c r="T2232">
        <f t="shared" si="68"/>
        <v>2017</v>
      </c>
      <c r="U2232">
        <f t="shared" si="69"/>
        <v>4</v>
      </c>
    </row>
    <row r="2233" spans="1:21">
      <c r="A2233">
        <v>2488</v>
      </c>
      <c r="B2233" s="4">
        <v>42831</v>
      </c>
      <c r="C2233" t="s">
        <v>55</v>
      </c>
      <c r="D2233" t="s">
        <v>20</v>
      </c>
      <c r="E2233" t="s">
        <v>21</v>
      </c>
      <c r="F2233" t="s">
        <v>2363</v>
      </c>
      <c r="G2233" t="s">
        <v>378</v>
      </c>
      <c r="H2233" t="s">
        <v>149</v>
      </c>
      <c r="I2233">
        <v>40.715585699999998</v>
      </c>
      <c r="J2233">
        <v>-74.201684099999994</v>
      </c>
      <c r="K2233" t="s">
        <v>25</v>
      </c>
      <c r="L2233" t="s">
        <v>4229</v>
      </c>
      <c r="M2233">
        <v>37</v>
      </c>
      <c r="N2233" t="s">
        <v>27</v>
      </c>
      <c r="O2233" t="s">
        <v>74</v>
      </c>
      <c r="P2233" t="s">
        <v>25</v>
      </c>
      <c r="Q2233" t="b">
        <v>0</v>
      </c>
      <c r="R2233" t="b">
        <v>0</v>
      </c>
      <c r="S2233">
        <v>1473</v>
      </c>
      <c r="T2233">
        <f t="shared" si="68"/>
        <v>2017</v>
      </c>
      <c r="U2233">
        <f t="shared" si="69"/>
        <v>4</v>
      </c>
    </row>
    <row r="2234" spans="1:21">
      <c r="A2234">
        <v>2495</v>
      </c>
      <c r="B2234" s="4">
        <v>42832</v>
      </c>
      <c r="C2234" t="s">
        <v>55</v>
      </c>
      <c r="D2234" t="s">
        <v>56</v>
      </c>
      <c r="E2234" t="s">
        <v>21</v>
      </c>
      <c r="F2234" t="s">
        <v>4230</v>
      </c>
      <c r="G2234" t="s">
        <v>4231</v>
      </c>
      <c r="H2234" t="s">
        <v>1592</v>
      </c>
      <c r="I2234">
        <v>43.424993399999998</v>
      </c>
      <c r="J2234">
        <v>-102.1765463</v>
      </c>
      <c r="K2234" t="s">
        <v>25</v>
      </c>
      <c r="L2234" t="s">
        <v>4232</v>
      </c>
      <c r="M2234">
        <v>33</v>
      </c>
      <c r="N2234" t="s">
        <v>27</v>
      </c>
      <c r="O2234" t="s">
        <v>28</v>
      </c>
      <c r="P2234" t="s">
        <v>25</v>
      </c>
      <c r="Q2234" t="b">
        <v>0</v>
      </c>
      <c r="R2234" t="b">
        <v>0</v>
      </c>
      <c r="S2234">
        <v>1713</v>
      </c>
      <c r="T2234">
        <f t="shared" si="68"/>
        <v>2017</v>
      </c>
      <c r="U2234">
        <f t="shared" si="69"/>
        <v>4</v>
      </c>
    </row>
    <row r="2235" spans="1:21">
      <c r="A2235">
        <v>2492</v>
      </c>
      <c r="B2235" s="4">
        <v>42833</v>
      </c>
      <c r="C2235" t="s">
        <v>83</v>
      </c>
      <c r="D2235" t="s">
        <v>20</v>
      </c>
      <c r="E2235" t="s">
        <v>75</v>
      </c>
      <c r="F2235" t="s">
        <v>2677</v>
      </c>
      <c r="G2235" t="s">
        <v>2677</v>
      </c>
      <c r="H2235" t="s">
        <v>454</v>
      </c>
      <c r="I2235">
        <v>44.824661399999997</v>
      </c>
      <c r="J2235">
        <v>-91.539357600000002</v>
      </c>
      <c r="K2235" t="s">
        <v>25</v>
      </c>
      <c r="L2235" t="s">
        <v>4233</v>
      </c>
      <c r="M2235">
        <v>25</v>
      </c>
      <c r="N2235" t="s">
        <v>27</v>
      </c>
      <c r="O2235" t="s">
        <v>33</v>
      </c>
      <c r="P2235" t="s">
        <v>25</v>
      </c>
      <c r="Q2235" t="b">
        <v>0</v>
      </c>
      <c r="R2235" t="b">
        <v>0</v>
      </c>
      <c r="S2235">
        <v>3126</v>
      </c>
      <c r="T2235">
        <f t="shared" si="68"/>
        <v>2017</v>
      </c>
      <c r="U2235">
        <f t="shared" si="69"/>
        <v>4</v>
      </c>
    </row>
    <row r="2236" spans="1:21">
      <c r="A2236">
        <v>2490</v>
      </c>
      <c r="B2236" s="4">
        <v>42834</v>
      </c>
      <c r="C2236" t="s">
        <v>50</v>
      </c>
      <c r="D2236" t="s">
        <v>20</v>
      </c>
      <c r="E2236" t="s">
        <v>75</v>
      </c>
      <c r="F2236" t="s">
        <v>4234</v>
      </c>
      <c r="G2236" t="s">
        <v>666</v>
      </c>
      <c r="H2236" t="s">
        <v>43</v>
      </c>
      <c r="I2236">
        <v>34.348565800000003</v>
      </c>
      <c r="J2236">
        <v>-119.0705476</v>
      </c>
      <c r="K2236" t="s">
        <v>25</v>
      </c>
      <c r="L2236" t="s">
        <v>4235</v>
      </c>
      <c r="M2236">
        <v>36</v>
      </c>
      <c r="N2236" t="s">
        <v>27</v>
      </c>
      <c r="O2236" t="s">
        <v>40</v>
      </c>
      <c r="P2236" t="s">
        <v>25</v>
      </c>
      <c r="Q2236" t="b">
        <v>0</v>
      </c>
      <c r="R2236" t="b">
        <v>0</v>
      </c>
      <c r="S2236">
        <v>1712</v>
      </c>
      <c r="T2236">
        <f t="shared" si="68"/>
        <v>2017</v>
      </c>
      <c r="U2236">
        <f t="shared" si="69"/>
        <v>4</v>
      </c>
    </row>
    <row r="2237" spans="1:21">
      <c r="A2237">
        <v>2491</v>
      </c>
      <c r="B2237" s="4">
        <v>42834</v>
      </c>
      <c r="C2237" t="s">
        <v>83</v>
      </c>
      <c r="D2237" t="s">
        <v>20</v>
      </c>
      <c r="E2237" t="s">
        <v>21</v>
      </c>
      <c r="F2237" t="s">
        <v>552</v>
      </c>
      <c r="G2237" t="s">
        <v>290</v>
      </c>
      <c r="H2237" t="s">
        <v>43</v>
      </c>
      <c r="I2237">
        <v>34.077576100000002</v>
      </c>
      <c r="J2237">
        <v>-117.6109982</v>
      </c>
      <c r="K2237" t="s">
        <v>25</v>
      </c>
      <c r="L2237" t="s">
        <v>4236</v>
      </c>
      <c r="M2237">
        <v>36</v>
      </c>
      <c r="N2237" t="s">
        <v>27</v>
      </c>
      <c r="Q2237" t="b">
        <v>0</v>
      </c>
      <c r="R2237" t="b">
        <v>0</v>
      </c>
      <c r="S2237">
        <v>735</v>
      </c>
      <c r="T2237">
        <f t="shared" si="68"/>
        <v>2017</v>
      </c>
      <c r="U2237">
        <f t="shared" si="69"/>
        <v>4</v>
      </c>
    </row>
    <row r="2238" spans="1:21">
      <c r="A2238">
        <v>2493</v>
      </c>
      <c r="B2238" s="4">
        <v>42835</v>
      </c>
      <c r="C2238" t="s">
        <v>83</v>
      </c>
      <c r="D2238" t="s">
        <v>20</v>
      </c>
      <c r="E2238" t="s">
        <v>21</v>
      </c>
      <c r="F2238" t="s">
        <v>543</v>
      </c>
      <c r="H2238" t="s">
        <v>86</v>
      </c>
      <c r="I2238">
        <v>41.454366999999998</v>
      </c>
      <c r="J2238">
        <v>-81.709961699999994</v>
      </c>
      <c r="K2238" t="s">
        <v>25</v>
      </c>
      <c r="L2238" t="s">
        <v>4237</v>
      </c>
      <c r="M2238">
        <v>30</v>
      </c>
      <c r="N2238" t="s">
        <v>27</v>
      </c>
      <c r="O2238" t="s">
        <v>33</v>
      </c>
      <c r="P2238" t="s">
        <v>25</v>
      </c>
      <c r="Q2238" t="b">
        <v>0</v>
      </c>
      <c r="R2238" t="b">
        <v>0</v>
      </c>
      <c r="S2238">
        <v>55</v>
      </c>
      <c r="T2238">
        <f t="shared" si="68"/>
        <v>2017</v>
      </c>
      <c r="U2238">
        <f t="shared" si="69"/>
        <v>4</v>
      </c>
    </row>
    <row r="2239" spans="1:21">
      <c r="A2239">
        <v>2494</v>
      </c>
      <c r="B2239" s="4">
        <v>42835</v>
      </c>
      <c r="C2239" t="s">
        <v>83</v>
      </c>
      <c r="D2239" t="s">
        <v>90</v>
      </c>
      <c r="E2239" t="s">
        <v>21</v>
      </c>
      <c r="F2239" t="s">
        <v>281</v>
      </c>
      <c r="G2239" t="s">
        <v>282</v>
      </c>
      <c r="H2239" t="s">
        <v>81</v>
      </c>
      <c r="I2239">
        <v>29.861618499999999</v>
      </c>
      <c r="J2239">
        <v>-95.450398699999994</v>
      </c>
      <c r="K2239" t="s">
        <v>25</v>
      </c>
      <c r="M2239">
        <v>39</v>
      </c>
      <c r="N2239" t="s">
        <v>27</v>
      </c>
      <c r="O2239" t="s">
        <v>74</v>
      </c>
      <c r="P2239" t="s">
        <v>25</v>
      </c>
      <c r="Q2239" t="b">
        <v>0</v>
      </c>
      <c r="R2239" t="b">
        <v>1</v>
      </c>
      <c r="S2239">
        <v>102</v>
      </c>
      <c r="T2239">
        <f t="shared" si="68"/>
        <v>2017</v>
      </c>
      <c r="U2239">
        <f t="shared" si="69"/>
        <v>4</v>
      </c>
    </row>
    <row r="2240" spans="1:21">
      <c r="A2240">
        <v>2496</v>
      </c>
      <c r="B2240" s="4">
        <v>42837</v>
      </c>
      <c r="C2240" t="s">
        <v>83</v>
      </c>
      <c r="D2240" t="s">
        <v>20</v>
      </c>
      <c r="E2240" t="s">
        <v>21</v>
      </c>
      <c r="F2240" t="s">
        <v>123</v>
      </c>
      <c r="G2240" t="s">
        <v>123</v>
      </c>
      <c r="H2240" t="s">
        <v>43</v>
      </c>
      <c r="I2240">
        <v>33.954279</v>
      </c>
      <c r="J2240">
        <v>-118.2474696</v>
      </c>
      <c r="K2240" t="s">
        <v>25</v>
      </c>
      <c r="L2240" t="s">
        <v>4238</v>
      </c>
      <c r="M2240">
        <v>28</v>
      </c>
      <c r="N2240" t="s">
        <v>27</v>
      </c>
      <c r="O2240" t="s">
        <v>74</v>
      </c>
      <c r="P2240" t="s">
        <v>25</v>
      </c>
      <c r="Q2240" t="b">
        <v>0</v>
      </c>
      <c r="R2240" t="b">
        <v>0</v>
      </c>
      <c r="S2240">
        <v>20</v>
      </c>
      <c r="T2240">
        <f t="shared" si="68"/>
        <v>2017</v>
      </c>
      <c r="U2240">
        <f t="shared" si="69"/>
        <v>4</v>
      </c>
    </row>
    <row r="2241" spans="1:21">
      <c r="A2241">
        <v>2499</v>
      </c>
      <c r="B2241" s="4">
        <v>42838</v>
      </c>
      <c r="C2241" t="s">
        <v>83</v>
      </c>
      <c r="D2241" t="s">
        <v>20</v>
      </c>
      <c r="F2241" t="s">
        <v>4239</v>
      </c>
      <c r="G2241" t="s">
        <v>58</v>
      </c>
      <c r="H2241" t="s">
        <v>59</v>
      </c>
      <c r="I2241">
        <v>33.460706500000001</v>
      </c>
      <c r="J2241">
        <v>-112.34090759999999</v>
      </c>
      <c r="K2241" t="s">
        <v>25</v>
      </c>
      <c r="L2241" t="s">
        <v>4240</v>
      </c>
      <c r="M2241">
        <v>28</v>
      </c>
      <c r="N2241" t="s">
        <v>27</v>
      </c>
      <c r="O2241" t="s">
        <v>33</v>
      </c>
      <c r="P2241" t="s">
        <v>25</v>
      </c>
      <c r="Q2241" t="b">
        <v>0</v>
      </c>
      <c r="R2241" t="b">
        <v>0</v>
      </c>
      <c r="S2241">
        <v>80</v>
      </c>
      <c r="T2241">
        <f t="shared" si="68"/>
        <v>2017</v>
      </c>
      <c r="U2241">
        <f t="shared" si="69"/>
        <v>4</v>
      </c>
    </row>
    <row r="2242" spans="1:21">
      <c r="A2242">
        <v>2500</v>
      </c>
      <c r="B2242" s="4">
        <v>42838</v>
      </c>
      <c r="C2242" t="s">
        <v>55</v>
      </c>
      <c r="D2242" t="s">
        <v>56</v>
      </c>
      <c r="E2242" t="s">
        <v>21</v>
      </c>
      <c r="F2242" t="s">
        <v>4241</v>
      </c>
      <c r="G2242" t="s">
        <v>4242</v>
      </c>
      <c r="H2242" t="s">
        <v>38</v>
      </c>
      <c r="I2242">
        <v>37.320640599999997</v>
      </c>
      <c r="J2242">
        <v>-97.150888699999996</v>
      </c>
      <c r="K2242" t="s">
        <v>25</v>
      </c>
      <c r="L2242" t="s">
        <v>4243</v>
      </c>
      <c r="M2242">
        <v>25</v>
      </c>
      <c r="N2242" t="s">
        <v>27</v>
      </c>
      <c r="O2242" t="s">
        <v>33</v>
      </c>
      <c r="P2242" t="s">
        <v>25</v>
      </c>
      <c r="Q2242" t="b">
        <v>0</v>
      </c>
      <c r="R2242" t="b">
        <v>0</v>
      </c>
      <c r="S2242">
        <v>238</v>
      </c>
      <c r="T2242">
        <f t="shared" si="68"/>
        <v>2017</v>
      </c>
      <c r="U2242">
        <f t="shared" si="69"/>
        <v>4</v>
      </c>
    </row>
    <row r="2243" spans="1:21">
      <c r="A2243">
        <v>2501</v>
      </c>
      <c r="B2243" s="4">
        <v>42838</v>
      </c>
      <c r="C2243" t="s">
        <v>83</v>
      </c>
      <c r="E2243" t="s">
        <v>21</v>
      </c>
      <c r="F2243" t="s">
        <v>4244</v>
      </c>
      <c r="G2243" t="s">
        <v>4245</v>
      </c>
      <c r="H2243" t="s">
        <v>1484</v>
      </c>
      <c r="I2243">
        <v>41.999293100000003</v>
      </c>
      <c r="J2243">
        <v>-72.614422700000006</v>
      </c>
      <c r="K2243" t="s">
        <v>25</v>
      </c>
      <c r="L2243" t="s">
        <v>4246</v>
      </c>
      <c r="M2243">
        <v>57</v>
      </c>
      <c r="N2243" t="s">
        <v>27</v>
      </c>
      <c r="O2243" t="s">
        <v>33</v>
      </c>
      <c r="P2243" t="s">
        <v>25</v>
      </c>
      <c r="Q2243" t="b">
        <v>0</v>
      </c>
      <c r="R2243" t="b">
        <v>0</v>
      </c>
      <c r="S2243">
        <v>1714</v>
      </c>
      <c r="T2243">
        <f t="shared" ref="T2243:T2306" si="70">YEAR(B2243)</f>
        <v>2017</v>
      </c>
      <c r="U2243">
        <f t="shared" ref="U2243:U2306" si="71">MONTH(B2243)</f>
        <v>4</v>
      </c>
    </row>
    <row r="2244" spans="1:21">
      <c r="A2244">
        <v>2502</v>
      </c>
      <c r="B2244" s="4">
        <v>42839</v>
      </c>
      <c r="C2244" t="s">
        <v>83</v>
      </c>
      <c r="D2244" t="s">
        <v>56</v>
      </c>
      <c r="E2244" t="s">
        <v>21</v>
      </c>
      <c r="F2244" t="s">
        <v>4247</v>
      </c>
      <c r="G2244" t="s">
        <v>819</v>
      </c>
      <c r="H2244" t="s">
        <v>24</v>
      </c>
      <c r="I2244">
        <v>47.0843852</v>
      </c>
      <c r="J2244">
        <v>-122.35548780000001</v>
      </c>
      <c r="K2244" t="s">
        <v>25</v>
      </c>
      <c r="L2244" t="s">
        <v>4248</v>
      </c>
      <c r="M2244">
        <v>33</v>
      </c>
      <c r="N2244" t="s">
        <v>27</v>
      </c>
      <c r="O2244" t="s">
        <v>33</v>
      </c>
      <c r="P2244" t="s">
        <v>25</v>
      </c>
      <c r="Q2244" t="b">
        <v>1</v>
      </c>
      <c r="R2244" t="b">
        <v>0</v>
      </c>
      <c r="S2244">
        <v>1116</v>
      </c>
      <c r="T2244">
        <f t="shared" si="70"/>
        <v>2017</v>
      </c>
      <c r="U2244">
        <f t="shared" si="71"/>
        <v>4</v>
      </c>
    </row>
    <row r="2245" spans="1:21">
      <c r="A2245">
        <v>2503</v>
      </c>
      <c r="B2245" s="4">
        <v>42839</v>
      </c>
      <c r="C2245" t="s">
        <v>83</v>
      </c>
      <c r="D2245" t="s">
        <v>20</v>
      </c>
      <c r="E2245" t="s">
        <v>75</v>
      </c>
      <c r="F2245" t="s">
        <v>4249</v>
      </c>
      <c r="G2245" t="s">
        <v>4250</v>
      </c>
      <c r="H2245" t="s">
        <v>1133</v>
      </c>
      <c r="I2245">
        <v>46.8266603</v>
      </c>
      <c r="J2245">
        <v>-100.8895761</v>
      </c>
      <c r="K2245" t="s">
        <v>25</v>
      </c>
      <c r="L2245" t="s">
        <v>4251</v>
      </c>
      <c r="M2245">
        <v>24</v>
      </c>
      <c r="N2245" t="s">
        <v>27</v>
      </c>
      <c r="O2245" t="s">
        <v>258</v>
      </c>
      <c r="P2245" t="s">
        <v>25</v>
      </c>
      <c r="Q2245" t="b">
        <v>0</v>
      </c>
      <c r="R2245" t="b">
        <v>0</v>
      </c>
      <c r="S2245">
        <v>1715</v>
      </c>
      <c r="T2245">
        <f t="shared" si="70"/>
        <v>2017</v>
      </c>
      <c r="U2245">
        <f t="shared" si="71"/>
        <v>4</v>
      </c>
    </row>
    <row r="2246" spans="1:21">
      <c r="A2246">
        <v>2505</v>
      </c>
      <c r="B2246" s="4">
        <v>42839</v>
      </c>
      <c r="C2246" t="s">
        <v>55</v>
      </c>
      <c r="D2246" t="s">
        <v>20</v>
      </c>
      <c r="E2246" t="s">
        <v>21</v>
      </c>
      <c r="F2246" t="s">
        <v>3015</v>
      </c>
      <c r="G2246" t="s">
        <v>3016</v>
      </c>
      <c r="H2246" t="s">
        <v>149</v>
      </c>
      <c r="I2246">
        <v>40.923194199999998</v>
      </c>
      <c r="J2246">
        <v>-74.154184799999996</v>
      </c>
      <c r="K2246" t="s">
        <v>25</v>
      </c>
      <c r="N2246" t="s">
        <v>27</v>
      </c>
      <c r="Q2246" t="b">
        <v>1</v>
      </c>
      <c r="R2246" t="b">
        <v>0</v>
      </c>
      <c r="S2246">
        <v>1332</v>
      </c>
      <c r="T2246">
        <f t="shared" si="70"/>
        <v>2017</v>
      </c>
      <c r="U2246">
        <f t="shared" si="71"/>
        <v>4</v>
      </c>
    </row>
    <row r="2247" spans="1:21">
      <c r="A2247">
        <v>2506</v>
      </c>
      <c r="B2247" s="4">
        <v>42840</v>
      </c>
      <c r="C2247" t="s">
        <v>19</v>
      </c>
      <c r="E2247" t="s">
        <v>21</v>
      </c>
      <c r="F2247" t="s">
        <v>4252</v>
      </c>
      <c r="G2247" t="s">
        <v>3349</v>
      </c>
      <c r="H2247" t="s">
        <v>107</v>
      </c>
      <c r="I2247">
        <v>35.154116700000003</v>
      </c>
      <c r="J2247">
        <v>-90.152711100000005</v>
      </c>
      <c r="K2247" t="s">
        <v>25</v>
      </c>
      <c r="L2247" t="s">
        <v>4253</v>
      </c>
      <c r="M2247">
        <v>33</v>
      </c>
      <c r="N2247" t="s">
        <v>27</v>
      </c>
      <c r="O2247" t="s">
        <v>74</v>
      </c>
      <c r="P2247" t="s">
        <v>25</v>
      </c>
      <c r="Q2247" t="b">
        <v>0</v>
      </c>
      <c r="R2247" t="b">
        <v>0</v>
      </c>
      <c r="S2247">
        <v>1716</v>
      </c>
      <c r="T2247">
        <f t="shared" si="70"/>
        <v>2017</v>
      </c>
      <c r="U2247">
        <f t="shared" si="71"/>
        <v>4</v>
      </c>
    </row>
    <row r="2248" spans="1:21">
      <c r="A2248">
        <v>2509</v>
      </c>
      <c r="B2248" s="4">
        <v>42840</v>
      </c>
      <c r="C2248" t="s">
        <v>83</v>
      </c>
      <c r="D2248" t="s">
        <v>20</v>
      </c>
      <c r="E2248" t="s">
        <v>75</v>
      </c>
      <c r="F2248" t="s">
        <v>4254</v>
      </c>
      <c r="G2248" t="s">
        <v>308</v>
      </c>
      <c r="H2248" t="s">
        <v>43</v>
      </c>
      <c r="I2248">
        <v>33.626031400000002</v>
      </c>
      <c r="J2248">
        <v>-117.9483536</v>
      </c>
      <c r="K2248" t="s">
        <v>25</v>
      </c>
      <c r="L2248" t="s">
        <v>4255</v>
      </c>
      <c r="M2248">
        <v>56</v>
      </c>
      <c r="N2248" t="s">
        <v>27</v>
      </c>
      <c r="O2248" t="s">
        <v>33</v>
      </c>
      <c r="P2248" t="s">
        <v>25</v>
      </c>
      <c r="Q2248" t="b">
        <v>0</v>
      </c>
      <c r="R2248" t="b">
        <v>0</v>
      </c>
      <c r="S2248">
        <v>1718</v>
      </c>
      <c r="T2248">
        <f t="shared" si="70"/>
        <v>2017</v>
      </c>
      <c r="U2248">
        <f t="shared" si="71"/>
        <v>4</v>
      </c>
    </row>
    <row r="2249" spans="1:21">
      <c r="A2249">
        <v>2510</v>
      </c>
      <c r="B2249" s="4">
        <v>42840</v>
      </c>
      <c r="C2249" t="s">
        <v>19</v>
      </c>
      <c r="D2249" t="s">
        <v>20</v>
      </c>
      <c r="E2249" t="s">
        <v>21</v>
      </c>
      <c r="F2249" t="s">
        <v>4256</v>
      </c>
      <c r="G2249" t="s">
        <v>3244</v>
      </c>
      <c r="H2249" t="s">
        <v>86</v>
      </c>
      <c r="I2249">
        <v>41.560341000000001</v>
      </c>
      <c r="J2249">
        <v>-80.800505999999999</v>
      </c>
      <c r="K2249" t="s">
        <v>25</v>
      </c>
      <c r="L2249" t="s">
        <v>4257</v>
      </c>
      <c r="M2249">
        <v>56</v>
      </c>
      <c r="N2249" t="s">
        <v>27</v>
      </c>
      <c r="O2249" t="s">
        <v>33</v>
      </c>
      <c r="P2249" t="s">
        <v>25</v>
      </c>
      <c r="Q2249" t="b">
        <v>1</v>
      </c>
      <c r="R2249" t="b">
        <v>0</v>
      </c>
      <c r="S2249">
        <v>1408</v>
      </c>
      <c r="T2249">
        <f t="shared" si="70"/>
        <v>2017</v>
      </c>
      <c r="U2249">
        <f t="shared" si="71"/>
        <v>4</v>
      </c>
    </row>
    <row r="2250" spans="1:21">
      <c r="A2250">
        <v>2520</v>
      </c>
      <c r="B2250" s="4">
        <v>42840</v>
      </c>
      <c r="C2250" t="s">
        <v>34</v>
      </c>
      <c r="D2250" t="s">
        <v>90</v>
      </c>
      <c r="E2250" t="s">
        <v>35</v>
      </c>
      <c r="F2250" t="s">
        <v>1174</v>
      </c>
      <c r="H2250" t="s">
        <v>43</v>
      </c>
      <c r="I2250">
        <v>36.801318600000002</v>
      </c>
      <c r="J2250">
        <v>-119.7723745</v>
      </c>
      <c r="K2250" t="s">
        <v>25</v>
      </c>
      <c r="L2250" t="s">
        <v>4258</v>
      </c>
      <c r="M2250">
        <v>16</v>
      </c>
      <c r="N2250" t="s">
        <v>27</v>
      </c>
      <c r="O2250" t="s">
        <v>40</v>
      </c>
      <c r="P2250" t="s">
        <v>25</v>
      </c>
      <c r="Q2250" t="b">
        <v>0</v>
      </c>
      <c r="R2250" t="b">
        <v>1</v>
      </c>
      <c r="S2250">
        <v>700</v>
      </c>
      <c r="T2250">
        <f t="shared" si="70"/>
        <v>2017</v>
      </c>
      <c r="U2250">
        <f t="shared" si="71"/>
        <v>4</v>
      </c>
    </row>
    <row r="2251" spans="1:21">
      <c r="A2251">
        <v>2508</v>
      </c>
      <c r="B2251" s="4">
        <v>42841</v>
      </c>
      <c r="C2251" t="s">
        <v>83</v>
      </c>
      <c r="D2251" t="s">
        <v>20</v>
      </c>
      <c r="E2251" t="s">
        <v>21</v>
      </c>
      <c r="F2251" t="s">
        <v>4259</v>
      </c>
      <c r="G2251" t="s">
        <v>137</v>
      </c>
      <c r="H2251" t="s">
        <v>138</v>
      </c>
      <c r="I2251">
        <v>45.041064499999997</v>
      </c>
      <c r="J2251">
        <v>-93.036830499999994</v>
      </c>
      <c r="K2251" t="s">
        <v>25</v>
      </c>
      <c r="L2251" t="s">
        <v>4260</v>
      </c>
      <c r="M2251">
        <v>47</v>
      </c>
      <c r="N2251" t="s">
        <v>27</v>
      </c>
      <c r="O2251" t="s">
        <v>33</v>
      </c>
      <c r="P2251" t="s">
        <v>25</v>
      </c>
      <c r="Q2251" t="b">
        <v>0</v>
      </c>
      <c r="R2251" t="b">
        <v>0</v>
      </c>
      <c r="S2251">
        <v>1717</v>
      </c>
      <c r="T2251">
        <f t="shared" si="70"/>
        <v>2017</v>
      </c>
      <c r="U2251">
        <f t="shared" si="71"/>
        <v>4</v>
      </c>
    </row>
    <row r="2252" spans="1:21">
      <c r="A2252">
        <v>2713</v>
      </c>
      <c r="B2252" s="4">
        <v>42842</v>
      </c>
      <c r="C2252" t="s">
        <v>34</v>
      </c>
      <c r="D2252" t="s">
        <v>56</v>
      </c>
      <c r="F2252" t="s">
        <v>4261</v>
      </c>
      <c r="H2252" t="s">
        <v>319</v>
      </c>
      <c r="L2252" t="s">
        <v>4262</v>
      </c>
      <c r="M2252">
        <v>33</v>
      </c>
      <c r="N2252" t="s">
        <v>27</v>
      </c>
      <c r="O2252" t="s">
        <v>33</v>
      </c>
      <c r="P2252" t="s">
        <v>25</v>
      </c>
      <c r="Q2252" t="b">
        <v>0</v>
      </c>
      <c r="R2252" t="b">
        <v>0</v>
      </c>
      <c r="S2252">
        <v>1221</v>
      </c>
      <c r="T2252">
        <f t="shared" si="70"/>
        <v>2017</v>
      </c>
      <c r="U2252">
        <f t="shared" si="71"/>
        <v>4</v>
      </c>
    </row>
    <row r="2253" spans="1:21">
      <c r="A2253">
        <v>2511</v>
      </c>
      <c r="B2253" s="4">
        <v>42843</v>
      </c>
      <c r="C2253" t="s">
        <v>50</v>
      </c>
      <c r="D2253" t="s">
        <v>56</v>
      </c>
      <c r="F2253" t="s">
        <v>4263</v>
      </c>
      <c r="G2253" t="s">
        <v>4215</v>
      </c>
      <c r="H2253" t="s">
        <v>580</v>
      </c>
      <c r="I2253">
        <v>38.496048399999999</v>
      </c>
      <c r="J2253">
        <v>-79.258496699999995</v>
      </c>
      <c r="K2253" t="s">
        <v>25</v>
      </c>
      <c r="L2253" t="s">
        <v>4264</v>
      </c>
      <c r="M2253">
        <v>32</v>
      </c>
      <c r="N2253" t="s">
        <v>27</v>
      </c>
      <c r="O2253" t="s">
        <v>33</v>
      </c>
      <c r="P2253" t="s">
        <v>25</v>
      </c>
      <c r="Q2253" t="b">
        <v>0</v>
      </c>
      <c r="R2253" t="b">
        <v>0</v>
      </c>
      <c r="S2253">
        <v>1719</v>
      </c>
      <c r="T2253">
        <f t="shared" si="70"/>
        <v>2017</v>
      </c>
      <c r="U2253">
        <f t="shared" si="71"/>
        <v>4</v>
      </c>
    </row>
    <row r="2254" spans="1:21">
      <c r="A2254">
        <v>2514</v>
      </c>
      <c r="B2254" s="4">
        <v>42844</v>
      </c>
      <c r="C2254" t="s">
        <v>19</v>
      </c>
      <c r="D2254" t="s">
        <v>45</v>
      </c>
      <c r="E2254" t="s">
        <v>21</v>
      </c>
      <c r="F2254" t="s">
        <v>663</v>
      </c>
      <c r="G2254" t="s">
        <v>1407</v>
      </c>
      <c r="H2254" t="s">
        <v>528</v>
      </c>
      <c r="I2254">
        <v>39.8716917</v>
      </c>
      <c r="J2254">
        <v>-75.544574600000004</v>
      </c>
      <c r="K2254" t="s">
        <v>25</v>
      </c>
      <c r="L2254" t="s">
        <v>4265</v>
      </c>
      <c r="M2254">
        <v>21</v>
      </c>
      <c r="N2254" t="s">
        <v>27</v>
      </c>
      <c r="O2254" t="s">
        <v>74</v>
      </c>
      <c r="P2254" t="s">
        <v>25</v>
      </c>
      <c r="Q2254" t="b">
        <v>0</v>
      </c>
      <c r="R2254" t="b">
        <v>1</v>
      </c>
      <c r="S2254">
        <v>812</v>
      </c>
      <c r="T2254">
        <f t="shared" si="70"/>
        <v>2017</v>
      </c>
      <c r="U2254">
        <f t="shared" si="71"/>
        <v>4</v>
      </c>
    </row>
    <row r="2255" spans="1:21">
      <c r="A2255">
        <v>2513</v>
      </c>
      <c r="B2255" s="4">
        <v>42845</v>
      </c>
      <c r="C2255" t="s">
        <v>19</v>
      </c>
      <c r="D2255" t="s">
        <v>20</v>
      </c>
      <c r="E2255" t="s">
        <v>21</v>
      </c>
      <c r="F2255" t="s">
        <v>4266</v>
      </c>
      <c r="G2255" t="s">
        <v>52</v>
      </c>
      <c r="H2255" t="s">
        <v>53</v>
      </c>
      <c r="I2255">
        <v>35.739796599999998</v>
      </c>
      <c r="J2255">
        <v>-97.371591899999999</v>
      </c>
      <c r="K2255" t="s">
        <v>25</v>
      </c>
      <c r="L2255" t="s">
        <v>4267</v>
      </c>
      <c r="M2255">
        <v>64</v>
      </c>
      <c r="N2255" t="s">
        <v>27</v>
      </c>
      <c r="O2255" t="s">
        <v>33</v>
      </c>
      <c r="P2255" t="s">
        <v>25</v>
      </c>
      <c r="Q2255" t="b">
        <v>1</v>
      </c>
      <c r="R2255" t="b">
        <v>0</v>
      </c>
      <c r="S2255">
        <v>1720</v>
      </c>
      <c r="T2255">
        <f t="shared" si="70"/>
        <v>2017</v>
      </c>
      <c r="U2255">
        <f t="shared" si="71"/>
        <v>4</v>
      </c>
    </row>
    <row r="2256" spans="1:21">
      <c r="A2256">
        <v>2515</v>
      </c>
      <c r="B2256" s="4">
        <v>42845</v>
      </c>
      <c r="C2256" t="s">
        <v>55</v>
      </c>
      <c r="E2256" t="s">
        <v>21</v>
      </c>
      <c r="F2256" t="s">
        <v>1304</v>
      </c>
      <c r="G2256" t="s">
        <v>1305</v>
      </c>
      <c r="H2256" t="s">
        <v>24</v>
      </c>
      <c r="I2256">
        <v>47.604102500000003</v>
      </c>
      <c r="J2256">
        <v>-122.33650590000001</v>
      </c>
      <c r="K2256" t="s">
        <v>25</v>
      </c>
      <c r="L2256" t="s">
        <v>4268</v>
      </c>
      <c r="M2256">
        <v>19</v>
      </c>
      <c r="N2256" t="s">
        <v>27</v>
      </c>
      <c r="O2256" t="s">
        <v>74</v>
      </c>
      <c r="P2256" t="s">
        <v>25</v>
      </c>
      <c r="Q2256" t="b">
        <v>0</v>
      </c>
      <c r="R2256" t="b">
        <v>0</v>
      </c>
      <c r="S2256">
        <v>651</v>
      </c>
      <c r="T2256">
        <f t="shared" si="70"/>
        <v>2017</v>
      </c>
      <c r="U2256">
        <f t="shared" si="71"/>
        <v>4</v>
      </c>
    </row>
    <row r="2257" spans="1:21">
      <c r="A2257">
        <v>2516</v>
      </c>
      <c r="B2257" s="4">
        <v>42845</v>
      </c>
      <c r="C2257" t="s">
        <v>83</v>
      </c>
      <c r="E2257" t="s">
        <v>75</v>
      </c>
      <c r="F2257" t="s">
        <v>584</v>
      </c>
      <c r="G2257" t="s">
        <v>585</v>
      </c>
      <c r="H2257" t="s">
        <v>81</v>
      </c>
      <c r="I2257">
        <v>29.4290327</v>
      </c>
      <c r="J2257">
        <v>-98.526808099999997</v>
      </c>
      <c r="K2257" t="s">
        <v>25</v>
      </c>
      <c r="L2257" t="s">
        <v>4269</v>
      </c>
      <c r="M2257">
        <v>55</v>
      </c>
      <c r="N2257" t="s">
        <v>27</v>
      </c>
      <c r="O2257" t="s">
        <v>40</v>
      </c>
      <c r="P2257" t="s">
        <v>25</v>
      </c>
      <c r="Q2257" t="b">
        <v>0</v>
      </c>
      <c r="R2257" t="b">
        <v>0</v>
      </c>
      <c r="S2257">
        <v>1721</v>
      </c>
      <c r="T2257">
        <f t="shared" si="70"/>
        <v>2017</v>
      </c>
      <c r="U2257">
        <f t="shared" si="71"/>
        <v>4</v>
      </c>
    </row>
    <row r="2258" spans="1:21">
      <c r="A2258">
        <v>2517</v>
      </c>
      <c r="B2258" s="4">
        <v>42845</v>
      </c>
      <c r="C2258" t="s">
        <v>55</v>
      </c>
      <c r="D2258" t="s">
        <v>20</v>
      </c>
      <c r="E2258" t="s">
        <v>21</v>
      </c>
      <c r="F2258" t="s">
        <v>2988</v>
      </c>
      <c r="G2258" t="s">
        <v>686</v>
      </c>
      <c r="H2258" t="s">
        <v>476</v>
      </c>
      <c r="I2258">
        <v>32.293863999999999</v>
      </c>
      <c r="J2258">
        <v>-81.0821191</v>
      </c>
      <c r="K2258" t="s">
        <v>25</v>
      </c>
      <c r="L2258" t="s">
        <v>4270</v>
      </c>
      <c r="M2258">
        <v>26</v>
      </c>
      <c r="N2258" t="s">
        <v>27</v>
      </c>
      <c r="O2258" t="s">
        <v>40</v>
      </c>
      <c r="P2258" t="s">
        <v>25</v>
      </c>
      <c r="Q2258" t="b">
        <v>0</v>
      </c>
      <c r="R2258" t="b">
        <v>0</v>
      </c>
      <c r="S2258">
        <v>1317</v>
      </c>
      <c r="T2258">
        <f t="shared" si="70"/>
        <v>2017</v>
      </c>
      <c r="U2258">
        <f t="shared" si="71"/>
        <v>4</v>
      </c>
    </row>
    <row r="2259" spans="1:21">
      <c r="A2259">
        <v>2518</v>
      </c>
      <c r="B2259" s="4">
        <v>42845</v>
      </c>
      <c r="C2259" t="s">
        <v>83</v>
      </c>
      <c r="D2259" t="s">
        <v>56</v>
      </c>
      <c r="F2259" t="s">
        <v>603</v>
      </c>
      <c r="G2259" t="s">
        <v>58</v>
      </c>
      <c r="H2259" t="s">
        <v>59</v>
      </c>
      <c r="I2259">
        <v>33.538448299999999</v>
      </c>
      <c r="J2259">
        <v>-112.1707225</v>
      </c>
      <c r="K2259" t="s">
        <v>25</v>
      </c>
      <c r="L2259" t="s">
        <v>4271</v>
      </c>
      <c r="M2259">
        <v>25</v>
      </c>
      <c r="N2259" t="s">
        <v>27</v>
      </c>
      <c r="O2259" t="s">
        <v>40</v>
      </c>
      <c r="P2259" t="s">
        <v>25</v>
      </c>
      <c r="Q2259" t="b">
        <v>0</v>
      </c>
      <c r="R2259" t="b">
        <v>0</v>
      </c>
      <c r="S2259" t="s">
        <v>4272</v>
      </c>
      <c r="T2259">
        <f t="shared" si="70"/>
        <v>2017</v>
      </c>
      <c r="U2259">
        <f t="shared" si="71"/>
        <v>4</v>
      </c>
    </row>
    <row r="2260" spans="1:21">
      <c r="A2260">
        <v>2525</v>
      </c>
      <c r="B2260" s="4">
        <v>42845</v>
      </c>
      <c r="C2260" t="s">
        <v>64</v>
      </c>
      <c r="D2260" t="s">
        <v>56</v>
      </c>
      <c r="E2260" t="s">
        <v>35</v>
      </c>
      <c r="F2260" t="s">
        <v>603</v>
      </c>
      <c r="G2260" t="s">
        <v>58</v>
      </c>
      <c r="H2260" t="s">
        <v>59</v>
      </c>
      <c r="I2260">
        <v>33.553094299999998</v>
      </c>
      <c r="J2260">
        <v>-112.1715184</v>
      </c>
      <c r="K2260" t="s">
        <v>25</v>
      </c>
      <c r="L2260" t="s">
        <v>4273</v>
      </c>
      <c r="M2260">
        <v>17</v>
      </c>
      <c r="N2260" t="s">
        <v>69</v>
      </c>
      <c r="O2260" t="s">
        <v>33</v>
      </c>
      <c r="P2260" t="s">
        <v>25</v>
      </c>
      <c r="Q2260" t="b">
        <v>0</v>
      </c>
      <c r="R2260" t="b">
        <v>0</v>
      </c>
      <c r="S2260">
        <v>62</v>
      </c>
      <c r="T2260">
        <f t="shared" si="70"/>
        <v>2017</v>
      </c>
      <c r="U2260">
        <f t="shared" si="71"/>
        <v>4</v>
      </c>
    </row>
    <row r="2261" spans="1:21">
      <c r="A2261">
        <v>2519</v>
      </c>
      <c r="B2261" s="4">
        <v>42846</v>
      </c>
      <c r="C2261" t="s">
        <v>83</v>
      </c>
      <c r="D2261" t="s">
        <v>20</v>
      </c>
      <c r="E2261" t="s">
        <v>21</v>
      </c>
      <c r="F2261" t="s">
        <v>4274</v>
      </c>
      <c r="G2261" t="s">
        <v>391</v>
      </c>
      <c r="H2261" t="s">
        <v>31</v>
      </c>
      <c r="I2261">
        <v>45.359120900000001</v>
      </c>
      <c r="J2261">
        <v>-122.6229551</v>
      </c>
      <c r="K2261" t="s">
        <v>25</v>
      </c>
      <c r="L2261" t="s">
        <v>4275</v>
      </c>
      <c r="M2261">
        <v>25</v>
      </c>
      <c r="N2261" t="s">
        <v>27</v>
      </c>
      <c r="O2261" t="s">
        <v>33</v>
      </c>
      <c r="P2261" t="s">
        <v>25</v>
      </c>
      <c r="Q2261" t="b">
        <v>1</v>
      </c>
      <c r="R2261" t="b">
        <v>0</v>
      </c>
      <c r="S2261">
        <v>1722</v>
      </c>
      <c r="T2261">
        <f t="shared" si="70"/>
        <v>2017</v>
      </c>
      <c r="U2261">
        <f t="shared" si="71"/>
        <v>4</v>
      </c>
    </row>
    <row r="2262" spans="1:21">
      <c r="A2262">
        <v>2521</v>
      </c>
      <c r="B2262" s="4">
        <v>42847</v>
      </c>
      <c r="C2262" t="s">
        <v>55</v>
      </c>
      <c r="D2262" t="s">
        <v>90</v>
      </c>
      <c r="E2262" t="s">
        <v>2109</v>
      </c>
      <c r="F2262" t="s">
        <v>4276</v>
      </c>
      <c r="G2262" t="s">
        <v>4277</v>
      </c>
      <c r="H2262" t="s">
        <v>43</v>
      </c>
      <c r="I2262">
        <v>39.1303032</v>
      </c>
      <c r="J2262">
        <v>-121.63360400000001</v>
      </c>
      <c r="K2262" t="s">
        <v>25</v>
      </c>
      <c r="L2262" t="s">
        <v>4278</v>
      </c>
      <c r="M2262">
        <v>43</v>
      </c>
      <c r="N2262" t="s">
        <v>27</v>
      </c>
      <c r="O2262" t="s">
        <v>28</v>
      </c>
      <c r="P2262" t="s">
        <v>25</v>
      </c>
      <c r="Q2262" t="b">
        <v>0</v>
      </c>
      <c r="R2262" t="b">
        <v>0</v>
      </c>
      <c r="S2262">
        <v>1723</v>
      </c>
      <c r="T2262">
        <f t="shared" si="70"/>
        <v>2017</v>
      </c>
      <c r="U2262">
        <f t="shared" si="71"/>
        <v>4</v>
      </c>
    </row>
    <row r="2263" spans="1:21">
      <c r="A2263">
        <v>2522</v>
      </c>
      <c r="B2263" s="4">
        <v>42847</v>
      </c>
      <c r="C2263" t="s">
        <v>83</v>
      </c>
      <c r="D2263" t="s">
        <v>20</v>
      </c>
      <c r="F2263" t="s">
        <v>951</v>
      </c>
      <c r="G2263" t="s">
        <v>4279</v>
      </c>
      <c r="H2263" t="s">
        <v>158</v>
      </c>
      <c r="I2263">
        <v>41.571366400000002</v>
      </c>
      <c r="J2263">
        <v>-87.212271599999994</v>
      </c>
      <c r="K2263" t="s">
        <v>25</v>
      </c>
      <c r="L2263" t="s">
        <v>4280</v>
      </c>
      <c r="M2263">
        <v>39</v>
      </c>
      <c r="N2263" t="s">
        <v>27</v>
      </c>
      <c r="O2263" t="s">
        <v>74</v>
      </c>
      <c r="P2263" t="s">
        <v>25</v>
      </c>
      <c r="Q2263" t="b">
        <v>1</v>
      </c>
      <c r="R2263" t="b">
        <v>0</v>
      </c>
      <c r="S2263">
        <v>1724</v>
      </c>
      <c r="T2263">
        <f t="shared" si="70"/>
        <v>2017</v>
      </c>
      <c r="U2263">
        <f t="shared" si="71"/>
        <v>4</v>
      </c>
    </row>
    <row r="2264" spans="1:21">
      <c r="A2264">
        <v>2523</v>
      </c>
      <c r="B2264" s="4">
        <v>42847</v>
      </c>
      <c r="C2264" t="s">
        <v>83</v>
      </c>
      <c r="D2264" t="s">
        <v>20</v>
      </c>
      <c r="E2264" t="s">
        <v>75</v>
      </c>
      <c r="F2264" t="s">
        <v>704</v>
      </c>
      <c r="G2264" t="s">
        <v>2553</v>
      </c>
      <c r="H2264" t="s">
        <v>86</v>
      </c>
      <c r="I2264">
        <v>39.372724699999999</v>
      </c>
      <c r="J2264">
        <v>-84.510514099999995</v>
      </c>
      <c r="K2264" t="s">
        <v>25</v>
      </c>
      <c r="L2264" t="s">
        <v>4281</v>
      </c>
      <c r="M2264">
        <v>24</v>
      </c>
      <c r="N2264" t="s">
        <v>27</v>
      </c>
      <c r="O2264" t="s">
        <v>33</v>
      </c>
      <c r="P2264" t="s">
        <v>25</v>
      </c>
      <c r="Q2264" t="b">
        <v>1</v>
      </c>
      <c r="R2264" t="b">
        <v>0</v>
      </c>
      <c r="S2264">
        <v>1412</v>
      </c>
      <c r="T2264">
        <f t="shared" si="70"/>
        <v>2017</v>
      </c>
      <c r="U2264">
        <f t="shared" si="71"/>
        <v>4</v>
      </c>
    </row>
    <row r="2265" spans="1:21">
      <c r="A2265">
        <v>2526</v>
      </c>
      <c r="B2265" s="4">
        <v>42848</v>
      </c>
      <c r="C2265" t="s">
        <v>55</v>
      </c>
      <c r="D2265" t="s">
        <v>20</v>
      </c>
      <c r="E2265" t="s">
        <v>21</v>
      </c>
      <c r="F2265" t="s">
        <v>1587</v>
      </c>
      <c r="G2265" t="s">
        <v>630</v>
      </c>
      <c r="H2265" t="s">
        <v>59</v>
      </c>
      <c r="I2265">
        <v>34.526929299999999</v>
      </c>
      <c r="J2265">
        <v>-112.47794930000001</v>
      </c>
      <c r="K2265" t="s">
        <v>25</v>
      </c>
      <c r="L2265" t="s">
        <v>4282</v>
      </c>
      <c r="M2265">
        <v>70</v>
      </c>
      <c r="N2265" t="s">
        <v>27</v>
      </c>
      <c r="O2265" t="s">
        <v>33</v>
      </c>
      <c r="P2265" t="s">
        <v>25</v>
      </c>
      <c r="Q2265" t="b">
        <v>0</v>
      </c>
      <c r="R2265" t="b">
        <v>0</v>
      </c>
      <c r="S2265">
        <v>1725</v>
      </c>
      <c r="T2265">
        <f t="shared" si="70"/>
        <v>2017</v>
      </c>
      <c r="U2265">
        <f t="shared" si="71"/>
        <v>4</v>
      </c>
    </row>
    <row r="2266" spans="1:21">
      <c r="A2266">
        <v>2524</v>
      </c>
      <c r="B2266" s="4">
        <v>42849</v>
      </c>
      <c r="C2266" t="s">
        <v>55</v>
      </c>
      <c r="D2266" t="s">
        <v>20</v>
      </c>
      <c r="E2266" t="s">
        <v>21</v>
      </c>
      <c r="F2266" t="s">
        <v>4283</v>
      </c>
      <c r="G2266" t="s">
        <v>1170</v>
      </c>
      <c r="H2266" t="s">
        <v>72</v>
      </c>
      <c r="I2266">
        <v>39.754480000000001</v>
      </c>
      <c r="J2266">
        <v>-76.585403999999997</v>
      </c>
      <c r="K2266" t="s">
        <v>25</v>
      </c>
      <c r="L2266" t="s">
        <v>4284</v>
      </c>
      <c r="M2266">
        <v>79</v>
      </c>
      <c r="N2266" t="s">
        <v>27</v>
      </c>
      <c r="O2266" t="s">
        <v>33</v>
      </c>
      <c r="P2266" t="s">
        <v>25</v>
      </c>
      <c r="Q2266" t="b">
        <v>1</v>
      </c>
      <c r="R2266" t="b">
        <v>0</v>
      </c>
      <c r="S2266">
        <v>19</v>
      </c>
      <c r="T2266">
        <f t="shared" si="70"/>
        <v>2017</v>
      </c>
      <c r="U2266">
        <f t="shared" si="71"/>
        <v>4</v>
      </c>
    </row>
    <row r="2267" spans="1:21">
      <c r="A2267">
        <v>2527</v>
      </c>
      <c r="B2267" s="4">
        <v>42849</v>
      </c>
      <c r="C2267" t="s">
        <v>83</v>
      </c>
      <c r="D2267" t="s">
        <v>90</v>
      </c>
      <c r="E2267" t="s">
        <v>21</v>
      </c>
      <c r="F2267" t="s">
        <v>281</v>
      </c>
      <c r="G2267" t="s">
        <v>282</v>
      </c>
      <c r="H2267" t="s">
        <v>81</v>
      </c>
      <c r="I2267">
        <v>29.877946699999999</v>
      </c>
      <c r="J2267">
        <v>-95.644561800000005</v>
      </c>
      <c r="K2267" t="s">
        <v>25</v>
      </c>
      <c r="L2267" t="s">
        <v>4285</v>
      </c>
      <c r="M2267">
        <v>16</v>
      </c>
      <c r="N2267" t="s">
        <v>27</v>
      </c>
      <c r="O2267" t="s">
        <v>74</v>
      </c>
      <c r="P2267" t="s">
        <v>25</v>
      </c>
      <c r="Q2267" t="b">
        <v>0</v>
      </c>
      <c r="R2267" t="b">
        <v>1</v>
      </c>
      <c r="S2267">
        <v>102</v>
      </c>
      <c r="T2267">
        <f t="shared" si="70"/>
        <v>2017</v>
      </c>
      <c r="U2267">
        <f t="shared" si="71"/>
        <v>4</v>
      </c>
    </row>
    <row r="2268" spans="1:21">
      <c r="A2268">
        <v>2531</v>
      </c>
      <c r="B2268" s="4">
        <v>42849</v>
      </c>
      <c r="C2268" t="s">
        <v>50</v>
      </c>
      <c r="D2268" t="s">
        <v>20</v>
      </c>
      <c r="E2268" t="s">
        <v>35</v>
      </c>
      <c r="F2268" t="s">
        <v>4286</v>
      </c>
      <c r="H2268" t="s">
        <v>31</v>
      </c>
      <c r="I2268">
        <v>42.695824600000002</v>
      </c>
      <c r="J2268">
        <v>-123.39463139999999</v>
      </c>
      <c r="K2268" t="s">
        <v>25</v>
      </c>
      <c r="L2268" t="s">
        <v>4287</v>
      </c>
      <c r="M2268">
        <v>35</v>
      </c>
      <c r="N2268" t="s">
        <v>27</v>
      </c>
      <c r="O2268" t="s">
        <v>33</v>
      </c>
      <c r="P2268" t="s">
        <v>25</v>
      </c>
      <c r="Q2268" t="b">
        <v>0</v>
      </c>
      <c r="R2268" t="b">
        <v>0</v>
      </c>
      <c r="S2268">
        <v>524</v>
      </c>
      <c r="T2268">
        <f t="shared" si="70"/>
        <v>2017</v>
      </c>
      <c r="U2268">
        <f t="shared" si="71"/>
        <v>4</v>
      </c>
    </row>
    <row r="2269" spans="1:21">
      <c r="A2269">
        <v>2714</v>
      </c>
      <c r="B2269" s="4">
        <v>42849</v>
      </c>
      <c r="C2269" t="s">
        <v>55</v>
      </c>
      <c r="D2269" t="s">
        <v>20</v>
      </c>
      <c r="E2269" t="s">
        <v>21</v>
      </c>
      <c r="F2269" t="s">
        <v>3448</v>
      </c>
      <c r="H2269" t="s">
        <v>81</v>
      </c>
      <c r="L2269" t="s">
        <v>4288</v>
      </c>
      <c r="M2269">
        <v>15</v>
      </c>
      <c r="N2269" t="s">
        <v>27</v>
      </c>
      <c r="O2269" t="s">
        <v>74</v>
      </c>
      <c r="P2269" t="s">
        <v>25</v>
      </c>
      <c r="Q2269" t="b">
        <v>0</v>
      </c>
      <c r="R2269" t="b">
        <v>0</v>
      </c>
      <c r="S2269">
        <v>1789</v>
      </c>
      <c r="T2269">
        <f t="shared" si="70"/>
        <v>2017</v>
      </c>
      <c r="U2269">
        <f t="shared" si="71"/>
        <v>4</v>
      </c>
    </row>
    <row r="2270" spans="1:21">
      <c r="A2270">
        <v>2528</v>
      </c>
      <c r="B2270" s="4">
        <v>42850</v>
      </c>
      <c r="C2270" t="s">
        <v>83</v>
      </c>
      <c r="D2270" t="s">
        <v>56</v>
      </c>
      <c r="E2270" t="s">
        <v>21</v>
      </c>
      <c r="F2270" t="s">
        <v>2363</v>
      </c>
      <c r="G2270" t="s">
        <v>378</v>
      </c>
      <c r="H2270" t="s">
        <v>149</v>
      </c>
      <c r="I2270">
        <v>40.743536499999998</v>
      </c>
      <c r="J2270">
        <v>-74.209151199999994</v>
      </c>
      <c r="K2270" t="s">
        <v>25</v>
      </c>
      <c r="L2270" t="s">
        <v>4289</v>
      </c>
      <c r="M2270">
        <v>23</v>
      </c>
      <c r="N2270" t="s">
        <v>27</v>
      </c>
      <c r="O2270" t="s">
        <v>74</v>
      </c>
      <c r="P2270" t="s">
        <v>25</v>
      </c>
      <c r="Q2270" t="b">
        <v>0</v>
      </c>
      <c r="R2270" t="b">
        <v>0</v>
      </c>
      <c r="S2270">
        <v>1473</v>
      </c>
      <c r="T2270">
        <f t="shared" si="70"/>
        <v>2017</v>
      </c>
      <c r="U2270">
        <f t="shared" si="71"/>
        <v>4</v>
      </c>
    </row>
    <row r="2271" spans="1:21">
      <c r="A2271">
        <v>2529</v>
      </c>
      <c r="B2271" s="4">
        <v>42850</v>
      </c>
      <c r="C2271" t="s">
        <v>19</v>
      </c>
      <c r="E2271" t="s">
        <v>21</v>
      </c>
      <c r="F2271" t="s">
        <v>182</v>
      </c>
      <c r="G2271" t="s">
        <v>183</v>
      </c>
      <c r="H2271" t="s">
        <v>81</v>
      </c>
      <c r="I2271">
        <v>32.739843999999998</v>
      </c>
      <c r="J2271">
        <v>-97.249619899999999</v>
      </c>
      <c r="K2271" t="s">
        <v>25</v>
      </c>
      <c r="L2271" t="s">
        <v>4290</v>
      </c>
      <c r="M2271">
        <v>53</v>
      </c>
      <c r="N2271" t="s">
        <v>27</v>
      </c>
      <c r="O2271" t="s">
        <v>40</v>
      </c>
      <c r="P2271" t="s">
        <v>25</v>
      </c>
      <c r="Q2271" t="b">
        <v>1</v>
      </c>
      <c r="R2271" t="b">
        <v>1</v>
      </c>
      <c r="S2271">
        <v>116</v>
      </c>
      <c r="T2271">
        <f t="shared" si="70"/>
        <v>2017</v>
      </c>
      <c r="U2271">
        <f t="shared" si="71"/>
        <v>4</v>
      </c>
    </row>
    <row r="2272" spans="1:21">
      <c r="A2272">
        <v>2532</v>
      </c>
      <c r="B2272" s="4">
        <v>42850</v>
      </c>
      <c r="C2272" t="s">
        <v>34</v>
      </c>
      <c r="D2272" t="s">
        <v>56</v>
      </c>
      <c r="F2272" t="s">
        <v>4291</v>
      </c>
      <c r="G2272" t="s">
        <v>123</v>
      </c>
      <c r="H2272" t="s">
        <v>43</v>
      </c>
      <c r="I2272">
        <v>33.909765100000001</v>
      </c>
      <c r="J2272">
        <v>-118.118413</v>
      </c>
      <c r="K2272" t="s">
        <v>25</v>
      </c>
      <c r="L2272" t="s">
        <v>4292</v>
      </c>
      <c r="M2272">
        <v>20</v>
      </c>
      <c r="N2272" t="s">
        <v>27</v>
      </c>
      <c r="O2272" t="s">
        <v>40</v>
      </c>
      <c r="P2272" t="s">
        <v>25</v>
      </c>
      <c r="Q2272" t="b">
        <v>0</v>
      </c>
      <c r="R2272" t="b">
        <v>0</v>
      </c>
      <c r="S2272">
        <v>519</v>
      </c>
      <c r="T2272">
        <f t="shared" si="70"/>
        <v>2017</v>
      </c>
      <c r="U2272">
        <f t="shared" si="71"/>
        <v>4</v>
      </c>
    </row>
    <row r="2273" spans="1:21">
      <c r="A2273">
        <v>2533</v>
      </c>
      <c r="B2273" s="4">
        <v>42850</v>
      </c>
      <c r="C2273" t="s">
        <v>83</v>
      </c>
      <c r="D2273" t="s">
        <v>20</v>
      </c>
      <c r="E2273" t="s">
        <v>75</v>
      </c>
      <c r="F2273" t="s">
        <v>4293</v>
      </c>
      <c r="G2273" t="s">
        <v>4294</v>
      </c>
      <c r="H2273" t="s">
        <v>302</v>
      </c>
      <c r="I2273">
        <v>32.803187000000001</v>
      </c>
      <c r="J2273">
        <v>-83.783367999999996</v>
      </c>
      <c r="K2273" t="s">
        <v>25</v>
      </c>
      <c r="L2273" t="s">
        <v>4295</v>
      </c>
      <c r="M2273">
        <v>27</v>
      </c>
      <c r="N2273" t="s">
        <v>27</v>
      </c>
      <c r="O2273" t="s">
        <v>74</v>
      </c>
      <c r="P2273" t="s">
        <v>25</v>
      </c>
      <c r="Q2273" t="b">
        <v>0</v>
      </c>
      <c r="R2273" t="b">
        <v>0</v>
      </c>
      <c r="S2273">
        <v>1479</v>
      </c>
      <c r="T2273">
        <f t="shared" si="70"/>
        <v>2017</v>
      </c>
      <c r="U2273">
        <f t="shared" si="71"/>
        <v>4</v>
      </c>
    </row>
    <row r="2274" spans="1:21">
      <c r="A2274">
        <v>2530</v>
      </c>
      <c r="B2274" s="4">
        <v>42851</v>
      </c>
      <c r="C2274" t="s">
        <v>83</v>
      </c>
      <c r="D2274" t="s">
        <v>20</v>
      </c>
      <c r="E2274" t="s">
        <v>45</v>
      </c>
      <c r="F2274" t="s">
        <v>615</v>
      </c>
      <c r="G2274" t="s">
        <v>616</v>
      </c>
      <c r="H2274" t="s">
        <v>218</v>
      </c>
      <c r="I2274">
        <v>30.355738599999999</v>
      </c>
      <c r="J2274">
        <v>-81.648874500000005</v>
      </c>
      <c r="K2274" t="s">
        <v>25</v>
      </c>
      <c r="L2274" t="s">
        <v>4296</v>
      </c>
      <c r="M2274">
        <v>57</v>
      </c>
      <c r="N2274" t="s">
        <v>27</v>
      </c>
      <c r="O2274" t="s">
        <v>74</v>
      </c>
      <c r="P2274" t="s">
        <v>25</v>
      </c>
      <c r="Q2274" t="b">
        <v>0</v>
      </c>
      <c r="R2274" t="b">
        <v>0</v>
      </c>
      <c r="S2274">
        <v>17</v>
      </c>
      <c r="T2274">
        <f t="shared" si="70"/>
        <v>2017</v>
      </c>
      <c r="U2274">
        <f t="shared" si="71"/>
        <v>4</v>
      </c>
    </row>
    <row r="2275" spans="1:21">
      <c r="A2275">
        <v>2534</v>
      </c>
      <c r="B2275" s="4">
        <v>42851</v>
      </c>
      <c r="C2275" t="s">
        <v>83</v>
      </c>
      <c r="D2275" t="s">
        <v>20</v>
      </c>
      <c r="E2275" t="s">
        <v>21</v>
      </c>
      <c r="F2275" t="s">
        <v>4297</v>
      </c>
      <c r="G2275" t="s">
        <v>4298</v>
      </c>
      <c r="H2275" t="s">
        <v>72</v>
      </c>
      <c r="I2275">
        <v>40.6108908</v>
      </c>
      <c r="J2275">
        <v>-77.565721699999997</v>
      </c>
      <c r="K2275" t="s">
        <v>25</v>
      </c>
      <c r="L2275" t="s">
        <v>4299</v>
      </c>
      <c r="M2275">
        <v>53</v>
      </c>
      <c r="N2275" t="s">
        <v>27</v>
      </c>
      <c r="O2275" t="s">
        <v>33</v>
      </c>
      <c r="P2275" t="s">
        <v>25</v>
      </c>
      <c r="Q2275" t="b">
        <v>1</v>
      </c>
      <c r="R2275" t="b">
        <v>0</v>
      </c>
      <c r="S2275">
        <v>1726</v>
      </c>
      <c r="T2275">
        <f t="shared" si="70"/>
        <v>2017</v>
      </c>
      <c r="U2275">
        <f t="shared" si="71"/>
        <v>4</v>
      </c>
    </row>
    <row r="2276" spans="1:21">
      <c r="A2276">
        <v>2536</v>
      </c>
      <c r="B2276" s="4">
        <v>42851</v>
      </c>
      <c r="C2276" t="s">
        <v>34</v>
      </c>
      <c r="D2276" t="s">
        <v>56</v>
      </c>
      <c r="F2276" t="s">
        <v>84</v>
      </c>
      <c r="G2276" t="s">
        <v>85</v>
      </c>
      <c r="H2276" t="s">
        <v>86</v>
      </c>
      <c r="I2276">
        <v>39.934594099999998</v>
      </c>
      <c r="J2276">
        <v>-82.964419300000003</v>
      </c>
      <c r="K2276" t="s">
        <v>25</v>
      </c>
      <c r="L2276" t="s">
        <v>4300</v>
      </c>
      <c r="M2276">
        <v>32</v>
      </c>
      <c r="N2276" t="s">
        <v>27</v>
      </c>
      <c r="O2276" t="s">
        <v>33</v>
      </c>
      <c r="P2276" t="s">
        <v>25</v>
      </c>
      <c r="Q2276" t="b">
        <v>0</v>
      </c>
      <c r="R2276" t="b">
        <v>0</v>
      </c>
      <c r="S2276">
        <v>90</v>
      </c>
      <c r="T2276">
        <f t="shared" si="70"/>
        <v>2017</v>
      </c>
      <c r="U2276">
        <f t="shared" si="71"/>
        <v>4</v>
      </c>
    </row>
    <row r="2277" spans="1:21">
      <c r="A2277">
        <v>2535</v>
      </c>
      <c r="B2277" s="4">
        <v>42852</v>
      </c>
      <c r="C2277" t="s">
        <v>55</v>
      </c>
      <c r="D2277" t="s">
        <v>20</v>
      </c>
      <c r="E2277" t="s">
        <v>21</v>
      </c>
      <c r="F2277" t="s">
        <v>3113</v>
      </c>
      <c r="H2277" t="s">
        <v>528</v>
      </c>
      <c r="I2277">
        <v>39.449556000000001</v>
      </c>
      <c r="J2277">
        <v>-75.716320699999997</v>
      </c>
      <c r="K2277" t="s">
        <v>25</v>
      </c>
      <c r="L2277" t="s">
        <v>4301</v>
      </c>
      <c r="M2277">
        <v>26</v>
      </c>
      <c r="N2277" t="s">
        <v>27</v>
      </c>
      <c r="O2277" t="s">
        <v>74</v>
      </c>
      <c r="P2277" t="s">
        <v>25</v>
      </c>
      <c r="Q2277" t="b">
        <v>0</v>
      </c>
      <c r="R2277" t="b">
        <v>0</v>
      </c>
      <c r="S2277">
        <v>2963</v>
      </c>
      <c r="T2277">
        <f t="shared" si="70"/>
        <v>2017</v>
      </c>
      <c r="U2277">
        <f t="shared" si="71"/>
        <v>4</v>
      </c>
    </row>
    <row r="2278" spans="1:21">
      <c r="A2278">
        <v>2537</v>
      </c>
      <c r="B2278" s="4">
        <v>42852</v>
      </c>
      <c r="C2278" t="s">
        <v>19</v>
      </c>
      <c r="D2278" t="s">
        <v>20</v>
      </c>
      <c r="E2278" t="s">
        <v>21</v>
      </c>
      <c r="F2278" t="s">
        <v>1743</v>
      </c>
      <c r="G2278" t="s">
        <v>1744</v>
      </c>
      <c r="H2278" t="s">
        <v>1592</v>
      </c>
      <c r="I2278">
        <v>44.105077799999997</v>
      </c>
      <c r="J2278">
        <v>-103.2435766</v>
      </c>
      <c r="K2278" t="s">
        <v>25</v>
      </c>
      <c r="L2278" t="s">
        <v>4302</v>
      </c>
      <c r="M2278">
        <v>53</v>
      </c>
      <c r="N2278" t="s">
        <v>27</v>
      </c>
      <c r="O2278" t="s">
        <v>33</v>
      </c>
      <c r="P2278" t="s">
        <v>25</v>
      </c>
      <c r="Q2278" t="b">
        <v>1</v>
      </c>
      <c r="R2278" t="b">
        <v>0</v>
      </c>
      <c r="S2278">
        <v>1727</v>
      </c>
      <c r="T2278">
        <f t="shared" si="70"/>
        <v>2017</v>
      </c>
      <c r="U2278">
        <f t="shared" si="71"/>
        <v>4</v>
      </c>
    </row>
    <row r="2279" spans="1:21">
      <c r="A2279">
        <v>2542</v>
      </c>
      <c r="B2279" s="4">
        <v>42853</v>
      </c>
      <c r="C2279" t="s">
        <v>55</v>
      </c>
      <c r="D2279" t="s">
        <v>20</v>
      </c>
      <c r="E2279" t="s">
        <v>21</v>
      </c>
      <c r="F2279" t="s">
        <v>530</v>
      </c>
      <c r="H2279" t="s">
        <v>302</v>
      </c>
      <c r="I2279">
        <v>33.751888200000003</v>
      </c>
      <c r="J2279">
        <v>-84.467471799999998</v>
      </c>
      <c r="K2279" t="s">
        <v>25</v>
      </c>
      <c r="L2279" t="s">
        <v>4303</v>
      </c>
      <c r="M2279">
        <v>32</v>
      </c>
      <c r="N2279" t="s">
        <v>27</v>
      </c>
      <c r="O2279" t="s">
        <v>74</v>
      </c>
      <c r="P2279" t="s">
        <v>25</v>
      </c>
      <c r="Q2279" t="b">
        <v>0</v>
      </c>
      <c r="R2279" t="b">
        <v>0</v>
      </c>
      <c r="S2279">
        <v>1729</v>
      </c>
      <c r="T2279">
        <f t="shared" si="70"/>
        <v>2017</v>
      </c>
      <c r="U2279">
        <f t="shared" si="71"/>
        <v>4</v>
      </c>
    </row>
    <row r="2280" spans="1:21">
      <c r="A2280">
        <v>2547</v>
      </c>
      <c r="B2280" s="4">
        <v>42853</v>
      </c>
      <c r="C2280" t="s">
        <v>50</v>
      </c>
      <c r="D2280" t="s">
        <v>20</v>
      </c>
      <c r="E2280" t="s">
        <v>21</v>
      </c>
      <c r="F2280" t="s">
        <v>4304</v>
      </c>
      <c r="G2280" t="s">
        <v>1598</v>
      </c>
      <c r="H2280" t="s">
        <v>43</v>
      </c>
      <c r="I2280">
        <v>41.363585399999998</v>
      </c>
      <c r="J2280">
        <v>-123.9893206</v>
      </c>
      <c r="K2280" t="s">
        <v>25</v>
      </c>
      <c r="L2280" t="s">
        <v>4305</v>
      </c>
      <c r="M2280">
        <v>25</v>
      </c>
      <c r="N2280" t="s">
        <v>27</v>
      </c>
      <c r="O2280" t="s">
        <v>40</v>
      </c>
      <c r="P2280" t="s">
        <v>25</v>
      </c>
      <c r="Q2280" t="b">
        <v>0</v>
      </c>
      <c r="R2280" t="b">
        <v>0</v>
      </c>
      <c r="S2280">
        <v>266</v>
      </c>
      <c r="T2280">
        <f t="shared" si="70"/>
        <v>2017</v>
      </c>
      <c r="U2280">
        <f t="shared" si="71"/>
        <v>4</v>
      </c>
    </row>
    <row r="2281" spans="1:21">
      <c r="A2281">
        <v>2538</v>
      </c>
      <c r="B2281" s="4">
        <v>42854</v>
      </c>
      <c r="C2281" t="s">
        <v>95</v>
      </c>
      <c r="D2281" t="s">
        <v>20</v>
      </c>
      <c r="E2281" t="s">
        <v>35</v>
      </c>
      <c r="F2281" t="s">
        <v>4306</v>
      </c>
      <c r="G2281" t="s">
        <v>349</v>
      </c>
      <c r="H2281" t="s">
        <v>81</v>
      </c>
      <c r="I2281">
        <v>32.7121055</v>
      </c>
      <c r="J2281">
        <v>-96.614986799999997</v>
      </c>
      <c r="K2281" t="s">
        <v>25</v>
      </c>
      <c r="L2281" t="s">
        <v>4307</v>
      </c>
      <c r="M2281">
        <v>15</v>
      </c>
      <c r="N2281" t="s">
        <v>27</v>
      </c>
      <c r="O2281" t="s">
        <v>74</v>
      </c>
      <c r="P2281" t="s">
        <v>25</v>
      </c>
      <c r="Q2281" t="b">
        <v>0</v>
      </c>
      <c r="R2281" t="b">
        <v>1</v>
      </c>
      <c r="S2281">
        <v>1728</v>
      </c>
      <c r="T2281">
        <f t="shared" si="70"/>
        <v>2017</v>
      </c>
      <c r="U2281">
        <f t="shared" si="71"/>
        <v>4</v>
      </c>
    </row>
    <row r="2282" spans="1:21">
      <c r="A2282">
        <v>2539</v>
      </c>
      <c r="B2282" s="4">
        <v>42854</v>
      </c>
      <c r="C2282" t="s">
        <v>83</v>
      </c>
      <c r="D2282" t="s">
        <v>20</v>
      </c>
      <c r="E2282" t="s">
        <v>45</v>
      </c>
      <c r="F2282" t="s">
        <v>4308</v>
      </c>
      <c r="H2282" t="s">
        <v>947</v>
      </c>
      <c r="L2282" t="s">
        <v>4309</v>
      </c>
      <c r="M2282">
        <v>59</v>
      </c>
      <c r="N2282" t="s">
        <v>27</v>
      </c>
      <c r="O2282" t="s">
        <v>33</v>
      </c>
      <c r="P2282" t="s">
        <v>25</v>
      </c>
      <c r="Q2282" t="b">
        <v>0</v>
      </c>
      <c r="R2282" t="b">
        <v>0</v>
      </c>
      <c r="S2282">
        <v>1077</v>
      </c>
      <c r="T2282">
        <f t="shared" si="70"/>
        <v>2017</v>
      </c>
      <c r="U2282">
        <f t="shared" si="71"/>
        <v>4</v>
      </c>
    </row>
    <row r="2283" spans="1:21">
      <c r="A2283">
        <v>2543</v>
      </c>
      <c r="B2283" s="4">
        <v>42854</v>
      </c>
      <c r="C2283" t="s">
        <v>19</v>
      </c>
      <c r="D2283" t="s">
        <v>20</v>
      </c>
      <c r="E2283" t="s">
        <v>21</v>
      </c>
      <c r="F2283" t="s">
        <v>1214</v>
      </c>
      <c r="H2283" t="s">
        <v>145</v>
      </c>
      <c r="I2283">
        <v>37.002426999999997</v>
      </c>
      <c r="J2283">
        <v>-76.433628999999996</v>
      </c>
      <c r="K2283" t="s">
        <v>25</v>
      </c>
      <c r="L2283" t="s">
        <v>4310</v>
      </c>
      <c r="M2283">
        <v>35</v>
      </c>
      <c r="N2283" t="s">
        <v>27</v>
      </c>
      <c r="O2283" t="s">
        <v>74</v>
      </c>
      <c r="P2283" t="s">
        <v>25</v>
      </c>
      <c r="Q2283" t="b">
        <v>0</v>
      </c>
      <c r="R2283" t="b">
        <v>0</v>
      </c>
      <c r="S2283">
        <v>626</v>
      </c>
      <c r="T2283">
        <f t="shared" si="70"/>
        <v>2017</v>
      </c>
      <c r="U2283">
        <f t="shared" si="71"/>
        <v>4</v>
      </c>
    </row>
    <row r="2284" spans="1:21">
      <c r="A2284">
        <v>2546</v>
      </c>
      <c r="B2284" s="4">
        <v>42854</v>
      </c>
      <c r="C2284" t="s">
        <v>50</v>
      </c>
      <c r="D2284" t="s">
        <v>20</v>
      </c>
      <c r="F2284" t="s">
        <v>4311</v>
      </c>
      <c r="G2284" t="s">
        <v>729</v>
      </c>
      <c r="H2284" t="s">
        <v>131</v>
      </c>
      <c r="I2284">
        <v>35.518745799999998</v>
      </c>
      <c r="J2284">
        <v>-105.8889525</v>
      </c>
      <c r="K2284" t="s">
        <v>25</v>
      </c>
      <c r="L2284" t="s">
        <v>4312</v>
      </c>
      <c r="M2284">
        <v>33</v>
      </c>
      <c r="N2284" t="s">
        <v>27</v>
      </c>
      <c r="O2284" t="s">
        <v>40</v>
      </c>
      <c r="P2284" t="s">
        <v>25</v>
      </c>
      <c r="Q2284" t="b">
        <v>0</v>
      </c>
      <c r="R2284" t="b">
        <v>1</v>
      </c>
      <c r="S2284">
        <v>742</v>
      </c>
      <c r="T2284">
        <f t="shared" si="70"/>
        <v>2017</v>
      </c>
      <c r="U2284">
        <f t="shared" si="71"/>
        <v>4</v>
      </c>
    </row>
    <row r="2285" spans="1:21">
      <c r="A2285">
        <v>2540</v>
      </c>
      <c r="B2285" s="4">
        <v>42855</v>
      </c>
      <c r="C2285" t="s">
        <v>55</v>
      </c>
      <c r="D2285" t="s">
        <v>20</v>
      </c>
      <c r="E2285" t="s">
        <v>21</v>
      </c>
      <c r="F2285" t="s">
        <v>4313</v>
      </c>
      <c r="G2285" t="s">
        <v>3099</v>
      </c>
      <c r="H2285" t="s">
        <v>53</v>
      </c>
      <c r="I2285">
        <v>33.728696999999997</v>
      </c>
      <c r="J2285">
        <v>-94.598890999999995</v>
      </c>
      <c r="K2285" t="s">
        <v>25</v>
      </c>
      <c r="L2285" t="s">
        <v>4314</v>
      </c>
      <c r="M2285">
        <v>32</v>
      </c>
      <c r="N2285" t="s">
        <v>27</v>
      </c>
      <c r="O2285" t="s">
        <v>33</v>
      </c>
      <c r="P2285" t="s">
        <v>25</v>
      </c>
      <c r="Q2285" t="b">
        <v>1</v>
      </c>
      <c r="R2285" t="b">
        <v>0</v>
      </c>
      <c r="S2285">
        <v>1366</v>
      </c>
      <c r="T2285">
        <f t="shared" si="70"/>
        <v>2017</v>
      </c>
      <c r="U2285">
        <f t="shared" si="71"/>
        <v>4</v>
      </c>
    </row>
    <row r="2286" spans="1:21">
      <c r="A2286">
        <v>2544</v>
      </c>
      <c r="B2286" s="4">
        <v>42855</v>
      </c>
      <c r="C2286" t="s">
        <v>55</v>
      </c>
      <c r="D2286" t="s">
        <v>20</v>
      </c>
      <c r="E2286" t="s">
        <v>21</v>
      </c>
      <c r="F2286" t="s">
        <v>4315</v>
      </c>
      <c r="G2286" t="s">
        <v>674</v>
      </c>
      <c r="H2286" t="s">
        <v>43</v>
      </c>
      <c r="I2286">
        <v>32.872329700000002</v>
      </c>
      <c r="J2286">
        <v>-117.20327229999999</v>
      </c>
      <c r="K2286" t="s">
        <v>25</v>
      </c>
      <c r="L2286" t="s">
        <v>4316</v>
      </c>
      <c r="M2286">
        <v>49</v>
      </c>
      <c r="N2286" t="s">
        <v>27</v>
      </c>
      <c r="O2286" t="s">
        <v>33</v>
      </c>
      <c r="P2286" t="s">
        <v>25</v>
      </c>
      <c r="Q2286" t="b">
        <v>0</v>
      </c>
      <c r="R2286" t="b">
        <v>0</v>
      </c>
      <c r="S2286">
        <v>262</v>
      </c>
      <c r="T2286">
        <f t="shared" si="70"/>
        <v>2017</v>
      </c>
      <c r="U2286">
        <f t="shared" si="71"/>
        <v>4</v>
      </c>
    </row>
    <row r="2287" spans="1:21">
      <c r="A2287">
        <v>2545</v>
      </c>
      <c r="B2287" s="4">
        <v>42855</v>
      </c>
      <c r="C2287" t="s">
        <v>55</v>
      </c>
      <c r="D2287" t="s">
        <v>20</v>
      </c>
      <c r="E2287" t="s">
        <v>21</v>
      </c>
      <c r="F2287" t="s">
        <v>869</v>
      </c>
      <c r="G2287" t="s">
        <v>870</v>
      </c>
      <c r="H2287" t="s">
        <v>273</v>
      </c>
      <c r="I2287">
        <v>42.3583535</v>
      </c>
      <c r="J2287">
        <v>-83.187238100000002</v>
      </c>
      <c r="K2287" t="s">
        <v>25</v>
      </c>
      <c r="L2287" t="s">
        <v>4317</v>
      </c>
      <c r="M2287">
        <v>46</v>
      </c>
      <c r="N2287" t="s">
        <v>27</v>
      </c>
      <c r="O2287" t="s">
        <v>74</v>
      </c>
      <c r="P2287" t="s">
        <v>25</v>
      </c>
      <c r="Q2287" t="b">
        <v>0</v>
      </c>
      <c r="R2287" t="b">
        <v>0</v>
      </c>
      <c r="S2287">
        <v>615</v>
      </c>
      <c r="T2287">
        <f t="shared" si="70"/>
        <v>2017</v>
      </c>
      <c r="U2287">
        <f t="shared" si="71"/>
        <v>4</v>
      </c>
    </row>
    <row r="2288" spans="1:21">
      <c r="A2288">
        <v>2550</v>
      </c>
      <c r="B2288" s="4">
        <v>42856</v>
      </c>
      <c r="C2288" t="s">
        <v>19</v>
      </c>
      <c r="D2288" t="s">
        <v>20</v>
      </c>
      <c r="E2288" t="s">
        <v>21</v>
      </c>
      <c r="F2288" t="s">
        <v>4062</v>
      </c>
      <c r="G2288" t="s">
        <v>1339</v>
      </c>
      <c r="H2288" t="s">
        <v>81</v>
      </c>
      <c r="I2288">
        <v>30.339936000000002</v>
      </c>
      <c r="J2288">
        <v>-95.463211999999999</v>
      </c>
      <c r="K2288" t="s">
        <v>25</v>
      </c>
      <c r="L2288" t="s">
        <v>4318</v>
      </c>
      <c r="M2288">
        <v>25</v>
      </c>
      <c r="N2288" t="s">
        <v>27</v>
      </c>
      <c r="O2288" t="s">
        <v>33</v>
      </c>
      <c r="P2288" t="s">
        <v>25</v>
      </c>
      <c r="Q2288" t="b">
        <v>0</v>
      </c>
      <c r="R2288" t="b">
        <v>0</v>
      </c>
      <c r="S2288">
        <v>1731</v>
      </c>
      <c r="T2288">
        <f t="shared" si="70"/>
        <v>2017</v>
      </c>
      <c r="U2288">
        <f t="shared" si="71"/>
        <v>5</v>
      </c>
    </row>
    <row r="2289" spans="1:21">
      <c r="A2289">
        <v>2549</v>
      </c>
      <c r="B2289" s="4">
        <v>42857</v>
      </c>
      <c r="C2289" t="s">
        <v>50</v>
      </c>
      <c r="D2289" t="s">
        <v>20</v>
      </c>
      <c r="E2289" t="s">
        <v>75</v>
      </c>
      <c r="F2289" t="s">
        <v>2084</v>
      </c>
      <c r="G2289" t="s">
        <v>349</v>
      </c>
      <c r="H2289" t="s">
        <v>81</v>
      </c>
      <c r="I2289">
        <v>32.800310099999997</v>
      </c>
      <c r="J2289">
        <v>-96.976979700000001</v>
      </c>
      <c r="K2289" t="s">
        <v>25</v>
      </c>
      <c r="L2289" t="s">
        <v>4319</v>
      </c>
      <c r="M2289">
        <v>48</v>
      </c>
      <c r="N2289" t="s">
        <v>27</v>
      </c>
      <c r="O2289" t="s">
        <v>74</v>
      </c>
      <c r="P2289" t="s">
        <v>25</v>
      </c>
      <c r="Q2289" t="b">
        <v>0</v>
      </c>
      <c r="R2289" t="b">
        <v>0</v>
      </c>
      <c r="S2289">
        <v>955</v>
      </c>
      <c r="T2289">
        <f t="shared" si="70"/>
        <v>2017</v>
      </c>
      <c r="U2289">
        <f t="shared" si="71"/>
        <v>5</v>
      </c>
    </row>
    <row r="2290" spans="1:21">
      <c r="A2290">
        <v>2551</v>
      </c>
      <c r="B2290" s="4">
        <v>42857</v>
      </c>
      <c r="C2290" t="s">
        <v>83</v>
      </c>
      <c r="D2290" t="s">
        <v>20</v>
      </c>
      <c r="E2290" t="s">
        <v>21</v>
      </c>
      <c r="F2290" t="s">
        <v>223</v>
      </c>
      <c r="G2290" t="s">
        <v>224</v>
      </c>
      <c r="H2290" t="s">
        <v>81</v>
      </c>
      <c r="I2290">
        <v>30.372208400000002</v>
      </c>
      <c r="J2290">
        <v>-97.650737100000001</v>
      </c>
      <c r="K2290" t="s">
        <v>25</v>
      </c>
      <c r="L2290" t="s">
        <v>4320</v>
      </c>
      <c r="M2290">
        <v>20</v>
      </c>
      <c r="N2290" t="s">
        <v>27</v>
      </c>
      <c r="O2290" t="s">
        <v>40</v>
      </c>
      <c r="P2290" t="s">
        <v>25</v>
      </c>
      <c r="Q2290" t="b">
        <v>1</v>
      </c>
      <c r="R2290" t="b">
        <v>0</v>
      </c>
      <c r="S2290">
        <v>141</v>
      </c>
      <c r="T2290">
        <f t="shared" si="70"/>
        <v>2017</v>
      </c>
      <c r="U2290">
        <f t="shared" si="71"/>
        <v>5</v>
      </c>
    </row>
    <row r="2291" spans="1:21">
      <c r="A2291">
        <v>2552</v>
      </c>
      <c r="B2291" s="4">
        <v>42858</v>
      </c>
      <c r="C2291" t="s">
        <v>50</v>
      </c>
      <c r="D2291" t="s">
        <v>20</v>
      </c>
      <c r="E2291" t="s">
        <v>75</v>
      </c>
      <c r="F2291" t="s">
        <v>358</v>
      </c>
      <c r="G2291" t="s">
        <v>359</v>
      </c>
      <c r="H2291" t="s">
        <v>43</v>
      </c>
      <c r="I2291">
        <v>37.3546701</v>
      </c>
      <c r="J2291">
        <v>-121.8037604</v>
      </c>
      <c r="K2291" t="s">
        <v>25</v>
      </c>
      <c r="M2291">
        <v>28</v>
      </c>
      <c r="N2291" t="s">
        <v>27</v>
      </c>
      <c r="Q2291" t="b">
        <v>1</v>
      </c>
      <c r="R2291" t="b">
        <v>0</v>
      </c>
      <c r="S2291">
        <v>92</v>
      </c>
      <c r="T2291">
        <f t="shared" si="70"/>
        <v>2017</v>
      </c>
      <c r="U2291">
        <f t="shared" si="71"/>
        <v>5</v>
      </c>
    </row>
    <row r="2292" spans="1:21">
      <c r="A2292">
        <v>2553</v>
      </c>
      <c r="B2292" s="4">
        <v>42858</v>
      </c>
      <c r="C2292" t="s">
        <v>19</v>
      </c>
      <c r="D2292" t="s">
        <v>20</v>
      </c>
      <c r="E2292" t="s">
        <v>21</v>
      </c>
      <c r="F2292" t="s">
        <v>358</v>
      </c>
      <c r="G2292" t="s">
        <v>359</v>
      </c>
      <c r="H2292" t="s">
        <v>43</v>
      </c>
      <c r="I2292">
        <v>37.301779199999999</v>
      </c>
      <c r="J2292">
        <v>-121.893508</v>
      </c>
      <c r="K2292" t="s">
        <v>25</v>
      </c>
      <c r="L2292" t="s">
        <v>4321</v>
      </c>
      <c r="M2292">
        <v>24</v>
      </c>
      <c r="N2292" t="s">
        <v>27</v>
      </c>
      <c r="O2292" t="s">
        <v>33</v>
      </c>
      <c r="P2292" t="s">
        <v>25</v>
      </c>
      <c r="Q2292" t="b">
        <v>1</v>
      </c>
      <c r="R2292" t="b">
        <v>0</v>
      </c>
      <c r="S2292">
        <v>92</v>
      </c>
      <c r="T2292">
        <f t="shared" si="70"/>
        <v>2017</v>
      </c>
      <c r="U2292">
        <f t="shared" si="71"/>
        <v>5</v>
      </c>
    </row>
    <row r="2293" spans="1:21">
      <c r="A2293">
        <v>2554</v>
      </c>
      <c r="B2293" s="4">
        <v>42858</v>
      </c>
      <c r="C2293" t="s">
        <v>55</v>
      </c>
      <c r="D2293" t="s">
        <v>20</v>
      </c>
      <c r="E2293" t="s">
        <v>21</v>
      </c>
      <c r="F2293" t="s">
        <v>4322</v>
      </c>
      <c r="G2293" t="s">
        <v>272</v>
      </c>
      <c r="H2293" t="s">
        <v>273</v>
      </c>
      <c r="I2293">
        <v>42.933503700000003</v>
      </c>
      <c r="J2293">
        <v>-85.635752499999995</v>
      </c>
      <c r="K2293" t="s">
        <v>25</v>
      </c>
      <c r="L2293" t="s">
        <v>4323</v>
      </c>
      <c r="M2293">
        <v>18</v>
      </c>
      <c r="N2293" t="s">
        <v>27</v>
      </c>
      <c r="O2293" t="s">
        <v>74</v>
      </c>
      <c r="P2293" t="s">
        <v>25</v>
      </c>
      <c r="Q2293" t="b">
        <v>0</v>
      </c>
      <c r="R2293" t="b">
        <v>1</v>
      </c>
      <c r="S2293">
        <v>1732</v>
      </c>
      <c r="T2293">
        <f t="shared" si="70"/>
        <v>2017</v>
      </c>
      <c r="U2293">
        <f t="shared" si="71"/>
        <v>5</v>
      </c>
    </row>
    <row r="2294" spans="1:21">
      <c r="A2294">
        <v>2555</v>
      </c>
      <c r="B2294" s="4">
        <v>42858</v>
      </c>
      <c r="C2294" t="s">
        <v>55</v>
      </c>
      <c r="D2294" t="s">
        <v>20</v>
      </c>
      <c r="E2294" t="s">
        <v>21</v>
      </c>
      <c r="F2294" t="s">
        <v>4324</v>
      </c>
      <c r="G2294" t="s">
        <v>1201</v>
      </c>
      <c r="H2294" t="s">
        <v>302</v>
      </c>
      <c r="I2294">
        <v>33.405106000000004</v>
      </c>
      <c r="J2294">
        <v>-84.559939999999997</v>
      </c>
      <c r="K2294" t="s">
        <v>25</v>
      </c>
      <c r="L2294" t="s">
        <v>4325</v>
      </c>
      <c r="M2294">
        <v>67</v>
      </c>
      <c r="N2294" t="s">
        <v>27</v>
      </c>
      <c r="O2294" t="s">
        <v>33</v>
      </c>
      <c r="P2294" t="s">
        <v>25</v>
      </c>
      <c r="Q2294" t="b">
        <v>1</v>
      </c>
      <c r="R2294" t="b">
        <v>0</v>
      </c>
      <c r="S2294">
        <v>1733</v>
      </c>
      <c r="T2294">
        <f t="shared" si="70"/>
        <v>2017</v>
      </c>
      <c r="U2294">
        <f t="shared" si="71"/>
        <v>5</v>
      </c>
    </row>
    <row r="2295" spans="1:21">
      <c r="A2295">
        <v>2556</v>
      </c>
      <c r="B2295" s="4">
        <v>42858</v>
      </c>
      <c r="C2295" t="s">
        <v>50</v>
      </c>
      <c r="D2295" t="s">
        <v>20</v>
      </c>
      <c r="E2295" t="s">
        <v>75</v>
      </c>
      <c r="F2295" t="s">
        <v>42</v>
      </c>
      <c r="G2295" t="s">
        <v>42</v>
      </c>
      <c r="H2295" t="s">
        <v>43</v>
      </c>
      <c r="I2295">
        <v>37.784029599999997</v>
      </c>
      <c r="J2295">
        <v>-122.4082238</v>
      </c>
      <c r="K2295" t="s">
        <v>25</v>
      </c>
      <c r="L2295" t="s">
        <v>4326</v>
      </c>
      <c r="M2295">
        <v>26</v>
      </c>
      <c r="N2295" t="s">
        <v>27</v>
      </c>
      <c r="O2295" t="s">
        <v>33</v>
      </c>
      <c r="P2295" t="s">
        <v>25</v>
      </c>
      <c r="Q2295" t="b">
        <v>0</v>
      </c>
      <c r="R2295" t="b">
        <v>1</v>
      </c>
      <c r="S2295">
        <v>196</v>
      </c>
      <c r="T2295">
        <f t="shared" si="70"/>
        <v>2017</v>
      </c>
      <c r="U2295">
        <f t="shared" si="71"/>
        <v>5</v>
      </c>
    </row>
    <row r="2296" spans="1:21">
      <c r="A2296">
        <v>2561</v>
      </c>
      <c r="B2296" s="4">
        <v>42859</v>
      </c>
      <c r="C2296" t="s">
        <v>83</v>
      </c>
      <c r="D2296" t="s">
        <v>20</v>
      </c>
      <c r="E2296" t="s">
        <v>21</v>
      </c>
      <c r="F2296" t="s">
        <v>4327</v>
      </c>
      <c r="H2296" t="s">
        <v>81</v>
      </c>
      <c r="I2296">
        <v>29.803679899999999</v>
      </c>
      <c r="J2296">
        <v>-95.739128699999995</v>
      </c>
      <c r="K2296" t="s">
        <v>25</v>
      </c>
      <c r="L2296" t="s">
        <v>4328</v>
      </c>
      <c r="M2296">
        <v>54</v>
      </c>
      <c r="N2296" t="s">
        <v>69</v>
      </c>
      <c r="O2296" t="s">
        <v>40</v>
      </c>
      <c r="P2296" t="s">
        <v>25</v>
      </c>
      <c r="Q2296" t="b">
        <v>1</v>
      </c>
      <c r="R2296" t="b">
        <v>0</v>
      </c>
      <c r="S2296">
        <v>160</v>
      </c>
      <c r="T2296">
        <f t="shared" si="70"/>
        <v>2017</v>
      </c>
      <c r="U2296">
        <f t="shared" si="71"/>
        <v>5</v>
      </c>
    </row>
    <row r="2297" spans="1:21">
      <c r="A2297">
        <v>2557</v>
      </c>
      <c r="B2297" s="4">
        <v>42861</v>
      </c>
      <c r="C2297" t="s">
        <v>19</v>
      </c>
      <c r="D2297" t="s">
        <v>20</v>
      </c>
      <c r="E2297" t="s">
        <v>41</v>
      </c>
      <c r="F2297" t="s">
        <v>674</v>
      </c>
      <c r="G2297" t="s">
        <v>674</v>
      </c>
      <c r="H2297" t="s">
        <v>43</v>
      </c>
      <c r="I2297">
        <v>32.957437200000001</v>
      </c>
      <c r="J2297">
        <v>-117.2261884</v>
      </c>
      <c r="K2297" t="s">
        <v>25</v>
      </c>
      <c r="L2297" t="s">
        <v>4329</v>
      </c>
      <c r="M2297">
        <v>15</v>
      </c>
      <c r="N2297" t="s">
        <v>27</v>
      </c>
      <c r="O2297" t="s">
        <v>33</v>
      </c>
      <c r="P2297" t="s">
        <v>25</v>
      </c>
      <c r="Q2297" t="b">
        <v>1</v>
      </c>
      <c r="R2297" t="b">
        <v>1</v>
      </c>
      <c r="S2297">
        <v>262</v>
      </c>
      <c r="T2297">
        <f t="shared" si="70"/>
        <v>2017</v>
      </c>
      <c r="U2297">
        <f t="shared" si="71"/>
        <v>5</v>
      </c>
    </row>
    <row r="2298" spans="1:21">
      <c r="A2298">
        <v>2558</v>
      </c>
      <c r="B2298" s="4">
        <v>42862</v>
      </c>
      <c r="C2298" t="s">
        <v>95</v>
      </c>
      <c r="D2298" t="s">
        <v>45</v>
      </c>
      <c r="E2298" t="s">
        <v>95</v>
      </c>
      <c r="F2298" t="s">
        <v>2347</v>
      </c>
      <c r="G2298" t="s">
        <v>3583</v>
      </c>
      <c r="H2298" t="s">
        <v>363</v>
      </c>
      <c r="I2298">
        <v>32.471029199999997</v>
      </c>
      <c r="J2298">
        <v>-85.010127499999996</v>
      </c>
      <c r="K2298" t="s">
        <v>25</v>
      </c>
      <c r="L2298" t="s">
        <v>4330</v>
      </c>
      <c r="M2298">
        <v>27</v>
      </c>
      <c r="N2298" t="s">
        <v>27</v>
      </c>
      <c r="O2298" t="s">
        <v>74</v>
      </c>
      <c r="P2298" t="s">
        <v>25</v>
      </c>
      <c r="Q2298" t="b">
        <v>0</v>
      </c>
      <c r="R2298" t="b">
        <v>1</v>
      </c>
      <c r="S2298">
        <v>1734</v>
      </c>
      <c r="T2298">
        <f t="shared" si="70"/>
        <v>2017</v>
      </c>
      <c r="U2298">
        <f t="shared" si="71"/>
        <v>5</v>
      </c>
    </row>
    <row r="2299" spans="1:21">
      <c r="A2299">
        <v>2559</v>
      </c>
      <c r="B2299" s="4">
        <v>42862</v>
      </c>
      <c r="C2299" t="s">
        <v>55</v>
      </c>
      <c r="D2299" t="s">
        <v>90</v>
      </c>
      <c r="E2299" t="s">
        <v>21</v>
      </c>
      <c r="F2299" t="s">
        <v>2796</v>
      </c>
      <c r="G2299" t="s">
        <v>2524</v>
      </c>
      <c r="H2299" t="s">
        <v>338</v>
      </c>
      <c r="I2299">
        <v>42.943670900000001</v>
      </c>
      <c r="J2299">
        <v>-78.903877899999998</v>
      </c>
      <c r="K2299" t="s">
        <v>25</v>
      </c>
      <c r="L2299" t="s">
        <v>4331</v>
      </c>
      <c r="M2299">
        <v>26</v>
      </c>
      <c r="N2299" t="s">
        <v>27</v>
      </c>
      <c r="O2299" t="s">
        <v>40</v>
      </c>
      <c r="P2299" t="s">
        <v>25</v>
      </c>
      <c r="Q2299" t="b">
        <v>0</v>
      </c>
      <c r="R2299" t="b">
        <v>0</v>
      </c>
      <c r="S2299">
        <v>1735</v>
      </c>
      <c r="T2299">
        <f t="shared" si="70"/>
        <v>2017</v>
      </c>
      <c r="U2299">
        <f t="shared" si="71"/>
        <v>5</v>
      </c>
    </row>
    <row r="2300" spans="1:21">
      <c r="A2300">
        <v>2560</v>
      </c>
      <c r="B2300" s="4">
        <v>42862</v>
      </c>
      <c r="C2300" t="s">
        <v>83</v>
      </c>
      <c r="D2300" t="s">
        <v>20</v>
      </c>
      <c r="E2300" t="s">
        <v>100</v>
      </c>
      <c r="F2300" t="s">
        <v>457</v>
      </c>
      <c r="G2300" t="s">
        <v>126</v>
      </c>
      <c r="H2300" t="s">
        <v>127</v>
      </c>
      <c r="I2300">
        <v>36.200276100000004</v>
      </c>
      <c r="J2300">
        <v>-115.0599483</v>
      </c>
      <c r="K2300" t="s">
        <v>25</v>
      </c>
      <c r="L2300" t="s">
        <v>4332</v>
      </c>
      <c r="M2300">
        <v>62</v>
      </c>
      <c r="N2300" t="s">
        <v>27</v>
      </c>
      <c r="O2300" t="s">
        <v>33</v>
      </c>
      <c r="P2300" t="s">
        <v>25</v>
      </c>
      <c r="Q2300" t="b">
        <v>1</v>
      </c>
      <c r="R2300" t="b">
        <v>0</v>
      </c>
      <c r="S2300">
        <v>375</v>
      </c>
      <c r="T2300">
        <f t="shared" si="70"/>
        <v>2017</v>
      </c>
      <c r="U2300">
        <f t="shared" si="71"/>
        <v>5</v>
      </c>
    </row>
    <row r="2301" spans="1:21">
      <c r="A2301">
        <v>2562</v>
      </c>
      <c r="B2301" s="4">
        <v>42862</v>
      </c>
      <c r="C2301" t="s">
        <v>55</v>
      </c>
      <c r="D2301" t="s">
        <v>90</v>
      </c>
      <c r="E2301" t="s">
        <v>21</v>
      </c>
      <c r="F2301" t="s">
        <v>223</v>
      </c>
      <c r="G2301" t="s">
        <v>224</v>
      </c>
      <c r="H2301" t="s">
        <v>81</v>
      </c>
      <c r="I2301">
        <v>30.267282399999999</v>
      </c>
      <c r="J2301">
        <v>-97.739098900000002</v>
      </c>
      <c r="K2301" t="s">
        <v>25</v>
      </c>
      <c r="L2301" t="s">
        <v>4333</v>
      </c>
      <c r="M2301">
        <v>24</v>
      </c>
      <c r="N2301" t="s">
        <v>27</v>
      </c>
      <c r="O2301" t="s">
        <v>74</v>
      </c>
      <c r="P2301" t="s">
        <v>25</v>
      </c>
      <c r="Q2301" t="b">
        <v>0</v>
      </c>
      <c r="R2301" t="b">
        <v>0</v>
      </c>
      <c r="S2301">
        <v>141</v>
      </c>
      <c r="T2301">
        <f t="shared" si="70"/>
        <v>2017</v>
      </c>
      <c r="U2301">
        <f t="shared" si="71"/>
        <v>5</v>
      </c>
    </row>
    <row r="2302" spans="1:21">
      <c r="A2302">
        <v>2567</v>
      </c>
      <c r="B2302" s="4">
        <v>42863</v>
      </c>
      <c r="C2302" t="s">
        <v>50</v>
      </c>
      <c r="D2302" t="s">
        <v>90</v>
      </c>
      <c r="E2302" t="s">
        <v>100</v>
      </c>
      <c r="F2302" t="s">
        <v>2369</v>
      </c>
      <c r="G2302" t="s">
        <v>601</v>
      </c>
      <c r="H2302" t="s">
        <v>43</v>
      </c>
      <c r="I2302">
        <v>38.590063999999998</v>
      </c>
      <c r="J2302">
        <v>-121.28704569999999</v>
      </c>
      <c r="K2302" t="s">
        <v>25</v>
      </c>
      <c r="L2302" t="s">
        <v>4334</v>
      </c>
      <c r="M2302">
        <v>32</v>
      </c>
      <c r="N2302" t="s">
        <v>27</v>
      </c>
      <c r="O2302" t="s">
        <v>74</v>
      </c>
      <c r="P2302" t="s">
        <v>25</v>
      </c>
      <c r="Q2302" t="b">
        <v>1</v>
      </c>
      <c r="R2302" t="b">
        <v>0</v>
      </c>
      <c r="S2302">
        <v>1069</v>
      </c>
      <c r="T2302">
        <f t="shared" si="70"/>
        <v>2017</v>
      </c>
      <c r="U2302">
        <f t="shared" si="71"/>
        <v>5</v>
      </c>
    </row>
    <row r="2303" spans="1:21">
      <c r="A2303">
        <v>2568</v>
      </c>
      <c r="B2303" s="4">
        <v>42863</v>
      </c>
      <c r="C2303" t="s">
        <v>55</v>
      </c>
      <c r="D2303" t="s">
        <v>20</v>
      </c>
      <c r="E2303" t="s">
        <v>21</v>
      </c>
      <c r="F2303" t="s">
        <v>123</v>
      </c>
      <c r="G2303" t="s">
        <v>123</v>
      </c>
      <c r="H2303" t="s">
        <v>43</v>
      </c>
      <c r="I2303">
        <v>34.274547800000001</v>
      </c>
      <c r="J2303">
        <v>-118.30544860000001</v>
      </c>
      <c r="K2303" t="s">
        <v>25</v>
      </c>
      <c r="L2303" t="s">
        <v>4335</v>
      </c>
      <c r="M2303">
        <v>29</v>
      </c>
      <c r="N2303" t="s">
        <v>27</v>
      </c>
      <c r="O2303" t="s">
        <v>33</v>
      </c>
      <c r="P2303" t="s">
        <v>25</v>
      </c>
      <c r="Q2303" t="b">
        <v>0</v>
      </c>
      <c r="R2303" t="b">
        <v>0</v>
      </c>
      <c r="S2303">
        <v>38</v>
      </c>
      <c r="T2303">
        <f t="shared" si="70"/>
        <v>2017</v>
      </c>
      <c r="U2303">
        <f t="shared" si="71"/>
        <v>5</v>
      </c>
    </row>
    <row r="2304" spans="1:21">
      <c r="A2304">
        <v>2563</v>
      </c>
      <c r="B2304" s="4">
        <v>42864</v>
      </c>
      <c r="C2304" t="s">
        <v>83</v>
      </c>
      <c r="D2304" t="s">
        <v>56</v>
      </c>
      <c r="F2304" t="s">
        <v>4336</v>
      </c>
      <c r="G2304" t="s">
        <v>166</v>
      </c>
      <c r="H2304" t="s">
        <v>1484</v>
      </c>
      <c r="I2304">
        <v>41.1748233</v>
      </c>
      <c r="J2304">
        <v>-73.198595600000004</v>
      </c>
      <c r="K2304" t="s">
        <v>25</v>
      </c>
      <c r="L2304" t="s">
        <v>4337</v>
      </c>
      <c r="M2304">
        <v>15</v>
      </c>
      <c r="N2304" t="s">
        <v>27</v>
      </c>
      <c r="O2304" t="s">
        <v>40</v>
      </c>
      <c r="P2304" t="s">
        <v>25</v>
      </c>
      <c r="Q2304" t="b">
        <v>0</v>
      </c>
      <c r="R2304" t="b">
        <v>0</v>
      </c>
      <c r="S2304">
        <v>1736</v>
      </c>
      <c r="T2304">
        <f t="shared" si="70"/>
        <v>2017</v>
      </c>
      <c r="U2304">
        <f t="shared" si="71"/>
        <v>5</v>
      </c>
    </row>
    <row r="2305" spans="1:21">
      <c r="A2305">
        <v>2564</v>
      </c>
      <c r="B2305" s="4">
        <v>42864</v>
      </c>
      <c r="C2305" t="s">
        <v>55</v>
      </c>
      <c r="D2305" t="s">
        <v>20</v>
      </c>
      <c r="E2305" t="s">
        <v>21</v>
      </c>
      <c r="F2305" t="s">
        <v>615</v>
      </c>
      <c r="G2305" t="s">
        <v>616</v>
      </c>
      <c r="H2305" t="s">
        <v>218</v>
      </c>
      <c r="I2305">
        <v>30.322004799999998</v>
      </c>
      <c r="J2305">
        <v>-81.519391799999994</v>
      </c>
      <c r="K2305" t="s">
        <v>25</v>
      </c>
      <c r="L2305" t="s">
        <v>4338</v>
      </c>
      <c r="M2305">
        <v>25</v>
      </c>
      <c r="N2305" t="s">
        <v>27</v>
      </c>
      <c r="O2305" t="s">
        <v>74</v>
      </c>
      <c r="P2305" t="s">
        <v>25</v>
      </c>
      <c r="Q2305" t="b">
        <v>1</v>
      </c>
      <c r="R2305" t="b">
        <v>0</v>
      </c>
      <c r="S2305">
        <v>17</v>
      </c>
      <c r="T2305">
        <f t="shared" si="70"/>
        <v>2017</v>
      </c>
      <c r="U2305">
        <f t="shared" si="71"/>
        <v>5</v>
      </c>
    </row>
    <row r="2306" spans="1:21">
      <c r="A2306">
        <v>2565</v>
      </c>
      <c r="B2306" s="4">
        <v>42864</v>
      </c>
      <c r="C2306" t="s">
        <v>55</v>
      </c>
      <c r="D2306" t="s">
        <v>20</v>
      </c>
      <c r="E2306" t="s">
        <v>21</v>
      </c>
      <c r="F2306" t="s">
        <v>2768</v>
      </c>
      <c r="G2306" t="s">
        <v>757</v>
      </c>
      <c r="H2306" t="s">
        <v>48</v>
      </c>
      <c r="I2306">
        <v>39.942587899999999</v>
      </c>
      <c r="J2306">
        <v>-105.0037571</v>
      </c>
      <c r="K2306" t="s">
        <v>25</v>
      </c>
      <c r="L2306" t="s">
        <v>4339</v>
      </c>
      <c r="M2306">
        <v>40</v>
      </c>
      <c r="N2306" t="s">
        <v>27</v>
      </c>
      <c r="O2306" t="s">
        <v>33</v>
      </c>
      <c r="P2306" t="s">
        <v>25</v>
      </c>
      <c r="Q2306" t="b">
        <v>0</v>
      </c>
      <c r="R2306" t="b">
        <v>0</v>
      </c>
      <c r="S2306">
        <v>1239</v>
      </c>
      <c r="T2306">
        <f t="shared" si="70"/>
        <v>2017</v>
      </c>
      <c r="U2306">
        <f t="shared" si="71"/>
        <v>5</v>
      </c>
    </row>
    <row r="2307" spans="1:21">
      <c r="A2307">
        <v>2566</v>
      </c>
      <c r="B2307" s="4">
        <v>42864</v>
      </c>
      <c r="C2307" t="s">
        <v>246</v>
      </c>
      <c r="D2307" t="s">
        <v>90</v>
      </c>
      <c r="E2307" t="s">
        <v>35</v>
      </c>
      <c r="F2307" t="s">
        <v>822</v>
      </c>
      <c r="G2307" t="s">
        <v>822</v>
      </c>
      <c r="H2307" t="s">
        <v>476</v>
      </c>
      <c r="I2307">
        <v>33.839022999999997</v>
      </c>
      <c r="J2307">
        <v>-81.340419499999996</v>
      </c>
      <c r="K2307" t="s">
        <v>25</v>
      </c>
      <c r="L2307" t="s">
        <v>4340</v>
      </c>
      <c r="M2307">
        <v>39</v>
      </c>
      <c r="N2307" t="s">
        <v>27</v>
      </c>
      <c r="O2307" t="s">
        <v>33</v>
      </c>
      <c r="P2307" t="s">
        <v>25</v>
      </c>
      <c r="Q2307" t="b">
        <v>0</v>
      </c>
      <c r="R2307" t="b">
        <v>0</v>
      </c>
      <c r="S2307">
        <v>306</v>
      </c>
      <c r="T2307">
        <f t="shared" ref="T2307:T2370" si="72">YEAR(B2307)</f>
        <v>2017</v>
      </c>
      <c r="U2307">
        <f t="shared" ref="U2307:U2370" si="73">MONTH(B2307)</f>
        <v>5</v>
      </c>
    </row>
    <row r="2308" spans="1:21">
      <c r="A2308">
        <v>2569</v>
      </c>
      <c r="B2308" s="4">
        <v>42864</v>
      </c>
      <c r="C2308" t="s">
        <v>55</v>
      </c>
      <c r="D2308" t="s">
        <v>20</v>
      </c>
      <c r="E2308" t="s">
        <v>21</v>
      </c>
      <c r="F2308" t="s">
        <v>4341</v>
      </c>
      <c r="G2308" t="s">
        <v>1365</v>
      </c>
      <c r="H2308" t="s">
        <v>86</v>
      </c>
      <c r="I2308">
        <v>41.090753900000003</v>
      </c>
      <c r="J2308">
        <v>-83.172958100000002</v>
      </c>
      <c r="K2308" t="s">
        <v>25</v>
      </c>
      <c r="L2308" t="s">
        <v>4342</v>
      </c>
      <c r="M2308">
        <v>34</v>
      </c>
      <c r="N2308" t="s">
        <v>27</v>
      </c>
      <c r="O2308" t="s">
        <v>33</v>
      </c>
      <c r="P2308" t="s">
        <v>25</v>
      </c>
      <c r="Q2308" t="b">
        <v>0</v>
      </c>
      <c r="R2308" t="b">
        <v>0</v>
      </c>
      <c r="S2308">
        <v>1737</v>
      </c>
      <c r="T2308">
        <f t="shared" si="72"/>
        <v>2017</v>
      </c>
      <c r="U2308">
        <f t="shared" si="73"/>
        <v>5</v>
      </c>
    </row>
    <row r="2309" spans="1:21">
      <c r="A2309">
        <v>2617</v>
      </c>
      <c r="B2309" s="4">
        <v>42864</v>
      </c>
      <c r="C2309" t="s">
        <v>19</v>
      </c>
      <c r="D2309" t="s">
        <v>20</v>
      </c>
      <c r="E2309" t="s">
        <v>41</v>
      </c>
      <c r="F2309" t="s">
        <v>4343</v>
      </c>
      <c r="G2309" t="s">
        <v>435</v>
      </c>
      <c r="H2309" t="s">
        <v>273</v>
      </c>
      <c r="I2309">
        <v>42.536484199999997</v>
      </c>
      <c r="J2309">
        <v>-83.754514599999993</v>
      </c>
      <c r="K2309" t="s">
        <v>25</v>
      </c>
      <c r="L2309" t="s">
        <v>4344</v>
      </c>
      <c r="M2309">
        <v>36</v>
      </c>
      <c r="N2309" t="s">
        <v>27</v>
      </c>
      <c r="O2309" t="s">
        <v>33</v>
      </c>
      <c r="P2309" t="s">
        <v>25</v>
      </c>
      <c r="Q2309" t="b">
        <v>1</v>
      </c>
      <c r="R2309" t="b">
        <v>0</v>
      </c>
      <c r="S2309">
        <v>1759</v>
      </c>
      <c r="T2309">
        <f t="shared" si="72"/>
        <v>2017</v>
      </c>
      <c r="U2309">
        <f t="shared" si="73"/>
        <v>5</v>
      </c>
    </row>
    <row r="2310" spans="1:21">
      <c r="A2310">
        <v>2570</v>
      </c>
      <c r="B2310" s="4">
        <v>42865</v>
      </c>
      <c r="C2310" t="s">
        <v>83</v>
      </c>
      <c r="D2310" t="s">
        <v>90</v>
      </c>
      <c r="E2310" t="s">
        <v>75</v>
      </c>
      <c r="F2310" t="s">
        <v>640</v>
      </c>
      <c r="H2310" t="s">
        <v>31</v>
      </c>
      <c r="I2310">
        <v>45.468412800000003</v>
      </c>
      <c r="J2310">
        <v>-122.5685593</v>
      </c>
      <c r="K2310" t="s">
        <v>25</v>
      </c>
      <c r="L2310" t="s">
        <v>4345</v>
      </c>
      <c r="M2310">
        <v>24</v>
      </c>
      <c r="N2310" t="s">
        <v>27</v>
      </c>
      <c r="O2310" t="s">
        <v>74</v>
      </c>
      <c r="P2310" t="s">
        <v>25</v>
      </c>
      <c r="Q2310" t="b">
        <v>1</v>
      </c>
      <c r="R2310" t="b">
        <v>0</v>
      </c>
      <c r="S2310">
        <v>618</v>
      </c>
      <c r="T2310">
        <f t="shared" si="72"/>
        <v>2017</v>
      </c>
      <c r="U2310">
        <f t="shared" si="73"/>
        <v>5</v>
      </c>
    </row>
    <row r="2311" spans="1:21">
      <c r="A2311">
        <v>2571</v>
      </c>
      <c r="B2311" s="4">
        <v>42865</v>
      </c>
      <c r="C2311" t="s">
        <v>55</v>
      </c>
      <c r="D2311" t="s">
        <v>20</v>
      </c>
      <c r="E2311" t="s">
        <v>21</v>
      </c>
      <c r="F2311" t="s">
        <v>203</v>
      </c>
      <c r="G2311" t="s">
        <v>204</v>
      </c>
      <c r="H2311" t="s">
        <v>141</v>
      </c>
      <c r="I2311">
        <v>38.566009100000002</v>
      </c>
      <c r="J2311">
        <v>-90.256621699999997</v>
      </c>
      <c r="K2311" t="s">
        <v>25</v>
      </c>
      <c r="L2311" t="s">
        <v>4346</v>
      </c>
      <c r="M2311">
        <v>50</v>
      </c>
      <c r="N2311" t="s">
        <v>69</v>
      </c>
      <c r="O2311" t="s">
        <v>74</v>
      </c>
      <c r="P2311" t="s">
        <v>25</v>
      </c>
      <c r="Q2311" t="b">
        <v>0</v>
      </c>
      <c r="R2311" t="b">
        <v>0</v>
      </c>
      <c r="S2311">
        <v>268</v>
      </c>
      <c r="T2311">
        <f t="shared" si="72"/>
        <v>2017</v>
      </c>
      <c r="U2311">
        <f t="shared" si="73"/>
        <v>5</v>
      </c>
    </row>
    <row r="2312" spans="1:21">
      <c r="A2312">
        <v>2572</v>
      </c>
      <c r="B2312" s="4">
        <v>42865</v>
      </c>
      <c r="C2312" t="s">
        <v>34</v>
      </c>
      <c r="D2312" t="s">
        <v>56</v>
      </c>
      <c r="F2312" t="s">
        <v>4347</v>
      </c>
      <c r="G2312" t="s">
        <v>674</v>
      </c>
      <c r="H2312" t="s">
        <v>43</v>
      </c>
      <c r="I2312">
        <v>32.956250500000003</v>
      </c>
      <c r="J2312">
        <v>-116.8399502</v>
      </c>
      <c r="K2312" t="s">
        <v>25</v>
      </c>
      <c r="L2312" t="s">
        <v>4348</v>
      </c>
      <c r="M2312">
        <v>50</v>
      </c>
      <c r="N2312" t="s">
        <v>27</v>
      </c>
      <c r="O2312" t="s">
        <v>33</v>
      </c>
      <c r="P2312" t="s">
        <v>25</v>
      </c>
      <c r="Q2312" t="b">
        <v>0</v>
      </c>
      <c r="R2312" t="b">
        <v>0</v>
      </c>
      <c r="S2312">
        <v>4</v>
      </c>
      <c r="T2312">
        <f t="shared" si="72"/>
        <v>2017</v>
      </c>
      <c r="U2312">
        <f t="shared" si="73"/>
        <v>5</v>
      </c>
    </row>
    <row r="2313" spans="1:21">
      <c r="A2313">
        <v>2573</v>
      </c>
      <c r="B2313" s="4">
        <v>42866</v>
      </c>
      <c r="C2313" t="s">
        <v>55</v>
      </c>
      <c r="D2313" t="s">
        <v>20</v>
      </c>
      <c r="E2313" t="s">
        <v>21</v>
      </c>
      <c r="F2313" t="s">
        <v>966</v>
      </c>
      <c r="G2313" t="s">
        <v>183</v>
      </c>
      <c r="H2313" t="s">
        <v>81</v>
      </c>
      <c r="I2313">
        <v>32.738228700000001</v>
      </c>
      <c r="J2313">
        <v>-97.100371300000006</v>
      </c>
      <c r="K2313" t="s">
        <v>25</v>
      </c>
      <c r="N2313" t="s">
        <v>27</v>
      </c>
      <c r="O2313" t="s">
        <v>40</v>
      </c>
      <c r="P2313" t="s">
        <v>25</v>
      </c>
      <c r="Q2313" t="b">
        <v>0</v>
      </c>
      <c r="R2313" t="b">
        <v>0</v>
      </c>
      <c r="S2313">
        <v>698</v>
      </c>
      <c r="T2313">
        <f t="shared" si="72"/>
        <v>2017</v>
      </c>
      <c r="U2313">
        <f t="shared" si="73"/>
        <v>5</v>
      </c>
    </row>
    <row r="2314" spans="1:21">
      <c r="A2314">
        <v>2574</v>
      </c>
      <c r="B2314" s="4">
        <v>42867</v>
      </c>
      <c r="C2314" t="s">
        <v>83</v>
      </c>
      <c r="D2314" t="s">
        <v>20</v>
      </c>
      <c r="E2314" t="s">
        <v>75</v>
      </c>
      <c r="F2314" t="s">
        <v>1336</v>
      </c>
      <c r="G2314" t="s">
        <v>1336</v>
      </c>
      <c r="H2314" t="s">
        <v>72</v>
      </c>
      <c r="I2314">
        <v>39.942393699999997</v>
      </c>
      <c r="J2314">
        <v>-75.219015600000006</v>
      </c>
      <c r="K2314" t="s">
        <v>25</v>
      </c>
      <c r="L2314" t="s">
        <v>4349</v>
      </c>
      <c r="M2314">
        <v>51</v>
      </c>
      <c r="N2314" t="s">
        <v>27</v>
      </c>
      <c r="O2314" t="s">
        <v>74</v>
      </c>
      <c r="P2314" t="s">
        <v>25</v>
      </c>
      <c r="Q2314" t="b">
        <v>0</v>
      </c>
      <c r="R2314" t="b">
        <v>0</v>
      </c>
      <c r="S2314">
        <v>671</v>
      </c>
      <c r="T2314">
        <f t="shared" si="72"/>
        <v>2017</v>
      </c>
      <c r="U2314">
        <f t="shared" si="73"/>
        <v>5</v>
      </c>
    </row>
    <row r="2315" spans="1:21">
      <c r="A2315">
        <v>2575</v>
      </c>
      <c r="B2315" s="4">
        <v>42867</v>
      </c>
      <c r="C2315" t="s">
        <v>19</v>
      </c>
      <c r="D2315" t="s">
        <v>20</v>
      </c>
      <c r="E2315" t="s">
        <v>21</v>
      </c>
      <c r="F2315" t="s">
        <v>279</v>
      </c>
      <c r="G2315" t="s">
        <v>97</v>
      </c>
      <c r="H2315" t="s">
        <v>98</v>
      </c>
      <c r="I2315">
        <v>45.781858300000003</v>
      </c>
      <c r="J2315">
        <v>-108.50371060000001</v>
      </c>
      <c r="K2315" t="s">
        <v>25</v>
      </c>
      <c r="L2315" t="s">
        <v>4350</v>
      </c>
      <c r="M2315">
        <v>30</v>
      </c>
      <c r="N2315" t="s">
        <v>27</v>
      </c>
      <c r="O2315" t="s">
        <v>33</v>
      </c>
      <c r="P2315" t="s">
        <v>25</v>
      </c>
      <c r="Q2315" t="b">
        <v>1</v>
      </c>
      <c r="R2315" t="b">
        <v>0</v>
      </c>
      <c r="S2315">
        <v>105</v>
      </c>
      <c r="T2315">
        <f t="shared" si="72"/>
        <v>2017</v>
      </c>
      <c r="U2315">
        <f t="shared" si="73"/>
        <v>5</v>
      </c>
    </row>
    <row r="2316" spans="1:21">
      <c r="A2316">
        <v>2577</v>
      </c>
      <c r="B2316" s="4">
        <v>42867</v>
      </c>
      <c r="C2316" t="s">
        <v>64</v>
      </c>
      <c r="D2316" t="s">
        <v>20</v>
      </c>
      <c r="E2316" t="s">
        <v>35</v>
      </c>
      <c r="F2316" t="s">
        <v>4351</v>
      </c>
      <c r="G2316" t="s">
        <v>176</v>
      </c>
      <c r="H2316" t="s">
        <v>363</v>
      </c>
      <c r="I2316">
        <v>37.779027800000001</v>
      </c>
      <c r="J2316">
        <v>-122.276111</v>
      </c>
      <c r="K2316" t="s">
        <v>25</v>
      </c>
      <c r="L2316" t="s">
        <v>4352</v>
      </c>
      <c r="M2316">
        <v>35</v>
      </c>
      <c r="N2316" t="s">
        <v>27</v>
      </c>
      <c r="O2316" t="s">
        <v>33</v>
      </c>
      <c r="P2316" t="s">
        <v>25</v>
      </c>
      <c r="Q2316" t="b">
        <v>0</v>
      </c>
      <c r="R2316" t="b">
        <v>0</v>
      </c>
      <c r="S2316">
        <v>87</v>
      </c>
      <c r="T2316">
        <f t="shared" si="72"/>
        <v>2017</v>
      </c>
      <c r="U2316">
        <f t="shared" si="73"/>
        <v>5</v>
      </c>
    </row>
    <row r="2317" spans="1:21">
      <c r="A2317">
        <v>2578</v>
      </c>
      <c r="B2317" s="4">
        <v>42867</v>
      </c>
      <c r="C2317" t="s">
        <v>55</v>
      </c>
      <c r="D2317" t="s">
        <v>56</v>
      </c>
      <c r="E2317" t="s">
        <v>21</v>
      </c>
      <c r="F2317" t="s">
        <v>4353</v>
      </c>
      <c r="G2317" t="s">
        <v>1778</v>
      </c>
      <c r="H2317" t="s">
        <v>218</v>
      </c>
      <c r="I2317">
        <v>26.926394299999998</v>
      </c>
      <c r="J2317">
        <v>-80.101894099999996</v>
      </c>
      <c r="K2317" t="s">
        <v>25</v>
      </c>
      <c r="L2317" t="s">
        <v>4354</v>
      </c>
      <c r="M2317">
        <v>46</v>
      </c>
      <c r="N2317" t="s">
        <v>27</v>
      </c>
      <c r="O2317" t="s">
        <v>33</v>
      </c>
      <c r="P2317" t="s">
        <v>25</v>
      </c>
      <c r="Q2317" t="b">
        <v>0</v>
      </c>
      <c r="R2317" t="b">
        <v>0</v>
      </c>
      <c r="S2317">
        <v>842</v>
      </c>
      <c r="T2317">
        <f t="shared" si="72"/>
        <v>2017</v>
      </c>
      <c r="U2317">
        <f t="shared" si="73"/>
        <v>5</v>
      </c>
    </row>
    <row r="2318" spans="1:21">
      <c r="A2318">
        <v>2576</v>
      </c>
      <c r="B2318" s="4">
        <v>42868</v>
      </c>
      <c r="C2318" t="s">
        <v>55</v>
      </c>
      <c r="D2318" t="s">
        <v>90</v>
      </c>
      <c r="E2318" t="s">
        <v>21</v>
      </c>
      <c r="F2318" t="s">
        <v>4355</v>
      </c>
      <c r="H2318" t="s">
        <v>454</v>
      </c>
      <c r="I2318">
        <v>43.010171999999997</v>
      </c>
      <c r="J2318">
        <v>-87.989986099999996</v>
      </c>
      <c r="K2318" t="s">
        <v>25</v>
      </c>
      <c r="L2318" t="s">
        <v>4356</v>
      </c>
      <c r="M2318">
        <v>37</v>
      </c>
      <c r="N2318" t="s">
        <v>27</v>
      </c>
      <c r="O2318" t="s">
        <v>33</v>
      </c>
      <c r="P2318" t="s">
        <v>25</v>
      </c>
      <c r="Q2318" t="b">
        <v>0</v>
      </c>
      <c r="R2318" t="b">
        <v>0</v>
      </c>
      <c r="S2318">
        <v>1738</v>
      </c>
      <c r="T2318">
        <f t="shared" si="72"/>
        <v>2017</v>
      </c>
      <c r="U2318">
        <f t="shared" si="73"/>
        <v>5</v>
      </c>
    </row>
    <row r="2319" spans="1:21">
      <c r="A2319">
        <v>2580</v>
      </c>
      <c r="B2319" s="4">
        <v>42868</v>
      </c>
      <c r="C2319" t="s">
        <v>55</v>
      </c>
      <c r="E2319" t="s">
        <v>21</v>
      </c>
      <c r="F2319" t="s">
        <v>484</v>
      </c>
      <c r="G2319" t="s">
        <v>485</v>
      </c>
      <c r="H2319" t="s">
        <v>141</v>
      </c>
      <c r="I2319">
        <v>38.944540000000003</v>
      </c>
      <c r="J2319">
        <v>-92.338677000000004</v>
      </c>
      <c r="K2319" t="s">
        <v>25</v>
      </c>
      <c r="L2319" t="s">
        <v>4357</v>
      </c>
      <c r="M2319">
        <v>41</v>
      </c>
      <c r="N2319" t="s">
        <v>27</v>
      </c>
      <c r="O2319" t="s">
        <v>74</v>
      </c>
      <c r="P2319" t="s">
        <v>25</v>
      </c>
      <c r="Q2319" t="b">
        <v>0</v>
      </c>
      <c r="R2319" t="b">
        <v>0</v>
      </c>
      <c r="S2319">
        <v>398</v>
      </c>
      <c r="T2319">
        <f t="shared" si="72"/>
        <v>2017</v>
      </c>
      <c r="U2319">
        <f t="shared" si="73"/>
        <v>5</v>
      </c>
    </row>
    <row r="2320" spans="1:21">
      <c r="A2320">
        <v>2579</v>
      </c>
      <c r="B2320" s="4">
        <v>42869</v>
      </c>
      <c r="C2320" t="s">
        <v>55</v>
      </c>
      <c r="D2320" t="s">
        <v>56</v>
      </c>
      <c r="E2320" t="s">
        <v>21</v>
      </c>
      <c r="F2320" t="s">
        <v>559</v>
      </c>
      <c r="H2320" t="s">
        <v>59</v>
      </c>
      <c r="I2320">
        <v>35.189442999999997</v>
      </c>
      <c r="J2320">
        <v>-114.0530065</v>
      </c>
      <c r="K2320" t="s">
        <v>25</v>
      </c>
      <c r="L2320" t="s">
        <v>4358</v>
      </c>
      <c r="M2320">
        <v>41</v>
      </c>
      <c r="N2320" t="s">
        <v>27</v>
      </c>
      <c r="O2320" t="s">
        <v>40</v>
      </c>
      <c r="P2320" t="s">
        <v>25</v>
      </c>
      <c r="Q2320" t="b">
        <v>0</v>
      </c>
      <c r="R2320" t="b">
        <v>0</v>
      </c>
      <c r="S2320">
        <v>1504</v>
      </c>
      <c r="T2320">
        <f t="shared" si="72"/>
        <v>2017</v>
      </c>
      <c r="U2320">
        <f t="shared" si="73"/>
        <v>5</v>
      </c>
    </row>
    <row r="2321" spans="1:21">
      <c r="A2321">
        <v>2715</v>
      </c>
      <c r="B2321" s="4">
        <v>42869</v>
      </c>
      <c r="C2321" t="s">
        <v>55</v>
      </c>
      <c r="D2321" t="s">
        <v>20</v>
      </c>
      <c r="E2321" t="s">
        <v>21</v>
      </c>
      <c r="F2321" t="s">
        <v>914</v>
      </c>
      <c r="H2321" t="s">
        <v>145</v>
      </c>
      <c r="I2321">
        <v>37.041499799999997</v>
      </c>
      <c r="J2321">
        <v>-80.778886499999999</v>
      </c>
      <c r="K2321" t="s">
        <v>25</v>
      </c>
      <c r="L2321" t="s">
        <v>4359</v>
      </c>
      <c r="M2321">
        <v>48</v>
      </c>
      <c r="N2321" t="s">
        <v>27</v>
      </c>
      <c r="O2321" t="s">
        <v>33</v>
      </c>
      <c r="P2321" t="s">
        <v>25</v>
      </c>
      <c r="Q2321" t="b">
        <v>1</v>
      </c>
      <c r="R2321" t="b">
        <v>0</v>
      </c>
      <c r="S2321">
        <v>461</v>
      </c>
      <c r="T2321">
        <f t="shared" si="72"/>
        <v>2017</v>
      </c>
      <c r="U2321">
        <f t="shared" si="73"/>
        <v>5</v>
      </c>
    </row>
    <row r="2322" spans="1:21">
      <c r="A2322">
        <v>2581</v>
      </c>
      <c r="B2322" s="4">
        <v>42870</v>
      </c>
      <c r="C2322" t="s">
        <v>83</v>
      </c>
      <c r="D2322" t="s">
        <v>20</v>
      </c>
      <c r="E2322" t="s">
        <v>21</v>
      </c>
      <c r="F2322" t="s">
        <v>256</v>
      </c>
      <c r="G2322" t="s">
        <v>58</v>
      </c>
      <c r="H2322" t="s">
        <v>59</v>
      </c>
      <c r="I2322">
        <v>33.462151200000001</v>
      </c>
      <c r="J2322">
        <v>-112.0761428</v>
      </c>
      <c r="K2322" t="s">
        <v>25</v>
      </c>
      <c r="L2322" t="s">
        <v>4360</v>
      </c>
      <c r="M2322">
        <v>27</v>
      </c>
      <c r="N2322" t="s">
        <v>69</v>
      </c>
      <c r="O2322" t="s">
        <v>74</v>
      </c>
      <c r="P2322" t="s">
        <v>25</v>
      </c>
      <c r="Q2322" t="b">
        <v>0</v>
      </c>
      <c r="R2322" t="b">
        <v>0</v>
      </c>
      <c r="S2322">
        <v>80</v>
      </c>
      <c r="T2322">
        <f t="shared" si="72"/>
        <v>2017</v>
      </c>
      <c r="U2322">
        <f t="shared" si="73"/>
        <v>5</v>
      </c>
    </row>
    <row r="2323" spans="1:21">
      <c r="A2323">
        <v>2582</v>
      </c>
      <c r="B2323" s="4">
        <v>42870</v>
      </c>
      <c r="C2323" t="s">
        <v>83</v>
      </c>
      <c r="D2323" t="s">
        <v>20</v>
      </c>
      <c r="E2323" t="s">
        <v>21</v>
      </c>
      <c r="F2323" t="s">
        <v>1157</v>
      </c>
      <c r="G2323" t="s">
        <v>1420</v>
      </c>
      <c r="H2323" t="s">
        <v>145</v>
      </c>
      <c r="I2323">
        <v>37.471927000000001</v>
      </c>
      <c r="J2323">
        <v>-77.440306000000007</v>
      </c>
      <c r="K2323" t="s">
        <v>25</v>
      </c>
      <c r="L2323" t="s">
        <v>4361</v>
      </c>
      <c r="M2323">
        <v>29</v>
      </c>
      <c r="N2323" t="s">
        <v>27</v>
      </c>
      <c r="O2323" t="s">
        <v>74</v>
      </c>
      <c r="P2323" t="s">
        <v>25</v>
      </c>
      <c r="Q2323" t="b">
        <v>0</v>
      </c>
      <c r="R2323" t="b">
        <v>0</v>
      </c>
      <c r="S2323">
        <v>696</v>
      </c>
      <c r="T2323">
        <f t="shared" si="72"/>
        <v>2017</v>
      </c>
      <c r="U2323">
        <f t="shared" si="73"/>
        <v>5</v>
      </c>
    </row>
    <row r="2324" spans="1:21">
      <c r="A2324">
        <v>2583</v>
      </c>
      <c r="B2324" s="4">
        <v>42870</v>
      </c>
      <c r="C2324" t="s">
        <v>19</v>
      </c>
      <c r="D2324" t="s">
        <v>45</v>
      </c>
      <c r="E2324" t="s">
        <v>21</v>
      </c>
      <c r="F2324" t="s">
        <v>2231</v>
      </c>
      <c r="G2324" t="s">
        <v>1447</v>
      </c>
      <c r="H2324" t="s">
        <v>319</v>
      </c>
      <c r="I2324">
        <v>36.298339499999997</v>
      </c>
      <c r="J2324">
        <v>-82.301124599999994</v>
      </c>
      <c r="K2324" t="s">
        <v>25</v>
      </c>
      <c r="L2324" t="s">
        <v>4362</v>
      </c>
      <c r="M2324">
        <v>47</v>
      </c>
      <c r="N2324" t="s">
        <v>27</v>
      </c>
      <c r="O2324" t="s">
        <v>33</v>
      </c>
      <c r="P2324" t="s">
        <v>25</v>
      </c>
      <c r="Q2324" t="b">
        <v>1</v>
      </c>
      <c r="R2324" t="b">
        <v>0</v>
      </c>
      <c r="S2324">
        <v>1739</v>
      </c>
      <c r="T2324">
        <f t="shared" si="72"/>
        <v>2017</v>
      </c>
      <c r="U2324">
        <f t="shared" si="73"/>
        <v>5</v>
      </c>
    </row>
    <row r="2325" spans="1:21">
      <c r="A2325">
        <v>2584</v>
      </c>
      <c r="B2325" s="4">
        <v>42870</v>
      </c>
      <c r="C2325" t="s">
        <v>19</v>
      </c>
      <c r="D2325" t="s">
        <v>45</v>
      </c>
      <c r="E2325" t="s">
        <v>95</v>
      </c>
      <c r="F2325" t="s">
        <v>844</v>
      </c>
      <c r="G2325" t="s">
        <v>123</v>
      </c>
      <c r="H2325" t="s">
        <v>43</v>
      </c>
      <c r="I2325">
        <v>33.874256299999999</v>
      </c>
      <c r="J2325">
        <v>-118.1653871</v>
      </c>
      <c r="K2325" t="s">
        <v>25</v>
      </c>
      <c r="N2325" t="s">
        <v>27</v>
      </c>
      <c r="Q2325" t="b">
        <v>0</v>
      </c>
      <c r="R2325" t="b">
        <v>0</v>
      </c>
      <c r="S2325">
        <v>494</v>
      </c>
      <c r="T2325">
        <f t="shared" si="72"/>
        <v>2017</v>
      </c>
      <c r="U2325">
        <f t="shared" si="73"/>
        <v>5</v>
      </c>
    </row>
    <row r="2326" spans="1:21">
      <c r="A2326">
        <v>2585</v>
      </c>
      <c r="B2326" s="4">
        <v>42870</v>
      </c>
      <c r="C2326" t="s">
        <v>50</v>
      </c>
      <c r="D2326" t="s">
        <v>90</v>
      </c>
      <c r="E2326" t="s">
        <v>75</v>
      </c>
      <c r="F2326" t="s">
        <v>4363</v>
      </c>
      <c r="G2326" t="s">
        <v>674</v>
      </c>
      <c r="H2326" t="s">
        <v>43</v>
      </c>
      <c r="I2326">
        <v>32.9768221</v>
      </c>
      <c r="J2326">
        <v>-117.2692709</v>
      </c>
      <c r="K2326" t="s">
        <v>25</v>
      </c>
      <c r="L2326" t="s">
        <v>4364</v>
      </c>
      <c r="M2326">
        <v>34</v>
      </c>
      <c r="N2326" t="s">
        <v>27</v>
      </c>
      <c r="O2326" t="s">
        <v>40</v>
      </c>
      <c r="P2326" t="s">
        <v>25</v>
      </c>
      <c r="Q2326" t="b">
        <v>1</v>
      </c>
      <c r="R2326" t="b">
        <v>0</v>
      </c>
      <c r="S2326">
        <v>1740</v>
      </c>
      <c r="T2326">
        <f t="shared" si="72"/>
        <v>2017</v>
      </c>
      <c r="U2326">
        <f t="shared" si="73"/>
        <v>5</v>
      </c>
    </row>
    <row r="2327" spans="1:21">
      <c r="A2327">
        <v>2589</v>
      </c>
      <c r="B2327" s="4">
        <v>42870</v>
      </c>
      <c r="C2327" t="s">
        <v>19</v>
      </c>
      <c r="D2327" t="s">
        <v>20</v>
      </c>
      <c r="E2327" t="s">
        <v>45</v>
      </c>
      <c r="F2327" t="s">
        <v>4365</v>
      </c>
      <c r="G2327" t="s">
        <v>4366</v>
      </c>
      <c r="H2327" t="s">
        <v>53</v>
      </c>
      <c r="I2327">
        <v>35.153374700000001</v>
      </c>
      <c r="J2327">
        <v>-96.493403900000004</v>
      </c>
      <c r="K2327" t="s">
        <v>25</v>
      </c>
      <c r="L2327" t="s">
        <v>4367</v>
      </c>
      <c r="M2327">
        <v>48</v>
      </c>
      <c r="N2327" t="s">
        <v>27</v>
      </c>
      <c r="O2327" t="s">
        <v>33</v>
      </c>
      <c r="P2327" t="s">
        <v>25</v>
      </c>
      <c r="Q2327" t="b">
        <v>0</v>
      </c>
      <c r="R2327" t="b">
        <v>0</v>
      </c>
      <c r="S2327">
        <v>101</v>
      </c>
      <c r="T2327">
        <f t="shared" si="72"/>
        <v>2017</v>
      </c>
      <c r="U2327">
        <f t="shared" si="73"/>
        <v>5</v>
      </c>
    </row>
    <row r="2328" spans="1:21">
      <c r="A2328">
        <v>2586</v>
      </c>
      <c r="B2328" s="4">
        <v>42871</v>
      </c>
      <c r="C2328" t="s">
        <v>19</v>
      </c>
      <c r="D2328" t="s">
        <v>20</v>
      </c>
      <c r="E2328" t="s">
        <v>21</v>
      </c>
      <c r="F2328" t="s">
        <v>30</v>
      </c>
      <c r="G2328" t="s">
        <v>30</v>
      </c>
      <c r="H2328" t="s">
        <v>568</v>
      </c>
      <c r="I2328">
        <v>38.821603600000003</v>
      </c>
      <c r="J2328">
        <v>-77.005947000000006</v>
      </c>
      <c r="K2328" t="s">
        <v>25</v>
      </c>
      <c r="L2328" t="s">
        <v>4368</v>
      </c>
      <c r="M2328">
        <v>41</v>
      </c>
      <c r="N2328" t="s">
        <v>69</v>
      </c>
      <c r="O2328" t="s">
        <v>33</v>
      </c>
      <c r="P2328" t="s">
        <v>25</v>
      </c>
      <c r="Q2328" t="b">
        <v>0</v>
      </c>
      <c r="R2328" t="b">
        <v>0</v>
      </c>
      <c r="S2328">
        <v>882</v>
      </c>
      <c r="T2328">
        <f t="shared" si="72"/>
        <v>2017</v>
      </c>
      <c r="U2328">
        <f t="shared" si="73"/>
        <v>5</v>
      </c>
    </row>
    <row r="2329" spans="1:21">
      <c r="A2329">
        <v>2587</v>
      </c>
      <c r="B2329" s="4">
        <v>42871</v>
      </c>
      <c r="C2329" t="s">
        <v>83</v>
      </c>
      <c r="E2329" t="s">
        <v>75</v>
      </c>
      <c r="F2329" t="s">
        <v>310</v>
      </c>
      <c r="G2329" t="s">
        <v>58</v>
      </c>
      <c r="H2329" t="s">
        <v>59</v>
      </c>
      <c r="I2329">
        <v>33.3929464</v>
      </c>
      <c r="J2329">
        <v>-111.92631969999999</v>
      </c>
      <c r="K2329" t="s">
        <v>25</v>
      </c>
      <c r="L2329" t="s">
        <v>4369</v>
      </c>
      <c r="M2329">
        <v>25</v>
      </c>
      <c r="N2329" t="s">
        <v>27</v>
      </c>
      <c r="O2329" t="s">
        <v>74</v>
      </c>
      <c r="P2329" t="s">
        <v>25</v>
      </c>
      <c r="Q2329" t="b">
        <v>0</v>
      </c>
      <c r="R2329" t="b">
        <v>0</v>
      </c>
      <c r="S2329">
        <v>247</v>
      </c>
      <c r="T2329">
        <f t="shared" si="72"/>
        <v>2017</v>
      </c>
      <c r="U2329">
        <f t="shared" si="73"/>
        <v>5</v>
      </c>
    </row>
    <row r="2330" spans="1:21">
      <c r="A2330">
        <v>2588</v>
      </c>
      <c r="B2330" s="4">
        <v>42871</v>
      </c>
      <c r="C2330" t="s">
        <v>55</v>
      </c>
      <c r="D2330" t="s">
        <v>20</v>
      </c>
      <c r="E2330" t="s">
        <v>21</v>
      </c>
      <c r="F2330" t="s">
        <v>4370</v>
      </c>
      <c r="G2330" t="s">
        <v>308</v>
      </c>
      <c r="H2330" t="s">
        <v>43</v>
      </c>
      <c r="I2330">
        <v>33.741994300000002</v>
      </c>
      <c r="J2330">
        <v>-117.8419553</v>
      </c>
      <c r="K2330" t="s">
        <v>25</v>
      </c>
      <c r="L2330" t="s">
        <v>4371</v>
      </c>
      <c r="M2330">
        <v>24</v>
      </c>
      <c r="N2330" t="s">
        <v>27</v>
      </c>
      <c r="O2330" t="s">
        <v>40</v>
      </c>
      <c r="P2330" t="s">
        <v>25</v>
      </c>
      <c r="Q2330" t="b">
        <v>1</v>
      </c>
      <c r="R2330" t="b">
        <v>0</v>
      </c>
      <c r="S2330">
        <v>1741</v>
      </c>
      <c r="T2330">
        <f t="shared" si="72"/>
        <v>2017</v>
      </c>
      <c r="U2330">
        <f t="shared" si="73"/>
        <v>5</v>
      </c>
    </row>
    <row r="2331" spans="1:21">
      <c r="A2331">
        <v>2591</v>
      </c>
      <c r="B2331" s="4">
        <v>42871</v>
      </c>
      <c r="C2331" t="s">
        <v>55</v>
      </c>
      <c r="D2331" t="s">
        <v>56</v>
      </c>
      <c r="E2331" t="s">
        <v>21</v>
      </c>
      <c r="F2331" t="s">
        <v>4372</v>
      </c>
      <c r="G2331" t="s">
        <v>2689</v>
      </c>
      <c r="H2331" t="s">
        <v>98</v>
      </c>
      <c r="I2331">
        <v>45.903834000000003</v>
      </c>
      <c r="J2331">
        <v>-111.5405251</v>
      </c>
      <c r="K2331" t="s">
        <v>25</v>
      </c>
      <c r="L2331" t="s">
        <v>4373</v>
      </c>
      <c r="M2331">
        <v>38</v>
      </c>
      <c r="N2331" t="s">
        <v>27</v>
      </c>
      <c r="O2331" t="s">
        <v>33</v>
      </c>
      <c r="P2331" t="s">
        <v>25</v>
      </c>
      <c r="Q2331" t="b">
        <v>0</v>
      </c>
      <c r="R2331" t="b">
        <v>0</v>
      </c>
      <c r="S2331" t="s">
        <v>4374</v>
      </c>
      <c r="T2331">
        <f t="shared" si="72"/>
        <v>2017</v>
      </c>
      <c r="U2331">
        <f t="shared" si="73"/>
        <v>5</v>
      </c>
    </row>
    <row r="2332" spans="1:21">
      <c r="A2332">
        <v>2590</v>
      </c>
      <c r="B2332" s="4">
        <v>42872</v>
      </c>
      <c r="C2332" t="s">
        <v>50</v>
      </c>
      <c r="D2332" t="s">
        <v>56</v>
      </c>
      <c r="F2332" t="s">
        <v>966</v>
      </c>
      <c r="G2332" t="s">
        <v>966</v>
      </c>
      <c r="H2332" t="s">
        <v>145</v>
      </c>
      <c r="I2332">
        <v>38.875503299999998</v>
      </c>
      <c r="J2332">
        <v>-77.1073971</v>
      </c>
      <c r="K2332" t="s">
        <v>25</v>
      </c>
      <c r="L2332" t="s">
        <v>4375</v>
      </c>
      <c r="M2332">
        <v>28</v>
      </c>
      <c r="N2332" t="s">
        <v>27</v>
      </c>
      <c r="O2332" t="s">
        <v>33</v>
      </c>
      <c r="P2332" t="s">
        <v>25</v>
      </c>
      <c r="Q2332" t="b">
        <v>0</v>
      </c>
      <c r="R2332" t="b">
        <v>0</v>
      </c>
      <c r="S2332">
        <v>480</v>
      </c>
      <c r="T2332">
        <f t="shared" si="72"/>
        <v>2017</v>
      </c>
      <c r="U2332">
        <f t="shared" si="73"/>
        <v>5</v>
      </c>
    </row>
    <row r="2333" spans="1:21">
      <c r="A2333">
        <v>2592</v>
      </c>
      <c r="B2333" s="4">
        <v>42875</v>
      </c>
      <c r="C2333" t="s">
        <v>83</v>
      </c>
      <c r="D2333" t="s">
        <v>20</v>
      </c>
      <c r="E2333" t="s">
        <v>45</v>
      </c>
      <c r="F2333" t="s">
        <v>4376</v>
      </c>
      <c r="G2333" t="s">
        <v>3169</v>
      </c>
      <c r="H2333" t="s">
        <v>72</v>
      </c>
      <c r="I2333">
        <v>40.8088184</v>
      </c>
      <c r="J2333">
        <v>-75.200655100000006</v>
      </c>
      <c r="K2333" t="s">
        <v>25</v>
      </c>
      <c r="L2333" t="s">
        <v>4377</v>
      </c>
      <c r="M2333">
        <v>47</v>
      </c>
      <c r="N2333" t="s">
        <v>27</v>
      </c>
      <c r="O2333" t="s">
        <v>33</v>
      </c>
      <c r="P2333" t="s">
        <v>25</v>
      </c>
      <c r="Q2333" t="b">
        <v>1</v>
      </c>
      <c r="R2333" t="b">
        <v>0</v>
      </c>
      <c r="S2333">
        <v>19</v>
      </c>
      <c r="T2333">
        <f t="shared" si="72"/>
        <v>2017</v>
      </c>
      <c r="U2333">
        <f t="shared" si="73"/>
        <v>5</v>
      </c>
    </row>
    <row r="2334" spans="1:21">
      <c r="A2334">
        <v>2593</v>
      </c>
      <c r="B2334" s="4">
        <v>42875</v>
      </c>
      <c r="C2334" t="s">
        <v>55</v>
      </c>
      <c r="D2334" t="s">
        <v>20</v>
      </c>
      <c r="E2334" t="s">
        <v>21</v>
      </c>
      <c r="F2334" t="s">
        <v>4378</v>
      </c>
      <c r="G2334" t="s">
        <v>4002</v>
      </c>
      <c r="H2334" t="s">
        <v>346</v>
      </c>
      <c r="I2334">
        <v>44.481763600000001</v>
      </c>
      <c r="J2334">
        <v>-69.807975200000001</v>
      </c>
      <c r="K2334" t="s">
        <v>25</v>
      </c>
      <c r="L2334" t="s">
        <v>4379</v>
      </c>
      <c r="M2334">
        <v>65</v>
      </c>
      <c r="N2334" t="s">
        <v>27</v>
      </c>
      <c r="O2334" t="s">
        <v>33</v>
      </c>
      <c r="P2334" t="s">
        <v>25</v>
      </c>
      <c r="Q2334" t="b">
        <v>0</v>
      </c>
      <c r="R2334" t="b">
        <v>0</v>
      </c>
      <c r="S2334">
        <v>1744</v>
      </c>
      <c r="T2334">
        <f t="shared" si="72"/>
        <v>2017</v>
      </c>
      <c r="U2334">
        <f t="shared" si="73"/>
        <v>5</v>
      </c>
    </row>
    <row r="2335" spans="1:21">
      <c r="A2335">
        <v>2599</v>
      </c>
      <c r="B2335" s="4">
        <v>42875</v>
      </c>
      <c r="C2335" t="s">
        <v>19</v>
      </c>
      <c r="D2335" t="s">
        <v>20</v>
      </c>
      <c r="E2335" t="s">
        <v>41</v>
      </c>
      <c r="F2335" t="s">
        <v>1219</v>
      </c>
      <c r="G2335" t="s">
        <v>176</v>
      </c>
      <c r="H2335" t="s">
        <v>43</v>
      </c>
      <c r="I2335">
        <v>37.663001899999998</v>
      </c>
      <c r="J2335">
        <v>-121.84996339999999</v>
      </c>
      <c r="K2335" t="s">
        <v>25</v>
      </c>
      <c r="L2335" t="s">
        <v>4380</v>
      </c>
      <c r="M2335">
        <v>58</v>
      </c>
      <c r="N2335" t="s">
        <v>27</v>
      </c>
      <c r="O2335" t="s">
        <v>33</v>
      </c>
      <c r="P2335" t="s">
        <v>25</v>
      </c>
      <c r="Q2335" t="b">
        <v>1</v>
      </c>
      <c r="R2335" t="b">
        <v>1</v>
      </c>
      <c r="S2335">
        <v>624</v>
      </c>
      <c r="T2335">
        <f t="shared" si="72"/>
        <v>2017</v>
      </c>
      <c r="U2335">
        <f t="shared" si="73"/>
        <v>5</v>
      </c>
    </row>
    <row r="2336" spans="1:21">
      <c r="A2336">
        <v>2594</v>
      </c>
      <c r="B2336" s="4">
        <v>42876</v>
      </c>
      <c r="C2336" t="s">
        <v>55</v>
      </c>
      <c r="D2336" t="s">
        <v>20</v>
      </c>
      <c r="E2336" t="s">
        <v>21</v>
      </c>
      <c r="F2336" t="s">
        <v>4381</v>
      </c>
      <c r="H2336" t="s">
        <v>454</v>
      </c>
      <c r="I2336">
        <v>44.261817999999998</v>
      </c>
      <c r="J2336">
        <v>-88.413724000000002</v>
      </c>
      <c r="K2336" t="s">
        <v>25</v>
      </c>
      <c r="L2336" t="s">
        <v>4382</v>
      </c>
      <c r="M2336">
        <v>33</v>
      </c>
      <c r="N2336" t="s">
        <v>27</v>
      </c>
      <c r="O2336" t="s">
        <v>74</v>
      </c>
      <c r="P2336" t="s">
        <v>25</v>
      </c>
      <c r="Q2336" t="b">
        <v>0</v>
      </c>
      <c r="R2336" t="b">
        <v>0</v>
      </c>
      <c r="S2336">
        <v>1745</v>
      </c>
      <c r="T2336">
        <f t="shared" si="72"/>
        <v>2017</v>
      </c>
      <c r="U2336">
        <f t="shared" si="73"/>
        <v>5</v>
      </c>
    </row>
    <row r="2337" spans="1:21">
      <c r="A2337">
        <v>2595</v>
      </c>
      <c r="B2337" s="4">
        <v>42876</v>
      </c>
      <c r="C2337" t="s">
        <v>55</v>
      </c>
      <c r="D2337" t="s">
        <v>56</v>
      </c>
      <c r="E2337" t="s">
        <v>21</v>
      </c>
      <c r="F2337" t="s">
        <v>447</v>
      </c>
      <c r="G2337" t="s">
        <v>448</v>
      </c>
      <c r="H2337" t="s">
        <v>72</v>
      </c>
      <c r="I2337">
        <v>40.605837999999999</v>
      </c>
      <c r="J2337">
        <v>-75.501373999999998</v>
      </c>
      <c r="K2337" t="s">
        <v>25</v>
      </c>
      <c r="L2337" t="s">
        <v>4383</v>
      </c>
      <c r="M2337">
        <v>43</v>
      </c>
      <c r="N2337" t="s">
        <v>27</v>
      </c>
      <c r="O2337" t="s">
        <v>33</v>
      </c>
      <c r="P2337" t="s">
        <v>25</v>
      </c>
      <c r="Q2337" t="b">
        <v>0</v>
      </c>
      <c r="R2337" t="b">
        <v>0</v>
      </c>
      <c r="S2337">
        <v>1746</v>
      </c>
      <c r="T2337">
        <f t="shared" si="72"/>
        <v>2017</v>
      </c>
      <c r="U2337">
        <f t="shared" si="73"/>
        <v>5</v>
      </c>
    </row>
    <row r="2338" spans="1:21">
      <c r="A2338">
        <v>2596</v>
      </c>
      <c r="B2338" s="4">
        <v>42876</v>
      </c>
      <c r="C2338" t="s">
        <v>50</v>
      </c>
      <c r="D2338" t="s">
        <v>20</v>
      </c>
      <c r="E2338" t="s">
        <v>35</v>
      </c>
      <c r="F2338" t="s">
        <v>1345</v>
      </c>
      <c r="G2338" t="s">
        <v>4384</v>
      </c>
      <c r="H2338" t="s">
        <v>93</v>
      </c>
      <c r="I2338">
        <v>31.7813211</v>
      </c>
      <c r="J2338">
        <v>-93.698962899999998</v>
      </c>
      <c r="K2338" t="s">
        <v>25</v>
      </c>
      <c r="L2338" t="s">
        <v>4385</v>
      </c>
      <c r="M2338">
        <v>24</v>
      </c>
      <c r="N2338" t="s">
        <v>27</v>
      </c>
      <c r="O2338" t="s">
        <v>74</v>
      </c>
      <c r="P2338" t="s">
        <v>25</v>
      </c>
      <c r="Q2338" t="b">
        <v>0</v>
      </c>
      <c r="R2338" t="b">
        <v>0</v>
      </c>
      <c r="S2338">
        <v>1747</v>
      </c>
      <c r="T2338">
        <f t="shared" si="72"/>
        <v>2017</v>
      </c>
      <c r="U2338">
        <f t="shared" si="73"/>
        <v>5</v>
      </c>
    </row>
    <row r="2339" spans="1:21">
      <c r="A2339">
        <v>2598</v>
      </c>
      <c r="B2339" s="4">
        <v>42876</v>
      </c>
      <c r="C2339" t="s">
        <v>50</v>
      </c>
      <c r="D2339" t="s">
        <v>20</v>
      </c>
      <c r="E2339" t="s">
        <v>35</v>
      </c>
      <c r="F2339" t="s">
        <v>307</v>
      </c>
      <c r="G2339" t="s">
        <v>308</v>
      </c>
      <c r="H2339" t="s">
        <v>218</v>
      </c>
      <c r="I2339">
        <v>28.449806899999999</v>
      </c>
      <c r="J2339">
        <v>-81.417539599999998</v>
      </c>
      <c r="K2339" t="s">
        <v>25</v>
      </c>
      <c r="L2339" t="s">
        <v>4386</v>
      </c>
      <c r="M2339">
        <v>37</v>
      </c>
      <c r="N2339" t="s">
        <v>27</v>
      </c>
      <c r="O2339" t="s">
        <v>40</v>
      </c>
      <c r="P2339" t="s">
        <v>25</v>
      </c>
      <c r="Q2339" t="b">
        <v>0</v>
      </c>
      <c r="R2339" t="b">
        <v>0</v>
      </c>
      <c r="S2339">
        <v>1748</v>
      </c>
      <c r="T2339">
        <f t="shared" si="72"/>
        <v>2017</v>
      </c>
      <c r="U2339">
        <f t="shared" si="73"/>
        <v>5</v>
      </c>
    </row>
    <row r="2340" spans="1:21">
      <c r="A2340">
        <v>2600</v>
      </c>
      <c r="B2340" s="4">
        <v>42877</v>
      </c>
      <c r="C2340" t="s">
        <v>50</v>
      </c>
      <c r="D2340" t="s">
        <v>20</v>
      </c>
      <c r="E2340" t="s">
        <v>75</v>
      </c>
      <c r="F2340" t="s">
        <v>4387</v>
      </c>
      <c r="H2340" t="s">
        <v>228</v>
      </c>
      <c r="I2340">
        <v>43.131438000000003</v>
      </c>
      <c r="J2340">
        <v>-115.67347169999999</v>
      </c>
      <c r="K2340" t="s">
        <v>25</v>
      </c>
      <c r="L2340" t="s">
        <v>4388</v>
      </c>
      <c r="M2340">
        <v>31</v>
      </c>
      <c r="N2340" t="s">
        <v>27</v>
      </c>
      <c r="O2340" t="s">
        <v>33</v>
      </c>
      <c r="P2340" t="s">
        <v>25</v>
      </c>
      <c r="Q2340" t="b">
        <v>0</v>
      </c>
      <c r="R2340" t="b">
        <v>0</v>
      </c>
      <c r="S2340" t="s">
        <v>4389</v>
      </c>
      <c r="T2340">
        <f t="shared" si="72"/>
        <v>2017</v>
      </c>
      <c r="U2340">
        <f t="shared" si="73"/>
        <v>5</v>
      </c>
    </row>
    <row r="2341" spans="1:21">
      <c r="A2341">
        <v>2601</v>
      </c>
      <c r="B2341" s="4">
        <v>42878</v>
      </c>
      <c r="C2341" t="s">
        <v>55</v>
      </c>
      <c r="D2341" t="s">
        <v>45</v>
      </c>
      <c r="E2341" t="s">
        <v>21</v>
      </c>
      <c r="F2341" t="s">
        <v>603</v>
      </c>
      <c r="G2341" t="s">
        <v>58</v>
      </c>
      <c r="H2341" t="s">
        <v>59</v>
      </c>
      <c r="I2341">
        <v>33.553115599999998</v>
      </c>
      <c r="J2341">
        <v>-112.15157480000001</v>
      </c>
      <c r="K2341" t="s">
        <v>25</v>
      </c>
      <c r="L2341" t="s">
        <v>4390</v>
      </c>
      <c r="M2341">
        <v>21</v>
      </c>
      <c r="N2341" t="s">
        <v>27</v>
      </c>
      <c r="O2341" t="s">
        <v>40</v>
      </c>
      <c r="P2341" t="s">
        <v>25</v>
      </c>
      <c r="Q2341" t="b">
        <v>0</v>
      </c>
      <c r="R2341" t="b">
        <v>0</v>
      </c>
      <c r="S2341">
        <v>62</v>
      </c>
      <c r="T2341">
        <f t="shared" si="72"/>
        <v>2017</v>
      </c>
      <c r="U2341">
        <f t="shared" si="73"/>
        <v>5</v>
      </c>
    </row>
    <row r="2342" spans="1:21">
      <c r="A2342">
        <v>2602</v>
      </c>
      <c r="B2342" s="4">
        <v>42878</v>
      </c>
      <c r="C2342" t="s">
        <v>55</v>
      </c>
      <c r="D2342" t="s">
        <v>20</v>
      </c>
      <c r="E2342" t="s">
        <v>21</v>
      </c>
      <c r="F2342" t="s">
        <v>4391</v>
      </c>
      <c r="G2342" t="s">
        <v>4392</v>
      </c>
      <c r="H2342" t="s">
        <v>127</v>
      </c>
      <c r="I2342">
        <v>36.221823999999998</v>
      </c>
      <c r="J2342">
        <v>-116.051553</v>
      </c>
      <c r="K2342" t="s">
        <v>25</v>
      </c>
      <c r="L2342" t="s">
        <v>4393</v>
      </c>
      <c r="M2342">
        <v>65</v>
      </c>
      <c r="N2342" t="s">
        <v>27</v>
      </c>
      <c r="O2342" t="s">
        <v>33</v>
      </c>
      <c r="P2342" t="s">
        <v>25</v>
      </c>
      <c r="Q2342" t="b">
        <v>0</v>
      </c>
      <c r="R2342" t="b">
        <v>0</v>
      </c>
      <c r="S2342">
        <v>1751</v>
      </c>
      <c r="T2342">
        <f t="shared" si="72"/>
        <v>2017</v>
      </c>
      <c r="U2342">
        <f t="shared" si="73"/>
        <v>5</v>
      </c>
    </row>
    <row r="2343" spans="1:21">
      <c r="A2343">
        <v>2603</v>
      </c>
      <c r="B2343" s="4">
        <v>42878</v>
      </c>
      <c r="C2343" t="s">
        <v>83</v>
      </c>
      <c r="D2343" t="s">
        <v>20</v>
      </c>
      <c r="E2343" t="s">
        <v>21</v>
      </c>
      <c r="F2343" t="s">
        <v>42</v>
      </c>
      <c r="G2343" t="s">
        <v>4304</v>
      </c>
      <c r="H2343" t="s">
        <v>43</v>
      </c>
      <c r="I2343">
        <v>37.647076800000001</v>
      </c>
      <c r="J2343">
        <v>-122.467066</v>
      </c>
      <c r="K2343" t="s">
        <v>25</v>
      </c>
      <c r="L2343" t="s">
        <v>4394</v>
      </c>
      <c r="M2343">
        <v>59</v>
      </c>
      <c r="N2343" t="s">
        <v>27</v>
      </c>
      <c r="O2343" t="s">
        <v>33</v>
      </c>
      <c r="P2343" t="s">
        <v>25</v>
      </c>
      <c r="Q2343" t="b">
        <v>0</v>
      </c>
      <c r="R2343" t="b">
        <v>0</v>
      </c>
      <c r="S2343">
        <v>1752</v>
      </c>
      <c r="T2343">
        <f t="shared" si="72"/>
        <v>2017</v>
      </c>
      <c r="U2343">
        <f t="shared" si="73"/>
        <v>5</v>
      </c>
    </row>
    <row r="2344" spans="1:21">
      <c r="A2344">
        <v>2605</v>
      </c>
      <c r="B2344" s="4">
        <v>42878</v>
      </c>
      <c r="C2344" t="s">
        <v>55</v>
      </c>
      <c r="D2344" t="s">
        <v>20</v>
      </c>
      <c r="E2344" t="s">
        <v>21</v>
      </c>
      <c r="F2344" t="s">
        <v>70</v>
      </c>
      <c r="G2344" t="s">
        <v>1642</v>
      </c>
      <c r="H2344" t="s">
        <v>319</v>
      </c>
      <c r="I2344">
        <v>35.8811939</v>
      </c>
      <c r="J2344">
        <v>-83.890120300000007</v>
      </c>
      <c r="K2344" t="s">
        <v>25</v>
      </c>
      <c r="L2344" t="s">
        <v>4395</v>
      </c>
      <c r="M2344">
        <v>74</v>
      </c>
      <c r="N2344" t="s">
        <v>27</v>
      </c>
      <c r="O2344" t="s">
        <v>33</v>
      </c>
      <c r="P2344" t="s">
        <v>25</v>
      </c>
      <c r="Q2344" t="b">
        <v>0</v>
      </c>
      <c r="R2344" t="b">
        <v>0</v>
      </c>
      <c r="S2344">
        <v>824</v>
      </c>
      <c r="T2344">
        <f t="shared" si="72"/>
        <v>2017</v>
      </c>
      <c r="U2344">
        <f t="shared" si="73"/>
        <v>5</v>
      </c>
    </row>
    <row r="2345" spans="1:21">
      <c r="A2345">
        <v>2604</v>
      </c>
      <c r="B2345" s="4">
        <v>42879</v>
      </c>
      <c r="C2345" t="s">
        <v>50</v>
      </c>
      <c r="D2345" t="s">
        <v>20</v>
      </c>
      <c r="E2345" t="s">
        <v>35</v>
      </c>
      <c r="F2345" t="s">
        <v>1507</v>
      </c>
      <c r="G2345" t="s">
        <v>4396</v>
      </c>
      <c r="H2345" t="s">
        <v>86</v>
      </c>
      <c r="I2345">
        <v>40.821621800000003</v>
      </c>
      <c r="J2345">
        <v>-81.384748500000001</v>
      </c>
      <c r="K2345" t="s">
        <v>25</v>
      </c>
      <c r="L2345" t="s">
        <v>4397</v>
      </c>
      <c r="M2345">
        <v>24</v>
      </c>
      <c r="N2345" t="s">
        <v>27</v>
      </c>
      <c r="O2345" t="s">
        <v>33</v>
      </c>
      <c r="P2345" t="s">
        <v>25</v>
      </c>
      <c r="Q2345" t="b">
        <v>1</v>
      </c>
      <c r="R2345" t="b">
        <v>1</v>
      </c>
      <c r="S2345">
        <v>1753</v>
      </c>
      <c r="T2345">
        <f t="shared" si="72"/>
        <v>2017</v>
      </c>
      <c r="U2345">
        <f t="shared" si="73"/>
        <v>5</v>
      </c>
    </row>
    <row r="2346" spans="1:21">
      <c r="A2346">
        <v>2606</v>
      </c>
      <c r="B2346" s="4">
        <v>42879</v>
      </c>
      <c r="C2346" t="s">
        <v>55</v>
      </c>
      <c r="D2346" t="s">
        <v>20</v>
      </c>
      <c r="E2346" t="s">
        <v>21</v>
      </c>
      <c r="F2346" t="s">
        <v>123</v>
      </c>
      <c r="G2346" t="s">
        <v>123</v>
      </c>
      <c r="H2346" t="s">
        <v>43</v>
      </c>
      <c r="I2346">
        <v>34.048894900000001</v>
      </c>
      <c r="J2346">
        <v>-118.23258130000001</v>
      </c>
      <c r="K2346" t="s">
        <v>25</v>
      </c>
      <c r="N2346" t="s">
        <v>27</v>
      </c>
      <c r="O2346" t="s">
        <v>40</v>
      </c>
      <c r="P2346" t="s">
        <v>25</v>
      </c>
      <c r="Q2346" t="b">
        <v>0</v>
      </c>
      <c r="R2346" t="b">
        <v>0</v>
      </c>
      <c r="S2346">
        <v>20</v>
      </c>
      <c r="T2346">
        <f t="shared" si="72"/>
        <v>2017</v>
      </c>
      <c r="U2346">
        <f t="shared" si="73"/>
        <v>5</v>
      </c>
    </row>
    <row r="2347" spans="1:21">
      <c r="A2347">
        <v>2618</v>
      </c>
      <c r="B2347" s="4">
        <v>42880</v>
      </c>
      <c r="C2347" t="s">
        <v>55</v>
      </c>
      <c r="D2347" t="s">
        <v>56</v>
      </c>
      <c r="E2347" t="s">
        <v>21</v>
      </c>
      <c r="F2347" t="s">
        <v>1616</v>
      </c>
      <c r="H2347" t="s">
        <v>333</v>
      </c>
      <c r="L2347" t="s">
        <v>4398</v>
      </c>
      <c r="M2347">
        <v>23</v>
      </c>
      <c r="N2347" t="s">
        <v>27</v>
      </c>
      <c r="O2347" t="s">
        <v>33</v>
      </c>
      <c r="P2347" t="s">
        <v>25</v>
      </c>
      <c r="Q2347" t="b">
        <v>0</v>
      </c>
      <c r="R2347" t="b">
        <v>0</v>
      </c>
      <c r="S2347">
        <v>776</v>
      </c>
      <c r="T2347">
        <f t="shared" si="72"/>
        <v>2017</v>
      </c>
      <c r="U2347">
        <f t="shared" si="73"/>
        <v>5</v>
      </c>
    </row>
    <row r="2348" spans="1:21">
      <c r="A2348">
        <v>2614</v>
      </c>
      <c r="B2348" s="4">
        <v>42881</v>
      </c>
      <c r="C2348" t="s">
        <v>83</v>
      </c>
      <c r="D2348" t="s">
        <v>20</v>
      </c>
      <c r="E2348" t="s">
        <v>35</v>
      </c>
      <c r="F2348" t="s">
        <v>4399</v>
      </c>
      <c r="H2348" t="s">
        <v>131</v>
      </c>
      <c r="L2348" t="s">
        <v>4400</v>
      </c>
      <c r="M2348">
        <v>59</v>
      </c>
      <c r="N2348" t="s">
        <v>27</v>
      </c>
      <c r="O2348" t="s">
        <v>40</v>
      </c>
      <c r="P2348" t="s">
        <v>25</v>
      </c>
      <c r="Q2348" t="b">
        <v>0</v>
      </c>
      <c r="R2348" t="b">
        <v>0</v>
      </c>
      <c r="S2348">
        <v>508</v>
      </c>
      <c r="T2348">
        <f t="shared" si="72"/>
        <v>2017</v>
      </c>
      <c r="U2348">
        <f t="shared" si="73"/>
        <v>5</v>
      </c>
    </row>
    <row r="2349" spans="1:21">
      <c r="A2349">
        <v>2615</v>
      </c>
      <c r="B2349" s="4">
        <v>42881</v>
      </c>
      <c r="C2349" t="s">
        <v>55</v>
      </c>
      <c r="D2349" t="s">
        <v>20</v>
      </c>
      <c r="E2349" t="s">
        <v>21</v>
      </c>
      <c r="F2349" t="s">
        <v>203</v>
      </c>
      <c r="G2349" t="s">
        <v>204</v>
      </c>
      <c r="H2349" t="s">
        <v>141</v>
      </c>
      <c r="I2349">
        <v>38.560702300000003</v>
      </c>
      <c r="J2349">
        <v>-90.294059899999993</v>
      </c>
      <c r="K2349" t="s">
        <v>25</v>
      </c>
      <c r="L2349" t="s">
        <v>4401</v>
      </c>
      <c r="M2349">
        <v>33</v>
      </c>
      <c r="N2349" t="s">
        <v>27</v>
      </c>
      <c r="O2349" t="s">
        <v>33</v>
      </c>
      <c r="P2349" t="s">
        <v>25</v>
      </c>
      <c r="Q2349" t="b">
        <v>1</v>
      </c>
      <c r="R2349" t="b">
        <v>0</v>
      </c>
      <c r="S2349">
        <v>268</v>
      </c>
      <c r="T2349">
        <f t="shared" si="72"/>
        <v>2017</v>
      </c>
      <c r="U2349">
        <f t="shared" si="73"/>
        <v>5</v>
      </c>
    </row>
    <row r="2350" spans="1:21">
      <c r="A2350">
        <v>2616</v>
      </c>
      <c r="B2350" s="4">
        <v>42881</v>
      </c>
      <c r="C2350" t="s">
        <v>19</v>
      </c>
      <c r="D2350" t="s">
        <v>20</v>
      </c>
      <c r="E2350" t="s">
        <v>41</v>
      </c>
      <c r="F2350" t="s">
        <v>482</v>
      </c>
      <c r="G2350" t="s">
        <v>394</v>
      </c>
      <c r="H2350" t="s">
        <v>59</v>
      </c>
      <c r="I2350">
        <v>32.148614799999997</v>
      </c>
      <c r="J2350">
        <v>-110.9561661</v>
      </c>
      <c r="K2350" t="s">
        <v>25</v>
      </c>
      <c r="L2350" t="s">
        <v>4402</v>
      </c>
      <c r="M2350">
        <v>34</v>
      </c>
      <c r="N2350" t="s">
        <v>27</v>
      </c>
      <c r="O2350" t="s">
        <v>33</v>
      </c>
      <c r="P2350" t="s">
        <v>25</v>
      </c>
      <c r="Q2350" t="b">
        <v>1</v>
      </c>
      <c r="R2350" t="b">
        <v>0</v>
      </c>
      <c r="S2350">
        <v>397</v>
      </c>
      <c r="T2350">
        <f t="shared" si="72"/>
        <v>2017</v>
      </c>
      <c r="U2350">
        <f t="shared" si="73"/>
        <v>5</v>
      </c>
    </row>
    <row r="2351" spans="1:21">
      <c r="A2351">
        <v>2612</v>
      </c>
      <c r="B2351" s="4">
        <v>42882</v>
      </c>
      <c r="C2351" t="s">
        <v>83</v>
      </c>
      <c r="D2351" t="s">
        <v>56</v>
      </c>
      <c r="F2351" t="s">
        <v>4403</v>
      </c>
      <c r="H2351" t="s">
        <v>319</v>
      </c>
      <c r="I2351">
        <v>36.512792400000002</v>
      </c>
      <c r="J2351">
        <v>-84.509643999999994</v>
      </c>
      <c r="K2351" t="s">
        <v>25</v>
      </c>
      <c r="L2351" t="s">
        <v>4404</v>
      </c>
      <c r="M2351">
        <v>30</v>
      </c>
      <c r="N2351" t="s">
        <v>27</v>
      </c>
      <c r="O2351" t="s">
        <v>33</v>
      </c>
      <c r="P2351" t="s">
        <v>25</v>
      </c>
      <c r="Q2351" t="b">
        <v>0</v>
      </c>
      <c r="R2351" t="b">
        <v>0</v>
      </c>
      <c r="S2351">
        <v>1758</v>
      </c>
      <c r="T2351">
        <f t="shared" si="72"/>
        <v>2017</v>
      </c>
      <c r="U2351">
        <f t="shared" si="73"/>
        <v>5</v>
      </c>
    </row>
    <row r="2352" spans="1:21">
      <c r="A2352">
        <v>2613</v>
      </c>
      <c r="B2352" s="4">
        <v>42882</v>
      </c>
      <c r="C2352" t="s">
        <v>55</v>
      </c>
      <c r="D2352" t="s">
        <v>20</v>
      </c>
      <c r="E2352" t="s">
        <v>21</v>
      </c>
      <c r="F2352" t="s">
        <v>4405</v>
      </c>
      <c r="H2352" t="s">
        <v>302</v>
      </c>
      <c r="I2352">
        <v>33.796174700000002</v>
      </c>
      <c r="J2352">
        <v>-84.622140099999996</v>
      </c>
      <c r="K2352" t="s">
        <v>25</v>
      </c>
      <c r="L2352" t="s">
        <v>4406</v>
      </c>
      <c r="M2352">
        <v>30</v>
      </c>
      <c r="N2352" t="s">
        <v>27</v>
      </c>
      <c r="Q2352" t="b">
        <v>0</v>
      </c>
      <c r="R2352" t="b">
        <v>0</v>
      </c>
      <c r="S2352">
        <v>2851</v>
      </c>
      <c r="T2352">
        <f t="shared" si="72"/>
        <v>2017</v>
      </c>
      <c r="U2352">
        <f t="shared" si="73"/>
        <v>5</v>
      </c>
    </row>
    <row r="2353" spans="1:21">
      <c r="A2353">
        <v>2608</v>
      </c>
      <c r="B2353" s="4">
        <v>42883</v>
      </c>
      <c r="C2353" t="s">
        <v>55</v>
      </c>
      <c r="D2353" t="s">
        <v>56</v>
      </c>
      <c r="E2353" t="s">
        <v>21</v>
      </c>
      <c r="F2353" t="s">
        <v>787</v>
      </c>
      <c r="H2353" t="s">
        <v>218</v>
      </c>
      <c r="I2353">
        <v>25.774561299999998</v>
      </c>
      <c r="J2353">
        <v>-80.140823699999999</v>
      </c>
      <c r="K2353" t="s">
        <v>25</v>
      </c>
      <c r="N2353" t="s">
        <v>27</v>
      </c>
      <c r="Q2353" t="b">
        <v>0</v>
      </c>
      <c r="R2353" t="b">
        <v>0</v>
      </c>
      <c r="S2353">
        <v>630</v>
      </c>
      <c r="T2353">
        <f t="shared" si="72"/>
        <v>2017</v>
      </c>
      <c r="U2353">
        <f t="shared" si="73"/>
        <v>5</v>
      </c>
    </row>
    <row r="2354" spans="1:21">
      <c r="A2354">
        <v>2610</v>
      </c>
      <c r="B2354" s="4">
        <v>42883</v>
      </c>
      <c r="C2354" t="s">
        <v>55</v>
      </c>
      <c r="D2354" t="s">
        <v>20</v>
      </c>
      <c r="E2354" t="s">
        <v>21</v>
      </c>
      <c r="F2354" t="s">
        <v>4407</v>
      </c>
      <c r="G2354" t="s">
        <v>917</v>
      </c>
      <c r="H2354" t="s">
        <v>330</v>
      </c>
      <c r="I2354">
        <v>35.800182499999998</v>
      </c>
      <c r="J2354">
        <v>-78.843569099999996</v>
      </c>
      <c r="K2354" t="s">
        <v>25</v>
      </c>
      <c r="L2354" t="s">
        <v>4408</v>
      </c>
      <c r="M2354">
        <v>22</v>
      </c>
      <c r="N2354" t="s">
        <v>27</v>
      </c>
      <c r="O2354" t="s">
        <v>74</v>
      </c>
      <c r="P2354" t="s">
        <v>25</v>
      </c>
      <c r="Q2354" t="b">
        <v>0</v>
      </c>
      <c r="R2354" t="b">
        <v>0</v>
      </c>
      <c r="S2354">
        <v>1757</v>
      </c>
      <c r="T2354">
        <f t="shared" si="72"/>
        <v>2017</v>
      </c>
      <c r="U2354">
        <f t="shared" si="73"/>
        <v>5</v>
      </c>
    </row>
    <row r="2355" spans="1:21">
      <c r="A2355">
        <v>2611</v>
      </c>
      <c r="B2355" s="4">
        <v>42883</v>
      </c>
      <c r="C2355" t="s">
        <v>83</v>
      </c>
      <c r="D2355" t="s">
        <v>20</v>
      </c>
      <c r="E2355" t="s">
        <v>100</v>
      </c>
      <c r="F2355" t="s">
        <v>358</v>
      </c>
      <c r="G2355" t="s">
        <v>359</v>
      </c>
      <c r="H2355" t="s">
        <v>43</v>
      </c>
      <c r="I2355">
        <v>37.339070900000003</v>
      </c>
      <c r="J2355">
        <v>-121.888034</v>
      </c>
      <c r="K2355" t="s">
        <v>25</v>
      </c>
      <c r="L2355" t="s">
        <v>4409</v>
      </c>
      <c r="M2355">
        <v>35</v>
      </c>
      <c r="N2355" t="s">
        <v>27</v>
      </c>
      <c r="Q2355" t="b">
        <v>1</v>
      </c>
      <c r="R2355" t="b">
        <v>0</v>
      </c>
      <c r="S2355">
        <v>92</v>
      </c>
      <c r="T2355">
        <f t="shared" si="72"/>
        <v>2017</v>
      </c>
      <c r="U2355">
        <f t="shared" si="73"/>
        <v>5</v>
      </c>
    </row>
    <row r="2356" spans="1:21">
      <c r="A2356">
        <v>2607</v>
      </c>
      <c r="B2356" s="4">
        <v>42884</v>
      </c>
      <c r="C2356" t="s">
        <v>83</v>
      </c>
      <c r="D2356" t="s">
        <v>20</v>
      </c>
      <c r="E2356" t="s">
        <v>21</v>
      </c>
      <c r="F2356" t="s">
        <v>4410</v>
      </c>
      <c r="G2356" t="s">
        <v>1170</v>
      </c>
      <c r="H2356" t="s">
        <v>346</v>
      </c>
      <c r="I2356">
        <v>43.472814800000002</v>
      </c>
      <c r="J2356">
        <v>-70.526864900000007</v>
      </c>
      <c r="K2356" t="s">
        <v>25</v>
      </c>
      <c r="L2356" t="s">
        <v>4411</v>
      </c>
      <c r="M2356">
        <v>37</v>
      </c>
      <c r="N2356" t="s">
        <v>27</v>
      </c>
      <c r="O2356" t="s">
        <v>33</v>
      </c>
      <c r="P2356" t="s">
        <v>25</v>
      </c>
      <c r="Q2356" t="b">
        <v>0</v>
      </c>
      <c r="R2356" t="b">
        <v>0</v>
      </c>
      <c r="S2356">
        <v>1755</v>
      </c>
      <c r="T2356">
        <f t="shared" si="72"/>
        <v>2017</v>
      </c>
      <c r="U2356">
        <f t="shared" si="73"/>
        <v>5</v>
      </c>
    </row>
    <row r="2357" spans="1:21">
      <c r="A2357">
        <v>2609</v>
      </c>
      <c r="B2357" s="4">
        <v>42884</v>
      </c>
      <c r="C2357" t="s">
        <v>50</v>
      </c>
      <c r="D2357" t="s">
        <v>56</v>
      </c>
      <c r="F2357" t="s">
        <v>4412</v>
      </c>
      <c r="G2357" t="s">
        <v>167</v>
      </c>
      <c r="H2357" t="s">
        <v>43</v>
      </c>
      <c r="I2357">
        <v>38.368348599999997</v>
      </c>
      <c r="J2357">
        <v>-121.9563586</v>
      </c>
      <c r="K2357" t="s">
        <v>25</v>
      </c>
      <c r="L2357" t="s">
        <v>4413</v>
      </c>
      <c r="M2357">
        <v>20</v>
      </c>
      <c r="N2357" t="s">
        <v>27</v>
      </c>
      <c r="O2357" t="s">
        <v>40</v>
      </c>
      <c r="P2357" t="s">
        <v>25</v>
      </c>
      <c r="Q2357" t="b">
        <v>0</v>
      </c>
      <c r="R2357" t="b">
        <v>1</v>
      </c>
      <c r="S2357">
        <v>1756</v>
      </c>
      <c r="T2357">
        <f t="shared" si="72"/>
        <v>2017</v>
      </c>
      <c r="U2357">
        <f t="shared" si="73"/>
        <v>5</v>
      </c>
    </row>
    <row r="2358" spans="1:21">
      <c r="A2358">
        <v>2619</v>
      </c>
      <c r="B2358" s="4">
        <v>42884</v>
      </c>
      <c r="C2358" t="s">
        <v>55</v>
      </c>
      <c r="D2358" t="s">
        <v>20</v>
      </c>
      <c r="E2358" t="s">
        <v>21</v>
      </c>
      <c r="F2358" t="s">
        <v>4414</v>
      </c>
      <c r="H2358" t="s">
        <v>580</v>
      </c>
      <c r="I2358">
        <v>39.389833899999999</v>
      </c>
      <c r="J2358">
        <v>-78.109008700000004</v>
      </c>
      <c r="K2358" t="s">
        <v>25</v>
      </c>
      <c r="L2358" t="s">
        <v>4415</v>
      </c>
      <c r="M2358">
        <v>62</v>
      </c>
      <c r="N2358" t="s">
        <v>27</v>
      </c>
      <c r="Q2358" t="b">
        <v>1</v>
      </c>
      <c r="R2358" t="b">
        <v>0</v>
      </c>
      <c r="S2358">
        <v>1760</v>
      </c>
      <c r="T2358">
        <f t="shared" si="72"/>
        <v>2017</v>
      </c>
      <c r="U2358">
        <f t="shared" si="73"/>
        <v>5</v>
      </c>
    </row>
    <row r="2359" spans="1:21">
      <c r="A2359">
        <v>2620</v>
      </c>
      <c r="B2359" s="4">
        <v>42886</v>
      </c>
      <c r="C2359" t="s">
        <v>50</v>
      </c>
      <c r="F2359" t="s">
        <v>4416</v>
      </c>
      <c r="G2359" t="s">
        <v>290</v>
      </c>
      <c r="H2359" t="s">
        <v>43</v>
      </c>
      <c r="I2359">
        <v>34.4267313</v>
      </c>
      <c r="J2359">
        <v>-117.37052180000001</v>
      </c>
      <c r="K2359" t="s">
        <v>25</v>
      </c>
      <c r="L2359" t="s">
        <v>4417</v>
      </c>
      <c r="M2359">
        <v>24</v>
      </c>
      <c r="N2359" t="s">
        <v>27</v>
      </c>
      <c r="O2359" t="s">
        <v>33</v>
      </c>
      <c r="P2359" t="s">
        <v>25</v>
      </c>
      <c r="Q2359" t="b">
        <v>0</v>
      </c>
      <c r="R2359" t="b">
        <v>0</v>
      </c>
      <c r="S2359">
        <v>236</v>
      </c>
      <c r="T2359">
        <f t="shared" si="72"/>
        <v>2017</v>
      </c>
      <c r="U2359">
        <f t="shared" si="73"/>
        <v>5</v>
      </c>
    </row>
    <row r="2360" spans="1:21">
      <c r="A2360">
        <v>2621</v>
      </c>
      <c r="B2360" s="4">
        <v>42886</v>
      </c>
      <c r="C2360" t="s">
        <v>83</v>
      </c>
      <c r="D2360" t="s">
        <v>45</v>
      </c>
      <c r="E2360" t="s">
        <v>21</v>
      </c>
      <c r="F2360" t="s">
        <v>4418</v>
      </c>
      <c r="G2360" t="s">
        <v>161</v>
      </c>
      <c r="H2360" t="s">
        <v>48</v>
      </c>
      <c r="I2360">
        <v>39.577893400000001</v>
      </c>
      <c r="J2360">
        <v>-104.8964982</v>
      </c>
      <c r="K2360" t="s">
        <v>25</v>
      </c>
      <c r="L2360" t="s">
        <v>4419</v>
      </c>
      <c r="M2360">
        <v>17</v>
      </c>
      <c r="N2360" t="s">
        <v>27</v>
      </c>
      <c r="O2360" t="s">
        <v>33</v>
      </c>
      <c r="P2360" t="s">
        <v>25</v>
      </c>
      <c r="Q2360" t="b">
        <v>0</v>
      </c>
      <c r="R2360" t="b">
        <v>0</v>
      </c>
      <c r="S2360">
        <v>565</v>
      </c>
      <c r="T2360">
        <f t="shared" si="72"/>
        <v>2017</v>
      </c>
      <c r="U2360">
        <f t="shared" si="73"/>
        <v>5</v>
      </c>
    </row>
    <row r="2361" spans="1:21">
      <c r="A2361">
        <v>2633</v>
      </c>
      <c r="B2361" s="4">
        <v>42887</v>
      </c>
      <c r="C2361" t="s">
        <v>55</v>
      </c>
      <c r="D2361" t="s">
        <v>20</v>
      </c>
      <c r="E2361" t="s">
        <v>21</v>
      </c>
      <c r="F2361" t="s">
        <v>457</v>
      </c>
      <c r="G2361" t="s">
        <v>126</v>
      </c>
      <c r="H2361" t="s">
        <v>127</v>
      </c>
      <c r="I2361">
        <v>36.190626299999998</v>
      </c>
      <c r="J2361">
        <v>-115.0378813</v>
      </c>
      <c r="K2361" t="s">
        <v>25</v>
      </c>
      <c r="L2361" t="s">
        <v>4420</v>
      </c>
      <c r="M2361">
        <v>27</v>
      </c>
      <c r="N2361" t="s">
        <v>27</v>
      </c>
      <c r="O2361" t="s">
        <v>40</v>
      </c>
      <c r="P2361" t="s">
        <v>25</v>
      </c>
      <c r="Q2361" t="b">
        <v>1</v>
      </c>
      <c r="R2361" t="b">
        <v>0</v>
      </c>
      <c r="S2361">
        <v>375</v>
      </c>
      <c r="T2361">
        <f t="shared" si="72"/>
        <v>2017</v>
      </c>
      <c r="U2361">
        <f t="shared" si="73"/>
        <v>6</v>
      </c>
    </row>
    <row r="2362" spans="1:21">
      <c r="A2362">
        <v>2623</v>
      </c>
      <c r="B2362" s="4">
        <v>42888</v>
      </c>
      <c r="C2362" t="s">
        <v>50</v>
      </c>
      <c r="D2362" t="s">
        <v>56</v>
      </c>
      <c r="F2362" t="s">
        <v>4421</v>
      </c>
      <c r="G2362" t="s">
        <v>4422</v>
      </c>
      <c r="H2362" t="s">
        <v>218</v>
      </c>
      <c r="I2362">
        <v>30.6260233</v>
      </c>
      <c r="J2362">
        <v>-81.510399100000001</v>
      </c>
      <c r="K2362" t="s">
        <v>25</v>
      </c>
      <c r="L2362" t="s">
        <v>4423</v>
      </c>
      <c r="M2362">
        <v>51</v>
      </c>
      <c r="N2362" t="s">
        <v>27</v>
      </c>
      <c r="O2362" t="s">
        <v>33</v>
      </c>
      <c r="P2362" t="s">
        <v>25</v>
      </c>
      <c r="Q2362" t="b">
        <v>0</v>
      </c>
      <c r="R2362" t="b">
        <v>0</v>
      </c>
      <c r="S2362">
        <v>1761</v>
      </c>
      <c r="T2362">
        <f t="shared" si="72"/>
        <v>2017</v>
      </c>
      <c r="U2362">
        <f t="shared" si="73"/>
        <v>6</v>
      </c>
    </row>
    <row r="2363" spans="1:21">
      <c r="A2363">
        <v>2624</v>
      </c>
      <c r="B2363" s="4">
        <v>42888</v>
      </c>
      <c r="C2363" t="s">
        <v>50</v>
      </c>
      <c r="D2363" t="s">
        <v>20</v>
      </c>
      <c r="E2363" t="s">
        <v>21</v>
      </c>
      <c r="F2363" t="s">
        <v>4424</v>
      </c>
      <c r="G2363" t="s">
        <v>2836</v>
      </c>
      <c r="H2363" t="s">
        <v>363</v>
      </c>
      <c r="I2363">
        <v>31.572776999999999</v>
      </c>
      <c r="J2363">
        <v>-85.280509899999998</v>
      </c>
      <c r="K2363" t="s">
        <v>25</v>
      </c>
      <c r="L2363" t="s">
        <v>4425</v>
      </c>
      <c r="M2363">
        <v>29</v>
      </c>
      <c r="N2363" t="s">
        <v>27</v>
      </c>
      <c r="O2363" t="s">
        <v>74</v>
      </c>
      <c r="P2363" t="s">
        <v>25</v>
      </c>
      <c r="Q2363" t="b">
        <v>0</v>
      </c>
      <c r="R2363" t="b">
        <v>0</v>
      </c>
      <c r="S2363">
        <v>1762</v>
      </c>
      <c r="T2363">
        <f t="shared" si="72"/>
        <v>2017</v>
      </c>
      <c r="U2363">
        <f t="shared" si="73"/>
        <v>6</v>
      </c>
    </row>
    <row r="2364" spans="1:21">
      <c r="A2364">
        <v>2626</v>
      </c>
      <c r="B2364" s="4">
        <v>42888</v>
      </c>
      <c r="C2364" t="s">
        <v>50</v>
      </c>
      <c r="D2364" t="s">
        <v>20</v>
      </c>
      <c r="E2364" t="s">
        <v>35</v>
      </c>
      <c r="F2364" t="s">
        <v>4426</v>
      </c>
      <c r="G2364" t="s">
        <v>3647</v>
      </c>
      <c r="H2364" t="s">
        <v>388</v>
      </c>
      <c r="I2364">
        <v>31.357355399999999</v>
      </c>
      <c r="J2364">
        <v>-89.259003300000003</v>
      </c>
      <c r="K2364" t="s">
        <v>25</v>
      </c>
      <c r="L2364" t="s">
        <v>4427</v>
      </c>
      <c r="M2364">
        <v>34</v>
      </c>
      <c r="N2364" t="s">
        <v>27</v>
      </c>
      <c r="O2364" t="s">
        <v>74</v>
      </c>
      <c r="P2364" t="s">
        <v>25</v>
      </c>
      <c r="Q2364" t="b">
        <v>0</v>
      </c>
      <c r="R2364" t="b">
        <v>0</v>
      </c>
      <c r="S2364">
        <v>1764</v>
      </c>
      <c r="T2364">
        <f t="shared" si="72"/>
        <v>2017</v>
      </c>
      <c r="U2364">
        <f t="shared" si="73"/>
        <v>6</v>
      </c>
    </row>
    <row r="2365" spans="1:21">
      <c r="A2365">
        <v>2627</v>
      </c>
      <c r="B2365" s="4">
        <v>42888</v>
      </c>
      <c r="C2365" t="s">
        <v>19</v>
      </c>
      <c r="D2365" t="s">
        <v>90</v>
      </c>
      <c r="E2365" t="s">
        <v>21</v>
      </c>
      <c r="F2365" t="s">
        <v>713</v>
      </c>
      <c r="G2365" t="s">
        <v>713</v>
      </c>
      <c r="H2365" t="s">
        <v>53</v>
      </c>
      <c r="I2365">
        <v>36.150610800000003</v>
      </c>
      <c r="J2365">
        <v>-95.861051200000006</v>
      </c>
      <c r="K2365" t="s">
        <v>25</v>
      </c>
      <c r="L2365" t="s">
        <v>4428</v>
      </c>
      <c r="M2365">
        <v>18</v>
      </c>
      <c r="N2365" t="s">
        <v>27</v>
      </c>
      <c r="O2365" t="s">
        <v>28</v>
      </c>
      <c r="P2365" t="s">
        <v>25</v>
      </c>
      <c r="Q2365" t="b">
        <v>0</v>
      </c>
      <c r="R2365" t="b">
        <v>0</v>
      </c>
      <c r="S2365">
        <v>1313</v>
      </c>
      <c r="T2365">
        <f t="shared" si="72"/>
        <v>2017</v>
      </c>
      <c r="U2365">
        <f t="shared" si="73"/>
        <v>6</v>
      </c>
    </row>
    <row r="2366" spans="1:21">
      <c r="A2366">
        <v>2628</v>
      </c>
      <c r="B2366" s="4">
        <v>42888</v>
      </c>
      <c r="C2366" t="s">
        <v>55</v>
      </c>
      <c r="D2366" t="s">
        <v>20</v>
      </c>
      <c r="E2366" t="s">
        <v>21</v>
      </c>
      <c r="F2366" t="s">
        <v>799</v>
      </c>
      <c r="G2366" t="s">
        <v>800</v>
      </c>
      <c r="H2366" t="s">
        <v>120</v>
      </c>
      <c r="I2366">
        <v>41.759945999999999</v>
      </c>
      <c r="J2366">
        <v>-87.623542999999998</v>
      </c>
      <c r="K2366" t="s">
        <v>25</v>
      </c>
      <c r="L2366" t="s">
        <v>4429</v>
      </c>
      <c r="M2366">
        <v>17</v>
      </c>
      <c r="N2366" t="s">
        <v>27</v>
      </c>
      <c r="O2366" t="s">
        <v>74</v>
      </c>
      <c r="P2366" t="s">
        <v>25</v>
      </c>
      <c r="Q2366" t="b">
        <v>0</v>
      </c>
      <c r="R2366" t="b">
        <v>0</v>
      </c>
      <c r="S2366">
        <v>265</v>
      </c>
      <c r="T2366">
        <f t="shared" si="72"/>
        <v>2017</v>
      </c>
      <c r="U2366">
        <f t="shared" si="73"/>
        <v>6</v>
      </c>
    </row>
    <row r="2367" spans="1:21">
      <c r="A2367">
        <v>2634</v>
      </c>
      <c r="B2367" s="4">
        <v>42888</v>
      </c>
      <c r="C2367" t="s">
        <v>55</v>
      </c>
      <c r="D2367" t="s">
        <v>20</v>
      </c>
      <c r="E2367" t="s">
        <v>21</v>
      </c>
      <c r="F2367" t="s">
        <v>380</v>
      </c>
      <c r="G2367" t="s">
        <v>381</v>
      </c>
      <c r="H2367" t="s">
        <v>81</v>
      </c>
      <c r="I2367">
        <v>27.544840300000001</v>
      </c>
      <c r="J2367">
        <v>-99.482685599999996</v>
      </c>
      <c r="K2367" t="s">
        <v>25</v>
      </c>
      <c r="L2367" t="s">
        <v>4430</v>
      </c>
      <c r="M2367">
        <v>55</v>
      </c>
      <c r="N2367" t="s">
        <v>27</v>
      </c>
      <c r="O2367" t="s">
        <v>40</v>
      </c>
      <c r="P2367" t="s">
        <v>25</v>
      </c>
      <c r="Q2367" t="b">
        <v>0</v>
      </c>
      <c r="R2367" t="b">
        <v>0</v>
      </c>
      <c r="S2367">
        <v>203</v>
      </c>
      <c r="T2367">
        <f t="shared" si="72"/>
        <v>2017</v>
      </c>
      <c r="U2367">
        <f t="shared" si="73"/>
        <v>6</v>
      </c>
    </row>
    <row r="2368" spans="1:21">
      <c r="A2368">
        <v>2625</v>
      </c>
      <c r="B2368" s="4">
        <v>42889</v>
      </c>
      <c r="C2368" t="s">
        <v>19</v>
      </c>
      <c r="D2368" t="s">
        <v>20</v>
      </c>
      <c r="E2368" t="s">
        <v>21</v>
      </c>
      <c r="F2368" t="s">
        <v>4239</v>
      </c>
      <c r="G2368" t="s">
        <v>58</v>
      </c>
      <c r="H2368" t="s">
        <v>59</v>
      </c>
      <c r="I2368">
        <v>33.478937199999997</v>
      </c>
      <c r="J2368">
        <v>-112.28989559999999</v>
      </c>
      <c r="K2368" t="s">
        <v>25</v>
      </c>
      <c r="L2368" t="s">
        <v>4431</v>
      </c>
      <c r="M2368">
        <v>44</v>
      </c>
      <c r="N2368" t="s">
        <v>27</v>
      </c>
      <c r="O2368" t="s">
        <v>33</v>
      </c>
      <c r="P2368" t="s">
        <v>25</v>
      </c>
      <c r="Q2368" t="b">
        <v>0</v>
      </c>
      <c r="R2368" t="b">
        <v>0</v>
      </c>
      <c r="S2368">
        <v>1763</v>
      </c>
      <c r="T2368">
        <f t="shared" si="72"/>
        <v>2017</v>
      </c>
      <c r="U2368">
        <f t="shared" si="73"/>
        <v>6</v>
      </c>
    </row>
    <row r="2369" spans="1:21">
      <c r="A2369">
        <v>2622</v>
      </c>
      <c r="B2369" s="4">
        <v>42890</v>
      </c>
      <c r="C2369" t="s">
        <v>19</v>
      </c>
      <c r="E2369" t="s">
        <v>21</v>
      </c>
      <c r="F2369" t="s">
        <v>4432</v>
      </c>
      <c r="G2369" t="s">
        <v>4422</v>
      </c>
      <c r="H2369" t="s">
        <v>218</v>
      </c>
      <c r="I2369">
        <v>30.521616600000002</v>
      </c>
      <c r="J2369">
        <v>-81.776522900000003</v>
      </c>
      <c r="K2369" t="s">
        <v>25</v>
      </c>
      <c r="L2369" t="s">
        <v>4433</v>
      </c>
      <c r="M2369">
        <v>27</v>
      </c>
      <c r="N2369" t="s">
        <v>27</v>
      </c>
      <c r="O2369" t="s">
        <v>33</v>
      </c>
      <c r="P2369" t="s">
        <v>25</v>
      </c>
      <c r="Q2369" t="b">
        <v>0</v>
      </c>
      <c r="R2369" t="b">
        <v>0</v>
      </c>
      <c r="S2369">
        <v>1761</v>
      </c>
      <c r="T2369">
        <f t="shared" si="72"/>
        <v>2017</v>
      </c>
      <c r="U2369">
        <f t="shared" si="73"/>
        <v>6</v>
      </c>
    </row>
    <row r="2370" spans="1:21">
      <c r="A2370">
        <v>2636</v>
      </c>
      <c r="B2370" s="4">
        <v>42890</v>
      </c>
      <c r="C2370" t="s">
        <v>55</v>
      </c>
      <c r="D2370" t="s">
        <v>20</v>
      </c>
      <c r="E2370" t="s">
        <v>21</v>
      </c>
      <c r="F2370" t="s">
        <v>4434</v>
      </c>
      <c r="G2370" t="s">
        <v>674</v>
      </c>
      <c r="H2370" t="s">
        <v>43</v>
      </c>
      <c r="I2370">
        <v>32.680123000000002</v>
      </c>
      <c r="J2370">
        <v>-116.5120984</v>
      </c>
      <c r="K2370" t="s">
        <v>25</v>
      </c>
      <c r="L2370" t="s">
        <v>4435</v>
      </c>
      <c r="M2370">
        <v>66</v>
      </c>
      <c r="N2370" t="s">
        <v>27</v>
      </c>
      <c r="O2370" t="s">
        <v>33</v>
      </c>
      <c r="P2370" t="s">
        <v>25</v>
      </c>
      <c r="Q2370" t="b">
        <v>1</v>
      </c>
      <c r="R2370" t="b">
        <v>0</v>
      </c>
      <c r="S2370">
        <v>4</v>
      </c>
      <c r="T2370">
        <f t="shared" si="72"/>
        <v>2017</v>
      </c>
      <c r="U2370">
        <f t="shared" si="73"/>
        <v>6</v>
      </c>
    </row>
    <row r="2371" spans="1:21">
      <c r="A2371">
        <v>2632</v>
      </c>
      <c r="B2371" s="4">
        <v>42891</v>
      </c>
      <c r="C2371" t="s">
        <v>55</v>
      </c>
      <c r="D2371" t="s">
        <v>56</v>
      </c>
      <c r="E2371" t="s">
        <v>21</v>
      </c>
      <c r="F2371" t="s">
        <v>4436</v>
      </c>
      <c r="G2371" t="s">
        <v>4437</v>
      </c>
      <c r="H2371" t="s">
        <v>189</v>
      </c>
      <c r="I2371">
        <v>37.805876900000001</v>
      </c>
      <c r="J2371">
        <v>-85.451481999999999</v>
      </c>
      <c r="K2371" t="s">
        <v>25</v>
      </c>
      <c r="L2371" t="s">
        <v>4438</v>
      </c>
      <c r="M2371">
        <v>45</v>
      </c>
      <c r="N2371" t="s">
        <v>27</v>
      </c>
      <c r="O2371" t="s">
        <v>33</v>
      </c>
      <c r="P2371" t="s">
        <v>25</v>
      </c>
      <c r="Q2371" t="b">
        <v>0</v>
      </c>
      <c r="R2371" t="b">
        <v>0</v>
      </c>
      <c r="S2371" t="s">
        <v>4439</v>
      </c>
      <c r="T2371">
        <f t="shared" ref="T2371:T2434" si="74">YEAR(B2371)</f>
        <v>2017</v>
      </c>
      <c r="U2371">
        <f t="shared" ref="U2371:U2434" si="75">MONTH(B2371)</f>
        <v>6</v>
      </c>
    </row>
    <row r="2372" spans="1:21">
      <c r="A2372">
        <v>2635</v>
      </c>
      <c r="B2372" s="4">
        <v>42891</v>
      </c>
      <c r="C2372" t="s">
        <v>83</v>
      </c>
      <c r="E2372" t="s">
        <v>21</v>
      </c>
      <c r="F2372" t="s">
        <v>787</v>
      </c>
      <c r="G2372" t="s">
        <v>384</v>
      </c>
      <c r="H2372" t="s">
        <v>218</v>
      </c>
      <c r="I2372">
        <v>25.809446699999999</v>
      </c>
      <c r="J2372">
        <v>-80.313331300000002</v>
      </c>
      <c r="K2372" t="s">
        <v>25</v>
      </c>
      <c r="L2372" t="s">
        <v>4440</v>
      </c>
      <c r="M2372">
        <v>47</v>
      </c>
      <c r="N2372" t="s">
        <v>27</v>
      </c>
      <c r="O2372" t="s">
        <v>74</v>
      </c>
      <c r="P2372" t="s">
        <v>25</v>
      </c>
      <c r="Q2372" t="b">
        <v>0</v>
      </c>
      <c r="R2372" t="b">
        <v>0</v>
      </c>
      <c r="S2372">
        <v>219</v>
      </c>
      <c r="T2372">
        <f t="shared" si="74"/>
        <v>2017</v>
      </c>
      <c r="U2372">
        <f t="shared" si="75"/>
        <v>6</v>
      </c>
    </row>
    <row r="2373" spans="1:21">
      <c r="A2373">
        <v>2637</v>
      </c>
      <c r="B2373" s="4">
        <v>42891</v>
      </c>
      <c r="C2373" t="s">
        <v>55</v>
      </c>
      <c r="D2373" t="s">
        <v>45</v>
      </c>
      <c r="E2373" t="s">
        <v>21</v>
      </c>
      <c r="F2373" t="s">
        <v>4441</v>
      </c>
      <c r="G2373" t="s">
        <v>88</v>
      </c>
      <c r="H2373" t="s">
        <v>218</v>
      </c>
      <c r="I2373">
        <v>27.872386800000001</v>
      </c>
      <c r="J2373">
        <v>-81.465399700000006</v>
      </c>
      <c r="K2373" t="s">
        <v>25</v>
      </c>
      <c r="L2373" t="s">
        <v>4442</v>
      </c>
      <c r="M2373">
        <v>34</v>
      </c>
      <c r="N2373" t="s">
        <v>27</v>
      </c>
      <c r="O2373" t="s">
        <v>33</v>
      </c>
      <c r="P2373" t="s">
        <v>25</v>
      </c>
      <c r="Q2373" t="b">
        <v>0</v>
      </c>
      <c r="R2373" t="b">
        <v>0</v>
      </c>
      <c r="S2373">
        <v>805</v>
      </c>
      <c r="T2373">
        <f t="shared" si="74"/>
        <v>2017</v>
      </c>
      <c r="U2373">
        <f t="shared" si="75"/>
        <v>6</v>
      </c>
    </row>
    <row r="2374" spans="1:21">
      <c r="A2374">
        <v>2638</v>
      </c>
      <c r="B2374" s="4">
        <v>42891</v>
      </c>
      <c r="C2374" t="s">
        <v>83</v>
      </c>
      <c r="E2374" t="s">
        <v>21</v>
      </c>
      <c r="F2374" t="s">
        <v>4443</v>
      </c>
      <c r="G2374" t="s">
        <v>4444</v>
      </c>
      <c r="H2374" t="s">
        <v>81</v>
      </c>
      <c r="I2374">
        <v>29.457775300000002</v>
      </c>
      <c r="J2374">
        <v>-97.243474899999995</v>
      </c>
      <c r="K2374" t="s">
        <v>25</v>
      </c>
      <c r="L2374" t="s">
        <v>4445</v>
      </c>
      <c r="M2374">
        <v>37</v>
      </c>
      <c r="N2374" t="s">
        <v>27</v>
      </c>
      <c r="O2374" t="s">
        <v>74</v>
      </c>
      <c r="P2374" t="s">
        <v>25</v>
      </c>
      <c r="Q2374" t="b">
        <v>0</v>
      </c>
      <c r="R2374" t="b">
        <v>0</v>
      </c>
      <c r="S2374">
        <v>951</v>
      </c>
      <c r="T2374">
        <f t="shared" si="74"/>
        <v>2017</v>
      </c>
      <c r="U2374">
        <f t="shared" si="75"/>
        <v>6</v>
      </c>
    </row>
    <row r="2375" spans="1:21">
      <c r="A2375">
        <v>2640</v>
      </c>
      <c r="B2375" s="4">
        <v>42892</v>
      </c>
      <c r="C2375" t="s">
        <v>55</v>
      </c>
      <c r="D2375" t="s">
        <v>20</v>
      </c>
      <c r="E2375" t="s">
        <v>21</v>
      </c>
      <c r="F2375" t="s">
        <v>4446</v>
      </c>
      <c r="G2375" t="s">
        <v>2066</v>
      </c>
      <c r="H2375" t="s">
        <v>346</v>
      </c>
      <c r="I2375">
        <v>44.720334600000001</v>
      </c>
      <c r="J2375">
        <v>-68.801222899999999</v>
      </c>
      <c r="K2375" t="s">
        <v>25</v>
      </c>
      <c r="L2375" t="s">
        <v>4447</v>
      </c>
      <c r="M2375">
        <v>54</v>
      </c>
      <c r="N2375" t="s">
        <v>27</v>
      </c>
      <c r="O2375" t="s">
        <v>33</v>
      </c>
      <c r="P2375" t="s">
        <v>25</v>
      </c>
      <c r="Q2375" t="b">
        <v>0</v>
      </c>
      <c r="R2375" t="b">
        <v>0</v>
      </c>
      <c r="S2375">
        <v>514</v>
      </c>
      <c r="T2375">
        <f t="shared" si="74"/>
        <v>2017</v>
      </c>
      <c r="U2375">
        <f t="shared" si="75"/>
        <v>6</v>
      </c>
    </row>
    <row r="2376" spans="1:21">
      <c r="A2376">
        <v>2641</v>
      </c>
      <c r="B2376" s="4">
        <v>42892</v>
      </c>
      <c r="C2376" t="s">
        <v>55</v>
      </c>
      <c r="D2376" t="s">
        <v>56</v>
      </c>
      <c r="E2376" t="s">
        <v>21</v>
      </c>
      <c r="F2376" t="s">
        <v>2572</v>
      </c>
      <c r="G2376" t="s">
        <v>126</v>
      </c>
      <c r="H2376" t="s">
        <v>24</v>
      </c>
      <c r="I2376">
        <v>45.675640799999996</v>
      </c>
      <c r="J2376">
        <v>-122.48604</v>
      </c>
      <c r="K2376" t="s">
        <v>25</v>
      </c>
      <c r="L2376" t="s">
        <v>4448</v>
      </c>
      <c r="M2376">
        <v>50</v>
      </c>
      <c r="N2376" t="s">
        <v>27</v>
      </c>
      <c r="Q2376" t="b">
        <v>0</v>
      </c>
      <c r="R2376" t="b">
        <v>0</v>
      </c>
      <c r="S2376">
        <v>1310</v>
      </c>
      <c r="T2376">
        <f t="shared" si="74"/>
        <v>2017</v>
      </c>
      <c r="U2376">
        <f t="shared" si="75"/>
        <v>6</v>
      </c>
    </row>
    <row r="2377" spans="1:21">
      <c r="A2377">
        <v>2639</v>
      </c>
      <c r="B2377" s="4">
        <v>42893</v>
      </c>
      <c r="C2377" t="s">
        <v>55</v>
      </c>
      <c r="E2377" t="s">
        <v>21</v>
      </c>
      <c r="F2377" t="s">
        <v>1174</v>
      </c>
      <c r="G2377" t="s">
        <v>1174</v>
      </c>
      <c r="H2377" t="s">
        <v>43</v>
      </c>
      <c r="I2377">
        <v>36.786434499999999</v>
      </c>
      <c r="J2377">
        <v>-119.80862550000001</v>
      </c>
      <c r="K2377" t="s">
        <v>25</v>
      </c>
      <c r="L2377" t="s">
        <v>4449</v>
      </c>
      <c r="M2377">
        <v>21</v>
      </c>
      <c r="N2377" t="s">
        <v>27</v>
      </c>
      <c r="O2377" t="s">
        <v>40</v>
      </c>
      <c r="P2377" t="s">
        <v>25</v>
      </c>
      <c r="Q2377" t="b">
        <v>0</v>
      </c>
      <c r="R2377" t="b">
        <v>1</v>
      </c>
      <c r="S2377">
        <v>700</v>
      </c>
      <c r="T2377">
        <f t="shared" si="74"/>
        <v>2017</v>
      </c>
      <c r="U2377">
        <f t="shared" si="75"/>
        <v>6</v>
      </c>
    </row>
    <row r="2378" spans="1:21">
      <c r="A2378">
        <v>2642</v>
      </c>
      <c r="B2378" s="4">
        <v>42893</v>
      </c>
      <c r="C2378" t="s">
        <v>55</v>
      </c>
      <c r="D2378" t="s">
        <v>20</v>
      </c>
      <c r="E2378" t="s">
        <v>21</v>
      </c>
      <c r="F2378" t="s">
        <v>203</v>
      </c>
      <c r="G2378" t="s">
        <v>4450</v>
      </c>
      <c r="H2378" t="s">
        <v>141</v>
      </c>
      <c r="I2378">
        <v>36.585145699999998</v>
      </c>
      <c r="J2378">
        <v>-89.527776000000003</v>
      </c>
      <c r="K2378" t="s">
        <v>25</v>
      </c>
      <c r="L2378" t="s">
        <v>4451</v>
      </c>
      <c r="M2378">
        <v>21</v>
      </c>
      <c r="N2378" t="s">
        <v>27</v>
      </c>
      <c r="O2378" t="s">
        <v>33</v>
      </c>
      <c r="P2378" t="s">
        <v>25</v>
      </c>
      <c r="Q2378" t="b">
        <v>0</v>
      </c>
      <c r="R2378" t="b">
        <v>0</v>
      </c>
      <c r="S2378">
        <v>134</v>
      </c>
      <c r="T2378">
        <f t="shared" si="74"/>
        <v>2017</v>
      </c>
      <c r="U2378">
        <f t="shared" si="75"/>
        <v>6</v>
      </c>
    </row>
    <row r="2379" spans="1:21">
      <c r="A2379">
        <v>2644</v>
      </c>
      <c r="B2379" s="4">
        <v>42893</v>
      </c>
      <c r="C2379" t="s">
        <v>55</v>
      </c>
      <c r="D2379" t="s">
        <v>20</v>
      </c>
      <c r="E2379" t="s">
        <v>21</v>
      </c>
      <c r="F2379" t="s">
        <v>4452</v>
      </c>
      <c r="G2379" t="s">
        <v>230</v>
      </c>
      <c r="H2379" t="s">
        <v>232</v>
      </c>
      <c r="I2379">
        <v>39.243443300000003</v>
      </c>
      <c r="J2379">
        <v>-76.511017600000002</v>
      </c>
      <c r="K2379" t="s">
        <v>25</v>
      </c>
      <c r="L2379" t="s">
        <v>4453</v>
      </c>
      <c r="M2379">
        <v>35</v>
      </c>
      <c r="N2379" t="s">
        <v>27</v>
      </c>
      <c r="O2379" t="s">
        <v>33</v>
      </c>
      <c r="P2379" t="s">
        <v>25</v>
      </c>
      <c r="Q2379" t="b">
        <v>0</v>
      </c>
      <c r="R2379" t="b">
        <v>1</v>
      </c>
      <c r="S2379">
        <v>128</v>
      </c>
      <c r="T2379">
        <f t="shared" si="74"/>
        <v>2017</v>
      </c>
      <c r="U2379">
        <f t="shared" si="75"/>
        <v>6</v>
      </c>
    </row>
    <row r="2380" spans="1:21">
      <c r="A2380">
        <v>2645</v>
      </c>
      <c r="B2380" s="4">
        <v>42893</v>
      </c>
      <c r="C2380" t="s">
        <v>55</v>
      </c>
      <c r="D2380" t="s">
        <v>20</v>
      </c>
      <c r="E2380" t="s">
        <v>21</v>
      </c>
      <c r="F2380" t="s">
        <v>3681</v>
      </c>
      <c r="G2380" t="s">
        <v>1654</v>
      </c>
      <c r="H2380" t="s">
        <v>330</v>
      </c>
      <c r="I2380">
        <v>35.819149099999997</v>
      </c>
      <c r="J2380">
        <v>-81.4901725</v>
      </c>
      <c r="K2380" t="s">
        <v>25</v>
      </c>
      <c r="L2380" t="s">
        <v>4454</v>
      </c>
      <c r="M2380">
        <v>75</v>
      </c>
      <c r="N2380" t="s">
        <v>27</v>
      </c>
      <c r="O2380" t="s">
        <v>33</v>
      </c>
      <c r="P2380" t="s">
        <v>25</v>
      </c>
      <c r="Q2380" t="b">
        <v>1</v>
      </c>
      <c r="R2380" t="b">
        <v>0</v>
      </c>
      <c r="S2380">
        <v>1572</v>
      </c>
      <c r="T2380">
        <f t="shared" si="74"/>
        <v>2017</v>
      </c>
      <c r="U2380">
        <f t="shared" si="75"/>
        <v>6</v>
      </c>
    </row>
    <row r="2381" spans="1:21">
      <c r="A2381">
        <v>2646</v>
      </c>
      <c r="B2381" s="4">
        <v>42894</v>
      </c>
      <c r="C2381" t="s">
        <v>19</v>
      </c>
      <c r="D2381" t="s">
        <v>20</v>
      </c>
      <c r="E2381" t="s">
        <v>21</v>
      </c>
      <c r="F2381" t="s">
        <v>844</v>
      </c>
      <c r="G2381" t="s">
        <v>123</v>
      </c>
      <c r="H2381" t="s">
        <v>43</v>
      </c>
      <c r="I2381">
        <v>33.8103804</v>
      </c>
      <c r="J2381">
        <v>-118.0991245</v>
      </c>
      <c r="K2381" t="s">
        <v>25</v>
      </c>
      <c r="L2381" t="s">
        <v>4455</v>
      </c>
      <c r="M2381">
        <v>33</v>
      </c>
      <c r="N2381" t="s">
        <v>69</v>
      </c>
      <c r="O2381" t="s">
        <v>33</v>
      </c>
      <c r="P2381" t="s">
        <v>25</v>
      </c>
      <c r="Q2381" t="b">
        <v>0</v>
      </c>
      <c r="R2381" t="b">
        <v>0</v>
      </c>
      <c r="S2381">
        <v>519</v>
      </c>
      <c r="T2381">
        <f t="shared" si="74"/>
        <v>2017</v>
      </c>
      <c r="U2381">
        <f t="shared" si="75"/>
        <v>6</v>
      </c>
    </row>
    <row r="2382" spans="1:21">
      <c r="A2382">
        <v>2647</v>
      </c>
      <c r="B2382" s="4">
        <v>42894</v>
      </c>
      <c r="C2382" t="s">
        <v>19</v>
      </c>
      <c r="D2382" t="s">
        <v>20</v>
      </c>
      <c r="E2382" t="s">
        <v>21</v>
      </c>
      <c r="F2382" t="s">
        <v>606</v>
      </c>
      <c r="G2382" t="s">
        <v>251</v>
      </c>
      <c r="H2382" t="s">
        <v>43</v>
      </c>
      <c r="I2382">
        <v>35.6152534</v>
      </c>
      <c r="J2382">
        <v>-117.68125019999999</v>
      </c>
      <c r="K2382" t="s">
        <v>25</v>
      </c>
      <c r="L2382" t="s">
        <v>4456</v>
      </c>
      <c r="M2382">
        <v>45</v>
      </c>
      <c r="N2382" t="s">
        <v>27</v>
      </c>
      <c r="O2382" t="s">
        <v>40</v>
      </c>
      <c r="P2382" t="s">
        <v>25</v>
      </c>
      <c r="Q2382" t="b">
        <v>0</v>
      </c>
      <c r="R2382" t="b">
        <v>0</v>
      </c>
      <c r="S2382">
        <v>1766</v>
      </c>
      <c r="T2382">
        <f t="shared" si="74"/>
        <v>2017</v>
      </c>
      <c r="U2382">
        <f t="shared" si="75"/>
        <v>6</v>
      </c>
    </row>
    <row r="2383" spans="1:21">
      <c r="A2383">
        <v>2648</v>
      </c>
      <c r="B2383" s="4">
        <v>42894</v>
      </c>
      <c r="C2383" t="s">
        <v>83</v>
      </c>
      <c r="D2383" t="s">
        <v>90</v>
      </c>
      <c r="E2383" t="s">
        <v>35</v>
      </c>
      <c r="F2383" t="s">
        <v>1336</v>
      </c>
      <c r="H2383" t="s">
        <v>72</v>
      </c>
      <c r="I2383">
        <v>40.013167799999998</v>
      </c>
      <c r="J2383">
        <v>-75.1193241</v>
      </c>
      <c r="K2383" t="s">
        <v>25</v>
      </c>
      <c r="L2383" t="s">
        <v>4457</v>
      </c>
      <c r="M2383">
        <v>30</v>
      </c>
      <c r="N2383" t="s">
        <v>27</v>
      </c>
      <c r="O2383" t="s">
        <v>74</v>
      </c>
      <c r="P2383" t="s">
        <v>25</v>
      </c>
      <c r="Q2383" t="b">
        <v>0</v>
      </c>
      <c r="R2383" t="b">
        <v>0</v>
      </c>
      <c r="S2383">
        <v>671</v>
      </c>
      <c r="T2383">
        <f t="shared" si="74"/>
        <v>2017</v>
      </c>
      <c r="U2383">
        <f t="shared" si="75"/>
        <v>6</v>
      </c>
    </row>
    <row r="2384" spans="1:21">
      <c r="A2384">
        <v>2649</v>
      </c>
      <c r="B2384" s="4">
        <v>42894</v>
      </c>
      <c r="C2384" t="s">
        <v>55</v>
      </c>
      <c r="E2384" t="s">
        <v>21</v>
      </c>
      <c r="F2384" t="s">
        <v>1577</v>
      </c>
      <c r="G2384" t="s">
        <v>1315</v>
      </c>
      <c r="H2384" t="s">
        <v>48</v>
      </c>
      <c r="I2384">
        <v>40.399222799999997</v>
      </c>
      <c r="J2384">
        <v>-105.12402520000001</v>
      </c>
      <c r="K2384" t="s">
        <v>25</v>
      </c>
      <c r="L2384" t="s">
        <v>4458</v>
      </c>
      <c r="M2384">
        <v>48</v>
      </c>
      <c r="N2384" t="s">
        <v>27</v>
      </c>
      <c r="O2384" t="s">
        <v>33</v>
      </c>
      <c r="P2384" t="s">
        <v>25</v>
      </c>
      <c r="Q2384" t="b">
        <v>0</v>
      </c>
      <c r="R2384" t="b">
        <v>0</v>
      </c>
      <c r="S2384">
        <v>755</v>
      </c>
      <c r="T2384">
        <f t="shared" si="74"/>
        <v>2017</v>
      </c>
      <c r="U2384">
        <f t="shared" si="75"/>
        <v>6</v>
      </c>
    </row>
    <row r="2385" spans="1:21">
      <c r="A2385">
        <v>2650</v>
      </c>
      <c r="B2385" s="4">
        <v>42894</v>
      </c>
      <c r="C2385" t="s">
        <v>19</v>
      </c>
      <c r="D2385" t="s">
        <v>20</v>
      </c>
      <c r="E2385" t="s">
        <v>21</v>
      </c>
      <c r="F2385" t="s">
        <v>4459</v>
      </c>
      <c r="G2385" t="s">
        <v>4460</v>
      </c>
      <c r="H2385" t="s">
        <v>53</v>
      </c>
      <c r="I2385">
        <v>35.421202100000002</v>
      </c>
      <c r="J2385">
        <v>-94.514661599999997</v>
      </c>
      <c r="K2385" t="s">
        <v>25</v>
      </c>
      <c r="L2385" t="s">
        <v>4461</v>
      </c>
      <c r="M2385">
        <v>58</v>
      </c>
      <c r="N2385" t="s">
        <v>27</v>
      </c>
      <c r="O2385" t="s">
        <v>33</v>
      </c>
      <c r="P2385" t="s">
        <v>25</v>
      </c>
      <c r="Q2385" t="b">
        <v>1</v>
      </c>
      <c r="R2385" t="b">
        <v>0</v>
      </c>
      <c r="S2385">
        <v>1767</v>
      </c>
      <c r="T2385">
        <f t="shared" si="74"/>
        <v>2017</v>
      </c>
      <c r="U2385">
        <f t="shared" si="75"/>
        <v>6</v>
      </c>
    </row>
    <row r="2386" spans="1:21">
      <c r="A2386">
        <v>2651</v>
      </c>
      <c r="B2386" s="4">
        <v>42895</v>
      </c>
      <c r="C2386" t="s">
        <v>83</v>
      </c>
      <c r="D2386" t="s">
        <v>20</v>
      </c>
      <c r="E2386" t="s">
        <v>75</v>
      </c>
      <c r="F2386" t="s">
        <v>713</v>
      </c>
      <c r="G2386" t="s">
        <v>713</v>
      </c>
      <c r="H2386" t="s">
        <v>53</v>
      </c>
      <c r="I2386">
        <v>36.2198025</v>
      </c>
      <c r="J2386">
        <v>-95.993034499999993</v>
      </c>
      <c r="K2386" t="s">
        <v>25</v>
      </c>
      <c r="L2386" t="s">
        <v>4462</v>
      </c>
      <c r="M2386">
        <v>29</v>
      </c>
      <c r="N2386" t="s">
        <v>27</v>
      </c>
      <c r="O2386" t="s">
        <v>74</v>
      </c>
      <c r="P2386" t="s">
        <v>25</v>
      </c>
      <c r="Q2386" t="b">
        <v>1</v>
      </c>
      <c r="R2386" t="b">
        <v>0</v>
      </c>
      <c r="S2386">
        <v>1313</v>
      </c>
      <c r="T2386">
        <f t="shared" si="74"/>
        <v>2017</v>
      </c>
      <c r="U2386">
        <f t="shared" si="75"/>
        <v>6</v>
      </c>
    </row>
    <row r="2387" spans="1:21">
      <c r="A2387">
        <v>2652</v>
      </c>
      <c r="B2387" s="4">
        <v>42895</v>
      </c>
      <c r="C2387" t="s">
        <v>55</v>
      </c>
      <c r="D2387" t="s">
        <v>56</v>
      </c>
      <c r="E2387" t="s">
        <v>21</v>
      </c>
      <c r="F2387" t="s">
        <v>4463</v>
      </c>
      <c r="G2387" t="s">
        <v>800</v>
      </c>
      <c r="H2387" t="s">
        <v>120</v>
      </c>
      <c r="I2387">
        <v>41.819816299999999</v>
      </c>
      <c r="J2387">
        <v>-87.821417499999995</v>
      </c>
      <c r="K2387" t="s">
        <v>25</v>
      </c>
      <c r="L2387" t="s">
        <v>4464</v>
      </c>
      <c r="M2387">
        <v>44</v>
      </c>
      <c r="N2387" t="s">
        <v>27</v>
      </c>
      <c r="O2387" t="s">
        <v>40</v>
      </c>
      <c r="P2387" t="s">
        <v>25</v>
      </c>
      <c r="Q2387" t="b">
        <v>0</v>
      </c>
      <c r="R2387" t="b">
        <v>0</v>
      </c>
      <c r="S2387">
        <v>2960</v>
      </c>
      <c r="T2387">
        <f t="shared" si="74"/>
        <v>2017</v>
      </c>
      <c r="U2387">
        <f t="shared" si="75"/>
        <v>6</v>
      </c>
    </row>
    <row r="2388" spans="1:21">
      <c r="A2388">
        <v>2653</v>
      </c>
      <c r="B2388" s="4">
        <v>42895</v>
      </c>
      <c r="C2388" t="s">
        <v>55</v>
      </c>
      <c r="E2388" t="s">
        <v>21</v>
      </c>
      <c r="F2388" t="s">
        <v>787</v>
      </c>
      <c r="H2388" t="s">
        <v>218</v>
      </c>
      <c r="I2388">
        <v>25.744242</v>
      </c>
      <c r="J2388">
        <v>-80.327617099999998</v>
      </c>
      <c r="K2388" t="s">
        <v>25</v>
      </c>
      <c r="L2388" t="s">
        <v>4465</v>
      </c>
      <c r="M2388">
        <v>82</v>
      </c>
      <c r="N2388" t="s">
        <v>27</v>
      </c>
      <c r="O2388" t="s">
        <v>33</v>
      </c>
      <c r="P2388" t="s">
        <v>25</v>
      </c>
      <c r="Q2388" t="b">
        <v>1</v>
      </c>
      <c r="R2388" t="b">
        <v>0</v>
      </c>
      <c r="S2388">
        <v>219</v>
      </c>
      <c r="T2388">
        <f t="shared" si="74"/>
        <v>2017</v>
      </c>
      <c r="U2388">
        <f t="shared" si="75"/>
        <v>6</v>
      </c>
    </row>
    <row r="2389" spans="1:21">
      <c r="A2389">
        <v>2654</v>
      </c>
      <c r="B2389" s="4">
        <v>42896</v>
      </c>
      <c r="C2389" t="s">
        <v>83</v>
      </c>
      <c r="D2389" t="s">
        <v>56</v>
      </c>
      <c r="E2389" t="s">
        <v>75</v>
      </c>
      <c r="F2389" t="s">
        <v>3351</v>
      </c>
      <c r="G2389" t="s">
        <v>1305</v>
      </c>
      <c r="H2389" t="s">
        <v>24</v>
      </c>
      <c r="I2389">
        <v>47.287762899999997</v>
      </c>
      <c r="J2389">
        <v>-122.2240371</v>
      </c>
      <c r="K2389" t="s">
        <v>25</v>
      </c>
      <c r="L2389" t="s">
        <v>4466</v>
      </c>
      <c r="M2389">
        <v>25</v>
      </c>
      <c r="N2389" t="s">
        <v>27</v>
      </c>
      <c r="O2389" t="s">
        <v>74</v>
      </c>
      <c r="P2389" t="s">
        <v>25</v>
      </c>
      <c r="Q2389" t="b">
        <v>0</v>
      </c>
      <c r="R2389" t="b">
        <v>0</v>
      </c>
      <c r="S2389">
        <v>1447</v>
      </c>
      <c r="T2389">
        <f t="shared" si="74"/>
        <v>2017</v>
      </c>
      <c r="U2389">
        <f t="shared" si="75"/>
        <v>6</v>
      </c>
    </row>
    <row r="2390" spans="1:21">
      <c r="A2390">
        <v>2655</v>
      </c>
      <c r="B2390" s="4">
        <v>42896</v>
      </c>
      <c r="C2390" t="s">
        <v>83</v>
      </c>
      <c r="D2390" t="s">
        <v>20</v>
      </c>
      <c r="E2390" t="s">
        <v>21</v>
      </c>
      <c r="F2390" t="s">
        <v>4467</v>
      </c>
      <c r="G2390" t="s">
        <v>4468</v>
      </c>
      <c r="H2390" t="s">
        <v>67</v>
      </c>
      <c r="I2390">
        <v>41.515028800000003</v>
      </c>
      <c r="J2390">
        <v>-92.078925699999999</v>
      </c>
      <c r="K2390" t="s">
        <v>25</v>
      </c>
      <c r="L2390" t="s">
        <v>4469</v>
      </c>
      <c r="M2390">
        <v>53</v>
      </c>
      <c r="N2390" t="s">
        <v>27</v>
      </c>
      <c r="O2390" t="s">
        <v>33</v>
      </c>
      <c r="P2390" t="s">
        <v>25</v>
      </c>
      <c r="Q2390" t="b">
        <v>0</v>
      </c>
      <c r="R2390" t="b">
        <v>0</v>
      </c>
      <c r="S2390">
        <v>1768</v>
      </c>
      <c r="T2390">
        <f t="shared" si="74"/>
        <v>2017</v>
      </c>
      <c r="U2390">
        <f t="shared" si="75"/>
        <v>6</v>
      </c>
    </row>
    <row r="2391" spans="1:21">
      <c r="A2391">
        <v>2660</v>
      </c>
      <c r="B2391" s="4">
        <v>42896</v>
      </c>
      <c r="C2391" t="s">
        <v>83</v>
      </c>
      <c r="D2391" t="s">
        <v>20</v>
      </c>
      <c r="E2391" t="s">
        <v>75</v>
      </c>
      <c r="F2391" t="s">
        <v>4470</v>
      </c>
      <c r="G2391" t="s">
        <v>4471</v>
      </c>
      <c r="H2391" t="s">
        <v>81</v>
      </c>
      <c r="I2391">
        <v>32.431475900000002</v>
      </c>
      <c r="J2391">
        <v>-99.712360799999999</v>
      </c>
      <c r="K2391" t="s">
        <v>25</v>
      </c>
      <c r="L2391" t="s">
        <v>4472</v>
      </c>
      <c r="M2391">
        <v>60</v>
      </c>
      <c r="N2391" t="s">
        <v>27</v>
      </c>
      <c r="O2391" t="s">
        <v>33</v>
      </c>
      <c r="P2391" t="s">
        <v>25</v>
      </c>
      <c r="Q2391" t="b">
        <v>1</v>
      </c>
      <c r="R2391" t="b">
        <v>0</v>
      </c>
      <c r="S2391">
        <v>1772</v>
      </c>
      <c r="T2391">
        <f t="shared" si="74"/>
        <v>2017</v>
      </c>
      <c r="U2391">
        <f t="shared" si="75"/>
        <v>6</v>
      </c>
    </row>
    <row r="2392" spans="1:21">
      <c r="A2392">
        <v>2661</v>
      </c>
      <c r="B2392" s="4">
        <v>42897</v>
      </c>
      <c r="C2392" t="s">
        <v>83</v>
      </c>
      <c r="D2392" t="s">
        <v>56</v>
      </c>
      <c r="F2392" t="s">
        <v>511</v>
      </c>
      <c r="G2392" t="s">
        <v>511</v>
      </c>
      <c r="H2392" t="s">
        <v>454</v>
      </c>
      <c r="I2392">
        <v>43.061286500000001</v>
      </c>
      <c r="J2392">
        <v>-87.873654799999997</v>
      </c>
      <c r="K2392" t="s">
        <v>25</v>
      </c>
      <c r="L2392" t="s">
        <v>4473</v>
      </c>
      <c r="M2392">
        <v>19</v>
      </c>
      <c r="N2392" t="s">
        <v>27</v>
      </c>
      <c r="O2392" t="s">
        <v>74</v>
      </c>
      <c r="P2392" t="s">
        <v>25</v>
      </c>
      <c r="Q2392" t="b">
        <v>0</v>
      </c>
      <c r="R2392" t="b">
        <v>0</v>
      </c>
      <c r="S2392">
        <v>1773</v>
      </c>
      <c r="T2392">
        <f t="shared" si="74"/>
        <v>2017</v>
      </c>
      <c r="U2392">
        <f t="shared" si="75"/>
        <v>6</v>
      </c>
    </row>
    <row r="2393" spans="1:21">
      <c r="A2393">
        <v>2656</v>
      </c>
      <c r="B2393" s="4">
        <v>42898</v>
      </c>
      <c r="C2393" t="s">
        <v>83</v>
      </c>
      <c r="D2393" t="s">
        <v>20</v>
      </c>
      <c r="E2393" t="s">
        <v>75</v>
      </c>
      <c r="F2393" t="s">
        <v>3095</v>
      </c>
      <c r="G2393" t="s">
        <v>1174</v>
      </c>
      <c r="H2393" t="s">
        <v>43</v>
      </c>
      <c r="I2393">
        <v>36.584029000000001</v>
      </c>
      <c r="J2393">
        <v>-119.615351</v>
      </c>
      <c r="K2393" t="s">
        <v>25</v>
      </c>
      <c r="L2393" t="s">
        <v>4474</v>
      </c>
      <c r="M2393">
        <v>45</v>
      </c>
      <c r="N2393" t="s">
        <v>27</v>
      </c>
      <c r="O2393" t="s">
        <v>40</v>
      </c>
      <c r="P2393" t="s">
        <v>25</v>
      </c>
      <c r="Q2393" t="b">
        <v>0</v>
      </c>
      <c r="R2393" t="b">
        <v>0</v>
      </c>
      <c r="S2393">
        <v>1769</v>
      </c>
      <c r="T2393">
        <f t="shared" si="74"/>
        <v>2017</v>
      </c>
      <c r="U2393">
        <f t="shared" si="75"/>
        <v>6</v>
      </c>
    </row>
    <row r="2394" spans="1:21">
      <c r="A2394">
        <v>2658</v>
      </c>
      <c r="B2394" s="4">
        <v>42898</v>
      </c>
      <c r="C2394" t="s">
        <v>55</v>
      </c>
      <c r="D2394" t="s">
        <v>20</v>
      </c>
      <c r="E2394" t="s">
        <v>21</v>
      </c>
      <c r="F2394" t="s">
        <v>4475</v>
      </c>
      <c r="G2394" t="s">
        <v>1712</v>
      </c>
      <c r="H2394" t="s">
        <v>81</v>
      </c>
      <c r="I2394">
        <v>33.060445100000003</v>
      </c>
      <c r="J2394">
        <v>-96.795456000000001</v>
      </c>
      <c r="K2394" t="s">
        <v>25</v>
      </c>
      <c r="L2394" t="s">
        <v>4476</v>
      </c>
      <c r="M2394">
        <v>63</v>
      </c>
      <c r="N2394" t="s">
        <v>27</v>
      </c>
      <c r="O2394" t="s">
        <v>40</v>
      </c>
      <c r="P2394" t="s">
        <v>25</v>
      </c>
      <c r="Q2394" t="b">
        <v>0</v>
      </c>
      <c r="R2394" t="b">
        <v>0</v>
      </c>
      <c r="S2394">
        <v>1771</v>
      </c>
      <c r="T2394">
        <f t="shared" si="74"/>
        <v>2017</v>
      </c>
      <c r="U2394">
        <f t="shared" si="75"/>
        <v>6</v>
      </c>
    </row>
    <row r="2395" spans="1:21">
      <c r="A2395">
        <v>2659</v>
      </c>
      <c r="B2395" s="4">
        <v>42898</v>
      </c>
      <c r="C2395" t="s">
        <v>55</v>
      </c>
      <c r="D2395" t="s">
        <v>20</v>
      </c>
      <c r="E2395" t="s">
        <v>21</v>
      </c>
      <c r="F2395" t="s">
        <v>4477</v>
      </c>
      <c r="G2395" t="s">
        <v>1642</v>
      </c>
      <c r="H2395" t="s">
        <v>189</v>
      </c>
      <c r="I2395">
        <v>36.788862999999999</v>
      </c>
      <c r="J2395">
        <v>-83.823412899999994</v>
      </c>
      <c r="K2395" t="s">
        <v>25</v>
      </c>
      <c r="L2395" t="s">
        <v>4478</v>
      </c>
      <c r="M2395">
        <v>50</v>
      </c>
      <c r="N2395" t="s">
        <v>27</v>
      </c>
      <c r="O2395" t="s">
        <v>33</v>
      </c>
      <c r="P2395" t="s">
        <v>25</v>
      </c>
      <c r="Q2395" t="b">
        <v>0</v>
      </c>
      <c r="R2395" t="b">
        <v>0</v>
      </c>
      <c r="S2395">
        <v>1347</v>
      </c>
      <c r="T2395">
        <f t="shared" si="74"/>
        <v>2017</v>
      </c>
      <c r="U2395">
        <f t="shared" si="75"/>
        <v>6</v>
      </c>
    </row>
    <row r="2396" spans="1:21">
      <c r="A2396">
        <v>2663</v>
      </c>
      <c r="B2396" s="4">
        <v>42898</v>
      </c>
      <c r="C2396" t="s">
        <v>83</v>
      </c>
      <c r="D2396" t="s">
        <v>20</v>
      </c>
      <c r="E2396" t="s">
        <v>21</v>
      </c>
      <c r="F2396" t="s">
        <v>4479</v>
      </c>
      <c r="G2396" t="s">
        <v>2160</v>
      </c>
      <c r="H2396" t="s">
        <v>93</v>
      </c>
      <c r="I2396">
        <v>30.114083000000001</v>
      </c>
      <c r="J2396">
        <v>-91.901131899999996</v>
      </c>
      <c r="K2396" t="s">
        <v>25</v>
      </c>
      <c r="L2396" t="s">
        <v>4480</v>
      </c>
      <c r="M2396">
        <v>35</v>
      </c>
      <c r="N2396" t="s">
        <v>27</v>
      </c>
      <c r="O2396" t="s">
        <v>33</v>
      </c>
      <c r="P2396" t="s">
        <v>25</v>
      </c>
      <c r="Q2396" t="b">
        <v>0</v>
      </c>
      <c r="R2396" t="b">
        <v>0</v>
      </c>
      <c r="S2396">
        <v>987</v>
      </c>
      <c r="T2396">
        <f t="shared" si="74"/>
        <v>2017</v>
      </c>
      <c r="U2396">
        <f t="shared" si="75"/>
        <v>6</v>
      </c>
    </row>
    <row r="2397" spans="1:21">
      <c r="A2397">
        <v>2657</v>
      </c>
      <c r="B2397" s="4">
        <v>42899</v>
      </c>
      <c r="C2397" t="s">
        <v>55</v>
      </c>
      <c r="D2397" t="s">
        <v>90</v>
      </c>
      <c r="E2397" t="s">
        <v>21</v>
      </c>
      <c r="F2397" t="s">
        <v>4481</v>
      </c>
      <c r="G2397" t="s">
        <v>4482</v>
      </c>
      <c r="H2397" t="s">
        <v>120</v>
      </c>
      <c r="I2397">
        <v>39.119785399999998</v>
      </c>
      <c r="J2397">
        <v>-90.318925399999998</v>
      </c>
      <c r="K2397" t="s">
        <v>25</v>
      </c>
      <c r="L2397" t="s">
        <v>4483</v>
      </c>
      <c r="M2397">
        <v>24</v>
      </c>
      <c r="N2397" t="s">
        <v>27</v>
      </c>
      <c r="O2397" t="s">
        <v>33</v>
      </c>
      <c r="P2397" t="s">
        <v>25</v>
      </c>
      <c r="Q2397" t="b">
        <v>0</v>
      </c>
      <c r="R2397" t="b">
        <v>0</v>
      </c>
      <c r="S2397">
        <v>1770</v>
      </c>
      <c r="T2397">
        <f t="shared" si="74"/>
        <v>2017</v>
      </c>
      <c r="U2397">
        <f t="shared" si="75"/>
        <v>6</v>
      </c>
    </row>
    <row r="2398" spans="1:21">
      <c r="A2398">
        <v>2662</v>
      </c>
      <c r="B2398" s="4">
        <v>42899</v>
      </c>
      <c r="C2398" t="s">
        <v>83</v>
      </c>
      <c r="D2398" t="s">
        <v>20</v>
      </c>
      <c r="E2398" t="s">
        <v>21</v>
      </c>
      <c r="F2398" t="s">
        <v>3723</v>
      </c>
      <c r="H2398" t="s">
        <v>208</v>
      </c>
      <c r="L2398" t="s">
        <v>4484</v>
      </c>
      <c r="M2398">
        <v>36</v>
      </c>
      <c r="N2398" t="s">
        <v>27</v>
      </c>
      <c r="O2398" t="s">
        <v>33</v>
      </c>
      <c r="P2398" t="s">
        <v>25</v>
      </c>
      <c r="Q2398" t="b">
        <v>0</v>
      </c>
      <c r="R2398" t="b">
        <v>0</v>
      </c>
      <c r="S2398">
        <v>590</v>
      </c>
      <c r="T2398">
        <f t="shared" si="74"/>
        <v>2017</v>
      </c>
      <c r="U2398">
        <f t="shared" si="75"/>
        <v>6</v>
      </c>
    </row>
    <row r="2399" spans="1:21">
      <c r="A2399">
        <v>2664</v>
      </c>
      <c r="B2399" s="4">
        <v>42899</v>
      </c>
      <c r="C2399" t="s">
        <v>83</v>
      </c>
      <c r="D2399" t="s">
        <v>20</v>
      </c>
      <c r="E2399" t="s">
        <v>21</v>
      </c>
      <c r="F2399" t="s">
        <v>546</v>
      </c>
      <c r="G2399" t="s">
        <v>547</v>
      </c>
      <c r="H2399" t="s">
        <v>93</v>
      </c>
      <c r="I2399">
        <v>30.439970500000001</v>
      </c>
      <c r="J2399">
        <v>-91.152443700000006</v>
      </c>
      <c r="K2399" t="s">
        <v>25</v>
      </c>
      <c r="L2399" t="s">
        <v>4485</v>
      </c>
      <c r="M2399">
        <v>35</v>
      </c>
      <c r="N2399" t="s">
        <v>27</v>
      </c>
      <c r="O2399" t="s">
        <v>74</v>
      </c>
      <c r="P2399" t="s">
        <v>25</v>
      </c>
      <c r="Q2399" t="b">
        <v>0</v>
      </c>
      <c r="R2399" t="b">
        <v>0</v>
      </c>
      <c r="S2399">
        <v>1098</v>
      </c>
      <c r="T2399">
        <f t="shared" si="74"/>
        <v>2017</v>
      </c>
      <c r="U2399">
        <f t="shared" si="75"/>
        <v>6</v>
      </c>
    </row>
    <row r="2400" spans="1:21">
      <c r="A2400">
        <v>2665</v>
      </c>
      <c r="B2400" s="4">
        <v>42899</v>
      </c>
      <c r="C2400" t="s">
        <v>55</v>
      </c>
      <c r="D2400" t="s">
        <v>20</v>
      </c>
      <c r="E2400" t="s">
        <v>21</v>
      </c>
      <c r="F2400" t="s">
        <v>480</v>
      </c>
      <c r="G2400" t="s">
        <v>204</v>
      </c>
      <c r="H2400" t="s">
        <v>141</v>
      </c>
      <c r="I2400">
        <v>38.5961766</v>
      </c>
      <c r="J2400">
        <v>-90.215623500000007</v>
      </c>
      <c r="K2400" t="s">
        <v>25</v>
      </c>
      <c r="L2400" t="s">
        <v>4486</v>
      </c>
      <c r="M2400">
        <v>33</v>
      </c>
      <c r="N2400" t="s">
        <v>27</v>
      </c>
      <c r="O2400" t="s">
        <v>74</v>
      </c>
      <c r="P2400" t="s">
        <v>25</v>
      </c>
      <c r="Q2400" t="b">
        <v>0</v>
      </c>
      <c r="R2400" t="b">
        <v>0</v>
      </c>
      <c r="S2400">
        <v>134</v>
      </c>
      <c r="T2400">
        <f t="shared" si="74"/>
        <v>2017</v>
      </c>
      <c r="U2400">
        <f t="shared" si="75"/>
        <v>6</v>
      </c>
    </row>
    <row r="2401" spans="1:21">
      <c r="A2401">
        <v>2666</v>
      </c>
      <c r="B2401" s="4">
        <v>42900</v>
      </c>
      <c r="C2401" t="s">
        <v>50</v>
      </c>
      <c r="D2401" t="s">
        <v>20</v>
      </c>
      <c r="E2401" t="s">
        <v>45</v>
      </c>
      <c r="F2401" t="s">
        <v>2792</v>
      </c>
      <c r="H2401" t="s">
        <v>24</v>
      </c>
      <c r="I2401">
        <v>47.481293000000001</v>
      </c>
      <c r="J2401">
        <v>-122.32991199999999</v>
      </c>
      <c r="K2401" t="s">
        <v>25</v>
      </c>
      <c r="L2401" t="s">
        <v>4487</v>
      </c>
      <c r="M2401">
        <v>20</v>
      </c>
      <c r="N2401" t="s">
        <v>27</v>
      </c>
      <c r="O2401" t="s">
        <v>28</v>
      </c>
      <c r="P2401" t="s">
        <v>25</v>
      </c>
      <c r="Q2401" t="b">
        <v>0</v>
      </c>
      <c r="R2401" t="b">
        <v>0</v>
      </c>
      <c r="S2401">
        <v>1247</v>
      </c>
      <c r="T2401">
        <f t="shared" si="74"/>
        <v>2017</v>
      </c>
      <c r="U2401">
        <f t="shared" si="75"/>
        <v>6</v>
      </c>
    </row>
    <row r="2402" spans="1:21">
      <c r="A2402">
        <v>2667</v>
      </c>
      <c r="B2402" s="4">
        <v>42900</v>
      </c>
      <c r="C2402" t="s">
        <v>55</v>
      </c>
      <c r="D2402" t="s">
        <v>20</v>
      </c>
      <c r="E2402" t="s">
        <v>21</v>
      </c>
      <c r="F2402" t="s">
        <v>1665</v>
      </c>
      <c r="H2402" t="s">
        <v>145</v>
      </c>
      <c r="L2402" t="s">
        <v>4488</v>
      </c>
      <c r="M2402">
        <v>66</v>
      </c>
      <c r="N2402" t="s">
        <v>27</v>
      </c>
      <c r="O2402" t="s">
        <v>33</v>
      </c>
      <c r="P2402" t="s">
        <v>25</v>
      </c>
      <c r="Q2402" t="b">
        <v>0</v>
      </c>
      <c r="R2402" t="b">
        <v>0</v>
      </c>
      <c r="S2402" t="s">
        <v>4489</v>
      </c>
      <c r="T2402">
        <f t="shared" si="74"/>
        <v>2017</v>
      </c>
      <c r="U2402">
        <f t="shared" si="75"/>
        <v>6</v>
      </c>
    </row>
    <row r="2403" spans="1:21">
      <c r="A2403">
        <v>2668</v>
      </c>
      <c r="B2403" s="4">
        <v>42900</v>
      </c>
      <c r="C2403" t="s">
        <v>83</v>
      </c>
      <c r="D2403" t="s">
        <v>20</v>
      </c>
      <c r="E2403" t="s">
        <v>75</v>
      </c>
      <c r="F2403" t="s">
        <v>4490</v>
      </c>
      <c r="G2403" t="s">
        <v>1201</v>
      </c>
      <c r="H2403" t="s">
        <v>319</v>
      </c>
      <c r="I2403">
        <v>35.237489199999999</v>
      </c>
      <c r="J2403">
        <v>-89.364592400000006</v>
      </c>
      <c r="K2403" t="s">
        <v>25</v>
      </c>
      <c r="L2403" t="s">
        <v>4491</v>
      </c>
      <c r="M2403">
        <v>54</v>
      </c>
      <c r="N2403" t="s">
        <v>27</v>
      </c>
      <c r="O2403" t="s">
        <v>33</v>
      </c>
      <c r="P2403" t="s">
        <v>25</v>
      </c>
      <c r="Q2403" t="b">
        <v>1</v>
      </c>
      <c r="R2403" t="b">
        <v>0</v>
      </c>
      <c r="S2403">
        <v>1776</v>
      </c>
      <c r="T2403">
        <f t="shared" si="74"/>
        <v>2017</v>
      </c>
      <c r="U2403">
        <f t="shared" si="75"/>
        <v>6</v>
      </c>
    </row>
    <row r="2404" spans="1:21">
      <c r="A2404">
        <v>2671</v>
      </c>
      <c r="B2404" s="4">
        <v>42901</v>
      </c>
      <c r="C2404" t="s">
        <v>95</v>
      </c>
      <c r="D2404" t="s">
        <v>56</v>
      </c>
      <c r="E2404" t="s">
        <v>21</v>
      </c>
      <c r="F2404" t="s">
        <v>1262</v>
      </c>
      <c r="G2404" t="s">
        <v>207</v>
      </c>
      <c r="H2404" t="s">
        <v>208</v>
      </c>
      <c r="I2404">
        <v>42.872159799999999</v>
      </c>
      <c r="J2404">
        <v>-71.020509300000001</v>
      </c>
      <c r="K2404" t="s">
        <v>25</v>
      </c>
      <c r="L2404" t="s">
        <v>2362</v>
      </c>
      <c r="M2404">
        <v>40</v>
      </c>
      <c r="N2404" t="s">
        <v>27</v>
      </c>
      <c r="O2404" t="s">
        <v>33</v>
      </c>
      <c r="P2404" t="s">
        <v>25</v>
      </c>
      <c r="Q2404" t="b">
        <v>0</v>
      </c>
      <c r="R2404" t="b">
        <v>0</v>
      </c>
      <c r="S2404">
        <v>590</v>
      </c>
      <c r="T2404">
        <f t="shared" si="74"/>
        <v>2017</v>
      </c>
      <c r="U2404">
        <f t="shared" si="75"/>
        <v>6</v>
      </c>
    </row>
    <row r="2405" spans="1:21">
      <c r="A2405">
        <v>2669</v>
      </c>
      <c r="B2405" s="4">
        <v>42902</v>
      </c>
      <c r="C2405" t="s">
        <v>55</v>
      </c>
      <c r="D2405" t="s">
        <v>56</v>
      </c>
      <c r="E2405" t="s">
        <v>21</v>
      </c>
      <c r="F2405" t="s">
        <v>4492</v>
      </c>
      <c r="G2405" t="s">
        <v>4493</v>
      </c>
      <c r="H2405" t="s">
        <v>388</v>
      </c>
      <c r="I2405">
        <v>34.140522799999999</v>
      </c>
      <c r="J2405">
        <v>-89.6236009</v>
      </c>
      <c r="K2405" t="s">
        <v>25</v>
      </c>
      <c r="L2405" t="s">
        <v>4494</v>
      </c>
      <c r="M2405">
        <v>41</v>
      </c>
      <c r="N2405" t="s">
        <v>27</v>
      </c>
      <c r="O2405" t="s">
        <v>33</v>
      </c>
      <c r="P2405" t="s">
        <v>25</v>
      </c>
      <c r="Q2405" t="b">
        <v>0</v>
      </c>
      <c r="R2405" t="b">
        <v>0</v>
      </c>
      <c r="S2405">
        <v>1777</v>
      </c>
      <c r="T2405">
        <f t="shared" si="74"/>
        <v>2017</v>
      </c>
      <c r="U2405">
        <f t="shared" si="75"/>
        <v>6</v>
      </c>
    </row>
    <row r="2406" spans="1:21">
      <c r="A2406">
        <v>2670</v>
      </c>
      <c r="B2406" s="4">
        <v>42902</v>
      </c>
      <c r="C2406" t="s">
        <v>83</v>
      </c>
      <c r="D2406" t="s">
        <v>20</v>
      </c>
      <c r="E2406" t="s">
        <v>21</v>
      </c>
      <c r="F2406" t="s">
        <v>1755</v>
      </c>
      <c r="G2406" t="s">
        <v>290</v>
      </c>
      <c r="H2406" t="s">
        <v>43</v>
      </c>
      <c r="I2406">
        <v>34.0948712</v>
      </c>
      <c r="J2406">
        <v>-117.352312</v>
      </c>
      <c r="K2406" t="s">
        <v>25</v>
      </c>
      <c r="L2406" t="s">
        <v>4495</v>
      </c>
      <c r="M2406">
        <v>30</v>
      </c>
      <c r="N2406" t="s">
        <v>27</v>
      </c>
      <c r="O2406" t="s">
        <v>40</v>
      </c>
      <c r="P2406" t="s">
        <v>25</v>
      </c>
      <c r="Q2406" t="b">
        <v>0</v>
      </c>
      <c r="R2406" t="b">
        <v>1</v>
      </c>
      <c r="S2406">
        <v>836</v>
      </c>
      <c r="T2406">
        <f t="shared" si="74"/>
        <v>2017</v>
      </c>
      <c r="U2406">
        <f t="shared" si="75"/>
        <v>6</v>
      </c>
    </row>
    <row r="2407" spans="1:21">
      <c r="A2407">
        <v>2676</v>
      </c>
      <c r="B2407" s="4">
        <v>42902</v>
      </c>
      <c r="C2407" t="s">
        <v>83</v>
      </c>
      <c r="D2407" t="s">
        <v>20</v>
      </c>
      <c r="E2407" t="s">
        <v>75</v>
      </c>
      <c r="F2407" t="s">
        <v>1175</v>
      </c>
      <c r="G2407" t="s">
        <v>1175</v>
      </c>
      <c r="H2407" t="s">
        <v>43</v>
      </c>
      <c r="I2407">
        <v>36.978009999999998</v>
      </c>
      <c r="J2407">
        <v>-120.057925</v>
      </c>
      <c r="K2407" t="s">
        <v>25</v>
      </c>
      <c r="L2407" t="s">
        <v>4496</v>
      </c>
      <c r="M2407">
        <v>32</v>
      </c>
      <c r="N2407" t="s">
        <v>27</v>
      </c>
      <c r="O2407" t="s">
        <v>40</v>
      </c>
      <c r="P2407" t="s">
        <v>25</v>
      </c>
      <c r="Q2407" t="b">
        <v>1</v>
      </c>
      <c r="R2407" t="b">
        <v>0</v>
      </c>
      <c r="S2407">
        <v>1780</v>
      </c>
      <c r="T2407">
        <f t="shared" si="74"/>
        <v>2017</v>
      </c>
      <c r="U2407">
        <f t="shared" si="75"/>
        <v>6</v>
      </c>
    </row>
    <row r="2408" spans="1:21">
      <c r="A2408">
        <v>2677</v>
      </c>
      <c r="B2408" s="4">
        <v>42902</v>
      </c>
      <c r="C2408" t="s">
        <v>64</v>
      </c>
      <c r="D2408" t="s">
        <v>56</v>
      </c>
      <c r="E2408" t="s">
        <v>35</v>
      </c>
      <c r="F2408" t="s">
        <v>4492</v>
      </c>
      <c r="G2408" t="s">
        <v>4493</v>
      </c>
      <c r="H2408" t="s">
        <v>388</v>
      </c>
      <c r="I2408">
        <v>34.140522799999999</v>
      </c>
      <c r="J2408">
        <v>-89.6236009</v>
      </c>
      <c r="K2408" t="s">
        <v>25</v>
      </c>
      <c r="L2408" t="s">
        <v>4497</v>
      </c>
      <c r="M2408">
        <v>24</v>
      </c>
      <c r="N2408" t="s">
        <v>69</v>
      </c>
      <c r="O2408" t="s">
        <v>33</v>
      </c>
      <c r="P2408" t="s">
        <v>25</v>
      </c>
      <c r="Q2408" t="b">
        <v>0</v>
      </c>
      <c r="R2408" t="b">
        <v>0</v>
      </c>
      <c r="S2408">
        <v>1777</v>
      </c>
      <c r="T2408">
        <f t="shared" si="74"/>
        <v>2017</v>
      </c>
      <c r="U2408">
        <f t="shared" si="75"/>
        <v>6</v>
      </c>
    </row>
    <row r="2409" spans="1:21">
      <c r="A2409">
        <v>2678</v>
      </c>
      <c r="B2409" s="4">
        <v>42902</v>
      </c>
      <c r="C2409" t="s">
        <v>83</v>
      </c>
      <c r="D2409" t="s">
        <v>90</v>
      </c>
      <c r="E2409" t="s">
        <v>21</v>
      </c>
      <c r="F2409" t="s">
        <v>298</v>
      </c>
      <c r="G2409" t="s">
        <v>299</v>
      </c>
      <c r="H2409" t="s">
        <v>43</v>
      </c>
      <c r="I2409">
        <v>38.002772</v>
      </c>
      <c r="J2409">
        <v>-121.824192</v>
      </c>
      <c r="K2409" t="s">
        <v>25</v>
      </c>
      <c r="L2409" t="s">
        <v>4498</v>
      </c>
      <c r="M2409">
        <v>37</v>
      </c>
      <c r="N2409" t="s">
        <v>27</v>
      </c>
      <c r="O2409" t="s">
        <v>33</v>
      </c>
      <c r="P2409" t="s">
        <v>25</v>
      </c>
      <c r="Q2409" t="b">
        <v>0</v>
      </c>
      <c r="R2409" t="b">
        <v>0</v>
      </c>
      <c r="S2409">
        <v>1781</v>
      </c>
      <c r="T2409">
        <f t="shared" si="74"/>
        <v>2017</v>
      </c>
      <c r="U2409">
        <f t="shared" si="75"/>
        <v>6</v>
      </c>
    </row>
    <row r="2410" spans="1:21">
      <c r="A2410">
        <v>2673</v>
      </c>
      <c r="B2410" s="4">
        <v>42903</v>
      </c>
      <c r="C2410" t="s">
        <v>83</v>
      </c>
      <c r="D2410" t="s">
        <v>20</v>
      </c>
      <c r="E2410" t="s">
        <v>240</v>
      </c>
      <c r="F2410" t="s">
        <v>4499</v>
      </c>
      <c r="H2410" t="s">
        <v>43</v>
      </c>
      <c r="I2410">
        <v>33.979764899999999</v>
      </c>
      <c r="J2410">
        <v>-118.1283012</v>
      </c>
      <c r="K2410" t="s">
        <v>25</v>
      </c>
      <c r="L2410" t="s">
        <v>4500</v>
      </c>
      <c r="M2410">
        <v>28</v>
      </c>
      <c r="N2410" t="s">
        <v>69</v>
      </c>
      <c r="O2410" t="s">
        <v>40</v>
      </c>
      <c r="P2410" t="s">
        <v>25</v>
      </c>
      <c r="Q2410" t="b">
        <v>0</v>
      </c>
      <c r="R2410" t="b">
        <v>0</v>
      </c>
      <c r="S2410">
        <v>1778</v>
      </c>
      <c r="T2410">
        <f t="shared" si="74"/>
        <v>2017</v>
      </c>
      <c r="U2410">
        <f t="shared" si="75"/>
        <v>6</v>
      </c>
    </row>
    <row r="2411" spans="1:21">
      <c r="A2411">
        <v>2674</v>
      </c>
      <c r="B2411" s="4">
        <v>42903</v>
      </c>
      <c r="C2411" t="s">
        <v>55</v>
      </c>
      <c r="D2411" t="s">
        <v>20</v>
      </c>
      <c r="E2411" t="s">
        <v>21</v>
      </c>
      <c r="F2411" t="s">
        <v>1743</v>
      </c>
      <c r="G2411" t="s">
        <v>1744</v>
      </c>
      <c r="H2411" t="s">
        <v>1592</v>
      </c>
      <c r="I2411">
        <v>44.12903</v>
      </c>
      <c r="J2411">
        <v>-103.219139</v>
      </c>
      <c r="K2411" t="s">
        <v>25</v>
      </c>
      <c r="L2411" t="s">
        <v>4501</v>
      </c>
      <c r="M2411">
        <v>48</v>
      </c>
      <c r="N2411" t="s">
        <v>27</v>
      </c>
      <c r="O2411" t="s">
        <v>33</v>
      </c>
      <c r="P2411" t="s">
        <v>25</v>
      </c>
      <c r="Q2411" t="b">
        <v>0</v>
      </c>
      <c r="R2411" t="b">
        <v>0</v>
      </c>
      <c r="S2411">
        <v>617</v>
      </c>
      <c r="T2411">
        <f t="shared" si="74"/>
        <v>2017</v>
      </c>
      <c r="U2411">
        <f t="shared" si="75"/>
        <v>6</v>
      </c>
    </row>
    <row r="2412" spans="1:21">
      <c r="A2412">
        <v>2672</v>
      </c>
      <c r="B2412" s="4">
        <v>42904</v>
      </c>
      <c r="C2412" t="s">
        <v>83</v>
      </c>
      <c r="D2412" t="s">
        <v>20</v>
      </c>
      <c r="E2412" t="s">
        <v>75</v>
      </c>
      <c r="F2412" t="s">
        <v>1304</v>
      </c>
      <c r="G2412" t="s">
        <v>1305</v>
      </c>
      <c r="H2412" t="s">
        <v>24</v>
      </c>
      <c r="I2412">
        <v>47.678292399999997</v>
      </c>
      <c r="J2412">
        <v>-122.2616386</v>
      </c>
      <c r="K2412" t="s">
        <v>25</v>
      </c>
      <c r="L2412" t="s">
        <v>4502</v>
      </c>
      <c r="M2412">
        <v>30</v>
      </c>
      <c r="N2412" t="s">
        <v>69</v>
      </c>
      <c r="O2412" t="s">
        <v>74</v>
      </c>
      <c r="P2412" t="s">
        <v>25</v>
      </c>
      <c r="Q2412" t="b">
        <v>1</v>
      </c>
      <c r="R2412" t="b">
        <v>0</v>
      </c>
      <c r="S2412">
        <v>651</v>
      </c>
      <c r="T2412">
        <f t="shared" si="74"/>
        <v>2017</v>
      </c>
      <c r="U2412">
        <f t="shared" si="75"/>
        <v>6</v>
      </c>
    </row>
    <row r="2413" spans="1:21">
      <c r="A2413">
        <v>2675</v>
      </c>
      <c r="B2413" s="4">
        <v>42904</v>
      </c>
      <c r="C2413" t="s">
        <v>83</v>
      </c>
      <c r="D2413" t="s">
        <v>20</v>
      </c>
      <c r="E2413" t="s">
        <v>21</v>
      </c>
      <c r="F2413" t="s">
        <v>4503</v>
      </c>
      <c r="H2413" t="s">
        <v>454</v>
      </c>
      <c r="I2413">
        <v>43.029948699999998</v>
      </c>
      <c r="J2413">
        <v>-88.255919000000006</v>
      </c>
      <c r="K2413" t="s">
        <v>25</v>
      </c>
      <c r="L2413" t="s">
        <v>4504</v>
      </c>
      <c r="M2413">
        <v>64</v>
      </c>
      <c r="N2413" t="s">
        <v>27</v>
      </c>
      <c r="O2413" t="s">
        <v>33</v>
      </c>
      <c r="P2413" t="s">
        <v>25</v>
      </c>
      <c r="Q2413" t="b">
        <v>1</v>
      </c>
      <c r="R2413" t="b">
        <v>0</v>
      </c>
      <c r="S2413">
        <v>1779</v>
      </c>
      <c r="T2413">
        <f t="shared" si="74"/>
        <v>2017</v>
      </c>
      <c r="U2413">
        <f t="shared" si="75"/>
        <v>6</v>
      </c>
    </row>
    <row r="2414" spans="1:21">
      <c r="A2414">
        <v>2680</v>
      </c>
      <c r="B2414" s="4">
        <v>42905</v>
      </c>
      <c r="C2414" t="s">
        <v>55</v>
      </c>
      <c r="D2414" t="s">
        <v>90</v>
      </c>
      <c r="E2414" t="s">
        <v>21</v>
      </c>
      <c r="F2414" t="s">
        <v>1616</v>
      </c>
      <c r="G2414" t="s">
        <v>1617</v>
      </c>
      <c r="H2414" t="s">
        <v>333</v>
      </c>
      <c r="I2414">
        <v>64.832867899999997</v>
      </c>
      <c r="J2414">
        <v>-147.75960459999999</v>
      </c>
      <c r="K2414" t="s">
        <v>25</v>
      </c>
      <c r="L2414" t="s">
        <v>4505</v>
      </c>
      <c r="M2414">
        <v>21</v>
      </c>
      <c r="N2414" t="s">
        <v>27</v>
      </c>
      <c r="O2414" t="s">
        <v>258</v>
      </c>
      <c r="P2414" t="s">
        <v>25</v>
      </c>
      <c r="Q2414" t="b">
        <v>1</v>
      </c>
      <c r="R2414" t="b">
        <v>0</v>
      </c>
      <c r="S2414">
        <v>776</v>
      </c>
      <c r="T2414">
        <f t="shared" si="74"/>
        <v>2017</v>
      </c>
      <c r="U2414">
        <f t="shared" si="75"/>
        <v>6</v>
      </c>
    </row>
    <row r="2415" spans="1:21">
      <c r="A2415">
        <v>2681</v>
      </c>
      <c r="B2415" s="4">
        <v>42905</v>
      </c>
      <c r="C2415" t="s">
        <v>83</v>
      </c>
      <c r="D2415" t="s">
        <v>20</v>
      </c>
      <c r="E2415" t="s">
        <v>21</v>
      </c>
      <c r="F2415" t="s">
        <v>349</v>
      </c>
      <c r="G2415" t="s">
        <v>349</v>
      </c>
      <c r="H2415" t="s">
        <v>81</v>
      </c>
      <c r="I2415">
        <v>32.746166299999999</v>
      </c>
      <c r="J2415">
        <v>-96.642029300000004</v>
      </c>
      <c r="K2415" t="s">
        <v>25</v>
      </c>
      <c r="L2415" t="s">
        <v>4506</v>
      </c>
      <c r="M2415">
        <v>28</v>
      </c>
      <c r="N2415" t="s">
        <v>27</v>
      </c>
      <c r="O2415" t="s">
        <v>33</v>
      </c>
      <c r="P2415" t="s">
        <v>25</v>
      </c>
      <c r="Q2415" t="b">
        <v>0</v>
      </c>
      <c r="R2415" t="b">
        <v>0</v>
      </c>
      <c r="S2415">
        <v>330</v>
      </c>
      <c r="T2415">
        <f t="shared" si="74"/>
        <v>2017</v>
      </c>
      <c r="U2415">
        <f t="shared" si="75"/>
        <v>6</v>
      </c>
    </row>
    <row r="2416" spans="1:21">
      <c r="A2416">
        <v>2683</v>
      </c>
      <c r="B2416" s="4">
        <v>42906</v>
      </c>
      <c r="C2416" t="s">
        <v>83</v>
      </c>
      <c r="D2416" t="s">
        <v>20</v>
      </c>
      <c r="E2416" t="s">
        <v>75</v>
      </c>
      <c r="F2416" t="s">
        <v>457</v>
      </c>
      <c r="H2416" t="s">
        <v>127</v>
      </c>
      <c r="I2416">
        <v>36.1590098</v>
      </c>
      <c r="J2416">
        <v>-115.27115569999999</v>
      </c>
      <c r="K2416" t="s">
        <v>25</v>
      </c>
      <c r="L2416" t="s">
        <v>4507</v>
      </c>
      <c r="M2416">
        <v>28</v>
      </c>
      <c r="N2416" t="s">
        <v>27</v>
      </c>
      <c r="O2416" t="s">
        <v>40</v>
      </c>
      <c r="P2416" t="s">
        <v>25</v>
      </c>
      <c r="Q2416" t="b">
        <v>0</v>
      </c>
      <c r="R2416" t="b">
        <v>1</v>
      </c>
      <c r="S2416">
        <v>375</v>
      </c>
      <c r="T2416">
        <f t="shared" si="74"/>
        <v>2017</v>
      </c>
      <c r="U2416">
        <f t="shared" si="75"/>
        <v>6</v>
      </c>
    </row>
    <row r="2417" spans="1:21">
      <c r="A2417">
        <v>2684</v>
      </c>
      <c r="B2417" s="4">
        <v>42906</v>
      </c>
      <c r="C2417" t="s">
        <v>19</v>
      </c>
      <c r="D2417" t="s">
        <v>45</v>
      </c>
      <c r="E2417" t="s">
        <v>41</v>
      </c>
      <c r="F2417" t="s">
        <v>122</v>
      </c>
      <c r="H2417" t="s">
        <v>43</v>
      </c>
      <c r="I2417">
        <v>33.962867600000003</v>
      </c>
      <c r="J2417">
        <v>-118.20475860000001</v>
      </c>
      <c r="K2417" t="s">
        <v>25</v>
      </c>
      <c r="L2417" t="s">
        <v>4508</v>
      </c>
      <c r="M2417">
        <v>36</v>
      </c>
      <c r="N2417" t="s">
        <v>27</v>
      </c>
      <c r="O2417" t="s">
        <v>40</v>
      </c>
      <c r="P2417" t="s">
        <v>25</v>
      </c>
      <c r="Q2417" t="b">
        <v>0</v>
      </c>
      <c r="R2417" t="b">
        <v>0</v>
      </c>
      <c r="S2417">
        <v>494</v>
      </c>
      <c r="T2417">
        <f t="shared" si="74"/>
        <v>2017</v>
      </c>
      <c r="U2417">
        <f t="shared" si="75"/>
        <v>6</v>
      </c>
    </row>
    <row r="2418" spans="1:21">
      <c r="A2418">
        <v>2685</v>
      </c>
      <c r="B2418" s="4">
        <v>42906</v>
      </c>
      <c r="C2418" t="s">
        <v>19</v>
      </c>
      <c r="D2418" t="s">
        <v>56</v>
      </c>
      <c r="E2418" t="s">
        <v>21</v>
      </c>
      <c r="F2418" t="s">
        <v>85</v>
      </c>
      <c r="H2418" t="s">
        <v>319</v>
      </c>
      <c r="I2418">
        <v>35.858219300000002</v>
      </c>
      <c r="J2418">
        <v>-86.832437499999997</v>
      </c>
      <c r="K2418" t="s">
        <v>25</v>
      </c>
      <c r="L2418" t="s">
        <v>4509</v>
      </c>
      <c r="M2418">
        <v>40</v>
      </c>
      <c r="N2418" t="s">
        <v>27</v>
      </c>
      <c r="O2418" t="s">
        <v>33</v>
      </c>
      <c r="P2418" t="s">
        <v>25</v>
      </c>
      <c r="Q2418" t="b">
        <v>0</v>
      </c>
      <c r="R2418" t="b">
        <v>0</v>
      </c>
      <c r="S2418">
        <v>1782</v>
      </c>
      <c r="T2418">
        <f t="shared" si="74"/>
        <v>2017</v>
      </c>
      <c r="U2418">
        <f t="shared" si="75"/>
        <v>6</v>
      </c>
    </row>
    <row r="2419" spans="1:21">
      <c r="A2419">
        <v>2686</v>
      </c>
      <c r="B2419" s="4">
        <v>42906</v>
      </c>
      <c r="C2419" t="s">
        <v>19</v>
      </c>
      <c r="D2419" t="s">
        <v>45</v>
      </c>
      <c r="E2419" t="s">
        <v>21</v>
      </c>
      <c r="F2419" t="s">
        <v>4510</v>
      </c>
      <c r="G2419" t="s">
        <v>2553</v>
      </c>
      <c r="H2419" t="s">
        <v>86</v>
      </c>
      <c r="I2419">
        <v>39.449218999999999</v>
      </c>
      <c r="J2419">
        <v>-84.517341900000005</v>
      </c>
      <c r="K2419" t="s">
        <v>25</v>
      </c>
      <c r="L2419" t="s">
        <v>4511</v>
      </c>
      <c r="M2419">
        <v>32</v>
      </c>
      <c r="N2419" t="s">
        <v>27</v>
      </c>
      <c r="O2419" t="s">
        <v>33</v>
      </c>
      <c r="P2419" t="s">
        <v>25</v>
      </c>
      <c r="Q2419" t="b">
        <v>1</v>
      </c>
      <c r="R2419" t="b">
        <v>0</v>
      </c>
      <c r="S2419">
        <v>1783</v>
      </c>
      <c r="T2419">
        <f t="shared" si="74"/>
        <v>2017</v>
      </c>
      <c r="U2419">
        <f t="shared" si="75"/>
        <v>6</v>
      </c>
    </row>
    <row r="2420" spans="1:21">
      <c r="A2420">
        <v>2687</v>
      </c>
      <c r="B2420" s="4">
        <v>42906</v>
      </c>
      <c r="C2420" t="s">
        <v>83</v>
      </c>
      <c r="D2420" t="s">
        <v>20</v>
      </c>
      <c r="E2420" t="s">
        <v>21</v>
      </c>
      <c r="F2420" t="s">
        <v>448</v>
      </c>
      <c r="G2420" t="s">
        <v>157</v>
      </c>
      <c r="H2420" t="s">
        <v>38</v>
      </c>
      <c r="I2420">
        <v>38.377000899999999</v>
      </c>
      <c r="J2420">
        <v>-97.302514900000006</v>
      </c>
      <c r="K2420" t="s">
        <v>25</v>
      </c>
      <c r="L2420" t="s">
        <v>4512</v>
      </c>
      <c r="M2420">
        <v>50</v>
      </c>
      <c r="N2420" t="s">
        <v>27</v>
      </c>
      <c r="O2420" t="s">
        <v>33</v>
      </c>
      <c r="P2420" t="s">
        <v>25</v>
      </c>
      <c r="Q2420" t="b">
        <v>1</v>
      </c>
      <c r="R2420" t="b">
        <v>0</v>
      </c>
      <c r="S2420">
        <v>3556</v>
      </c>
      <c r="T2420">
        <f t="shared" si="74"/>
        <v>2017</v>
      </c>
      <c r="U2420">
        <f t="shared" si="75"/>
        <v>6</v>
      </c>
    </row>
    <row r="2421" spans="1:21">
      <c r="A2421">
        <v>2688</v>
      </c>
      <c r="B2421" s="4">
        <v>42907</v>
      </c>
      <c r="C2421" t="s">
        <v>83</v>
      </c>
      <c r="D2421" t="s">
        <v>56</v>
      </c>
      <c r="E2421" t="s">
        <v>95</v>
      </c>
      <c r="F2421" t="s">
        <v>3773</v>
      </c>
      <c r="G2421" t="s">
        <v>4513</v>
      </c>
      <c r="H2421" t="s">
        <v>141</v>
      </c>
      <c r="I2421">
        <v>47.566049</v>
      </c>
      <c r="J2421">
        <v>-122.5589277</v>
      </c>
      <c r="K2421" t="s">
        <v>25</v>
      </c>
      <c r="L2421" t="s">
        <v>4514</v>
      </c>
      <c r="M2421">
        <v>33</v>
      </c>
      <c r="N2421" t="s">
        <v>27</v>
      </c>
      <c r="O2421" t="s">
        <v>33</v>
      </c>
      <c r="P2421" t="s">
        <v>25</v>
      </c>
      <c r="Q2421" t="b">
        <v>0</v>
      </c>
      <c r="R2421" t="b">
        <v>0</v>
      </c>
      <c r="S2421">
        <v>1785</v>
      </c>
      <c r="T2421">
        <f t="shared" si="74"/>
        <v>2017</v>
      </c>
      <c r="U2421">
        <f t="shared" si="75"/>
        <v>6</v>
      </c>
    </row>
    <row r="2422" spans="1:21">
      <c r="A2422">
        <v>2690</v>
      </c>
      <c r="B2422" s="4">
        <v>42907</v>
      </c>
      <c r="C2422" t="s">
        <v>83</v>
      </c>
      <c r="D2422" t="s">
        <v>20</v>
      </c>
      <c r="E2422" t="s">
        <v>75</v>
      </c>
      <c r="F2422" t="s">
        <v>4515</v>
      </c>
      <c r="G2422" t="s">
        <v>3099</v>
      </c>
      <c r="H2422" t="s">
        <v>53</v>
      </c>
      <c r="I2422">
        <v>33.988593899999998</v>
      </c>
      <c r="J2422">
        <v>-95.015139599999998</v>
      </c>
      <c r="K2422" t="s">
        <v>25</v>
      </c>
      <c r="L2422" t="s">
        <v>4516</v>
      </c>
      <c r="M2422">
        <v>37</v>
      </c>
      <c r="N2422" t="s">
        <v>27</v>
      </c>
      <c r="O2422" t="s">
        <v>40</v>
      </c>
      <c r="P2422" t="s">
        <v>25</v>
      </c>
      <c r="Q2422" t="b">
        <v>0</v>
      </c>
      <c r="R2422" t="b">
        <v>0</v>
      </c>
      <c r="S2422">
        <v>1366</v>
      </c>
      <c r="T2422">
        <f t="shared" si="74"/>
        <v>2017</v>
      </c>
      <c r="U2422">
        <f t="shared" si="75"/>
        <v>6</v>
      </c>
    </row>
    <row r="2423" spans="1:21">
      <c r="A2423">
        <v>2691</v>
      </c>
      <c r="B2423" s="4">
        <v>42908</v>
      </c>
      <c r="C2423" t="s">
        <v>64</v>
      </c>
      <c r="D2423" t="s">
        <v>20</v>
      </c>
      <c r="E2423" t="s">
        <v>35</v>
      </c>
      <c r="F2423" t="s">
        <v>2152</v>
      </c>
      <c r="G2423" t="s">
        <v>123</v>
      </c>
      <c r="H2423" t="s">
        <v>43</v>
      </c>
      <c r="I2423">
        <v>34.581575600000001</v>
      </c>
      <c r="J2423">
        <v>-118.11188129999999</v>
      </c>
      <c r="K2423" t="s">
        <v>25</v>
      </c>
      <c r="L2423" t="s">
        <v>4517</v>
      </c>
      <c r="M2423">
        <v>17</v>
      </c>
      <c r="N2423" t="s">
        <v>27</v>
      </c>
      <c r="O2423" t="s">
        <v>40</v>
      </c>
      <c r="P2423" t="s">
        <v>25</v>
      </c>
      <c r="Q2423" t="b">
        <v>0</v>
      </c>
      <c r="R2423" t="b">
        <v>0</v>
      </c>
      <c r="S2423">
        <v>20</v>
      </c>
      <c r="T2423">
        <f t="shared" si="74"/>
        <v>2017</v>
      </c>
      <c r="U2423">
        <f t="shared" si="75"/>
        <v>6</v>
      </c>
    </row>
    <row r="2424" spans="1:21">
      <c r="A2424">
        <v>2693</v>
      </c>
      <c r="B2424" s="4">
        <v>42909</v>
      </c>
      <c r="C2424" t="s">
        <v>19</v>
      </c>
      <c r="D2424" t="s">
        <v>20</v>
      </c>
      <c r="E2424" t="s">
        <v>21</v>
      </c>
      <c r="F2424" t="s">
        <v>2281</v>
      </c>
      <c r="H2424" t="s">
        <v>43</v>
      </c>
      <c r="I2424">
        <v>34.104619200000002</v>
      </c>
      <c r="J2424">
        <v>-118.3461793</v>
      </c>
      <c r="K2424" t="s">
        <v>25</v>
      </c>
      <c r="L2424" t="s">
        <v>4518</v>
      </c>
      <c r="M2424">
        <v>20</v>
      </c>
      <c r="N2424" t="s">
        <v>27</v>
      </c>
      <c r="O2424" t="s">
        <v>40</v>
      </c>
      <c r="P2424" t="s">
        <v>25</v>
      </c>
      <c r="Q2424" t="b">
        <v>0</v>
      </c>
      <c r="R2424" t="b">
        <v>0</v>
      </c>
      <c r="S2424">
        <v>38</v>
      </c>
      <c r="T2424">
        <f t="shared" si="74"/>
        <v>2017</v>
      </c>
      <c r="U2424">
        <f t="shared" si="75"/>
        <v>6</v>
      </c>
    </row>
    <row r="2425" spans="1:21">
      <c r="A2425">
        <v>2704</v>
      </c>
      <c r="B2425" s="4">
        <v>42909</v>
      </c>
      <c r="C2425" t="s">
        <v>50</v>
      </c>
      <c r="D2425" t="s">
        <v>56</v>
      </c>
      <c r="F2425" t="s">
        <v>256</v>
      </c>
      <c r="H2425" t="s">
        <v>59</v>
      </c>
      <c r="I2425">
        <v>33.450308</v>
      </c>
      <c r="J2425">
        <v>-112.021552</v>
      </c>
      <c r="K2425" t="s">
        <v>25</v>
      </c>
      <c r="L2425" t="s">
        <v>4519</v>
      </c>
      <c r="M2425">
        <v>34</v>
      </c>
      <c r="N2425" t="s">
        <v>27</v>
      </c>
      <c r="O2425" t="s">
        <v>40</v>
      </c>
      <c r="P2425" t="s">
        <v>25</v>
      </c>
      <c r="Q2425" t="b">
        <v>0</v>
      </c>
      <c r="R2425" t="b">
        <v>0</v>
      </c>
      <c r="S2425">
        <v>80</v>
      </c>
      <c r="T2425">
        <f t="shared" si="74"/>
        <v>2017</v>
      </c>
      <c r="U2425">
        <f t="shared" si="75"/>
        <v>6</v>
      </c>
    </row>
    <row r="2426" spans="1:21">
      <c r="A2426">
        <v>2699</v>
      </c>
      <c r="B2426" s="4">
        <v>42910</v>
      </c>
      <c r="C2426" t="s">
        <v>55</v>
      </c>
      <c r="D2426" t="s">
        <v>56</v>
      </c>
      <c r="E2426" t="s">
        <v>21</v>
      </c>
      <c r="F2426" t="s">
        <v>655</v>
      </c>
      <c r="G2426" t="s">
        <v>691</v>
      </c>
      <c r="H2426" t="s">
        <v>31</v>
      </c>
      <c r="I2426">
        <v>43.974716399999998</v>
      </c>
      <c r="J2426">
        <v>-124.101175</v>
      </c>
      <c r="K2426" t="s">
        <v>25</v>
      </c>
      <c r="L2426" t="s">
        <v>4520</v>
      </c>
      <c r="M2426">
        <v>37</v>
      </c>
      <c r="N2426" t="s">
        <v>27</v>
      </c>
      <c r="O2426" t="s">
        <v>33</v>
      </c>
      <c r="P2426" t="s">
        <v>25</v>
      </c>
      <c r="Q2426" t="b">
        <v>1</v>
      </c>
      <c r="R2426" t="b">
        <v>0</v>
      </c>
      <c r="S2426">
        <v>1786</v>
      </c>
      <c r="T2426">
        <f t="shared" si="74"/>
        <v>2017</v>
      </c>
      <c r="U2426">
        <f t="shared" si="75"/>
        <v>6</v>
      </c>
    </row>
    <row r="2427" spans="1:21">
      <c r="A2427">
        <v>2701</v>
      </c>
      <c r="B2427" s="4">
        <v>42910</v>
      </c>
      <c r="C2427" t="s">
        <v>83</v>
      </c>
      <c r="D2427" t="s">
        <v>20</v>
      </c>
      <c r="F2427" t="s">
        <v>4521</v>
      </c>
      <c r="G2427" t="s">
        <v>30</v>
      </c>
      <c r="H2427" t="s">
        <v>363</v>
      </c>
      <c r="I2427">
        <v>31.219940999999999</v>
      </c>
      <c r="J2427">
        <v>-88.310063900000003</v>
      </c>
      <c r="K2427" t="s">
        <v>25</v>
      </c>
      <c r="L2427" t="s">
        <v>4522</v>
      </c>
      <c r="M2427">
        <v>24</v>
      </c>
      <c r="N2427" t="s">
        <v>27</v>
      </c>
      <c r="O2427" t="s">
        <v>33</v>
      </c>
      <c r="P2427" t="s">
        <v>25</v>
      </c>
      <c r="Q2427" t="b">
        <v>0</v>
      </c>
      <c r="R2427" t="b">
        <v>0</v>
      </c>
      <c r="S2427">
        <v>800</v>
      </c>
      <c r="T2427">
        <f t="shared" si="74"/>
        <v>2017</v>
      </c>
      <c r="U2427">
        <f t="shared" si="75"/>
        <v>6</v>
      </c>
    </row>
    <row r="2428" spans="1:21">
      <c r="A2428">
        <v>2702</v>
      </c>
      <c r="B2428" s="4">
        <v>42910</v>
      </c>
      <c r="C2428" t="s">
        <v>19</v>
      </c>
      <c r="D2428" t="s">
        <v>90</v>
      </c>
      <c r="E2428" t="s">
        <v>21</v>
      </c>
      <c r="F2428" t="s">
        <v>713</v>
      </c>
      <c r="G2428" t="s">
        <v>713</v>
      </c>
      <c r="H2428" t="s">
        <v>53</v>
      </c>
      <c r="I2428">
        <v>36.155293200000003</v>
      </c>
      <c r="J2428">
        <v>-95.851178300000001</v>
      </c>
      <c r="K2428" t="s">
        <v>25</v>
      </c>
      <c r="L2428" t="s">
        <v>4523</v>
      </c>
      <c r="M2428">
        <v>47</v>
      </c>
      <c r="N2428" t="s">
        <v>27</v>
      </c>
      <c r="O2428" t="s">
        <v>33</v>
      </c>
      <c r="P2428" t="s">
        <v>25</v>
      </c>
      <c r="Q2428" t="b">
        <v>0</v>
      </c>
      <c r="R2428" t="b">
        <v>0</v>
      </c>
      <c r="S2428">
        <v>1313</v>
      </c>
      <c r="T2428">
        <f t="shared" si="74"/>
        <v>2017</v>
      </c>
      <c r="U2428">
        <f t="shared" si="75"/>
        <v>6</v>
      </c>
    </row>
    <row r="2429" spans="1:21">
      <c r="A2429">
        <v>2703</v>
      </c>
      <c r="B2429" s="4">
        <v>42910</v>
      </c>
      <c r="C2429" t="s">
        <v>83</v>
      </c>
      <c r="D2429" t="s">
        <v>56</v>
      </c>
      <c r="F2429" t="s">
        <v>272</v>
      </c>
      <c r="G2429" t="s">
        <v>1305</v>
      </c>
      <c r="H2429" t="s">
        <v>24</v>
      </c>
      <c r="I2429">
        <v>47.383418599999999</v>
      </c>
      <c r="J2429">
        <v>-122.2088708</v>
      </c>
      <c r="K2429" t="s">
        <v>25</v>
      </c>
      <c r="L2429" t="s">
        <v>4524</v>
      </c>
      <c r="M2429">
        <v>20</v>
      </c>
      <c r="N2429" t="s">
        <v>27</v>
      </c>
      <c r="O2429" t="s">
        <v>74</v>
      </c>
      <c r="P2429" t="s">
        <v>25</v>
      </c>
      <c r="Q2429" t="b">
        <v>0</v>
      </c>
      <c r="R2429" t="b">
        <v>0</v>
      </c>
      <c r="S2429">
        <v>1487</v>
      </c>
      <c r="T2429">
        <f t="shared" si="74"/>
        <v>2017</v>
      </c>
      <c r="U2429">
        <f t="shared" si="75"/>
        <v>6</v>
      </c>
    </row>
    <row r="2430" spans="1:21">
      <c r="A2430">
        <v>2692</v>
      </c>
      <c r="B2430" s="4">
        <v>42911</v>
      </c>
      <c r="C2430" t="s">
        <v>246</v>
      </c>
      <c r="D2430" t="s">
        <v>90</v>
      </c>
      <c r="E2430" t="s">
        <v>21</v>
      </c>
      <c r="F2430" t="s">
        <v>724</v>
      </c>
      <c r="G2430" t="s">
        <v>725</v>
      </c>
      <c r="H2430" t="s">
        <v>476</v>
      </c>
      <c r="I2430">
        <v>32.955460600000002</v>
      </c>
      <c r="J2430">
        <v>-80.042155399999999</v>
      </c>
      <c r="K2430" t="s">
        <v>25</v>
      </c>
      <c r="L2430" t="s">
        <v>4525</v>
      </c>
      <c r="M2430">
        <v>56</v>
      </c>
      <c r="N2430" t="s">
        <v>27</v>
      </c>
      <c r="O2430" t="s">
        <v>74</v>
      </c>
      <c r="P2430" t="s">
        <v>25</v>
      </c>
      <c r="Q2430" t="b">
        <v>0</v>
      </c>
      <c r="R2430" t="b">
        <v>0</v>
      </c>
      <c r="S2430">
        <v>76</v>
      </c>
      <c r="T2430">
        <f t="shared" si="74"/>
        <v>2017</v>
      </c>
      <c r="U2430">
        <f t="shared" si="75"/>
        <v>6</v>
      </c>
    </row>
    <row r="2431" spans="1:21">
      <c r="A2431">
        <v>2695</v>
      </c>
      <c r="B2431" s="4">
        <v>42911</v>
      </c>
      <c r="C2431" t="s">
        <v>19</v>
      </c>
      <c r="D2431" t="s">
        <v>20</v>
      </c>
      <c r="E2431" t="s">
        <v>21</v>
      </c>
      <c r="F2431" t="s">
        <v>323</v>
      </c>
      <c r="G2431" t="s">
        <v>324</v>
      </c>
      <c r="H2431" t="s">
        <v>53</v>
      </c>
      <c r="I2431">
        <v>35.449717399999997</v>
      </c>
      <c r="J2431">
        <v>-97.5161528</v>
      </c>
      <c r="K2431" t="s">
        <v>25</v>
      </c>
      <c r="L2431" t="s">
        <v>4526</v>
      </c>
      <c r="M2431">
        <v>24</v>
      </c>
      <c r="N2431" t="s">
        <v>27</v>
      </c>
      <c r="O2431" t="s">
        <v>74</v>
      </c>
      <c r="P2431" t="s">
        <v>25</v>
      </c>
      <c r="Q2431" t="b">
        <v>0</v>
      </c>
      <c r="R2431" t="b">
        <v>1</v>
      </c>
      <c r="S2431">
        <v>23</v>
      </c>
      <c r="T2431">
        <f t="shared" si="74"/>
        <v>2017</v>
      </c>
      <c r="U2431">
        <f t="shared" si="75"/>
        <v>6</v>
      </c>
    </row>
    <row r="2432" spans="1:21">
      <c r="A2432">
        <v>2696</v>
      </c>
      <c r="B2432" s="4">
        <v>42911</v>
      </c>
      <c r="C2432" t="s">
        <v>19</v>
      </c>
      <c r="D2432" t="s">
        <v>20</v>
      </c>
      <c r="E2432" t="s">
        <v>21</v>
      </c>
      <c r="F2432" t="s">
        <v>256</v>
      </c>
      <c r="G2432" t="s">
        <v>58</v>
      </c>
      <c r="H2432" t="s">
        <v>59</v>
      </c>
      <c r="I2432">
        <v>33.755695899999999</v>
      </c>
      <c r="J2432">
        <v>-111.9905327</v>
      </c>
      <c r="K2432" t="s">
        <v>25</v>
      </c>
      <c r="L2432" t="s">
        <v>4527</v>
      </c>
      <c r="M2432">
        <v>47</v>
      </c>
      <c r="N2432" t="s">
        <v>27</v>
      </c>
      <c r="O2432" t="s">
        <v>33</v>
      </c>
      <c r="P2432" t="s">
        <v>25</v>
      </c>
      <c r="Q2432" t="b">
        <v>0</v>
      </c>
      <c r="R2432" t="b">
        <v>0</v>
      </c>
      <c r="S2432">
        <v>80</v>
      </c>
      <c r="T2432">
        <f t="shared" si="74"/>
        <v>2017</v>
      </c>
      <c r="U2432">
        <f t="shared" si="75"/>
        <v>6</v>
      </c>
    </row>
    <row r="2433" spans="1:21">
      <c r="A2433">
        <v>2698</v>
      </c>
      <c r="B2433" s="4">
        <v>42911</v>
      </c>
      <c r="C2433" t="s">
        <v>55</v>
      </c>
      <c r="D2433" t="s">
        <v>20</v>
      </c>
      <c r="E2433" t="s">
        <v>21</v>
      </c>
      <c r="F2433" t="s">
        <v>457</v>
      </c>
      <c r="G2433" t="s">
        <v>126</v>
      </c>
      <c r="H2433" t="s">
        <v>127</v>
      </c>
      <c r="I2433">
        <v>36.193817500000002</v>
      </c>
      <c r="J2433">
        <v>-115.2353877</v>
      </c>
      <c r="K2433" t="s">
        <v>25</v>
      </c>
      <c r="L2433" t="s">
        <v>2733</v>
      </c>
      <c r="M2433">
        <v>56</v>
      </c>
      <c r="N2433" t="s">
        <v>27</v>
      </c>
      <c r="Q2433" t="b">
        <v>0</v>
      </c>
      <c r="R2433" t="b">
        <v>1</v>
      </c>
      <c r="S2433">
        <v>375</v>
      </c>
      <c r="T2433">
        <f t="shared" si="74"/>
        <v>2017</v>
      </c>
      <c r="U2433">
        <f t="shared" si="75"/>
        <v>6</v>
      </c>
    </row>
    <row r="2434" spans="1:21">
      <c r="A2434">
        <v>2694</v>
      </c>
      <c r="B2434" s="4">
        <v>42912</v>
      </c>
      <c r="C2434" t="s">
        <v>55</v>
      </c>
      <c r="D2434" t="s">
        <v>20</v>
      </c>
      <c r="E2434" t="s">
        <v>21</v>
      </c>
      <c r="F2434" t="s">
        <v>4528</v>
      </c>
      <c r="G2434" t="s">
        <v>4529</v>
      </c>
      <c r="H2434" t="s">
        <v>131</v>
      </c>
      <c r="I2434">
        <v>35.492177699999999</v>
      </c>
      <c r="J2434">
        <v>-105.6721453</v>
      </c>
      <c r="K2434" t="s">
        <v>25</v>
      </c>
      <c r="L2434" t="s">
        <v>4530</v>
      </c>
      <c r="M2434">
        <v>36</v>
      </c>
      <c r="N2434" t="s">
        <v>27</v>
      </c>
      <c r="O2434" t="s">
        <v>40</v>
      </c>
      <c r="P2434" t="s">
        <v>25</v>
      </c>
      <c r="Q2434" t="b">
        <v>1</v>
      </c>
      <c r="R2434" t="b">
        <v>0</v>
      </c>
      <c r="S2434">
        <v>81</v>
      </c>
      <c r="T2434">
        <f t="shared" si="74"/>
        <v>2017</v>
      </c>
      <c r="U2434">
        <f t="shared" si="75"/>
        <v>6</v>
      </c>
    </row>
    <row r="2435" spans="1:21">
      <c r="A2435">
        <v>2705</v>
      </c>
      <c r="B2435" s="4">
        <v>42913</v>
      </c>
      <c r="C2435" t="s">
        <v>19</v>
      </c>
      <c r="D2435" t="s">
        <v>90</v>
      </c>
      <c r="E2435" t="s">
        <v>21</v>
      </c>
      <c r="F2435" t="s">
        <v>1758</v>
      </c>
      <c r="G2435" t="s">
        <v>2154</v>
      </c>
      <c r="H2435" t="s">
        <v>81</v>
      </c>
      <c r="I2435">
        <v>35.2034904</v>
      </c>
      <c r="J2435">
        <v>-101.80595870000001</v>
      </c>
      <c r="K2435" t="s">
        <v>25</v>
      </c>
      <c r="L2435" t="s">
        <v>4531</v>
      </c>
      <c r="M2435">
        <v>35</v>
      </c>
      <c r="N2435" t="s">
        <v>27</v>
      </c>
      <c r="O2435" t="s">
        <v>40</v>
      </c>
      <c r="P2435" t="s">
        <v>25</v>
      </c>
      <c r="Q2435" t="b">
        <v>0</v>
      </c>
      <c r="R2435" t="b">
        <v>0</v>
      </c>
      <c r="S2435">
        <v>984</v>
      </c>
      <c r="T2435">
        <f t="shared" ref="T2435:T2498" si="76">YEAR(B2435)</f>
        <v>2017</v>
      </c>
      <c r="U2435">
        <f t="shared" ref="U2435:U2498" si="77">MONTH(B2435)</f>
        <v>6</v>
      </c>
    </row>
    <row r="2436" spans="1:21">
      <c r="A2436">
        <v>2716</v>
      </c>
      <c r="B2436" s="4">
        <v>42914</v>
      </c>
      <c r="C2436" t="s">
        <v>19</v>
      </c>
      <c r="D2436" t="s">
        <v>20</v>
      </c>
      <c r="E2436" t="s">
        <v>21</v>
      </c>
      <c r="F2436" t="s">
        <v>123</v>
      </c>
      <c r="H2436" t="s">
        <v>43</v>
      </c>
      <c r="I2436">
        <v>34.059053599999999</v>
      </c>
      <c r="J2436">
        <v>-118.2634858</v>
      </c>
      <c r="K2436" t="s">
        <v>25</v>
      </c>
      <c r="N2436" t="s">
        <v>27</v>
      </c>
      <c r="Q2436" t="b">
        <v>1</v>
      </c>
      <c r="R2436" t="b">
        <v>1</v>
      </c>
      <c r="S2436">
        <v>38</v>
      </c>
      <c r="T2436">
        <f t="shared" si="76"/>
        <v>2017</v>
      </c>
      <c r="U2436">
        <f t="shared" si="77"/>
        <v>6</v>
      </c>
    </row>
    <row r="2437" spans="1:21">
      <c r="A2437">
        <v>2718</v>
      </c>
      <c r="B2437" s="4">
        <v>42914</v>
      </c>
      <c r="C2437" t="s">
        <v>50</v>
      </c>
      <c r="D2437" t="s">
        <v>20</v>
      </c>
      <c r="E2437" t="s">
        <v>75</v>
      </c>
      <c r="F2437" t="s">
        <v>891</v>
      </c>
      <c r="G2437" t="s">
        <v>892</v>
      </c>
      <c r="H2437" t="s">
        <v>319</v>
      </c>
      <c r="I2437">
        <v>36.141737300000003</v>
      </c>
      <c r="J2437">
        <v>-86.802130599999998</v>
      </c>
      <c r="K2437" t="s">
        <v>25</v>
      </c>
      <c r="L2437" t="s">
        <v>4532</v>
      </c>
      <c r="M2437">
        <v>37</v>
      </c>
      <c r="N2437" t="s">
        <v>27</v>
      </c>
      <c r="O2437" t="s">
        <v>74</v>
      </c>
      <c r="P2437" t="s">
        <v>25</v>
      </c>
      <c r="Q2437" t="b">
        <v>0</v>
      </c>
      <c r="R2437" t="b">
        <v>0</v>
      </c>
      <c r="S2437">
        <v>1791</v>
      </c>
      <c r="T2437">
        <f t="shared" si="76"/>
        <v>2017</v>
      </c>
      <c r="U2437">
        <f t="shared" si="77"/>
        <v>6</v>
      </c>
    </row>
    <row r="2438" spans="1:21">
      <c r="A2438">
        <v>2717</v>
      </c>
      <c r="B2438" s="4">
        <v>42915</v>
      </c>
      <c r="C2438" t="s">
        <v>246</v>
      </c>
      <c r="D2438" t="s">
        <v>56</v>
      </c>
      <c r="E2438" t="s">
        <v>35</v>
      </c>
      <c r="F2438" t="s">
        <v>156</v>
      </c>
      <c r="G2438" t="s">
        <v>157</v>
      </c>
      <c r="H2438" t="s">
        <v>158</v>
      </c>
      <c r="I2438">
        <v>39.799427799999997</v>
      </c>
      <c r="J2438">
        <v>-86.178761800000004</v>
      </c>
      <c r="K2438" t="s">
        <v>25</v>
      </c>
      <c r="L2438" t="s">
        <v>4533</v>
      </c>
      <c r="M2438">
        <v>45</v>
      </c>
      <c r="N2438" t="s">
        <v>27</v>
      </c>
      <c r="O2438" t="s">
        <v>74</v>
      </c>
      <c r="P2438" t="s">
        <v>25</v>
      </c>
      <c r="Q2438" t="b">
        <v>0</v>
      </c>
      <c r="R2438" t="b">
        <v>0</v>
      </c>
      <c r="S2438">
        <v>77</v>
      </c>
      <c r="T2438">
        <f t="shared" si="76"/>
        <v>2017</v>
      </c>
      <c r="U2438">
        <f t="shared" si="77"/>
        <v>6</v>
      </c>
    </row>
    <row r="2439" spans="1:21">
      <c r="A2439">
        <v>2720</v>
      </c>
      <c r="B2439" s="4">
        <v>42915</v>
      </c>
      <c r="C2439" t="s">
        <v>19</v>
      </c>
      <c r="D2439" t="s">
        <v>20</v>
      </c>
      <c r="E2439" t="s">
        <v>41</v>
      </c>
      <c r="F2439" t="s">
        <v>513</v>
      </c>
      <c r="G2439" t="s">
        <v>123</v>
      </c>
      <c r="H2439" t="s">
        <v>43</v>
      </c>
      <c r="I2439">
        <v>34.189926999999997</v>
      </c>
      <c r="J2439">
        <v>-118.32222299999999</v>
      </c>
      <c r="K2439" t="s">
        <v>25</v>
      </c>
      <c r="L2439" t="s">
        <v>4534</v>
      </c>
      <c r="M2439">
        <v>41</v>
      </c>
      <c r="N2439" t="s">
        <v>27</v>
      </c>
      <c r="O2439" t="s">
        <v>40</v>
      </c>
      <c r="P2439" t="s">
        <v>25</v>
      </c>
      <c r="Q2439" t="b">
        <v>0</v>
      </c>
      <c r="R2439" t="b">
        <v>0</v>
      </c>
      <c r="S2439">
        <v>1793</v>
      </c>
      <c r="T2439">
        <f t="shared" si="76"/>
        <v>2017</v>
      </c>
      <c r="U2439">
        <f t="shared" si="77"/>
        <v>6</v>
      </c>
    </row>
    <row r="2440" spans="1:21">
      <c r="A2440">
        <v>2723</v>
      </c>
      <c r="B2440" s="4">
        <v>42915</v>
      </c>
      <c r="C2440" t="s">
        <v>83</v>
      </c>
      <c r="D2440" t="s">
        <v>20</v>
      </c>
      <c r="F2440" t="s">
        <v>4535</v>
      </c>
      <c r="G2440" t="s">
        <v>438</v>
      </c>
      <c r="H2440" t="s">
        <v>302</v>
      </c>
      <c r="I2440">
        <v>33.935004800000002</v>
      </c>
      <c r="J2440">
        <v>-84.503689100000003</v>
      </c>
      <c r="K2440" t="s">
        <v>25</v>
      </c>
      <c r="L2440" t="s">
        <v>4536</v>
      </c>
      <c r="M2440">
        <v>23</v>
      </c>
      <c r="N2440" t="s">
        <v>27</v>
      </c>
      <c r="O2440" t="s">
        <v>74</v>
      </c>
      <c r="P2440" t="s">
        <v>25</v>
      </c>
      <c r="Q2440" t="b">
        <v>0</v>
      </c>
      <c r="R2440" t="b">
        <v>0</v>
      </c>
      <c r="S2440">
        <v>363</v>
      </c>
      <c r="T2440">
        <f t="shared" si="76"/>
        <v>2017</v>
      </c>
      <c r="U2440">
        <f t="shared" si="77"/>
        <v>6</v>
      </c>
    </row>
    <row r="2441" spans="1:21">
      <c r="A2441">
        <v>2724</v>
      </c>
      <c r="B2441" s="4">
        <v>42915</v>
      </c>
      <c r="C2441" t="s">
        <v>83</v>
      </c>
      <c r="D2441" t="s">
        <v>20</v>
      </c>
      <c r="E2441" t="s">
        <v>45</v>
      </c>
      <c r="F2441" t="s">
        <v>506</v>
      </c>
      <c r="G2441" t="s">
        <v>507</v>
      </c>
      <c r="H2441" t="s">
        <v>218</v>
      </c>
      <c r="I2441">
        <v>28.911365400000001</v>
      </c>
      <c r="J2441">
        <v>-81.264256200000005</v>
      </c>
      <c r="K2441" t="s">
        <v>25</v>
      </c>
      <c r="L2441" t="s">
        <v>4537</v>
      </c>
      <c r="M2441">
        <v>37</v>
      </c>
      <c r="N2441" t="s">
        <v>27</v>
      </c>
      <c r="O2441" t="s">
        <v>40</v>
      </c>
      <c r="P2441" t="s">
        <v>25</v>
      </c>
      <c r="Q2441" t="b">
        <v>0</v>
      </c>
      <c r="R2441" t="b">
        <v>0</v>
      </c>
      <c r="S2441">
        <v>178</v>
      </c>
      <c r="T2441">
        <f t="shared" si="76"/>
        <v>2017</v>
      </c>
      <c r="U2441">
        <f t="shared" si="77"/>
        <v>6</v>
      </c>
    </row>
    <row r="2442" spans="1:21">
      <c r="A2442">
        <v>2721</v>
      </c>
      <c r="B2442" s="4">
        <v>42916</v>
      </c>
      <c r="C2442" t="s">
        <v>55</v>
      </c>
      <c r="D2442" t="s">
        <v>56</v>
      </c>
      <c r="E2442" t="s">
        <v>21</v>
      </c>
      <c r="F2442" t="s">
        <v>241</v>
      </c>
      <c r="G2442" t="s">
        <v>241</v>
      </c>
      <c r="H2442" t="s">
        <v>48</v>
      </c>
      <c r="I2442">
        <v>39.696728</v>
      </c>
      <c r="J2442">
        <v>-104.9918598</v>
      </c>
      <c r="K2442" t="s">
        <v>25</v>
      </c>
      <c r="L2442" t="s">
        <v>4538</v>
      </c>
      <c r="M2442">
        <v>32</v>
      </c>
      <c r="N2442" t="s">
        <v>69</v>
      </c>
      <c r="Q2442" t="b">
        <v>0</v>
      </c>
      <c r="R2442" t="b">
        <v>0</v>
      </c>
      <c r="S2442">
        <v>1794</v>
      </c>
      <c r="T2442">
        <f t="shared" si="76"/>
        <v>2017</v>
      </c>
      <c r="U2442">
        <f t="shared" si="77"/>
        <v>6</v>
      </c>
    </row>
    <row r="2443" spans="1:21">
      <c r="A2443">
        <v>2725</v>
      </c>
      <c r="B2443" s="4">
        <v>42916</v>
      </c>
      <c r="C2443" t="s">
        <v>50</v>
      </c>
      <c r="D2443" t="s">
        <v>90</v>
      </c>
      <c r="E2443" t="s">
        <v>35</v>
      </c>
      <c r="F2443" t="s">
        <v>1577</v>
      </c>
      <c r="G2443" t="s">
        <v>1315</v>
      </c>
      <c r="H2443" t="s">
        <v>48</v>
      </c>
      <c r="I2443">
        <v>40.588033600000003</v>
      </c>
      <c r="J2443">
        <v>-105.0295404</v>
      </c>
      <c r="K2443" t="s">
        <v>25</v>
      </c>
      <c r="L2443" t="s">
        <v>4539</v>
      </c>
      <c r="M2443">
        <v>23</v>
      </c>
      <c r="N2443" t="s">
        <v>27</v>
      </c>
      <c r="O2443" t="s">
        <v>33</v>
      </c>
      <c r="P2443" t="s">
        <v>25</v>
      </c>
      <c r="Q2443" t="b">
        <v>0</v>
      </c>
      <c r="R2443" t="b">
        <v>0</v>
      </c>
      <c r="S2443">
        <v>1056</v>
      </c>
      <c r="T2443">
        <f t="shared" si="76"/>
        <v>2017</v>
      </c>
      <c r="U2443">
        <f t="shared" si="77"/>
        <v>6</v>
      </c>
    </row>
    <row r="2444" spans="1:21">
      <c r="A2444">
        <v>2726</v>
      </c>
      <c r="B2444" s="4">
        <v>42916</v>
      </c>
      <c r="C2444" t="s">
        <v>83</v>
      </c>
      <c r="D2444" t="s">
        <v>90</v>
      </c>
      <c r="E2444" t="s">
        <v>21</v>
      </c>
      <c r="F2444" t="s">
        <v>2768</v>
      </c>
      <c r="G2444" t="s">
        <v>757</v>
      </c>
      <c r="H2444" t="s">
        <v>48</v>
      </c>
      <c r="I2444">
        <v>39.820160100000003</v>
      </c>
      <c r="J2444">
        <v>-105.0345176</v>
      </c>
      <c r="K2444" t="s">
        <v>25</v>
      </c>
      <c r="L2444" t="s">
        <v>4540</v>
      </c>
      <c r="M2444">
        <v>33</v>
      </c>
      <c r="N2444" t="s">
        <v>27</v>
      </c>
      <c r="O2444" t="s">
        <v>40</v>
      </c>
      <c r="P2444" t="s">
        <v>25</v>
      </c>
      <c r="Q2444" t="b">
        <v>0</v>
      </c>
      <c r="R2444" t="b">
        <v>0</v>
      </c>
      <c r="S2444">
        <v>1239</v>
      </c>
      <c r="T2444">
        <f t="shared" si="76"/>
        <v>2017</v>
      </c>
      <c r="U2444">
        <f t="shared" si="77"/>
        <v>6</v>
      </c>
    </row>
    <row r="2445" spans="1:21">
      <c r="A2445">
        <v>2727</v>
      </c>
      <c r="B2445" s="4">
        <v>42917</v>
      </c>
      <c r="C2445" t="s">
        <v>83</v>
      </c>
      <c r="D2445" t="s">
        <v>20</v>
      </c>
      <c r="E2445" t="s">
        <v>21</v>
      </c>
      <c r="F2445" t="s">
        <v>603</v>
      </c>
      <c r="G2445" t="s">
        <v>58</v>
      </c>
      <c r="H2445" t="s">
        <v>59</v>
      </c>
      <c r="I2445">
        <v>33.537685199999999</v>
      </c>
      <c r="J2445">
        <v>-112.234413</v>
      </c>
      <c r="K2445" t="s">
        <v>25</v>
      </c>
      <c r="L2445" t="s">
        <v>4541</v>
      </c>
      <c r="M2445">
        <v>23</v>
      </c>
      <c r="N2445" t="s">
        <v>27</v>
      </c>
      <c r="O2445" t="s">
        <v>40</v>
      </c>
      <c r="P2445" t="s">
        <v>25</v>
      </c>
      <c r="Q2445" t="b">
        <v>0</v>
      </c>
      <c r="R2445" t="b">
        <v>1</v>
      </c>
      <c r="S2445">
        <v>62</v>
      </c>
      <c r="T2445">
        <f t="shared" si="76"/>
        <v>2017</v>
      </c>
      <c r="U2445">
        <f t="shared" si="77"/>
        <v>7</v>
      </c>
    </row>
    <row r="2446" spans="1:21">
      <c r="A2446">
        <v>2730</v>
      </c>
      <c r="B2446" s="4">
        <v>42917</v>
      </c>
      <c r="C2446" t="s">
        <v>83</v>
      </c>
      <c r="D2446" t="s">
        <v>20</v>
      </c>
      <c r="E2446" t="s">
        <v>21</v>
      </c>
      <c r="F2446" t="s">
        <v>2997</v>
      </c>
      <c r="H2446" t="s">
        <v>120</v>
      </c>
      <c r="I2446">
        <v>41.851315900000003</v>
      </c>
      <c r="J2446">
        <v>-87.734499099999994</v>
      </c>
      <c r="K2446" t="s">
        <v>25</v>
      </c>
      <c r="L2446" t="s">
        <v>4542</v>
      </c>
      <c r="M2446">
        <v>37</v>
      </c>
      <c r="N2446" t="s">
        <v>27</v>
      </c>
      <c r="O2446" t="s">
        <v>74</v>
      </c>
      <c r="P2446" t="s">
        <v>25</v>
      </c>
      <c r="Q2446" t="b">
        <v>0</v>
      </c>
      <c r="R2446" t="b">
        <v>1</v>
      </c>
      <c r="S2446">
        <v>265</v>
      </c>
      <c r="T2446">
        <f t="shared" si="76"/>
        <v>2017</v>
      </c>
      <c r="U2446">
        <f t="shared" si="77"/>
        <v>7</v>
      </c>
    </row>
    <row r="2447" spans="1:21">
      <c r="A2447">
        <v>2733</v>
      </c>
      <c r="B2447" s="4">
        <v>42917</v>
      </c>
      <c r="C2447" t="s">
        <v>83</v>
      </c>
      <c r="D2447" t="s">
        <v>20</v>
      </c>
      <c r="E2447" t="s">
        <v>75</v>
      </c>
      <c r="F2447" t="s">
        <v>1314</v>
      </c>
      <c r="G2447" t="s">
        <v>1315</v>
      </c>
      <c r="H2447" t="s">
        <v>48</v>
      </c>
      <c r="I2447">
        <v>40.567166100000001</v>
      </c>
      <c r="J2447">
        <v>-105.08693340000001</v>
      </c>
      <c r="K2447" t="s">
        <v>25</v>
      </c>
      <c r="L2447" t="s">
        <v>4543</v>
      </c>
      <c r="M2447">
        <v>19</v>
      </c>
      <c r="N2447" t="s">
        <v>27</v>
      </c>
      <c r="O2447" t="s">
        <v>28</v>
      </c>
      <c r="P2447" t="s">
        <v>25</v>
      </c>
      <c r="Q2447" t="b">
        <v>1</v>
      </c>
      <c r="R2447" t="b">
        <v>1</v>
      </c>
      <c r="S2447">
        <v>655</v>
      </c>
      <c r="T2447">
        <f t="shared" si="76"/>
        <v>2017</v>
      </c>
      <c r="U2447">
        <f t="shared" si="77"/>
        <v>7</v>
      </c>
    </row>
    <row r="2448" spans="1:21">
      <c r="A2448">
        <v>2728</v>
      </c>
      <c r="B2448" s="4">
        <v>42918</v>
      </c>
      <c r="C2448" t="s">
        <v>55</v>
      </c>
      <c r="D2448" t="s">
        <v>20</v>
      </c>
      <c r="E2448" t="s">
        <v>21</v>
      </c>
      <c r="F2448" t="s">
        <v>192</v>
      </c>
      <c r="H2448" t="s">
        <v>145</v>
      </c>
      <c r="I2448">
        <v>36.92953</v>
      </c>
      <c r="J2448">
        <v>-76.201800800000001</v>
      </c>
      <c r="K2448" t="s">
        <v>25</v>
      </c>
      <c r="L2448" t="s">
        <v>4544</v>
      </c>
      <c r="M2448">
        <v>39</v>
      </c>
      <c r="N2448" t="s">
        <v>27</v>
      </c>
      <c r="O2448" t="s">
        <v>33</v>
      </c>
      <c r="P2448" t="s">
        <v>25</v>
      </c>
      <c r="Q2448" t="b">
        <v>1</v>
      </c>
      <c r="R2448" t="b">
        <v>0</v>
      </c>
      <c r="S2448">
        <v>1027</v>
      </c>
      <c r="T2448">
        <f t="shared" si="76"/>
        <v>2017</v>
      </c>
      <c r="U2448">
        <f t="shared" si="77"/>
        <v>7</v>
      </c>
    </row>
    <row r="2449" spans="1:21">
      <c r="A2449">
        <v>2729</v>
      </c>
      <c r="B2449" s="4">
        <v>42919</v>
      </c>
      <c r="C2449" t="s">
        <v>83</v>
      </c>
      <c r="D2449" t="s">
        <v>20</v>
      </c>
      <c r="E2449" t="s">
        <v>21</v>
      </c>
      <c r="F2449" t="s">
        <v>1443</v>
      </c>
      <c r="H2449" t="s">
        <v>24</v>
      </c>
      <c r="I2449">
        <v>47.6007672</v>
      </c>
      <c r="J2449">
        <v>-117.37115540000001</v>
      </c>
      <c r="K2449" t="s">
        <v>25</v>
      </c>
      <c r="L2449" t="s">
        <v>4545</v>
      </c>
      <c r="M2449">
        <v>53</v>
      </c>
      <c r="N2449" t="s">
        <v>27</v>
      </c>
      <c r="O2449" t="s">
        <v>33</v>
      </c>
      <c r="P2449" t="s">
        <v>25</v>
      </c>
      <c r="Q2449" t="b">
        <v>0</v>
      </c>
      <c r="R2449" t="b">
        <v>1</v>
      </c>
      <c r="S2449">
        <v>708</v>
      </c>
      <c r="T2449">
        <f t="shared" si="76"/>
        <v>2017</v>
      </c>
      <c r="U2449">
        <f t="shared" si="77"/>
        <v>7</v>
      </c>
    </row>
    <row r="2450" spans="1:21">
      <c r="A2450">
        <v>2732</v>
      </c>
      <c r="B2450" s="4">
        <v>42919</v>
      </c>
      <c r="C2450" t="s">
        <v>55</v>
      </c>
      <c r="D2450" t="s">
        <v>20</v>
      </c>
      <c r="E2450" t="s">
        <v>21</v>
      </c>
      <c r="F2450" t="s">
        <v>4546</v>
      </c>
      <c r="G2450" t="s">
        <v>704</v>
      </c>
      <c r="H2450" t="s">
        <v>158</v>
      </c>
      <c r="I2450">
        <v>39.965671999999998</v>
      </c>
      <c r="J2450">
        <v>-86.026787999999996</v>
      </c>
      <c r="K2450" t="s">
        <v>25</v>
      </c>
      <c r="L2450" t="s">
        <v>4547</v>
      </c>
      <c r="M2450">
        <v>51</v>
      </c>
      <c r="N2450" t="s">
        <v>27</v>
      </c>
      <c r="O2450" t="s">
        <v>33</v>
      </c>
      <c r="P2450" t="s">
        <v>25</v>
      </c>
      <c r="Q2450" t="b">
        <v>1</v>
      </c>
      <c r="R2450" t="b">
        <v>0</v>
      </c>
      <c r="S2450">
        <v>1795</v>
      </c>
      <c r="T2450">
        <f t="shared" si="76"/>
        <v>2017</v>
      </c>
      <c r="U2450">
        <f t="shared" si="77"/>
        <v>7</v>
      </c>
    </row>
    <row r="2451" spans="1:21">
      <c r="A2451">
        <v>2736</v>
      </c>
      <c r="B2451" s="4">
        <v>42919</v>
      </c>
      <c r="C2451" t="s">
        <v>55</v>
      </c>
      <c r="D2451" t="s">
        <v>90</v>
      </c>
      <c r="E2451" t="s">
        <v>21</v>
      </c>
      <c r="F2451" t="s">
        <v>4548</v>
      </c>
      <c r="G2451" t="s">
        <v>30</v>
      </c>
      <c r="H2451" t="s">
        <v>31</v>
      </c>
      <c r="I2451">
        <v>45.533115199999997</v>
      </c>
      <c r="J2451">
        <v>-122.9475283</v>
      </c>
      <c r="K2451" t="s">
        <v>25</v>
      </c>
      <c r="L2451" t="s">
        <v>4549</v>
      </c>
      <c r="M2451">
        <v>25</v>
      </c>
      <c r="N2451" t="s">
        <v>27</v>
      </c>
      <c r="O2451" t="s">
        <v>33</v>
      </c>
      <c r="P2451" t="s">
        <v>25</v>
      </c>
      <c r="Q2451" t="b">
        <v>0</v>
      </c>
      <c r="R2451" t="b">
        <v>0</v>
      </c>
      <c r="S2451">
        <v>1295</v>
      </c>
      <c r="T2451">
        <f t="shared" si="76"/>
        <v>2017</v>
      </c>
      <c r="U2451">
        <f t="shared" si="77"/>
        <v>7</v>
      </c>
    </row>
    <row r="2452" spans="1:21">
      <c r="A2452">
        <v>2738</v>
      </c>
      <c r="B2452" s="4">
        <v>42919</v>
      </c>
      <c r="C2452" t="s">
        <v>83</v>
      </c>
      <c r="D2452" t="s">
        <v>20</v>
      </c>
      <c r="E2452" t="s">
        <v>21</v>
      </c>
      <c r="F2452" t="s">
        <v>4550</v>
      </c>
      <c r="G2452" t="s">
        <v>281</v>
      </c>
      <c r="H2452" t="s">
        <v>302</v>
      </c>
      <c r="I2452">
        <v>32.542092599999997</v>
      </c>
      <c r="J2452">
        <v>-83.58193</v>
      </c>
      <c r="K2452" t="s">
        <v>25</v>
      </c>
      <c r="L2452" t="s">
        <v>4551</v>
      </c>
      <c r="M2452">
        <v>45</v>
      </c>
      <c r="N2452" t="s">
        <v>27</v>
      </c>
      <c r="O2452" t="s">
        <v>33</v>
      </c>
      <c r="P2452" t="s">
        <v>25</v>
      </c>
      <c r="Q2452" t="b">
        <v>0</v>
      </c>
      <c r="R2452" t="b">
        <v>0</v>
      </c>
      <c r="S2452">
        <v>1797</v>
      </c>
      <c r="T2452">
        <f t="shared" si="76"/>
        <v>2017</v>
      </c>
      <c r="U2452">
        <f t="shared" si="77"/>
        <v>7</v>
      </c>
    </row>
    <row r="2453" spans="1:21">
      <c r="A2453">
        <v>2735</v>
      </c>
      <c r="B2453" s="4">
        <v>42920</v>
      </c>
      <c r="C2453" t="s">
        <v>95</v>
      </c>
      <c r="D2453" t="s">
        <v>20</v>
      </c>
      <c r="E2453" t="s">
        <v>21</v>
      </c>
      <c r="F2453" t="s">
        <v>4552</v>
      </c>
      <c r="G2453" t="s">
        <v>757</v>
      </c>
      <c r="H2453" t="s">
        <v>48</v>
      </c>
      <c r="I2453">
        <v>39.851843000000002</v>
      </c>
      <c r="J2453">
        <v>-105.008381</v>
      </c>
      <c r="K2453" t="s">
        <v>25</v>
      </c>
      <c r="N2453" t="s">
        <v>27</v>
      </c>
      <c r="Q2453" t="b">
        <v>0</v>
      </c>
      <c r="R2453" t="b">
        <v>0</v>
      </c>
      <c r="S2453">
        <v>1796</v>
      </c>
      <c r="T2453">
        <f t="shared" si="76"/>
        <v>2017</v>
      </c>
      <c r="U2453">
        <f t="shared" si="77"/>
        <v>7</v>
      </c>
    </row>
    <row r="2454" spans="1:21">
      <c r="A2454">
        <v>2737</v>
      </c>
      <c r="B2454" s="4">
        <v>42920</v>
      </c>
      <c r="C2454" t="s">
        <v>95</v>
      </c>
      <c r="D2454" t="s">
        <v>45</v>
      </c>
      <c r="E2454" t="s">
        <v>21</v>
      </c>
      <c r="F2454" t="s">
        <v>129</v>
      </c>
      <c r="G2454" t="s">
        <v>130</v>
      </c>
      <c r="H2454" t="s">
        <v>131</v>
      </c>
      <c r="I2454">
        <v>35.052587899999999</v>
      </c>
      <c r="J2454">
        <v>-106.7219408</v>
      </c>
      <c r="K2454" t="s">
        <v>25</v>
      </c>
      <c r="L2454" t="s">
        <v>4553</v>
      </c>
      <c r="M2454">
        <v>28</v>
      </c>
      <c r="N2454" t="s">
        <v>27</v>
      </c>
      <c r="O2454" t="s">
        <v>40</v>
      </c>
      <c r="P2454" t="s">
        <v>25</v>
      </c>
      <c r="Q2454" t="b">
        <v>0</v>
      </c>
      <c r="R2454" t="b">
        <v>0</v>
      </c>
      <c r="S2454">
        <v>469</v>
      </c>
      <c r="T2454">
        <f t="shared" si="76"/>
        <v>2017</v>
      </c>
      <c r="U2454">
        <f t="shared" si="77"/>
        <v>7</v>
      </c>
    </row>
    <row r="2455" spans="1:21">
      <c r="A2455">
        <v>2739</v>
      </c>
      <c r="B2455" s="4">
        <v>42920</v>
      </c>
      <c r="C2455" t="s">
        <v>50</v>
      </c>
      <c r="D2455" t="s">
        <v>20</v>
      </c>
      <c r="E2455" t="s">
        <v>75</v>
      </c>
      <c r="F2455" t="s">
        <v>4554</v>
      </c>
      <c r="G2455" t="s">
        <v>1339</v>
      </c>
      <c r="H2455" t="s">
        <v>86</v>
      </c>
      <c r="I2455">
        <v>39.891458200000002</v>
      </c>
      <c r="J2455">
        <v>-84.191402499999995</v>
      </c>
      <c r="K2455" t="s">
        <v>25</v>
      </c>
      <c r="L2455" t="s">
        <v>4555</v>
      </c>
      <c r="M2455">
        <v>36</v>
      </c>
      <c r="N2455" t="s">
        <v>27</v>
      </c>
      <c r="O2455" t="s">
        <v>74</v>
      </c>
      <c r="P2455" t="s">
        <v>25</v>
      </c>
      <c r="Q2455" t="b">
        <v>0</v>
      </c>
      <c r="R2455" t="b">
        <v>0</v>
      </c>
      <c r="S2455">
        <v>942</v>
      </c>
      <c r="T2455">
        <f t="shared" si="76"/>
        <v>2017</v>
      </c>
      <c r="U2455">
        <f t="shared" si="77"/>
        <v>7</v>
      </c>
    </row>
    <row r="2456" spans="1:21">
      <c r="A2456">
        <v>2740</v>
      </c>
      <c r="B2456" s="4">
        <v>42920</v>
      </c>
      <c r="C2456" t="s">
        <v>83</v>
      </c>
      <c r="D2456" t="s">
        <v>56</v>
      </c>
      <c r="F2456" t="s">
        <v>4556</v>
      </c>
      <c r="G2456" t="s">
        <v>110</v>
      </c>
      <c r="H2456" t="s">
        <v>103</v>
      </c>
      <c r="I2456">
        <v>40.921543999999997</v>
      </c>
      <c r="J2456">
        <v>-111.9003811</v>
      </c>
      <c r="K2456" t="s">
        <v>25</v>
      </c>
      <c r="L2456" t="s">
        <v>4557</v>
      </c>
      <c r="M2456">
        <v>32</v>
      </c>
      <c r="N2456" t="s">
        <v>27</v>
      </c>
      <c r="O2456" t="s">
        <v>40</v>
      </c>
      <c r="P2456" t="s">
        <v>25</v>
      </c>
      <c r="Q2456" t="b">
        <v>1</v>
      </c>
      <c r="R2456" t="b">
        <v>0</v>
      </c>
      <c r="S2456">
        <v>1798</v>
      </c>
      <c r="T2456">
        <f t="shared" si="76"/>
        <v>2017</v>
      </c>
      <c r="U2456">
        <f t="shared" si="77"/>
        <v>7</v>
      </c>
    </row>
    <row r="2457" spans="1:21">
      <c r="A2457">
        <v>2741</v>
      </c>
      <c r="B2457" s="4">
        <v>42920</v>
      </c>
      <c r="C2457" t="s">
        <v>55</v>
      </c>
      <c r="D2457" t="s">
        <v>20</v>
      </c>
      <c r="E2457" t="s">
        <v>21</v>
      </c>
      <c r="F2457" t="s">
        <v>3011</v>
      </c>
      <c r="G2457" t="s">
        <v>2503</v>
      </c>
      <c r="H2457" t="s">
        <v>120</v>
      </c>
      <c r="I2457">
        <v>38.516686</v>
      </c>
      <c r="J2457">
        <v>-90.013619000000006</v>
      </c>
      <c r="K2457" t="s">
        <v>25</v>
      </c>
      <c r="L2457" t="s">
        <v>4558</v>
      </c>
      <c r="M2457">
        <v>39</v>
      </c>
      <c r="N2457" t="s">
        <v>27</v>
      </c>
      <c r="O2457" t="s">
        <v>33</v>
      </c>
      <c r="P2457" t="s">
        <v>25</v>
      </c>
      <c r="Q2457" t="b">
        <v>1</v>
      </c>
      <c r="R2457" t="b">
        <v>0</v>
      </c>
      <c r="S2457">
        <v>1331</v>
      </c>
      <c r="T2457">
        <f t="shared" si="76"/>
        <v>2017</v>
      </c>
      <c r="U2457">
        <f t="shared" si="77"/>
        <v>7</v>
      </c>
    </row>
    <row r="2458" spans="1:21">
      <c r="A2458">
        <v>2750</v>
      </c>
      <c r="B2458" s="4">
        <v>42920</v>
      </c>
      <c r="C2458" t="s">
        <v>83</v>
      </c>
      <c r="D2458" t="s">
        <v>20</v>
      </c>
      <c r="E2458" t="s">
        <v>21</v>
      </c>
      <c r="F2458" t="s">
        <v>873</v>
      </c>
      <c r="G2458" t="s">
        <v>908</v>
      </c>
      <c r="H2458" t="s">
        <v>24</v>
      </c>
      <c r="I2458">
        <v>46.266424100000002</v>
      </c>
      <c r="J2458">
        <v>-119.353435</v>
      </c>
      <c r="K2458" t="s">
        <v>25</v>
      </c>
      <c r="L2458" t="s">
        <v>4559</v>
      </c>
      <c r="M2458">
        <v>46</v>
      </c>
      <c r="N2458" t="s">
        <v>27</v>
      </c>
      <c r="O2458" t="s">
        <v>33</v>
      </c>
      <c r="P2458" t="s">
        <v>25</v>
      </c>
      <c r="Q2458" t="b">
        <v>0</v>
      </c>
      <c r="R2458" t="b">
        <v>0</v>
      </c>
      <c r="S2458">
        <v>1806</v>
      </c>
      <c r="T2458">
        <f t="shared" si="76"/>
        <v>2017</v>
      </c>
      <c r="U2458">
        <f t="shared" si="77"/>
        <v>7</v>
      </c>
    </row>
    <row r="2459" spans="1:21">
      <c r="A2459">
        <v>2926</v>
      </c>
      <c r="B2459" s="4">
        <v>42920</v>
      </c>
      <c r="C2459" t="s">
        <v>55</v>
      </c>
      <c r="D2459" t="s">
        <v>20</v>
      </c>
      <c r="E2459" t="s">
        <v>21</v>
      </c>
      <c r="F2459" t="s">
        <v>4560</v>
      </c>
      <c r="G2459" t="s">
        <v>4561</v>
      </c>
      <c r="H2459" t="s">
        <v>48</v>
      </c>
      <c r="I2459">
        <v>37.549821000000001</v>
      </c>
      <c r="J2459">
        <v>-108.830827</v>
      </c>
      <c r="K2459" t="s">
        <v>25</v>
      </c>
      <c r="L2459" t="s">
        <v>4562</v>
      </c>
      <c r="M2459">
        <v>53</v>
      </c>
      <c r="N2459" t="s">
        <v>27</v>
      </c>
      <c r="O2459" t="s">
        <v>258</v>
      </c>
      <c r="P2459" t="s">
        <v>25</v>
      </c>
      <c r="Q2459" t="b">
        <v>0</v>
      </c>
      <c r="R2459" t="b">
        <v>0</v>
      </c>
      <c r="S2459">
        <v>1868</v>
      </c>
      <c r="T2459">
        <f t="shared" si="76"/>
        <v>2017</v>
      </c>
      <c r="U2459">
        <f t="shared" si="77"/>
        <v>7</v>
      </c>
    </row>
    <row r="2460" spans="1:21">
      <c r="A2460">
        <v>2927</v>
      </c>
      <c r="B2460" s="4">
        <v>42920</v>
      </c>
      <c r="C2460" t="s">
        <v>83</v>
      </c>
      <c r="D2460" t="s">
        <v>56</v>
      </c>
      <c r="E2460" t="s">
        <v>21</v>
      </c>
      <c r="F2460" t="s">
        <v>298</v>
      </c>
      <c r="H2460" t="s">
        <v>43</v>
      </c>
      <c r="I2460">
        <v>38.0085671</v>
      </c>
      <c r="J2460">
        <v>-121.78754859999999</v>
      </c>
      <c r="K2460" t="s">
        <v>25</v>
      </c>
      <c r="L2460" t="s">
        <v>4563</v>
      </c>
      <c r="M2460">
        <v>42</v>
      </c>
      <c r="N2460" t="s">
        <v>27</v>
      </c>
      <c r="O2460" t="s">
        <v>74</v>
      </c>
      <c r="P2460" t="s">
        <v>25</v>
      </c>
      <c r="Q2460" t="b">
        <v>0</v>
      </c>
      <c r="R2460" t="b">
        <v>0</v>
      </c>
      <c r="S2460">
        <v>1781</v>
      </c>
      <c r="T2460">
        <f t="shared" si="76"/>
        <v>2017</v>
      </c>
      <c r="U2460">
        <f t="shared" si="77"/>
        <v>7</v>
      </c>
    </row>
    <row r="2461" spans="1:21">
      <c r="A2461">
        <v>2742</v>
      </c>
      <c r="B2461" s="4">
        <v>42921</v>
      </c>
      <c r="C2461" t="s">
        <v>55</v>
      </c>
      <c r="D2461" t="s">
        <v>90</v>
      </c>
      <c r="E2461" t="s">
        <v>21</v>
      </c>
      <c r="F2461" t="s">
        <v>857</v>
      </c>
      <c r="H2461" t="s">
        <v>338</v>
      </c>
      <c r="L2461" t="s">
        <v>4564</v>
      </c>
      <c r="M2461">
        <v>34</v>
      </c>
      <c r="N2461" t="s">
        <v>27</v>
      </c>
      <c r="O2461" t="s">
        <v>74</v>
      </c>
      <c r="P2461" t="s">
        <v>25</v>
      </c>
      <c r="Q2461" t="b">
        <v>0</v>
      </c>
      <c r="R2461" t="b">
        <v>0</v>
      </c>
      <c r="S2461">
        <v>298</v>
      </c>
      <c r="T2461">
        <f t="shared" si="76"/>
        <v>2017</v>
      </c>
      <c r="U2461">
        <f t="shared" si="77"/>
        <v>7</v>
      </c>
    </row>
    <row r="2462" spans="1:21">
      <c r="A2462">
        <v>2743</v>
      </c>
      <c r="B2462" s="4">
        <v>42921</v>
      </c>
      <c r="C2462" t="s">
        <v>55</v>
      </c>
      <c r="D2462" t="s">
        <v>90</v>
      </c>
      <c r="E2462" t="s">
        <v>21</v>
      </c>
      <c r="F2462" t="s">
        <v>66</v>
      </c>
      <c r="H2462" t="s">
        <v>67</v>
      </c>
      <c r="I2462">
        <v>41.607736000000003</v>
      </c>
      <c r="J2462">
        <v>-93.600539100000006</v>
      </c>
      <c r="K2462" t="s">
        <v>25</v>
      </c>
      <c r="L2462" t="s">
        <v>4565</v>
      </c>
      <c r="M2462">
        <v>29</v>
      </c>
      <c r="N2462" t="s">
        <v>69</v>
      </c>
      <c r="O2462" t="s">
        <v>33</v>
      </c>
      <c r="P2462" t="s">
        <v>25</v>
      </c>
      <c r="Q2462" t="b">
        <v>0</v>
      </c>
      <c r="R2462" t="b">
        <v>1</v>
      </c>
      <c r="S2462">
        <v>115</v>
      </c>
      <c r="T2462">
        <f t="shared" si="76"/>
        <v>2017</v>
      </c>
      <c r="U2462">
        <f t="shared" si="77"/>
        <v>7</v>
      </c>
    </row>
    <row r="2463" spans="1:21">
      <c r="A2463">
        <v>2746</v>
      </c>
      <c r="B2463" s="4">
        <v>42921</v>
      </c>
      <c r="C2463" t="s">
        <v>83</v>
      </c>
      <c r="D2463" t="s">
        <v>20</v>
      </c>
      <c r="E2463" t="s">
        <v>45</v>
      </c>
      <c r="F2463" t="s">
        <v>4566</v>
      </c>
      <c r="G2463" t="s">
        <v>1044</v>
      </c>
      <c r="H2463" t="s">
        <v>120</v>
      </c>
      <c r="I2463">
        <v>38.229610000000001</v>
      </c>
      <c r="J2463">
        <v>-90.229828999999995</v>
      </c>
      <c r="K2463" t="s">
        <v>25</v>
      </c>
      <c r="L2463" t="s">
        <v>4567</v>
      </c>
      <c r="M2463">
        <v>53</v>
      </c>
      <c r="N2463" t="s">
        <v>27</v>
      </c>
      <c r="O2463" t="s">
        <v>33</v>
      </c>
      <c r="P2463" t="s">
        <v>25</v>
      </c>
      <c r="Q2463" t="b">
        <v>0</v>
      </c>
      <c r="R2463" t="b">
        <v>0</v>
      </c>
      <c r="S2463">
        <v>1801</v>
      </c>
      <c r="T2463">
        <f t="shared" si="76"/>
        <v>2017</v>
      </c>
      <c r="U2463">
        <f t="shared" si="77"/>
        <v>7</v>
      </c>
    </row>
    <row r="2464" spans="1:21">
      <c r="A2464">
        <v>2747</v>
      </c>
      <c r="B2464" s="4">
        <v>42921</v>
      </c>
      <c r="C2464" t="s">
        <v>55</v>
      </c>
      <c r="D2464" t="s">
        <v>20</v>
      </c>
      <c r="E2464" t="s">
        <v>21</v>
      </c>
      <c r="F2464" t="s">
        <v>4568</v>
      </c>
      <c r="G2464" t="s">
        <v>4460</v>
      </c>
      <c r="H2464" t="s">
        <v>53</v>
      </c>
      <c r="I2464">
        <v>35.449300200000003</v>
      </c>
      <c r="J2464">
        <v>-94.804200499999993</v>
      </c>
      <c r="K2464" t="s">
        <v>25</v>
      </c>
      <c r="L2464" t="s">
        <v>4569</v>
      </c>
      <c r="M2464">
        <v>45</v>
      </c>
      <c r="N2464" t="s">
        <v>27</v>
      </c>
      <c r="O2464" t="s">
        <v>33</v>
      </c>
      <c r="P2464" t="s">
        <v>25</v>
      </c>
      <c r="Q2464" t="b">
        <v>0</v>
      </c>
      <c r="R2464" t="b">
        <v>0</v>
      </c>
      <c r="S2464">
        <v>1767</v>
      </c>
      <c r="T2464">
        <f t="shared" si="76"/>
        <v>2017</v>
      </c>
      <c r="U2464">
        <f t="shared" si="77"/>
        <v>7</v>
      </c>
    </row>
    <row r="2465" spans="1:21">
      <c r="A2465">
        <v>2748</v>
      </c>
      <c r="B2465" s="4">
        <v>42921</v>
      </c>
      <c r="C2465" t="s">
        <v>246</v>
      </c>
      <c r="D2465" t="s">
        <v>90</v>
      </c>
      <c r="E2465" t="s">
        <v>35</v>
      </c>
      <c r="F2465" t="s">
        <v>3226</v>
      </c>
      <c r="G2465" t="s">
        <v>674</v>
      </c>
      <c r="H2465" t="s">
        <v>43</v>
      </c>
      <c r="I2465">
        <v>33.2003992</v>
      </c>
      <c r="J2465">
        <v>-117.25313540000001</v>
      </c>
      <c r="K2465" t="s">
        <v>25</v>
      </c>
      <c r="L2465" t="s">
        <v>4570</v>
      </c>
      <c r="M2465">
        <v>24</v>
      </c>
      <c r="N2465" t="s">
        <v>27</v>
      </c>
      <c r="O2465" t="s">
        <v>40</v>
      </c>
      <c r="P2465" t="s">
        <v>25</v>
      </c>
      <c r="Q2465" t="b">
        <v>0</v>
      </c>
      <c r="R2465" t="b">
        <v>0</v>
      </c>
      <c r="S2465">
        <v>4</v>
      </c>
      <c r="T2465">
        <f t="shared" si="76"/>
        <v>2017</v>
      </c>
      <c r="U2465">
        <f t="shared" si="77"/>
        <v>7</v>
      </c>
    </row>
    <row r="2466" spans="1:21">
      <c r="A2466">
        <v>2749</v>
      </c>
      <c r="B2466" s="4">
        <v>42921</v>
      </c>
      <c r="C2466" t="s">
        <v>55</v>
      </c>
      <c r="E2466" t="s">
        <v>21</v>
      </c>
      <c r="F2466" t="s">
        <v>227</v>
      </c>
      <c r="G2466" t="s">
        <v>996</v>
      </c>
      <c r="H2466" t="s">
        <v>346</v>
      </c>
      <c r="I2466">
        <v>44.7905886</v>
      </c>
      <c r="J2466">
        <v>-69.787328599999995</v>
      </c>
      <c r="K2466" t="s">
        <v>25</v>
      </c>
      <c r="L2466" t="s">
        <v>4571</v>
      </c>
      <c r="M2466">
        <v>51</v>
      </c>
      <c r="N2466" t="s">
        <v>27</v>
      </c>
      <c r="O2466" t="s">
        <v>33</v>
      </c>
      <c r="P2466" t="s">
        <v>25</v>
      </c>
      <c r="Q2466" t="b">
        <v>0</v>
      </c>
      <c r="R2466" t="b">
        <v>0</v>
      </c>
      <c r="S2466">
        <v>1802</v>
      </c>
      <c r="T2466">
        <f t="shared" si="76"/>
        <v>2017</v>
      </c>
      <c r="U2466">
        <f t="shared" si="77"/>
        <v>7</v>
      </c>
    </row>
    <row r="2467" spans="1:21">
      <c r="A2467">
        <v>2744</v>
      </c>
      <c r="B2467" s="4">
        <v>42922</v>
      </c>
      <c r="C2467" t="s">
        <v>83</v>
      </c>
      <c r="D2467" t="s">
        <v>56</v>
      </c>
      <c r="E2467" t="s">
        <v>95</v>
      </c>
      <c r="F2467" t="s">
        <v>4572</v>
      </c>
      <c r="G2467" t="s">
        <v>694</v>
      </c>
      <c r="H2467" t="s">
        <v>218</v>
      </c>
      <c r="I2467">
        <v>28.007677900000001</v>
      </c>
      <c r="J2467">
        <v>-82.105351499999998</v>
      </c>
      <c r="K2467" t="s">
        <v>25</v>
      </c>
      <c r="L2467" t="s">
        <v>4573</v>
      </c>
      <c r="M2467">
        <v>35</v>
      </c>
      <c r="N2467" t="s">
        <v>27</v>
      </c>
      <c r="O2467" t="s">
        <v>40</v>
      </c>
      <c r="P2467" t="s">
        <v>25</v>
      </c>
      <c r="Q2467" t="b">
        <v>0</v>
      </c>
      <c r="R2467" t="b">
        <v>0</v>
      </c>
      <c r="S2467">
        <v>1799</v>
      </c>
      <c r="T2467">
        <f t="shared" si="76"/>
        <v>2017</v>
      </c>
      <c r="U2467">
        <f t="shared" si="77"/>
        <v>7</v>
      </c>
    </row>
    <row r="2468" spans="1:21">
      <c r="A2468">
        <v>2745</v>
      </c>
      <c r="B2468" s="4">
        <v>42922</v>
      </c>
      <c r="C2468" t="s">
        <v>34</v>
      </c>
      <c r="D2468" t="s">
        <v>20</v>
      </c>
      <c r="E2468" t="s">
        <v>35</v>
      </c>
      <c r="F2468" t="s">
        <v>4574</v>
      </c>
      <c r="G2468" t="s">
        <v>170</v>
      </c>
      <c r="H2468" t="s">
        <v>93</v>
      </c>
      <c r="I2468">
        <v>30.593464999999998</v>
      </c>
      <c r="J2468">
        <v>-92.406782899999996</v>
      </c>
      <c r="K2468" t="s">
        <v>25</v>
      </c>
      <c r="L2468" t="s">
        <v>4575</v>
      </c>
      <c r="M2468">
        <v>27</v>
      </c>
      <c r="N2468" t="s">
        <v>27</v>
      </c>
      <c r="O2468" t="s">
        <v>74</v>
      </c>
      <c r="P2468" t="s">
        <v>25</v>
      </c>
      <c r="Q2468" t="b">
        <v>0</v>
      </c>
      <c r="R2468" t="b">
        <v>0</v>
      </c>
      <c r="S2468">
        <v>1800</v>
      </c>
      <c r="T2468">
        <f t="shared" si="76"/>
        <v>2017</v>
      </c>
      <c r="U2468">
        <f t="shared" si="77"/>
        <v>7</v>
      </c>
    </row>
    <row r="2469" spans="1:21">
      <c r="A2469">
        <v>2751</v>
      </c>
      <c r="B2469" s="4">
        <v>42923</v>
      </c>
      <c r="C2469" t="s">
        <v>50</v>
      </c>
      <c r="D2469" t="s">
        <v>20</v>
      </c>
      <c r="E2469" t="s">
        <v>35</v>
      </c>
      <c r="F2469" t="s">
        <v>4535</v>
      </c>
      <c r="G2469" t="s">
        <v>438</v>
      </c>
      <c r="H2469" t="s">
        <v>302</v>
      </c>
      <c r="I2469">
        <v>33.9014715</v>
      </c>
      <c r="J2469">
        <v>-84.477382599999999</v>
      </c>
      <c r="K2469" t="s">
        <v>25</v>
      </c>
      <c r="L2469" t="s">
        <v>4576</v>
      </c>
      <c r="M2469">
        <v>33</v>
      </c>
      <c r="N2469" t="s">
        <v>27</v>
      </c>
      <c r="O2469" t="s">
        <v>74</v>
      </c>
      <c r="P2469" t="s">
        <v>25</v>
      </c>
      <c r="Q2469" t="b">
        <v>1</v>
      </c>
      <c r="R2469" t="b">
        <v>0</v>
      </c>
      <c r="S2469">
        <v>2851</v>
      </c>
      <c r="T2469">
        <f t="shared" si="76"/>
        <v>2017</v>
      </c>
      <c r="U2469">
        <f t="shared" si="77"/>
        <v>7</v>
      </c>
    </row>
    <row r="2470" spans="1:21">
      <c r="A2470">
        <v>2752</v>
      </c>
      <c r="B2470" s="4">
        <v>42923</v>
      </c>
      <c r="C2470" t="s">
        <v>246</v>
      </c>
      <c r="D2470" t="s">
        <v>56</v>
      </c>
      <c r="E2470" t="s">
        <v>95</v>
      </c>
      <c r="F2470" t="s">
        <v>1004</v>
      </c>
      <c r="H2470" t="s">
        <v>363</v>
      </c>
      <c r="I2470">
        <v>34.711910799999998</v>
      </c>
      <c r="J2470">
        <v>-86.611756900000003</v>
      </c>
      <c r="K2470" t="s">
        <v>25</v>
      </c>
      <c r="L2470" t="s">
        <v>4577</v>
      </c>
      <c r="M2470">
        <v>15</v>
      </c>
      <c r="N2470" t="s">
        <v>27</v>
      </c>
      <c r="Q2470" t="b">
        <v>0</v>
      </c>
      <c r="R2470" t="b">
        <v>0</v>
      </c>
      <c r="S2470">
        <v>860</v>
      </c>
      <c r="T2470">
        <f t="shared" si="76"/>
        <v>2017</v>
      </c>
      <c r="U2470">
        <f t="shared" si="77"/>
        <v>7</v>
      </c>
    </row>
    <row r="2471" spans="1:21">
      <c r="A2471">
        <v>2765</v>
      </c>
      <c r="B2471" s="4">
        <v>42923</v>
      </c>
      <c r="C2471" t="s">
        <v>83</v>
      </c>
      <c r="D2471" t="s">
        <v>20</v>
      </c>
      <c r="E2471" t="s">
        <v>21</v>
      </c>
      <c r="F2471" t="s">
        <v>84</v>
      </c>
      <c r="H2471" t="s">
        <v>86</v>
      </c>
      <c r="L2471" t="s">
        <v>4578</v>
      </c>
      <c r="M2471">
        <v>30</v>
      </c>
      <c r="N2471" t="s">
        <v>27</v>
      </c>
      <c r="O2471" t="s">
        <v>74</v>
      </c>
      <c r="P2471" t="s">
        <v>25</v>
      </c>
      <c r="Q2471" t="b">
        <v>0</v>
      </c>
      <c r="R2471" t="b">
        <v>1</v>
      </c>
      <c r="S2471">
        <v>90</v>
      </c>
      <c r="T2471">
        <f t="shared" si="76"/>
        <v>2017</v>
      </c>
      <c r="U2471">
        <f t="shared" si="77"/>
        <v>7</v>
      </c>
    </row>
    <row r="2472" spans="1:21">
      <c r="A2472">
        <v>2757</v>
      </c>
      <c r="B2472" s="4">
        <v>42924</v>
      </c>
      <c r="C2472" t="s">
        <v>83</v>
      </c>
      <c r="D2472" t="s">
        <v>20</v>
      </c>
      <c r="E2472" t="s">
        <v>75</v>
      </c>
      <c r="F2472" t="s">
        <v>4579</v>
      </c>
      <c r="H2472" t="s">
        <v>24</v>
      </c>
      <c r="L2472" t="s">
        <v>4580</v>
      </c>
      <c r="M2472">
        <v>22</v>
      </c>
      <c r="N2472" t="s">
        <v>27</v>
      </c>
      <c r="O2472" t="s">
        <v>28</v>
      </c>
      <c r="P2472" t="s">
        <v>25</v>
      </c>
      <c r="Q2472" t="b">
        <v>1</v>
      </c>
      <c r="R2472" t="b">
        <v>0</v>
      </c>
      <c r="S2472">
        <v>1311</v>
      </c>
      <c r="T2472">
        <f t="shared" si="76"/>
        <v>2017</v>
      </c>
      <c r="U2472">
        <f t="shared" si="77"/>
        <v>7</v>
      </c>
    </row>
    <row r="2473" spans="1:21">
      <c r="A2473">
        <v>2758</v>
      </c>
      <c r="B2473" s="4">
        <v>42924</v>
      </c>
      <c r="C2473" t="s">
        <v>83</v>
      </c>
      <c r="D2473" t="s">
        <v>20</v>
      </c>
      <c r="E2473" t="s">
        <v>75</v>
      </c>
      <c r="F2473" t="s">
        <v>4581</v>
      </c>
      <c r="H2473" t="s">
        <v>218</v>
      </c>
      <c r="I2473">
        <v>29.447703099999998</v>
      </c>
      <c r="J2473">
        <v>-81.530550700000006</v>
      </c>
      <c r="K2473" t="s">
        <v>25</v>
      </c>
      <c r="L2473" t="s">
        <v>4582</v>
      </c>
      <c r="M2473">
        <v>23</v>
      </c>
      <c r="N2473" t="s">
        <v>27</v>
      </c>
      <c r="O2473" t="s">
        <v>74</v>
      </c>
      <c r="P2473" t="s">
        <v>25</v>
      </c>
      <c r="Q2473" t="b">
        <v>1</v>
      </c>
      <c r="R2473" t="b">
        <v>0</v>
      </c>
      <c r="S2473">
        <v>256</v>
      </c>
      <c r="T2473">
        <f t="shared" si="76"/>
        <v>2017</v>
      </c>
      <c r="U2473">
        <f t="shared" si="77"/>
        <v>7</v>
      </c>
    </row>
    <row r="2474" spans="1:21">
      <c r="A2474">
        <v>2760</v>
      </c>
      <c r="B2474" s="4">
        <v>42924</v>
      </c>
      <c r="C2474" t="s">
        <v>55</v>
      </c>
      <c r="D2474" t="s">
        <v>20</v>
      </c>
      <c r="E2474" t="s">
        <v>21</v>
      </c>
      <c r="F2474" t="s">
        <v>4583</v>
      </c>
      <c r="G2474" t="s">
        <v>778</v>
      </c>
      <c r="H2474" t="s">
        <v>330</v>
      </c>
      <c r="I2474">
        <v>35.235513900000001</v>
      </c>
      <c r="J2474">
        <v>-78.366918100000007</v>
      </c>
      <c r="K2474" t="s">
        <v>25</v>
      </c>
      <c r="L2474" t="s">
        <v>4584</v>
      </c>
      <c r="M2474">
        <v>50</v>
      </c>
      <c r="N2474" t="s">
        <v>69</v>
      </c>
      <c r="O2474" t="s">
        <v>33</v>
      </c>
      <c r="P2474" t="s">
        <v>25</v>
      </c>
      <c r="Q2474" t="b">
        <v>0</v>
      </c>
      <c r="R2474" t="b">
        <v>0</v>
      </c>
      <c r="S2474">
        <v>1807</v>
      </c>
      <c r="T2474">
        <f t="shared" si="76"/>
        <v>2017</v>
      </c>
      <c r="U2474">
        <f t="shared" si="77"/>
        <v>7</v>
      </c>
    </row>
    <row r="2475" spans="1:21">
      <c r="A2475">
        <v>2753</v>
      </c>
      <c r="B2475" s="4">
        <v>42925</v>
      </c>
      <c r="C2475" t="s">
        <v>55</v>
      </c>
      <c r="D2475" t="s">
        <v>20</v>
      </c>
      <c r="E2475" t="s">
        <v>21</v>
      </c>
      <c r="F2475" t="s">
        <v>4585</v>
      </c>
      <c r="G2475" t="s">
        <v>4396</v>
      </c>
      <c r="H2475" t="s">
        <v>86</v>
      </c>
      <c r="I2475">
        <v>40.955984299999997</v>
      </c>
      <c r="J2475">
        <v>-81.364432199999996</v>
      </c>
      <c r="K2475" t="s">
        <v>25</v>
      </c>
      <c r="L2475" t="s">
        <v>4586</v>
      </c>
      <c r="M2475">
        <v>28</v>
      </c>
      <c r="N2475" t="s">
        <v>27</v>
      </c>
      <c r="O2475" t="s">
        <v>33</v>
      </c>
      <c r="P2475" t="s">
        <v>25</v>
      </c>
      <c r="Q2475" t="b">
        <v>0</v>
      </c>
      <c r="R2475" t="b">
        <v>0</v>
      </c>
      <c r="S2475">
        <v>1804</v>
      </c>
      <c r="T2475">
        <f t="shared" si="76"/>
        <v>2017</v>
      </c>
      <c r="U2475">
        <f t="shared" si="77"/>
        <v>7</v>
      </c>
    </row>
    <row r="2476" spans="1:21">
      <c r="A2476">
        <v>2754</v>
      </c>
      <c r="B2476" s="4">
        <v>42925</v>
      </c>
      <c r="C2476" t="s">
        <v>55</v>
      </c>
      <c r="D2476" t="s">
        <v>20</v>
      </c>
      <c r="E2476" t="s">
        <v>21</v>
      </c>
      <c r="F2476" t="s">
        <v>4587</v>
      </c>
      <c r="H2476" t="s">
        <v>24</v>
      </c>
      <c r="L2476" t="s">
        <v>4588</v>
      </c>
      <c r="M2476">
        <v>34</v>
      </c>
      <c r="N2476" t="s">
        <v>27</v>
      </c>
      <c r="O2476" t="s">
        <v>33</v>
      </c>
      <c r="P2476" t="s">
        <v>25</v>
      </c>
      <c r="Q2476" t="b">
        <v>0</v>
      </c>
      <c r="R2476" t="b">
        <v>0</v>
      </c>
      <c r="S2476">
        <v>1805</v>
      </c>
      <c r="T2476">
        <f t="shared" si="76"/>
        <v>2017</v>
      </c>
      <c r="U2476">
        <f t="shared" si="77"/>
        <v>7</v>
      </c>
    </row>
    <row r="2477" spans="1:21">
      <c r="A2477">
        <v>2755</v>
      </c>
      <c r="B2477" s="4">
        <v>42925</v>
      </c>
      <c r="C2477" t="s">
        <v>55</v>
      </c>
      <c r="D2477" t="s">
        <v>90</v>
      </c>
      <c r="E2477" t="s">
        <v>21</v>
      </c>
      <c r="F2477" t="s">
        <v>799</v>
      </c>
      <c r="G2477" t="s">
        <v>800</v>
      </c>
      <c r="H2477" t="s">
        <v>120</v>
      </c>
      <c r="I2477">
        <v>41.932651999999997</v>
      </c>
      <c r="J2477">
        <v>-87.751723999999996</v>
      </c>
      <c r="K2477" t="s">
        <v>25</v>
      </c>
      <c r="L2477" t="s">
        <v>4589</v>
      </c>
      <c r="M2477">
        <v>24</v>
      </c>
      <c r="N2477" t="s">
        <v>27</v>
      </c>
      <c r="O2477" t="s">
        <v>40</v>
      </c>
      <c r="P2477" t="s">
        <v>25</v>
      </c>
      <c r="Q2477" t="b">
        <v>0</v>
      </c>
      <c r="R2477" t="b">
        <v>0</v>
      </c>
      <c r="S2477">
        <v>265</v>
      </c>
      <c r="T2477">
        <f t="shared" si="76"/>
        <v>2017</v>
      </c>
      <c r="U2477">
        <f t="shared" si="77"/>
        <v>7</v>
      </c>
    </row>
    <row r="2478" spans="1:21">
      <c r="A2478">
        <v>2761</v>
      </c>
      <c r="B2478" s="4">
        <v>42925</v>
      </c>
      <c r="C2478" t="s">
        <v>55</v>
      </c>
      <c r="D2478" t="s">
        <v>20</v>
      </c>
      <c r="E2478" t="s">
        <v>21</v>
      </c>
      <c r="F2478" t="s">
        <v>1724</v>
      </c>
      <c r="G2478" t="s">
        <v>975</v>
      </c>
      <c r="H2478" t="s">
        <v>86</v>
      </c>
      <c r="I2478">
        <v>41.121722900000002</v>
      </c>
      <c r="J2478">
        <v>-81.569182999999995</v>
      </c>
      <c r="K2478" t="s">
        <v>25</v>
      </c>
      <c r="L2478" t="s">
        <v>4590</v>
      </c>
      <c r="M2478">
        <v>54</v>
      </c>
      <c r="N2478" t="s">
        <v>27</v>
      </c>
      <c r="O2478" t="s">
        <v>74</v>
      </c>
      <c r="P2478" t="s">
        <v>25</v>
      </c>
      <c r="Q2478" t="b">
        <v>0</v>
      </c>
      <c r="R2478" t="b">
        <v>0</v>
      </c>
      <c r="S2478">
        <v>815</v>
      </c>
      <c r="T2478">
        <f t="shared" si="76"/>
        <v>2017</v>
      </c>
      <c r="U2478">
        <f t="shared" si="77"/>
        <v>7</v>
      </c>
    </row>
    <row r="2479" spans="1:21">
      <c r="A2479">
        <v>2762</v>
      </c>
      <c r="B2479" s="4">
        <v>42926</v>
      </c>
      <c r="C2479" t="s">
        <v>50</v>
      </c>
      <c r="D2479" t="s">
        <v>20</v>
      </c>
      <c r="F2479" t="s">
        <v>4591</v>
      </c>
      <c r="G2479" t="s">
        <v>719</v>
      </c>
      <c r="H2479" t="s">
        <v>232</v>
      </c>
      <c r="I2479">
        <v>39.339616300000003</v>
      </c>
      <c r="J2479">
        <v>-77.205999399999996</v>
      </c>
      <c r="K2479" t="s">
        <v>25</v>
      </c>
      <c r="L2479" t="s">
        <v>4592</v>
      </c>
      <c r="M2479">
        <v>26</v>
      </c>
      <c r="N2479" t="s">
        <v>27</v>
      </c>
      <c r="O2479" t="s">
        <v>33</v>
      </c>
      <c r="P2479" t="s">
        <v>25</v>
      </c>
      <c r="Q2479" t="b">
        <v>0</v>
      </c>
      <c r="R2479" t="b">
        <v>0</v>
      </c>
      <c r="S2479">
        <v>843</v>
      </c>
      <c r="T2479">
        <f t="shared" si="76"/>
        <v>2017</v>
      </c>
      <c r="U2479">
        <f t="shared" si="77"/>
        <v>7</v>
      </c>
    </row>
    <row r="2480" spans="1:21">
      <c r="A2480">
        <v>2764</v>
      </c>
      <c r="B2480" s="4">
        <v>42926</v>
      </c>
      <c r="C2480" t="s">
        <v>19</v>
      </c>
      <c r="D2480" t="s">
        <v>56</v>
      </c>
      <c r="E2480" t="s">
        <v>21</v>
      </c>
      <c r="F2480" t="s">
        <v>4593</v>
      </c>
      <c r="H2480" t="s">
        <v>138</v>
      </c>
      <c r="L2480" t="s">
        <v>4594</v>
      </c>
      <c r="M2480">
        <v>39</v>
      </c>
      <c r="N2480" t="s">
        <v>27</v>
      </c>
      <c r="O2480" t="s">
        <v>33</v>
      </c>
      <c r="P2480" t="s">
        <v>25</v>
      </c>
      <c r="Q2480" t="b">
        <v>0</v>
      </c>
      <c r="R2480" t="b">
        <v>0</v>
      </c>
      <c r="S2480">
        <v>1808</v>
      </c>
      <c r="T2480">
        <f t="shared" si="76"/>
        <v>2017</v>
      </c>
      <c r="U2480">
        <f t="shared" si="77"/>
        <v>7</v>
      </c>
    </row>
    <row r="2481" spans="1:21">
      <c r="A2481">
        <v>2766</v>
      </c>
      <c r="B2481" s="4">
        <v>42927</v>
      </c>
      <c r="C2481" t="s">
        <v>83</v>
      </c>
      <c r="D2481" t="s">
        <v>56</v>
      </c>
      <c r="E2481" t="s">
        <v>21</v>
      </c>
      <c r="F2481" t="s">
        <v>511</v>
      </c>
      <c r="H2481" t="s">
        <v>454</v>
      </c>
      <c r="L2481" t="s">
        <v>4595</v>
      </c>
      <c r="M2481">
        <v>34</v>
      </c>
      <c r="N2481" t="s">
        <v>27</v>
      </c>
      <c r="O2481" t="s">
        <v>33</v>
      </c>
      <c r="P2481" t="s">
        <v>25</v>
      </c>
      <c r="Q2481" t="b">
        <v>1</v>
      </c>
      <c r="R2481" t="b">
        <v>0</v>
      </c>
      <c r="S2481">
        <v>1779</v>
      </c>
      <c r="T2481">
        <f t="shared" si="76"/>
        <v>2017</v>
      </c>
      <c r="U2481">
        <f t="shared" si="77"/>
        <v>7</v>
      </c>
    </row>
    <row r="2482" spans="1:21">
      <c r="A2482">
        <v>2767</v>
      </c>
      <c r="B2482" s="4">
        <v>42927</v>
      </c>
      <c r="C2482" t="s">
        <v>95</v>
      </c>
      <c r="E2482" t="s">
        <v>75</v>
      </c>
      <c r="F2482" t="s">
        <v>457</v>
      </c>
      <c r="G2482" t="s">
        <v>126</v>
      </c>
      <c r="H2482" t="s">
        <v>127</v>
      </c>
      <c r="I2482">
        <v>36.234559500000003</v>
      </c>
      <c r="J2482">
        <v>-115.2287541</v>
      </c>
      <c r="K2482" t="s">
        <v>25</v>
      </c>
      <c r="L2482" t="s">
        <v>4596</v>
      </c>
      <c r="M2482">
        <v>27</v>
      </c>
      <c r="N2482" t="s">
        <v>27</v>
      </c>
      <c r="O2482" t="s">
        <v>33</v>
      </c>
      <c r="P2482" t="s">
        <v>25</v>
      </c>
      <c r="Q2482" t="b">
        <v>1</v>
      </c>
      <c r="R2482" t="b">
        <v>1</v>
      </c>
      <c r="S2482">
        <v>375</v>
      </c>
      <c r="T2482">
        <f t="shared" si="76"/>
        <v>2017</v>
      </c>
      <c r="U2482">
        <f t="shared" si="77"/>
        <v>7</v>
      </c>
    </row>
    <row r="2483" spans="1:21">
      <c r="A2483">
        <v>2768</v>
      </c>
      <c r="B2483" s="4">
        <v>42927</v>
      </c>
      <c r="C2483" t="s">
        <v>83</v>
      </c>
      <c r="D2483" t="s">
        <v>20</v>
      </c>
      <c r="E2483" t="s">
        <v>21</v>
      </c>
      <c r="F2483" t="s">
        <v>4597</v>
      </c>
      <c r="G2483" t="s">
        <v>2553</v>
      </c>
      <c r="H2483" t="s">
        <v>141</v>
      </c>
      <c r="I2483">
        <v>36.783399600000003</v>
      </c>
      <c r="J2483">
        <v>-90.429268100000002</v>
      </c>
      <c r="K2483" t="s">
        <v>25</v>
      </c>
      <c r="L2483" t="s">
        <v>4598</v>
      </c>
      <c r="M2483">
        <v>48</v>
      </c>
      <c r="N2483" t="s">
        <v>27</v>
      </c>
      <c r="O2483" t="s">
        <v>33</v>
      </c>
      <c r="P2483" t="s">
        <v>25</v>
      </c>
      <c r="Q2483" t="b">
        <v>0</v>
      </c>
      <c r="R2483" t="b">
        <v>0</v>
      </c>
      <c r="S2483">
        <v>1809</v>
      </c>
      <c r="T2483">
        <f t="shared" si="76"/>
        <v>2017</v>
      </c>
      <c r="U2483">
        <f t="shared" si="77"/>
        <v>7</v>
      </c>
    </row>
    <row r="2484" spans="1:21">
      <c r="A2484">
        <v>2769</v>
      </c>
      <c r="B2484" s="4">
        <v>42927</v>
      </c>
      <c r="C2484" t="s">
        <v>95</v>
      </c>
      <c r="D2484" t="s">
        <v>20</v>
      </c>
      <c r="E2484" t="s">
        <v>75</v>
      </c>
      <c r="F2484" t="s">
        <v>4599</v>
      </c>
      <c r="G2484" t="s">
        <v>4599</v>
      </c>
      <c r="H2484" t="s">
        <v>38</v>
      </c>
      <c r="I2484">
        <v>39.3020973</v>
      </c>
      <c r="J2484">
        <v>-94.9102563</v>
      </c>
      <c r="K2484" t="s">
        <v>25</v>
      </c>
      <c r="L2484" t="s">
        <v>4600</v>
      </c>
      <c r="M2484">
        <v>47</v>
      </c>
      <c r="N2484" t="s">
        <v>27</v>
      </c>
      <c r="O2484" t="s">
        <v>74</v>
      </c>
      <c r="P2484" t="s">
        <v>25</v>
      </c>
      <c r="Q2484" t="b">
        <v>0</v>
      </c>
      <c r="R2484" t="b">
        <v>0</v>
      </c>
      <c r="S2484">
        <v>1810</v>
      </c>
      <c r="T2484">
        <f t="shared" si="76"/>
        <v>2017</v>
      </c>
      <c r="U2484">
        <f t="shared" si="77"/>
        <v>7</v>
      </c>
    </row>
    <row r="2485" spans="1:21">
      <c r="A2485">
        <v>2770</v>
      </c>
      <c r="B2485" s="4">
        <v>42927</v>
      </c>
      <c r="C2485" t="s">
        <v>55</v>
      </c>
      <c r="D2485" t="s">
        <v>90</v>
      </c>
      <c r="E2485" t="s">
        <v>21</v>
      </c>
      <c r="F2485" t="s">
        <v>4601</v>
      </c>
      <c r="H2485" t="s">
        <v>59</v>
      </c>
      <c r="I2485">
        <v>35.2224918</v>
      </c>
      <c r="J2485">
        <v>-114.22307259999999</v>
      </c>
      <c r="K2485" t="s">
        <v>25</v>
      </c>
      <c r="L2485" t="s">
        <v>4602</v>
      </c>
      <c r="M2485">
        <v>54</v>
      </c>
      <c r="N2485" t="s">
        <v>27</v>
      </c>
      <c r="O2485" t="s">
        <v>33</v>
      </c>
      <c r="P2485" t="s">
        <v>25</v>
      </c>
      <c r="Q2485" t="b">
        <v>0</v>
      </c>
      <c r="R2485" t="b">
        <v>0</v>
      </c>
      <c r="S2485">
        <v>1504</v>
      </c>
      <c r="T2485">
        <f t="shared" si="76"/>
        <v>2017</v>
      </c>
      <c r="U2485">
        <f t="shared" si="77"/>
        <v>7</v>
      </c>
    </row>
    <row r="2486" spans="1:21">
      <c r="A2486">
        <v>2771</v>
      </c>
      <c r="B2486" s="4">
        <v>42928</v>
      </c>
      <c r="C2486" t="s">
        <v>55</v>
      </c>
      <c r="D2486" t="s">
        <v>20</v>
      </c>
      <c r="E2486" t="s">
        <v>21</v>
      </c>
      <c r="F2486" t="s">
        <v>323</v>
      </c>
      <c r="G2486" t="s">
        <v>324</v>
      </c>
      <c r="H2486" t="s">
        <v>53</v>
      </c>
      <c r="I2486">
        <v>35.441767400000003</v>
      </c>
      <c r="J2486">
        <v>-97.566575200000003</v>
      </c>
      <c r="K2486" t="s">
        <v>25</v>
      </c>
      <c r="L2486" t="s">
        <v>4603</v>
      </c>
      <c r="M2486">
        <v>33</v>
      </c>
      <c r="N2486" t="s">
        <v>27</v>
      </c>
      <c r="O2486" t="s">
        <v>258</v>
      </c>
      <c r="P2486" t="s">
        <v>25</v>
      </c>
      <c r="Q2486" t="b">
        <v>0</v>
      </c>
      <c r="R2486" t="b">
        <v>0</v>
      </c>
      <c r="S2486">
        <v>23</v>
      </c>
      <c r="T2486">
        <f t="shared" si="76"/>
        <v>2017</v>
      </c>
      <c r="U2486">
        <f t="shared" si="77"/>
        <v>7</v>
      </c>
    </row>
    <row r="2487" spans="1:21">
      <c r="A2487">
        <v>2772</v>
      </c>
      <c r="B2487" s="4">
        <v>42928</v>
      </c>
      <c r="C2487" t="s">
        <v>83</v>
      </c>
      <c r="D2487" t="s">
        <v>20</v>
      </c>
      <c r="E2487" t="s">
        <v>95</v>
      </c>
      <c r="F2487" t="s">
        <v>4604</v>
      </c>
      <c r="G2487" t="s">
        <v>1969</v>
      </c>
      <c r="H2487" t="s">
        <v>476</v>
      </c>
      <c r="I2487">
        <v>34.3482463</v>
      </c>
      <c r="J2487">
        <v>-79.251763499999996</v>
      </c>
      <c r="K2487" t="s">
        <v>25</v>
      </c>
      <c r="L2487" t="s">
        <v>4605</v>
      </c>
      <c r="M2487">
        <v>40</v>
      </c>
      <c r="N2487" t="s">
        <v>27</v>
      </c>
      <c r="O2487" t="s">
        <v>33</v>
      </c>
      <c r="P2487" t="s">
        <v>25</v>
      </c>
      <c r="Q2487" t="b">
        <v>1</v>
      </c>
      <c r="R2487" t="b">
        <v>0</v>
      </c>
      <c r="S2487">
        <v>1047</v>
      </c>
      <c r="T2487">
        <f t="shared" si="76"/>
        <v>2017</v>
      </c>
      <c r="U2487">
        <f t="shared" si="77"/>
        <v>7</v>
      </c>
    </row>
    <row r="2488" spans="1:21">
      <c r="A2488">
        <v>2773</v>
      </c>
      <c r="B2488" s="4">
        <v>42928</v>
      </c>
      <c r="C2488" t="s">
        <v>83</v>
      </c>
      <c r="D2488" t="s">
        <v>20</v>
      </c>
      <c r="E2488" t="s">
        <v>100</v>
      </c>
      <c r="F2488" t="s">
        <v>4606</v>
      </c>
      <c r="G2488" t="s">
        <v>3904</v>
      </c>
      <c r="H2488" t="s">
        <v>43</v>
      </c>
      <c r="I2488">
        <v>35.123828400000001</v>
      </c>
      <c r="J2488">
        <v>-120.6188532</v>
      </c>
      <c r="K2488" t="s">
        <v>25</v>
      </c>
      <c r="L2488" t="s">
        <v>4607</v>
      </c>
      <c r="M2488">
        <v>58</v>
      </c>
      <c r="N2488" t="s">
        <v>27</v>
      </c>
      <c r="O2488" t="s">
        <v>33</v>
      </c>
      <c r="P2488" t="s">
        <v>25</v>
      </c>
      <c r="Q2488" t="b">
        <v>0</v>
      </c>
      <c r="R2488" t="b">
        <v>0</v>
      </c>
      <c r="S2488">
        <v>1811</v>
      </c>
      <c r="T2488">
        <f t="shared" si="76"/>
        <v>2017</v>
      </c>
      <c r="U2488">
        <f t="shared" si="77"/>
        <v>7</v>
      </c>
    </row>
    <row r="2489" spans="1:21">
      <c r="A2489">
        <v>2774</v>
      </c>
      <c r="B2489" s="4">
        <v>42929</v>
      </c>
      <c r="C2489" t="s">
        <v>83</v>
      </c>
      <c r="E2489" t="s">
        <v>21</v>
      </c>
      <c r="F2489" t="s">
        <v>394</v>
      </c>
      <c r="G2489" t="s">
        <v>394</v>
      </c>
      <c r="H2489" t="s">
        <v>59</v>
      </c>
      <c r="I2489">
        <v>32.090736999999997</v>
      </c>
      <c r="J2489">
        <v>-111.22309799999999</v>
      </c>
      <c r="K2489" t="s">
        <v>25</v>
      </c>
      <c r="L2489" t="s">
        <v>4608</v>
      </c>
      <c r="M2489">
        <v>55</v>
      </c>
      <c r="N2489" t="s">
        <v>27</v>
      </c>
      <c r="O2489" t="s">
        <v>33</v>
      </c>
      <c r="P2489" t="s">
        <v>25</v>
      </c>
      <c r="Q2489" t="b">
        <v>0</v>
      </c>
      <c r="R2489" t="b">
        <v>0</v>
      </c>
      <c r="S2489">
        <v>964</v>
      </c>
      <c r="T2489">
        <f t="shared" si="76"/>
        <v>2017</v>
      </c>
      <c r="U2489">
        <f t="shared" si="77"/>
        <v>7</v>
      </c>
    </row>
    <row r="2490" spans="1:21">
      <c r="A2490">
        <v>2775</v>
      </c>
      <c r="B2490" s="4">
        <v>42929</v>
      </c>
      <c r="C2490" t="s">
        <v>83</v>
      </c>
      <c r="D2490" t="s">
        <v>20</v>
      </c>
      <c r="E2490" t="s">
        <v>75</v>
      </c>
      <c r="F2490" t="s">
        <v>4609</v>
      </c>
      <c r="G2490" t="s">
        <v>351</v>
      </c>
      <c r="H2490" t="s">
        <v>218</v>
      </c>
      <c r="I2490">
        <v>28.195299200000001</v>
      </c>
      <c r="J2490">
        <v>-82.1822473</v>
      </c>
      <c r="K2490" t="s">
        <v>25</v>
      </c>
      <c r="L2490" t="s">
        <v>4610</v>
      </c>
      <c r="M2490">
        <v>47</v>
      </c>
      <c r="N2490" t="s">
        <v>27</v>
      </c>
      <c r="O2490" t="s">
        <v>33</v>
      </c>
      <c r="P2490" t="s">
        <v>25</v>
      </c>
      <c r="Q2490" t="b">
        <v>1</v>
      </c>
      <c r="R2490" t="b">
        <v>0</v>
      </c>
      <c r="S2490">
        <v>1491</v>
      </c>
      <c r="T2490">
        <f t="shared" si="76"/>
        <v>2017</v>
      </c>
      <c r="U2490">
        <f t="shared" si="77"/>
        <v>7</v>
      </c>
    </row>
    <row r="2491" spans="1:21">
      <c r="A2491">
        <v>2776</v>
      </c>
      <c r="B2491" s="4">
        <v>42929</v>
      </c>
      <c r="C2491" t="s">
        <v>50</v>
      </c>
      <c r="D2491" t="s">
        <v>20</v>
      </c>
      <c r="E2491" t="s">
        <v>75</v>
      </c>
      <c r="F2491" t="s">
        <v>4611</v>
      </c>
      <c r="H2491" t="s">
        <v>59</v>
      </c>
      <c r="L2491" t="s">
        <v>4612</v>
      </c>
      <c r="M2491">
        <v>42</v>
      </c>
      <c r="N2491" t="s">
        <v>27</v>
      </c>
      <c r="O2491" t="s">
        <v>40</v>
      </c>
      <c r="P2491" t="s">
        <v>25</v>
      </c>
      <c r="Q2491" t="b">
        <v>0</v>
      </c>
      <c r="R2491" t="b">
        <v>0</v>
      </c>
      <c r="S2491">
        <v>944</v>
      </c>
      <c r="T2491">
        <f t="shared" si="76"/>
        <v>2017</v>
      </c>
      <c r="U2491">
        <f t="shared" si="77"/>
        <v>7</v>
      </c>
    </row>
    <row r="2492" spans="1:21">
      <c r="A2492">
        <v>2778</v>
      </c>
      <c r="B2492" s="4">
        <v>42931</v>
      </c>
      <c r="C2492" t="s">
        <v>83</v>
      </c>
      <c r="D2492" t="s">
        <v>90</v>
      </c>
      <c r="E2492" t="s">
        <v>21</v>
      </c>
      <c r="F2492" t="s">
        <v>123</v>
      </c>
      <c r="G2492" t="s">
        <v>123</v>
      </c>
      <c r="H2492" t="s">
        <v>43</v>
      </c>
      <c r="I2492">
        <v>34.259103500000002</v>
      </c>
      <c r="J2492">
        <v>-118.42810160000001</v>
      </c>
      <c r="K2492" t="s">
        <v>25</v>
      </c>
      <c r="L2492" t="s">
        <v>4613</v>
      </c>
      <c r="M2492">
        <v>29</v>
      </c>
      <c r="N2492" t="s">
        <v>27</v>
      </c>
      <c r="O2492" t="s">
        <v>40</v>
      </c>
      <c r="P2492" t="s">
        <v>25</v>
      </c>
      <c r="Q2492" t="b">
        <v>0</v>
      </c>
      <c r="R2492" t="b">
        <v>0</v>
      </c>
      <c r="S2492">
        <v>38</v>
      </c>
      <c r="T2492">
        <f t="shared" si="76"/>
        <v>2017</v>
      </c>
      <c r="U2492">
        <f t="shared" si="77"/>
        <v>7</v>
      </c>
    </row>
    <row r="2493" spans="1:21">
      <c r="A2493">
        <v>2779</v>
      </c>
      <c r="B2493" s="4">
        <v>42931</v>
      </c>
      <c r="C2493" t="s">
        <v>95</v>
      </c>
      <c r="D2493" t="s">
        <v>20</v>
      </c>
      <c r="E2493" t="s">
        <v>35</v>
      </c>
      <c r="F2493" t="s">
        <v>1994</v>
      </c>
      <c r="G2493" t="s">
        <v>164</v>
      </c>
      <c r="H2493" t="s">
        <v>138</v>
      </c>
      <c r="I2493">
        <v>44.850923600000002</v>
      </c>
      <c r="J2493">
        <v>-93.317668400000002</v>
      </c>
      <c r="K2493" t="s">
        <v>25</v>
      </c>
      <c r="L2493" t="s">
        <v>4614</v>
      </c>
      <c r="M2493">
        <v>40</v>
      </c>
      <c r="N2493" t="s">
        <v>69</v>
      </c>
      <c r="O2493" t="s">
        <v>33</v>
      </c>
      <c r="P2493" t="s">
        <v>25</v>
      </c>
      <c r="Q2493" t="b">
        <v>0</v>
      </c>
      <c r="R2493" t="b">
        <v>0</v>
      </c>
      <c r="S2493">
        <v>109</v>
      </c>
      <c r="T2493">
        <f t="shared" si="76"/>
        <v>2017</v>
      </c>
      <c r="U2493">
        <f t="shared" si="77"/>
        <v>7</v>
      </c>
    </row>
    <row r="2494" spans="1:21">
      <c r="A2494">
        <v>2780</v>
      </c>
      <c r="B2494" s="4">
        <v>42931</v>
      </c>
      <c r="C2494" t="s">
        <v>83</v>
      </c>
      <c r="D2494" t="s">
        <v>20</v>
      </c>
      <c r="E2494" t="s">
        <v>21</v>
      </c>
      <c r="F2494" t="s">
        <v>1291</v>
      </c>
      <c r="H2494" t="s">
        <v>43</v>
      </c>
      <c r="I2494">
        <v>33.936368600000002</v>
      </c>
      <c r="J2494">
        <v>-117.2734403</v>
      </c>
      <c r="K2494" t="s">
        <v>25</v>
      </c>
      <c r="L2494" t="s">
        <v>4615</v>
      </c>
      <c r="M2494">
        <v>23</v>
      </c>
      <c r="N2494" t="s">
        <v>27</v>
      </c>
      <c r="O2494" t="s">
        <v>74</v>
      </c>
      <c r="P2494" t="s">
        <v>25</v>
      </c>
      <c r="Q2494" t="b">
        <v>1</v>
      </c>
      <c r="R2494" t="b">
        <v>0</v>
      </c>
      <c r="S2494">
        <v>267</v>
      </c>
      <c r="T2494">
        <f t="shared" si="76"/>
        <v>2017</v>
      </c>
      <c r="U2494">
        <f t="shared" si="77"/>
        <v>7</v>
      </c>
    </row>
    <row r="2495" spans="1:21">
      <c r="A2495">
        <v>2781</v>
      </c>
      <c r="B2495" s="4">
        <v>42931</v>
      </c>
      <c r="C2495" t="s">
        <v>19</v>
      </c>
      <c r="D2495" t="s">
        <v>90</v>
      </c>
      <c r="E2495" t="s">
        <v>21</v>
      </c>
      <c r="F2495" t="s">
        <v>966</v>
      </c>
      <c r="G2495" t="s">
        <v>183</v>
      </c>
      <c r="H2495" t="s">
        <v>81</v>
      </c>
      <c r="I2495">
        <v>32.717905000000002</v>
      </c>
      <c r="J2495">
        <v>-97.168528100000003</v>
      </c>
      <c r="K2495" t="s">
        <v>25</v>
      </c>
      <c r="L2495" t="s">
        <v>4616</v>
      </c>
      <c r="M2495">
        <v>23</v>
      </c>
      <c r="N2495" t="s">
        <v>27</v>
      </c>
      <c r="O2495" t="s">
        <v>33</v>
      </c>
      <c r="P2495" t="s">
        <v>25</v>
      </c>
      <c r="Q2495" t="b">
        <v>0</v>
      </c>
      <c r="R2495" t="b">
        <v>0</v>
      </c>
      <c r="S2495">
        <v>698</v>
      </c>
      <c r="T2495">
        <f t="shared" si="76"/>
        <v>2017</v>
      </c>
      <c r="U2495">
        <f t="shared" si="77"/>
        <v>7</v>
      </c>
    </row>
    <row r="2496" spans="1:21">
      <c r="A2496">
        <v>2782</v>
      </c>
      <c r="B2496" s="4">
        <v>42933</v>
      </c>
      <c r="C2496" t="s">
        <v>55</v>
      </c>
      <c r="D2496" t="s">
        <v>20</v>
      </c>
      <c r="E2496" t="s">
        <v>21</v>
      </c>
      <c r="F2496" t="s">
        <v>192</v>
      </c>
      <c r="G2496" t="s">
        <v>2264</v>
      </c>
      <c r="H2496" t="s">
        <v>145</v>
      </c>
      <c r="I2496">
        <v>36.944102299999997</v>
      </c>
      <c r="J2496">
        <v>-76.315120899999997</v>
      </c>
      <c r="K2496" t="s">
        <v>25</v>
      </c>
      <c r="L2496" t="s">
        <v>4617</v>
      </c>
      <c r="M2496">
        <v>25</v>
      </c>
      <c r="N2496" t="s">
        <v>69</v>
      </c>
      <c r="O2496" t="s">
        <v>74</v>
      </c>
      <c r="P2496" t="s">
        <v>25</v>
      </c>
      <c r="Q2496" t="b">
        <v>0</v>
      </c>
      <c r="R2496" t="b">
        <v>0</v>
      </c>
      <c r="S2496">
        <v>1027</v>
      </c>
      <c r="T2496">
        <f t="shared" si="76"/>
        <v>2017</v>
      </c>
      <c r="U2496">
        <f t="shared" si="77"/>
        <v>7</v>
      </c>
    </row>
    <row r="2497" spans="1:21">
      <c r="A2497">
        <v>2783</v>
      </c>
      <c r="B2497" s="4">
        <v>42933</v>
      </c>
      <c r="C2497" t="s">
        <v>19</v>
      </c>
      <c r="D2497" t="s">
        <v>20</v>
      </c>
      <c r="E2497" t="s">
        <v>21</v>
      </c>
      <c r="F2497" t="s">
        <v>1377</v>
      </c>
      <c r="G2497" t="s">
        <v>1378</v>
      </c>
      <c r="H2497" t="s">
        <v>131</v>
      </c>
      <c r="I2497">
        <v>32.304181800000002</v>
      </c>
      <c r="J2497">
        <v>-106.7634303</v>
      </c>
      <c r="K2497" t="s">
        <v>25</v>
      </c>
      <c r="L2497" t="s">
        <v>4618</v>
      </c>
      <c r="M2497">
        <v>52</v>
      </c>
      <c r="N2497" t="s">
        <v>27</v>
      </c>
      <c r="O2497" t="s">
        <v>40</v>
      </c>
      <c r="P2497" t="s">
        <v>25</v>
      </c>
      <c r="Q2497" t="b">
        <v>0</v>
      </c>
      <c r="R2497" t="b">
        <v>1</v>
      </c>
      <c r="S2497">
        <v>1414</v>
      </c>
      <c r="T2497">
        <f t="shared" si="76"/>
        <v>2017</v>
      </c>
      <c r="U2497">
        <f t="shared" si="77"/>
        <v>7</v>
      </c>
    </row>
    <row r="2498" spans="1:21">
      <c r="A2498">
        <v>2784</v>
      </c>
      <c r="B2498" s="4">
        <v>42933</v>
      </c>
      <c r="C2498" t="s">
        <v>19</v>
      </c>
      <c r="D2498" t="s">
        <v>56</v>
      </c>
      <c r="E2498" t="s">
        <v>21</v>
      </c>
      <c r="F2498" t="s">
        <v>4619</v>
      </c>
      <c r="H2498" t="s">
        <v>145</v>
      </c>
      <c r="I2498">
        <v>38.522078</v>
      </c>
      <c r="J2498">
        <v>-78.098185000000001</v>
      </c>
      <c r="K2498" t="s">
        <v>25</v>
      </c>
      <c r="L2498" t="s">
        <v>4620</v>
      </c>
      <c r="M2498">
        <v>43</v>
      </c>
      <c r="N2498" t="s">
        <v>27</v>
      </c>
      <c r="O2498" t="s">
        <v>33</v>
      </c>
      <c r="P2498" t="s">
        <v>25</v>
      </c>
      <c r="Q2498" t="b">
        <v>0</v>
      </c>
      <c r="R2498" t="b">
        <v>0</v>
      </c>
      <c r="S2498">
        <v>1294</v>
      </c>
      <c r="T2498">
        <f t="shared" si="76"/>
        <v>2017</v>
      </c>
      <c r="U2498">
        <f t="shared" si="77"/>
        <v>7</v>
      </c>
    </row>
    <row r="2499" spans="1:21">
      <c r="A2499">
        <v>2785</v>
      </c>
      <c r="B2499" s="4">
        <v>42933</v>
      </c>
      <c r="C2499" t="s">
        <v>19</v>
      </c>
      <c r="D2499" t="s">
        <v>20</v>
      </c>
      <c r="E2499" t="s">
        <v>21</v>
      </c>
      <c r="F2499" t="s">
        <v>584</v>
      </c>
      <c r="G2499" t="s">
        <v>585</v>
      </c>
      <c r="H2499" t="s">
        <v>81</v>
      </c>
      <c r="I2499">
        <v>29.4099945</v>
      </c>
      <c r="J2499">
        <v>-98.540457099999998</v>
      </c>
      <c r="K2499" t="s">
        <v>25</v>
      </c>
      <c r="L2499" t="s">
        <v>4621</v>
      </c>
      <c r="M2499">
        <v>37</v>
      </c>
      <c r="N2499" t="s">
        <v>27</v>
      </c>
      <c r="O2499" t="s">
        <v>40</v>
      </c>
      <c r="P2499" t="s">
        <v>25</v>
      </c>
      <c r="Q2499" t="b">
        <v>0</v>
      </c>
      <c r="R2499" t="b">
        <v>0</v>
      </c>
      <c r="S2499">
        <v>44</v>
      </c>
      <c r="T2499">
        <f t="shared" ref="T2499:T2562" si="78">YEAR(B2499)</f>
        <v>2017</v>
      </c>
      <c r="U2499">
        <f t="shared" ref="U2499:U2562" si="79">MONTH(B2499)</f>
        <v>7</v>
      </c>
    </row>
    <row r="2500" spans="1:21">
      <c r="A2500">
        <v>2786</v>
      </c>
      <c r="B2500" s="4">
        <v>42934</v>
      </c>
      <c r="C2500" t="s">
        <v>19</v>
      </c>
      <c r="D2500" t="s">
        <v>20</v>
      </c>
      <c r="E2500" t="s">
        <v>21</v>
      </c>
      <c r="F2500" t="s">
        <v>635</v>
      </c>
      <c r="G2500" t="s">
        <v>422</v>
      </c>
      <c r="H2500" t="s">
        <v>363</v>
      </c>
      <c r="I2500">
        <v>33.705366699999999</v>
      </c>
      <c r="J2500">
        <v>-86.6132518</v>
      </c>
      <c r="K2500" t="s">
        <v>25</v>
      </c>
      <c r="L2500" t="s">
        <v>4622</v>
      </c>
      <c r="M2500">
        <v>32</v>
      </c>
      <c r="N2500" t="s">
        <v>27</v>
      </c>
      <c r="O2500" t="s">
        <v>33</v>
      </c>
      <c r="P2500" t="s">
        <v>25</v>
      </c>
      <c r="Q2500" t="b">
        <v>1</v>
      </c>
      <c r="R2500" t="b">
        <v>0</v>
      </c>
      <c r="S2500">
        <v>1812</v>
      </c>
      <c r="T2500">
        <f t="shared" si="78"/>
        <v>2017</v>
      </c>
      <c r="U2500">
        <f t="shared" si="79"/>
        <v>7</v>
      </c>
    </row>
    <row r="2501" spans="1:21">
      <c r="A2501">
        <v>2787</v>
      </c>
      <c r="B2501" s="4">
        <v>42934</v>
      </c>
      <c r="C2501" t="s">
        <v>83</v>
      </c>
      <c r="D2501" t="s">
        <v>20</v>
      </c>
      <c r="E2501" t="s">
        <v>21</v>
      </c>
      <c r="F2501" t="s">
        <v>404</v>
      </c>
      <c r="G2501" t="s">
        <v>691</v>
      </c>
      <c r="H2501" t="s">
        <v>31</v>
      </c>
      <c r="I2501">
        <v>44.068369300000001</v>
      </c>
      <c r="J2501">
        <v>-123.01780960000001</v>
      </c>
      <c r="K2501" t="s">
        <v>25</v>
      </c>
      <c r="L2501" t="s">
        <v>4623</v>
      </c>
      <c r="M2501">
        <v>70</v>
      </c>
      <c r="N2501" t="s">
        <v>27</v>
      </c>
      <c r="O2501" t="s">
        <v>33</v>
      </c>
      <c r="P2501" t="s">
        <v>25</v>
      </c>
      <c r="Q2501" t="b">
        <v>1</v>
      </c>
      <c r="R2501" t="b">
        <v>0</v>
      </c>
      <c r="S2501">
        <v>1813</v>
      </c>
      <c r="T2501">
        <f t="shared" si="78"/>
        <v>2017</v>
      </c>
      <c r="U2501">
        <f t="shared" si="79"/>
        <v>7</v>
      </c>
    </row>
    <row r="2502" spans="1:21">
      <c r="A2502">
        <v>2788</v>
      </c>
      <c r="B2502" s="4">
        <v>42934</v>
      </c>
      <c r="C2502" t="s">
        <v>83</v>
      </c>
      <c r="D2502" t="s">
        <v>20</v>
      </c>
      <c r="E2502" t="s">
        <v>21</v>
      </c>
      <c r="F2502" t="s">
        <v>1000</v>
      </c>
      <c r="G2502" t="s">
        <v>627</v>
      </c>
      <c r="H2502" t="s">
        <v>59</v>
      </c>
      <c r="I2502">
        <v>34.122565799999997</v>
      </c>
      <c r="J2502">
        <v>-109.29190509999999</v>
      </c>
      <c r="K2502" t="s">
        <v>25</v>
      </c>
      <c r="L2502" t="s">
        <v>4624</v>
      </c>
      <c r="M2502">
        <v>36</v>
      </c>
      <c r="N2502" t="s">
        <v>27</v>
      </c>
      <c r="Q2502" t="b">
        <v>0</v>
      </c>
      <c r="R2502" t="b">
        <v>0</v>
      </c>
      <c r="S2502">
        <v>614</v>
      </c>
      <c r="T2502">
        <f t="shared" si="78"/>
        <v>2017</v>
      </c>
      <c r="U2502">
        <f t="shared" si="79"/>
        <v>7</v>
      </c>
    </row>
    <row r="2503" spans="1:21">
      <c r="A2503">
        <v>2789</v>
      </c>
      <c r="B2503" s="4">
        <v>42935</v>
      </c>
      <c r="C2503" t="s">
        <v>19</v>
      </c>
      <c r="D2503" t="s">
        <v>20</v>
      </c>
      <c r="E2503" t="s">
        <v>21</v>
      </c>
      <c r="F2503" t="s">
        <v>3398</v>
      </c>
      <c r="G2503" t="s">
        <v>601</v>
      </c>
      <c r="H2503" t="s">
        <v>43</v>
      </c>
      <c r="I2503">
        <v>38.650321300000002</v>
      </c>
      <c r="J2503">
        <v>-121.2638152</v>
      </c>
      <c r="K2503" t="s">
        <v>25</v>
      </c>
      <c r="L2503" t="s">
        <v>4625</v>
      </c>
      <c r="M2503">
        <v>24</v>
      </c>
      <c r="N2503" t="s">
        <v>27</v>
      </c>
      <c r="O2503" t="s">
        <v>33</v>
      </c>
      <c r="P2503" t="s">
        <v>25</v>
      </c>
      <c r="Q2503" t="b">
        <v>0</v>
      </c>
      <c r="R2503" t="b">
        <v>0</v>
      </c>
      <c r="S2503">
        <v>1069</v>
      </c>
      <c r="T2503">
        <f t="shared" si="78"/>
        <v>2017</v>
      </c>
      <c r="U2503">
        <f t="shared" si="79"/>
        <v>7</v>
      </c>
    </row>
    <row r="2504" spans="1:21">
      <c r="A2504">
        <v>2790</v>
      </c>
      <c r="B2504" s="4">
        <v>42935</v>
      </c>
      <c r="C2504" t="s">
        <v>83</v>
      </c>
      <c r="D2504" t="s">
        <v>20</v>
      </c>
      <c r="E2504" t="s">
        <v>75</v>
      </c>
      <c r="F2504" t="s">
        <v>729</v>
      </c>
      <c r="G2504" t="s">
        <v>729</v>
      </c>
      <c r="H2504" t="s">
        <v>131</v>
      </c>
      <c r="I2504">
        <v>35.649470399999998</v>
      </c>
      <c r="J2504">
        <v>-105.9509316</v>
      </c>
      <c r="K2504" t="s">
        <v>25</v>
      </c>
      <c r="L2504" t="s">
        <v>4626</v>
      </c>
      <c r="M2504">
        <v>24</v>
      </c>
      <c r="N2504" t="s">
        <v>27</v>
      </c>
      <c r="O2504" t="s">
        <v>40</v>
      </c>
      <c r="P2504" t="s">
        <v>25</v>
      </c>
      <c r="Q2504" t="b">
        <v>1</v>
      </c>
      <c r="R2504" t="b">
        <v>1</v>
      </c>
      <c r="S2504">
        <v>742</v>
      </c>
      <c r="T2504">
        <f t="shared" si="78"/>
        <v>2017</v>
      </c>
      <c r="U2504">
        <f t="shared" si="79"/>
        <v>7</v>
      </c>
    </row>
    <row r="2505" spans="1:21">
      <c r="A2505">
        <v>2791</v>
      </c>
      <c r="B2505" s="4">
        <v>42935</v>
      </c>
      <c r="C2505" t="s">
        <v>50</v>
      </c>
      <c r="D2505" t="s">
        <v>20</v>
      </c>
      <c r="E2505" t="s">
        <v>35</v>
      </c>
      <c r="F2505" t="s">
        <v>2361</v>
      </c>
      <c r="G2505" t="s">
        <v>2361</v>
      </c>
      <c r="H2505" t="s">
        <v>273</v>
      </c>
      <c r="I2505">
        <v>43.403373999999999</v>
      </c>
      <c r="J2505">
        <v>-84.005769400000005</v>
      </c>
      <c r="K2505" t="s">
        <v>25</v>
      </c>
      <c r="L2505" t="s">
        <v>4627</v>
      </c>
      <c r="M2505">
        <v>38</v>
      </c>
      <c r="N2505" t="s">
        <v>27</v>
      </c>
      <c r="O2505" t="s">
        <v>178</v>
      </c>
      <c r="P2505" t="s">
        <v>25</v>
      </c>
      <c r="Q2505" t="b">
        <v>0</v>
      </c>
      <c r="R2505" t="b">
        <v>0</v>
      </c>
      <c r="S2505">
        <v>1814</v>
      </c>
      <c r="T2505">
        <f t="shared" si="78"/>
        <v>2017</v>
      </c>
      <c r="U2505">
        <f t="shared" si="79"/>
        <v>7</v>
      </c>
    </row>
    <row r="2506" spans="1:21">
      <c r="A2506">
        <v>2792</v>
      </c>
      <c r="B2506" s="4">
        <v>42936</v>
      </c>
      <c r="C2506" t="s">
        <v>19</v>
      </c>
      <c r="D2506" t="s">
        <v>20</v>
      </c>
      <c r="E2506" t="s">
        <v>21</v>
      </c>
      <c r="F2506" t="s">
        <v>4628</v>
      </c>
      <c r="H2506" t="s">
        <v>141</v>
      </c>
      <c r="I2506">
        <v>36.86889</v>
      </c>
      <c r="J2506">
        <v>-94.343424299999995</v>
      </c>
      <c r="K2506" t="s">
        <v>25</v>
      </c>
      <c r="L2506" t="s">
        <v>4629</v>
      </c>
      <c r="M2506">
        <v>52</v>
      </c>
      <c r="N2506" t="s">
        <v>27</v>
      </c>
      <c r="O2506" t="s">
        <v>33</v>
      </c>
      <c r="P2506" t="s">
        <v>25</v>
      </c>
      <c r="Q2506" t="b">
        <v>0</v>
      </c>
      <c r="R2506" t="b">
        <v>0</v>
      </c>
      <c r="S2506">
        <v>1815</v>
      </c>
      <c r="T2506">
        <f t="shared" si="78"/>
        <v>2017</v>
      </c>
      <c r="U2506">
        <f t="shared" si="79"/>
        <v>7</v>
      </c>
    </row>
    <row r="2507" spans="1:21">
      <c r="A2507">
        <v>2793</v>
      </c>
      <c r="B2507" s="4">
        <v>42936</v>
      </c>
      <c r="C2507" t="s">
        <v>19</v>
      </c>
      <c r="D2507" t="s">
        <v>56</v>
      </c>
      <c r="E2507" t="s">
        <v>21</v>
      </c>
      <c r="F2507" t="s">
        <v>203</v>
      </c>
      <c r="G2507" t="s">
        <v>204</v>
      </c>
      <c r="H2507" t="s">
        <v>141</v>
      </c>
      <c r="I2507">
        <v>38.700919599999999</v>
      </c>
      <c r="J2507">
        <v>-90.260443800000004</v>
      </c>
      <c r="K2507" t="s">
        <v>25</v>
      </c>
      <c r="L2507" t="s">
        <v>4630</v>
      </c>
      <c r="M2507">
        <v>27</v>
      </c>
      <c r="N2507" t="s">
        <v>27</v>
      </c>
      <c r="O2507" t="s">
        <v>74</v>
      </c>
      <c r="P2507" t="s">
        <v>25</v>
      </c>
      <c r="Q2507" t="b">
        <v>0</v>
      </c>
      <c r="R2507" t="b">
        <v>0</v>
      </c>
      <c r="S2507">
        <v>134</v>
      </c>
      <c r="T2507">
        <f t="shared" si="78"/>
        <v>2017</v>
      </c>
      <c r="U2507">
        <f t="shared" si="79"/>
        <v>7</v>
      </c>
    </row>
    <row r="2508" spans="1:21">
      <c r="A2508">
        <v>2794</v>
      </c>
      <c r="B2508" s="4">
        <v>42937</v>
      </c>
      <c r="C2508" t="s">
        <v>83</v>
      </c>
      <c r="D2508" t="s">
        <v>20</v>
      </c>
      <c r="E2508" t="s">
        <v>75</v>
      </c>
      <c r="F2508" t="s">
        <v>472</v>
      </c>
      <c r="G2508" t="s">
        <v>308</v>
      </c>
      <c r="H2508" t="s">
        <v>43</v>
      </c>
      <c r="I2508">
        <v>33.7685909</v>
      </c>
      <c r="J2508">
        <v>-117.87619309999999</v>
      </c>
      <c r="K2508" t="s">
        <v>25</v>
      </c>
      <c r="L2508" t="s">
        <v>4631</v>
      </c>
      <c r="M2508">
        <v>22</v>
      </c>
      <c r="N2508" t="s">
        <v>27</v>
      </c>
      <c r="O2508" t="s">
        <v>40</v>
      </c>
      <c r="P2508" t="s">
        <v>25</v>
      </c>
      <c r="Q2508" t="b">
        <v>0</v>
      </c>
      <c r="R2508" t="b">
        <v>0</v>
      </c>
      <c r="S2508">
        <v>33</v>
      </c>
      <c r="T2508">
        <f t="shared" si="78"/>
        <v>2017</v>
      </c>
      <c r="U2508">
        <f t="shared" si="79"/>
        <v>7</v>
      </c>
    </row>
    <row r="2509" spans="1:21">
      <c r="A2509">
        <v>2797</v>
      </c>
      <c r="B2509" s="4">
        <v>42937</v>
      </c>
      <c r="C2509" t="s">
        <v>55</v>
      </c>
      <c r="D2509" t="s">
        <v>90</v>
      </c>
      <c r="E2509" t="s">
        <v>21</v>
      </c>
      <c r="F2509" t="s">
        <v>815</v>
      </c>
      <c r="H2509" t="s">
        <v>81</v>
      </c>
      <c r="I2509">
        <v>26.219812000000001</v>
      </c>
      <c r="J2509">
        <v>-98.338703199999998</v>
      </c>
      <c r="K2509" t="s">
        <v>25</v>
      </c>
      <c r="L2509" t="s">
        <v>4632</v>
      </c>
      <c r="M2509">
        <v>42</v>
      </c>
      <c r="N2509" t="s">
        <v>27</v>
      </c>
      <c r="O2509" t="s">
        <v>40</v>
      </c>
      <c r="P2509" t="s">
        <v>25</v>
      </c>
      <c r="Q2509" t="b">
        <v>0</v>
      </c>
      <c r="R2509" t="b">
        <v>0</v>
      </c>
      <c r="S2509">
        <v>1123</v>
      </c>
      <c r="T2509">
        <f t="shared" si="78"/>
        <v>2017</v>
      </c>
      <c r="U2509">
        <f t="shared" si="79"/>
        <v>7</v>
      </c>
    </row>
    <row r="2510" spans="1:21">
      <c r="A2510">
        <v>2928</v>
      </c>
      <c r="B2510" s="4">
        <v>42937</v>
      </c>
      <c r="C2510" t="s">
        <v>55</v>
      </c>
      <c r="D2510" t="s">
        <v>20</v>
      </c>
      <c r="E2510" t="s">
        <v>21</v>
      </c>
      <c r="F2510" t="s">
        <v>4633</v>
      </c>
      <c r="G2510" t="s">
        <v>630</v>
      </c>
      <c r="H2510" t="s">
        <v>59</v>
      </c>
      <c r="I2510">
        <v>34.773454100000002</v>
      </c>
      <c r="J2510">
        <v>-112.45465950000001</v>
      </c>
      <c r="K2510" t="s">
        <v>25</v>
      </c>
      <c r="L2510" t="s">
        <v>4634</v>
      </c>
      <c r="M2510">
        <v>70</v>
      </c>
      <c r="N2510" t="s">
        <v>27</v>
      </c>
      <c r="Q2510" t="b">
        <v>0</v>
      </c>
      <c r="R2510" t="b">
        <v>1</v>
      </c>
      <c r="S2510" t="s">
        <v>4635</v>
      </c>
      <c r="T2510">
        <f t="shared" si="78"/>
        <v>2017</v>
      </c>
      <c r="U2510">
        <f t="shared" si="79"/>
        <v>7</v>
      </c>
    </row>
    <row r="2511" spans="1:21">
      <c r="A2511">
        <v>2795</v>
      </c>
      <c r="B2511" s="4">
        <v>42939</v>
      </c>
      <c r="C2511" t="s">
        <v>19</v>
      </c>
      <c r="D2511" t="s">
        <v>56</v>
      </c>
      <c r="E2511" t="s">
        <v>41</v>
      </c>
      <c r="F2511" t="s">
        <v>3334</v>
      </c>
      <c r="G2511" t="s">
        <v>681</v>
      </c>
      <c r="H2511" t="s">
        <v>193</v>
      </c>
      <c r="I2511">
        <v>42.288936999999997</v>
      </c>
      <c r="J2511">
        <v>-72.024725000000004</v>
      </c>
      <c r="K2511" t="s">
        <v>25</v>
      </c>
      <c r="L2511" t="s">
        <v>4636</v>
      </c>
      <c r="M2511">
        <v>49</v>
      </c>
      <c r="N2511" t="s">
        <v>27</v>
      </c>
      <c r="O2511" t="s">
        <v>33</v>
      </c>
      <c r="P2511" t="s">
        <v>25</v>
      </c>
      <c r="Q2511" t="b">
        <v>0</v>
      </c>
      <c r="R2511" t="b">
        <v>0</v>
      </c>
      <c r="S2511">
        <v>1816</v>
      </c>
      <c r="T2511">
        <f t="shared" si="78"/>
        <v>2017</v>
      </c>
      <c r="U2511">
        <f t="shared" si="79"/>
        <v>7</v>
      </c>
    </row>
    <row r="2512" spans="1:21">
      <c r="A2512">
        <v>2796</v>
      </c>
      <c r="B2512" s="4">
        <v>42939</v>
      </c>
      <c r="C2512" t="s">
        <v>55</v>
      </c>
      <c r="D2512" t="s">
        <v>20</v>
      </c>
      <c r="E2512" t="s">
        <v>21</v>
      </c>
      <c r="F2512" t="s">
        <v>2677</v>
      </c>
      <c r="H2512" t="s">
        <v>454</v>
      </c>
      <c r="I2512">
        <v>44.8439567</v>
      </c>
      <c r="J2512">
        <v>-91.522898600000005</v>
      </c>
      <c r="K2512" t="s">
        <v>25</v>
      </c>
      <c r="L2512" t="s">
        <v>4637</v>
      </c>
      <c r="M2512">
        <v>59</v>
      </c>
      <c r="N2512" t="s">
        <v>27</v>
      </c>
      <c r="O2512" t="s">
        <v>33</v>
      </c>
      <c r="P2512" t="s">
        <v>25</v>
      </c>
      <c r="Q2512" t="b">
        <v>1</v>
      </c>
      <c r="R2512" t="b">
        <v>0</v>
      </c>
      <c r="S2512">
        <v>3126</v>
      </c>
      <c r="T2512">
        <f t="shared" si="78"/>
        <v>2017</v>
      </c>
      <c r="U2512">
        <f t="shared" si="79"/>
        <v>7</v>
      </c>
    </row>
    <row r="2513" spans="1:21">
      <c r="A2513">
        <v>2799</v>
      </c>
      <c r="B2513" s="4">
        <v>42939</v>
      </c>
      <c r="C2513" t="s">
        <v>19</v>
      </c>
      <c r="D2513" t="s">
        <v>20</v>
      </c>
      <c r="E2513" t="s">
        <v>21</v>
      </c>
      <c r="F2513" t="s">
        <v>3918</v>
      </c>
      <c r="G2513" t="s">
        <v>782</v>
      </c>
      <c r="H2513" t="s">
        <v>388</v>
      </c>
      <c r="I2513">
        <v>34.946021999999999</v>
      </c>
      <c r="J2513">
        <v>-90.007159000000001</v>
      </c>
      <c r="K2513" t="s">
        <v>25</v>
      </c>
      <c r="L2513" t="s">
        <v>4638</v>
      </c>
      <c r="M2513">
        <v>41</v>
      </c>
      <c r="N2513" t="s">
        <v>27</v>
      </c>
      <c r="O2513" t="s">
        <v>40</v>
      </c>
      <c r="P2513" t="s">
        <v>25</v>
      </c>
      <c r="Q2513" t="b">
        <v>0</v>
      </c>
      <c r="R2513" t="b">
        <v>0</v>
      </c>
      <c r="S2513">
        <v>1818</v>
      </c>
      <c r="T2513">
        <f t="shared" si="78"/>
        <v>2017</v>
      </c>
      <c r="U2513">
        <f t="shared" si="79"/>
        <v>7</v>
      </c>
    </row>
    <row r="2514" spans="1:21">
      <c r="A2514">
        <v>2800</v>
      </c>
      <c r="B2514" s="4">
        <v>42939</v>
      </c>
      <c r="C2514" t="s">
        <v>50</v>
      </c>
      <c r="D2514" t="s">
        <v>20</v>
      </c>
      <c r="E2514" t="s">
        <v>75</v>
      </c>
      <c r="F2514" t="s">
        <v>1964</v>
      </c>
      <c r="G2514" t="s">
        <v>1965</v>
      </c>
      <c r="H2514" t="s">
        <v>43</v>
      </c>
      <c r="I2514">
        <v>39.727530999999999</v>
      </c>
      <c r="J2514">
        <v>-121.8368148</v>
      </c>
      <c r="K2514" t="s">
        <v>25</v>
      </c>
      <c r="L2514" t="s">
        <v>4639</v>
      </c>
      <c r="M2514">
        <v>34</v>
      </c>
      <c r="N2514" t="s">
        <v>27</v>
      </c>
      <c r="O2514" t="s">
        <v>33</v>
      </c>
      <c r="P2514" t="s">
        <v>25</v>
      </c>
      <c r="Q2514" t="b">
        <v>0</v>
      </c>
      <c r="R2514" t="b">
        <v>1</v>
      </c>
      <c r="S2514">
        <v>912</v>
      </c>
      <c r="T2514">
        <f t="shared" si="78"/>
        <v>2017</v>
      </c>
      <c r="U2514">
        <f t="shared" si="79"/>
        <v>7</v>
      </c>
    </row>
    <row r="2515" spans="1:21">
      <c r="A2515">
        <v>2798</v>
      </c>
      <c r="B2515" s="4">
        <v>42940</v>
      </c>
      <c r="C2515" t="s">
        <v>55</v>
      </c>
      <c r="D2515" t="s">
        <v>56</v>
      </c>
      <c r="E2515" t="s">
        <v>21</v>
      </c>
      <c r="F2515" t="s">
        <v>203</v>
      </c>
      <c r="G2515" t="s">
        <v>203</v>
      </c>
      <c r="H2515" t="s">
        <v>141</v>
      </c>
      <c r="I2515">
        <v>38.511243399999998</v>
      </c>
      <c r="J2515">
        <v>-90.335962800000004</v>
      </c>
      <c r="K2515" t="s">
        <v>25</v>
      </c>
      <c r="L2515" t="s">
        <v>4640</v>
      </c>
      <c r="M2515">
        <v>31</v>
      </c>
      <c r="N2515" t="s">
        <v>27</v>
      </c>
      <c r="O2515" t="s">
        <v>33</v>
      </c>
      <c r="P2515" t="s">
        <v>25</v>
      </c>
      <c r="Q2515" t="b">
        <v>1</v>
      </c>
      <c r="R2515" t="b">
        <v>0</v>
      </c>
      <c r="S2515">
        <v>1817</v>
      </c>
      <c r="T2515">
        <f t="shared" si="78"/>
        <v>2017</v>
      </c>
      <c r="U2515">
        <f t="shared" si="79"/>
        <v>7</v>
      </c>
    </row>
    <row r="2516" spans="1:21">
      <c r="A2516">
        <v>2801</v>
      </c>
      <c r="B2516" s="4">
        <v>42941</v>
      </c>
      <c r="C2516" t="s">
        <v>83</v>
      </c>
      <c r="D2516" t="s">
        <v>90</v>
      </c>
      <c r="E2516" t="s">
        <v>100</v>
      </c>
      <c r="F2516" t="s">
        <v>1157</v>
      </c>
      <c r="G2516" t="s">
        <v>1420</v>
      </c>
      <c r="H2516" t="s">
        <v>145</v>
      </c>
      <c r="I2516">
        <v>37.5415931</v>
      </c>
      <c r="J2516">
        <v>-77.4417404</v>
      </c>
      <c r="K2516" t="s">
        <v>25</v>
      </c>
      <c r="L2516" t="s">
        <v>4641</v>
      </c>
      <c r="M2516">
        <v>23</v>
      </c>
      <c r="N2516" t="s">
        <v>27</v>
      </c>
      <c r="O2516" t="s">
        <v>33</v>
      </c>
      <c r="P2516" t="s">
        <v>25</v>
      </c>
      <c r="Q2516" t="b">
        <v>1</v>
      </c>
      <c r="R2516" t="b">
        <v>0</v>
      </c>
      <c r="S2516">
        <v>696</v>
      </c>
      <c r="T2516">
        <f t="shared" si="78"/>
        <v>2017</v>
      </c>
      <c r="U2516">
        <f t="shared" si="79"/>
        <v>7</v>
      </c>
    </row>
    <row r="2517" spans="1:21">
      <c r="A2517">
        <v>2802</v>
      </c>
      <c r="B2517" s="4">
        <v>42941</v>
      </c>
      <c r="C2517" t="s">
        <v>19</v>
      </c>
      <c r="D2517" t="s">
        <v>56</v>
      </c>
      <c r="E2517" t="s">
        <v>21</v>
      </c>
      <c r="F2517" t="s">
        <v>615</v>
      </c>
      <c r="G2517" t="s">
        <v>616</v>
      </c>
      <c r="H2517" t="s">
        <v>218</v>
      </c>
      <c r="I2517">
        <v>30.273353100000001</v>
      </c>
      <c r="J2517">
        <v>-81.771124400000005</v>
      </c>
      <c r="K2517" t="s">
        <v>25</v>
      </c>
      <c r="L2517" t="s">
        <v>4642</v>
      </c>
      <c r="M2517">
        <v>28</v>
      </c>
      <c r="N2517" t="s">
        <v>27</v>
      </c>
      <c r="O2517" t="s">
        <v>33</v>
      </c>
      <c r="P2517" t="s">
        <v>25</v>
      </c>
      <c r="Q2517" t="b">
        <v>0</v>
      </c>
      <c r="R2517" t="b">
        <v>0</v>
      </c>
      <c r="S2517">
        <v>17</v>
      </c>
      <c r="T2517">
        <f t="shared" si="78"/>
        <v>2017</v>
      </c>
      <c r="U2517">
        <f t="shared" si="79"/>
        <v>7</v>
      </c>
    </row>
    <row r="2518" spans="1:21">
      <c r="A2518">
        <v>2803</v>
      </c>
      <c r="B2518" s="4">
        <v>42941</v>
      </c>
      <c r="C2518" t="s">
        <v>55</v>
      </c>
      <c r="D2518" t="s">
        <v>20</v>
      </c>
      <c r="E2518" t="s">
        <v>21</v>
      </c>
      <c r="F2518" t="s">
        <v>4239</v>
      </c>
      <c r="G2518" t="s">
        <v>58</v>
      </c>
      <c r="H2518" t="s">
        <v>59</v>
      </c>
      <c r="I2518">
        <v>33.493348699999999</v>
      </c>
      <c r="J2518">
        <v>-112.298518</v>
      </c>
      <c r="K2518" t="s">
        <v>25</v>
      </c>
      <c r="L2518" t="s">
        <v>4643</v>
      </c>
      <c r="M2518">
        <v>33</v>
      </c>
      <c r="N2518" t="s">
        <v>27</v>
      </c>
      <c r="O2518" t="s">
        <v>40</v>
      </c>
      <c r="P2518" t="s">
        <v>25</v>
      </c>
      <c r="Q2518" t="b">
        <v>1</v>
      </c>
      <c r="R2518" t="b">
        <v>0</v>
      </c>
      <c r="S2518">
        <v>1763</v>
      </c>
      <c r="T2518">
        <f t="shared" si="78"/>
        <v>2017</v>
      </c>
      <c r="U2518">
        <f t="shared" si="79"/>
        <v>7</v>
      </c>
    </row>
    <row r="2519" spans="1:21">
      <c r="A2519">
        <v>2805</v>
      </c>
      <c r="B2519" s="4">
        <v>42941</v>
      </c>
      <c r="C2519" t="s">
        <v>19</v>
      </c>
      <c r="D2519" t="s">
        <v>20</v>
      </c>
      <c r="E2519" t="s">
        <v>41</v>
      </c>
      <c r="F2519" t="s">
        <v>157</v>
      </c>
      <c r="G2519" t="s">
        <v>3349</v>
      </c>
      <c r="H2519" t="s">
        <v>107</v>
      </c>
      <c r="I2519">
        <v>35.2263655</v>
      </c>
      <c r="J2519">
        <v>-90.199095799999995</v>
      </c>
      <c r="K2519" t="s">
        <v>25</v>
      </c>
      <c r="L2519" t="s">
        <v>4644</v>
      </c>
      <c r="M2519">
        <v>16</v>
      </c>
      <c r="N2519" t="s">
        <v>27</v>
      </c>
      <c r="O2519" t="s">
        <v>74</v>
      </c>
      <c r="P2519" t="s">
        <v>25</v>
      </c>
      <c r="Q2519" t="b">
        <v>0</v>
      </c>
      <c r="R2519" t="b">
        <v>0</v>
      </c>
      <c r="S2519">
        <v>1666</v>
      </c>
      <c r="T2519">
        <f t="shared" si="78"/>
        <v>2017</v>
      </c>
      <c r="U2519">
        <f t="shared" si="79"/>
        <v>7</v>
      </c>
    </row>
    <row r="2520" spans="1:21">
      <c r="A2520">
        <v>2804</v>
      </c>
      <c r="B2520" s="4">
        <v>42942</v>
      </c>
      <c r="C2520" t="s">
        <v>55</v>
      </c>
      <c r="D2520" t="s">
        <v>45</v>
      </c>
      <c r="E2520" t="s">
        <v>21</v>
      </c>
      <c r="F2520" t="s">
        <v>256</v>
      </c>
      <c r="H2520" t="s">
        <v>59</v>
      </c>
      <c r="I2520">
        <v>33.683822900000003</v>
      </c>
      <c r="J2520">
        <v>-112.134764</v>
      </c>
      <c r="K2520" t="s">
        <v>25</v>
      </c>
      <c r="L2520" t="s">
        <v>4645</v>
      </c>
      <c r="M2520">
        <v>35</v>
      </c>
      <c r="N2520" t="s">
        <v>27</v>
      </c>
      <c r="O2520" t="s">
        <v>33</v>
      </c>
      <c r="P2520" t="s">
        <v>25</v>
      </c>
      <c r="Q2520" t="b">
        <v>0</v>
      </c>
      <c r="R2520" t="b">
        <v>0</v>
      </c>
      <c r="S2520">
        <v>80</v>
      </c>
      <c r="T2520">
        <f t="shared" si="78"/>
        <v>2017</v>
      </c>
      <c r="U2520">
        <f t="shared" si="79"/>
        <v>7</v>
      </c>
    </row>
    <row r="2521" spans="1:21">
      <c r="A2521">
        <v>2806</v>
      </c>
      <c r="B2521" s="4">
        <v>42942</v>
      </c>
      <c r="C2521" t="s">
        <v>55</v>
      </c>
      <c r="D2521" t="s">
        <v>20</v>
      </c>
      <c r="E2521" t="s">
        <v>21</v>
      </c>
      <c r="F2521" t="s">
        <v>584</v>
      </c>
      <c r="G2521" t="s">
        <v>585</v>
      </c>
      <c r="H2521" t="s">
        <v>81</v>
      </c>
      <c r="I2521">
        <v>29.465518299999999</v>
      </c>
      <c r="J2521">
        <v>-98.605886400000003</v>
      </c>
      <c r="K2521" t="s">
        <v>25</v>
      </c>
      <c r="L2521" t="s">
        <v>4646</v>
      </c>
      <c r="M2521">
        <v>26</v>
      </c>
      <c r="N2521" t="s">
        <v>27</v>
      </c>
      <c r="O2521" t="s">
        <v>33</v>
      </c>
      <c r="P2521" t="s">
        <v>25</v>
      </c>
      <c r="Q2521" t="b">
        <v>0</v>
      </c>
      <c r="R2521" t="b">
        <v>0</v>
      </c>
      <c r="S2521">
        <v>44</v>
      </c>
      <c r="T2521">
        <f t="shared" si="78"/>
        <v>2017</v>
      </c>
      <c r="U2521">
        <f t="shared" si="79"/>
        <v>7</v>
      </c>
    </row>
    <row r="2522" spans="1:21">
      <c r="A2522">
        <v>2807</v>
      </c>
      <c r="B2522" s="4">
        <v>42942</v>
      </c>
      <c r="C2522" t="s">
        <v>50</v>
      </c>
      <c r="D2522" t="s">
        <v>20</v>
      </c>
      <c r="E2522" t="s">
        <v>75</v>
      </c>
      <c r="F2522" t="s">
        <v>4647</v>
      </c>
      <c r="G2522" t="s">
        <v>4648</v>
      </c>
      <c r="H2522" t="s">
        <v>218</v>
      </c>
      <c r="I2522">
        <v>27.615414999999999</v>
      </c>
      <c r="J2522">
        <v>-80.450401999999997</v>
      </c>
      <c r="K2522" t="s">
        <v>25</v>
      </c>
      <c r="L2522" t="s">
        <v>4649</v>
      </c>
      <c r="M2522">
        <v>62</v>
      </c>
      <c r="N2522" t="s">
        <v>69</v>
      </c>
      <c r="O2522" t="s">
        <v>33</v>
      </c>
      <c r="P2522" t="s">
        <v>25</v>
      </c>
      <c r="Q2522" t="b">
        <v>1</v>
      </c>
      <c r="R2522" t="b">
        <v>0</v>
      </c>
      <c r="S2522">
        <v>1692</v>
      </c>
      <c r="T2522">
        <f t="shared" si="78"/>
        <v>2017</v>
      </c>
      <c r="U2522">
        <f t="shared" si="79"/>
        <v>7</v>
      </c>
    </row>
    <row r="2523" spans="1:21">
      <c r="A2523">
        <v>2808</v>
      </c>
      <c r="B2523" s="4">
        <v>42942</v>
      </c>
      <c r="C2523" t="s">
        <v>50</v>
      </c>
      <c r="D2523" t="s">
        <v>56</v>
      </c>
      <c r="F2523" t="s">
        <v>1338</v>
      </c>
      <c r="G2523" t="s">
        <v>1339</v>
      </c>
      <c r="H2523" t="s">
        <v>86</v>
      </c>
      <c r="I2523">
        <v>39.811916500000002</v>
      </c>
      <c r="J2523">
        <v>-84.197769699999995</v>
      </c>
      <c r="K2523" t="s">
        <v>25</v>
      </c>
      <c r="L2523" t="s">
        <v>4650</v>
      </c>
      <c r="M2523">
        <v>25</v>
      </c>
      <c r="N2523" t="s">
        <v>27</v>
      </c>
      <c r="O2523" t="s">
        <v>74</v>
      </c>
      <c r="P2523" t="s">
        <v>25</v>
      </c>
      <c r="Q2523" t="b">
        <v>0</v>
      </c>
      <c r="R2523" t="b">
        <v>0</v>
      </c>
      <c r="S2523" t="s">
        <v>4651</v>
      </c>
      <c r="T2523">
        <f t="shared" si="78"/>
        <v>2017</v>
      </c>
      <c r="U2523">
        <f t="shared" si="79"/>
        <v>7</v>
      </c>
    </row>
    <row r="2524" spans="1:21">
      <c r="A2524">
        <v>2809</v>
      </c>
      <c r="B2524" s="4">
        <v>42943</v>
      </c>
      <c r="C2524" t="s">
        <v>50</v>
      </c>
      <c r="D2524" t="s">
        <v>20</v>
      </c>
      <c r="E2524" t="s">
        <v>100</v>
      </c>
      <c r="F2524" t="s">
        <v>4652</v>
      </c>
      <c r="G2524" t="s">
        <v>865</v>
      </c>
      <c r="H2524" t="s">
        <v>43</v>
      </c>
      <c r="I2524">
        <v>36.0127612</v>
      </c>
      <c r="J2524">
        <v>-120.13133209999999</v>
      </c>
      <c r="K2524" t="s">
        <v>25</v>
      </c>
      <c r="L2524" t="s">
        <v>4653</v>
      </c>
      <c r="M2524">
        <v>25</v>
      </c>
      <c r="N2524" t="s">
        <v>27</v>
      </c>
      <c r="O2524" t="s">
        <v>40</v>
      </c>
      <c r="P2524" t="s">
        <v>25</v>
      </c>
      <c r="Q2524" t="b">
        <v>0</v>
      </c>
      <c r="R2524" t="b">
        <v>0</v>
      </c>
      <c r="S2524">
        <v>1680</v>
      </c>
      <c r="T2524">
        <f t="shared" si="78"/>
        <v>2017</v>
      </c>
      <c r="U2524">
        <f t="shared" si="79"/>
        <v>7</v>
      </c>
    </row>
    <row r="2525" spans="1:21">
      <c r="A2525">
        <v>2811</v>
      </c>
      <c r="B2525" s="4">
        <v>42943</v>
      </c>
      <c r="C2525" t="s">
        <v>83</v>
      </c>
      <c r="D2525" t="s">
        <v>20</v>
      </c>
      <c r="E2525" t="s">
        <v>75</v>
      </c>
      <c r="F2525" t="s">
        <v>4654</v>
      </c>
      <c r="G2525" t="s">
        <v>4655</v>
      </c>
      <c r="H2525" t="s">
        <v>24</v>
      </c>
      <c r="I2525">
        <v>47.435785600000003</v>
      </c>
      <c r="J2525">
        <v>-120.3248715</v>
      </c>
      <c r="K2525" t="s">
        <v>25</v>
      </c>
      <c r="L2525" t="s">
        <v>4656</v>
      </c>
      <c r="M2525">
        <v>31</v>
      </c>
      <c r="N2525" t="s">
        <v>27</v>
      </c>
      <c r="O2525" t="s">
        <v>33</v>
      </c>
      <c r="P2525" t="s">
        <v>25</v>
      </c>
      <c r="Q2525" t="b">
        <v>0</v>
      </c>
      <c r="R2525" t="b">
        <v>0</v>
      </c>
      <c r="S2525">
        <v>3131</v>
      </c>
      <c r="T2525">
        <f t="shared" si="78"/>
        <v>2017</v>
      </c>
      <c r="U2525">
        <f t="shared" si="79"/>
        <v>7</v>
      </c>
    </row>
    <row r="2526" spans="1:21">
      <c r="A2526">
        <v>2812</v>
      </c>
      <c r="B2526" s="4">
        <v>42943</v>
      </c>
      <c r="C2526" t="s">
        <v>50</v>
      </c>
      <c r="D2526" t="s">
        <v>20</v>
      </c>
      <c r="E2526" t="s">
        <v>75</v>
      </c>
      <c r="F2526" t="s">
        <v>4657</v>
      </c>
      <c r="G2526" t="s">
        <v>1175</v>
      </c>
      <c r="H2526" t="s">
        <v>43</v>
      </c>
      <c r="I2526">
        <v>37.118537099999998</v>
      </c>
      <c r="J2526">
        <v>-120.258252</v>
      </c>
      <c r="K2526" t="s">
        <v>25</v>
      </c>
      <c r="L2526" t="s">
        <v>4658</v>
      </c>
      <c r="M2526">
        <v>35</v>
      </c>
      <c r="N2526" t="s">
        <v>27</v>
      </c>
      <c r="O2526" t="s">
        <v>40</v>
      </c>
      <c r="P2526" t="s">
        <v>25</v>
      </c>
      <c r="Q2526" t="b">
        <v>0</v>
      </c>
      <c r="R2526" t="b">
        <v>0</v>
      </c>
      <c r="S2526" t="s">
        <v>4659</v>
      </c>
      <c r="T2526">
        <f t="shared" si="78"/>
        <v>2017</v>
      </c>
      <c r="U2526">
        <f t="shared" si="79"/>
        <v>7</v>
      </c>
    </row>
    <row r="2527" spans="1:21">
      <c r="A2527">
        <v>2816</v>
      </c>
      <c r="B2527" s="4">
        <v>42943</v>
      </c>
      <c r="C2527" t="s">
        <v>83</v>
      </c>
      <c r="D2527" t="s">
        <v>20</v>
      </c>
      <c r="E2527" t="s">
        <v>21</v>
      </c>
      <c r="F2527" t="s">
        <v>123</v>
      </c>
      <c r="G2527" t="s">
        <v>123</v>
      </c>
      <c r="H2527" t="s">
        <v>43</v>
      </c>
      <c r="I2527">
        <v>34.101596499999999</v>
      </c>
      <c r="J2527">
        <v>-118.33335150000001</v>
      </c>
      <c r="K2527" t="s">
        <v>25</v>
      </c>
      <c r="L2527" t="s">
        <v>4660</v>
      </c>
      <c r="M2527">
        <v>46</v>
      </c>
      <c r="N2527" t="s">
        <v>27</v>
      </c>
      <c r="O2527" t="s">
        <v>33</v>
      </c>
      <c r="P2527" t="s">
        <v>25</v>
      </c>
      <c r="Q2527" t="b">
        <v>0</v>
      </c>
      <c r="R2527" t="b">
        <v>0</v>
      </c>
      <c r="S2527">
        <v>38</v>
      </c>
      <c r="T2527">
        <f t="shared" si="78"/>
        <v>2017</v>
      </c>
      <c r="U2527">
        <f t="shared" si="79"/>
        <v>7</v>
      </c>
    </row>
    <row r="2528" spans="1:21">
      <c r="A2528">
        <v>2820</v>
      </c>
      <c r="B2528" s="4">
        <v>42943</v>
      </c>
      <c r="C2528" t="s">
        <v>50</v>
      </c>
      <c r="D2528" t="s">
        <v>56</v>
      </c>
      <c r="E2528" t="s">
        <v>21</v>
      </c>
      <c r="F2528" t="s">
        <v>4661</v>
      </c>
      <c r="H2528" t="s">
        <v>93</v>
      </c>
      <c r="L2528" t="s">
        <v>4662</v>
      </c>
      <c r="M2528">
        <v>39</v>
      </c>
      <c r="N2528" t="s">
        <v>27</v>
      </c>
      <c r="O2528" t="s">
        <v>74</v>
      </c>
      <c r="P2528" t="s">
        <v>25</v>
      </c>
      <c r="Q2528" t="b">
        <v>0</v>
      </c>
      <c r="R2528" t="b">
        <v>0</v>
      </c>
      <c r="S2528">
        <v>1824</v>
      </c>
      <c r="T2528">
        <f t="shared" si="78"/>
        <v>2017</v>
      </c>
      <c r="U2528">
        <f t="shared" si="79"/>
        <v>7</v>
      </c>
    </row>
    <row r="2529" spans="1:21">
      <c r="A2529">
        <v>2929</v>
      </c>
      <c r="B2529" s="4">
        <v>42943</v>
      </c>
      <c r="C2529" t="s">
        <v>55</v>
      </c>
      <c r="D2529" t="s">
        <v>20</v>
      </c>
      <c r="E2529" t="s">
        <v>21</v>
      </c>
      <c r="F2529" t="s">
        <v>4663</v>
      </c>
      <c r="G2529" t="s">
        <v>290</v>
      </c>
      <c r="H2529" t="s">
        <v>43</v>
      </c>
      <c r="I2529">
        <v>34.021065800000002</v>
      </c>
      <c r="J2529">
        <v>-117.3169058</v>
      </c>
      <c r="K2529" t="s">
        <v>25</v>
      </c>
      <c r="L2529" t="s">
        <v>4664</v>
      </c>
      <c r="M2529">
        <v>26</v>
      </c>
      <c r="N2529" t="s">
        <v>27</v>
      </c>
      <c r="O2529" t="s">
        <v>33</v>
      </c>
      <c r="P2529" t="s">
        <v>25</v>
      </c>
      <c r="Q2529" t="b">
        <v>0</v>
      </c>
      <c r="R2529" t="b">
        <v>0</v>
      </c>
      <c r="S2529">
        <v>236</v>
      </c>
      <c r="T2529">
        <f t="shared" si="78"/>
        <v>2017</v>
      </c>
      <c r="U2529">
        <f t="shared" si="79"/>
        <v>7</v>
      </c>
    </row>
    <row r="2530" spans="1:21">
      <c r="A2530">
        <v>2813</v>
      </c>
      <c r="B2530" s="4">
        <v>42944</v>
      </c>
      <c r="C2530" t="s">
        <v>50</v>
      </c>
      <c r="D2530" t="s">
        <v>56</v>
      </c>
      <c r="F2530" t="s">
        <v>129</v>
      </c>
      <c r="G2530" t="s">
        <v>130</v>
      </c>
      <c r="H2530" t="s">
        <v>131</v>
      </c>
      <c r="I2530">
        <v>34.991749800000001</v>
      </c>
      <c r="J2530">
        <v>-106.6649591</v>
      </c>
      <c r="K2530" t="s">
        <v>25</v>
      </c>
      <c r="L2530" t="s">
        <v>4665</v>
      </c>
      <c r="M2530">
        <v>37</v>
      </c>
      <c r="N2530" t="s">
        <v>27</v>
      </c>
      <c r="O2530" t="s">
        <v>40</v>
      </c>
      <c r="P2530" t="s">
        <v>25</v>
      </c>
      <c r="Q2530" t="b">
        <v>0</v>
      </c>
      <c r="R2530" t="b">
        <v>0</v>
      </c>
      <c r="S2530">
        <v>469</v>
      </c>
      <c r="T2530">
        <f t="shared" si="78"/>
        <v>2017</v>
      </c>
      <c r="U2530">
        <f t="shared" si="79"/>
        <v>7</v>
      </c>
    </row>
    <row r="2531" spans="1:21">
      <c r="A2531">
        <v>2819</v>
      </c>
      <c r="B2531" s="4">
        <v>42944</v>
      </c>
      <c r="C2531" t="s">
        <v>34</v>
      </c>
      <c r="D2531" t="s">
        <v>20</v>
      </c>
      <c r="E2531" t="s">
        <v>75</v>
      </c>
      <c r="F2531" t="s">
        <v>4666</v>
      </c>
      <c r="G2531" t="s">
        <v>2705</v>
      </c>
      <c r="H2531" t="s">
        <v>338</v>
      </c>
      <c r="I2531">
        <v>42.8880938</v>
      </c>
      <c r="J2531">
        <v>-73.922743199999999</v>
      </c>
      <c r="K2531" t="s">
        <v>25</v>
      </c>
      <c r="L2531" t="s">
        <v>4667</v>
      </c>
      <c r="M2531">
        <v>32</v>
      </c>
      <c r="N2531" t="s">
        <v>27</v>
      </c>
      <c r="O2531" t="s">
        <v>33</v>
      </c>
      <c r="P2531" t="s">
        <v>25</v>
      </c>
      <c r="Q2531" t="b">
        <v>1</v>
      </c>
      <c r="R2531" t="b">
        <v>0</v>
      </c>
      <c r="S2531">
        <v>1823</v>
      </c>
      <c r="T2531">
        <f t="shared" si="78"/>
        <v>2017</v>
      </c>
      <c r="U2531">
        <f t="shared" si="79"/>
        <v>7</v>
      </c>
    </row>
    <row r="2532" spans="1:21">
      <c r="A2532">
        <v>2822</v>
      </c>
      <c r="B2532" s="4">
        <v>42944</v>
      </c>
      <c r="C2532" t="s">
        <v>19</v>
      </c>
      <c r="D2532" t="s">
        <v>20</v>
      </c>
      <c r="E2532" t="s">
        <v>21</v>
      </c>
      <c r="F2532" t="s">
        <v>366</v>
      </c>
      <c r="G2532" t="s">
        <v>572</v>
      </c>
      <c r="H2532" t="s">
        <v>141</v>
      </c>
      <c r="I2532">
        <v>39.046324499999997</v>
      </c>
      <c r="J2532">
        <v>-94.551755700000001</v>
      </c>
      <c r="K2532" t="s">
        <v>25</v>
      </c>
      <c r="L2532" t="s">
        <v>4668</v>
      </c>
      <c r="M2532">
        <v>31</v>
      </c>
      <c r="N2532" t="s">
        <v>27</v>
      </c>
      <c r="O2532" t="s">
        <v>74</v>
      </c>
      <c r="P2532" t="s">
        <v>25</v>
      </c>
      <c r="Q2532" t="b">
        <v>0</v>
      </c>
      <c r="R2532" t="b">
        <v>0</v>
      </c>
      <c r="S2532">
        <v>201</v>
      </c>
      <c r="T2532">
        <f t="shared" si="78"/>
        <v>2017</v>
      </c>
      <c r="U2532">
        <f t="shared" si="79"/>
        <v>7</v>
      </c>
    </row>
    <row r="2533" spans="1:21">
      <c r="A2533">
        <v>2818</v>
      </c>
      <c r="B2533" s="4">
        <v>42945</v>
      </c>
      <c r="C2533" t="s">
        <v>55</v>
      </c>
      <c r="D2533" t="s">
        <v>56</v>
      </c>
      <c r="E2533" t="s">
        <v>21</v>
      </c>
      <c r="F2533" t="s">
        <v>4669</v>
      </c>
      <c r="G2533" t="s">
        <v>2197</v>
      </c>
      <c r="H2533" t="s">
        <v>228</v>
      </c>
      <c r="I2533">
        <v>43.434898500000003</v>
      </c>
      <c r="J2533">
        <v>-116.7619926</v>
      </c>
      <c r="K2533" t="s">
        <v>25</v>
      </c>
      <c r="L2533" t="s">
        <v>4670</v>
      </c>
      <c r="M2533">
        <v>48</v>
      </c>
      <c r="N2533" t="s">
        <v>27</v>
      </c>
      <c r="O2533" t="s">
        <v>33</v>
      </c>
      <c r="P2533" t="s">
        <v>25</v>
      </c>
      <c r="Q2533" t="b">
        <v>0</v>
      </c>
      <c r="R2533" t="b">
        <v>0</v>
      </c>
      <c r="S2533">
        <v>1822</v>
      </c>
      <c r="T2533">
        <f t="shared" si="78"/>
        <v>2017</v>
      </c>
      <c r="U2533">
        <f t="shared" si="79"/>
        <v>7</v>
      </c>
    </row>
    <row r="2534" spans="1:21">
      <c r="A2534">
        <v>2930</v>
      </c>
      <c r="B2534" s="4">
        <v>42945</v>
      </c>
      <c r="C2534" t="s">
        <v>55</v>
      </c>
      <c r="D2534" t="s">
        <v>56</v>
      </c>
      <c r="E2534" t="s">
        <v>21</v>
      </c>
      <c r="F2534" t="s">
        <v>4671</v>
      </c>
      <c r="G2534" t="s">
        <v>198</v>
      </c>
      <c r="H2534" t="s">
        <v>43</v>
      </c>
      <c r="I2534">
        <v>33.901655300000002</v>
      </c>
      <c r="J2534">
        <v>-117.5712059</v>
      </c>
      <c r="K2534" t="s">
        <v>25</v>
      </c>
      <c r="L2534" t="s">
        <v>4672</v>
      </c>
      <c r="M2534">
        <v>29</v>
      </c>
      <c r="N2534" t="s">
        <v>27</v>
      </c>
      <c r="O2534" t="s">
        <v>74</v>
      </c>
      <c r="P2534" t="s">
        <v>25</v>
      </c>
      <c r="Q2534" t="b">
        <v>0</v>
      </c>
      <c r="R2534" t="b">
        <v>0</v>
      </c>
      <c r="S2534">
        <v>315</v>
      </c>
      <c r="T2534">
        <f t="shared" si="78"/>
        <v>2017</v>
      </c>
      <c r="U2534">
        <f t="shared" si="79"/>
        <v>7</v>
      </c>
    </row>
    <row r="2535" spans="1:21">
      <c r="A2535">
        <v>2815</v>
      </c>
      <c r="B2535" s="4">
        <v>42947</v>
      </c>
      <c r="C2535" t="s">
        <v>50</v>
      </c>
      <c r="D2535" t="s">
        <v>20</v>
      </c>
      <c r="E2535" t="s">
        <v>75</v>
      </c>
      <c r="F2535" t="s">
        <v>3629</v>
      </c>
      <c r="H2535" t="s">
        <v>338</v>
      </c>
      <c r="I2535">
        <v>40.634326600000001</v>
      </c>
      <c r="J2535">
        <v>-73.962580599999995</v>
      </c>
      <c r="K2535" t="s">
        <v>25</v>
      </c>
      <c r="L2535" t="s">
        <v>4673</v>
      </c>
      <c r="M2535">
        <v>32</v>
      </c>
      <c r="N2535" t="s">
        <v>27</v>
      </c>
      <c r="O2535" t="s">
        <v>74</v>
      </c>
      <c r="P2535" t="s">
        <v>25</v>
      </c>
      <c r="Q2535" t="b">
        <v>1</v>
      </c>
      <c r="R2535" t="b">
        <v>0</v>
      </c>
      <c r="S2535">
        <v>298</v>
      </c>
      <c r="T2535">
        <f t="shared" si="78"/>
        <v>2017</v>
      </c>
      <c r="U2535">
        <f t="shared" si="79"/>
        <v>7</v>
      </c>
    </row>
    <row r="2536" spans="1:21">
      <c r="A2536">
        <v>2817</v>
      </c>
      <c r="B2536" s="4">
        <v>42947</v>
      </c>
      <c r="C2536" t="s">
        <v>50</v>
      </c>
      <c r="D2536" t="s">
        <v>56</v>
      </c>
      <c r="E2536" t="s">
        <v>35</v>
      </c>
      <c r="F2536" t="s">
        <v>4674</v>
      </c>
      <c r="G2536" t="s">
        <v>957</v>
      </c>
      <c r="H2536" t="s">
        <v>454</v>
      </c>
      <c r="I2536">
        <v>44.012481800000003</v>
      </c>
      <c r="J2536">
        <v>-88.560042199999998</v>
      </c>
      <c r="K2536" t="s">
        <v>25</v>
      </c>
      <c r="L2536" t="s">
        <v>4675</v>
      </c>
      <c r="M2536">
        <v>28</v>
      </c>
      <c r="N2536" t="s">
        <v>27</v>
      </c>
      <c r="O2536" t="s">
        <v>74</v>
      </c>
      <c r="P2536" t="s">
        <v>25</v>
      </c>
      <c r="Q2536" t="b">
        <v>0</v>
      </c>
      <c r="R2536" t="b">
        <v>1</v>
      </c>
      <c r="S2536">
        <v>1821</v>
      </c>
      <c r="T2536">
        <f t="shared" si="78"/>
        <v>2017</v>
      </c>
      <c r="U2536">
        <f t="shared" si="79"/>
        <v>7</v>
      </c>
    </row>
    <row r="2537" spans="1:21">
      <c r="A2537">
        <v>2823</v>
      </c>
      <c r="B2537" s="4">
        <v>42947</v>
      </c>
      <c r="C2537" t="s">
        <v>19</v>
      </c>
      <c r="D2537" t="s">
        <v>20</v>
      </c>
      <c r="E2537" t="s">
        <v>21</v>
      </c>
      <c r="F2537" t="s">
        <v>129</v>
      </c>
      <c r="H2537" t="s">
        <v>131</v>
      </c>
      <c r="I2537">
        <v>35.109271499999998</v>
      </c>
      <c r="J2537">
        <v>-106.61466729999999</v>
      </c>
      <c r="K2537" t="s">
        <v>25</v>
      </c>
      <c r="L2537" t="s">
        <v>4676</v>
      </c>
      <c r="M2537">
        <v>43</v>
      </c>
      <c r="N2537" t="s">
        <v>27</v>
      </c>
      <c r="O2537" t="s">
        <v>33</v>
      </c>
      <c r="P2537" t="s">
        <v>25</v>
      </c>
      <c r="Q2537" t="b">
        <v>0</v>
      </c>
      <c r="R2537" t="b">
        <v>1</v>
      </c>
      <c r="S2537">
        <v>508</v>
      </c>
      <c r="T2537">
        <f t="shared" si="78"/>
        <v>2017</v>
      </c>
      <c r="U2537">
        <f t="shared" si="79"/>
        <v>7</v>
      </c>
    </row>
    <row r="2538" spans="1:21">
      <c r="A2538">
        <v>2824</v>
      </c>
      <c r="B2538" s="4">
        <v>42947</v>
      </c>
      <c r="C2538" t="s">
        <v>55</v>
      </c>
      <c r="D2538" t="s">
        <v>20</v>
      </c>
      <c r="E2538" t="s">
        <v>21</v>
      </c>
      <c r="F2538" t="s">
        <v>4677</v>
      </c>
      <c r="G2538" t="s">
        <v>1230</v>
      </c>
      <c r="H2538" t="s">
        <v>43</v>
      </c>
      <c r="I2538">
        <v>37.052980099999999</v>
      </c>
      <c r="J2538">
        <v>-120.82000619999999</v>
      </c>
      <c r="K2538" t="s">
        <v>25</v>
      </c>
      <c r="L2538" t="s">
        <v>4678</v>
      </c>
      <c r="M2538">
        <v>39</v>
      </c>
      <c r="N2538" t="s">
        <v>27</v>
      </c>
      <c r="O2538" t="s">
        <v>40</v>
      </c>
      <c r="P2538" t="s">
        <v>25</v>
      </c>
      <c r="Q2538" t="b">
        <v>1</v>
      </c>
      <c r="R2538" t="b">
        <v>0</v>
      </c>
      <c r="S2538">
        <v>1825</v>
      </c>
      <c r="T2538">
        <f t="shared" si="78"/>
        <v>2017</v>
      </c>
      <c r="U2538">
        <f t="shared" si="79"/>
        <v>7</v>
      </c>
    </row>
    <row r="2539" spans="1:21">
      <c r="A2539">
        <v>2825</v>
      </c>
      <c r="B2539" s="4">
        <v>42948</v>
      </c>
      <c r="C2539" t="s">
        <v>50</v>
      </c>
      <c r="D2539" t="s">
        <v>56</v>
      </c>
      <c r="F2539" t="s">
        <v>1459</v>
      </c>
      <c r="G2539" t="s">
        <v>315</v>
      </c>
      <c r="H2539" t="s">
        <v>81</v>
      </c>
      <c r="I2539">
        <v>31.573397499999999</v>
      </c>
      <c r="J2539">
        <v>-97.174000800000002</v>
      </c>
      <c r="K2539" t="s">
        <v>25</v>
      </c>
      <c r="L2539" t="s">
        <v>4679</v>
      </c>
      <c r="M2539">
        <v>37</v>
      </c>
      <c r="N2539" t="s">
        <v>27</v>
      </c>
      <c r="O2539" t="s">
        <v>74</v>
      </c>
      <c r="P2539" t="s">
        <v>25</v>
      </c>
      <c r="Q2539" t="b">
        <v>0</v>
      </c>
      <c r="R2539" t="b">
        <v>0</v>
      </c>
      <c r="S2539">
        <v>521</v>
      </c>
      <c r="T2539">
        <f t="shared" si="78"/>
        <v>2017</v>
      </c>
      <c r="U2539">
        <f t="shared" si="79"/>
        <v>8</v>
      </c>
    </row>
    <row r="2540" spans="1:21">
      <c r="A2540">
        <v>2827</v>
      </c>
      <c r="B2540" s="4">
        <v>42948</v>
      </c>
      <c r="C2540" t="s">
        <v>55</v>
      </c>
      <c r="D2540" t="s">
        <v>90</v>
      </c>
      <c r="E2540" t="s">
        <v>21</v>
      </c>
      <c r="F2540" t="s">
        <v>1128</v>
      </c>
      <c r="H2540" t="s">
        <v>43</v>
      </c>
      <c r="L2540" t="s">
        <v>4680</v>
      </c>
      <c r="M2540">
        <v>39</v>
      </c>
      <c r="N2540" t="s">
        <v>27</v>
      </c>
      <c r="O2540" t="s">
        <v>33</v>
      </c>
      <c r="P2540" t="s">
        <v>25</v>
      </c>
      <c r="Q2540" t="b">
        <v>0</v>
      </c>
      <c r="R2540" t="b">
        <v>0</v>
      </c>
      <c r="S2540">
        <v>591</v>
      </c>
      <c r="T2540">
        <f t="shared" si="78"/>
        <v>2017</v>
      </c>
      <c r="U2540">
        <f t="shared" si="79"/>
        <v>8</v>
      </c>
    </row>
    <row r="2541" spans="1:21">
      <c r="A2541">
        <v>2830</v>
      </c>
      <c r="B2541" s="4">
        <v>42948</v>
      </c>
      <c r="C2541" t="s">
        <v>83</v>
      </c>
      <c r="D2541" t="s">
        <v>20</v>
      </c>
      <c r="E2541" t="s">
        <v>75</v>
      </c>
      <c r="F2541" t="s">
        <v>4681</v>
      </c>
      <c r="G2541" t="s">
        <v>4682</v>
      </c>
      <c r="H2541" t="s">
        <v>330</v>
      </c>
      <c r="I2541">
        <v>36.492179999999998</v>
      </c>
      <c r="J2541">
        <v>-80.673991000000001</v>
      </c>
      <c r="K2541" t="s">
        <v>25</v>
      </c>
      <c r="L2541" t="s">
        <v>4683</v>
      </c>
      <c r="M2541">
        <v>42</v>
      </c>
      <c r="N2541" t="s">
        <v>27</v>
      </c>
      <c r="O2541" t="s">
        <v>33</v>
      </c>
      <c r="P2541" t="s">
        <v>25</v>
      </c>
      <c r="Q2541" t="b">
        <v>0</v>
      </c>
      <c r="R2541" t="b">
        <v>0</v>
      </c>
      <c r="S2541">
        <v>1827</v>
      </c>
      <c r="T2541">
        <f t="shared" si="78"/>
        <v>2017</v>
      </c>
      <c r="U2541">
        <f t="shared" si="79"/>
        <v>8</v>
      </c>
    </row>
    <row r="2542" spans="1:21">
      <c r="A2542">
        <v>2832</v>
      </c>
      <c r="B2542" s="4">
        <v>42948</v>
      </c>
      <c r="C2542" t="s">
        <v>55</v>
      </c>
      <c r="D2542" t="s">
        <v>20</v>
      </c>
      <c r="E2542" t="s">
        <v>21</v>
      </c>
      <c r="F2542" t="s">
        <v>4276</v>
      </c>
      <c r="H2542" t="s">
        <v>43</v>
      </c>
      <c r="I2542">
        <v>39.362011000000003</v>
      </c>
      <c r="J2542">
        <v>-121.26319700000001</v>
      </c>
      <c r="K2542" t="s">
        <v>25</v>
      </c>
      <c r="L2542" t="s">
        <v>4684</v>
      </c>
      <c r="M2542">
        <v>33</v>
      </c>
      <c r="N2542" t="s">
        <v>27</v>
      </c>
      <c r="O2542" t="s">
        <v>40</v>
      </c>
      <c r="P2542" t="s">
        <v>25</v>
      </c>
      <c r="Q2542" t="b">
        <v>0</v>
      </c>
      <c r="R2542" t="b">
        <v>0</v>
      </c>
      <c r="S2542">
        <v>226</v>
      </c>
      <c r="T2542">
        <f t="shared" si="78"/>
        <v>2017</v>
      </c>
      <c r="U2542">
        <f t="shared" si="79"/>
        <v>8</v>
      </c>
    </row>
    <row r="2543" spans="1:21">
      <c r="A2543">
        <v>2843</v>
      </c>
      <c r="B2543" s="4">
        <v>42948</v>
      </c>
      <c r="C2543" t="s">
        <v>55</v>
      </c>
      <c r="D2543" t="s">
        <v>20</v>
      </c>
      <c r="E2543" t="s">
        <v>21</v>
      </c>
      <c r="F2543" t="s">
        <v>457</v>
      </c>
      <c r="G2543" t="s">
        <v>126</v>
      </c>
      <c r="H2543" t="s">
        <v>127</v>
      </c>
      <c r="I2543">
        <v>36.104567600000003</v>
      </c>
      <c r="J2543">
        <v>-115.1946082</v>
      </c>
      <c r="K2543" t="s">
        <v>25</v>
      </c>
      <c r="L2543" t="s">
        <v>4685</v>
      </c>
      <c r="M2543">
        <v>25</v>
      </c>
      <c r="N2543" t="s">
        <v>27</v>
      </c>
      <c r="O2543" t="s">
        <v>40</v>
      </c>
      <c r="P2543" t="s">
        <v>25</v>
      </c>
      <c r="Q2543" t="b">
        <v>1</v>
      </c>
      <c r="R2543" t="b">
        <v>1</v>
      </c>
      <c r="S2543">
        <v>375</v>
      </c>
      <c r="T2543">
        <f t="shared" si="78"/>
        <v>2017</v>
      </c>
      <c r="U2543">
        <f t="shared" si="79"/>
        <v>8</v>
      </c>
    </row>
    <row r="2544" spans="1:21">
      <c r="A2544">
        <v>2829</v>
      </c>
      <c r="B2544" s="4">
        <v>42949</v>
      </c>
      <c r="C2544" t="s">
        <v>55</v>
      </c>
      <c r="D2544" t="s">
        <v>20</v>
      </c>
      <c r="E2544" t="s">
        <v>21</v>
      </c>
      <c r="F2544" t="s">
        <v>4686</v>
      </c>
      <c r="H2544" t="s">
        <v>93</v>
      </c>
      <c r="I2544">
        <v>32.002173900000003</v>
      </c>
      <c r="J2544">
        <v>-93.328888000000006</v>
      </c>
      <c r="K2544" t="s">
        <v>25</v>
      </c>
      <c r="L2544" t="s">
        <v>4687</v>
      </c>
      <c r="M2544">
        <v>29</v>
      </c>
      <c r="N2544" t="s">
        <v>27</v>
      </c>
      <c r="O2544" t="s">
        <v>74</v>
      </c>
      <c r="P2544" t="s">
        <v>25</v>
      </c>
      <c r="Q2544" t="b">
        <v>1</v>
      </c>
      <c r="R2544" t="b">
        <v>0</v>
      </c>
      <c r="S2544">
        <v>1826</v>
      </c>
      <c r="T2544">
        <f t="shared" si="78"/>
        <v>2017</v>
      </c>
      <c r="U2544">
        <f t="shared" si="79"/>
        <v>8</v>
      </c>
    </row>
    <row r="2545" spans="1:21">
      <c r="A2545">
        <v>2833</v>
      </c>
      <c r="B2545" s="4">
        <v>42949</v>
      </c>
      <c r="C2545" t="s">
        <v>50</v>
      </c>
      <c r="D2545" t="s">
        <v>56</v>
      </c>
      <c r="E2545" t="s">
        <v>75</v>
      </c>
      <c r="F2545" t="s">
        <v>1157</v>
      </c>
      <c r="H2545" t="s">
        <v>43</v>
      </c>
      <c r="I2545">
        <v>37.987552100000002</v>
      </c>
      <c r="J2545">
        <v>-122.32417839999999</v>
      </c>
      <c r="K2545" t="s">
        <v>25</v>
      </c>
      <c r="L2545" t="s">
        <v>4688</v>
      </c>
      <c r="M2545">
        <v>45</v>
      </c>
      <c r="N2545" t="s">
        <v>27</v>
      </c>
      <c r="O2545" t="s">
        <v>40</v>
      </c>
      <c r="P2545" t="s">
        <v>25</v>
      </c>
      <c r="Q2545" t="b">
        <v>0</v>
      </c>
      <c r="R2545" t="b">
        <v>0</v>
      </c>
      <c r="S2545">
        <v>211</v>
      </c>
      <c r="T2545">
        <f t="shared" si="78"/>
        <v>2017</v>
      </c>
      <c r="U2545">
        <f t="shared" si="79"/>
        <v>8</v>
      </c>
    </row>
    <row r="2546" spans="1:21">
      <c r="A2546">
        <v>2834</v>
      </c>
      <c r="B2546" s="4">
        <v>42949</v>
      </c>
      <c r="C2546" t="s">
        <v>55</v>
      </c>
      <c r="D2546" t="s">
        <v>20</v>
      </c>
      <c r="E2546" t="s">
        <v>21</v>
      </c>
      <c r="F2546" t="s">
        <v>530</v>
      </c>
      <c r="G2546" t="s">
        <v>531</v>
      </c>
      <c r="H2546" t="s">
        <v>302</v>
      </c>
      <c r="I2546">
        <v>33.760780599999997</v>
      </c>
      <c r="J2546">
        <v>-84.255576300000001</v>
      </c>
      <c r="K2546" t="s">
        <v>25</v>
      </c>
      <c r="L2546" t="s">
        <v>4689</v>
      </c>
      <c r="M2546">
        <v>27</v>
      </c>
      <c r="N2546" t="s">
        <v>27</v>
      </c>
      <c r="O2546" t="s">
        <v>74</v>
      </c>
      <c r="P2546" t="s">
        <v>25</v>
      </c>
      <c r="Q2546" t="b">
        <v>1</v>
      </c>
      <c r="R2546" t="b">
        <v>0</v>
      </c>
      <c r="S2546">
        <v>329</v>
      </c>
      <c r="T2546">
        <f t="shared" si="78"/>
        <v>2017</v>
      </c>
      <c r="U2546">
        <f t="shared" si="79"/>
        <v>8</v>
      </c>
    </row>
    <row r="2547" spans="1:21">
      <c r="A2547">
        <v>2854</v>
      </c>
      <c r="B2547" s="4">
        <v>42949</v>
      </c>
      <c r="C2547" t="s">
        <v>34</v>
      </c>
      <c r="D2547" t="s">
        <v>56</v>
      </c>
      <c r="F2547" t="s">
        <v>4690</v>
      </c>
      <c r="G2547" t="s">
        <v>157</v>
      </c>
      <c r="H2547" t="s">
        <v>580</v>
      </c>
      <c r="I2547">
        <v>39.496199900000001</v>
      </c>
      <c r="J2547">
        <v>-80.293528800000004</v>
      </c>
      <c r="K2547" t="s">
        <v>25</v>
      </c>
      <c r="L2547" t="s">
        <v>4691</v>
      </c>
      <c r="M2547">
        <v>28</v>
      </c>
      <c r="N2547" t="s">
        <v>27</v>
      </c>
      <c r="O2547" t="s">
        <v>33</v>
      </c>
      <c r="P2547" t="s">
        <v>25</v>
      </c>
      <c r="Q2547" t="b">
        <v>0</v>
      </c>
      <c r="R2547" t="b">
        <v>0</v>
      </c>
      <c r="S2547">
        <v>1561</v>
      </c>
      <c r="T2547">
        <f t="shared" si="78"/>
        <v>2017</v>
      </c>
      <c r="U2547">
        <f t="shared" si="79"/>
        <v>8</v>
      </c>
    </row>
    <row r="2548" spans="1:21">
      <c r="A2548">
        <v>2846</v>
      </c>
      <c r="B2548" s="4">
        <v>42950</v>
      </c>
      <c r="C2548" t="s">
        <v>55</v>
      </c>
      <c r="D2548" t="s">
        <v>20</v>
      </c>
      <c r="E2548" t="s">
        <v>21</v>
      </c>
      <c r="F2548" t="s">
        <v>4692</v>
      </c>
      <c r="H2548" t="s">
        <v>86</v>
      </c>
      <c r="I2548">
        <v>40.761927</v>
      </c>
      <c r="J2548">
        <v>-84.107473999999996</v>
      </c>
      <c r="K2548" t="s">
        <v>25</v>
      </c>
      <c r="L2548" t="s">
        <v>4693</v>
      </c>
      <c r="M2548">
        <v>57</v>
      </c>
      <c r="N2548" t="s">
        <v>27</v>
      </c>
      <c r="O2548" t="s">
        <v>33</v>
      </c>
      <c r="P2548" t="s">
        <v>25</v>
      </c>
      <c r="Q2548" t="b">
        <v>0</v>
      </c>
      <c r="R2548" t="b">
        <v>0</v>
      </c>
      <c r="S2548">
        <v>1831</v>
      </c>
      <c r="T2548">
        <f t="shared" si="78"/>
        <v>2017</v>
      </c>
      <c r="U2548">
        <f t="shared" si="79"/>
        <v>8</v>
      </c>
    </row>
    <row r="2549" spans="1:21">
      <c r="A2549">
        <v>3060</v>
      </c>
      <c r="B2549" s="4">
        <v>42950</v>
      </c>
      <c r="C2549" t="s">
        <v>19</v>
      </c>
      <c r="D2549" t="s">
        <v>90</v>
      </c>
      <c r="E2549" t="s">
        <v>21</v>
      </c>
      <c r="F2549" t="s">
        <v>3874</v>
      </c>
      <c r="G2549" t="s">
        <v>722</v>
      </c>
      <c r="H2549" t="s">
        <v>158</v>
      </c>
      <c r="I2549">
        <v>41.583445500000003</v>
      </c>
      <c r="J2549">
        <v>-87.401063899999997</v>
      </c>
      <c r="K2549" t="s">
        <v>25</v>
      </c>
      <c r="L2549" t="s">
        <v>4694</v>
      </c>
      <c r="M2549">
        <v>15</v>
      </c>
      <c r="N2549" t="s">
        <v>27</v>
      </c>
      <c r="O2549" t="s">
        <v>74</v>
      </c>
      <c r="P2549" t="s">
        <v>25</v>
      </c>
      <c r="Q2549" t="b">
        <v>0</v>
      </c>
      <c r="R2549" t="b">
        <v>0</v>
      </c>
      <c r="S2549">
        <v>1919</v>
      </c>
      <c r="T2549">
        <f t="shared" si="78"/>
        <v>2017</v>
      </c>
      <c r="U2549">
        <f t="shared" si="79"/>
        <v>8</v>
      </c>
    </row>
    <row r="2550" spans="1:21">
      <c r="A2550">
        <v>2835</v>
      </c>
      <c r="B2550" s="4">
        <v>42951</v>
      </c>
      <c r="C2550" t="s">
        <v>19</v>
      </c>
      <c r="D2550" t="s">
        <v>20</v>
      </c>
      <c r="E2550" t="s">
        <v>21</v>
      </c>
      <c r="F2550" t="s">
        <v>4695</v>
      </c>
      <c r="H2550" t="s">
        <v>476</v>
      </c>
      <c r="I2550">
        <v>33.6295134</v>
      </c>
      <c r="J2550">
        <v>-78.969775600000006</v>
      </c>
      <c r="K2550" t="s">
        <v>25</v>
      </c>
      <c r="L2550" t="s">
        <v>4696</v>
      </c>
      <c r="M2550">
        <v>33</v>
      </c>
      <c r="N2550" t="s">
        <v>27</v>
      </c>
      <c r="O2550" t="s">
        <v>33</v>
      </c>
      <c r="P2550" t="s">
        <v>25</v>
      </c>
      <c r="Q2550" t="b">
        <v>1</v>
      </c>
      <c r="R2550" t="b">
        <v>0</v>
      </c>
      <c r="S2550">
        <v>673</v>
      </c>
      <c r="T2550">
        <f t="shared" si="78"/>
        <v>2017</v>
      </c>
      <c r="U2550">
        <f t="shared" si="79"/>
        <v>8</v>
      </c>
    </row>
    <row r="2551" spans="1:21">
      <c r="A2551">
        <v>2836</v>
      </c>
      <c r="B2551" s="4">
        <v>42951</v>
      </c>
      <c r="C2551" t="s">
        <v>83</v>
      </c>
      <c r="D2551" t="s">
        <v>20</v>
      </c>
      <c r="E2551" t="s">
        <v>21</v>
      </c>
      <c r="F2551" t="s">
        <v>4697</v>
      </c>
      <c r="G2551" t="s">
        <v>2028</v>
      </c>
      <c r="H2551" t="s">
        <v>127</v>
      </c>
      <c r="I2551">
        <v>39.666285700000003</v>
      </c>
      <c r="J2551">
        <v>-119.7032602</v>
      </c>
      <c r="K2551" t="s">
        <v>25</v>
      </c>
      <c r="L2551" t="s">
        <v>4698</v>
      </c>
      <c r="M2551">
        <v>35</v>
      </c>
      <c r="N2551" t="s">
        <v>27</v>
      </c>
      <c r="O2551" t="s">
        <v>33</v>
      </c>
      <c r="P2551" t="s">
        <v>25</v>
      </c>
      <c r="Q2551" t="b">
        <v>0</v>
      </c>
      <c r="R2551" t="b">
        <v>0</v>
      </c>
      <c r="S2551">
        <v>1164</v>
      </c>
      <c r="T2551">
        <f t="shared" si="78"/>
        <v>2017</v>
      </c>
      <c r="U2551">
        <f t="shared" si="79"/>
        <v>8</v>
      </c>
    </row>
    <row r="2552" spans="1:21">
      <c r="A2552">
        <v>2837</v>
      </c>
      <c r="B2552" s="4">
        <v>42951</v>
      </c>
      <c r="C2552" t="s">
        <v>83</v>
      </c>
      <c r="D2552" t="s">
        <v>20</v>
      </c>
      <c r="E2552" t="s">
        <v>21</v>
      </c>
      <c r="F2552" t="s">
        <v>674</v>
      </c>
      <c r="G2552" t="s">
        <v>674</v>
      </c>
      <c r="H2552" t="s">
        <v>43</v>
      </c>
      <c r="I2552">
        <v>32.726144599999998</v>
      </c>
      <c r="J2552">
        <v>-117.16298740000001</v>
      </c>
      <c r="K2552" t="s">
        <v>25</v>
      </c>
      <c r="M2552">
        <v>47</v>
      </c>
      <c r="N2552" t="s">
        <v>27</v>
      </c>
      <c r="O2552" t="s">
        <v>74</v>
      </c>
      <c r="P2552" t="s">
        <v>25</v>
      </c>
      <c r="Q2552" t="b">
        <v>0</v>
      </c>
      <c r="R2552" t="b">
        <v>0</v>
      </c>
      <c r="S2552">
        <v>4</v>
      </c>
      <c r="T2552">
        <f t="shared" si="78"/>
        <v>2017</v>
      </c>
      <c r="U2552">
        <f t="shared" si="79"/>
        <v>8</v>
      </c>
    </row>
    <row r="2553" spans="1:21">
      <c r="A2553">
        <v>2838</v>
      </c>
      <c r="B2553" s="4">
        <v>42951</v>
      </c>
      <c r="C2553" t="s">
        <v>19</v>
      </c>
      <c r="D2553" t="s">
        <v>20</v>
      </c>
      <c r="E2553" t="s">
        <v>41</v>
      </c>
      <c r="F2553" t="s">
        <v>4699</v>
      </c>
      <c r="G2553" t="s">
        <v>3449</v>
      </c>
      <c r="H2553" t="s">
        <v>388</v>
      </c>
      <c r="I2553">
        <v>32.282676100000003</v>
      </c>
      <c r="J2553">
        <v>-88.594300000000004</v>
      </c>
      <c r="K2553" t="s">
        <v>25</v>
      </c>
      <c r="L2553" t="s">
        <v>4700</v>
      </c>
      <c r="M2553">
        <v>31</v>
      </c>
      <c r="N2553" t="s">
        <v>27</v>
      </c>
      <c r="O2553" t="s">
        <v>33</v>
      </c>
      <c r="P2553" t="s">
        <v>25</v>
      </c>
      <c r="Q2553" t="b">
        <v>1</v>
      </c>
      <c r="R2553" t="b">
        <v>1</v>
      </c>
      <c r="S2553">
        <v>1829</v>
      </c>
      <c r="T2553">
        <f t="shared" si="78"/>
        <v>2017</v>
      </c>
      <c r="U2553">
        <f t="shared" si="79"/>
        <v>8</v>
      </c>
    </row>
    <row r="2554" spans="1:21">
      <c r="A2554">
        <v>2845</v>
      </c>
      <c r="B2554" s="4">
        <v>42951</v>
      </c>
      <c r="C2554" t="s">
        <v>83</v>
      </c>
      <c r="D2554" t="s">
        <v>20</v>
      </c>
      <c r="E2554" t="s">
        <v>21</v>
      </c>
      <c r="F2554" t="s">
        <v>4701</v>
      </c>
      <c r="H2554" t="s">
        <v>273</v>
      </c>
      <c r="I2554">
        <v>42.704049300000001</v>
      </c>
      <c r="J2554">
        <v>-82.501908700000001</v>
      </c>
      <c r="K2554" t="s">
        <v>25</v>
      </c>
      <c r="L2554" t="s">
        <v>4702</v>
      </c>
      <c r="M2554">
        <v>36</v>
      </c>
      <c r="N2554" t="s">
        <v>69</v>
      </c>
      <c r="O2554" t="s">
        <v>33</v>
      </c>
      <c r="P2554" t="s">
        <v>25</v>
      </c>
      <c r="Q2554" t="b">
        <v>0</v>
      </c>
      <c r="R2554" t="b">
        <v>0</v>
      </c>
      <c r="S2554">
        <v>1830</v>
      </c>
      <c r="T2554">
        <f t="shared" si="78"/>
        <v>2017</v>
      </c>
      <c r="U2554">
        <f t="shared" si="79"/>
        <v>8</v>
      </c>
    </row>
    <row r="2555" spans="1:21">
      <c r="A2555">
        <v>2847</v>
      </c>
      <c r="B2555" s="4">
        <v>42951</v>
      </c>
      <c r="C2555" t="s">
        <v>83</v>
      </c>
      <c r="D2555" t="s">
        <v>20</v>
      </c>
      <c r="E2555" t="s">
        <v>21</v>
      </c>
      <c r="F2555" t="s">
        <v>4703</v>
      </c>
      <c r="H2555" t="s">
        <v>72</v>
      </c>
      <c r="I2555">
        <v>41.748565499999998</v>
      </c>
      <c r="J2555">
        <v>-79.065193100000002</v>
      </c>
      <c r="K2555" t="s">
        <v>25</v>
      </c>
      <c r="L2555" t="s">
        <v>4704</v>
      </c>
      <c r="M2555">
        <v>54</v>
      </c>
      <c r="N2555" t="s">
        <v>27</v>
      </c>
      <c r="O2555" t="s">
        <v>33</v>
      </c>
      <c r="P2555" t="s">
        <v>25</v>
      </c>
      <c r="Q2555" t="b">
        <v>0</v>
      </c>
      <c r="R2555" t="b">
        <v>0</v>
      </c>
      <c r="S2555">
        <v>1832</v>
      </c>
      <c r="T2555">
        <f t="shared" si="78"/>
        <v>2017</v>
      </c>
      <c r="U2555">
        <f t="shared" si="79"/>
        <v>8</v>
      </c>
    </row>
    <row r="2556" spans="1:21">
      <c r="A2556">
        <v>2840</v>
      </c>
      <c r="B2556" s="4">
        <v>42952</v>
      </c>
      <c r="C2556" t="s">
        <v>50</v>
      </c>
      <c r="D2556" t="s">
        <v>20</v>
      </c>
      <c r="E2556" t="s">
        <v>21</v>
      </c>
      <c r="F2556" t="s">
        <v>4705</v>
      </c>
      <c r="G2556" t="s">
        <v>905</v>
      </c>
      <c r="H2556" t="s">
        <v>86</v>
      </c>
      <c r="I2556">
        <v>39.576798799999999</v>
      </c>
      <c r="J2556">
        <v>-82.234239099999996</v>
      </c>
      <c r="K2556" t="s">
        <v>25</v>
      </c>
      <c r="L2556" t="s">
        <v>4706</v>
      </c>
      <c r="M2556">
        <v>24</v>
      </c>
      <c r="N2556" t="s">
        <v>27</v>
      </c>
      <c r="O2556" t="s">
        <v>33</v>
      </c>
      <c r="P2556" t="s">
        <v>25</v>
      </c>
      <c r="Q2556" t="b">
        <v>0</v>
      </c>
      <c r="R2556" t="b">
        <v>0</v>
      </c>
      <c r="S2556">
        <v>3555</v>
      </c>
      <c r="T2556">
        <f t="shared" si="78"/>
        <v>2017</v>
      </c>
      <c r="U2556">
        <f t="shared" si="79"/>
        <v>8</v>
      </c>
    </row>
    <row r="2557" spans="1:21">
      <c r="A2557">
        <v>2844</v>
      </c>
      <c r="B2557" s="4">
        <v>42952</v>
      </c>
      <c r="C2557" t="s">
        <v>50</v>
      </c>
      <c r="D2557" t="s">
        <v>20</v>
      </c>
      <c r="E2557" t="s">
        <v>75</v>
      </c>
      <c r="F2557" t="s">
        <v>750</v>
      </c>
      <c r="G2557" t="s">
        <v>847</v>
      </c>
      <c r="H2557" t="s">
        <v>43</v>
      </c>
      <c r="I2557">
        <v>38.459472300000002</v>
      </c>
      <c r="J2557">
        <v>-122.7424949</v>
      </c>
      <c r="K2557" t="s">
        <v>25</v>
      </c>
      <c r="L2557" t="s">
        <v>4707</v>
      </c>
      <c r="M2557">
        <v>35</v>
      </c>
      <c r="N2557" t="s">
        <v>27</v>
      </c>
      <c r="O2557" t="s">
        <v>40</v>
      </c>
      <c r="P2557" t="s">
        <v>25</v>
      </c>
      <c r="Q2557" t="b">
        <v>1</v>
      </c>
      <c r="R2557" t="b">
        <v>1</v>
      </c>
      <c r="S2557">
        <v>2966</v>
      </c>
      <c r="T2557">
        <f t="shared" si="78"/>
        <v>2017</v>
      </c>
      <c r="U2557">
        <f t="shared" si="79"/>
        <v>8</v>
      </c>
    </row>
    <row r="2558" spans="1:21">
      <c r="A2558">
        <v>2839</v>
      </c>
      <c r="B2558" s="4">
        <v>42953</v>
      </c>
      <c r="C2558" t="s">
        <v>83</v>
      </c>
      <c r="D2558" t="s">
        <v>90</v>
      </c>
      <c r="E2558" t="s">
        <v>75</v>
      </c>
      <c r="F2558" t="s">
        <v>4708</v>
      </c>
      <c r="G2558" t="s">
        <v>4709</v>
      </c>
      <c r="H2558" t="s">
        <v>319</v>
      </c>
      <c r="I2558">
        <v>35.9701065</v>
      </c>
      <c r="J2558">
        <v>-87.433717900000005</v>
      </c>
      <c r="K2558" t="s">
        <v>25</v>
      </c>
      <c r="L2558" t="s">
        <v>4710</v>
      </c>
      <c r="M2558">
        <v>32</v>
      </c>
      <c r="N2558" t="s">
        <v>27</v>
      </c>
      <c r="O2558" t="s">
        <v>33</v>
      </c>
      <c r="P2558" t="s">
        <v>25</v>
      </c>
      <c r="Q2558" t="b">
        <v>0</v>
      </c>
      <c r="R2558" t="b">
        <v>0</v>
      </c>
      <c r="S2558">
        <v>3133</v>
      </c>
      <c r="T2558">
        <f t="shared" si="78"/>
        <v>2017</v>
      </c>
      <c r="U2558">
        <f t="shared" si="79"/>
        <v>8</v>
      </c>
    </row>
    <row r="2559" spans="1:21">
      <c r="A2559">
        <v>2842</v>
      </c>
      <c r="B2559" s="4">
        <v>42953</v>
      </c>
      <c r="C2559" t="s">
        <v>19</v>
      </c>
      <c r="D2559" t="s">
        <v>90</v>
      </c>
      <c r="E2559" t="s">
        <v>21</v>
      </c>
      <c r="F2559" t="s">
        <v>366</v>
      </c>
      <c r="H2559" t="s">
        <v>141</v>
      </c>
      <c r="I2559">
        <v>39.0626386</v>
      </c>
      <c r="J2559">
        <v>-94.553202400000004</v>
      </c>
      <c r="K2559" t="s">
        <v>25</v>
      </c>
      <c r="L2559" t="s">
        <v>4711</v>
      </c>
      <c r="M2559">
        <v>28</v>
      </c>
      <c r="N2559" t="s">
        <v>27</v>
      </c>
      <c r="O2559" t="s">
        <v>74</v>
      </c>
      <c r="P2559" t="s">
        <v>25</v>
      </c>
      <c r="Q2559" t="b">
        <v>0</v>
      </c>
      <c r="R2559" t="b">
        <v>0</v>
      </c>
      <c r="S2559">
        <v>201</v>
      </c>
      <c r="T2559">
        <f t="shared" si="78"/>
        <v>2017</v>
      </c>
      <c r="U2559">
        <f t="shared" si="79"/>
        <v>8</v>
      </c>
    </row>
    <row r="2560" spans="1:21">
      <c r="A2560">
        <v>2841</v>
      </c>
      <c r="B2560" s="4">
        <v>42954</v>
      </c>
      <c r="C2560" t="s">
        <v>50</v>
      </c>
      <c r="D2560" t="s">
        <v>20</v>
      </c>
      <c r="E2560" t="s">
        <v>75</v>
      </c>
      <c r="F2560" t="s">
        <v>4712</v>
      </c>
      <c r="G2560" t="s">
        <v>3681</v>
      </c>
      <c r="H2560" t="s">
        <v>149</v>
      </c>
      <c r="I2560">
        <v>40.778885099999997</v>
      </c>
      <c r="J2560">
        <v>-74.034774400000003</v>
      </c>
      <c r="K2560" t="s">
        <v>25</v>
      </c>
      <c r="L2560" t="s">
        <v>4713</v>
      </c>
      <c r="M2560">
        <v>45</v>
      </c>
      <c r="N2560" t="s">
        <v>27</v>
      </c>
      <c r="O2560" t="s">
        <v>40</v>
      </c>
      <c r="P2560" t="s">
        <v>25</v>
      </c>
      <c r="Q2560" t="b">
        <v>0</v>
      </c>
      <c r="R2560" t="b">
        <v>0</v>
      </c>
      <c r="S2560">
        <v>3134</v>
      </c>
      <c r="T2560">
        <f t="shared" si="78"/>
        <v>2017</v>
      </c>
      <c r="U2560">
        <f t="shared" si="79"/>
        <v>8</v>
      </c>
    </row>
    <row r="2561" spans="1:21">
      <c r="A2561">
        <v>2848</v>
      </c>
      <c r="B2561" s="4">
        <v>42954</v>
      </c>
      <c r="C2561" t="s">
        <v>83</v>
      </c>
      <c r="D2561" t="s">
        <v>20</v>
      </c>
      <c r="E2561" t="s">
        <v>75</v>
      </c>
      <c r="F2561" t="s">
        <v>36</v>
      </c>
      <c r="H2561" t="s">
        <v>38</v>
      </c>
      <c r="I2561">
        <v>37.706257999999998</v>
      </c>
      <c r="J2561">
        <v>-97.339370299999999</v>
      </c>
      <c r="K2561" t="s">
        <v>25</v>
      </c>
      <c r="L2561" t="s">
        <v>4714</v>
      </c>
      <c r="M2561">
        <v>29</v>
      </c>
      <c r="N2561" t="s">
        <v>27</v>
      </c>
      <c r="O2561" t="s">
        <v>40</v>
      </c>
      <c r="P2561" t="s">
        <v>25</v>
      </c>
      <c r="Q2561" t="b">
        <v>0</v>
      </c>
      <c r="R2561" t="b">
        <v>0</v>
      </c>
      <c r="S2561">
        <v>238</v>
      </c>
      <c r="T2561">
        <f t="shared" si="78"/>
        <v>2017</v>
      </c>
      <c r="U2561">
        <f t="shared" si="79"/>
        <v>8</v>
      </c>
    </row>
    <row r="2562" spans="1:21">
      <c r="A2562">
        <v>2850</v>
      </c>
      <c r="B2562" s="4">
        <v>42954</v>
      </c>
      <c r="C2562" t="s">
        <v>246</v>
      </c>
      <c r="D2562" t="s">
        <v>56</v>
      </c>
      <c r="E2562" t="s">
        <v>35</v>
      </c>
      <c r="F2562" t="s">
        <v>4715</v>
      </c>
      <c r="G2562" t="s">
        <v>572</v>
      </c>
      <c r="H2562" t="s">
        <v>141</v>
      </c>
      <c r="I2562">
        <v>39.088808800000002</v>
      </c>
      <c r="J2562">
        <v>-94.476441100000002</v>
      </c>
      <c r="K2562" t="s">
        <v>25</v>
      </c>
      <c r="L2562" t="s">
        <v>4716</v>
      </c>
      <c r="M2562">
        <v>36</v>
      </c>
      <c r="N2562" t="s">
        <v>27</v>
      </c>
      <c r="O2562" t="s">
        <v>33</v>
      </c>
      <c r="P2562" t="s">
        <v>25</v>
      </c>
      <c r="Q2562" t="b">
        <v>0</v>
      </c>
      <c r="R2562" t="b">
        <v>0</v>
      </c>
      <c r="S2562">
        <v>637</v>
      </c>
      <c r="T2562">
        <f t="shared" si="78"/>
        <v>2017</v>
      </c>
      <c r="U2562">
        <f t="shared" si="79"/>
        <v>8</v>
      </c>
    </row>
    <row r="2563" spans="1:21">
      <c r="A2563">
        <v>2849</v>
      </c>
      <c r="B2563" s="4">
        <v>42955</v>
      </c>
      <c r="C2563" t="s">
        <v>19</v>
      </c>
      <c r="D2563" t="s">
        <v>20</v>
      </c>
      <c r="E2563" t="s">
        <v>21</v>
      </c>
      <c r="F2563" t="s">
        <v>4717</v>
      </c>
      <c r="G2563" t="s">
        <v>4718</v>
      </c>
      <c r="H2563" t="s">
        <v>38</v>
      </c>
      <c r="I2563">
        <v>39.019190399999999</v>
      </c>
      <c r="J2563">
        <v>-96.859552899999997</v>
      </c>
      <c r="K2563" t="s">
        <v>25</v>
      </c>
      <c r="L2563" t="s">
        <v>4719</v>
      </c>
      <c r="M2563">
        <v>23</v>
      </c>
      <c r="N2563" t="s">
        <v>27</v>
      </c>
      <c r="O2563" t="s">
        <v>33</v>
      </c>
      <c r="P2563" t="s">
        <v>25</v>
      </c>
      <c r="Q2563" t="b">
        <v>1</v>
      </c>
      <c r="R2563" t="b">
        <v>0</v>
      </c>
      <c r="S2563">
        <v>1833</v>
      </c>
      <c r="T2563">
        <f t="shared" ref="T2563:T2626" si="80">YEAR(B2563)</f>
        <v>2017</v>
      </c>
      <c r="U2563">
        <f t="shared" ref="U2563:U2626" si="81">MONTH(B2563)</f>
        <v>8</v>
      </c>
    </row>
    <row r="2564" spans="1:21">
      <c r="A2564">
        <v>2852</v>
      </c>
      <c r="B2564" s="4">
        <v>42955</v>
      </c>
      <c r="C2564" t="s">
        <v>83</v>
      </c>
      <c r="D2564" t="s">
        <v>45</v>
      </c>
      <c r="E2564" t="s">
        <v>21</v>
      </c>
      <c r="F2564" t="s">
        <v>4720</v>
      </c>
      <c r="G2564" t="s">
        <v>800</v>
      </c>
      <c r="H2564" t="s">
        <v>120</v>
      </c>
      <c r="I2564">
        <v>41.659480100000003</v>
      </c>
      <c r="J2564">
        <v>-87.587115999999995</v>
      </c>
      <c r="K2564" t="s">
        <v>25</v>
      </c>
      <c r="L2564" t="s">
        <v>4721</v>
      </c>
      <c r="M2564">
        <v>17</v>
      </c>
      <c r="N2564" t="s">
        <v>27</v>
      </c>
      <c r="O2564" t="s">
        <v>74</v>
      </c>
      <c r="P2564" t="s">
        <v>25</v>
      </c>
      <c r="Q2564" t="b">
        <v>0</v>
      </c>
      <c r="R2564" t="b">
        <v>0</v>
      </c>
      <c r="S2564">
        <v>1341</v>
      </c>
      <c r="T2564">
        <f t="shared" si="80"/>
        <v>2017</v>
      </c>
      <c r="U2564">
        <f t="shared" si="81"/>
        <v>8</v>
      </c>
    </row>
    <row r="2565" spans="1:21">
      <c r="A2565">
        <v>2851</v>
      </c>
      <c r="B2565" s="4">
        <v>42956</v>
      </c>
      <c r="C2565" t="s">
        <v>50</v>
      </c>
      <c r="D2565" t="s">
        <v>56</v>
      </c>
      <c r="F2565" t="s">
        <v>272</v>
      </c>
      <c r="G2565" t="s">
        <v>1305</v>
      </c>
      <c r="H2565" t="s">
        <v>24</v>
      </c>
      <c r="I2565">
        <v>47.390199500000001</v>
      </c>
      <c r="J2565">
        <v>-122.20161779999999</v>
      </c>
      <c r="K2565" t="s">
        <v>25</v>
      </c>
      <c r="L2565" t="s">
        <v>4722</v>
      </c>
      <c r="M2565">
        <v>20</v>
      </c>
      <c r="N2565" t="s">
        <v>27</v>
      </c>
      <c r="O2565" t="s">
        <v>74</v>
      </c>
      <c r="P2565" t="s">
        <v>25</v>
      </c>
      <c r="Q2565" t="b">
        <v>0</v>
      </c>
      <c r="R2565" t="b">
        <v>0</v>
      </c>
      <c r="S2565">
        <v>1487</v>
      </c>
      <c r="T2565">
        <f t="shared" si="80"/>
        <v>2017</v>
      </c>
      <c r="U2565">
        <f t="shared" si="81"/>
        <v>8</v>
      </c>
    </row>
    <row r="2566" spans="1:21">
      <c r="A2566">
        <v>2853</v>
      </c>
      <c r="B2566" s="4">
        <v>42957</v>
      </c>
      <c r="C2566" t="s">
        <v>19</v>
      </c>
      <c r="E2566" t="s">
        <v>21</v>
      </c>
      <c r="F2566" t="s">
        <v>4723</v>
      </c>
      <c r="G2566" t="s">
        <v>722</v>
      </c>
      <c r="H2566" t="s">
        <v>158</v>
      </c>
      <c r="I2566">
        <v>41.471849599999999</v>
      </c>
      <c r="J2566">
        <v>-87.518428200000002</v>
      </c>
      <c r="K2566" t="s">
        <v>25</v>
      </c>
      <c r="L2566" t="s">
        <v>4724</v>
      </c>
      <c r="M2566">
        <v>33</v>
      </c>
      <c r="N2566" t="s">
        <v>27</v>
      </c>
      <c r="O2566" t="s">
        <v>33</v>
      </c>
      <c r="P2566" t="s">
        <v>25</v>
      </c>
      <c r="Q2566" t="b">
        <v>1</v>
      </c>
      <c r="R2566" t="b">
        <v>0</v>
      </c>
      <c r="S2566" t="s">
        <v>4725</v>
      </c>
      <c r="T2566">
        <f t="shared" si="80"/>
        <v>2017</v>
      </c>
      <c r="U2566">
        <f t="shared" si="81"/>
        <v>8</v>
      </c>
    </row>
    <row r="2567" spans="1:21">
      <c r="A2567">
        <v>2856</v>
      </c>
      <c r="B2567" s="4">
        <v>42957</v>
      </c>
      <c r="C2567" t="s">
        <v>55</v>
      </c>
      <c r="D2567" t="s">
        <v>20</v>
      </c>
      <c r="E2567" t="s">
        <v>21</v>
      </c>
      <c r="F2567" t="s">
        <v>123</v>
      </c>
      <c r="G2567" t="s">
        <v>123</v>
      </c>
      <c r="H2567" t="s">
        <v>43</v>
      </c>
      <c r="I2567">
        <v>34.062094299999998</v>
      </c>
      <c r="J2567">
        <v>-118.5016485</v>
      </c>
      <c r="K2567" t="s">
        <v>25</v>
      </c>
      <c r="L2567" t="s">
        <v>4726</v>
      </c>
      <c r="M2567">
        <v>49</v>
      </c>
      <c r="N2567" t="s">
        <v>27</v>
      </c>
      <c r="O2567" t="s">
        <v>33</v>
      </c>
      <c r="P2567" t="s">
        <v>25</v>
      </c>
      <c r="Q2567" t="b">
        <v>0</v>
      </c>
      <c r="R2567" t="b">
        <v>0</v>
      </c>
      <c r="S2567">
        <v>38</v>
      </c>
      <c r="T2567">
        <f t="shared" si="80"/>
        <v>2017</v>
      </c>
      <c r="U2567">
        <f t="shared" si="81"/>
        <v>8</v>
      </c>
    </row>
    <row r="2568" spans="1:21">
      <c r="A2568">
        <v>2855</v>
      </c>
      <c r="B2568" s="4">
        <v>42958</v>
      </c>
      <c r="C2568" t="s">
        <v>55</v>
      </c>
      <c r="D2568" t="s">
        <v>20</v>
      </c>
      <c r="E2568" t="s">
        <v>21</v>
      </c>
      <c r="F2568" t="s">
        <v>4727</v>
      </c>
      <c r="H2568" t="s">
        <v>81</v>
      </c>
      <c r="I2568">
        <v>29.791414499999998</v>
      </c>
      <c r="J2568">
        <v>-95.134858899999998</v>
      </c>
      <c r="K2568" t="s">
        <v>25</v>
      </c>
      <c r="N2568" t="s">
        <v>27</v>
      </c>
      <c r="O2568" t="s">
        <v>40</v>
      </c>
      <c r="P2568" t="s">
        <v>25</v>
      </c>
      <c r="Q2568" t="b">
        <v>0</v>
      </c>
      <c r="R2568" t="b">
        <v>0</v>
      </c>
      <c r="S2568">
        <v>160</v>
      </c>
      <c r="T2568">
        <f t="shared" si="80"/>
        <v>2017</v>
      </c>
      <c r="U2568">
        <f t="shared" si="81"/>
        <v>8</v>
      </c>
    </row>
    <row r="2569" spans="1:21">
      <c r="A2569">
        <v>2857</v>
      </c>
      <c r="B2569" s="4">
        <v>42958</v>
      </c>
      <c r="C2569" t="s">
        <v>83</v>
      </c>
      <c r="D2569" t="s">
        <v>20</v>
      </c>
      <c r="E2569" t="s">
        <v>21</v>
      </c>
      <c r="F2569" t="s">
        <v>1336</v>
      </c>
      <c r="G2569" t="s">
        <v>1336</v>
      </c>
      <c r="H2569" t="s">
        <v>72</v>
      </c>
      <c r="I2569">
        <v>39.909772599999997</v>
      </c>
      <c r="J2569">
        <v>-75.163426900000005</v>
      </c>
      <c r="K2569" t="s">
        <v>25</v>
      </c>
      <c r="L2569" t="s">
        <v>4728</v>
      </c>
      <c r="M2569">
        <v>31</v>
      </c>
      <c r="N2569" t="s">
        <v>27</v>
      </c>
      <c r="O2569" t="s">
        <v>74</v>
      </c>
      <c r="P2569" t="s">
        <v>25</v>
      </c>
      <c r="Q2569" t="b">
        <v>1</v>
      </c>
      <c r="R2569" t="b">
        <v>0</v>
      </c>
      <c r="S2569">
        <v>671</v>
      </c>
      <c r="T2569">
        <f t="shared" si="80"/>
        <v>2017</v>
      </c>
      <c r="U2569">
        <f t="shared" si="81"/>
        <v>8</v>
      </c>
    </row>
    <row r="2570" spans="1:21">
      <c r="A2570">
        <v>2858</v>
      </c>
      <c r="B2570" s="4">
        <v>42959</v>
      </c>
      <c r="C2570" t="s">
        <v>50</v>
      </c>
      <c r="D2570" t="s">
        <v>20</v>
      </c>
      <c r="E2570" t="s">
        <v>75</v>
      </c>
      <c r="F2570" t="s">
        <v>4729</v>
      </c>
      <c r="G2570" t="s">
        <v>819</v>
      </c>
      <c r="H2570" t="s">
        <v>24</v>
      </c>
      <c r="I2570">
        <v>47.0843852</v>
      </c>
      <c r="J2570">
        <v>-122.35548780000001</v>
      </c>
      <c r="K2570" t="s">
        <v>25</v>
      </c>
      <c r="L2570" t="s">
        <v>4730</v>
      </c>
      <c r="M2570">
        <v>35</v>
      </c>
      <c r="N2570" t="s">
        <v>27</v>
      </c>
      <c r="O2570" t="s">
        <v>40</v>
      </c>
      <c r="P2570" t="s">
        <v>25</v>
      </c>
      <c r="Q2570" t="b">
        <v>0</v>
      </c>
      <c r="R2570" t="b">
        <v>0</v>
      </c>
      <c r="S2570">
        <v>1116</v>
      </c>
      <c r="T2570">
        <f t="shared" si="80"/>
        <v>2017</v>
      </c>
      <c r="U2570">
        <f t="shared" si="81"/>
        <v>8</v>
      </c>
    </row>
    <row r="2571" spans="1:21">
      <c r="A2571">
        <v>2859</v>
      </c>
      <c r="B2571" s="4">
        <v>42960</v>
      </c>
      <c r="C2571" t="s">
        <v>83</v>
      </c>
      <c r="D2571" t="s">
        <v>20</v>
      </c>
      <c r="E2571" t="s">
        <v>21</v>
      </c>
      <c r="F2571" t="s">
        <v>442</v>
      </c>
      <c r="G2571" t="s">
        <v>442</v>
      </c>
      <c r="H2571" t="s">
        <v>302</v>
      </c>
      <c r="I2571">
        <v>34.596217000000003</v>
      </c>
      <c r="J2571">
        <v>-83.446269799999996</v>
      </c>
      <c r="K2571" t="s">
        <v>25</v>
      </c>
      <c r="L2571" t="s">
        <v>4731</v>
      </c>
      <c r="M2571">
        <v>24</v>
      </c>
      <c r="N2571" t="s">
        <v>27</v>
      </c>
      <c r="O2571" t="s">
        <v>33</v>
      </c>
      <c r="P2571" t="s">
        <v>25</v>
      </c>
      <c r="Q2571" t="b">
        <v>0</v>
      </c>
      <c r="R2571" t="b">
        <v>0</v>
      </c>
      <c r="S2571">
        <v>367</v>
      </c>
      <c r="T2571">
        <f t="shared" si="80"/>
        <v>2017</v>
      </c>
      <c r="U2571">
        <f t="shared" si="81"/>
        <v>8</v>
      </c>
    </row>
    <row r="2572" spans="1:21">
      <c r="A2572">
        <v>2860</v>
      </c>
      <c r="B2572" s="4">
        <v>42960</v>
      </c>
      <c r="C2572" t="s">
        <v>83</v>
      </c>
      <c r="D2572" t="s">
        <v>56</v>
      </c>
      <c r="E2572" t="s">
        <v>21</v>
      </c>
      <c r="F2572" t="s">
        <v>4732</v>
      </c>
      <c r="G2572" t="s">
        <v>4732</v>
      </c>
      <c r="H2572" t="s">
        <v>454</v>
      </c>
      <c r="I2572">
        <v>43.800455399999997</v>
      </c>
      <c r="J2572">
        <v>-91.236775100000003</v>
      </c>
      <c r="K2572" t="s">
        <v>25</v>
      </c>
      <c r="L2572" t="s">
        <v>4733</v>
      </c>
      <c r="M2572">
        <v>54</v>
      </c>
      <c r="N2572" t="s">
        <v>27</v>
      </c>
      <c r="O2572" t="s">
        <v>33</v>
      </c>
      <c r="P2572" t="s">
        <v>25</v>
      </c>
      <c r="Q2572" t="b">
        <v>0</v>
      </c>
      <c r="R2572" t="b">
        <v>0</v>
      </c>
      <c r="S2572">
        <v>1836</v>
      </c>
      <c r="T2572">
        <f t="shared" si="80"/>
        <v>2017</v>
      </c>
      <c r="U2572">
        <f t="shared" si="81"/>
        <v>8</v>
      </c>
    </row>
    <row r="2573" spans="1:21">
      <c r="A2573">
        <v>2861</v>
      </c>
      <c r="B2573" s="4">
        <v>42960</v>
      </c>
      <c r="C2573" t="s">
        <v>50</v>
      </c>
      <c r="D2573" t="s">
        <v>90</v>
      </c>
      <c r="E2573" t="s">
        <v>75</v>
      </c>
      <c r="F2573" t="s">
        <v>4734</v>
      </c>
      <c r="G2573" t="s">
        <v>4735</v>
      </c>
      <c r="H2573" t="s">
        <v>319</v>
      </c>
      <c r="I2573">
        <v>35.856758499999998</v>
      </c>
      <c r="J2573">
        <v>-83.250523200000003</v>
      </c>
      <c r="K2573" t="s">
        <v>25</v>
      </c>
      <c r="L2573" t="s">
        <v>4736</v>
      </c>
      <c r="M2573">
        <v>41</v>
      </c>
      <c r="N2573" t="s">
        <v>27</v>
      </c>
      <c r="O2573" t="s">
        <v>33</v>
      </c>
      <c r="P2573" t="s">
        <v>25</v>
      </c>
      <c r="Q2573" t="b">
        <v>0</v>
      </c>
      <c r="R2573" t="b">
        <v>0</v>
      </c>
      <c r="S2573">
        <v>1837</v>
      </c>
      <c r="T2573">
        <f t="shared" si="80"/>
        <v>2017</v>
      </c>
      <c r="U2573">
        <f t="shared" si="81"/>
        <v>8</v>
      </c>
    </row>
    <row r="2574" spans="1:21">
      <c r="A2574">
        <v>2862</v>
      </c>
      <c r="B2574" s="4">
        <v>42960</v>
      </c>
      <c r="C2574" t="s">
        <v>246</v>
      </c>
      <c r="D2574" t="s">
        <v>90</v>
      </c>
      <c r="E2574" t="s">
        <v>75</v>
      </c>
      <c r="F2574" t="s">
        <v>101</v>
      </c>
      <c r="G2574" t="s">
        <v>102</v>
      </c>
      <c r="H2574" t="s">
        <v>103</v>
      </c>
      <c r="I2574">
        <v>40.7471861</v>
      </c>
      <c r="J2574">
        <v>-111.8884371</v>
      </c>
      <c r="K2574" t="s">
        <v>25</v>
      </c>
      <c r="L2574" t="s">
        <v>4737</v>
      </c>
      <c r="M2574">
        <v>50</v>
      </c>
      <c r="N2574" t="s">
        <v>27</v>
      </c>
      <c r="O2574" t="s">
        <v>74</v>
      </c>
      <c r="P2574" t="s">
        <v>25</v>
      </c>
      <c r="Q2574" t="b">
        <v>0</v>
      </c>
      <c r="R2574" t="b">
        <v>1</v>
      </c>
      <c r="S2574">
        <v>250</v>
      </c>
      <c r="T2574">
        <f t="shared" si="80"/>
        <v>2017</v>
      </c>
      <c r="U2574">
        <f t="shared" si="81"/>
        <v>8</v>
      </c>
    </row>
    <row r="2575" spans="1:21">
      <c r="A2575">
        <v>2863</v>
      </c>
      <c r="B2575" s="4">
        <v>42960</v>
      </c>
      <c r="C2575" t="s">
        <v>50</v>
      </c>
      <c r="D2575" t="s">
        <v>20</v>
      </c>
      <c r="E2575" t="s">
        <v>75</v>
      </c>
      <c r="F2575" t="s">
        <v>907</v>
      </c>
      <c r="G2575" t="s">
        <v>908</v>
      </c>
      <c r="H2575" t="s">
        <v>24</v>
      </c>
      <c r="I2575">
        <v>46.2115218</v>
      </c>
      <c r="J2575">
        <v>-119.1383459</v>
      </c>
      <c r="K2575" t="s">
        <v>25</v>
      </c>
      <c r="L2575" t="s">
        <v>4738</v>
      </c>
      <c r="M2575">
        <v>46</v>
      </c>
      <c r="N2575" t="s">
        <v>27</v>
      </c>
      <c r="O2575" t="s">
        <v>74</v>
      </c>
      <c r="P2575" t="s">
        <v>25</v>
      </c>
      <c r="Q2575" t="b">
        <v>1</v>
      </c>
      <c r="R2575" t="b">
        <v>0</v>
      </c>
      <c r="S2575">
        <v>458</v>
      </c>
      <c r="T2575">
        <f t="shared" si="80"/>
        <v>2017</v>
      </c>
      <c r="U2575">
        <f t="shared" si="81"/>
        <v>8</v>
      </c>
    </row>
    <row r="2576" spans="1:21">
      <c r="A2576">
        <v>2864</v>
      </c>
      <c r="B2576" s="4">
        <v>42961</v>
      </c>
      <c r="C2576" t="s">
        <v>19</v>
      </c>
      <c r="D2576" t="s">
        <v>90</v>
      </c>
      <c r="E2576" t="s">
        <v>41</v>
      </c>
      <c r="F2576" t="s">
        <v>1921</v>
      </c>
      <c r="G2576" t="s">
        <v>116</v>
      </c>
      <c r="H2576" t="s">
        <v>48</v>
      </c>
      <c r="I2576">
        <v>38.835762000000003</v>
      </c>
      <c r="J2576">
        <v>-104.7709306</v>
      </c>
      <c r="K2576" t="s">
        <v>25</v>
      </c>
      <c r="L2576" t="s">
        <v>4739</v>
      </c>
      <c r="M2576">
        <v>45</v>
      </c>
      <c r="N2576" t="s">
        <v>27</v>
      </c>
      <c r="O2576" t="s">
        <v>33</v>
      </c>
      <c r="P2576" t="s">
        <v>25</v>
      </c>
      <c r="Q2576" t="b">
        <v>0</v>
      </c>
      <c r="R2576" t="b">
        <v>0</v>
      </c>
      <c r="S2576">
        <v>893</v>
      </c>
      <c r="T2576">
        <f t="shared" si="80"/>
        <v>2017</v>
      </c>
      <c r="U2576">
        <f t="shared" si="81"/>
        <v>8</v>
      </c>
    </row>
    <row r="2577" spans="1:21">
      <c r="A2577">
        <v>2865</v>
      </c>
      <c r="B2577" s="4">
        <v>42961</v>
      </c>
      <c r="C2577" t="s">
        <v>19</v>
      </c>
      <c r="D2577" t="s">
        <v>20</v>
      </c>
      <c r="E2577" t="s">
        <v>21</v>
      </c>
      <c r="F2577" t="s">
        <v>615</v>
      </c>
      <c r="H2577" t="s">
        <v>218</v>
      </c>
      <c r="I2577">
        <v>30.220856000000001</v>
      </c>
      <c r="J2577">
        <v>-81.736272</v>
      </c>
      <c r="K2577" t="s">
        <v>25</v>
      </c>
      <c r="L2577" t="s">
        <v>4740</v>
      </c>
      <c r="M2577">
        <v>20</v>
      </c>
      <c r="N2577" t="s">
        <v>27</v>
      </c>
      <c r="O2577" t="s">
        <v>33</v>
      </c>
      <c r="P2577" t="s">
        <v>25</v>
      </c>
      <c r="Q2577" t="b">
        <v>0</v>
      </c>
      <c r="R2577" t="b">
        <v>0</v>
      </c>
      <c r="S2577">
        <v>17</v>
      </c>
      <c r="T2577">
        <f t="shared" si="80"/>
        <v>2017</v>
      </c>
      <c r="U2577">
        <f t="shared" si="81"/>
        <v>8</v>
      </c>
    </row>
    <row r="2578" spans="1:21">
      <c r="A2578">
        <v>2866</v>
      </c>
      <c r="B2578" s="4">
        <v>42962</v>
      </c>
      <c r="C2578" t="s">
        <v>83</v>
      </c>
      <c r="D2578" t="s">
        <v>20</v>
      </c>
      <c r="E2578" t="s">
        <v>240</v>
      </c>
      <c r="F2578" t="s">
        <v>4741</v>
      </c>
      <c r="G2578" t="s">
        <v>1319</v>
      </c>
      <c r="H2578" t="s">
        <v>302</v>
      </c>
      <c r="I2578">
        <v>30.8256868</v>
      </c>
      <c r="J2578">
        <v>-83.978580199999996</v>
      </c>
      <c r="K2578" t="s">
        <v>25</v>
      </c>
      <c r="L2578" t="s">
        <v>4742</v>
      </c>
      <c r="M2578">
        <v>37</v>
      </c>
      <c r="N2578" t="s">
        <v>27</v>
      </c>
      <c r="O2578" t="s">
        <v>74</v>
      </c>
      <c r="P2578" t="s">
        <v>25</v>
      </c>
      <c r="Q2578" t="b">
        <v>0</v>
      </c>
      <c r="R2578" t="b">
        <v>1</v>
      </c>
      <c r="S2578">
        <v>1838</v>
      </c>
      <c r="T2578">
        <f t="shared" si="80"/>
        <v>2017</v>
      </c>
      <c r="U2578">
        <f t="shared" si="81"/>
        <v>8</v>
      </c>
    </row>
    <row r="2579" spans="1:21">
      <c r="A2579">
        <v>2872</v>
      </c>
      <c r="B2579" s="4">
        <v>42963</v>
      </c>
      <c r="C2579" t="s">
        <v>95</v>
      </c>
      <c r="D2579" t="s">
        <v>90</v>
      </c>
      <c r="E2579" t="s">
        <v>21</v>
      </c>
      <c r="F2579" t="s">
        <v>123</v>
      </c>
      <c r="H2579" t="s">
        <v>43</v>
      </c>
      <c r="I2579">
        <v>33.929465100000002</v>
      </c>
      <c r="J2579">
        <v>-118.25328260000001</v>
      </c>
      <c r="K2579" t="s">
        <v>25</v>
      </c>
      <c r="L2579" t="s">
        <v>4743</v>
      </c>
      <c r="M2579">
        <v>34</v>
      </c>
      <c r="N2579" t="s">
        <v>27</v>
      </c>
      <c r="O2579" t="s">
        <v>74</v>
      </c>
      <c r="P2579" t="s">
        <v>25</v>
      </c>
      <c r="Q2579" t="b">
        <v>0</v>
      </c>
      <c r="R2579" t="b">
        <v>0</v>
      </c>
      <c r="S2579">
        <v>20</v>
      </c>
      <c r="T2579">
        <f t="shared" si="80"/>
        <v>2017</v>
      </c>
      <c r="U2579">
        <f t="shared" si="81"/>
        <v>8</v>
      </c>
    </row>
    <row r="2580" spans="1:21">
      <c r="A2580">
        <v>2873</v>
      </c>
      <c r="B2580" s="4">
        <v>42963</v>
      </c>
      <c r="C2580" t="s">
        <v>19</v>
      </c>
      <c r="D2580" t="s">
        <v>20</v>
      </c>
      <c r="E2580" t="s">
        <v>21</v>
      </c>
      <c r="F2580" t="s">
        <v>4744</v>
      </c>
      <c r="H2580" t="s">
        <v>43</v>
      </c>
      <c r="I2580">
        <v>37.697629200000002</v>
      </c>
      <c r="J2580">
        <v>-121.7898938</v>
      </c>
      <c r="K2580" t="s">
        <v>25</v>
      </c>
      <c r="L2580" t="s">
        <v>4745</v>
      </c>
      <c r="M2580">
        <v>54</v>
      </c>
      <c r="N2580" t="s">
        <v>27</v>
      </c>
      <c r="O2580" t="s">
        <v>33</v>
      </c>
      <c r="P2580" t="s">
        <v>25</v>
      </c>
      <c r="Q2580" t="b">
        <v>1</v>
      </c>
      <c r="R2580" t="b">
        <v>0</v>
      </c>
      <c r="S2580">
        <v>1840</v>
      </c>
      <c r="T2580">
        <f t="shared" si="80"/>
        <v>2017</v>
      </c>
      <c r="U2580">
        <f t="shared" si="81"/>
        <v>8</v>
      </c>
    </row>
    <row r="2581" spans="1:21">
      <c r="A2581">
        <v>2882</v>
      </c>
      <c r="B2581" s="4">
        <v>42964</v>
      </c>
      <c r="C2581" t="s">
        <v>95</v>
      </c>
      <c r="D2581" t="s">
        <v>20</v>
      </c>
      <c r="E2581" t="s">
        <v>95</v>
      </c>
      <c r="F2581" t="s">
        <v>4746</v>
      </c>
      <c r="G2581" t="s">
        <v>4747</v>
      </c>
      <c r="H2581" t="s">
        <v>363</v>
      </c>
      <c r="I2581">
        <v>31.758722200000001</v>
      </c>
      <c r="J2581">
        <v>-86.180730699999998</v>
      </c>
      <c r="K2581" t="s">
        <v>25</v>
      </c>
      <c r="L2581" t="s">
        <v>4748</v>
      </c>
      <c r="M2581">
        <v>65</v>
      </c>
      <c r="N2581" t="s">
        <v>27</v>
      </c>
      <c r="O2581" t="s">
        <v>33</v>
      </c>
      <c r="P2581" t="s">
        <v>25</v>
      </c>
      <c r="Q2581" t="b">
        <v>0</v>
      </c>
      <c r="R2581" t="b">
        <v>0</v>
      </c>
      <c r="S2581">
        <v>1841</v>
      </c>
      <c r="T2581">
        <f t="shared" si="80"/>
        <v>2017</v>
      </c>
      <c r="U2581">
        <f t="shared" si="81"/>
        <v>8</v>
      </c>
    </row>
    <row r="2582" spans="1:21">
      <c r="A2582">
        <v>2883</v>
      </c>
      <c r="B2582" s="4">
        <v>42964</v>
      </c>
      <c r="C2582" t="s">
        <v>83</v>
      </c>
      <c r="D2582" t="s">
        <v>20</v>
      </c>
      <c r="E2582" t="s">
        <v>75</v>
      </c>
      <c r="F2582" t="s">
        <v>256</v>
      </c>
      <c r="G2582" t="s">
        <v>58</v>
      </c>
      <c r="H2582" t="s">
        <v>59</v>
      </c>
      <c r="I2582">
        <v>33.458576000000001</v>
      </c>
      <c r="J2582">
        <v>-112.029127</v>
      </c>
      <c r="K2582" t="s">
        <v>25</v>
      </c>
      <c r="L2582" t="s">
        <v>4749</v>
      </c>
      <c r="M2582">
        <v>28</v>
      </c>
      <c r="N2582" t="s">
        <v>27</v>
      </c>
      <c r="O2582" t="s">
        <v>40</v>
      </c>
      <c r="P2582" t="s">
        <v>25</v>
      </c>
      <c r="Q2582" t="b">
        <v>1</v>
      </c>
      <c r="R2582" t="b">
        <v>0</v>
      </c>
      <c r="S2582">
        <v>80</v>
      </c>
      <c r="T2582">
        <f t="shared" si="80"/>
        <v>2017</v>
      </c>
      <c r="U2582">
        <f t="shared" si="81"/>
        <v>8</v>
      </c>
    </row>
    <row r="2583" spans="1:21">
      <c r="A2583">
        <v>2874</v>
      </c>
      <c r="B2583" s="4">
        <v>42965</v>
      </c>
      <c r="C2583" t="s">
        <v>34</v>
      </c>
      <c r="D2583" t="s">
        <v>20</v>
      </c>
      <c r="E2583" t="s">
        <v>75</v>
      </c>
      <c r="F2583" t="s">
        <v>4750</v>
      </c>
      <c r="G2583" t="s">
        <v>378</v>
      </c>
      <c r="H2583" t="s">
        <v>149</v>
      </c>
      <c r="I2583">
        <v>40.817626500000003</v>
      </c>
      <c r="J2583">
        <v>-74.191145899999995</v>
      </c>
      <c r="K2583" t="s">
        <v>25</v>
      </c>
      <c r="L2583" t="s">
        <v>4751</v>
      </c>
      <c r="M2583">
        <v>60</v>
      </c>
      <c r="N2583" t="s">
        <v>27</v>
      </c>
      <c r="Q2583" t="b">
        <v>0</v>
      </c>
      <c r="R2583" t="b">
        <v>0</v>
      </c>
      <c r="S2583">
        <v>1842</v>
      </c>
      <c r="T2583">
        <f t="shared" si="80"/>
        <v>2017</v>
      </c>
      <c r="U2583">
        <f t="shared" si="81"/>
        <v>8</v>
      </c>
    </row>
    <row r="2584" spans="1:21">
      <c r="A2584">
        <v>2879</v>
      </c>
      <c r="B2584" s="4">
        <v>42965</v>
      </c>
      <c r="C2584" t="s">
        <v>55</v>
      </c>
      <c r="D2584" t="s">
        <v>20</v>
      </c>
      <c r="E2584" t="s">
        <v>21</v>
      </c>
      <c r="F2584" t="s">
        <v>4752</v>
      </c>
      <c r="G2584" t="s">
        <v>1201</v>
      </c>
      <c r="H2584" t="s">
        <v>72</v>
      </c>
      <c r="I2584">
        <v>39.820534000000002</v>
      </c>
      <c r="J2584">
        <v>-79.756964999999994</v>
      </c>
      <c r="K2584" t="s">
        <v>25</v>
      </c>
      <c r="L2584" t="s">
        <v>4753</v>
      </c>
      <c r="M2584">
        <v>26</v>
      </c>
      <c r="N2584" t="s">
        <v>27</v>
      </c>
      <c r="O2584" t="s">
        <v>33</v>
      </c>
      <c r="P2584" t="s">
        <v>25</v>
      </c>
      <c r="Q2584" t="b">
        <v>0</v>
      </c>
      <c r="R2584" t="b">
        <v>0</v>
      </c>
      <c r="S2584">
        <v>19</v>
      </c>
      <c r="T2584">
        <f t="shared" si="80"/>
        <v>2017</v>
      </c>
      <c r="U2584">
        <f t="shared" si="81"/>
        <v>8</v>
      </c>
    </row>
    <row r="2585" spans="1:21">
      <c r="A2585">
        <v>2881</v>
      </c>
      <c r="B2585" s="4">
        <v>42965</v>
      </c>
      <c r="C2585" t="s">
        <v>55</v>
      </c>
      <c r="D2585" t="s">
        <v>20</v>
      </c>
      <c r="E2585" t="s">
        <v>21</v>
      </c>
      <c r="F2585" t="s">
        <v>615</v>
      </c>
      <c r="H2585" t="s">
        <v>218</v>
      </c>
      <c r="I2585">
        <v>30.237997799999999</v>
      </c>
      <c r="J2585">
        <v>-81.730668899999998</v>
      </c>
      <c r="K2585" t="s">
        <v>25</v>
      </c>
      <c r="L2585" t="s">
        <v>4754</v>
      </c>
      <c r="M2585">
        <v>25</v>
      </c>
      <c r="N2585" t="s">
        <v>27</v>
      </c>
      <c r="O2585" t="s">
        <v>74</v>
      </c>
      <c r="P2585" t="s">
        <v>25</v>
      </c>
      <c r="Q2585" t="b">
        <v>0</v>
      </c>
      <c r="R2585" t="b">
        <v>0</v>
      </c>
      <c r="S2585">
        <v>17</v>
      </c>
      <c r="T2585">
        <f t="shared" si="80"/>
        <v>2017</v>
      </c>
      <c r="U2585">
        <f t="shared" si="81"/>
        <v>8</v>
      </c>
    </row>
    <row r="2586" spans="1:21">
      <c r="A2586">
        <v>2875</v>
      </c>
      <c r="B2586" s="4">
        <v>42966</v>
      </c>
      <c r="C2586" t="s">
        <v>50</v>
      </c>
      <c r="D2586" t="s">
        <v>20</v>
      </c>
      <c r="E2586" t="s">
        <v>45</v>
      </c>
      <c r="F2586" t="s">
        <v>421</v>
      </c>
      <c r="H2586" t="s">
        <v>363</v>
      </c>
      <c r="I2586">
        <v>33.449311700000003</v>
      </c>
      <c r="J2586">
        <v>-86.823582000000002</v>
      </c>
      <c r="K2586" t="s">
        <v>25</v>
      </c>
      <c r="L2586" t="s">
        <v>4755</v>
      </c>
      <c r="M2586">
        <v>32</v>
      </c>
      <c r="N2586" t="s">
        <v>27</v>
      </c>
      <c r="O2586" t="s">
        <v>33</v>
      </c>
      <c r="P2586" t="s">
        <v>25</v>
      </c>
      <c r="Q2586" t="b">
        <v>0</v>
      </c>
      <c r="R2586" t="b">
        <v>0</v>
      </c>
      <c r="S2586">
        <v>516</v>
      </c>
      <c r="T2586">
        <f t="shared" si="80"/>
        <v>2017</v>
      </c>
      <c r="U2586">
        <f t="shared" si="81"/>
        <v>8</v>
      </c>
    </row>
    <row r="2587" spans="1:21">
      <c r="A2587">
        <v>2876</v>
      </c>
      <c r="B2587" s="4">
        <v>42967</v>
      </c>
      <c r="C2587" t="s">
        <v>83</v>
      </c>
      <c r="D2587" t="s">
        <v>20</v>
      </c>
      <c r="E2587" t="s">
        <v>21</v>
      </c>
      <c r="F2587" t="s">
        <v>4756</v>
      </c>
      <c r="G2587" t="s">
        <v>485</v>
      </c>
      <c r="H2587" t="s">
        <v>107</v>
      </c>
      <c r="I2587">
        <v>36.229793600000001</v>
      </c>
      <c r="J2587">
        <v>-93.107676499999997</v>
      </c>
      <c r="K2587" t="s">
        <v>25</v>
      </c>
      <c r="L2587" t="s">
        <v>4757</v>
      </c>
      <c r="M2587">
        <v>44</v>
      </c>
      <c r="N2587" t="s">
        <v>27</v>
      </c>
      <c r="O2587" t="s">
        <v>33</v>
      </c>
      <c r="P2587" t="s">
        <v>25</v>
      </c>
      <c r="Q2587" t="b">
        <v>0</v>
      </c>
      <c r="R2587" t="b">
        <v>0</v>
      </c>
      <c r="S2587">
        <v>1843</v>
      </c>
      <c r="T2587">
        <f t="shared" si="80"/>
        <v>2017</v>
      </c>
      <c r="U2587">
        <f t="shared" si="81"/>
        <v>8</v>
      </c>
    </row>
    <row r="2588" spans="1:21">
      <c r="A2588">
        <v>2877</v>
      </c>
      <c r="B2588" s="4">
        <v>42967</v>
      </c>
      <c r="C2588" t="s">
        <v>19</v>
      </c>
      <c r="D2588" t="s">
        <v>20</v>
      </c>
      <c r="E2588" t="s">
        <v>21</v>
      </c>
      <c r="F2588" t="s">
        <v>4758</v>
      </c>
      <c r="G2588" t="s">
        <v>1539</v>
      </c>
      <c r="H2588" t="s">
        <v>149</v>
      </c>
      <c r="I2588">
        <v>40.067188399999999</v>
      </c>
      <c r="J2588">
        <v>-74.098173900000006</v>
      </c>
      <c r="K2588" t="s">
        <v>25</v>
      </c>
      <c r="L2588" t="s">
        <v>4759</v>
      </c>
      <c r="M2588">
        <v>32</v>
      </c>
      <c r="N2588" t="s">
        <v>27</v>
      </c>
      <c r="O2588" t="s">
        <v>74</v>
      </c>
      <c r="P2588" t="s">
        <v>25</v>
      </c>
      <c r="Q2588" t="b">
        <v>0</v>
      </c>
      <c r="R2588" t="b">
        <v>0</v>
      </c>
      <c r="S2588">
        <v>744</v>
      </c>
      <c r="T2588">
        <f t="shared" si="80"/>
        <v>2017</v>
      </c>
      <c r="U2588">
        <f t="shared" si="81"/>
        <v>8</v>
      </c>
    </row>
    <row r="2589" spans="1:21">
      <c r="A2589">
        <v>2878</v>
      </c>
      <c r="B2589" s="4">
        <v>42967</v>
      </c>
      <c r="C2589" t="s">
        <v>83</v>
      </c>
      <c r="D2589" t="s">
        <v>90</v>
      </c>
      <c r="E2589" t="s">
        <v>95</v>
      </c>
      <c r="F2589" t="s">
        <v>1175</v>
      </c>
      <c r="G2589" t="s">
        <v>1175</v>
      </c>
      <c r="H2589" t="s">
        <v>43</v>
      </c>
      <c r="I2589">
        <v>36.923205400000001</v>
      </c>
      <c r="J2589">
        <v>-119.79396130000001</v>
      </c>
      <c r="K2589" t="s">
        <v>25</v>
      </c>
      <c r="N2589" t="s">
        <v>27</v>
      </c>
      <c r="Q2589" t="b">
        <v>0</v>
      </c>
      <c r="R2589" t="b">
        <v>0</v>
      </c>
      <c r="S2589">
        <v>266</v>
      </c>
      <c r="T2589">
        <f t="shared" si="80"/>
        <v>2017</v>
      </c>
      <c r="U2589">
        <f t="shared" si="81"/>
        <v>8</v>
      </c>
    </row>
    <row r="2590" spans="1:21">
      <c r="A2590">
        <v>2884</v>
      </c>
      <c r="B2590" s="4">
        <v>42968</v>
      </c>
      <c r="C2590" t="s">
        <v>19</v>
      </c>
      <c r="D2590" t="s">
        <v>20</v>
      </c>
      <c r="E2590" t="s">
        <v>41</v>
      </c>
      <c r="F2590" t="s">
        <v>4760</v>
      </c>
      <c r="G2590" t="s">
        <v>4761</v>
      </c>
      <c r="H2590" t="s">
        <v>330</v>
      </c>
      <c r="I2590">
        <v>35.664930200000001</v>
      </c>
      <c r="J2590">
        <v>-81.842149899999995</v>
      </c>
      <c r="K2590" t="s">
        <v>25</v>
      </c>
      <c r="L2590" t="s">
        <v>4762</v>
      </c>
      <c r="M2590">
        <v>42</v>
      </c>
      <c r="N2590" t="s">
        <v>27</v>
      </c>
      <c r="O2590" t="s">
        <v>33</v>
      </c>
      <c r="P2590" t="s">
        <v>25</v>
      </c>
      <c r="Q2590" t="b">
        <v>0</v>
      </c>
      <c r="R2590" t="b">
        <v>0</v>
      </c>
      <c r="S2590">
        <v>1844</v>
      </c>
      <c r="T2590">
        <f t="shared" si="80"/>
        <v>2017</v>
      </c>
      <c r="U2590">
        <f t="shared" si="81"/>
        <v>8</v>
      </c>
    </row>
    <row r="2591" spans="1:21">
      <c r="A2591">
        <v>2885</v>
      </c>
      <c r="B2591" s="4">
        <v>42968</v>
      </c>
      <c r="C2591" t="s">
        <v>55</v>
      </c>
      <c r="D2591" t="s">
        <v>20</v>
      </c>
      <c r="E2591" t="s">
        <v>21</v>
      </c>
      <c r="F2591" t="s">
        <v>2549</v>
      </c>
      <c r="G2591" t="s">
        <v>235</v>
      </c>
      <c r="H2591" t="s">
        <v>48</v>
      </c>
      <c r="I2591">
        <v>37.956016200000001</v>
      </c>
      <c r="J2591">
        <v>-104.8023322</v>
      </c>
      <c r="K2591" t="s">
        <v>25</v>
      </c>
      <c r="L2591" t="s">
        <v>4763</v>
      </c>
      <c r="M2591">
        <v>66</v>
      </c>
      <c r="N2591" t="s">
        <v>27</v>
      </c>
      <c r="O2591" t="s">
        <v>33</v>
      </c>
      <c r="P2591" t="s">
        <v>25</v>
      </c>
      <c r="Q2591" t="b">
        <v>0</v>
      </c>
      <c r="R2591" t="b">
        <v>0</v>
      </c>
      <c r="S2591">
        <v>1845</v>
      </c>
      <c r="T2591">
        <f t="shared" si="80"/>
        <v>2017</v>
      </c>
      <c r="U2591">
        <f t="shared" si="81"/>
        <v>8</v>
      </c>
    </row>
    <row r="2592" spans="1:21">
      <c r="A2592">
        <v>2886</v>
      </c>
      <c r="B2592" s="4">
        <v>42968</v>
      </c>
      <c r="C2592" t="s">
        <v>83</v>
      </c>
      <c r="D2592" t="s">
        <v>45</v>
      </c>
      <c r="E2592" t="s">
        <v>75</v>
      </c>
      <c r="F2592" t="s">
        <v>85</v>
      </c>
      <c r="G2592" t="s">
        <v>4764</v>
      </c>
      <c r="H2592" t="s">
        <v>454</v>
      </c>
      <c r="I2592">
        <v>44.363885000000003</v>
      </c>
      <c r="J2592">
        <v>-87.664342700000006</v>
      </c>
      <c r="K2592" t="s">
        <v>25</v>
      </c>
      <c r="L2592" t="s">
        <v>4765</v>
      </c>
      <c r="M2592">
        <v>22</v>
      </c>
      <c r="N2592" t="s">
        <v>27</v>
      </c>
      <c r="O2592" t="s">
        <v>33</v>
      </c>
      <c r="P2592" t="s">
        <v>25</v>
      </c>
      <c r="Q2592" t="b">
        <v>1</v>
      </c>
      <c r="R2592" t="b">
        <v>0</v>
      </c>
      <c r="S2592">
        <v>1846</v>
      </c>
      <c r="T2592">
        <f t="shared" si="80"/>
        <v>2017</v>
      </c>
      <c r="U2592">
        <f t="shared" si="81"/>
        <v>8</v>
      </c>
    </row>
    <row r="2593" spans="1:21">
      <c r="A2593">
        <v>2888</v>
      </c>
      <c r="B2593" s="4">
        <v>42968</v>
      </c>
      <c r="C2593" t="s">
        <v>55</v>
      </c>
      <c r="D2593" t="s">
        <v>20</v>
      </c>
      <c r="E2593" t="s">
        <v>21</v>
      </c>
      <c r="F2593" t="s">
        <v>4766</v>
      </c>
      <c r="H2593" t="s">
        <v>86</v>
      </c>
      <c r="I2593">
        <v>40.359950099999999</v>
      </c>
      <c r="J2593">
        <v>-80.613871799999998</v>
      </c>
      <c r="K2593" t="s">
        <v>25</v>
      </c>
      <c r="L2593" t="s">
        <v>4767</v>
      </c>
      <c r="M2593">
        <v>51</v>
      </c>
      <c r="N2593" t="s">
        <v>27</v>
      </c>
      <c r="O2593" t="s">
        <v>74</v>
      </c>
      <c r="P2593" t="s">
        <v>25</v>
      </c>
      <c r="Q2593" t="b">
        <v>0</v>
      </c>
      <c r="R2593" t="b">
        <v>0</v>
      </c>
      <c r="S2593">
        <v>3554</v>
      </c>
      <c r="T2593">
        <f t="shared" si="80"/>
        <v>2017</v>
      </c>
      <c r="U2593">
        <f t="shared" si="81"/>
        <v>8</v>
      </c>
    </row>
    <row r="2594" spans="1:21">
      <c r="A2594">
        <v>2892</v>
      </c>
      <c r="B2594" s="4">
        <v>42968</v>
      </c>
      <c r="C2594" t="s">
        <v>55</v>
      </c>
      <c r="D2594" t="s">
        <v>20</v>
      </c>
      <c r="E2594" t="s">
        <v>21</v>
      </c>
      <c r="F2594" t="s">
        <v>4768</v>
      </c>
      <c r="G2594" t="s">
        <v>484</v>
      </c>
      <c r="H2594" t="s">
        <v>454</v>
      </c>
      <c r="I2594">
        <v>43.532164999999999</v>
      </c>
      <c r="J2594">
        <v>-89.309456999999995</v>
      </c>
      <c r="K2594" t="s">
        <v>25</v>
      </c>
      <c r="L2594" t="s">
        <v>4769</v>
      </c>
      <c r="M2594">
        <v>64</v>
      </c>
      <c r="N2594" t="s">
        <v>27</v>
      </c>
      <c r="O2594" t="s">
        <v>33</v>
      </c>
      <c r="P2594" t="s">
        <v>25</v>
      </c>
      <c r="Q2594" t="b">
        <v>0</v>
      </c>
      <c r="R2594" t="b">
        <v>0</v>
      </c>
      <c r="S2594">
        <v>1849</v>
      </c>
      <c r="T2594">
        <f t="shared" si="80"/>
        <v>2017</v>
      </c>
      <c r="U2594">
        <f t="shared" si="81"/>
        <v>8</v>
      </c>
    </row>
    <row r="2595" spans="1:21">
      <c r="A2595">
        <v>2887</v>
      </c>
      <c r="B2595" s="4">
        <v>42969</v>
      </c>
      <c r="C2595" t="s">
        <v>50</v>
      </c>
      <c r="D2595" t="s">
        <v>20</v>
      </c>
      <c r="E2595" t="s">
        <v>75</v>
      </c>
      <c r="F2595" t="s">
        <v>203</v>
      </c>
      <c r="G2595" t="s">
        <v>204</v>
      </c>
      <c r="H2595" t="s">
        <v>141</v>
      </c>
      <c r="I2595">
        <v>38.6625844</v>
      </c>
      <c r="J2595">
        <v>-90.267644500000003</v>
      </c>
      <c r="K2595" t="s">
        <v>25</v>
      </c>
      <c r="L2595" t="s">
        <v>4770</v>
      </c>
      <c r="M2595">
        <v>30</v>
      </c>
      <c r="N2595" t="s">
        <v>69</v>
      </c>
      <c r="O2595" t="s">
        <v>74</v>
      </c>
      <c r="P2595" t="s">
        <v>25</v>
      </c>
      <c r="Q2595" t="b">
        <v>0</v>
      </c>
      <c r="R2595" t="b">
        <v>0</v>
      </c>
      <c r="S2595">
        <v>268</v>
      </c>
      <c r="T2595">
        <f t="shared" si="80"/>
        <v>2017</v>
      </c>
      <c r="U2595">
        <f t="shared" si="81"/>
        <v>8</v>
      </c>
    </row>
    <row r="2596" spans="1:21">
      <c r="A2596">
        <v>2890</v>
      </c>
      <c r="B2596" s="4">
        <v>42969</v>
      </c>
      <c r="C2596" t="s">
        <v>50</v>
      </c>
      <c r="D2596" t="s">
        <v>56</v>
      </c>
      <c r="F2596" t="s">
        <v>129</v>
      </c>
      <c r="G2596" t="s">
        <v>130</v>
      </c>
      <c r="H2596" t="s">
        <v>131</v>
      </c>
      <c r="I2596">
        <v>35.203311300000003</v>
      </c>
      <c r="J2596">
        <v>-106.7033371</v>
      </c>
      <c r="K2596" t="s">
        <v>25</v>
      </c>
      <c r="L2596" t="s">
        <v>4771</v>
      </c>
      <c r="M2596">
        <v>71</v>
      </c>
      <c r="N2596" t="s">
        <v>27</v>
      </c>
      <c r="O2596" t="s">
        <v>40</v>
      </c>
      <c r="P2596" t="s">
        <v>25</v>
      </c>
      <c r="Q2596" t="b">
        <v>0</v>
      </c>
      <c r="R2596" t="b">
        <v>0</v>
      </c>
      <c r="S2596">
        <v>1848</v>
      </c>
      <c r="T2596">
        <f t="shared" si="80"/>
        <v>2017</v>
      </c>
      <c r="U2596">
        <f t="shared" si="81"/>
        <v>8</v>
      </c>
    </row>
    <row r="2597" spans="1:21">
      <c r="A2597">
        <v>2891</v>
      </c>
      <c r="B2597" s="4">
        <v>42969</v>
      </c>
      <c r="C2597" t="s">
        <v>83</v>
      </c>
      <c r="D2597" t="s">
        <v>90</v>
      </c>
      <c r="E2597" t="s">
        <v>75</v>
      </c>
      <c r="F2597" t="s">
        <v>4772</v>
      </c>
      <c r="G2597" t="s">
        <v>1066</v>
      </c>
      <c r="H2597" t="s">
        <v>43</v>
      </c>
      <c r="I2597">
        <v>34.895305899999997</v>
      </c>
      <c r="J2597">
        <v>-120.422377</v>
      </c>
      <c r="K2597" t="s">
        <v>25</v>
      </c>
      <c r="L2597" t="s">
        <v>4773</v>
      </c>
      <c r="M2597">
        <v>30</v>
      </c>
      <c r="N2597" t="s">
        <v>27</v>
      </c>
      <c r="O2597" t="s">
        <v>33</v>
      </c>
      <c r="P2597" t="s">
        <v>25</v>
      </c>
      <c r="Q2597" t="b">
        <v>0</v>
      </c>
      <c r="R2597" t="b">
        <v>0</v>
      </c>
      <c r="S2597">
        <v>1275</v>
      </c>
      <c r="T2597">
        <f t="shared" si="80"/>
        <v>2017</v>
      </c>
      <c r="U2597">
        <f t="shared" si="81"/>
        <v>8</v>
      </c>
    </row>
    <row r="2598" spans="1:21">
      <c r="A2598">
        <v>2893</v>
      </c>
      <c r="B2598" s="4">
        <v>42969</v>
      </c>
      <c r="C2598" t="s">
        <v>83</v>
      </c>
      <c r="D2598" t="s">
        <v>20</v>
      </c>
      <c r="E2598" t="s">
        <v>21</v>
      </c>
      <c r="F2598" t="s">
        <v>123</v>
      </c>
      <c r="G2598" t="s">
        <v>123</v>
      </c>
      <c r="H2598" t="s">
        <v>43</v>
      </c>
      <c r="I2598">
        <v>34.170630899999999</v>
      </c>
      <c r="J2598">
        <v>-118.527294</v>
      </c>
      <c r="K2598" t="s">
        <v>25</v>
      </c>
      <c r="L2598" t="s">
        <v>4774</v>
      </c>
      <c r="M2598">
        <v>48</v>
      </c>
      <c r="N2598" t="s">
        <v>27</v>
      </c>
      <c r="O2598" t="s">
        <v>33</v>
      </c>
      <c r="P2598" t="s">
        <v>25</v>
      </c>
      <c r="Q2598" t="b">
        <v>0</v>
      </c>
      <c r="R2598" t="b">
        <v>0</v>
      </c>
      <c r="S2598">
        <v>38</v>
      </c>
      <c r="T2598">
        <f t="shared" si="80"/>
        <v>2017</v>
      </c>
      <c r="U2598">
        <f t="shared" si="81"/>
        <v>8</v>
      </c>
    </row>
    <row r="2599" spans="1:21">
      <c r="A2599">
        <v>2988</v>
      </c>
      <c r="B2599" s="4">
        <v>42969</v>
      </c>
      <c r="C2599" t="s">
        <v>19</v>
      </c>
      <c r="D2599" t="s">
        <v>20</v>
      </c>
      <c r="E2599" t="s">
        <v>21</v>
      </c>
      <c r="F2599" t="s">
        <v>1604</v>
      </c>
      <c r="G2599" t="s">
        <v>1965</v>
      </c>
      <c r="H2599" t="s">
        <v>43</v>
      </c>
      <c r="I2599">
        <v>39.645990300000001</v>
      </c>
      <c r="J2599">
        <v>-121.7784174</v>
      </c>
      <c r="K2599" t="s">
        <v>25</v>
      </c>
      <c r="L2599" t="s">
        <v>4775</v>
      </c>
      <c r="M2599">
        <v>56</v>
      </c>
      <c r="N2599" t="s">
        <v>27</v>
      </c>
      <c r="O2599" t="s">
        <v>33</v>
      </c>
      <c r="P2599" t="s">
        <v>25</v>
      </c>
      <c r="Q2599" t="b">
        <v>1</v>
      </c>
      <c r="R2599" t="b">
        <v>0</v>
      </c>
      <c r="S2599">
        <v>1895</v>
      </c>
      <c r="T2599">
        <f t="shared" si="80"/>
        <v>2017</v>
      </c>
      <c r="U2599">
        <f t="shared" si="81"/>
        <v>8</v>
      </c>
    </row>
    <row r="2600" spans="1:21">
      <c r="A2600">
        <v>2894</v>
      </c>
      <c r="B2600" s="4">
        <v>42970</v>
      </c>
      <c r="C2600" t="s">
        <v>83</v>
      </c>
      <c r="D2600" t="s">
        <v>20</v>
      </c>
      <c r="E2600" t="s">
        <v>21</v>
      </c>
      <c r="F2600" t="s">
        <v>3652</v>
      </c>
      <c r="H2600" t="s">
        <v>38</v>
      </c>
      <c r="I2600">
        <v>38.881641000000002</v>
      </c>
      <c r="J2600">
        <v>-94.805813999999998</v>
      </c>
      <c r="K2600" t="s">
        <v>25</v>
      </c>
      <c r="L2600" t="s">
        <v>4776</v>
      </c>
      <c r="M2600">
        <v>26</v>
      </c>
      <c r="N2600" t="s">
        <v>69</v>
      </c>
      <c r="O2600" t="s">
        <v>33</v>
      </c>
      <c r="P2600" t="s">
        <v>25</v>
      </c>
      <c r="Q2600" t="b">
        <v>1</v>
      </c>
      <c r="R2600" t="b">
        <v>0</v>
      </c>
      <c r="S2600">
        <v>1538</v>
      </c>
      <c r="T2600">
        <f t="shared" si="80"/>
        <v>2017</v>
      </c>
      <c r="U2600">
        <f t="shared" si="81"/>
        <v>8</v>
      </c>
    </row>
    <row r="2601" spans="1:21">
      <c r="A2601">
        <v>2895</v>
      </c>
      <c r="B2601" s="4">
        <v>42971</v>
      </c>
      <c r="C2601" t="s">
        <v>83</v>
      </c>
      <c r="D2601" t="s">
        <v>20</v>
      </c>
      <c r="E2601" t="s">
        <v>21</v>
      </c>
      <c r="F2601" t="s">
        <v>4777</v>
      </c>
      <c r="G2601" t="s">
        <v>1071</v>
      </c>
      <c r="H2601" t="s">
        <v>273</v>
      </c>
      <c r="I2601">
        <v>42.680226699999999</v>
      </c>
      <c r="J2601">
        <v>-83.340016199999994</v>
      </c>
      <c r="K2601" t="s">
        <v>25</v>
      </c>
      <c r="L2601" t="s">
        <v>4778</v>
      </c>
      <c r="M2601">
        <v>28</v>
      </c>
      <c r="N2601" t="s">
        <v>27</v>
      </c>
      <c r="O2601" t="s">
        <v>33</v>
      </c>
      <c r="P2601" t="s">
        <v>25</v>
      </c>
      <c r="Q2601" t="b">
        <v>1</v>
      </c>
      <c r="R2601" t="b">
        <v>0</v>
      </c>
      <c r="S2601">
        <v>1850</v>
      </c>
      <c r="T2601">
        <f t="shared" si="80"/>
        <v>2017</v>
      </c>
      <c r="U2601">
        <f t="shared" si="81"/>
        <v>8</v>
      </c>
    </row>
    <row r="2602" spans="1:21">
      <c r="A2602">
        <v>2896</v>
      </c>
      <c r="B2602" s="4">
        <v>42971</v>
      </c>
      <c r="C2602" t="s">
        <v>55</v>
      </c>
      <c r="D2602" t="s">
        <v>90</v>
      </c>
      <c r="E2602" t="s">
        <v>21</v>
      </c>
      <c r="F2602" t="s">
        <v>4779</v>
      </c>
      <c r="G2602" t="s">
        <v>674</v>
      </c>
      <c r="H2602" t="s">
        <v>43</v>
      </c>
      <c r="I2602">
        <v>32.724604100000001</v>
      </c>
      <c r="J2602">
        <v>-117.0155226</v>
      </c>
      <c r="K2602" t="s">
        <v>25</v>
      </c>
      <c r="L2602" t="s">
        <v>4780</v>
      </c>
      <c r="M2602">
        <v>19</v>
      </c>
      <c r="N2602" t="s">
        <v>27</v>
      </c>
      <c r="O2602" t="s">
        <v>40</v>
      </c>
      <c r="P2602" t="s">
        <v>25</v>
      </c>
      <c r="Q2602" t="b">
        <v>0</v>
      </c>
      <c r="R2602" t="b">
        <v>0</v>
      </c>
      <c r="S2602" t="s">
        <v>4781</v>
      </c>
      <c r="T2602">
        <f t="shared" si="80"/>
        <v>2017</v>
      </c>
      <c r="U2602">
        <f t="shared" si="81"/>
        <v>8</v>
      </c>
    </row>
    <row r="2603" spans="1:21">
      <c r="A2603">
        <v>2898</v>
      </c>
      <c r="B2603" s="4">
        <v>42971</v>
      </c>
      <c r="C2603" t="s">
        <v>83</v>
      </c>
      <c r="D2603" t="s">
        <v>90</v>
      </c>
      <c r="E2603" t="s">
        <v>21</v>
      </c>
      <c r="F2603" t="s">
        <v>308</v>
      </c>
      <c r="H2603" t="s">
        <v>149</v>
      </c>
      <c r="I2603">
        <v>40.772443000000003</v>
      </c>
      <c r="J2603">
        <v>-74.230289200000001</v>
      </c>
      <c r="K2603" t="s">
        <v>25</v>
      </c>
      <c r="L2603" t="s">
        <v>4782</v>
      </c>
      <c r="M2603">
        <v>24</v>
      </c>
      <c r="N2603" t="s">
        <v>27</v>
      </c>
      <c r="O2603" t="s">
        <v>74</v>
      </c>
      <c r="P2603" t="s">
        <v>25</v>
      </c>
      <c r="Q2603" t="b">
        <v>0</v>
      </c>
      <c r="R2603" t="b">
        <v>0</v>
      </c>
      <c r="S2603">
        <v>1852</v>
      </c>
      <c r="T2603">
        <f t="shared" si="80"/>
        <v>2017</v>
      </c>
      <c r="U2603">
        <f t="shared" si="81"/>
        <v>8</v>
      </c>
    </row>
    <row r="2604" spans="1:21">
      <c r="A2604">
        <v>2897</v>
      </c>
      <c r="B2604" s="4">
        <v>42972</v>
      </c>
      <c r="C2604" t="s">
        <v>83</v>
      </c>
      <c r="D2604" t="s">
        <v>20</v>
      </c>
      <c r="E2604" t="s">
        <v>21</v>
      </c>
      <c r="F2604" t="s">
        <v>615</v>
      </c>
      <c r="G2604" t="s">
        <v>616</v>
      </c>
      <c r="H2604" t="s">
        <v>218</v>
      </c>
      <c r="I2604">
        <v>30.342452999999999</v>
      </c>
      <c r="J2604">
        <v>-81.731178700000001</v>
      </c>
      <c r="K2604" t="s">
        <v>25</v>
      </c>
      <c r="L2604" t="s">
        <v>4783</v>
      </c>
      <c r="M2604">
        <v>44</v>
      </c>
      <c r="N2604" t="s">
        <v>27</v>
      </c>
      <c r="O2604" t="s">
        <v>33</v>
      </c>
      <c r="P2604" t="s">
        <v>25</v>
      </c>
      <c r="Q2604" t="b">
        <v>0</v>
      </c>
      <c r="R2604" t="b">
        <v>0</v>
      </c>
      <c r="S2604">
        <v>17</v>
      </c>
      <c r="T2604">
        <f t="shared" si="80"/>
        <v>2017</v>
      </c>
      <c r="U2604">
        <f t="shared" si="81"/>
        <v>8</v>
      </c>
    </row>
    <row r="2605" spans="1:21">
      <c r="A2605">
        <v>2899</v>
      </c>
      <c r="B2605" s="4">
        <v>42972</v>
      </c>
      <c r="C2605" t="s">
        <v>83</v>
      </c>
      <c r="D2605" t="s">
        <v>20</v>
      </c>
      <c r="E2605" t="s">
        <v>21</v>
      </c>
      <c r="F2605" t="s">
        <v>4784</v>
      </c>
      <c r="G2605" t="s">
        <v>217</v>
      </c>
      <c r="H2605" t="s">
        <v>218</v>
      </c>
      <c r="I2605">
        <v>26.1685467</v>
      </c>
      <c r="J2605">
        <v>-80.277063799999993</v>
      </c>
      <c r="K2605" t="s">
        <v>25</v>
      </c>
      <c r="L2605" t="s">
        <v>4785</v>
      </c>
      <c r="M2605">
        <v>28</v>
      </c>
      <c r="N2605" t="s">
        <v>69</v>
      </c>
      <c r="O2605" t="s">
        <v>33</v>
      </c>
      <c r="P2605" t="s">
        <v>25</v>
      </c>
      <c r="Q2605" t="b">
        <v>1</v>
      </c>
      <c r="R2605" t="b">
        <v>0</v>
      </c>
      <c r="S2605">
        <v>1853</v>
      </c>
      <c r="T2605">
        <f t="shared" si="80"/>
        <v>2017</v>
      </c>
      <c r="U2605">
        <f t="shared" si="81"/>
        <v>8</v>
      </c>
    </row>
    <row r="2606" spans="1:21">
      <c r="A2606">
        <v>2900</v>
      </c>
      <c r="B2606" s="4">
        <v>42972</v>
      </c>
      <c r="C2606" t="s">
        <v>50</v>
      </c>
      <c r="D2606" t="s">
        <v>90</v>
      </c>
      <c r="E2606" t="s">
        <v>35</v>
      </c>
      <c r="F2606" t="s">
        <v>4786</v>
      </c>
      <c r="G2606" t="s">
        <v>4787</v>
      </c>
      <c r="H2606" t="s">
        <v>302</v>
      </c>
      <c r="I2606">
        <v>33.716338</v>
      </c>
      <c r="J2606">
        <v>-83.068009000000004</v>
      </c>
      <c r="K2606" t="s">
        <v>25</v>
      </c>
      <c r="L2606" t="s">
        <v>4788</v>
      </c>
      <c r="M2606">
        <v>47</v>
      </c>
      <c r="N2606" t="s">
        <v>27</v>
      </c>
      <c r="O2606" t="s">
        <v>74</v>
      </c>
      <c r="P2606" t="s">
        <v>25</v>
      </c>
      <c r="Q2606" t="b">
        <v>0</v>
      </c>
      <c r="R2606" t="b">
        <v>0</v>
      </c>
      <c r="S2606">
        <v>1854</v>
      </c>
      <c r="T2606">
        <f t="shared" si="80"/>
        <v>2017</v>
      </c>
      <c r="U2606">
        <f t="shared" si="81"/>
        <v>8</v>
      </c>
    </row>
    <row r="2607" spans="1:21">
      <c r="A2607">
        <v>2901</v>
      </c>
      <c r="B2607" s="4">
        <v>42973</v>
      </c>
      <c r="C2607" t="s">
        <v>55</v>
      </c>
      <c r="D2607" t="s">
        <v>90</v>
      </c>
      <c r="E2607" t="s">
        <v>21</v>
      </c>
      <c r="F2607" t="s">
        <v>4789</v>
      </c>
      <c r="G2607" t="s">
        <v>422</v>
      </c>
      <c r="H2607" t="s">
        <v>107</v>
      </c>
      <c r="I2607">
        <v>34.249794000000001</v>
      </c>
      <c r="J2607">
        <v>-91.987960599999994</v>
      </c>
      <c r="K2607" t="s">
        <v>25</v>
      </c>
      <c r="L2607" t="s">
        <v>4790</v>
      </c>
      <c r="M2607">
        <v>18</v>
      </c>
      <c r="N2607" t="s">
        <v>27</v>
      </c>
      <c r="O2607" t="s">
        <v>74</v>
      </c>
      <c r="P2607" t="s">
        <v>25</v>
      </c>
      <c r="Q2607" t="b">
        <v>0</v>
      </c>
      <c r="R2607" t="b">
        <v>1</v>
      </c>
      <c r="S2607">
        <v>1855</v>
      </c>
      <c r="T2607">
        <f t="shared" si="80"/>
        <v>2017</v>
      </c>
      <c r="U2607">
        <f t="shared" si="81"/>
        <v>8</v>
      </c>
    </row>
    <row r="2608" spans="1:21">
      <c r="A2608">
        <v>2902</v>
      </c>
      <c r="B2608" s="4">
        <v>42974</v>
      </c>
      <c r="C2608" t="s">
        <v>55</v>
      </c>
      <c r="D2608" t="s">
        <v>20</v>
      </c>
      <c r="E2608" t="s">
        <v>21</v>
      </c>
      <c r="F2608" t="s">
        <v>3018</v>
      </c>
      <c r="G2608" t="s">
        <v>4791</v>
      </c>
      <c r="H2608" t="s">
        <v>131</v>
      </c>
      <c r="I2608">
        <v>36.7614898</v>
      </c>
      <c r="J2608">
        <v>-108.15558679999999</v>
      </c>
      <c r="K2608" t="s">
        <v>25</v>
      </c>
      <c r="L2608" t="s">
        <v>4792</v>
      </c>
      <c r="M2608">
        <v>26</v>
      </c>
      <c r="N2608" t="s">
        <v>27</v>
      </c>
      <c r="O2608" t="s">
        <v>40</v>
      </c>
      <c r="P2608" t="s">
        <v>25</v>
      </c>
      <c r="Q2608" t="b">
        <v>0</v>
      </c>
      <c r="R2608" t="b">
        <v>0</v>
      </c>
      <c r="S2608" t="s">
        <v>4793</v>
      </c>
      <c r="T2608">
        <f t="shared" si="80"/>
        <v>2017</v>
      </c>
      <c r="U2608">
        <f t="shared" si="81"/>
        <v>8</v>
      </c>
    </row>
    <row r="2609" spans="1:21">
      <c r="A2609">
        <v>2903</v>
      </c>
      <c r="B2609" s="4">
        <v>42974</v>
      </c>
      <c r="C2609" t="s">
        <v>83</v>
      </c>
      <c r="D2609" t="s">
        <v>20</v>
      </c>
      <c r="E2609" t="s">
        <v>21</v>
      </c>
      <c r="F2609" t="s">
        <v>4794</v>
      </c>
      <c r="G2609" t="s">
        <v>1339</v>
      </c>
      <c r="H2609" t="s">
        <v>86</v>
      </c>
      <c r="I2609">
        <v>39.715721299999998</v>
      </c>
      <c r="J2609">
        <v>-84.1206739</v>
      </c>
      <c r="K2609" t="s">
        <v>25</v>
      </c>
      <c r="L2609" t="s">
        <v>4795</v>
      </c>
      <c r="M2609">
        <v>33</v>
      </c>
      <c r="N2609" t="s">
        <v>27</v>
      </c>
      <c r="O2609" t="s">
        <v>33</v>
      </c>
      <c r="P2609" t="s">
        <v>25</v>
      </c>
      <c r="Q2609" t="b">
        <v>0</v>
      </c>
      <c r="R2609" t="b">
        <v>0</v>
      </c>
      <c r="S2609">
        <v>1857</v>
      </c>
      <c r="T2609">
        <f t="shared" si="80"/>
        <v>2017</v>
      </c>
      <c r="U2609">
        <f t="shared" si="81"/>
        <v>8</v>
      </c>
    </row>
    <row r="2610" spans="1:21">
      <c r="A2610">
        <v>2904</v>
      </c>
      <c r="B2610" s="4">
        <v>42974</v>
      </c>
      <c r="C2610" t="s">
        <v>50</v>
      </c>
      <c r="D2610" t="s">
        <v>90</v>
      </c>
      <c r="E2610" t="s">
        <v>75</v>
      </c>
      <c r="F2610" t="s">
        <v>4796</v>
      </c>
      <c r="H2610" t="s">
        <v>189</v>
      </c>
      <c r="I2610">
        <v>38.247899599999997</v>
      </c>
      <c r="J2610">
        <v>-83.865394199999997</v>
      </c>
      <c r="K2610" t="s">
        <v>25</v>
      </c>
      <c r="L2610" t="s">
        <v>4797</v>
      </c>
      <c r="M2610">
        <v>34</v>
      </c>
      <c r="N2610" t="s">
        <v>27</v>
      </c>
      <c r="O2610" t="s">
        <v>33</v>
      </c>
      <c r="P2610" t="s">
        <v>25</v>
      </c>
      <c r="Q2610" t="b">
        <v>0</v>
      </c>
      <c r="R2610" t="b">
        <v>0</v>
      </c>
      <c r="S2610">
        <v>130</v>
      </c>
      <c r="T2610">
        <f t="shared" si="80"/>
        <v>2017</v>
      </c>
      <c r="U2610">
        <f t="shared" si="81"/>
        <v>8</v>
      </c>
    </row>
    <row r="2611" spans="1:21">
      <c r="A2611">
        <v>2905</v>
      </c>
      <c r="B2611" s="4">
        <v>42975</v>
      </c>
      <c r="C2611" t="s">
        <v>19</v>
      </c>
      <c r="D2611" t="s">
        <v>90</v>
      </c>
      <c r="E2611" t="s">
        <v>21</v>
      </c>
      <c r="F2611" t="s">
        <v>4798</v>
      </c>
      <c r="G2611" t="s">
        <v>3033</v>
      </c>
      <c r="H2611" t="s">
        <v>1484</v>
      </c>
      <c r="I2611">
        <v>41.582953500000002</v>
      </c>
      <c r="J2611">
        <v>-73.395822499999994</v>
      </c>
      <c r="K2611" t="s">
        <v>25</v>
      </c>
      <c r="L2611" t="s">
        <v>4799</v>
      </c>
      <c r="M2611">
        <v>62</v>
      </c>
      <c r="N2611" t="s">
        <v>27</v>
      </c>
      <c r="O2611" t="s">
        <v>33</v>
      </c>
      <c r="P2611" t="s">
        <v>25</v>
      </c>
      <c r="Q2611" t="b">
        <v>0</v>
      </c>
      <c r="R2611" t="b">
        <v>0</v>
      </c>
      <c r="S2611">
        <v>1858</v>
      </c>
      <c r="T2611">
        <f t="shared" si="80"/>
        <v>2017</v>
      </c>
      <c r="U2611">
        <f t="shared" si="81"/>
        <v>8</v>
      </c>
    </row>
    <row r="2612" spans="1:21">
      <c r="A2612">
        <v>2906</v>
      </c>
      <c r="B2612" s="4">
        <v>42975</v>
      </c>
      <c r="C2612" t="s">
        <v>50</v>
      </c>
      <c r="D2612" t="s">
        <v>56</v>
      </c>
      <c r="E2612" t="s">
        <v>95</v>
      </c>
      <c r="F2612" t="s">
        <v>1262</v>
      </c>
      <c r="G2612" t="s">
        <v>735</v>
      </c>
      <c r="H2612" t="s">
        <v>38</v>
      </c>
      <c r="I2612">
        <v>38.046661800000003</v>
      </c>
      <c r="J2612">
        <v>-97.322596700000005</v>
      </c>
      <c r="K2612" t="s">
        <v>25</v>
      </c>
      <c r="L2612" t="s">
        <v>4800</v>
      </c>
      <c r="M2612">
        <v>24</v>
      </c>
      <c r="N2612" t="s">
        <v>27</v>
      </c>
      <c r="O2612" t="s">
        <v>74</v>
      </c>
      <c r="P2612" t="s">
        <v>25</v>
      </c>
      <c r="Q2612" t="b">
        <v>1</v>
      </c>
      <c r="R2612" t="b">
        <v>1</v>
      </c>
      <c r="S2612" t="s">
        <v>4801</v>
      </c>
      <c r="T2612">
        <f t="shared" si="80"/>
        <v>2017</v>
      </c>
      <c r="U2612">
        <f t="shared" si="81"/>
        <v>8</v>
      </c>
    </row>
    <row r="2613" spans="1:21">
      <c r="A2613">
        <v>2907</v>
      </c>
      <c r="B2613" s="4">
        <v>42976</v>
      </c>
      <c r="C2613" t="s">
        <v>83</v>
      </c>
      <c r="D2613" t="s">
        <v>20</v>
      </c>
      <c r="E2613" t="s">
        <v>100</v>
      </c>
      <c r="F2613" t="s">
        <v>2578</v>
      </c>
      <c r="G2613" t="s">
        <v>4802</v>
      </c>
      <c r="H2613" t="s">
        <v>158</v>
      </c>
      <c r="I2613">
        <v>37.974018999999998</v>
      </c>
      <c r="J2613">
        <v>-87.568622300000001</v>
      </c>
      <c r="K2613" t="s">
        <v>25</v>
      </c>
      <c r="L2613" t="s">
        <v>4803</v>
      </c>
      <c r="M2613">
        <v>55</v>
      </c>
      <c r="N2613" t="s">
        <v>27</v>
      </c>
      <c r="O2613" t="s">
        <v>74</v>
      </c>
      <c r="P2613" t="s">
        <v>25</v>
      </c>
      <c r="Q2613" t="b">
        <v>1</v>
      </c>
      <c r="R2613" t="b">
        <v>1</v>
      </c>
      <c r="S2613">
        <v>1172</v>
      </c>
      <c r="T2613">
        <f t="shared" si="80"/>
        <v>2017</v>
      </c>
      <c r="U2613">
        <f t="shared" si="81"/>
        <v>8</v>
      </c>
    </row>
    <row r="2614" spans="1:21">
      <c r="A2614">
        <v>2908</v>
      </c>
      <c r="B2614" s="4">
        <v>42976</v>
      </c>
      <c r="C2614" t="s">
        <v>55</v>
      </c>
      <c r="D2614" t="s">
        <v>20</v>
      </c>
      <c r="E2614" t="s">
        <v>21</v>
      </c>
      <c r="F2614" t="s">
        <v>615</v>
      </c>
      <c r="G2614" t="s">
        <v>2893</v>
      </c>
      <c r="H2614" t="s">
        <v>363</v>
      </c>
      <c r="I2614">
        <v>33.775072399999999</v>
      </c>
      <c r="J2614">
        <v>-85.761534499999996</v>
      </c>
      <c r="K2614" t="s">
        <v>25</v>
      </c>
      <c r="L2614" t="s">
        <v>4804</v>
      </c>
      <c r="M2614">
        <v>68</v>
      </c>
      <c r="N2614" t="s">
        <v>27</v>
      </c>
      <c r="Q2614" t="b">
        <v>0</v>
      </c>
      <c r="R2614" t="b">
        <v>0</v>
      </c>
      <c r="S2614">
        <v>1859</v>
      </c>
      <c r="T2614">
        <f t="shared" si="80"/>
        <v>2017</v>
      </c>
      <c r="U2614">
        <f t="shared" si="81"/>
        <v>8</v>
      </c>
    </row>
    <row r="2615" spans="1:21">
      <c r="A2615">
        <v>2909</v>
      </c>
      <c r="B2615" s="4">
        <v>42976</v>
      </c>
      <c r="C2615" t="s">
        <v>55</v>
      </c>
      <c r="D2615" t="s">
        <v>20</v>
      </c>
      <c r="E2615" t="s">
        <v>21</v>
      </c>
      <c r="F2615" t="s">
        <v>4805</v>
      </c>
      <c r="G2615" t="s">
        <v>428</v>
      </c>
      <c r="H2615" t="s">
        <v>93</v>
      </c>
      <c r="I2615">
        <v>32.534461899999997</v>
      </c>
      <c r="J2615">
        <v>-92.786383900000004</v>
      </c>
      <c r="K2615" t="s">
        <v>25</v>
      </c>
      <c r="L2615" t="s">
        <v>4806</v>
      </c>
      <c r="M2615">
        <v>22</v>
      </c>
      <c r="N2615" t="s">
        <v>27</v>
      </c>
      <c r="O2615" t="s">
        <v>33</v>
      </c>
      <c r="P2615" t="s">
        <v>25</v>
      </c>
      <c r="Q2615" t="b">
        <v>0</v>
      </c>
      <c r="R2615" t="b">
        <v>0</v>
      </c>
      <c r="S2615">
        <v>1860</v>
      </c>
      <c r="T2615">
        <f t="shared" si="80"/>
        <v>2017</v>
      </c>
      <c r="U2615">
        <f t="shared" si="81"/>
        <v>8</v>
      </c>
    </row>
    <row r="2616" spans="1:21">
      <c r="A2616">
        <v>2910</v>
      </c>
      <c r="B2616" s="4">
        <v>42976</v>
      </c>
      <c r="C2616" t="s">
        <v>83</v>
      </c>
      <c r="D2616" t="s">
        <v>20</v>
      </c>
      <c r="E2616" t="s">
        <v>21</v>
      </c>
      <c r="F2616" t="s">
        <v>4807</v>
      </c>
      <c r="G2616" t="s">
        <v>183</v>
      </c>
      <c r="H2616" t="s">
        <v>81</v>
      </c>
      <c r="I2616">
        <v>32.861578799999997</v>
      </c>
      <c r="J2616">
        <v>-97.249018300000003</v>
      </c>
      <c r="K2616" t="s">
        <v>25</v>
      </c>
      <c r="L2616" t="s">
        <v>4808</v>
      </c>
      <c r="M2616">
        <v>46</v>
      </c>
      <c r="N2616" t="s">
        <v>69</v>
      </c>
      <c r="O2616" t="s">
        <v>33</v>
      </c>
      <c r="P2616" t="s">
        <v>25</v>
      </c>
      <c r="Q2616" t="b">
        <v>1</v>
      </c>
      <c r="R2616" t="b">
        <v>0</v>
      </c>
      <c r="S2616">
        <v>1861</v>
      </c>
      <c r="T2616">
        <f t="shared" si="80"/>
        <v>2017</v>
      </c>
      <c r="U2616">
        <f t="shared" si="81"/>
        <v>8</v>
      </c>
    </row>
    <row r="2617" spans="1:21">
      <c r="A2617">
        <v>2911</v>
      </c>
      <c r="B2617" s="4">
        <v>42977</v>
      </c>
      <c r="C2617" t="s">
        <v>34</v>
      </c>
      <c r="D2617" t="s">
        <v>90</v>
      </c>
      <c r="E2617" t="s">
        <v>35</v>
      </c>
      <c r="F2617" t="s">
        <v>787</v>
      </c>
      <c r="G2617" t="s">
        <v>384</v>
      </c>
      <c r="H2617" t="s">
        <v>218</v>
      </c>
      <c r="I2617">
        <v>25.836684900000002</v>
      </c>
      <c r="J2617">
        <v>-80.223075300000005</v>
      </c>
      <c r="K2617" t="s">
        <v>25</v>
      </c>
      <c r="L2617" t="s">
        <v>4809</v>
      </c>
      <c r="M2617">
        <v>27</v>
      </c>
      <c r="N2617" t="s">
        <v>27</v>
      </c>
      <c r="O2617" t="s">
        <v>74</v>
      </c>
      <c r="P2617" t="s">
        <v>25</v>
      </c>
      <c r="Q2617" t="b">
        <v>0</v>
      </c>
      <c r="R2617" t="b">
        <v>0</v>
      </c>
      <c r="S2617">
        <v>219</v>
      </c>
      <c r="T2617">
        <f t="shared" si="80"/>
        <v>2017</v>
      </c>
      <c r="U2617">
        <f t="shared" si="81"/>
        <v>8</v>
      </c>
    </row>
    <row r="2618" spans="1:21">
      <c r="A2618">
        <v>2918</v>
      </c>
      <c r="B2618" s="4">
        <v>42977</v>
      </c>
      <c r="C2618" t="s">
        <v>55</v>
      </c>
      <c r="D2618" t="s">
        <v>56</v>
      </c>
      <c r="E2618" t="s">
        <v>21</v>
      </c>
      <c r="F2618" t="s">
        <v>601</v>
      </c>
      <c r="G2618" t="s">
        <v>601</v>
      </c>
      <c r="H2618" t="s">
        <v>43</v>
      </c>
      <c r="I2618">
        <v>38.610510699999999</v>
      </c>
      <c r="J2618">
        <v>-121.3828646</v>
      </c>
      <c r="K2618" t="s">
        <v>25</v>
      </c>
      <c r="L2618" t="s">
        <v>4810</v>
      </c>
      <c r="M2618">
        <v>32</v>
      </c>
      <c r="N2618" t="s">
        <v>27</v>
      </c>
      <c r="O2618" t="s">
        <v>258</v>
      </c>
      <c r="P2618" t="s">
        <v>25</v>
      </c>
      <c r="Q2618" t="b">
        <v>0</v>
      </c>
      <c r="R2618" t="b">
        <v>0</v>
      </c>
      <c r="S2618">
        <v>1069</v>
      </c>
      <c r="T2618">
        <f t="shared" si="80"/>
        <v>2017</v>
      </c>
      <c r="U2618">
        <f t="shared" si="81"/>
        <v>8</v>
      </c>
    </row>
    <row r="2619" spans="1:21">
      <c r="A2619">
        <v>2912</v>
      </c>
      <c r="B2619" s="4">
        <v>42978</v>
      </c>
      <c r="C2619" t="s">
        <v>55</v>
      </c>
      <c r="D2619" t="s">
        <v>20</v>
      </c>
      <c r="E2619" t="s">
        <v>21</v>
      </c>
      <c r="F2619" t="s">
        <v>606</v>
      </c>
      <c r="G2619" t="s">
        <v>251</v>
      </c>
      <c r="H2619" t="s">
        <v>43</v>
      </c>
      <c r="I2619">
        <v>35.310789999999997</v>
      </c>
      <c r="J2619">
        <v>-119.02117200000001</v>
      </c>
      <c r="K2619" t="s">
        <v>25</v>
      </c>
      <c r="L2619" t="s">
        <v>4811</v>
      </c>
      <c r="M2619">
        <v>22</v>
      </c>
      <c r="N2619" t="s">
        <v>27</v>
      </c>
      <c r="O2619" t="s">
        <v>40</v>
      </c>
      <c r="P2619" t="s">
        <v>25</v>
      </c>
      <c r="Q2619" t="b">
        <v>0</v>
      </c>
      <c r="R2619" t="b">
        <v>0</v>
      </c>
      <c r="S2619">
        <v>7</v>
      </c>
      <c r="T2619">
        <f t="shared" si="80"/>
        <v>2017</v>
      </c>
      <c r="U2619">
        <f t="shared" si="81"/>
        <v>8</v>
      </c>
    </row>
    <row r="2620" spans="1:21">
      <c r="A2620">
        <v>2913</v>
      </c>
      <c r="B2620" s="4">
        <v>42978</v>
      </c>
      <c r="C2620" t="s">
        <v>19</v>
      </c>
      <c r="D2620" t="s">
        <v>20</v>
      </c>
      <c r="E2620" t="s">
        <v>21</v>
      </c>
      <c r="F2620" t="s">
        <v>4812</v>
      </c>
      <c r="G2620" t="s">
        <v>1872</v>
      </c>
      <c r="H2620" t="s">
        <v>218</v>
      </c>
      <c r="I2620">
        <v>26.431474999999999</v>
      </c>
      <c r="J2620">
        <v>-81.912104499999998</v>
      </c>
      <c r="K2620" t="s">
        <v>25</v>
      </c>
      <c r="L2620" t="s">
        <v>4813</v>
      </c>
      <c r="M2620">
        <v>54</v>
      </c>
      <c r="N2620" t="s">
        <v>69</v>
      </c>
      <c r="O2620" t="s">
        <v>33</v>
      </c>
      <c r="P2620" t="s">
        <v>25</v>
      </c>
      <c r="Q2620" t="b">
        <v>0</v>
      </c>
      <c r="R2620" t="b">
        <v>0</v>
      </c>
      <c r="S2620">
        <v>1525</v>
      </c>
      <c r="T2620">
        <f t="shared" si="80"/>
        <v>2017</v>
      </c>
      <c r="U2620">
        <f t="shared" si="81"/>
        <v>8</v>
      </c>
    </row>
    <row r="2621" spans="1:21">
      <c r="A2621">
        <v>2914</v>
      </c>
      <c r="B2621" s="4">
        <v>42979</v>
      </c>
      <c r="C2621" t="s">
        <v>19</v>
      </c>
      <c r="D2621" t="s">
        <v>20</v>
      </c>
      <c r="E2621" t="s">
        <v>41</v>
      </c>
      <c r="F2621" t="s">
        <v>4814</v>
      </c>
      <c r="H2621" t="s">
        <v>2172</v>
      </c>
      <c r="I2621">
        <v>43.552260400000002</v>
      </c>
      <c r="J2621">
        <v>-73.180773099999996</v>
      </c>
      <c r="K2621" t="s">
        <v>25</v>
      </c>
      <c r="L2621" t="s">
        <v>4815</v>
      </c>
      <c r="M2621">
        <v>32</v>
      </c>
      <c r="N2621" t="s">
        <v>27</v>
      </c>
      <c r="O2621" t="s">
        <v>33</v>
      </c>
      <c r="P2621" t="s">
        <v>25</v>
      </c>
      <c r="Q2621" t="b">
        <v>1</v>
      </c>
      <c r="R2621" t="b">
        <v>0</v>
      </c>
      <c r="S2621">
        <v>1862</v>
      </c>
      <c r="T2621">
        <f t="shared" si="80"/>
        <v>2017</v>
      </c>
      <c r="U2621">
        <f t="shared" si="81"/>
        <v>9</v>
      </c>
    </row>
    <row r="2622" spans="1:21">
      <c r="A2622">
        <v>2915</v>
      </c>
      <c r="B2622" s="4">
        <v>42979</v>
      </c>
      <c r="C2622" t="s">
        <v>83</v>
      </c>
      <c r="D2622" t="s">
        <v>90</v>
      </c>
      <c r="E2622" t="s">
        <v>1792</v>
      </c>
      <c r="F2622" t="s">
        <v>2136</v>
      </c>
      <c r="G2622" t="s">
        <v>3013</v>
      </c>
      <c r="H2622" t="s">
        <v>454</v>
      </c>
      <c r="I2622">
        <v>43.028765700000001</v>
      </c>
      <c r="J2622">
        <v>-90.930631199999993</v>
      </c>
      <c r="K2622" t="s">
        <v>25</v>
      </c>
      <c r="L2622" t="s">
        <v>4816</v>
      </c>
      <c r="M2622">
        <v>45</v>
      </c>
      <c r="N2622" t="s">
        <v>27</v>
      </c>
      <c r="O2622" t="s">
        <v>33</v>
      </c>
      <c r="P2622" t="s">
        <v>25</v>
      </c>
      <c r="Q2622" t="b">
        <v>0</v>
      </c>
      <c r="R2622" t="b">
        <v>0</v>
      </c>
      <c r="S2622">
        <v>1863</v>
      </c>
      <c r="T2622">
        <f t="shared" si="80"/>
        <v>2017</v>
      </c>
      <c r="U2622">
        <f t="shared" si="81"/>
        <v>9</v>
      </c>
    </row>
    <row r="2623" spans="1:21">
      <c r="A2623">
        <v>2916</v>
      </c>
      <c r="B2623" s="4">
        <v>42979</v>
      </c>
      <c r="C2623" t="s">
        <v>83</v>
      </c>
      <c r="D2623" t="s">
        <v>90</v>
      </c>
      <c r="E2623" t="s">
        <v>75</v>
      </c>
      <c r="F2623" t="s">
        <v>4817</v>
      </c>
      <c r="G2623" t="s">
        <v>4818</v>
      </c>
      <c r="H2623" t="s">
        <v>193</v>
      </c>
      <c r="I2623">
        <v>42.437970499999999</v>
      </c>
      <c r="J2623">
        <v>-73.2591374</v>
      </c>
      <c r="K2623" t="s">
        <v>25</v>
      </c>
      <c r="L2623" t="s">
        <v>4819</v>
      </c>
      <c r="M2623">
        <v>36</v>
      </c>
      <c r="N2623" t="s">
        <v>27</v>
      </c>
      <c r="O2623" t="s">
        <v>33</v>
      </c>
      <c r="P2623" t="s">
        <v>25</v>
      </c>
      <c r="Q2623" t="b">
        <v>1</v>
      </c>
      <c r="R2623" t="b">
        <v>0</v>
      </c>
      <c r="S2623">
        <v>1864</v>
      </c>
      <c r="T2623">
        <f t="shared" si="80"/>
        <v>2017</v>
      </c>
      <c r="U2623">
        <f t="shared" si="81"/>
        <v>9</v>
      </c>
    </row>
    <row r="2624" spans="1:21">
      <c r="A2624">
        <v>2917</v>
      </c>
      <c r="B2624" s="4">
        <v>42980</v>
      </c>
      <c r="C2624" t="s">
        <v>19</v>
      </c>
      <c r="D2624" t="s">
        <v>20</v>
      </c>
      <c r="E2624" t="s">
        <v>21</v>
      </c>
      <c r="F2624" t="s">
        <v>2526</v>
      </c>
      <c r="G2624" t="s">
        <v>198</v>
      </c>
      <c r="H2624" t="s">
        <v>43</v>
      </c>
      <c r="I2624">
        <v>33.920560999999999</v>
      </c>
      <c r="J2624">
        <v>-116.9572127</v>
      </c>
      <c r="K2624" t="s">
        <v>25</v>
      </c>
      <c r="N2624" t="s">
        <v>27</v>
      </c>
      <c r="Q2624" t="b">
        <v>0</v>
      </c>
      <c r="R2624" t="b">
        <v>0</v>
      </c>
      <c r="S2624">
        <v>1456</v>
      </c>
      <c r="T2624">
        <f t="shared" si="80"/>
        <v>2017</v>
      </c>
      <c r="U2624">
        <f t="shared" si="81"/>
        <v>9</v>
      </c>
    </row>
    <row r="2625" spans="1:21">
      <c r="A2625">
        <v>2919</v>
      </c>
      <c r="B2625" s="4">
        <v>42981</v>
      </c>
      <c r="C2625" t="s">
        <v>55</v>
      </c>
      <c r="D2625" t="s">
        <v>20</v>
      </c>
      <c r="E2625" t="s">
        <v>21</v>
      </c>
      <c r="F2625" t="s">
        <v>511</v>
      </c>
      <c r="H2625" t="s">
        <v>454</v>
      </c>
      <c r="I2625">
        <v>43.097270999999999</v>
      </c>
      <c r="J2625">
        <v>-87.961314999999999</v>
      </c>
      <c r="K2625" t="s">
        <v>25</v>
      </c>
      <c r="L2625" t="s">
        <v>4820</v>
      </c>
      <c r="M2625">
        <v>37</v>
      </c>
      <c r="N2625" t="s">
        <v>27</v>
      </c>
      <c r="O2625" t="s">
        <v>74</v>
      </c>
      <c r="P2625" t="s">
        <v>25</v>
      </c>
      <c r="Q2625" t="b">
        <v>0</v>
      </c>
      <c r="R2625" t="b">
        <v>0</v>
      </c>
      <c r="S2625">
        <v>1773</v>
      </c>
      <c r="T2625">
        <f t="shared" si="80"/>
        <v>2017</v>
      </c>
      <c r="U2625">
        <f t="shared" si="81"/>
        <v>9</v>
      </c>
    </row>
    <row r="2626" spans="1:21">
      <c r="A2626">
        <v>2920</v>
      </c>
      <c r="B2626" s="4">
        <v>42981</v>
      </c>
      <c r="C2626" t="s">
        <v>83</v>
      </c>
      <c r="D2626" t="s">
        <v>20</v>
      </c>
      <c r="E2626" t="s">
        <v>21</v>
      </c>
      <c r="F2626" t="s">
        <v>213</v>
      </c>
      <c r="H2626" t="s">
        <v>24</v>
      </c>
      <c r="I2626">
        <v>46.150527199999999</v>
      </c>
      <c r="J2626">
        <v>-122.96540779999999</v>
      </c>
      <c r="K2626" t="s">
        <v>25</v>
      </c>
      <c r="L2626" t="s">
        <v>4821</v>
      </c>
      <c r="M2626">
        <v>47</v>
      </c>
      <c r="N2626" t="s">
        <v>27</v>
      </c>
      <c r="O2626" t="s">
        <v>33</v>
      </c>
      <c r="P2626" t="s">
        <v>25</v>
      </c>
      <c r="Q2626" t="b">
        <v>0</v>
      </c>
      <c r="R2626" t="b">
        <v>0</v>
      </c>
      <c r="S2626">
        <v>1865</v>
      </c>
      <c r="T2626">
        <f t="shared" si="80"/>
        <v>2017</v>
      </c>
      <c r="U2626">
        <f t="shared" si="81"/>
        <v>9</v>
      </c>
    </row>
    <row r="2627" spans="1:21">
      <c r="A2627">
        <v>2921</v>
      </c>
      <c r="B2627" s="4">
        <v>42981</v>
      </c>
      <c r="C2627" t="s">
        <v>50</v>
      </c>
      <c r="D2627" t="s">
        <v>20</v>
      </c>
      <c r="E2627" t="s">
        <v>35</v>
      </c>
      <c r="F2627" t="s">
        <v>1724</v>
      </c>
      <c r="G2627" t="s">
        <v>975</v>
      </c>
      <c r="H2627" t="s">
        <v>86</v>
      </c>
      <c r="I2627">
        <v>41.196757499999997</v>
      </c>
      <c r="J2627">
        <v>-81.450046999999998</v>
      </c>
      <c r="K2627" t="s">
        <v>25</v>
      </c>
      <c r="L2627" t="s">
        <v>4822</v>
      </c>
      <c r="M2627">
        <v>30</v>
      </c>
      <c r="N2627" t="s">
        <v>27</v>
      </c>
      <c r="O2627" t="s">
        <v>33</v>
      </c>
      <c r="P2627" t="s">
        <v>25</v>
      </c>
      <c r="Q2627" t="b">
        <v>1</v>
      </c>
      <c r="R2627" t="b">
        <v>1</v>
      </c>
      <c r="S2627">
        <v>1866</v>
      </c>
      <c r="T2627">
        <f t="shared" ref="T2627:T2690" si="82">YEAR(B2627)</f>
        <v>2017</v>
      </c>
      <c r="U2627">
        <f t="shared" ref="U2627:U2690" si="83">MONTH(B2627)</f>
        <v>9</v>
      </c>
    </row>
    <row r="2628" spans="1:21">
      <c r="A2628">
        <v>2941</v>
      </c>
      <c r="B2628" s="4">
        <v>42981</v>
      </c>
      <c r="C2628" t="s">
        <v>50</v>
      </c>
      <c r="D2628" t="s">
        <v>56</v>
      </c>
      <c r="F2628" t="s">
        <v>1342</v>
      </c>
      <c r="G2628" t="s">
        <v>1343</v>
      </c>
      <c r="H2628" t="s">
        <v>476</v>
      </c>
      <c r="I2628">
        <v>33.668318999999997</v>
      </c>
      <c r="J2628">
        <v>-78.906828300000001</v>
      </c>
      <c r="K2628" t="s">
        <v>25</v>
      </c>
      <c r="L2628" t="s">
        <v>4823</v>
      </c>
      <c r="M2628">
        <v>31</v>
      </c>
      <c r="N2628" t="s">
        <v>27</v>
      </c>
      <c r="O2628" t="s">
        <v>74</v>
      </c>
      <c r="P2628" t="s">
        <v>25</v>
      </c>
      <c r="Q2628" t="b">
        <v>0</v>
      </c>
      <c r="R2628" t="b">
        <v>0</v>
      </c>
      <c r="S2628">
        <v>1198</v>
      </c>
      <c r="T2628">
        <f t="shared" si="82"/>
        <v>2017</v>
      </c>
      <c r="U2628">
        <f t="shared" si="83"/>
        <v>9</v>
      </c>
    </row>
    <row r="2629" spans="1:21">
      <c r="A2629">
        <v>2922</v>
      </c>
      <c r="B2629" s="4">
        <v>42982</v>
      </c>
      <c r="C2629" t="s">
        <v>50</v>
      </c>
      <c r="D2629" t="s">
        <v>20</v>
      </c>
      <c r="E2629" t="s">
        <v>45</v>
      </c>
      <c r="F2629" t="s">
        <v>84</v>
      </c>
      <c r="G2629" t="s">
        <v>4824</v>
      </c>
      <c r="H2629" t="s">
        <v>302</v>
      </c>
      <c r="I2629">
        <v>32.422011599999998</v>
      </c>
      <c r="J2629">
        <v>-84.956789299999997</v>
      </c>
      <c r="K2629" t="s">
        <v>25</v>
      </c>
      <c r="L2629" t="s">
        <v>4825</v>
      </c>
      <c r="M2629">
        <v>52</v>
      </c>
      <c r="N2629" t="s">
        <v>27</v>
      </c>
      <c r="O2629" t="s">
        <v>33</v>
      </c>
      <c r="P2629" t="s">
        <v>25</v>
      </c>
      <c r="Q2629" t="b">
        <v>0</v>
      </c>
      <c r="R2629" t="b">
        <v>0</v>
      </c>
      <c r="S2629">
        <v>1519</v>
      </c>
      <c r="T2629">
        <f t="shared" si="82"/>
        <v>2017</v>
      </c>
      <c r="U2629">
        <f t="shared" si="83"/>
        <v>9</v>
      </c>
    </row>
    <row r="2630" spans="1:21">
      <c r="A2630">
        <v>2923</v>
      </c>
      <c r="B2630" s="4">
        <v>42982</v>
      </c>
      <c r="C2630" t="s">
        <v>50</v>
      </c>
      <c r="D2630" t="s">
        <v>20</v>
      </c>
      <c r="E2630" t="s">
        <v>75</v>
      </c>
      <c r="F2630" t="s">
        <v>1469</v>
      </c>
      <c r="G2630" t="s">
        <v>1470</v>
      </c>
      <c r="H2630" t="s">
        <v>86</v>
      </c>
      <c r="I2630">
        <v>41.6901358</v>
      </c>
      <c r="J2630">
        <v>-83.584717800000007</v>
      </c>
      <c r="K2630" t="s">
        <v>25</v>
      </c>
      <c r="L2630" t="s">
        <v>4826</v>
      </c>
      <c r="M2630">
        <v>44</v>
      </c>
      <c r="N2630" t="s">
        <v>27</v>
      </c>
      <c r="O2630" t="s">
        <v>33</v>
      </c>
      <c r="P2630" t="s">
        <v>25</v>
      </c>
      <c r="Q2630" t="b">
        <v>0</v>
      </c>
      <c r="R2630" t="b">
        <v>0</v>
      </c>
      <c r="S2630">
        <v>1867</v>
      </c>
      <c r="T2630">
        <f t="shared" si="82"/>
        <v>2017</v>
      </c>
      <c r="U2630">
        <f t="shared" si="83"/>
        <v>9</v>
      </c>
    </row>
    <row r="2631" spans="1:21">
      <c r="A2631">
        <v>2924</v>
      </c>
      <c r="B2631" s="4">
        <v>42983</v>
      </c>
      <c r="C2631" t="s">
        <v>50</v>
      </c>
      <c r="D2631" t="s">
        <v>56</v>
      </c>
      <c r="E2631" t="s">
        <v>240</v>
      </c>
      <c r="F2631" t="s">
        <v>3383</v>
      </c>
      <c r="H2631" t="s">
        <v>81</v>
      </c>
      <c r="I2631">
        <v>29.982050000000001</v>
      </c>
      <c r="J2631">
        <v>-95.427434000000005</v>
      </c>
      <c r="K2631" t="s">
        <v>25</v>
      </c>
      <c r="N2631" t="s">
        <v>69</v>
      </c>
      <c r="Q2631" t="b">
        <v>0</v>
      </c>
      <c r="R2631" t="b">
        <v>0</v>
      </c>
      <c r="S2631">
        <v>160</v>
      </c>
      <c r="T2631">
        <f t="shared" si="82"/>
        <v>2017</v>
      </c>
      <c r="U2631">
        <f t="shared" si="83"/>
        <v>9</v>
      </c>
    </row>
    <row r="2632" spans="1:21">
      <c r="A2632">
        <v>2925</v>
      </c>
      <c r="B2632" s="4">
        <v>42983</v>
      </c>
      <c r="C2632" t="s">
        <v>83</v>
      </c>
      <c r="D2632" t="s">
        <v>20</v>
      </c>
      <c r="E2632" t="s">
        <v>21</v>
      </c>
      <c r="F2632" t="s">
        <v>1904</v>
      </c>
      <c r="H2632" t="s">
        <v>319</v>
      </c>
      <c r="I2632">
        <v>35.547851299999998</v>
      </c>
      <c r="J2632">
        <v>-87.551962799999998</v>
      </c>
      <c r="K2632" t="s">
        <v>25</v>
      </c>
      <c r="L2632" t="s">
        <v>4827</v>
      </c>
      <c r="M2632">
        <v>67</v>
      </c>
      <c r="N2632" t="s">
        <v>27</v>
      </c>
      <c r="Q2632" t="b">
        <v>0</v>
      </c>
      <c r="R2632" t="b">
        <v>0</v>
      </c>
      <c r="S2632">
        <v>891</v>
      </c>
      <c r="T2632">
        <f t="shared" si="82"/>
        <v>2017</v>
      </c>
      <c r="U2632">
        <f t="shared" si="83"/>
        <v>9</v>
      </c>
    </row>
    <row r="2633" spans="1:21">
      <c r="A2633">
        <v>2934</v>
      </c>
      <c r="B2633" s="4">
        <v>42983</v>
      </c>
      <c r="C2633" t="s">
        <v>50</v>
      </c>
      <c r="D2633" t="s">
        <v>20</v>
      </c>
      <c r="E2633" t="s">
        <v>75</v>
      </c>
      <c r="F2633" t="s">
        <v>4828</v>
      </c>
      <c r="G2633" t="s">
        <v>384</v>
      </c>
      <c r="H2633" t="s">
        <v>218</v>
      </c>
      <c r="I2633">
        <v>25.706982</v>
      </c>
      <c r="J2633">
        <v>-80.427696999999995</v>
      </c>
      <c r="K2633" t="s">
        <v>25</v>
      </c>
      <c r="L2633" t="s">
        <v>4829</v>
      </c>
      <c r="M2633">
        <v>16</v>
      </c>
      <c r="N2633" t="s">
        <v>27</v>
      </c>
      <c r="O2633" t="s">
        <v>33</v>
      </c>
      <c r="P2633" t="s">
        <v>25</v>
      </c>
      <c r="Q2633" t="b">
        <v>0</v>
      </c>
      <c r="R2633" t="b">
        <v>0</v>
      </c>
      <c r="S2633">
        <v>219</v>
      </c>
      <c r="T2633">
        <f t="shared" si="82"/>
        <v>2017</v>
      </c>
      <c r="U2633">
        <f t="shared" si="83"/>
        <v>9</v>
      </c>
    </row>
    <row r="2634" spans="1:21">
      <c r="A2634">
        <v>2931</v>
      </c>
      <c r="B2634" s="4">
        <v>42984</v>
      </c>
      <c r="C2634" t="s">
        <v>83</v>
      </c>
      <c r="D2634" t="s">
        <v>20</v>
      </c>
      <c r="E2634" t="s">
        <v>21</v>
      </c>
      <c r="F2634" t="s">
        <v>415</v>
      </c>
      <c r="G2634" t="s">
        <v>416</v>
      </c>
      <c r="H2634" t="s">
        <v>330</v>
      </c>
      <c r="I2634">
        <v>35.278790999999998</v>
      </c>
      <c r="J2634">
        <v>-80.787569500000004</v>
      </c>
      <c r="K2634" t="s">
        <v>25</v>
      </c>
      <c r="L2634" t="s">
        <v>4830</v>
      </c>
      <c r="M2634">
        <v>29</v>
      </c>
      <c r="N2634" t="s">
        <v>27</v>
      </c>
      <c r="O2634" t="s">
        <v>40</v>
      </c>
      <c r="P2634" t="s">
        <v>25</v>
      </c>
      <c r="Q2634" t="b">
        <v>0</v>
      </c>
      <c r="R2634" t="b">
        <v>0</v>
      </c>
      <c r="S2634">
        <v>354</v>
      </c>
      <c r="T2634">
        <f t="shared" si="82"/>
        <v>2017</v>
      </c>
      <c r="U2634">
        <f t="shared" si="83"/>
        <v>9</v>
      </c>
    </row>
    <row r="2635" spans="1:21">
      <c r="A2635">
        <v>2932</v>
      </c>
      <c r="B2635" s="4">
        <v>42984</v>
      </c>
      <c r="C2635" t="s">
        <v>19</v>
      </c>
      <c r="D2635" t="s">
        <v>20</v>
      </c>
      <c r="E2635" t="s">
        <v>35</v>
      </c>
      <c r="F2635" t="s">
        <v>123</v>
      </c>
      <c r="G2635" t="s">
        <v>123</v>
      </c>
      <c r="H2635" t="s">
        <v>43</v>
      </c>
      <c r="I2635">
        <v>34.050263700000002</v>
      </c>
      <c r="J2635">
        <v>-118.2469586</v>
      </c>
      <c r="K2635" t="s">
        <v>25</v>
      </c>
      <c r="L2635" t="s">
        <v>4831</v>
      </c>
      <c r="M2635">
        <v>42</v>
      </c>
      <c r="N2635" t="s">
        <v>27</v>
      </c>
      <c r="O2635" t="s">
        <v>33</v>
      </c>
      <c r="P2635" t="s">
        <v>25</v>
      </c>
      <c r="Q2635" t="b">
        <v>0</v>
      </c>
      <c r="R2635" t="b">
        <v>0</v>
      </c>
      <c r="S2635">
        <v>266</v>
      </c>
      <c r="T2635">
        <f t="shared" si="82"/>
        <v>2017</v>
      </c>
      <c r="U2635">
        <f t="shared" si="83"/>
        <v>9</v>
      </c>
    </row>
    <row r="2636" spans="1:21">
      <c r="A2636">
        <v>2933</v>
      </c>
      <c r="B2636" s="4">
        <v>42984</v>
      </c>
      <c r="C2636" t="s">
        <v>83</v>
      </c>
      <c r="D2636" t="s">
        <v>20</v>
      </c>
      <c r="E2636" t="s">
        <v>75</v>
      </c>
      <c r="F2636" t="s">
        <v>857</v>
      </c>
      <c r="G2636" t="s">
        <v>1102</v>
      </c>
      <c r="H2636" t="s">
        <v>338</v>
      </c>
      <c r="I2636">
        <v>40.887838299999999</v>
      </c>
      <c r="J2636">
        <v>-73.834457299999997</v>
      </c>
      <c r="K2636" t="s">
        <v>25</v>
      </c>
      <c r="L2636" t="s">
        <v>4832</v>
      </c>
      <c r="M2636">
        <v>31</v>
      </c>
      <c r="N2636" t="s">
        <v>27</v>
      </c>
      <c r="O2636" t="s">
        <v>74</v>
      </c>
      <c r="P2636" t="s">
        <v>25</v>
      </c>
      <c r="Q2636" t="b">
        <v>1</v>
      </c>
      <c r="R2636" t="b">
        <v>1</v>
      </c>
      <c r="S2636">
        <v>298</v>
      </c>
      <c r="T2636">
        <f t="shared" si="82"/>
        <v>2017</v>
      </c>
      <c r="U2636">
        <f t="shared" si="83"/>
        <v>9</v>
      </c>
    </row>
    <row r="2637" spans="1:21">
      <c r="A2637">
        <v>2944</v>
      </c>
      <c r="B2637" s="4">
        <v>42985</v>
      </c>
      <c r="C2637" t="s">
        <v>55</v>
      </c>
      <c r="D2637" t="s">
        <v>56</v>
      </c>
      <c r="E2637" t="s">
        <v>21</v>
      </c>
      <c r="F2637" t="s">
        <v>601</v>
      </c>
      <c r="G2637" t="s">
        <v>601</v>
      </c>
      <c r="H2637" t="s">
        <v>43</v>
      </c>
      <c r="I2637">
        <v>38.528037099999999</v>
      </c>
      <c r="J2637">
        <v>-121.4698119</v>
      </c>
      <c r="K2637" t="s">
        <v>25</v>
      </c>
      <c r="L2637" t="s">
        <v>4833</v>
      </c>
      <c r="M2637">
        <v>41</v>
      </c>
      <c r="N2637" t="s">
        <v>27</v>
      </c>
      <c r="O2637" t="s">
        <v>74</v>
      </c>
      <c r="P2637" t="s">
        <v>25</v>
      </c>
      <c r="Q2637" t="b">
        <v>0</v>
      </c>
      <c r="R2637" t="b">
        <v>0</v>
      </c>
      <c r="S2637">
        <v>486</v>
      </c>
      <c r="T2637">
        <f t="shared" si="82"/>
        <v>2017</v>
      </c>
      <c r="U2637">
        <f t="shared" si="83"/>
        <v>9</v>
      </c>
    </row>
    <row r="2638" spans="1:21">
      <c r="A2638">
        <v>2942</v>
      </c>
      <c r="B2638" s="4">
        <v>42986</v>
      </c>
      <c r="C2638" t="s">
        <v>19</v>
      </c>
      <c r="D2638" t="s">
        <v>20</v>
      </c>
      <c r="E2638" t="s">
        <v>21</v>
      </c>
      <c r="F2638" t="s">
        <v>1758</v>
      </c>
      <c r="G2638" t="s">
        <v>2154</v>
      </c>
      <c r="H2638" t="s">
        <v>81</v>
      </c>
      <c r="I2638">
        <v>35.222385500000001</v>
      </c>
      <c r="J2638">
        <v>-101.8817643</v>
      </c>
      <c r="K2638" t="s">
        <v>25</v>
      </c>
      <c r="L2638" t="s">
        <v>4834</v>
      </c>
      <c r="M2638">
        <v>45</v>
      </c>
      <c r="N2638" t="s">
        <v>27</v>
      </c>
      <c r="O2638" t="s">
        <v>33</v>
      </c>
      <c r="P2638" t="s">
        <v>25</v>
      </c>
      <c r="Q2638" t="b">
        <v>0</v>
      </c>
      <c r="R2638" t="b">
        <v>0</v>
      </c>
      <c r="S2638">
        <v>984</v>
      </c>
      <c r="T2638">
        <f t="shared" si="82"/>
        <v>2017</v>
      </c>
      <c r="U2638">
        <f t="shared" si="83"/>
        <v>9</v>
      </c>
    </row>
    <row r="2639" spans="1:21">
      <c r="A2639">
        <v>2943</v>
      </c>
      <c r="B2639" s="4">
        <v>42986</v>
      </c>
      <c r="C2639" t="s">
        <v>83</v>
      </c>
      <c r="D2639" t="s">
        <v>20</v>
      </c>
      <c r="E2639" t="s">
        <v>95</v>
      </c>
      <c r="F2639" t="s">
        <v>4835</v>
      </c>
      <c r="H2639" t="s">
        <v>141</v>
      </c>
      <c r="I2639">
        <v>36.928950200000003</v>
      </c>
      <c r="J2639">
        <v>-93.927707100000006</v>
      </c>
      <c r="K2639" t="s">
        <v>25</v>
      </c>
      <c r="L2639" t="s">
        <v>4836</v>
      </c>
      <c r="M2639">
        <v>50</v>
      </c>
      <c r="N2639" t="s">
        <v>27</v>
      </c>
      <c r="O2639" t="s">
        <v>33</v>
      </c>
      <c r="P2639" t="s">
        <v>25</v>
      </c>
      <c r="Q2639" t="b">
        <v>1</v>
      </c>
      <c r="R2639" t="b">
        <v>0</v>
      </c>
      <c r="S2639">
        <v>1878</v>
      </c>
      <c r="T2639">
        <f t="shared" si="82"/>
        <v>2017</v>
      </c>
      <c r="U2639">
        <f t="shared" si="83"/>
        <v>9</v>
      </c>
    </row>
    <row r="2640" spans="1:21">
      <c r="A2640">
        <v>2940</v>
      </c>
      <c r="B2640" s="4">
        <v>42987</v>
      </c>
      <c r="C2640" t="s">
        <v>55</v>
      </c>
      <c r="D2640" t="s">
        <v>20</v>
      </c>
      <c r="E2640" t="s">
        <v>21</v>
      </c>
      <c r="F2640" t="s">
        <v>4837</v>
      </c>
      <c r="G2640" t="s">
        <v>1598</v>
      </c>
      <c r="H2640" t="s">
        <v>43</v>
      </c>
      <c r="I2640">
        <v>40.869146100000002</v>
      </c>
      <c r="J2640">
        <v>-124.087318</v>
      </c>
      <c r="K2640" t="s">
        <v>25</v>
      </c>
      <c r="L2640" t="s">
        <v>4838</v>
      </c>
      <c r="M2640">
        <v>26</v>
      </c>
      <c r="N2640" t="s">
        <v>27</v>
      </c>
      <c r="O2640" t="s">
        <v>74</v>
      </c>
      <c r="P2640" t="s">
        <v>25</v>
      </c>
      <c r="Q2640" t="b">
        <v>0</v>
      </c>
      <c r="R2640" t="b">
        <v>0</v>
      </c>
      <c r="S2640">
        <v>1877</v>
      </c>
      <c r="T2640">
        <f t="shared" si="82"/>
        <v>2017</v>
      </c>
      <c r="U2640">
        <f t="shared" si="83"/>
        <v>9</v>
      </c>
    </row>
    <row r="2641" spans="1:21">
      <c r="A2641">
        <v>2935</v>
      </c>
      <c r="B2641" s="4">
        <v>42988</v>
      </c>
      <c r="C2641" t="s">
        <v>50</v>
      </c>
      <c r="D2641" t="s">
        <v>20</v>
      </c>
      <c r="E2641" t="s">
        <v>21</v>
      </c>
      <c r="F2641" t="s">
        <v>4839</v>
      </c>
      <c r="H2641" t="s">
        <v>59</v>
      </c>
      <c r="I2641">
        <v>33.599563199999999</v>
      </c>
      <c r="J2641">
        <v>-112.301706</v>
      </c>
      <c r="K2641" t="s">
        <v>25</v>
      </c>
      <c r="L2641" t="s">
        <v>4840</v>
      </c>
      <c r="M2641">
        <v>22</v>
      </c>
      <c r="N2641" t="s">
        <v>27</v>
      </c>
      <c r="O2641" t="s">
        <v>40</v>
      </c>
      <c r="P2641" t="s">
        <v>25</v>
      </c>
      <c r="Q2641" t="b">
        <v>0</v>
      </c>
      <c r="R2641" t="b">
        <v>0</v>
      </c>
      <c r="S2641" t="s">
        <v>4841</v>
      </c>
      <c r="T2641">
        <f t="shared" si="82"/>
        <v>2017</v>
      </c>
      <c r="U2641">
        <f t="shared" si="83"/>
        <v>9</v>
      </c>
    </row>
    <row r="2642" spans="1:21">
      <c r="A2642">
        <v>2936</v>
      </c>
      <c r="B2642" s="4">
        <v>42988</v>
      </c>
      <c r="C2642" t="s">
        <v>19</v>
      </c>
      <c r="D2642" t="s">
        <v>20</v>
      </c>
      <c r="E2642" t="s">
        <v>21</v>
      </c>
      <c r="F2642" t="s">
        <v>4842</v>
      </c>
      <c r="G2642" t="s">
        <v>416</v>
      </c>
      <c r="H2642" t="s">
        <v>330</v>
      </c>
      <c r="I2642">
        <v>35.4070052</v>
      </c>
      <c r="J2642">
        <v>-80.860501799999994</v>
      </c>
      <c r="K2642" t="s">
        <v>25</v>
      </c>
      <c r="L2642" t="s">
        <v>4843</v>
      </c>
      <c r="M2642">
        <v>76</v>
      </c>
      <c r="N2642" t="s">
        <v>27</v>
      </c>
      <c r="O2642" t="s">
        <v>33</v>
      </c>
      <c r="P2642" t="s">
        <v>25</v>
      </c>
      <c r="Q2642" t="b">
        <v>0</v>
      </c>
      <c r="R2642" t="b">
        <v>0</v>
      </c>
      <c r="S2642">
        <v>1876</v>
      </c>
      <c r="T2642">
        <f t="shared" si="82"/>
        <v>2017</v>
      </c>
      <c r="U2642">
        <f t="shared" si="83"/>
        <v>9</v>
      </c>
    </row>
    <row r="2643" spans="1:21">
      <c r="A2643">
        <v>2937</v>
      </c>
      <c r="B2643" s="4">
        <v>42988</v>
      </c>
      <c r="C2643" t="s">
        <v>55</v>
      </c>
      <c r="D2643" t="s">
        <v>20</v>
      </c>
      <c r="E2643" t="s">
        <v>21</v>
      </c>
      <c r="F2643" t="s">
        <v>936</v>
      </c>
      <c r="H2643" t="s">
        <v>24</v>
      </c>
      <c r="I2643">
        <v>47.206207800000001</v>
      </c>
      <c r="J2643">
        <v>-122.4790988</v>
      </c>
      <c r="K2643" t="s">
        <v>25</v>
      </c>
      <c r="L2643" t="s">
        <v>4844</v>
      </c>
      <c r="M2643">
        <v>58</v>
      </c>
      <c r="N2643" t="s">
        <v>27</v>
      </c>
      <c r="O2643" t="s">
        <v>40</v>
      </c>
      <c r="P2643" t="s">
        <v>25</v>
      </c>
      <c r="Q2643" t="b">
        <v>0</v>
      </c>
      <c r="R2643" t="b">
        <v>0</v>
      </c>
      <c r="S2643">
        <v>475</v>
      </c>
      <c r="T2643">
        <f t="shared" si="82"/>
        <v>2017</v>
      </c>
      <c r="U2643">
        <f t="shared" si="83"/>
        <v>9</v>
      </c>
    </row>
    <row r="2644" spans="1:21">
      <c r="A2644">
        <v>2938</v>
      </c>
      <c r="B2644" s="4">
        <v>42988</v>
      </c>
      <c r="C2644" t="s">
        <v>19</v>
      </c>
      <c r="D2644" t="s">
        <v>20</v>
      </c>
      <c r="E2644" t="s">
        <v>21</v>
      </c>
      <c r="F2644" t="s">
        <v>4475</v>
      </c>
      <c r="H2644" t="s">
        <v>81</v>
      </c>
      <c r="I2644">
        <v>33.055808499999998</v>
      </c>
      <c r="J2644">
        <v>-96.726410999999999</v>
      </c>
      <c r="K2644" t="s">
        <v>25</v>
      </c>
      <c r="L2644" t="s">
        <v>4845</v>
      </c>
      <c r="M2644">
        <v>32</v>
      </c>
      <c r="N2644" t="s">
        <v>27</v>
      </c>
      <c r="O2644" t="s">
        <v>33</v>
      </c>
      <c r="P2644" t="s">
        <v>25</v>
      </c>
      <c r="Q2644" t="b">
        <v>0</v>
      </c>
      <c r="R2644" t="b">
        <v>0</v>
      </c>
      <c r="S2644">
        <v>1771</v>
      </c>
      <c r="T2644">
        <f t="shared" si="82"/>
        <v>2017</v>
      </c>
      <c r="U2644">
        <f t="shared" si="83"/>
        <v>9</v>
      </c>
    </row>
    <row r="2645" spans="1:21">
      <c r="A2645">
        <v>2939</v>
      </c>
      <c r="B2645" s="4">
        <v>42988</v>
      </c>
      <c r="C2645" t="s">
        <v>50</v>
      </c>
      <c r="D2645" t="s">
        <v>20</v>
      </c>
      <c r="F2645" t="s">
        <v>799</v>
      </c>
      <c r="G2645" t="s">
        <v>800</v>
      </c>
      <c r="H2645" t="s">
        <v>120</v>
      </c>
      <c r="I2645">
        <v>41.918741400000002</v>
      </c>
      <c r="J2645">
        <v>-87.756295399999999</v>
      </c>
      <c r="K2645" t="s">
        <v>25</v>
      </c>
      <c r="L2645" t="s">
        <v>4846</v>
      </c>
      <c r="M2645">
        <v>19</v>
      </c>
      <c r="N2645" t="s">
        <v>27</v>
      </c>
      <c r="O2645" t="s">
        <v>40</v>
      </c>
      <c r="P2645" t="s">
        <v>25</v>
      </c>
      <c r="Q2645" t="b">
        <v>0</v>
      </c>
      <c r="R2645" t="b">
        <v>1</v>
      </c>
      <c r="S2645">
        <v>265</v>
      </c>
      <c r="T2645">
        <f t="shared" si="82"/>
        <v>2017</v>
      </c>
      <c r="U2645">
        <f t="shared" si="83"/>
        <v>9</v>
      </c>
    </row>
    <row r="2646" spans="1:21">
      <c r="A2646">
        <v>2945</v>
      </c>
      <c r="B2646" s="4">
        <v>42989</v>
      </c>
      <c r="C2646" t="s">
        <v>83</v>
      </c>
      <c r="D2646" t="s">
        <v>90</v>
      </c>
      <c r="E2646" t="s">
        <v>1792</v>
      </c>
      <c r="F2646" t="s">
        <v>4847</v>
      </c>
      <c r="H2646" t="s">
        <v>98</v>
      </c>
      <c r="I2646">
        <v>47.514930999999997</v>
      </c>
      <c r="J2646">
        <v>-111.2536841</v>
      </c>
      <c r="K2646" t="s">
        <v>25</v>
      </c>
      <c r="L2646" t="s">
        <v>4848</v>
      </c>
      <c r="M2646">
        <v>25</v>
      </c>
      <c r="N2646" t="s">
        <v>27</v>
      </c>
      <c r="O2646" t="s">
        <v>258</v>
      </c>
      <c r="P2646" t="s">
        <v>25</v>
      </c>
      <c r="Q2646" t="b">
        <v>0</v>
      </c>
      <c r="R2646" t="b">
        <v>0</v>
      </c>
      <c r="S2646">
        <v>1879</v>
      </c>
      <c r="T2646">
        <f t="shared" si="82"/>
        <v>2017</v>
      </c>
      <c r="U2646">
        <f t="shared" si="83"/>
        <v>9</v>
      </c>
    </row>
    <row r="2647" spans="1:21">
      <c r="A2647">
        <v>2946</v>
      </c>
      <c r="B2647" s="4">
        <v>42989</v>
      </c>
      <c r="C2647" t="s">
        <v>19</v>
      </c>
      <c r="D2647" t="s">
        <v>56</v>
      </c>
      <c r="E2647" t="s">
        <v>21</v>
      </c>
      <c r="F2647" t="s">
        <v>4849</v>
      </c>
      <c r="H2647" t="s">
        <v>319</v>
      </c>
      <c r="I2647">
        <v>35.187268099999997</v>
      </c>
      <c r="J2647">
        <v>-85.192634400000003</v>
      </c>
      <c r="K2647" t="s">
        <v>25</v>
      </c>
      <c r="L2647" t="s">
        <v>4850</v>
      </c>
      <c r="M2647">
        <v>48</v>
      </c>
      <c r="N2647" t="s">
        <v>27</v>
      </c>
      <c r="O2647" t="s">
        <v>33</v>
      </c>
      <c r="P2647" t="s">
        <v>25</v>
      </c>
      <c r="Q2647" t="b">
        <v>0</v>
      </c>
      <c r="R2647" t="b">
        <v>0</v>
      </c>
      <c r="S2647">
        <v>1880</v>
      </c>
      <c r="T2647">
        <f t="shared" si="82"/>
        <v>2017</v>
      </c>
      <c r="U2647">
        <f t="shared" si="83"/>
        <v>9</v>
      </c>
    </row>
    <row r="2648" spans="1:21">
      <c r="A2648">
        <v>2947</v>
      </c>
      <c r="B2648" s="4">
        <v>42989</v>
      </c>
      <c r="C2648" t="s">
        <v>19</v>
      </c>
      <c r="D2648" t="s">
        <v>20</v>
      </c>
      <c r="E2648" t="s">
        <v>41</v>
      </c>
      <c r="F2648" t="s">
        <v>4851</v>
      </c>
      <c r="G2648" t="s">
        <v>123</v>
      </c>
      <c r="H2648" t="s">
        <v>43</v>
      </c>
      <c r="I2648">
        <v>34.062745200000002</v>
      </c>
      <c r="J2648">
        <v>-117.9770214</v>
      </c>
      <c r="K2648" t="s">
        <v>25</v>
      </c>
      <c r="L2648" t="s">
        <v>4852</v>
      </c>
      <c r="M2648">
        <v>39</v>
      </c>
      <c r="N2648" t="s">
        <v>27</v>
      </c>
      <c r="O2648" t="s">
        <v>40</v>
      </c>
      <c r="P2648" t="s">
        <v>25</v>
      </c>
      <c r="Q2648" t="b">
        <v>0</v>
      </c>
      <c r="R2648" t="b">
        <v>0</v>
      </c>
      <c r="S2648">
        <v>20</v>
      </c>
      <c r="T2648">
        <f t="shared" si="82"/>
        <v>2017</v>
      </c>
      <c r="U2648">
        <f t="shared" si="83"/>
        <v>9</v>
      </c>
    </row>
    <row r="2649" spans="1:21">
      <c r="A2649">
        <v>2948</v>
      </c>
      <c r="B2649" s="4">
        <v>42991</v>
      </c>
      <c r="C2649" t="s">
        <v>55</v>
      </c>
      <c r="D2649" t="s">
        <v>56</v>
      </c>
      <c r="E2649" t="s">
        <v>21</v>
      </c>
      <c r="F2649" t="s">
        <v>4853</v>
      </c>
      <c r="G2649" t="s">
        <v>492</v>
      </c>
      <c r="H2649" t="s">
        <v>59</v>
      </c>
      <c r="I2649">
        <v>33.661533900000002</v>
      </c>
      <c r="J2649">
        <v>-114.2294662</v>
      </c>
      <c r="K2649" t="s">
        <v>25</v>
      </c>
      <c r="L2649" t="s">
        <v>4854</v>
      </c>
      <c r="M2649">
        <v>31</v>
      </c>
      <c r="N2649" t="s">
        <v>27</v>
      </c>
      <c r="O2649" t="s">
        <v>40</v>
      </c>
      <c r="P2649" t="s">
        <v>25</v>
      </c>
      <c r="Q2649" t="b">
        <v>0</v>
      </c>
      <c r="R2649" t="b">
        <v>0</v>
      </c>
      <c r="S2649">
        <v>817</v>
      </c>
      <c r="T2649">
        <f t="shared" si="82"/>
        <v>2017</v>
      </c>
      <c r="U2649">
        <f t="shared" si="83"/>
        <v>9</v>
      </c>
    </row>
    <row r="2650" spans="1:21">
      <c r="A2650">
        <v>2955</v>
      </c>
      <c r="B2650" s="4">
        <v>42992</v>
      </c>
      <c r="C2650" t="s">
        <v>50</v>
      </c>
      <c r="D2650" t="s">
        <v>20</v>
      </c>
      <c r="E2650" t="s">
        <v>75</v>
      </c>
      <c r="F2650" t="s">
        <v>4855</v>
      </c>
      <c r="H2650" t="s">
        <v>580</v>
      </c>
      <c r="L2650" t="s">
        <v>4856</v>
      </c>
      <c r="M2650">
        <v>50</v>
      </c>
      <c r="N2650" t="s">
        <v>27</v>
      </c>
      <c r="O2650" t="s">
        <v>33</v>
      </c>
      <c r="P2650" t="s">
        <v>25</v>
      </c>
      <c r="Q2650" t="b">
        <v>0</v>
      </c>
      <c r="R2650" t="b">
        <v>0</v>
      </c>
      <c r="S2650">
        <v>360</v>
      </c>
      <c r="T2650">
        <f t="shared" si="82"/>
        <v>2017</v>
      </c>
      <c r="U2650">
        <f t="shared" si="83"/>
        <v>9</v>
      </c>
    </row>
    <row r="2651" spans="1:21">
      <c r="A2651">
        <v>2950</v>
      </c>
      <c r="B2651" s="4">
        <v>42993</v>
      </c>
      <c r="C2651" t="s">
        <v>34</v>
      </c>
      <c r="D2651" t="s">
        <v>20</v>
      </c>
      <c r="E2651" t="s">
        <v>100</v>
      </c>
      <c r="F2651" t="s">
        <v>4857</v>
      </c>
      <c r="G2651" t="s">
        <v>4858</v>
      </c>
      <c r="H2651" t="s">
        <v>145</v>
      </c>
      <c r="I2651">
        <v>38.809621300000003</v>
      </c>
      <c r="J2651">
        <v>-77.662019999999998</v>
      </c>
      <c r="K2651" t="s">
        <v>25</v>
      </c>
      <c r="L2651" t="s">
        <v>4859</v>
      </c>
      <c r="M2651">
        <v>15</v>
      </c>
      <c r="N2651" t="s">
        <v>27</v>
      </c>
      <c r="O2651" t="s">
        <v>40</v>
      </c>
      <c r="P2651" t="s">
        <v>25</v>
      </c>
      <c r="Q2651" t="b">
        <v>0</v>
      </c>
      <c r="R2651" t="b">
        <v>0</v>
      </c>
      <c r="S2651">
        <v>1881</v>
      </c>
      <c r="T2651">
        <f t="shared" si="82"/>
        <v>2017</v>
      </c>
      <c r="U2651">
        <f t="shared" si="83"/>
        <v>9</v>
      </c>
    </row>
    <row r="2652" spans="1:21">
      <c r="A2652">
        <v>2954</v>
      </c>
      <c r="B2652" s="4">
        <v>42993</v>
      </c>
      <c r="C2652" t="s">
        <v>50</v>
      </c>
      <c r="D2652" t="s">
        <v>56</v>
      </c>
      <c r="F2652" t="s">
        <v>2862</v>
      </c>
      <c r="H2652" t="s">
        <v>218</v>
      </c>
      <c r="L2652" t="s">
        <v>4860</v>
      </c>
      <c r="M2652">
        <v>48</v>
      </c>
      <c r="N2652" t="s">
        <v>27</v>
      </c>
      <c r="O2652" t="s">
        <v>33</v>
      </c>
      <c r="P2652" t="s">
        <v>25</v>
      </c>
      <c r="Q2652" t="b">
        <v>1</v>
      </c>
      <c r="R2652" t="b">
        <v>0</v>
      </c>
      <c r="S2652">
        <v>1293</v>
      </c>
      <c r="T2652">
        <f t="shared" si="82"/>
        <v>2017</v>
      </c>
      <c r="U2652">
        <f t="shared" si="83"/>
        <v>9</v>
      </c>
    </row>
    <row r="2653" spans="1:21">
      <c r="A2653">
        <v>2957</v>
      </c>
      <c r="B2653" s="4">
        <v>42993</v>
      </c>
      <c r="C2653" t="s">
        <v>34</v>
      </c>
      <c r="D2653" t="s">
        <v>56</v>
      </c>
      <c r="E2653" t="s">
        <v>35</v>
      </c>
      <c r="F2653" t="s">
        <v>358</v>
      </c>
      <c r="G2653" t="s">
        <v>359</v>
      </c>
      <c r="H2653" t="s">
        <v>43</v>
      </c>
      <c r="I2653">
        <v>37.3904627</v>
      </c>
      <c r="J2653">
        <v>-121.842445</v>
      </c>
      <c r="K2653" t="s">
        <v>25</v>
      </c>
      <c r="L2653" t="s">
        <v>4861</v>
      </c>
      <c r="M2653">
        <v>32</v>
      </c>
      <c r="N2653" t="s">
        <v>27</v>
      </c>
      <c r="O2653" t="s">
        <v>40</v>
      </c>
      <c r="P2653" t="s">
        <v>25</v>
      </c>
      <c r="Q2653" t="b">
        <v>0</v>
      </c>
      <c r="R2653" t="b">
        <v>0</v>
      </c>
      <c r="S2653">
        <v>92</v>
      </c>
      <c r="T2653">
        <f t="shared" si="82"/>
        <v>2017</v>
      </c>
      <c r="U2653">
        <f t="shared" si="83"/>
        <v>9</v>
      </c>
    </row>
    <row r="2654" spans="1:21">
      <c r="A2654">
        <v>2956</v>
      </c>
      <c r="B2654" s="4">
        <v>42994</v>
      </c>
      <c r="C2654" t="s">
        <v>83</v>
      </c>
      <c r="D2654" t="s">
        <v>20</v>
      </c>
      <c r="E2654" t="s">
        <v>75</v>
      </c>
      <c r="F2654" t="s">
        <v>530</v>
      </c>
      <c r="H2654" t="s">
        <v>302</v>
      </c>
      <c r="L2654" t="s">
        <v>4862</v>
      </c>
      <c r="M2654">
        <v>21</v>
      </c>
      <c r="O2654" t="s">
        <v>33</v>
      </c>
      <c r="P2654" t="s">
        <v>25</v>
      </c>
      <c r="Q2654" t="b">
        <v>1</v>
      </c>
      <c r="R2654" t="b">
        <v>0</v>
      </c>
      <c r="S2654">
        <v>1882</v>
      </c>
      <c r="T2654">
        <f t="shared" si="82"/>
        <v>2017</v>
      </c>
      <c r="U2654">
        <f t="shared" si="83"/>
        <v>9</v>
      </c>
    </row>
    <row r="2655" spans="1:21">
      <c r="A2655">
        <v>2958</v>
      </c>
      <c r="B2655" s="4">
        <v>42995</v>
      </c>
      <c r="C2655" t="s">
        <v>83</v>
      </c>
      <c r="D2655" t="s">
        <v>20</v>
      </c>
      <c r="E2655" t="s">
        <v>75</v>
      </c>
      <c r="F2655" t="s">
        <v>123</v>
      </c>
      <c r="G2655" t="s">
        <v>123</v>
      </c>
      <c r="H2655" t="s">
        <v>43</v>
      </c>
      <c r="I2655">
        <v>34.028885799999998</v>
      </c>
      <c r="J2655">
        <v>-118.2129616</v>
      </c>
      <c r="K2655" t="s">
        <v>25</v>
      </c>
      <c r="L2655" t="s">
        <v>4863</v>
      </c>
      <c r="M2655">
        <v>40</v>
      </c>
      <c r="N2655" t="s">
        <v>27</v>
      </c>
      <c r="O2655" t="s">
        <v>40</v>
      </c>
      <c r="P2655" t="s">
        <v>25</v>
      </c>
      <c r="Q2655" t="b">
        <v>0</v>
      </c>
      <c r="R2655" t="b">
        <v>0</v>
      </c>
      <c r="S2655">
        <v>266</v>
      </c>
      <c r="T2655">
        <f t="shared" si="82"/>
        <v>2017</v>
      </c>
      <c r="U2655">
        <f t="shared" si="83"/>
        <v>9</v>
      </c>
    </row>
    <row r="2656" spans="1:21">
      <c r="A2656">
        <v>2960</v>
      </c>
      <c r="B2656" s="4">
        <v>42995</v>
      </c>
      <c r="C2656" t="s">
        <v>55</v>
      </c>
      <c r="D2656" t="s">
        <v>20</v>
      </c>
      <c r="E2656" t="s">
        <v>21</v>
      </c>
      <c r="F2656" t="s">
        <v>4864</v>
      </c>
      <c r="H2656" t="s">
        <v>24</v>
      </c>
      <c r="I2656">
        <v>48.293155900000002</v>
      </c>
      <c r="J2656">
        <v>-122.64322439999999</v>
      </c>
      <c r="K2656" t="s">
        <v>25</v>
      </c>
      <c r="L2656" t="s">
        <v>4865</v>
      </c>
      <c r="M2656">
        <v>37</v>
      </c>
      <c r="N2656" t="s">
        <v>27</v>
      </c>
      <c r="O2656" t="s">
        <v>33</v>
      </c>
      <c r="P2656" t="s">
        <v>25</v>
      </c>
      <c r="Q2656" t="b">
        <v>1</v>
      </c>
      <c r="R2656" t="b">
        <v>0</v>
      </c>
      <c r="S2656">
        <v>1884</v>
      </c>
      <c r="T2656">
        <f t="shared" si="82"/>
        <v>2017</v>
      </c>
      <c r="U2656">
        <f t="shared" si="83"/>
        <v>9</v>
      </c>
    </row>
    <row r="2657" spans="1:21">
      <c r="A2657">
        <v>2961</v>
      </c>
      <c r="B2657" s="4">
        <v>42995</v>
      </c>
      <c r="C2657" t="s">
        <v>55</v>
      </c>
      <c r="D2657" t="s">
        <v>90</v>
      </c>
      <c r="E2657" t="s">
        <v>21</v>
      </c>
      <c r="F2657" t="s">
        <v>4866</v>
      </c>
      <c r="G2657" t="s">
        <v>467</v>
      </c>
      <c r="H2657" t="s">
        <v>580</v>
      </c>
      <c r="I2657">
        <v>39.200912299999999</v>
      </c>
      <c r="J2657">
        <v>-80.404138000000003</v>
      </c>
      <c r="K2657" t="s">
        <v>25</v>
      </c>
      <c r="L2657" t="s">
        <v>4867</v>
      </c>
      <c r="M2657">
        <v>21</v>
      </c>
      <c r="N2657" t="s">
        <v>27</v>
      </c>
      <c r="O2657" t="s">
        <v>74</v>
      </c>
      <c r="P2657" t="s">
        <v>25</v>
      </c>
      <c r="Q2657" t="b">
        <v>0</v>
      </c>
      <c r="R2657" t="b">
        <v>0</v>
      </c>
      <c r="S2657">
        <v>360</v>
      </c>
      <c r="T2657">
        <f t="shared" si="82"/>
        <v>2017</v>
      </c>
      <c r="U2657">
        <f t="shared" si="83"/>
        <v>9</v>
      </c>
    </row>
    <row r="2658" spans="1:21">
      <c r="A2658">
        <v>2959</v>
      </c>
      <c r="B2658" s="4">
        <v>42996</v>
      </c>
      <c r="C2658" t="s">
        <v>83</v>
      </c>
      <c r="D2658" t="s">
        <v>20</v>
      </c>
      <c r="E2658" t="s">
        <v>21</v>
      </c>
      <c r="F2658" t="s">
        <v>2569</v>
      </c>
      <c r="G2658" t="s">
        <v>2893</v>
      </c>
      <c r="H2658" t="s">
        <v>363</v>
      </c>
      <c r="I2658">
        <v>33.9154233</v>
      </c>
      <c r="J2658">
        <v>-85.556722199999996</v>
      </c>
      <c r="K2658" t="s">
        <v>25</v>
      </c>
      <c r="L2658" t="s">
        <v>4868</v>
      </c>
      <c r="M2658">
        <v>33</v>
      </c>
      <c r="N2658" t="s">
        <v>27</v>
      </c>
      <c r="O2658" t="s">
        <v>33</v>
      </c>
      <c r="P2658" t="s">
        <v>25</v>
      </c>
      <c r="Q2658" t="b">
        <v>1</v>
      </c>
      <c r="R2658" t="b">
        <v>0</v>
      </c>
      <c r="S2658">
        <v>1883</v>
      </c>
      <c r="T2658">
        <f t="shared" si="82"/>
        <v>2017</v>
      </c>
      <c r="U2658">
        <f t="shared" si="83"/>
        <v>9</v>
      </c>
    </row>
    <row r="2659" spans="1:21">
      <c r="A2659">
        <v>2962</v>
      </c>
      <c r="B2659" s="4">
        <v>42997</v>
      </c>
      <c r="C2659" t="s">
        <v>19</v>
      </c>
      <c r="D2659" t="s">
        <v>56</v>
      </c>
      <c r="E2659" t="s">
        <v>2109</v>
      </c>
      <c r="F2659" t="s">
        <v>1044</v>
      </c>
      <c r="G2659" t="s">
        <v>106</v>
      </c>
      <c r="H2659" t="s">
        <v>330</v>
      </c>
      <c r="I2659">
        <v>35.013540499999998</v>
      </c>
      <c r="J2659">
        <v>-80.568704699999998</v>
      </c>
      <c r="K2659" t="s">
        <v>25</v>
      </c>
      <c r="L2659" t="s">
        <v>4869</v>
      </c>
      <c r="M2659">
        <v>25</v>
      </c>
      <c r="N2659" t="s">
        <v>27</v>
      </c>
      <c r="O2659" t="s">
        <v>33</v>
      </c>
      <c r="P2659" t="s">
        <v>25</v>
      </c>
      <c r="Q2659" t="b">
        <v>0</v>
      </c>
      <c r="R2659" t="b">
        <v>1</v>
      </c>
      <c r="S2659">
        <v>1885</v>
      </c>
      <c r="T2659">
        <f t="shared" si="82"/>
        <v>2017</v>
      </c>
      <c r="U2659">
        <f t="shared" si="83"/>
        <v>9</v>
      </c>
    </row>
    <row r="2660" spans="1:21">
      <c r="A2660">
        <v>2963</v>
      </c>
      <c r="B2660" s="4">
        <v>42997</v>
      </c>
      <c r="C2660" t="s">
        <v>19</v>
      </c>
      <c r="D2660" t="s">
        <v>20</v>
      </c>
      <c r="E2660" t="s">
        <v>21</v>
      </c>
      <c r="F2660" t="s">
        <v>3768</v>
      </c>
      <c r="G2660" t="s">
        <v>1717</v>
      </c>
      <c r="H2660" t="s">
        <v>145</v>
      </c>
      <c r="I2660">
        <v>36.637451499999997</v>
      </c>
      <c r="J2660">
        <v>-81.117662999999993</v>
      </c>
      <c r="K2660" t="s">
        <v>25</v>
      </c>
      <c r="L2660" t="s">
        <v>4870</v>
      </c>
      <c r="M2660">
        <v>55</v>
      </c>
      <c r="N2660" t="s">
        <v>27</v>
      </c>
      <c r="O2660" t="s">
        <v>33</v>
      </c>
      <c r="P2660" t="s">
        <v>25</v>
      </c>
      <c r="Q2660" t="b">
        <v>1</v>
      </c>
      <c r="R2660" t="b">
        <v>0</v>
      </c>
      <c r="S2660">
        <v>1886</v>
      </c>
      <c r="T2660">
        <f t="shared" si="82"/>
        <v>2017</v>
      </c>
      <c r="U2660">
        <f t="shared" si="83"/>
        <v>9</v>
      </c>
    </row>
    <row r="2661" spans="1:21">
      <c r="A2661">
        <v>2964</v>
      </c>
      <c r="B2661" s="4">
        <v>42997</v>
      </c>
      <c r="C2661" t="s">
        <v>95</v>
      </c>
      <c r="E2661" t="s">
        <v>95</v>
      </c>
      <c r="F2661" t="s">
        <v>4871</v>
      </c>
      <c r="G2661" t="s">
        <v>106</v>
      </c>
      <c r="H2661" t="s">
        <v>93</v>
      </c>
      <c r="I2661">
        <v>32.800986600000002</v>
      </c>
      <c r="J2661">
        <v>-92.504778900000005</v>
      </c>
      <c r="K2661" t="s">
        <v>25</v>
      </c>
      <c r="L2661" t="s">
        <v>4872</v>
      </c>
      <c r="M2661">
        <v>53</v>
      </c>
      <c r="N2661" t="s">
        <v>27</v>
      </c>
      <c r="O2661" t="s">
        <v>33</v>
      </c>
      <c r="P2661" t="s">
        <v>25</v>
      </c>
      <c r="Q2661" t="b">
        <v>0</v>
      </c>
      <c r="R2661" t="b">
        <v>0</v>
      </c>
      <c r="S2661">
        <v>1887</v>
      </c>
      <c r="T2661">
        <f t="shared" si="82"/>
        <v>2017</v>
      </c>
      <c r="U2661">
        <f t="shared" si="83"/>
        <v>9</v>
      </c>
    </row>
    <row r="2662" spans="1:21">
      <c r="A2662">
        <v>2966</v>
      </c>
      <c r="B2662" s="4">
        <v>42997</v>
      </c>
      <c r="C2662" t="s">
        <v>19</v>
      </c>
      <c r="D2662" t="s">
        <v>20</v>
      </c>
      <c r="E2662" t="s">
        <v>21</v>
      </c>
      <c r="F2662" t="s">
        <v>4873</v>
      </c>
      <c r="G2662" t="s">
        <v>282</v>
      </c>
      <c r="H2662" t="s">
        <v>81</v>
      </c>
      <c r="I2662">
        <v>29.669826700000002</v>
      </c>
      <c r="J2662">
        <v>-95.072852400000002</v>
      </c>
      <c r="K2662" t="s">
        <v>25</v>
      </c>
      <c r="N2662" t="s">
        <v>27</v>
      </c>
      <c r="Q2662" t="b">
        <v>1</v>
      </c>
      <c r="R2662" t="b">
        <v>0</v>
      </c>
      <c r="S2662">
        <v>1888</v>
      </c>
      <c r="T2662">
        <f t="shared" si="82"/>
        <v>2017</v>
      </c>
      <c r="U2662">
        <f t="shared" si="83"/>
        <v>9</v>
      </c>
    </row>
    <row r="2663" spans="1:21">
      <c r="A2663">
        <v>2967</v>
      </c>
      <c r="B2663" s="4">
        <v>42997</v>
      </c>
      <c r="C2663" t="s">
        <v>50</v>
      </c>
      <c r="D2663" t="s">
        <v>20</v>
      </c>
      <c r="E2663" t="s">
        <v>75</v>
      </c>
      <c r="F2663" t="s">
        <v>2970</v>
      </c>
      <c r="H2663" t="s">
        <v>43</v>
      </c>
      <c r="I2663">
        <v>32.6158675</v>
      </c>
      <c r="J2663">
        <v>-117.0445459</v>
      </c>
      <c r="K2663" t="s">
        <v>25</v>
      </c>
      <c r="L2663" t="s">
        <v>4874</v>
      </c>
      <c r="M2663">
        <v>27</v>
      </c>
      <c r="N2663" t="s">
        <v>27</v>
      </c>
      <c r="O2663" t="s">
        <v>33</v>
      </c>
      <c r="P2663" t="s">
        <v>25</v>
      </c>
      <c r="Q2663" t="b">
        <v>1</v>
      </c>
      <c r="R2663" t="b">
        <v>0</v>
      </c>
      <c r="S2663">
        <v>1312</v>
      </c>
      <c r="T2663">
        <f t="shared" si="82"/>
        <v>2017</v>
      </c>
      <c r="U2663">
        <f t="shared" si="83"/>
        <v>9</v>
      </c>
    </row>
    <row r="2664" spans="1:21">
      <c r="A2664">
        <v>2965</v>
      </c>
      <c r="B2664" s="4">
        <v>42998</v>
      </c>
      <c r="C2664" t="s">
        <v>83</v>
      </c>
      <c r="D2664" t="s">
        <v>20</v>
      </c>
      <c r="E2664" t="s">
        <v>100</v>
      </c>
      <c r="F2664" t="s">
        <v>323</v>
      </c>
      <c r="G2664" t="s">
        <v>324</v>
      </c>
      <c r="H2664" t="s">
        <v>53</v>
      </c>
      <c r="I2664">
        <v>35.408200100000002</v>
      </c>
      <c r="J2664">
        <v>-97.505753299999995</v>
      </c>
      <c r="K2664" t="s">
        <v>25</v>
      </c>
      <c r="L2664" t="s">
        <v>4875</v>
      </c>
      <c r="M2664">
        <v>35</v>
      </c>
      <c r="N2664" t="s">
        <v>27</v>
      </c>
      <c r="O2664" t="s">
        <v>40</v>
      </c>
      <c r="P2664" t="s">
        <v>25</v>
      </c>
      <c r="Q2664" t="b">
        <v>0</v>
      </c>
      <c r="R2664" t="b">
        <v>0</v>
      </c>
      <c r="S2664">
        <v>23</v>
      </c>
      <c r="T2664">
        <f t="shared" si="82"/>
        <v>2017</v>
      </c>
      <c r="U2664">
        <f t="shared" si="83"/>
        <v>9</v>
      </c>
    </row>
    <row r="2665" spans="1:21">
      <c r="A2665">
        <v>2968</v>
      </c>
      <c r="B2665" s="4">
        <v>42998</v>
      </c>
      <c r="C2665" t="s">
        <v>34</v>
      </c>
      <c r="D2665" t="s">
        <v>20</v>
      </c>
      <c r="E2665" t="s">
        <v>21</v>
      </c>
      <c r="F2665" t="s">
        <v>4876</v>
      </c>
      <c r="G2665" t="s">
        <v>4876</v>
      </c>
      <c r="H2665" t="s">
        <v>120</v>
      </c>
      <c r="I2665">
        <v>40.723740800000002</v>
      </c>
      <c r="J2665">
        <v>-89.635966499999995</v>
      </c>
      <c r="K2665" t="s">
        <v>25</v>
      </c>
      <c r="L2665" t="s">
        <v>4877</v>
      </c>
      <c r="M2665">
        <v>25</v>
      </c>
      <c r="N2665" t="s">
        <v>27</v>
      </c>
      <c r="O2665" t="s">
        <v>74</v>
      </c>
      <c r="P2665" t="s">
        <v>25</v>
      </c>
      <c r="Q2665" t="b">
        <v>1</v>
      </c>
      <c r="R2665" t="b">
        <v>0</v>
      </c>
      <c r="S2665">
        <v>1889</v>
      </c>
      <c r="T2665">
        <f t="shared" si="82"/>
        <v>2017</v>
      </c>
      <c r="U2665">
        <f t="shared" si="83"/>
        <v>9</v>
      </c>
    </row>
    <row r="2666" spans="1:21">
      <c r="A2666">
        <v>2969</v>
      </c>
      <c r="B2666" s="4">
        <v>42998</v>
      </c>
      <c r="C2666" t="s">
        <v>19</v>
      </c>
      <c r="D2666" t="s">
        <v>20</v>
      </c>
      <c r="E2666" t="s">
        <v>21</v>
      </c>
      <c r="F2666" t="s">
        <v>1004</v>
      </c>
      <c r="G2666" t="s">
        <v>227</v>
      </c>
      <c r="H2666" t="s">
        <v>363</v>
      </c>
      <c r="I2666">
        <v>34.802543999999997</v>
      </c>
      <c r="J2666">
        <v>-86.614673999999994</v>
      </c>
      <c r="K2666" t="s">
        <v>25</v>
      </c>
      <c r="L2666" t="s">
        <v>4878</v>
      </c>
      <c r="M2666">
        <v>31</v>
      </c>
      <c r="N2666" t="s">
        <v>27</v>
      </c>
      <c r="O2666" t="s">
        <v>74</v>
      </c>
      <c r="P2666" t="s">
        <v>25</v>
      </c>
      <c r="Q2666" t="b">
        <v>1</v>
      </c>
      <c r="R2666" t="b">
        <v>0</v>
      </c>
      <c r="S2666">
        <v>531</v>
      </c>
      <c r="T2666">
        <f t="shared" si="82"/>
        <v>2017</v>
      </c>
      <c r="U2666">
        <f t="shared" si="83"/>
        <v>9</v>
      </c>
    </row>
    <row r="2667" spans="1:21">
      <c r="A2667">
        <v>2970</v>
      </c>
      <c r="B2667" s="4">
        <v>42999</v>
      </c>
      <c r="C2667" t="s">
        <v>55</v>
      </c>
      <c r="D2667" t="s">
        <v>56</v>
      </c>
      <c r="E2667" t="s">
        <v>21</v>
      </c>
      <c r="F2667" t="s">
        <v>4879</v>
      </c>
      <c r="G2667" t="s">
        <v>841</v>
      </c>
      <c r="H2667" t="s">
        <v>53</v>
      </c>
      <c r="I2667">
        <v>34.029688100000001</v>
      </c>
      <c r="J2667">
        <v>-95.875020000000006</v>
      </c>
      <c r="K2667" t="s">
        <v>25</v>
      </c>
      <c r="L2667" t="s">
        <v>4880</v>
      </c>
      <c r="M2667">
        <v>70</v>
      </c>
      <c r="N2667" t="s">
        <v>27</v>
      </c>
      <c r="O2667" t="s">
        <v>33</v>
      </c>
      <c r="P2667" t="s">
        <v>25</v>
      </c>
      <c r="Q2667" t="b">
        <v>0</v>
      </c>
      <c r="R2667" t="b">
        <v>0</v>
      </c>
      <c r="S2667">
        <v>101</v>
      </c>
      <c r="T2667">
        <f t="shared" si="82"/>
        <v>2017</v>
      </c>
      <c r="U2667">
        <f t="shared" si="83"/>
        <v>9</v>
      </c>
    </row>
    <row r="2668" spans="1:21">
      <c r="A2668">
        <v>2972</v>
      </c>
      <c r="B2668" s="4">
        <v>42999</v>
      </c>
      <c r="C2668" t="s">
        <v>83</v>
      </c>
      <c r="D2668" t="s">
        <v>20</v>
      </c>
      <c r="E2668" t="s">
        <v>75</v>
      </c>
      <c r="F2668" t="s">
        <v>936</v>
      </c>
      <c r="H2668" t="s">
        <v>24</v>
      </c>
      <c r="I2668">
        <v>47.185872000000003</v>
      </c>
      <c r="J2668">
        <v>-122.4024491</v>
      </c>
      <c r="K2668" t="s">
        <v>25</v>
      </c>
      <c r="L2668" t="s">
        <v>4881</v>
      </c>
      <c r="M2668">
        <v>40</v>
      </c>
      <c r="N2668" t="s">
        <v>27</v>
      </c>
      <c r="O2668" t="s">
        <v>33</v>
      </c>
      <c r="P2668" t="s">
        <v>25</v>
      </c>
      <c r="Q2668" t="b">
        <v>1</v>
      </c>
      <c r="R2668" t="b">
        <v>0</v>
      </c>
      <c r="S2668">
        <v>1116</v>
      </c>
      <c r="T2668">
        <f t="shared" si="82"/>
        <v>2017</v>
      </c>
      <c r="U2668">
        <f t="shared" si="83"/>
        <v>9</v>
      </c>
    </row>
    <row r="2669" spans="1:21">
      <c r="A2669">
        <v>2973</v>
      </c>
      <c r="B2669" s="4">
        <v>42999</v>
      </c>
      <c r="C2669" t="s">
        <v>34</v>
      </c>
      <c r="D2669" t="s">
        <v>56</v>
      </c>
      <c r="E2669" t="s">
        <v>95</v>
      </c>
      <c r="F2669" t="s">
        <v>241</v>
      </c>
      <c r="G2669" t="s">
        <v>422</v>
      </c>
      <c r="H2669" t="s">
        <v>48</v>
      </c>
      <c r="I2669">
        <v>39.569166099999997</v>
      </c>
      <c r="J2669">
        <v>-105.1090739</v>
      </c>
      <c r="K2669" t="s">
        <v>25</v>
      </c>
      <c r="L2669" t="s">
        <v>4882</v>
      </c>
      <c r="M2669">
        <v>25</v>
      </c>
      <c r="N2669" t="s">
        <v>27</v>
      </c>
      <c r="O2669" t="s">
        <v>74</v>
      </c>
      <c r="P2669" t="s">
        <v>25</v>
      </c>
      <c r="Q2669" t="b">
        <v>0</v>
      </c>
      <c r="R2669" t="b">
        <v>0</v>
      </c>
      <c r="S2669">
        <v>1891</v>
      </c>
      <c r="T2669">
        <f t="shared" si="82"/>
        <v>2017</v>
      </c>
      <c r="U2669">
        <f t="shared" si="83"/>
        <v>9</v>
      </c>
    </row>
    <row r="2670" spans="1:21">
      <c r="A2670">
        <v>2974</v>
      </c>
      <c r="B2670" s="4">
        <v>42999</v>
      </c>
      <c r="C2670" t="s">
        <v>50</v>
      </c>
      <c r="D2670" t="s">
        <v>56</v>
      </c>
      <c r="F2670" t="s">
        <v>4883</v>
      </c>
      <c r="G2670" t="s">
        <v>4883</v>
      </c>
      <c r="H2670" t="s">
        <v>81</v>
      </c>
      <c r="I2670">
        <v>32.927333099999998</v>
      </c>
      <c r="J2670">
        <v>-96.462917300000001</v>
      </c>
      <c r="K2670" t="s">
        <v>25</v>
      </c>
      <c r="L2670" t="s">
        <v>4884</v>
      </c>
      <c r="M2670">
        <v>38</v>
      </c>
      <c r="N2670" t="s">
        <v>27</v>
      </c>
      <c r="O2670" t="s">
        <v>40</v>
      </c>
      <c r="P2670" t="s">
        <v>25</v>
      </c>
      <c r="Q2670" t="b">
        <v>0</v>
      </c>
      <c r="R2670" t="b">
        <v>0</v>
      </c>
      <c r="S2670">
        <v>1892</v>
      </c>
      <c r="T2670">
        <f t="shared" si="82"/>
        <v>2017</v>
      </c>
      <c r="U2670">
        <f t="shared" si="83"/>
        <v>9</v>
      </c>
    </row>
    <row r="2671" spans="1:21">
      <c r="A2671">
        <v>2971</v>
      </c>
      <c r="B2671" s="4">
        <v>43000</v>
      </c>
      <c r="C2671" t="s">
        <v>19</v>
      </c>
      <c r="D2671" t="s">
        <v>20</v>
      </c>
      <c r="E2671" t="s">
        <v>2109</v>
      </c>
      <c r="F2671" t="s">
        <v>4885</v>
      </c>
      <c r="G2671" t="s">
        <v>674</v>
      </c>
      <c r="H2671" t="s">
        <v>43</v>
      </c>
      <c r="I2671">
        <v>33.179176400000003</v>
      </c>
      <c r="J2671">
        <v>-117.2983426</v>
      </c>
      <c r="K2671" t="s">
        <v>25</v>
      </c>
      <c r="L2671" t="s">
        <v>4886</v>
      </c>
      <c r="M2671">
        <v>26</v>
      </c>
      <c r="N2671" t="s">
        <v>27</v>
      </c>
      <c r="O2671" t="s">
        <v>40</v>
      </c>
      <c r="P2671" t="s">
        <v>25</v>
      </c>
      <c r="Q2671" t="b">
        <v>0</v>
      </c>
      <c r="R2671" t="b">
        <v>0</v>
      </c>
      <c r="S2671">
        <v>1890</v>
      </c>
      <c r="T2671">
        <f t="shared" si="82"/>
        <v>2017</v>
      </c>
      <c r="U2671">
        <f t="shared" si="83"/>
        <v>9</v>
      </c>
    </row>
    <row r="2672" spans="1:21">
      <c r="A2672">
        <v>2977</v>
      </c>
      <c r="B2672" s="4">
        <v>43000</v>
      </c>
      <c r="C2672" t="s">
        <v>50</v>
      </c>
      <c r="D2672" t="s">
        <v>20</v>
      </c>
      <c r="E2672" t="s">
        <v>21</v>
      </c>
      <c r="F2672" t="s">
        <v>4120</v>
      </c>
      <c r="G2672" t="s">
        <v>308</v>
      </c>
      <c r="H2672" t="s">
        <v>43</v>
      </c>
      <c r="I2672">
        <v>33.729604600000002</v>
      </c>
      <c r="J2672">
        <v>-118.023691</v>
      </c>
      <c r="K2672" t="s">
        <v>25</v>
      </c>
      <c r="L2672" t="s">
        <v>4887</v>
      </c>
      <c r="M2672">
        <v>27</v>
      </c>
      <c r="N2672" t="s">
        <v>27</v>
      </c>
      <c r="O2672" t="s">
        <v>40</v>
      </c>
      <c r="P2672" t="s">
        <v>25</v>
      </c>
      <c r="Q2672" t="b">
        <v>1</v>
      </c>
      <c r="R2672" t="b">
        <v>0</v>
      </c>
      <c r="S2672">
        <v>1684</v>
      </c>
      <c r="T2672">
        <f t="shared" si="82"/>
        <v>2017</v>
      </c>
      <c r="U2672">
        <f t="shared" si="83"/>
        <v>9</v>
      </c>
    </row>
    <row r="2673" spans="1:21">
      <c r="A2673">
        <v>2979</v>
      </c>
      <c r="B2673" s="4">
        <v>43000</v>
      </c>
      <c r="C2673" t="s">
        <v>83</v>
      </c>
      <c r="D2673" t="s">
        <v>20</v>
      </c>
      <c r="E2673" t="s">
        <v>95</v>
      </c>
      <c r="F2673" t="s">
        <v>241</v>
      </c>
      <c r="G2673" t="s">
        <v>757</v>
      </c>
      <c r="H2673" t="s">
        <v>48</v>
      </c>
      <c r="I2673">
        <v>39.856707</v>
      </c>
      <c r="J2673">
        <v>-104.91066050000001</v>
      </c>
      <c r="K2673" t="s">
        <v>25</v>
      </c>
      <c r="N2673" t="s">
        <v>27</v>
      </c>
      <c r="O2673" t="s">
        <v>33</v>
      </c>
      <c r="P2673" t="s">
        <v>25</v>
      </c>
      <c r="Q2673" t="b">
        <v>0</v>
      </c>
      <c r="R2673" t="b">
        <v>0</v>
      </c>
      <c r="S2673">
        <v>106</v>
      </c>
      <c r="T2673">
        <f t="shared" si="82"/>
        <v>2017</v>
      </c>
      <c r="U2673">
        <f t="shared" si="83"/>
        <v>9</v>
      </c>
    </row>
    <row r="2674" spans="1:21">
      <c r="A2674">
        <v>2980</v>
      </c>
      <c r="B2674" s="4">
        <v>43000</v>
      </c>
      <c r="C2674" t="s">
        <v>19</v>
      </c>
      <c r="D2674" t="s">
        <v>20</v>
      </c>
      <c r="E2674" t="s">
        <v>21</v>
      </c>
      <c r="F2674" t="s">
        <v>881</v>
      </c>
      <c r="G2674" t="s">
        <v>58</v>
      </c>
      <c r="H2674" t="s">
        <v>59</v>
      </c>
      <c r="I2674">
        <v>33.3931343</v>
      </c>
      <c r="J2674">
        <v>-111.8497938</v>
      </c>
      <c r="K2674" t="s">
        <v>25</v>
      </c>
      <c r="L2674" t="s">
        <v>4888</v>
      </c>
      <c r="M2674">
        <v>28</v>
      </c>
      <c r="N2674" t="s">
        <v>27</v>
      </c>
      <c r="O2674" t="s">
        <v>33</v>
      </c>
      <c r="P2674" t="s">
        <v>25</v>
      </c>
      <c r="Q2674" t="b">
        <v>1</v>
      </c>
      <c r="R2674" t="b">
        <v>0</v>
      </c>
      <c r="S2674">
        <v>319</v>
      </c>
      <c r="T2674">
        <f t="shared" si="82"/>
        <v>2017</v>
      </c>
      <c r="U2674">
        <f t="shared" si="83"/>
        <v>9</v>
      </c>
    </row>
    <row r="2675" spans="1:21">
      <c r="A2675">
        <v>2981</v>
      </c>
      <c r="B2675" s="4">
        <v>43000</v>
      </c>
      <c r="C2675" t="s">
        <v>55</v>
      </c>
      <c r="D2675" t="s">
        <v>20</v>
      </c>
      <c r="E2675" t="s">
        <v>21</v>
      </c>
      <c r="F2675" t="s">
        <v>3646</v>
      </c>
      <c r="H2675" t="s">
        <v>388</v>
      </c>
      <c r="L2675" t="s">
        <v>4889</v>
      </c>
      <c r="M2675">
        <v>40</v>
      </c>
      <c r="N2675" t="s">
        <v>27</v>
      </c>
      <c r="O2675" t="s">
        <v>33</v>
      </c>
      <c r="P2675" t="s">
        <v>25</v>
      </c>
      <c r="Q2675" t="b">
        <v>0</v>
      </c>
      <c r="R2675" t="b">
        <v>0</v>
      </c>
      <c r="S2675">
        <v>1541</v>
      </c>
      <c r="T2675">
        <f t="shared" si="82"/>
        <v>2017</v>
      </c>
      <c r="U2675">
        <f t="shared" si="83"/>
        <v>9</v>
      </c>
    </row>
    <row r="2676" spans="1:21">
      <c r="A2676">
        <v>2982</v>
      </c>
      <c r="B2676" s="4">
        <v>43000</v>
      </c>
      <c r="C2676" t="s">
        <v>50</v>
      </c>
      <c r="D2676" t="s">
        <v>56</v>
      </c>
      <c r="F2676" t="s">
        <v>2175</v>
      </c>
      <c r="G2676" t="s">
        <v>2176</v>
      </c>
      <c r="H2676" t="s">
        <v>218</v>
      </c>
      <c r="I2676">
        <v>28.517133399999999</v>
      </c>
      <c r="J2676">
        <v>-82.416312000000005</v>
      </c>
      <c r="K2676" t="s">
        <v>25</v>
      </c>
      <c r="L2676" t="s">
        <v>4890</v>
      </c>
      <c r="M2676">
        <v>44</v>
      </c>
      <c r="N2676" t="s">
        <v>27</v>
      </c>
      <c r="O2676" t="s">
        <v>33</v>
      </c>
      <c r="P2676" t="s">
        <v>25</v>
      </c>
      <c r="Q2676" t="b">
        <v>1</v>
      </c>
      <c r="R2676" t="b">
        <v>0</v>
      </c>
      <c r="S2676">
        <v>991</v>
      </c>
      <c r="T2676">
        <f t="shared" si="82"/>
        <v>2017</v>
      </c>
      <c r="U2676">
        <f t="shared" si="83"/>
        <v>9</v>
      </c>
    </row>
    <row r="2677" spans="1:21">
      <c r="A2677">
        <v>2975</v>
      </c>
      <c r="B2677" s="4">
        <v>43002</v>
      </c>
      <c r="C2677" t="s">
        <v>83</v>
      </c>
      <c r="D2677" t="s">
        <v>20</v>
      </c>
      <c r="E2677" t="s">
        <v>21</v>
      </c>
      <c r="F2677" t="s">
        <v>42</v>
      </c>
      <c r="G2677" t="s">
        <v>42</v>
      </c>
      <c r="H2677" t="s">
        <v>43</v>
      </c>
      <c r="I2677">
        <v>37.796198199999999</v>
      </c>
      <c r="J2677">
        <v>-122.4125689</v>
      </c>
      <c r="K2677" t="s">
        <v>25</v>
      </c>
      <c r="L2677" t="s">
        <v>4891</v>
      </c>
      <c r="M2677">
        <v>39</v>
      </c>
      <c r="N2677" t="s">
        <v>27</v>
      </c>
      <c r="O2677" t="s">
        <v>74</v>
      </c>
      <c r="P2677" t="s">
        <v>25</v>
      </c>
      <c r="Q2677" t="b">
        <v>0</v>
      </c>
      <c r="R2677" t="b">
        <v>1</v>
      </c>
      <c r="S2677">
        <v>196</v>
      </c>
      <c r="T2677">
        <f t="shared" si="82"/>
        <v>2017</v>
      </c>
      <c r="U2677">
        <f t="shared" si="83"/>
        <v>9</v>
      </c>
    </row>
    <row r="2678" spans="1:21">
      <c r="A2678">
        <v>2983</v>
      </c>
      <c r="B2678" s="4">
        <v>43002</v>
      </c>
      <c r="C2678" t="s">
        <v>55</v>
      </c>
      <c r="D2678" t="s">
        <v>90</v>
      </c>
      <c r="E2678" t="s">
        <v>21</v>
      </c>
      <c r="F2678" t="s">
        <v>355</v>
      </c>
      <c r="H2678" t="s">
        <v>158</v>
      </c>
      <c r="I2678">
        <v>39.915681900000003</v>
      </c>
      <c r="J2678">
        <v>-85.371572</v>
      </c>
      <c r="K2678" t="s">
        <v>25</v>
      </c>
      <c r="L2678" t="s">
        <v>4892</v>
      </c>
      <c r="M2678">
        <v>24</v>
      </c>
      <c r="N2678" t="s">
        <v>27</v>
      </c>
      <c r="O2678" t="s">
        <v>33</v>
      </c>
      <c r="P2678" t="s">
        <v>25</v>
      </c>
      <c r="Q2678" t="b">
        <v>0</v>
      </c>
      <c r="R2678" t="b">
        <v>0</v>
      </c>
      <c r="S2678">
        <v>1894</v>
      </c>
      <c r="T2678">
        <f t="shared" si="82"/>
        <v>2017</v>
      </c>
      <c r="U2678">
        <f t="shared" si="83"/>
        <v>9</v>
      </c>
    </row>
    <row r="2679" spans="1:21">
      <c r="A2679">
        <v>2976</v>
      </c>
      <c r="B2679" s="4">
        <v>43003</v>
      </c>
      <c r="C2679" t="s">
        <v>55</v>
      </c>
      <c r="D2679" t="s">
        <v>90</v>
      </c>
      <c r="E2679" t="s">
        <v>21</v>
      </c>
      <c r="F2679" t="s">
        <v>4893</v>
      </c>
      <c r="H2679" t="s">
        <v>218</v>
      </c>
      <c r="I2679">
        <v>27.535638899999999</v>
      </c>
      <c r="J2679">
        <v>-82.566323999999994</v>
      </c>
      <c r="K2679" t="s">
        <v>25</v>
      </c>
      <c r="L2679" t="s">
        <v>4894</v>
      </c>
      <c r="M2679">
        <v>32</v>
      </c>
      <c r="N2679" t="s">
        <v>27</v>
      </c>
      <c r="O2679" t="s">
        <v>74</v>
      </c>
      <c r="P2679" t="s">
        <v>25</v>
      </c>
      <c r="Q2679" t="b">
        <v>0</v>
      </c>
      <c r="R2679" t="b">
        <v>0</v>
      </c>
      <c r="S2679">
        <v>1893</v>
      </c>
      <c r="T2679">
        <f t="shared" si="82"/>
        <v>2017</v>
      </c>
      <c r="U2679">
        <f t="shared" si="83"/>
        <v>9</v>
      </c>
    </row>
    <row r="2680" spans="1:21">
      <c r="A2680">
        <v>2978</v>
      </c>
      <c r="B2680" s="4">
        <v>43003</v>
      </c>
      <c r="C2680" t="s">
        <v>19</v>
      </c>
      <c r="D2680" t="s">
        <v>20</v>
      </c>
      <c r="E2680" t="s">
        <v>45</v>
      </c>
      <c r="F2680" t="s">
        <v>457</v>
      </c>
      <c r="G2680" t="s">
        <v>126</v>
      </c>
      <c r="H2680" t="s">
        <v>127</v>
      </c>
      <c r="I2680">
        <v>36.160453699999998</v>
      </c>
      <c r="J2680">
        <v>-115.16748200000001</v>
      </c>
      <c r="K2680" t="s">
        <v>25</v>
      </c>
      <c r="L2680" t="s">
        <v>4895</v>
      </c>
      <c r="M2680">
        <v>31</v>
      </c>
      <c r="N2680" t="s">
        <v>27</v>
      </c>
      <c r="O2680" t="s">
        <v>33</v>
      </c>
      <c r="P2680" t="s">
        <v>25</v>
      </c>
      <c r="Q2680" t="b">
        <v>1</v>
      </c>
      <c r="R2680" t="b">
        <v>1</v>
      </c>
      <c r="S2680">
        <v>375</v>
      </c>
      <c r="T2680">
        <f t="shared" si="82"/>
        <v>2017</v>
      </c>
      <c r="U2680">
        <f t="shared" si="83"/>
        <v>9</v>
      </c>
    </row>
    <row r="2681" spans="1:21">
      <c r="A2681">
        <v>2984</v>
      </c>
      <c r="B2681" s="4">
        <v>43004</v>
      </c>
      <c r="C2681" t="s">
        <v>19</v>
      </c>
      <c r="D2681" t="s">
        <v>20</v>
      </c>
      <c r="E2681" t="s">
        <v>21</v>
      </c>
      <c r="F2681" t="s">
        <v>4896</v>
      </c>
      <c r="G2681" t="s">
        <v>876</v>
      </c>
      <c r="H2681" t="s">
        <v>319</v>
      </c>
      <c r="I2681">
        <v>35.994045999999997</v>
      </c>
      <c r="J2681">
        <v>-87.094496599999999</v>
      </c>
      <c r="K2681" t="s">
        <v>25</v>
      </c>
      <c r="L2681" t="s">
        <v>4897</v>
      </c>
      <c r="M2681">
        <v>50</v>
      </c>
      <c r="N2681" t="s">
        <v>27</v>
      </c>
      <c r="O2681" t="s">
        <v>33</v>
      </c>
      <c r="P2681" t="s">
        <v>25</v>
      </c>
      <c r="Q2681" t="b">
        <v>0</v>
      </c>
      <c r="R2681" t="b">
        <v>0</v>
      </c>
      <c r="S2681">
        <v>1897</v>
      </c>
      <c r="T2681">
        <f t="shared" si="82"/>
        <v>2017</v>
      </c>
      <c r="U2681">
        <f t="shared" si="83"/>
        <v>9</v>
      </c>
    </row>
    <row r="2682" spans="1:21">
      <c r="A2682">
        <v>2985</v>
      </c>
      <c r="B2682" s="4">
        <v>43004</v>
      </c>
      <c r="C2682" t="s">
        <v>19</v>
      </c>
      <c r="D2682" t="s">
        <v>20</v>
      </c>
      <c r="E2682" t="s">
        <v>21</v>
      </c>
      <c r="F2682" t="s">
        <v>690</v>
      </c>
      <c r="G2682" t="s">
        <v>691</v>
      </c>
      <c r="H2682" t="s">
        <v>31</v>
      </c>
      <c r="I2682">
        <v>44.093333100000002</v>
      </c>
      <c r="J2682">
        <v>-123.1249835</v>
      </c>
      <c r="K2682" t="s">
        <v>25</v>
      </c>
      <c r="L2682" t="s">
        <v>4898</v>
      </c>
      <c r="M2682">
        <v>31</v>
      </c>
      <c r="N2682" t="s">
        <v>27</v>
      </c>
      <c r="O2682" t="s">
        <v>33</v>
      </c>
      <c r="P2682" t="s">
        <v>25</v>
      </c>
      <c r="Q2682" t="b">
        <v>0</v>
      </c>
      <c r="R2682" t="b">
        <v>0</v>
      </c>
      <c r="S2682">
        <v>14</v>
      </c>
      <c r="T2682">
        <f t="shared" si="82"/>
        <v>2017</v>
      </c>
      <c r="U2682">
        <f t="shared" si="83"/>
        <v>9</v>
      </c>
    </row>
    <row r="2683" spans="1:21">
      <c r="A2683">
        <v>2986</v>
      </c>
      <c r="B2683" s="4">
        <v>43004</v>
      </c>
      <c r="C2683" t="s">
        <v>83</v>
      </c>
      <c r="D2683" t="s">
        <v>20</v>
      </c>
      <c r="E2683" t="s">
        <v>21</v>
      </c>
      <c r="F2683" t="s">
        <v>4899</v>
      </c>
      <c r="H2683" t="s">
        <v>228</v>
      </c>
      <c r="I2683">
        <v>48.476175900000001</v>
      </c>
      <c r="J2683">
        <v>-116.8413303</v>
      </c>
      <c r="K2683" t="s">
        <v>25</v>
      </c>
      <c r="L2683" t="s">
        <v>4900</v>
      </c>
      <c r="M2683">
        <v>50</v>
      </c>
      <c r="N2683" t="s">
        <v>27</v>
      </c>
      <c r="O2683" t="s">
        <v>33</v>
      </c>
      <c r="P2683" t="s">
        <v>25</v>
      </c>
      <c r="Q2683" t="b">
        <v>0</v>
      </c>
      <c r="R2683" t="b">
        <v>0</v>
      </c>
      <c r="S2683">
        <v>711</v>
      </c>
      <c r="T2683">
        <f t="shared" si="82"/>
        <v>2017</v>
      </c>
      <c r="U2683">
        <f t="shared" si="83"/>
        <v>9</v>
      </c>
    </row>
    <row r="2684" spans="1:21">
      <c r="A2684">
        <v>2987</v>
      </c>
      <c r="B2684" s="4">
        <v>43005</v>
      </c>
      <c r="C2684" t="s">
        <v>55</v>
      </c>
      <c r="D2684" t="s">
        <v>56</v>
      </c>
      <c r="E2684" t="s">
        <v>21</v>
      </c>
      <c r="F2684" t="s">
        <v>296</v>
      </c>
      <c r="G2684" t="s">
        <v>176</v>
      </c>
      <c r="H2684" t="s">
        <v>43</v>
      </c>
      <c r="I2684">
        <v>37.840056500000003</v>
      </c>
      <c r="J2684">
        <v>-122.2966325</v>
      </c>
      <c r="K2684" t="s">
        <v>25</v>
      </c>
      <c r="L2684" t="s">
        <v>4901</v>
      </c>
      <c r="M2684">
        <v>45</v>
      </c>
      <c r="N2684" t="s">
        <v>27</v>
      </c>
      <c r="O2684" t="s">
        <v>74</v>
      </c>
      <c r="P2684" t="s">
        <v>25</v>
      </c>
      <c r="Q2684" t="b">
        <v>0</v>
      </c>
      <c r="R2684" t="b">
        <v>0</v>
      </c>
      <c r="S2684" t="s">
        <v>4902</v>
      </c>
      <c r="T2684">
        <f t="shared" si="82"/>
        <v>2017</v>
      </c>
      <c r="U2684">
        <f t="shared" si="83"/>
        <v>9</v>
      </c>
    </row>
    <row r="2685" spans="1:21">
      <c r="A2685">
        <v>2989</v>
      </c>
      <c r="B2685" s="4">
        <v>43005</v>
      </c>
      <c r="C2685" t="s">
        <v>55</v>
      </c>
      <c r="D2685" t="s">
        <v>56</v>
      </c>
      <c r="E2685" t="s">
        <v>21</v>
      </c>
      <c r="F2685" t="s">
        <v>3781</v>
      </c>
      <c r="G2685" t="s">
        <v>1074</v>
      </c>
      <c r="H2685" t="s">
        <v>218</v>
      </c>
      <c r="I2685">
        <v>28.4400823</v>
      </c>
      <c r="J2685">
        <v>-82.477746199999999</v>
      </c>
      <c r="K2685" t="s">
        <v>25</v>
      </c>
      <c r="L2685" t="s">
        <v>4903</v>
      </c>
      <c r="M2685">
        <v>44</v>
      </c>
      <c r="N2685" t="s">
        <v>27</v>
      </c>
      <c r="O2685" t="s">
        <v>33</v>
      </c>
      <c r="P2685" t="s">
        <v>25</v>
      </c>
      <c r="Q2685" t="b">
        <v>0</v>
      </c>
      <c r="R2685" t="b">
        <v>0</v>
      </c>
      <c r="S2685">
        <v>991</v>
      </c>
      <c r="T2685">
        <f t="shared" si="82"/>
        <v>2017</v>
      </c>
      <c r="U2685">
        <f t="shared" si="83"/>
        <v>9</v>
      </c>
    </row>
    <row r="2686" spans="1:21">
      <c r="A2686">
        <v>2990</v>
      </c>
      <c r="B2686" s="4">
        <v>43005</v>
      </c>
      <c r="C2686" t="s">
        <v>19</v>
      </c>
      <c r="D2686" t="s">
        <v>20</v>
      </c>
      <c r="E2686" t="s">
        <v>21</v>
      </c>
      <c r="F2686" t="s">
        <v>4904</v>
      </c>
      <c r="G2686" t="s">
        <v>4905</v>
      </c>
      <c r="H2686" t="s">
        <v>302</v>
      </c>
      <c r="I2686">
        <v>33.273251399999999</v>
      </c>
      <c r="J2686">
        <v>-84.284525099999996</v>
      </c>
      <c r="K2686" t="s">
        <v>25</v>
      </c>
      <c r="L2686" t="s">
        <v>4906</v>
      </c>
      <c r="M2686">
        <v>48</v>
      </c>
      <c r="N2686" t="s">
        <v>27</v>
      </c>
      <c r="O2686" t="s">
        <v>33</v>
      </c>
      <c r="P2686" t="s">
        <v>25</v>
      </c>
      <c r="Q2686" t="b">
        <v>1</v>
      </c>
      <c r="R2686" t="b">
        <v>0</v>
      </c>
      <c r="S2686">
        <v>1896</v>
      </c>
      <c r="T2686">
        <f t="shared" si="82"/>
        <v>2017</v>
      </c>
      <c r="U2686">
        <f t="shared" si="83"/>
        <v>9</v>
      </c>
    </row>
    <row r="2687" spans="1:21">
      <c r="A2687">
        <v>2991</v>
      </c>
      <c r="B2687" s="4">
        <v>43006</v>
      </c>
      <c r="C2687" t="s">
        <v>83</v>
      </c>
      <c r="D2687" t="s">
        <v>20</v>
      </c>
      <c r="E2687" t="s">
        <v>100</v>
      </c>
      <c r="F2687" t="s">
        <v>101</v>
      </c>
      <c r="G2687" t="s">
        <v>102</v>
      </c>
      <c r="H2687" t="s">
        <v>103</v>
      </c>
      <c r="I2687">
        <v>40.762807299999999</v>
      </c>
      <c r="J2687">
        <v>-111.87679319999999</v>
      </c>
      <c r="K2687" t="s">
        <v>25</v>
      </c>
      <c r="L2687" t="s">
        <v>4907</v>
      </c>
      <c r="M2687">
        <v>39</v>
      </c>
      <c r="N2687" t="s">
        <v>27</v>
      </c>
      <c r="O2687" t="s">
        <v>33</v>
      </c>
      <c r="P2687" t="s">
        <v>25</v>
      </c>
      <c r="Q2687" t="b">
        <v>0</v>
      </c>
      <c r="R2687" t="b">
        <v>0</v>
      </c>
      <c r="S2687">
        <v>250</v>
      </c>
      <c r="T2687">
        <f t="shared" si="82"/>
        <v>2017</v>
      </c>
      <c r="U2687">
        <f t="shared" si="83"/>
        <v>9</v>
      </c>
    </row>
    <row r="2688" spans="1:21">
      <c r="A2688">
        <v>3202</v>
      </c>
      <c r="B2688" s="4">
        <v>43006</v>
      </c>
      <c r="C2688" t="s">
        <v>50</v>
      </c>
      <c r="D2688" t="s">
        <v>90</v>
      </c>
      <c r="E2688" t="s">
        <v>21</v>
      </c>
      <c r="F2688" t="s">
        <v>769</v>
      </c>
      <c r="G2688" t="s">
        <v>770</v>
      </c>
      <c r="H2688" t="s">
        <v>38</v>
      </c>
      <c r="I2688">
        <v>39.0516133</v>
      </c>
      <c r="J2688">
        <v>-95.655036300000006</v>
      </c>
      <c r="K2688" t="s">
        <v>25</v>
      </c>
      <c r="L2688" t="s">
        <v>4908</v>
      </c>
      <c r="M2688">
        <v>30</v>
      </c>
      <c r="N2688" t="s">
        <v>27</v>
      </c>
      <c r="O2688" t="s">
        <v>258</v>
      </c>
      <c r="P2688" t="s">
        <v>25</v>
      </c>
      <c r="Q2688" t="b">
        <v>0</v>
      </c>
      <c r="R2688" t="b">
        <v>1</v>
      </c>
      <c r="S2688">
        <v>259</v>
      </c>
      <c r="T2688">
        <f t="shared" si="82"/>
        <v>2017</v>
      </c>
      <c r="U2688">
        <f t="shared" si="83"/>
        <v>9</v>
      </c>
    </row>
    <row r="2689" spans="1:21">
      <c r="A2689">
        <v>2992</v>
      </c>
      <c r="B2689" s="4">
        <v>43008</v>
      </c>
      <c r="C2689" t="s">
        <v>55</v>
      </c>
      <c r="D2689" t="s">
        <v>56</v>
      </c>
      <c r="E2689" t="s">
        <v>21</v>
      </c>
      <c r="F2689" t="s">
        <v>4909</v>
      </c>
      <c r="G2689" t="s">
        <v>4910</v>
      </c>
      <c r="H2689" t="s">
        <v>158</v>
      </c>
      <c r="I2689">
        <v>39.209344399999999</v>
      </c>
      <c r="J2689">
        <v>-85.921447799999996</v>
      </c>
      <c r="K2689" t="s">
        <v>25</v>
      </c>
      <c r="L2689" t="s">
        <v>4911</v>
      </c>
      <c r="M2689">
        <v>44</v>
      </c>
      <c r="N2689" t="s">
        <v>27</v>
      </c>
      <c r="O2689" t="s">
        <v>33</v>
      </c>
      <c r="P2689" t="s">
        <v>25</v>
      </c>
      <c r="Q2689" t="b">
        <v>0</v>
      </c>
      <c r="R2689" t="b">
        <v>0</v>
      </c>
      <c r="S2689">
        <v>1633</v>
      </c>
      <c r="T2689">
        <f t="shared" si="82"/>
        <v>2017</v>
      </c>
      <c r="U2689">
        <f t="shared" si="83"/>
        <v>9</v>
      </c>
    </row>
    <row r="2690" spans="1:21">
      <c r="A2690">
        <v>2993</v>
      </c>
      <c r="B2690" s="4">
        <v>43008</v>
      </c>
      <c r="C2690" t="s">
        <v>83</v>
      </c>
      <c r="D2690" t="s">
        <v>20</v>
      </c>
      <c r="E2690" t="s">
        <v>21</v>
      </c>
      <c r="F2690" t="s">
        <v>4912</v>
      </c>
      <c r="G2690" t="s">
        <v>521</v>
      </c>
      <c r="H2690" t="s">
        <v>218</v>
      </c>
      <c r="I2690">
        <v>29.648387199999998</v>
      </c>
      <c r="J2690">
        <v>-81.6687072</v>
      </c>
      <c r="K2690" t="s">
        <v>25</v>
      </c>
      <c r="L2690" t="s">
        <v>4913</v>
      </c>
      <c r="M2690">
        <v>28</v>
      </c>
      <c r="N2690" t="s">
        <v>27</v>
      </c>
      <c r="O2690" t="s">
        <v>74</v>
      </c>
      <c r="P2690" t="s">
        <v>25</v>
      </c>
      <c r="Q2690" t="b">
        <v>0</v>
      </c>
      <c r="R2690" t="b">
        <v>0</v>
      </c>
      <c r="S2690">
        <v>1898</v>
      </c>
      <c r="T2690">
        <f t="shared" si="82"/>
        <v>2017</v>
      </c>
      <c r="U2690">
        <f t="shared" si="83"/>
        <v>9</v>
      </c>
    </row>
    <row r="2691" spans="1:21">
      <c r="A2691">
        <v>2994</v>
      </c>
      <c r="B2691" s="4">
        <v>43009</v>
      </c>
      <c r="C2691" t="s">
        <v>50</v>
      </c>
      <c r="D2691" t="s">
        <v>56</v>
      </c>
      <c r="F2691" t="s">
        <v>4914</v>
      </c>
      <c r="G2691" t="s">
        <v>384</v>
      </c>
      <c r="H2691" t="s">
        <v>218</v>
      </c>
      <c r="I2691">
        <v>25.894116199999999</v>
      </c>
      <c r="J2691">
        <v>-80.326630699999995</v>
      </c>
      <c r="K2691" t="s">
        <v>25</v>
      </c>
      <c r="L2691" t="s">
        <v>4915</v>
      </c>
      <c r="M2691">
        <v>24</v>
      </c>
      <c r="N2691" t="s">
        <v>27</v>
      </c>
      <c r="O2691" t="s">
        <v>40</v>
      </c>
      <c r="P2691" t="s">
        <v>25</v>
      </c>
      <c r="Q2691" t="b">
        <v>0</v>
      </c>
      <c r="R2691" t="b">
        <v>0</v>
      </c>
      <c r="S2691">
        <v>1899</v>
      </c>
      <c r="T2691">
        <f t="shared" ref="T2691:T2754" si="84">YEAR(B2691)</f>
        <v>2017</v>
      </c>
      <c r="U2691">
        <f t="shared" ref="U2691:U2754" si="85">MONTH(B2691)</f>
        <v>10</v>
      </c>
    </row>
    <row r="2692" spans="1:21">
      <c r="A2692">
        <v>2995</v>
      </c>
      <c r="B2692" s="4">
        <v>43009</v>
      </c>
      <c r="C2692" t="s">
        <v>83</v>
      </c>
      <c r="D2692" t="s">
        <v>45</v>
      </c>
      <c r="E2692" t="s">
        <v>21</v>
      </c>
      <c r="F2692" t="s">
        <v>4916</v>
      </c>
      <c r="G2692" t="s">
        <v>66</v>
      </c>
      <c r="H2692" t="s">
        <v>67</v>
      </c>
      <c r="I2692">
        <v>40.804861699999996</v>
      </c>
      <c r="J2692">
        <v>-91.107056799999995</v>
      </c>
      <c r="K2692" t="s">
        <v>25</v>
      </c>
      <c r="L2692" t="s">
        <v>4917</v>
      </c>
      <c r="M2692">
        <v>27</v>
      </c>
      <c r="N2692" t="s">
        <v>27</v>
      </c>
      <c r="O2692" t="s">
        <v>74</v>
      </c>
      <c r="P2692" t="s">
        <v>25</v>
      </c>
      <c r="Q2692" t="b">
        <v>0</v>
      </c>
      <c r="R2692" t="b">
        <v>1</v>
      </c>
      <c r="S2692">
        <v>287</v>
      </c>
      <c r="T2692">
        <f t="shared" si="84"/>
        <v>2017</v>
      </c>
      <c r="U2692">
        <f t="shared" si="85"/>
        <v>10</v>
      </c>
    </row>
    <row r="2693" spans="1:21">
      <c r="A2693">
        <v>2997</v>
      </c>
      <c r="B2693" s="4">
        <v>43009</v>
      </c>
      <c r="C2693" t="s">
        <v>83</v>
      </c>
      <c r="D2693" t="s">
        <v>20</v>
      </c>
      <c r="E2693" t="s">
        <v>75</v>
      </c>
      <c r="F2693" t="s">
        <v>4918</v>
      </c>
      <c r="G2693" t="s">
        <v>30</v>
      </c>
      <c r="H2693" t="s">
        <v>72</v>
      </c>
      <c r="I2693">
        <v>40.1936526</v>
      </c>
      <c r="J2693">
        <v>-80.290840799999998</v>
      </c>
      <c r="K2693" t="s">
        <v>25</v>
      </c>
      <c r="L2693" t="s">
        <v>4919</v>
      </c>
      <c r="M2693">
        <v>34</v>
      </c>
      <c r="N2693" t="s">
        <v>27</v>
      </c>
      <c r="O2693" t="s">
        <v>33</v>
      </c>
      <c r="P2693" t="s">
        <v>25</v>
      </c>
      <c r="Q2693" t="b">
        <v>1</v>
      </c>
      <c r="R2693" t="b">
        <v>0</v>
      </c>
      <c r="S2693">
        <v>19</v>
      </c>
      <c r="T2693">
        <f t="shared" si="84"/>
        <v>2017</v>
      </c>
      <c r="U2693">
        <f t="shared" si="85"/>
        <v>10</v>
      </c>
    </row>
    <row r="2694" spans="1:21">
      <c r="A2694">
        <v>2998</v>
      </c>
      <c r="B2694" s="4">
        <v>43009</v>
      </c>
      <c r="C2694" t="s">
        <v>246</v>
      </c>
      <c r="D2694" t="s">
        <v>56</v>
      </c>
      <c r="E2694" t="s">
        <v>35</v>
      </c>
      <c r="F2694" t="s">
        <v>4920</v>
      </c>
      <c r="G2694" t="s">
        <v>1881</v>
      </c>
      <c r="H2694" t="s">
        <v>333</v>
      </c>
      <c r="I2694">
        <v>60.126113599999996</v>
      </c>
      <c r="J2694">
        <v>-149.4366374</v>
      </c>
      <c r="K2694" t="s">
        <v>25</v>
      </c>
      <c r="L2694" t="s">
        <v>4921</v>
      </c>
      <c r="M2694">
        <v>41</v>
      </c>
      <c r="N2694" t="s">
        <v>27</v>
      </c>
      <c r="O2694" t="s">
        <v>33</v>
      </c>
      <c r="P2694" t="s">
        <v>25</v>
      </c>
      <c r="Q2694" t="b">
        <v>0</v>
      </c>
      <c r="R2694" t="b">
        <v>1</v>
      </c>
      <c r="S2694">
        <v>1900</v>
      </c>
      <c r="T2694">
        <f t="shared" si="84"/>
        <v>2017</v>
      </c>
      <c r="U2694">
        <f t="shared" si="85"/>
        <v>10</v>
      </c>
    </row>
    <row r="2695" spans="1:21">
      <c r="A2695">
        <v>3000</v>
      </c>
      <c r="B2695" s="4">
        <v>43009</v>
      </c>
      <c r="C2695" t="s">
        <v>19</v>
      </c>
      <c r="D2695" t="s">
        <v>20</v>
      </c>
      <c r="E2695" t="s">
        <v>21</v>
      </c>
      <c r="F2695" t="s">
        <v>4922</v>
      </c>
      <c r="G2695" t="s">
        <v>1315</v>
      </c>
      <c r="H2695" t="s">
        <v>48</v>
      </c>
      <c r="I2695">
        <v>40.611461499999997</v>
      </c>
      <c r="J2695">
        <v>-105.07673200000001</v>
      </c>
      <c r="K2695" t="s">
        <v>25</v>
      </c>
      <c r="L2695" t="s">
        <v>4923</v>
      </c>
      <c r="M2695">
        <v>26</v>
      </c>
      <c r="N2695" t="s">
        <v>27</v>
      </c>
      <c r="O2695" t="s">
        <v>33</v>
      </c>
      <c r="P2695" t="s">
        <v>25</v>
      </c>
      <c r="Q2695" t="b">
        <v>0</v>
      </c>
      <c r="R2695" t="b">
        <v>1</v>
      </c>
      <c r="S2695">
        <v>655</v>
      </c>
      <c r="T2695">
        <f t="shared" si="84"/>
        <v>2017</v>
      </c>
      <c r="U2695">
        <f t="shared" si="85"/>
        <v>10</v>
      </c>
    </row>
    <row r="2696" spans="1:21">
      <c r="A2696">
        <v>3022</v>
      </c>
      <c r="B2696" s="4">
        <v>43009</v>
      </c>
      <c r="C2696" t="s">
        <v>83</v>
      </c>
      <c r="D2696" t="s">
        <v>20</v>
      </c>
      <c r="E2696" t="s">
        <v>2109</v>
      </c>
      <c r="F2696" t="s">
        <v>203</v>
      </c>
      <c r="G2696" t="s">
        <v>203</v>
      </c>
      <c r="H2696" t="s">
        <v>141</v>
      </c>
      <c r="I2696">
        <v>38.569399199999999</v>
      </c>
      <c r="J2696">
        <v>-90.310957700000003</v>
      </c>
      <c r="K2696" t="s">
        <v>25</v>
      </c>
      <c r="L2696" t="s">
        <v>4924</v>
      </c>
      <c r="M2696">
        <v>38</v>
      </c>
      <c r="N2696" t="s">
        <v>27</v>
      </c>
      <c r="O2696" t="s">
        <v>33</v>
      </c>
      <c r="P2696" t="s">
        <v>25</v>
      </c>
      <c r="Q2696" t="b">
        <v>1</v>
      </c>
      <c r="R2696" t="b">
        <v>0</v>
      </c>
      <c r="S2696">
        <v>268</v>
      </c>
      <c r="T2696">
        <f t="shared" si="84"/>
        <v>2017</v>
      </c>
      <c r="U2696">
        <f t="shared" si="85"/>
        <v>10</v>
      </c>
    </row>
    <row r="2697" spans="1:21">
      <c r="A2697">
        <v>2999</v>
      </c>
      <c r="B2697" s="4">
        <v>43010</v>
      </c>
      <c r="C2697" t="s">
        <v>55</v>
      </c>
      <c r="D2697" t="s">
        <v>20</v>
      </c>
      <c r="E2697" t="s">
        <v>21</v>
      </c>
      <c r="F2697" t="s">
        <v>4925</v>
      </c>
      <c r="H2697" t="s">
        <v>330</v>
      </c>
      <c r="I2697">
        <v>34.897930000000002</v>
      </c>
      <c r="J2697">
        <v>-79.0194288</v>
      </c>
      <c r="K2697" t="s">
        <v>25</v>
      </c>
      <c r="L2697" t="s">
        <v>4926</v>
      </c>
      <c r="M2697">
        <v>33</v>
      </c>
      <c r="N2697" t="s">
        <v>27</v>
      </c>
      <c r="O2697" t="s">
        <v>33</v>
      </c>
      <c r="P2697" t="s">
        <v>25</v>
      </c>
      <c r="Q2697" t="b">
        <v>1</v>
      </c>
      <c r="R2697" t="b">
        <v>0</v>
      </c>
      <c r="S2697">
        <v>1901</v>
      </c>
      <c r="T2697">
        <f t="shared" si="84"/>
        <v>2017</v>
      </c>
      <c r="U2697">
        <f t="shared" si="85"/>
        <v>10</v>
      </c>
    </row>
    <row r="2698" spans="1:21">
      <c r="A2698">
        <v>3001</v>
      </c>
      <c r="B2698" s="4">
        <v>43010</v>
      </c>
      <c r="C2698" t="s">
        <v>83</v>
      </c>
      <c r="D2698" t="s">
        <v>90</v>
      </c>
      <c r="E2698" t="s">
        <v>21</v>
      </c>
      <c r="F2698" t="s">
        <v>4927</v>
      </c>
      <c r="G2698" t="s">
        <v>3054</v>
      </c>
      <c r="H2698" t="s">
        <v>93</v>
      </c>
      <c r="I2698">
        <v>32.450139900000003</v>
      </c>
      <c r="J2698">
        <v>-92.196745000000007</v>
      </c>
      <c r="K2698" t="s">
        <v>25</v>
      </c>
      <c r="L2698" t="s">
        <v>4928</v>
      </c>
      <c r="M2698">
        <v>22</v>
      </c>
      <c r="N2698" t="s">
        <v>27</v>
      </c>
      <c r="O2698" t="s">
        <v>33</v>
      </c>
      <c r="P2698" t="s">
        <v>25</v>
      </c>
      <c r="Q2698" t="b">
        <v>0</v>
      </c>
      <c r="R2698" t="b">
        <v>0</v>
      </c>
      <c r="S2698">
        <v>1348</v>
      </c>
      <c r="T2698">
        <f t="shared" si="84"/>
        <v>2017</v>
      </c>
      <c r="U2698">
        <f t="shared" si="85"/>
        <v>10</v>
      </c>
    </row>
    <row r="2699" spans="1:21">
      <c r="A2699">
        <v>3002</v>
      </c>
      <c r="B2699" s="4">
        <v>43011</v>
      </c>
      <c r="C2699" t="s">
        <v>50</v>
      </c>
      <c r="D2699" t="s">
        <v>20</v>
      </c>
      <c r="E2699" t="s">
        <v>100</v>
      </c>
      <c r="F2699" t="s">
        <v>4929</v>
      </c>
      <c r="G2699" t="s">
        <v>4930</v>
      </c>
      <c r="H2699" t="s">
        <v>141</v>
      </c>
      <c r="I2699">
        <v>38.570700100000003</v>
      </c>
      <c r="J2699">
        <v>-92.174723999999998</v>
      </c>
      <c r="K2699" t="s">
        <v>25</v>
      </c>
      <c r="L2699" t="s">
        <v>4931</v>
      </c>
      <c r="M2699">
        <v>40</v>
      </c>
      <c r="N2699" t="s">
        <v>27</v>
      </c>
      <c r="O2699" t="s">
        <v>33</v>
      </c>
      <c r="P2699" t="s">
        <v>25</v>
      </c>
      <c r="Q2699" t="b">
        <v>0</v>
      </c>
      <c r="R2699" t="b">
        <v>0</v>
      </c>
      <c r="S2699">
        <v>1817</v>
      </c>
      <c r="T2699">
        <f t="shared" si="84"/>
        <v>2017</v>
      </c>
      <c r="U2699">
        <f t="shared" si="85"/>
        <v>10</v>
      </c>
    </row>
    <row r="2700" spans="1:21">
      <c r="A2700">
        <v>3011</v>
      </c>
      <c r="B2700" s="4">
        <v>43012</v>
      </c>
      <c r="C2700" t="s">
        <v>34</v>
      </c>
      <c r="D2700" t="s">
        <v>20</v>
      </c>
      <c r="F2700" t="s">
        <v>1443</v>
      </c>
      <c r="H2700" t="s">
        <v>24</v>
      </c>
      <c r="L2700" t="s">
        <v>4932</v>
      </c>
      <c r="M2700">
        <v>34</v>
      </c>
      <c r="N2700" t="s">
        <v>27</v>
      </c>
      <c r="O2700" t="s">
        <v>33</v>
      </c>
      <c r="P2700" t="s">
        <v>25</v>
      </c>
      <c r="Q2700" t="b">
        <v>1</v>
      </c>
      <c r="R2700" t="b">
        <v>0</v>
      </c>
      <c r="S2700">
        <v>708</v>
      </c>
      <c r="T2700">
        <f t="shared" si="84"/>
        <v>2017</v>
      </c>
      <c r="U2700">
        <f t="shared" si="85"/>
        <v>10</v>
      </c>
    </row>
    <row r="2701" spans="1:21">
      <c r="A2701">
        <v>3012</v>
      </c>
      <c r="B2701" s="4">
        <v>43012</v>
      </c>
      <c r="C2701" t="s">
        <v>55</v>
      </c>
      <c r="D2701" t="s">
        <v>20</v>
      </c>
      <c r="E2701" t="s">
        <v>21</v>
      </c>
      <c r="F2701" t="s">
        <v>4933</v>
      </c>
      <c r="G2701" t="s">
        <v>552</v>
      </c>
      <c r="H2701" t="s">
        <v>338</v>
      </c>
      <c r="I2701">
        <v>42.876347500000001</v>
      </c>
      <c r="J2701">
        <v>-77.269125200000005</v>
      </c>
      <c r="K2701" t="s">
        <v>25</v>
      </c>
      <c r="L2701" t="s">
        <v>4934</v>
      </c>
      <c r="M2701">
        <v>48</v>
      </c>
      <c r="N2701" t="s">
        <v>69</v>
      </c>
      <c r="O2701" t="s">
        <v>74</v>
      </c>
      <c r="P2701" t="s">
        <v>25</v>
      </c>
      <c r="Q2701" t="b">
        <v>0</v>
      </c>
      <c r="R2701" t="b">
        <v>0</v>
      </c>
      <c r="S2701">
        <v>1903</v>
      </c>
      <c r="T2701">
        <f t="shared" si="84"/>
        <v>2017</v>
      </c>
      <c r="U2701">
        <f t="shared" si="85"/>
        <v>10</v>
      </c>
    </row>
    <row r="2702" spans="1:21">
      <c r="A2702">
        <v>3013</v>
      </c>
      <c r="B2702" s="4">
        <v>43012</v>
      </c>
      <c r="C2702" t="s">
        <v>19</v>
      </c>
      <c r="D2702" t="s">
        <v>20</v>
      </c>
      <c r="E2702" t="s">
        <v>21</v>
      </c>
      <c r="F2702" t="s">
        <v>4935</v>
      </c>
      <c r="G2702" t="s">
        <v>1319</v>
      </c>
      <c r="H2702" t="s">
        <v>302</v>
      </c>
      <c r="I2702">
        <v>30.885801300000001</v>
      </c>
      <c r="J2702">
        <v>-83.976662899999994</v>
      </c>
      <c r="K2702" t="s">
        <v>25</v>
      </c>
      <c r="L2702" t="s">
        <v>4936</v>
      </c>
      <c r="M2702">
        <v>37</v>
      </c>
      <c r="N2702" t="s">
        <v>27</v>
      </c>
      <c r="O2702" t="s">
        <v>74</v>
      </c>
      <c r="P2702" t="s">
        <v>25</v>
      </c>
      <c r="Q2702" t="b">
        <v>0</v>
      </c>
      <c r="R2702" t="b">
        <v>0</v>
      </c>
      <c r="S2702">
        <v>1838</v>
      </c>
      <c r="T2702">
        <f t="shared" si="84"/>
        <v>2017</v>
      </c>
      <c r="U2702">
        <f t="shared" si="85"/>
        <v>10</v>
      </c>
    </row>
    <row r="2703" spans="1:21">
      <c r="A2703">
        <v>3021</v>
      </c>
      <c r="B2703" s="4">
        <v>43012</v>
      </c>
      <c r="C2703" t="s">
        <v>83</v>
      </c>
      <c r="D2703" t="s">
        <v>20</v>
      </c>
      <c r="E2703" t="s">
        <v>21</v>
      </c>
      <c r="F2703" t="s">
        <v>881</v>
      </c>
      <c r="G2703" t="s">
        <v>58</v>
      </c>
      <c r="H2703" t="s">
        <v>59</v>
      </c>
      <c r="I2703">
        <v>33.4151843</v>
      </c>
      <c r="J2703">
        <v>-111.8314724</v>
      </c>
      <c r="K2703" t="s">
        <v>25</v>
      </c>
      <c r="L2703" t="s">
        <v>4937</v>
      </c>
      <c r="M2703">
        <v>67</v>
      </c>
      <c r="N2703" t="s">
        <v>27</v>
      </c>
      <c r="O2703" t="s">
        <v>33</v>
      </c>
      <c r="P2703" t="s">
        <v>25</v>
      </c>
      <c r="Q2703" t="b">
        <v>0</v>
      </c>
      <c r="R2703" t="b">
        <v>0</v>
      </c>
      <c r="S2703">
        <v>319</v>
      </c>
      <c r="T2703">
        <f t="shared" si="84"/>
        <v>2017</v>
      </c>
      <c r="U2703">
        <f t="shared" si="85"/>
        <v>10</v>
      </c>
    </row>
    <row r="2704" spans="1:21">
      <c r="A2704">
        <v>3009</v>
      </c>
      <c r="B2704" s="4">
        <v>43013</v>
      </c>
      <c r="C2704" t="s">
        <v>34</v>
      </c>
      <c r="D2704" t="s">
        <v>20</v>
      </c>
      <c r="E2704" t="s">
        <v>35</v>
      </c>
      <c r="F2704" t="s">
        <v>4938</v>
      </c>
      <c r="G2704" t="s">
        <v>2022</v>
      </c>
      <c r="H2704" t="s">
        <v>302</v>
      </c>
      <c r="I2704">
        <v>33.861899000000001</v>
      </c>
      <c r="J2704">
        <v>-84.773830500000003</v>
      </c>
      <c r="K2704" t="s">
        <v>25</v>
      </c>
      <c r="L2704" t="s">
        <v>4939</v>
      </c>
      <c r="M2704">
        <v>35</v>
      </c>
      <c r="N2704" t="s">
        <v>27</v>
      </c>
      <c r="O2704" t="s">
        <v>33</v>
      </c>
      <c r="P2704" t="s">
        <v>25</v>
      </c>
      <c r="Q2704" t="b">
        <v>0</v>
      </c>
      <c r="R2704" t="b">
        <v>0</v>
      </c>
      <c r="S2704">
        <v>364</v>
      </c>
      <c r="T2704">
        <f t="shared" si="84"/>
        <v>2017</v>
      </c>
      <c r="U2704">
        <f t="shared" si="85"/>
        <v>10</v>
      </c>
    </row>
    <row r="2705" spans="1:21">
      <c r="A2705">
        <v>3014</v>
      </c>
      <c r="B2705" s="4">
        <v>43013</v>
      </c>
      <c r="C2705" t="s">
        <v>83</v>
      </c>
      <c r="D2705" t="s">
        <v>20</v>
      </c>
      <c r="E2705" t="s">
        <v>75</v>
      </c>
      <c r="F2705" t="s">
        <v>4940</v>
      </c>
      <c r="G2705" t="s">
        <v>4941</v>
      </c>
      <c r="H2705" t="s">
        <v>38</v>
      </c>
      <c r="I2705">
        <v>38.062525200000003</v>
      </c>
      <c r="J2705">
        <v>-100.89030990000001</v>
      </c>
      <c r="K2705" t="s">
        <v>25</v>
      </c>
      <c r="L2705" t="s">
        <v>4942</v>
      </c>
      <c r="M2705">
        <v>29</v>
      </c>
      <c r="N2705" t="s">
        <v>27</v>
      </c>
      <c r="O2705" t="s">
        <v>40</v>
      </c>
      <c r="P2705" t="s">
        <v>25</v>
      </c>
      <c r="Q2705" t="b">
        <v>1</v>
      </c>
      <c r="R2705" t="b">
        <v>0</v>
      </c>
      <c r="S2705">
        <v>1904</v>
      </c>
      <c r="T2705">
        <f t="shared" si="84"/>
        <v>2017</v>
      </c>
      <c r="U2705">
        <f t="shared" si="85"/>
        <v>10</v>
      </c>
    </row>
    <row r="2706" spans="1:21">
      <c r="A2706">
        <v>3015</v>
      </c>
      <c r="B2706" s="4">
        <v>43013</v>
      </c>
      <c r="C2706" t="s">
        <v>55</v>
      </c>
      <c r="D2706" t="s">
        <v>20</v>
      </c>
      <c r="E2706" t="s">
        <v>21</v>
      </c>
      <c r="F2706" t="s">
        <v>136</v>
      </c>
      <c r="H2706" t="s">
        <v>138</v>
      </c>
      <c r="I2706">
        <v>44.963522099999999</v>
      </c>
      <c r="J2706">
        <v>-93.055886099999995</v>
      </c>
      <c r="K2706" t="s">
        <v>25</v>
      </c>
      <c r="L2706" t="s">
        <v>4943</v>
      </c>
      <c r="M2706">
        <v>28</v>
      </c>
      <c r="N2706" t="s">
        <v>27</v>
      </c>
      <c r="O2706" t="s">
        <v>28</v>
      </c>
      <c r="P2706" t="s">
        <v>25</v>
      </c>
      <c r="Q2706" t="b">
        <v>0</v>
      </c>
      <c r="R2706" t="b">
        <v>1</v>
      </c>
      <c r="S2706">
        <v>63</v>
      </c>
      <c r="T2706">
        <f t="shared" si="84"/>
        <v>2017</v>
      </c>
      <c r="U2706">
        <f t="shared" si="85"/>
        <v>10</v>
      </c>
    </row>
    <row r="2707" spans="1:21">
      <c r="A2707">
        <v>3018</v>
      </c>
      <c r="B2707" s="4">
        <v>43013</v>
      </c>
      <c r="C2707" t="s">
        <v>55</v>
      </c>
      <c r="E2707" t="s">
        <v>21</v>
      </c>
      <c r="F2707" t="s">
        <v>4944</v>
      </c>
      <c r="G2707" t="s">
        <v>422</v>
      </c>
      <c r="H2707" t="s">
        <v>363</v>
      </c>
      <c r="I2707">
        <v>33.535384100000002</v>
      </c>
      <c r="J2707">
        <v>-86.577250699999993</v>
      </c>
      <c r="K2707" t="s">
        <v>25</v>
      </c>
      <c r="L2707" t="s">
        <v>4945</v>
      </c>
      <c r="M2707">
        <v>40</v>
      </c>
      <c r="N2707" t="s">
        <v>27</v>
      </c>
      <c r="O2707" t="s">
        <v>33</v>
      </c>
      <c r="P2707" t="s">
        <v>25</v>
      </c>
      <c r="Q2707" t="b">
        <v>0</v>
      </c>
      <c r="R2707" t="b">
        <v>0</v>
      </c>
      <c r="S2707">
        <v>1905</v>
      </c>
      <c r="T2707">
        <f t="shared" si="84"/>
        <v>2017</v>
      </c>
      <c r="U2707">
        <f t="shared" si="85"/>
        <v>10</v>
      </c>
    </row>
    <row r="2708" spans="1:21">
      <c r="A2708">
        <v>3019</v>
      </c>
      <c r="B2708" s="4">
        <v>43013</v>
      </c>
      <c r="C2708" t="s">
        <v>50</v>
      </c>
      <c r="D2708" t="s">
        <v>20</v>
      </c>
      <c r="E2708" t="s">
        <v>75</v>
      </c>
      <c r="F2708" t="s">
        <v>1311</v>
      </c>
      <c r="G2708" t="s">
        <v>1312</v>
      </c>
      <c r="H2708" t="s">
        <v>81</v>
      </c>
      <c r="I2708">
        <v>26.1927518</v>
      </c>
      <c r="J2708">
        <v>-97.6985454</v>
      </c>
      <c r="K2708" t="s">
        <v>25</v>
      </c>
      <c r="L2708" t="s">
        <v>4946</v>
      </c>
      <c r="M2708">
        <v>31</v>
      </c>
      <c r="N2708" t="s">
        <v>27</v>
      </c>
      <c r="O2708" t="s">
        <v>40</v>
      </c>
      <c r="P2708" t="s">
        <v>25</v>
      </c>
      <c r="Q2708" t="b">
        <v>0</v>
      </c>
      <c r="R2708" t="b">
        <v>0</v>
      </c>
      <c r="S2708">
        <v>661</v>
      </c>
      <c r="T2708">
        <f t="shared" si="84"/>
        <v>2017</v>
      </c>
      <c r="U2708">
        <f t="shared" si="85"/>
        <v>10</v>
      </c>
    </row>
    <row r="2709" spans="1:21">
      <c r="A2709">
        <v>3005</v>
      </c>
      <c r="B2709" s="4">
        <v>43014</v>
      </c>
      <c r="C2709" t="s">
        <v>55</v>
      </c>
      <c r="D2709" t="s">
        <v>56</v>
      </c>
      <c r="E2709" t="s">
        <v>21</v>
      </c>
      <c r="F2709" t="s">
        <v>4947</v>
      </c>
      <c r="G2709" t="s">
        <v>422</v>
      </c>
      <c r="H2709" t="s">
        <v>48</v>
      </c>
      <c r="I2709">
        <v>39.776108600000001</v>
      </c>
      <c r="J2709">
        <v>-105.1746851</v>
      </c>
      <c r="K2709" t="s">
        <v>25</v>
      </c>
      <c r="L2709" t="s">
        <v>4948</v>
      </c>
      <c r="M2709">
        <v>51</v>
      </c>
      <c r="N2709" t="s">
        <v>27</v>
      </c>
      <c r="O2709" t="s">
        <v>33</v>
      </c>
      <c r="P2709" t="s">
        <v>25</v>
      </c>
      <c r="Q2709" t="b">
        <v>0</v>
      </c>
      <c r="R2709" t="b">
        <v>0</v>
      </c>
      <c r="S2709">
        <v>1165</v>
      </c>
      <c r="T2709">
        <f t="shared" si="84"/>
        <v>2017</v>
      </c>
      <c r="U2709">
        <f t="shared" si="85"/>
        <v>10</v>
      </c>
    </row>
    <row r="2710" spans="1:21">
      <c r="A2710">
        <v>3010</v>
      </c>
      <c r="B2710" s="4">
        <v>43014</v>
      </c>
      <c r="C2710" t="s">
        <v>83</v>
      </c>
      <c r="D2710" t="s">
        <v>20</v>
      </c>
      <c r="E2710" t="s">
        <v>21</v>
      </c>
      <c r="F2710" t="s">
        <v>4949</v>
      </c>
      <c r="G2710" t="s">
        <v>1201</v>
      </c>
      <c r="H2710" t="s">
        <v>72</v>
      </c>
      <c r="I2710">
        <v>40.0887849</v>
      </c>
      <c r="J2710">
        <v>-79.751621799999995</v>
      </c>
      <c r="K2710" t="s">
        <v>25</v>
      </c>
      <c r="L2710" t="s">
        <v>4950</v>
      </c>
      <c r="M2710">
        <v>47</v>
      </c>
      <c r="N2710" t="s">
        <v>27</v>
      </c>
      <c r="O2710" t="s">
        <v>33</v>
      </c>
      <c r="P2710" t="s">
        <v>25</v>
      </c>
      <c r="Q2710" t="b">
        <v>1</v>
      </c>
      <c r="R2710" t="b">
        <v>0</v>
      </c>
      <c r="S2710">
        <v>19</v>
      </c>
      <c r="T2710">
        <f t="shared" si="84"/>
        <v>2017</v>
      </c>
      <c r="U2710">
        <f t="shared" si="85"/>
        <v>10</v>
      </c>
    </row>
    <row r="2711" spans="1:21">
      <c r="A2711">
        <v>3016</v>
      </c>
      <c r="B2711" s="4">
        <v>43014</v>
      </c>
      <c r="C2711" t="s">
        <v>50</v>
      </c>
      <c r="D2711" t="s">
        <v>20</v>
      </c>
      <c r="E2711" t="s">
        <v>75</v>
      </c>
      <c r="F2711" t="s">
        <v>307</v>
      </c>
      <c r="G2711" t="s">
        <v>308</v>
      </c>
      <c r="H2711" t="s">
        <v>218</v>
      </c>
      <c r="I2711">
        <v>28.513656000000001</v>
      </c>
      <c r="J2711">
        <v>-81.332472899999999</v>
      </c>
      <c r="K2711" t="s">
        <v>25</v>
      </c>
      <c r="L2711" t="s">
        <v>4951</v>
      </c>
      <c r="M2711">
        <v>35</v>
      </c>
      <c r="N2711" t="s">
        <v>27</v>
      </c>
      <c r="O2711" t="s">
        <v>40</v>
      </c>
      <c r="P2711" t="s">
        <v>25</v>
      </c>
      <c r="Q2711" t="b">
        <v>1</v>
      </c>
      <c r="R2711" t="b">
        <v>0</v>
      </c>
      <c r="S2711">
        <v>482</v>
      </c>
      <c r="T2711">
        <f t="shared" si="84"/>
        <v>2017</v>
      </c>
      <c r="U2711">
        <f t="shared" si="85"/>
        <v>10</v>
      </c>
    </row>
    <row r="2712" spans="1:21">
      <c r="A2712">
        <v>3017</v>
      </c>
      <c r="B2712" s="4">
        <v>43014</v>
      </c>
      <c r="C2712" t="s">
        <v>246</v>
      </c>
      <c r="D2712" t="s">
        <v>90</v>
      </c>
      <c r="E2712" t="s">
        <v>21</v>
      </c>
      <c r="F2712" t="s">
        <v>787</v>
      </c>
      <c r="G2712" t="s">
        <v>384</v>
      </c>
      <c r="H2712" t="s">
        <v>218</v>
      </c>
      <c r="I2712">
        <v>25.794282800000001</v>
      </c>
      <c r="J2712">
        <v>-80.239879400000007</v>
      </c>
      <c r="K2712" t="s">
        <v>25</v>
      </c>
      <c r="L2712" t="s">
        <v>4952</v>
      </c>
      <c r="M2712">
        <v>52</v>
      </c>
      <c r="N2712" t="s">
        <v>27</v>
      </c>
      <c r="O2712" t="s">
        <v>40</v>
      </c>
      <c r="P2712" t="s">
        <v>25</v>
      </c>
      <c r="Q2712" t="b">
        <v>0</v>
      </c>
      <c r="R2712" t="b">
        <v>0</v>
      </c>
      <c r="S2712">
        <v>219</v>
      </c>
      <c r="T2712">
        <f t="shared" si="84"/>
        <v>2017</v>
      </c>
      <c r="U2712">
        <f t="shared" si="85"/>
        <v>10</v>
      </c>
    </row>
    <row r="2713" spans="1:21">
      <c r="A2713">
        <v>3204</v>
      </c>
      <c r="B2713" s="4">
        <v>43014</v>
      </c>
      <c r="C2713" t="s">
        <v>95</v>
      </c>
      <c r="F2713" t="s">
        <v>4953</v>
      </c>
      <c r="H2713" t="s">
        <v>43</v>
      </c>
      <c r="I2713">
        <v>34.142767900000003</v>
      </c>
      <c r="J2713">
        <v>-117.93771</v>
      </c>
      <c r="K2713" t="s">
        <v>25</v>
      </c>
      <c r="L2713" t="s">
        <v>4954</v>
      </c>
      <c r="M2713">
        <v>28</v>
      </c>
      <c r="N2713" t="s">
        <v>27</v>
      </c>
      <c r="O2713" t="s">
        <v>40</v>
      </c>
      <c r="P2713" t="s">
        <v>25</v>
      </c>
      <c r="Q2713" t="b">
        <v>0</v>
      </c>
      <c r="R2713" t="b">
        <v>0</v>
      </c>
      <c r="S2713">
        <v>1981</v>
      </c>
      <c r="T2713">
        <f t="shared" si="84"/>
        <v>2017</v>
      </c>
      <c r="U2713">
        <f t="shared" si="85"/>
        <v>10</v>
      </c>
    </row>
    <row r="2714" spans="1:21">
      <c r="A2714">
        <v>3023</v>
      </c>
      <c r="B2714" s="4">
        <v>43015</v>
      </c>
      <c r="C2714" t="s">
        <v>55</v>
      </c>
      <c r="D2714" t="s">
        <v>56</v>
      </c>
      <c r="E2714" t="s">
        <v>21</v>
      </c>
      <c r="F2714" t="s">
        <v>725</v>
      </c>
      <c r="G2714" t="s">
        <v>1394</v>
      </c>
      <c r="H2714" t="s">
        <v>580</v>
      </c>
      <c r="I2714">
        <v>38.349148900000003</v>
      </c>
      <c r="J2714">
        <v>-81.629824400000004</v>
      </c>
      <c r="K2714" t="s">
        <v>25</v>
      </c>
      <c r="L2714" t="s">
        <v>4955</v>
      </c>
      <c r="M2714">
        <v>25</v>
      </c>
      <c r="N2714" t="s">
        <v>27</v>
      </c>
      <c r="O2714" t="s">
        <v>33</v>
      </c>
      <c r="P2714" t="s">
        <v>25</v>
      </c>
      <c r="Q2714" t="b">
        <v>1</v>
      </c>
      <c r="R2714" t="b">
        <v>0</v>
      </c>
      <c r="S2714" t="s">
        <v>4956</v>
      </c>
      <c r="T2714">
        <f t="shared" si="84"/>
        <v>2017</v>
      </c>
      <c r="U2714">
        <f t="shared" si="85"/>
        <v>10</v>
      </c>
    </row>
    <row r="2715" spans="1:21">
      <c r="A2715">
        <v>3003</v>
      </c>
      <c r="B2715" s="4">
        <v>43016</v>
      </c>
      <c r="C2715" t="s">
        <v>83</v>
      </c>
      <c r="D2715" t="s">
        <v>90</v>
      </c>
      <c r="E2715" t="s">
        <v>75</v>
      </c>
      <c r="F2715" t="s">
        <v>2405</v>
      </c>
      <c r="G2715" t="s">
        <v>30</v>
      </c>
      <c r="H2715" t="s">
        <v>145</v>
      </c>
      <c r="I2715">
        <v>36.627947900000002</v>
      </c>
      <c r="J2715">
        <v>-82.046375999999995</v>
      </c>
      <c r="K2715" t="s">
        <v>25</v>
      </c>
      <c r="L2715" t="s">
        <v>4957</v>
      </c>
      <c r="N2715" t="s">
        <v>27</v>
      </c>
      <c r="O2715" t="s">
        <v>40</v>
      </c>
      <c r="P2715" t="s">
        <v>25</v>
      </c>
      <c r="Q2715" t="b">
        <v>0</v>
      </c>
      <c r="R2715" t="b">
        <v>0</v>
      </c>
      <c r="S2715">
        <v>1902</v>
      </c>
      <c r="T2715">
        <f t="shared" si="84"/>
        <v>2017</v>
      </c>
      <c r="U2715">
        <f t="shared" si="85"/>
        <v>10</v>
      </c>
    </row>
    <row r="2716" spans="1:21">
      <c r="A2716">
        <v>3004</v>
      </c>
      <c r="B2716" s="4">
        <v>43016</v>
      </c>
      <c r="C2716" t="s">
        <v>19</v>
      </c>
      <c r="D2716" t="s">
        <v>90</v>
      </c>
      <c r="E2716" t="s">
        <v>21</v>
      </c>
      <c r="F2716" t="s">
        <v>881</v>
      </c>
      <c r="G2716" t="s">
        <v>58</v>
      </c>
      <c r="H2716" t="s">
        <v>59</v>
      </c>
      <c r="I2716">
        <v>33.378700000000002</v>
      </c>
      <c r="J2716">
        <v>-111.8487502</v>
      </c>
      <c r="K2716" t="s">
        <v>25</v>
      </c>
      <c r="L2716" t="s">
        <v>4958</v>
      </c>
      <c r="M2716">
        <v>34</v>
      </c>
      <c r="N2716" t="s">
        <v>69</v>
      </c>
      <c r="O2716" t="s">
        <v>40</v>
      </c>
      <c r="P2716" t="s">
        <v>25</v>
      </c>
      <c r="Q2716" t="b">
        <v>1</v>
      </c>
      <c r="R2716" t="b">
        <v>0</v>
      </c>
      <c r="S2716">
        <v>319</v>
      </c>
      <c r="T2716">
        <f t="shared" si="84"/>
        <v>2017</v>
      </c>
      <c r="U2716">
        <f t="shared" si="85"/>
        <v>10</v>
      </c>
    </row>
    <row r="2717" spans="1:21">
      <c r="A2717">
        <v>3006</v>
      </c>
      <c r="B2717" s="4">
        <v>43016</v>
      </c>
      <c r="C2717" t="s">
        <v>83</v>
      </c>
      <c r="D2717" t="s">
        <v>20</v>
      </c>
      <c r="E2717" t="s">
        <v>75</v>
      </c>
      <c r="F2717" t="s">
        <v>2256</v>
      </c>
      <c r="G2717" t="s">
        <v>123</v>
      </c>
      <c r="H2717" t="s">
        <v>43</v>
      </c>
      <c r="I2717">
        <v>34.286998199999999</v>
      </c>
      <c r="J2717">
        <v>-118.44286889999999</v>
      </c>
      <c r="K2717" t="s">
        <v>25</v>
      </c>
      <c r="L2717" t="s">
        <v>4959</v>
      </c>
      <c r="M2717">
        <v>58</v>
      </c>
      <c r="N2717" t="s">
        <v>27</v>
      </c>
      <c r="O2717" t="s">
        <v>40</v>
      </c>
      <c r="P2717" t="s">
        <v>25</v>
      </c>
      <c r="Q2717" t="b">
        <v>0</v>
      </c>
      <c r="R2717" t="b">
        <v>0</v>
      </c>
      <c r="S2717">
        <v>1025</v>
      </c>
      <c r="T2717">
        <f t="shared" si="84"/>
        <v>2017</v>
      </c>
      <c r="U2717">
        <f t="shared" si="85"/>
        <v>10</v>
      </c>
    </row>
    <row r="2718" spans="1:21">
      <c r="A2718">
        <v>3007</v>
      </c>
      <c r="B2718" s="4">
        <v>43016</v>
      </c>
      <c r="C2718" t="s">
        <v>83</v>
      </c>
      <c r="D2718" t="s">
        <v>20</v>
      </c>
      <c r="E2718" t="s">
        <v>21</v>
      </c>
      <c r="F2718" t="s">
        <v>1118</v>
      </c>
      <c r="G2718" t="s">
        <v>422</v>
      </c>
      <c r="H2718" t="s">
        <v>189</v>
      </c>
      <c r="I2718">
        <v>38.157772199999997</v>
      </c>
      <c r="J2718">
        <v>-85.705184900000006</v>
      </c>
      <c r="K2718" t="s">
        <v>25</v>
      </c>
      <c r="L2718" t="s">
        <v>4960</v>
      </c>
      <c r="M2718">
        <v>24</v>
      </c>
      <c r="N2718" t="s">
        <v>27</v>
      </c>
      <c r="O2718" t="s">
        <v>74</v>
      </c>
      <c r="P2718" t="s">
        <v>25</v>
      </c>
      <c r="Q2718" t="b">
        <v>0</v>
      </c>
      <c r="R2718" t="b">
        <v>1</v>
      </c>
      <c r="S2718">
        <v>583</v>
      </c>
      <c r="T2718">
        <f t="shared" si="84"/>
        <v>2017</v>
      </c>
      <c r="U2718">
        <f t="shared" si="85"/>
        <v>10</v>
      </c>
    </row>
    <row r="2719" spans="1:21">
      <c r="A2719">
        <v>3008</v>
      </c>
      <c r="B2719" s="4">
        <v>43016</v>
      </c>
      <c r="C2719" t="s">
        <v>50</v>
      </c>
      <c r="D2719" t="s">
        <v>56</v>
      </c>
      <c r="E2719" t="s">
        <v>240</v>
      </c>
      <c r="F2719" t="s">
        <v>787</v>
      </c>
      <c r="G2719" t="s">
        <v>384</v>
      </c>
      <c r="H2719" t="s">
        <v>218</v>
      </c>
      <c r="I2719">
        <v>25.782969399999999</v>
      </c>
      <c r="J2719">
        <v>-80.132285400000001</v>
      </c>
      <c r="K2719" t="s">
        <v>25</v>
      </c>
      <c r="L2719" t="s">
        <v>4961</v>
      </c>
      <c r="M2719">
        <v>22</v>
      </c>
      <c r="N2719" t="s">
        <v>69</v>
      </c>
      <c r="O2719" t="s">
        <v>74</v>
      </c>
      <c r="P2719" t="s">
        <v>25</v>
      </c>
      <c r="Q2719" t="b">
        <v>0</v>
      </c>
      <c r="R2719" t="b">
        <v>0</v>
      </c>
      <c r="S2719">
        <v>630</v>
      </c>
      <c r="T2719">
        <f t="shared" si="84"/>
        <v>2017</v>
      </c>
      <c r="U2719">
        <f t="shared" si="85"/>
        <v>10</v>
      </c>
    </row>
    <row r="2720" spans="1:21">
      <c r="A2720">
        <v>3033</v>
      </c>
      <c r="B2720" s="4">
        <v>43016</v>
      </c>
      <c r="C2720" t="s">
        <v>55</v>
      </c>
      <c r="D2720" t="s">
        <v>20</v>
      </c>
      <c r="E2720" t="s">
        <v>21</v>
      </c>
      <c r="F2720" t="s">
        <v>4962</v>
      </c>
      <c r="G2720" t="s">
        <v>3594</v>
      </c>
      <c r="H2720" t="s">
        <v>59</v>
      </c>
      <c r="I2720">
        <v>34.154803000000001</v>
      </c>
      <c r="J2720">
        <v>-109.9749218</v>
      </c>
      <c r="K2720" t="s">
        <v>25</v>
      </c>
      <c r="L2720" t="s">
        <v>4963</v>
      </c>
      <c r="M2720">
        <v>46</v>
      </c>
      <c r="N2720" t="s">
        <v>27</v>
      </c>
      <c r="O2720" t="s">
        <v>33</v>
      </c>
      <c r="P2720" t="s">
        <v>25</v>
      </c>
      <c r="Q2720" t="b">
        <v>0</v>
      </c>
      <c r="R2720" t="b">
        <v>0</v>
      </c>
      <c r="S2720">
        <v>1521</v>
      </c>
      <c r="T2720">
        <f t="shared" si="84"/>
        <v>2017</v>
      </c>
      <c r="U2720">
        <f t="shared" si="85"/>
        <v>10</v>
      </c>
    </row>
    <row r="2721" spans="1:21">
      <c r="A2721">
        <v>3026</v>
      </c>
      <c r="B2721" s="4">
        <v>43018</v>
      </c>
      <c r="C2721" t="s">
        <v>19</v>
      </c>
      <c r="E2721" t="s">
        <v>21</v>
      </c>
      <c r="F2721" t="s">
        <v>2533</v>
      </c>
      <c r="G2721" t="s">
        <v>4964</v>
      </c>
      <c r="H2721" t="s">
        <v>24</v>
      </c>
      <c r="I2721">
        <v>46.8270865</v>
      </c>
      <c r="J2721">
        <v>-123.1605536</v>
      </c>
      <c r="K2721" t="s">
        <v>25</v>
      </c>
      <c r="L2721" t="s">
        <v>4965</v>
      </c>
      <c r="M2721">
        <v>55</v>
      </c>
      <c r="N2721" t="s">
        <v>27</v>
      </c>
      <c r="Q2721" t="b">
        <v>1</v>
      </c>
      <c r="R2721" t="b">
        <v>0</v>
      </c>
      <c r="S2721">
        <v>969</v>
      </c>
      <c r="T2721">
        <f t="shared" si="84"/>
        <v>2017</v>
      </c>
      <c r="U2721">
        <f t="shared" si="85"/>
        <v>10</v>
      </c>
    </row>
    <row r="2722" spans="1:21">
      <c r="A2722">
        <v>3025</v>
      </c>
      <c r="B2722" s="4">
        <v>43019</v>
      </c>
      <c r="C2722" t="s">
        <v>50</v>
      </c>
      <c r="D2722" t="s">
        <v>56</v>
      </c>
      <c r="F2722" t="s">
        <v>2543</v>
      </c>
      <c r="G2722" t="s">
        <v>467</v>
      </c>
      <c r="H2722" t="s">
        <v>388</v>
      </c>
      <c r="I2722">
        <v>30.438498800000001</v>
      </c>
      <c r="J2722">
        <v>-88.953371000000004</v>
      </c>
      <c r="K2722" t="s">
        <v>25</v>
      </c>
      <c r="L2722" t="s">
        <v>4966</v>
      </c>
      <c r="M2722">
        <v>61</v>
      </c>
      <c r="N2722" t="s">
        <v>27</v>
      </c>
      <c r="O2722" t="s">
        <v>33</v>
      </c>
      <c r="P2722" t="s">
        <v>25</v>
      </c>
      <c r="Q2722" t="b">
        <v>0</v>
      </c>
      <c r="R2722" t="b">
        <v>0</v>
      </c>
      <c r="S2722">
        <v>1161</v>
      </c>
      <c r="T2722">
        <f t="shared" si="84"/>
        <v>2017</v>
      </c>
      <c r="U2722">
        <f t="shared" si="85"/>
        <v>10</v>
      </c>
    </row>
    <row r="2723" spans="1:21">
      <c r="A2723">
        <v>3027</v>
      </c>
      <c r="B2723" s="4">
        <v>43019</v>
      </c>
      <c r="C2723" t="s">
        <v>83</v>
      </c>
      <c r="D2723" t="s">
        <v>20</v>
      </c>
      <c r="E2723" t="s">
        <v>21</v>
      </c>
      <c r="F2723" t="s">
        <v>393</v>
      </c>
      <c r="G2723" t="s">
        <v>394</v>
      </c>
      <c r="H2723" t="s">
        <v>59</v>
      </c>
      <c r="I2723">
        <v>32.349797000000002</v>
      </c>
      <c r="J2723">
        <v>-111.0979249</v>
      </c>
      <c r="K2723" t="s">
        <v>25</v>
      </c>
      <c r="L2723" t="s">
        <v>4967</v>
      </c>
      <c r="M2723">
        <v>43</v>
      </c>
      <c r="N2723" t="s">
        <v>27</v>
      </c>
      <c r="O2723" t="s">
        <v>33</v>
      </c>
      <c r="P2723" t="s">
        <v>25</v>
      </c>
      <c r="Q2723" t="b">
        <v>0</v>
      </c>
      <c r="R2723" t="b">
        <v>0</v>
      </c>
      <c r="S2723">
        <v>215</v>
      </c>
      <c r="T2723">
        <f t="shared" si="84"/>
        <v>2017</v>
      </c>
      <c r="U2723">
        <f t="shared" si="85"/>
        <v>10</v>
      </c>
    </row>
    <row r="2724" spans="1:21">
      <c r="A2724">
        <v>3030</v>
      </c>
      <c r="B2724" s="4">
        <v>43019</v>
      </c>
      <c r="C2724" t="s">
        <v>50</v>
      </c>
      <c r="D2724" t="s">
        <v>90</v>
      </c>
      <c r="E2724" t="s">
        <v>35</v>
      </c>
      <c r="F2724" t="s">
        <v>4968</v>
      </c>
      <c r="G2724" t="s">
        <v>853</v>
      </c>
      <c r="H2724" t="s">
        <v>48</v>
      </c>
      <c r="I2724">
        <v>37.125909299999996</v>
      </c>
      <c r="J2724">
        <v>-104.7025271</v>
      </c>
      <c r="K2724" t="s">
        <v>25</v>
      </c>
      <c r="L2724" t="s">
        <v>4969</v>
      </c>
      <c r="M2724">
        <v>44</v>
      </c>
      <c r="N2724" t="s">
        <v>27</v>
      </c>
      <c r="O2724" t="s">
        <v>40</v>
      </c>
      <c r="P2724" t="s">
        <v>25</v>
      </c>
      <c r="Q2724" t="b">
        <v>0</v>
      </c>
      <c r="R2724" t="b">
        <v>0</v>
      </c>
      <c r="S2724">
        <v>1909</v>
      </c>
      <c r="T2724">
        <f t="shared" si="84"/>
        <v>2017</v>
      </c>
      <c r="U2724">
        <f t="shared" si="85"/>
        <v>10</v>
      </c>
    </row>
    <row r="2725" spans="1:21">
      <c r="A2725">
        <v>3029</v>
      </c>
      <c r="B2725" s="4">
        <v>43020</v>
      </c>
      <c r="C2725" t="s">
        <v>55</v>
      </c>
      <c r="D2725" t="s">
        <v>90</v>
      </c>
      <c r="E2725" t="s">
        <v>21</v>
      </c>
      <c r="F2725" t="s">
        <v>421</v>
      </c>
      <c r="G2725" t="s">
        <v>422</v>
      </c>
      <c r="H2725" t="s">
        <v>363</v>
      </c>
      <c r="I2725">
        <v>33.445193699999997</v>
      </c>
      <c r="J2725">
        <v>-86.828876600000001</v>
      </c>
      <c r="K2725" t="s">
        <v>25</v>
      </c>
      <c r="L2725" t="s">
        <v>4970</v>
      </c>
      <c r="M2725">
        <v>35</v>
      </c>
      <c r="N2725" t="s">
        <v>27</v>
      </c>
      <c r="O2725" t="s">
        <v>74</v>
      </c>
      <c r="P2725" t="s">
        <v>25</v>
      </c>
      <c r="Q2725" t="b">
        <v>1</v>
      </c>
      <c r="R2725" t="b">
        <v>0</v>
      </c>
      <c r="S2725">
        <v>516</v>
      </c>
      <c r="T2725">
        <f t="shared" si="84"/>
        <v>2017</v>
      </c>
      <c r="U2725">
        <f t="shared" si="85"/>
        <v>10</v>
      </c>
    </row>
    <row r="2726" spans="1:21">
      <c r="A2726">
        <v>3031</v>
      </c>
      <c r="B2726" s="4">
        <v>43020</v>
      </c>
      <c r="C2726" t="s">
        <v>55</v>
      </c>
      <c r="D2726" t="s">
        <v>20</v>
      </c>
      <c r="E2726" t="s">
        <v>21</v>
      </c>
      <c r="F2726" t="s">
        <v>2860</v>
      </c>
      <c r="G2726" t="s">
        <v>2868</v>
      </c>
      <c r="H2726" t="s">
        <v>59</v>
      </c>
      <c r="I2726">
        <v>35.199613399999997</v>
      </c>
      <c r="J2726">
        <v>-111.6143081</v>
      </c>
      <c r="K2726" t="s">
        <v>25</v>
      </c>
      <c r="L2726" t="s">
        <v>4971</v>
      </c>
      <c r="M2726">
        <v>29</v>
      </c>
      <c r="N2726" t="s">
        <v>27</v>
      </c>
      <c r="O2726" t="s">
        <v>33</v>
      </c>
      <c r="P2726" t="s">
        <v>25</v>
      </c>
      <c r="Q2726" t="b">
        <v>1</v>
      </c>
      <c r="R2726" t="b">
        <v>1</v>
      </c>
      <c r="S2726">
        <v>1268</v>
      </c>
      <c r="T2726">
        <f t="shared" si="84"/>
        <v>2017</v>
      </c>
      <c r="U2726">
        <f t="shared" si="85"/>
        <v>10</v>
      </c>
    </row>
    <row r="2727" spans="1:21">
      <c r="A2727">
        <v>3036</v>
      </c>
      <c r="B2727" s="4">
        <v>43021</v>
      </c>
      <c r="C2727" t="s">
        <v>55</v>
      </c>
      <c r="D2727" t="s">
        <v>20</v>
      </c>
      <c r="E2727" t="s">
        <v>21</v>
      </c>
      <c r="F2727" t="s">
        <v>4972</v>
      </c>
      <c r="G2727" t="s">
        <v>870</v>
      </c>
      <c r="H2727" t="s">
        <v>189</v>
      </c>
      <c r="I2727">
        <v>36.7808961</v>
      </c>
      <c r="J2727">
        <v>-84.809252200000003</v>
      </c>
      <c r="K2727" t="s">
        <v>25</v>
      </c>
      <c r="L2727" t="s">
        <v>4973</v>
      </c>
      <c r="M2727">
        <v>57</v>
      </c>
      <c r="N2727" t="s">
        <v>27</v>
      </c>
      <c r="O2727" t="s">
        <v>33</v>
      </c>
      <c r="P2727" t="s">
        <v>25</v>
      </c>
      <c r="Q2727" t="b">
        <v>0</v>
      </c>
      <c r="R2727" t="b">
        <v>0</v>
      </c>
      <c r="S2727">
        <v>1911</v>
      </c>
      <c r="T2727">
        <f t="shared" si="84"/>
        <v>2017</v>
      </c>
      <c r="U2727">
        <f t="shared" si="85"/>
        <v>10</v>
      </c>
    </row>
    <row r="2728" spans="1:21">
      <c r="A2728">
        <v>3037</v>
      </c>
      <c r="B2728" s="4">
        <v>43021</v>
      </c>
      <c r="C2728" t="s">
        <v>19</v>
      </c>
      <c r="D2728" t="s">
        <v>90</v>
      </c>
      <c r="E2728" t="s">
        <v>21</v>
      </c>
      <c r="F2728" t="s">
        <v>4974</v>
      </c>
      <c r="G2728" t="s">
        <v>4975</v>
      </c>
      <c r="H2728" t="s">
        <v>145</v>
      </c>
      <c r="I2728">
        <v>38.023876000000001</v>
      </c>
      <c r="J2728">
        <v>-78.455313000000004</v>
      </c>
      <c r="K2728" t="s">
        <v>25</v>
      </c>
      <c r="L2728" t="s">
        <v>4976</v>
      </c>
      <c r="M2728">
        <v>42</v>
      </c>
      <c r="N2728" t="s">
        <v>27</v>
      </c>
      <c r="O2728" t="s">
        <v>74</v>
      </c>
      <c r="P2728" t="s">
        <v>25</v>
      </c>
      <c r="Q2728" t="b">
        <v>0</v>
      </c>
      <c r="R2728" t="b">
        <v>0</v>
      </c>
      <c r="S2728">
        <v>1912</v>
      </c>
      <c r="T2728">
        <f t="shared" si="84"/>
        <v>2017</v>
      </c>
      <c r="U2728">
        <f t="shared" si="85"/>
        <v>10</v>
      </c>
    </row>
    <row r="2729" spans="1:21">
      <c r="A2729">
        <v>3035</v>
      </c>
      <c r="B2729" s="4">
        <v>43022</v>
      </c>
      <c r="C2729" t="s">
        <v>34</v>
      </c>
      <c r="D2729" t="s">
        <v>56</v>
      </c>
      <c r="E2729" t="s">
        <v>95</v>
      </c>
      <c r="F2729" t="s">
        <v>3545</v>
      </c>
      <c r="G2729" t="s">
        <v>123</v>
      </c>
      <c r="H2729" t="s">
        <v>43</v>
      </c>
      <c r="I2729">
        <v>33.822966800000003</v>
      </c>
      <c r="J2729">
        <v>-118.3377021</v>
      </c>
      <c r="K2729" t="s">
        <v>25</v>
      </c>
      <c r="L2729" t="s">
        <v>4977</v>
      </c>
      <c r="M2729">
        <v>44</v>
      </c>
      <c r="N2729" t="s">
        <v>27</v>
      </c>
      <c r="O2729" t="s">
        <v>40</v>
      </c>
      <c r="P2729" t="s">
        <v>25</v>
      </c>
      <c r="Q2729" t="b">
        <v>0</v>
      </c>
      <c r="R2729" t="b">
        <v>0</v>
      </c>
      <c r="S2729">
        <v>1507</v>
      </c>
      <c r="T2729">
        <f t="shared" si="84"/>
        <v>2017</v>
      </c>
      <c r="U2729">
        <f t="shared" si="85"/>
        <v>10</v>
      </c>
    </row>
    <row r="2730" spans="1:21">
      <c r="A2730">
        <v>3038</v>
      </c>
      <c r="B2730" s="4">
        <v>43022</v>
      </c>
      <c r="C2730" t="s">
        <v>83</v>
      </c>
      <c r="D2730" t="s">
        <v>20</v>
      </c>
      <c r="E2730" t="s">
        <v>21</v>
      </c>
      <c r="F2730" t="s">
        <v>1265</v>
      </c>
      <c r="G2730" t="s">
        <v>1266</v>
      </c>
      <c r="H2730" t="s">
        <v>43</v>
      </c>
      <c r="I2730">
        <v>39.076794399999997</v>
      </c>
      <c r="J2730">
        <v>-121.53631249999999</v>
      </c>
      <c r="K2730" t="s">
        <v>25</v>
      </c>
      <c r="L2730" t="s">
        <v>4978</v>
      </c>
      <c r="M2730">
        <v>25</v>
      </c>
      <c r="N2730" t="s">
        <v>27</v>
      </c>
      <c r="Q2730" t="b">
        <v>0</v>
      </c>
      <c r="R2730" t="b">
        <v>0</v>
      </c>
      <c r="S2730">
        <v>226</v>
      </c>
      <c r="T2730">
        <f t="shared" si="84"/>
        <v>2017</v>
      </c>
      <c r="U2730">
        <f t="shared" si="85"/>
        <v>10</v>
      </c>
    </row>
    <row r="2731" spans="1:21">
      <c r="A2731">
        <v>3034</v>
      </c>
      <c r="B2731" s="4">
        <v>43024</v>
      </c>
      <c r="C2731" t="s">
        <v>34</v>
      </c>
      <c r="D2731" t="s">
        <v>90</v>
      </c>
      <c r="E2731" t="s">
        <v>21</v>
      </c>
      <c r="F2731" t="s">
        <v>230</v>
      </c>
      <c r="G2731" t="s">
        <v>231</v>
      </c>
      <c r="H2731" t="s">
        <v>232</v>
      </c>
      <c r="I2731">
        <v>39.356629499999997</v>
      </c>
      <c r="J2731">
        <v>-76.5576942</v>
      </c>
      <c r="K2731" t="s">
        <v>25</v>
      </c>
      <c r="L2731" t="s">
        <v>4979</v>
      </c>
      <c r="M2731">
        <v>20</v>
      </c>
      <c r="N2731" t="s">
        <v>27</v>
      </c>
      <c r="O2731" t="s">
        <v>74</v>
      </c>
      <c r="P2731" t="s">
        <v>25</v>
      </c>
      <c r="Q2731" t="b">
        <v>0</v>
      </c>
      <c r="R2731" t="b">
        <v>1</v>
      </c>
      <c r="S2731">
        <v>149</v>
      </c>
      <c r="T2731">
        <f t="shared" si="84"/>
        <v>2017</v>
      </c>
      <c r="U2731">
        <f t="shared" si="85"/>
        <v>10</v>
      </c>
    </row>
    <row r="2732" spans="1:21">
      <c r="A2732">
        <v>3039</v>
      </c>
      <c r="B2732" s="4">
        <v>43024</v>
      </c>
      <c r="C2732" t="s">
        <v>50</v>
      </c>
      <c r="D2732" t="s">
        <v>20</v>
      </c>
      <c r="E2732" t="s">
        <v>21</v>
      </c>
      <c r="F2732" t="s">
        <v>4980</v>
      </c>
      <c r="G2732" t="s">
        <v>475</v>
      </c>
      <c r="H2732" t="s">
        <v>476</v>
      </c>
      <c r="I2732">
        <v>34.752705800000001</v>
      </c>
      <c r="J2732">
        <v>-82.245247199999994</v>
      </c>
      <c r="K2732" t="s">
        <v>25</v>
      </c>
      <c r="L2732" t="s">
        <v>4981</v>
      </c>
      <c r="M2732">
        <v>32</v>
      </c>
      <c r="N2732" t="s">
        <v>27</v>
      </c>
      <c r="O2732" t="s">
        <v>33</v>
      </c>
      <c r="P2732" t="s">
        <v>25</v>
      </c>
      <c r="Q2732" t="b">
        <v>0</v>
      </c>
      <c r="R2732" t="b">
        <v>0</v>
      </c>
      <c r="S2732">
        <v>395</v>
      </c>
      <c r="T2732">
        <f t="shared" si="84"/>
        <v>2017</v>
      </c>
      <c r="U2732">
        <f t="shared" si="85"/>
        <v>10</v>
      </c>
    </row>
    <row r="2733" spans="1:21">
      <c r="A2733">
        <v>3040</v>
      </c>
      <c r="B2733" s="4">
        <v>43024</v>
      </c>
      <c r="C2733" t="s">
        <v>50</v>
      </c>
      <c r="D2733" t="s">
        <v>56</v>
      </c>
      <c r="E2733" t="s">
        <v>21</v>
      </c>
      <c r="F2733" t="s">
        <v>4982</v>
      </c>
      <c r="G2733" t="s">
        <v>282</v>
      </c>
      <c r="H2733" t="s">
        <v>81</v>
      </c>
      <c r="I2733">
        <v>30.042746600000001</v>
      </c>
      <c r="J2733">
        <v>-95.240630300000007</v>
      </c>
      <c r="K2733" t="s">
        <v>25</v>
      </c>
      <c r="L2733" t="s">
        <v>4983</v>
      </c>
      <c r="M2733">
        <v>31</v>
      </c>
      <c r="N2733" t="s">
        <v>27</v>
      </c>
      <c r="O2733" t="s">
        <v>33</v>
      </c>
      <c r="P2733" t="s">
        <v>25</v>
      </c>
      <c r="Q2733" t="b">
        <v>0</v>
      </c>
      <c r="R2733" t="b">
        <v>0</v>
      </c>
      <c r="S2733">
        <v>1129</v>
      </c>
      <c r="T2733">
        <f t="shared" si="84"/>
        <v>2017</v>
      </c>
      <c r="U2733">
        <f t="shared" si="85"/>
        <v>10</v>
      </c>
    </row>
    <row r="2734" spans="1:21">
      <c r="A2734">
        <v>3041</v>
      </c>
      <c r="B2734" s="4">
        <v>43024</v>
      </c>
      <c r="C2734" t="s">
        <v>83</v>
      </c>
      <c r="D2734" t="s">
        <v>20</v>
      </c>
      <c r="E2734" t="s">
        <v>21</v>
      </c>
      <c r="F2734" t="s">
        <v>4984</v>
      </c>
      <c r="G2734" t="s">
        <v>394</v>
      </c>
      <c r="H2734" t="s">
        <v>59</v>
      </c>
      <c r="I2734">
        <v>32.344554700000003</v>
      </c>
      <c r="J2734">
        <v>-111.19942330000001</v>
      </c>
      <c r="K2734" t="s">
        <v>25</v>
      </c>
      <c r="L2734" t="s">
        <v>4985</v>
      </c>
      <c r="M2734">
        <v>34</v>
      </c>
      <c r="N2734" t="s">
        <v>27</v>
      </c>
      <c r="O2734" t="s">
        <v>40</v>
      </c>
      <c r="P2734" t="s">
        <v>25</v>
      </c>
      <c r="Q2734" t="b">
        <v>0</v>
      </c>
      <c r="R2734" t="b">
        <v>0</v>
      </c>
      <c r="S2734">
        <v>964</v>
      </c>
      <c r="T2734">
        <f t="shared" si="84"/>
        <v>2017</v>
      </c>
      <c r="U2734">
        <f t="shared" si="85"/>
        <v>10</v>
      </c>
    </row>
    <row r="2735" spans="1:21">
      <c r="A2735">
        <v>3042</v>
      </c>
      <c r="B2735" s="4">
        <v>43024</v>
      </c>
      <c r="C2735" t="s">
        <v>55</v>
      </c>
      <c r="D2735" t="s">
        <v>20</v>
      </c>
      <c r="E2735" t="s">
        <v>21</v>
      </c>
      <c r="F2735" t="s">
        <v>1229</v>
      </c>
      <c r="G2735" t="s">
        <v>1230</v>
      </c>
      <c r="H2735" t="s">
        <v>43</v>
      </c>
      <c r="I2735">
        <v>37.355716000000001</v>
      </c>
      <c r="J2735">
        <v>-120.5827937</v>
      </c>
      <c r="K2735" t="s">
        <v>25</v>
      </c>
      <c r="L2735" t="s">
        <v>4986</v>
      </c>
      <c r="M2735">
        <v>18</v>
      </c>
      <c r="N2735" t="s">
        <v>27</v>
      </c>
      <c r="O2735" t="s">
        <v>40</v>
      </c>
      <c r="P2735" t="s">
        <v>25</v>
      </c>
      <c r="Q2735" t="b">
        <v>0</v>
      </c>
      <c r="R2735" t="b">
        <v>0</v>
      </c>
      <c r="S2735">
        <v>634</v>
      </c>
      <c r="T2735">
        <f t="shared" si="84"/>
        <v>2017</v>
      </c>
      <c r="U2735">
        <f t="shared" si="85"/>
        <v>10</v>
      </c>
    </row>
    <row r="2736" spans="1:21">
      <c r="A2736">
        <v>3043</v>
      </c>
      <c r="B2736" s="4">
        <v>43025</v>
      </c>
      <c r="C2736" t="s">
        <v>83</v>
      </c>
      <c r="D2736" t="s">
        <v>20</v>
      </c>
      <c r="F2736" t="s">
        <v>3723</v>
      </c>
      <c r="G2736" t="s">
        <v>4987</v>
      </c>
      <c r="H2736" t="s">
        <v>145</v>
      </c>
      <c r="I2736">
        <v>36.9948774</v>
      </c>
      <c r="J2736">
        <v>-76.393427299999999</v>
      </c>
      <c r="K2736" t="s">
        <v>25</v>
      </c>
      <c r="L2736" t="s">
        <v>4988</v>
      </c>
      <c r="M2736">
        <v>24</v>
      </c>
      <c r="N2736" t="s">
        <v>27</v>
      </c>
      <c r="O2736" t="s">
        <v>74</v>
      </c>
      <c r="P2736" t="s">
        <v>25</v>
      </c>
      <c r="Q2736" t="b">
        <v>0</v>
      </c>
      <c r="R2736" t="b">
        <v>0</v>
      </c>
      <c r="S2736" t="s">
        <v>4989</v>
      </c>
      <c r="T2736">
        <f t="shared" si="84"/>
        <v>2017</v>
      </c>
      <c r="U2736">
        <f t="shared" si="85"/>
        <v>10</v>
      </c>
    </row>
    <row r="2737" spans="1:21">
      <c r="A2737">
        <v>3044</v>
      </c>
      <c r="B2737" s="4">
        <v>43026</v>
      </c>
      <c r="C2737" t="s">
        <v>55</v>
      </c>
      <c r="D2737" t="s">
        <v>90</v>
      </c>
      <c r="E2737" t="s">
        <v>21</v>
      </c>
      <c r="F2737" t="s">
        <v>482</v>
      </c>
      <c r="G2737" t="s">
        <v>394</v>
      </c>
      <c r="H2737" t="s">
        <v>59</v>
      </c>
      <c r="I2737">
        <v>32.251153500000001</v>
      </c>
      <c r="J2737">
        <v>-110.82539559999999</v>
      </c>
      <c r="K2737" t="s">
        <v>25</v>
      </c>
      <c r="L2737" t="s">
        <v>4990</v>
      </c>
      <c r="M2737">
        <v>35</v>
      </c>
      <c r="N2737" t="s">
        <v>27</v>
      </c>
      <c r="O2737" t="s">
        <v>33</v>
      </c>
      <c r="P2737" t="s">
        <v>25</v>
      </c>
      <c r="Q2737" t="b">
        <v>0</v>
      </c>
      <c r="R2737" t="b">
        <v>0</v>
      </c>
      <c r="S2737">
        <v>397</v>
      </c>
      <c r="T2737">
        <f t="shared" si="84"/>
        <v>2017</v>
      </c>
      <c r="U2737">
        <f t="shared" si="85"/>
        <v>10</v>
      </c>
    </row>
    <row r="2738" spans="1:21">
      <c r="A2738">
        <v>3045</v>
      </c>
      <c r="B2738" s="4">
        <v>43027</v>
      </c>
      <c r="C2738" t="s">
        <v>83</v>
      </c>
      <c r="D2738" t="s">
        <v>20</v>
      </c>
      <c r="E2738" t="s">
        <v>21</v>
      </c>
      <c r="F2738" t="s">
        <v>4991</v>
      </c>
      <c r="G2738" t="s">
        <v>963</v>
      </c>
      <c r="H2738" t="s">
        <v>218</v>
      </c>
      <c r="I2738">
        <v>27.956925200000001</v>
      </c>
      <c r="J2738">
        <v>-82.748280800000003</v>
      </c>
      <c r="K2738" t="s">
        <v>25</v>
      </c>
      <c r="L2738" t="s">
        <v>4992</v>
      </c>
      <c r="M2738">
        <v>34</v>
      </c>
      <c r="N2738" t="s">
        <v>27</v>
      </c>
      <c r="O2738" t="s">
        <v>33</v>
      </c>
      <c r="P2738" t="s">
        <v>25</v>
      </c>
      <c r="Q2738" t="b">
        <v>1</v>
      </c>
      <c r="R2738" t="b">
        <v>0</v>
      </c>
      <c r="S2738">
        <v>1914</v>
      </c>
      <c r="T2738">
        <f t="shared" si="84"/>
        <v>2017</v>
      </c>
      <c r="U2738">
        <f t="shared" si="85"/>
        <v>10</v>
      </c>
    </row>
    <row r="2739" spans="1:21">
      <c r="A2739">
        <v>3047</v>
      </c>
      <c r="B2739" s="4">
        <v>43027</v>
      </c>
      <c r="C2739" t="s">
        <v>55</v>
      </c>
      <c r="D2739" t="s">
        <v>45</v>
      </c>
      <c r="E2739" t="s">
        <v>21</v>
      </c>
      <c r="F2739" t="s">
        <v>4993</v>
      </c>
      <c r="G2739" t="s">
        <v>543</v>
      </c>
      <c r="H2739" t="s">
        <v>330</v>
      </c>
      <c r="I2739">
        <v>35.2408261</v>
      </c>
      <c r="J2739">
        <v>-81.333080100000004</v>
      </c>
      <c r="K2739" t="s">
        <v>25</v>
      </c>
      <c r="L2739" t="s">
        <v>4994</v>
      </c>
      <c r="M2739">
        <v>26</v>
      </c>
      <c r="N2739" t="s">
        <v>27</v>
      </c>
      <c r="O2739" t="s">
        <v>33</v>
      </c>
      <c r="P2739" t="s">
        <v>25</v>
      </c>
      <c r="Q2739" t="b">
        <v>0</v>
      </c>
      <c r="R2739" t="b">
        <v>0</v>
      </c>
      <c r="S2739">
        <v>1915</v>
      </c>
      <c r="T2739">
        <f t="shared" si="84"/>
        <v>2017</v>
      </c>
      <c r="U2739">
        <f t="shared" si="85"/>
        <v>10</v>
      </c>
    </row>
    <row r="2740" spans="1:21">
      <c r="A2740">
        <v>3049</v>
      </c>
      <c r="B2740" s="4">
        <v>43027</v>
      </c>
      <c r="C2740" t="s">
        <v>83</v>
      </c>
      <c r="D2740" t="s">
        <v>20</v>
      </c>
      <c r="E2740" t="s">
        <v>21</v>
      </c>
      <c r="F2740" t="s">
        <v>424</v>
      </c>
      <c r="G2740" t="s">
        <v>422</v>
      </c>
      <c r="H2740" t="s">
        <v>363</v>
      </c>
      <c r="I2740">
        <v>33.595540999999997</v>
      </c>
      <c r="J2740">
        <v>-86.700201000000007</v>
      </c>
      <c r="K2740" t="s">
        <v>25</v>
      </c>
      <c r="L2740" t="s">
        <v>4995</v>
      </c>
      <c r="M2740">
        <v>38</v>
      </c>
      <c r="N2740" t="s">
        <v>27</v>
      </c>
      <c r="O2740" t="s">
        <v>33</v>
      </c>
      <c r="P2740" t="s">
        <v>25</v>
      </c>
      <c r="Q2740" t="b">
        <v>0</v>
      </c>
      <c r="R2740" t="b">
        <v>0</v>
      </c>
      <c r="S2740">
        <v>517</v>
      </c>
      <c r="T2740">
        <f t="shared" si="84"/>
        <v>2017</v>
      </c>
      <c r="U2740">
        <f t="shared" si="85"/>
        <v>10</v>
      </c>
    </row>
    <row r="2741" spans="1:21">
      <c r="A2741">
        <v>3050</v>
      </c>
      <c r="B2741" s="4">
        <v>43027</v>
      </c>
      <c r="C2741" t="s">
        <v>50</v>
      </c>
      <c r="D2741" t="s">
        <v>90</v>
      </c>
      <c r="E2741" t="s">
        <v>35</v>
      </c>
      <c r="F2741" t="s">
        <v>2031</v>
      </c>
      <c r="G2741" t="s">
        <v>2032</v>
      </c>
      <c r="H2741" t="s">
        <v>81</v>
      </c>
      <c r="I2741">
        <v>27.8024497</v>
      </c>
      <c r="J2741">
        <v>-97.4179113</v>
      </c>
      <c r="K2741" t="s">
        <v>25</v>
      </c>
      <c r="L2741" t="s">
        <v>4996</v>
      </c>
      <c r="M2741">
        <v>55</v>
      </c>
      <c r="N2741" t="s">
        <v>27</v>
      </c>
      <c r="O2741" t="s">
        <v>74</v>
      </c>
      <c r="P2741" t="s">
        <v>25</v>
      </c>
      <c r="Q2741" t="b">
        <v>0</v>
      </c>
      <c r="R2741" t="b">
        <v>1</v>
      </c>
      <c r="S2741">
        <v>934</v>
      </c>
      <c r="T2741">
        <f t="shared" si="84"/>
        <v>2017</v>
      </c>
      <c r="U2741">
        <f t="shared" si="85"/>
        <v>10</v>
      </c>
    </row>
    <row r="2742" spans="1:21">
      <c r="A2742">
        <v>3048</v>
      </c>
      <c r="B2742" s="4">
        <v>43028</v>
      </c>
      <c r="C2742" t="s">
        <v>19</v>
      </c>
      <c r="D2742" t="s">
        <v>20</v>
      </c>
      <c r="E2742" t="s">
        <v>21</v>
      </c>
      <c r="F2742" t="s">
        <v>4997</v>
      </c>
      <c r="G2742" t="s">
        <v>1339</v>
      </c>
      <c r="H2742" t="s">
        <v>86</v>
      </c>
      <c r="I2742">
        <v>39.698363999999998</v>
      </c>
      <c r="J2742">
        <v>-84.250715099999994</v>
      </c>
      <c r="K2742" t="s">
        <v>25</v>
      </c>
      <c r="L2742" t="s">
        <v>4998</v>
      </c>
      <c r="M2742">
        <v>23</v>
      </c>
      <c r="N2742" t="s">
        <v>27</v>
      </c>
      <c r="O2742" t="s">
        <v>74</v>
      </c>
      <c r="P2742" t="s">
        <v>25</v>
      </c>
      <c r="Q2742" t="b">
        <v>1</v>
      </c>
      <c r="R2742" t="b">
        <v>0</v>
      </c>
      <c r="S2742">
        <v>1916</v>
      </c>
      <c r="T2742">
        <f t="shared" si="84"/>
        <v>2017</v>
      </c>
      <c r="U2742">
        <f t="shared" si="85"/>
        <v>10</v>
      </c>
    </row>
    <row r="2743" spans="1:21">
      <c r="A2743">
        <v>3051</v>
      </c>
      <c r="B2743" s="4">
        <v>43028</v>
      </c>
      <c r="C2743" t="s">
        <v>83</v>
      </c>
      <c r="D2743" t="s">
        <v>20</v>
      </c>
      <c r="E2743" t="s">
        <v>75</v>
      </c>
      <c r="F2743" t="s">
        <v>281</v>
      </c>
      <c r="G2743" t="s">
        <v>282</v>
      </c>
      <c r="H2743" t="s">
        <v>81</v>
      </c>
      <c r="I2743">
        <v>29.848534600000001</v>
      </c>
      <c r="J2743">
        <v>-95.302213800000004</v>
      </c>
      <c r="K2743" t="s">
        <v>25</v>
      </c>
      <c r="L2743" t="s">
        <v>4999</v>
      </c>
      <c r="M2743">
        <v>54</v>
      </c>
      <c r="N2743" t="s">
        <v>27</v>
      </c>
      <c r="Q2743" t="b">
        <v>0</v>
      </c>
      <c r="R2743" t="b">
        <v>0</v>
      </c>
      <c r="S2743">
        <v>102</v>
      </c>
      <c r="T2743">
        <f t="shared" si="84"/>
        <v>2017</v>
      </c>
      <c r="U2743">
        <f t="shared" si="85"/>
        <v>10</v>
      </c>
    </row>
    <row r="2744" spans="1:21">
      <c r="A2744">
        <v>3052</v>
      </c>
      <c r="B2744" s="4">
        <v>43028</v>
      </c>
      <c r="C2744" t="s">
        <v>50</v>
      </c>
      <c r="D2744" t="s">
        <v>20</v>
      </c>
      <c r="E2744" t="s">
        <v>75</v>
      </c>
      <c r="F2744" t="s">
        <v>5000</v>
      </c>
      <c r="G2744" t="s">
        <v>4460</v>
      </c>
      <c r="H2744" t="s">
        <v>53</v>
      </c>
      <c r="I2744">
        <v>35.401828299999998</v>
      </c>
      <c r="J2744">
        <v>-94.605312400000003</v>
      </c>
      <c r="K2744" t="s">
        <v>25</v>
      </c>
      <c r="L2744" t="s">
        <v>5001</v>
      </c>
      <c r="M2744">
        <v>30</v>
      </c>
      <c r="N2744" t="s">
        <v>27</v>
      </c>
      <c r="O2744" t="s">
        <v>33</v>
      </c>
      <c r="P2744" t="s">
        <v>25</v>
      </c>
      <c r="Q2744" t="b">
        <v>0</v>
      </c>
      <c r="R2744" t="b">
        <v>1</v>
      </c>
      <c r="S2744">
        <v>1767</v>
      </c>
      <c r="T2744">
        <f t="shared" si="84"/>
        <v>2017</v>
      </c>
      <c r="U2744">
        <f t="shared" si="85"/>
        <v>10</v>
      </c>
    </row>
    <row r="2745" spans="1:21">
      <c r="A2745">
        <v>3053</v>
      </c>
      <c r="B2745" s="4">
        <v>43029</v>
      </c>
      <c r="C2745" t="s">
        <v>83</v>
      </c>
      <c r="D2745" t="s">
        <v>20</v>
      </c>
      <c r="E2745" t="s">
        <v>100</v>
      </c>
      <c r="F2745" t="s">
        <v>5002</v>
      </c>
      <c r="G2745" t="s">
        <v>847</v>
      </c>
      <c r="H2745" t="s">
        <v>43</v>
      </c>
      <c r="I2745">
        <v>38.7991314</v>
      </c>
      <c r="J2745">
        <v>-123.0162912</v>
      </c>
      <c r="K2745" t="s">
        <v>25</v>
      </c>
      <c r="L2745" t="s">
        <v>5003</v>
      </c>
      <c r="M2745">
        <v>44</v>
      </c>
      <c r="N2745" t="s">
        <v>27</v>
      </c>
      <c r="O2745" t="s">
        <v>40</v>
      </c>
      <c r="P2745" t="s">
        <v>25</v>
      </c>
      <c r="Q2745" t="b">
        <v>0</v>
      </c>
      <c r="R2745" t="b">
        <v>0</v>
      </c>
      <c r="S2745">
        <v>1917</v>
      </c>
      <c r="T2745">
        <f t="shared" si="84"/>
        <v>2017</v>
      </c>
      <c r="U2745">
        <f t="shared" si="85"/>
        <v>10</v>
      </c>
    </row>
    <row r="2746" spans="1:21">
      <c r="A2746">
        <v>3054</v>
      </c>
      <c r="B2746" s="4">
        <v>43029</v>
      </c>
      <c r="C2746" t="s">
        <v>55</v>
      </c>
      <c r="D2746" t="s">
        <v>20</v>
      </c>
      <c r="E2746" t="s">
        <v>21</v>
      </c>
      <c r="F2746" t="s">
        <v>5004</v>
      </c>
      <c r="H2746" t="s">
        <v>86</v>
      </c>
      <c r="L2746" t="s">
        <v>5005</v>
      </c>
      <c r="M2746">
        <v>37</v>
      </c>
      <c r="N2746" t="s">
        <v>27</v>
      </c>
      <c r="O2746" t="s">
        <v>33</v>
      </c>
      <c r="P2746" t="s">
        <v>25</v>
      </c>
      <c r="Q2746" t="b">
        <v>0</v>
      </c>
      <c r="R2746" t="b">
        <v>0</v>
      </c>
      <c r="S2746">
        <v>1918</v>
      </c>
      <c r="T2746">
        <f t="shared" si="84"/>
        <v>2017</v>
      </c>
      <c r="U2746">
        <f t="shared" si="85"/>
        <v>10</v>
      </c>
    </row>
    <row r="2747" spans="1:21">
      <c r="A2747">
        <v>3055</v>
      </c>
      <c r="B2747" s="4">
        <v>43030</v>
      </c>
      <c r="C2747" t="s">
        <v>246</v>
      </c>
      <c r="D2747" t="s">
        <v>56</v>
      </c>
      <c r="E2747" t="s">
        <v>35</v>
      </c>
      <c r="F2747" t="s">
        <v>2236</v>
      </c>
      <c r="H2747" t="s">
        <v>43</v>
      </c>
      <c r="I2747">
        <v>37.600895800000004</v>
      </c>
      <c r="J2747">
        <v>-121.0116273</v>
      </c>
      <c r="K2747" t="s">
        <v>25</v>
      </c>
      <c r="L2747" t="s">
        <v>5006</v>
      </c>
      <c r="M2747">
        <v>27</v>
      </c>
      <c r="N2747" t="s">
        <v>27</v>
      </c>
      <c r="O2747" t="s">
        <v>40</v>
      </c>
      <c r="P2747" t="s">
        <v>25</v>
      </c>
      <c r="Q2747" t="b">
        <v>0</v>
      </c>
      <c r="R2747" t="b">
        <v>0</v>
      </c>
      <c r="S2747">
        <v>2</v>
      </c>
      <c r="T2747">
        <f t="shared" si="84"/>
        <v>2017</v>
      </c>
      <c r="U2747">
        <f t="shared" si="85"/>
        <v>10</v>
      </c>
    </row>
    <row r="2748" spans="1:21">
      <c r="A2748">
        <v>3058</v>
      </c>
      <c r="B2748" s="4">
        <v>43030</v>
      </c>
      <c r="C2748" t="s">
        <v>19</v>
      </c>
      <c r="D2748" t="s">
        <v>20</v>
      </c>
      <c r="E2748" t="s">
        <v>21</v>
      </c>
      <c r="F2748" t="s">
        <v>3157</v>
      </c>
      <c r="G2748" t="s">
        <v>2028</v>
      </c>
      <c r="H2748" t="s">
        <v>127</v>
      </c>
      <c r="I2748">
        <v>39.548366600000001</v>
      </c>
      <c r="J2748">
        <v>-119.7707293</v>
      </c>
      <c r="K2748" t="s">
        <v>25</v>
      </c>
      <c r="L2748" t="s">
        <v>5007</v>
      </c>
      <c r="M2748">
        <v>43</v>
      </c>
      <c r="N2748" t="s">
        <v>27</v>
      </c>
      <c r="O2748" t="s">
        <v>258</v>
      </c>
      <c r="P2748" t="s">
        <v>25</v>
      </c>
      <c r="Q2748" t="b">
        <v>0</v>
      </c>
      <c r="R2748" t="b">
        <v>0</v>
      </c>
      <c r="S2748">
        <v>1163</v>
      </c>
      <c r="T2748">
        <f t="shared" si="84"/>
        <v>2017</v>
      </c>
      <c r="U2748">
        <f t="shared" si="85"/>
        <v>10</v>
      </c>
    </row>
    <row r="2749" spans="1:21">
      <c r="A2749">
        <v>3059</v>
      </c>
      <c r="B2749" s="4">
        <v>43030</v>
      </c>
      <c r="C2749" t="s">
        <v>55</v>
      </c>
      <c r="D2749" t="s">
        <v>90</v>
      </c>
      <c r="E2749" t="s">
        <v>21</v>
      </c>
      <c r="F2749" t="s">
        <v>3109</v>
      </c>
      <c r="G2749" t="s">
        <v>2643</v>
      </c>
      <c r="H2749" t="s">
        <v>141</v>
      </c>
      <c r="I2749">
        <v>39.7468194</v>
      </c>
      <c r="J2749">
        <v>-94.8479691</v>
      </c>
      <c r="K2749" t="s">
        <v>25</v>
      </c>
      <c r="L2749" t="s">
        <v>5008</v>
      </c>
      <c r="M2749">
        <v>25</v>
      </c>
      <c r="N2749" t="s">
        <v>69</v>
      </c>
      <c r="O2749" t="s">
        <v>33</v>
      </c>
      <c r="P2749" t="s">
        <v>25</v>
      </c>
      <c r="Q2749" t="b">
        <v>0</v>
      </c>
      <c r="R2749" t="b">
        <v>0</v>
      </c>
      <c r="S2749">
        <v>1663</v>
      </c>
      <c r="T2749">
        <f t="shared" si="84"/>
        <v>2017</v>
      </c>
      <c r="U2749">
        <f t="shared" si="85"/>
        <v>10</v>
      </c>
    </row>
    <row r="2750" spans="1:21">
      <c r="A2750">
        <v>3061</v>
      </c>
      <c r="B2750" s="4">
        <v>43030</v>
      </c>
      <c r="C2750" t="s">
        <v>50</v>
      </c>
      <c r="D2750" t="s">
        <v>20</v>
      </c>
      <c r="E2750" t="s">
        <v>35</v>
      </c>
      <c r="F2750" t="s">
        <v>5009</v>
      </c>
      <c r="H2750" t="s">
        <v>454</v>
      </c>
      <c r="L2750" t="s">
        <v>5010</v>
      </c>
      <c r="M2750">
        <v>30</v>
      </c>
      <c r="N2750" t="s">
        <v>27</v>
      </c>
      <c r="O2750" t="s">
        <v>258</v>
      </c>
      <c r="P2750" t="s">
        <v>25</v>
      </c>
      <c r="Q2750" t="b">
        <v>0</v>
      </c>
      <c r="R2750" t="b">
        <v>0</v>
      </c>
      <c r="S2750">
        <v>1920</v>
      </c>
      <c r="T2750">
        <f t="shared" si="84"/>
        <v>2017</v>
      </c>
      <c r="U2750">
        <f t="shared" si="85"/>
        <v>10</v>
      </c>
    </row>
    <row r="2751" spans="1:21">
      <c r="A2751">
        <v>3062</v>
      </c>
      <c r="B2751" s="4">
        <v>43031</v>
      </c>
      <c r="C2751" t="s">
        <v>19</v>
      </c>
      <c r="D2751" t="s">
        <v>20</v>
      </c>
      <c r="E2751" t="s">
        <v>21</v>
      </c>
      <c r="F2751" t="s">
        <v>1631</v>
      </c>
      <c r="G2751" t="s">
        <v>77</v>
      </c>
      <c r="H2751" t="s">
        <v>43</v>
      </c>
      <c r="I2751">
        <v>38.145667799999998</v>
      </c>
      <c r="J2751">
        <v>-121.2763458</v>
      </c>
      <c r="K2751" t="s">
        <v>25</v>
      </c>
      <c r="L2751" t="s">
        <v>5011</v>
      </c>
      <c r="M2751">
        <v>35</v>
      </c>
      <c r="N2751" t="s">
        <v>27</v>
      </c>
      <c r="O2751" t="s">
        <v>40</v>
      </c>
      <c r="P2751" t="s">
        <v>25</v>
      </c>
      <c r="Q2751" t="b">
        <v>0</v>
      </c>
      <c r="R2751" t="b">
        <v>0</v>
      </c>
      <c r="S2751">
        <v>778</v>
      </c>
      <c r="T2751">
        <f t="shared" si="84"/>
        <v>2017</v>
      </c>
      <c r="U2751">
        <f t="shared" si="85"/>
        <v>10</v>
      </c>
    </row>
    <row r="2752" spans="1:21">
      <c r="A2752">
        <v>3064</v>
      </c>
      <c r="B2752" s="4">
        <v>43031</v>
      </c>
      <c r="C2752" t="s">
        <v>83</v>
      </c>
      <c r="D2752" t="s">
        <v>20</v>
      </c>
      <c r="E2752" t="s">
        <v>21</v>
      </c>
      <c r="F2752" t="s">
        <v>1688</v>
      </c>
      <c r="G2752" t="s">
        <v>318</v>
      </c>
      <c r="H2752" t="s">
        <v>189</v>
      </c>
      <c r="I2752">
        <v>38.190614400000001</v>
      </c>
      <c r="J2752">
        <v>-85.218787599999999</v>
      </c>
      <c r="K2752" t="s">
        <v>25</v>
      </c>
      <c r="L2752" t="s">
        <v>5012</v>
      </c>
      <c r="M2752">
        <v>31</v>
      </c>
      <c r="N2752" t="s">
        <v>69</v>
      </c>
      <c r="O2752" t="s">
        <v>33</v>
      </c>
      <c r="P2752" t="s">
        <v>25</v>
      </c>
      <c r="Q2752" t="b">
        <v>1</v>
      </c>
      <c r="R2752" t="b">
        <v>1</v>
      </c>
      <c r="S2752">
        <v>1921</v>
      </c>
      <c r="T2752">
        <f t="shared" si="84"/>
        <v>2017</v>
      </c>
      <c r="U2752">
        <f t="shared" si="85"/>
        <v>10</v>
      </c>
    </row>
    <row r="2753" spans="1:21">
      <c r="A2753">
        <v>3069</v>
      </c>
      <c r="B2753" s="4">
        <v>43031</v>
      </c>
      <c r="C2753" t="s">
        <v>83</v>
      </c>
      <c r="D2753" t="s">
        <v>56</v>
      </c>
      <c r="E2753" t="s">
        <v>95</v>
      </c>
      <c r="F2753" t="s">
        <v>5013</v>
      </c>
      <c r="G2753" t="s">
        <v>5014</v>
      </c>
      <c r="H2753" t="s">
        <v>1133</v>
      </c>
      <c r="I2753">
        <v>46.170672799999998</v>
      </c>
      <c r="J2753">
        <v>-100.682362</v>
      </c>
      <c r="K2753" t="s">
        <v>25</v>
      </c>
      <c r="L2753" t="s">
        <v>5015</v>
      </c>
      <c r="M2753">
        <v>35</v>
      </c>
      <c r="N2753" t="s">
        <v>27</v>
      </c>
      <c r="O2753" t="s">
        <v>258</v>
      </c>
      <c r="P2753" t="s">
        <v>25</v>
      </c>
      <c r="Q2753" t="b">
        <v>0</v>
      </c>
      <c r="R2753" t="b">
        <v>0</v>
      </c>
      <c r="S2753">
        <v>1924</v>
      </c>
      <c r="T2753">
        <f t="shared" si="84"/>
        <v>2017</v>
      </c>
      <c r="U2753">
        <f t="shared" si="85"/>
        <v>10</v>
      </c>
    </row>
    <row r="2754" spans="1:21">
      <c r="A2754">
        <v>3065</v>
      </c>
      <c r="B2754" s="4">
        <v>43032</v>
      </c>
      <c r="C2754" t="s">
        <v>83</v>
      </c>
      <c r="D2754" t="s">
        <v>20</v>
      </c>
      <c r="E2754" t="s">
        <v>75</v>
      </c>
      <c r="F2754" t="s">
        <v>281</v>
      </c>
      <c r="G2754" t="s">
        <v>282</v>
      </c>
      <c r="H2754" t="s">
        <v>81</v>
      </c>
      <c r="I2754">
        <v>29.704035000000001</v>
      </c>
      <c r="J2754">
        <v>-95.564888999999994</v>
      </c>
      <c r="K2754" t="s">
        <v>25</v>
      </c>
      <c r="L2754" t="s">
        <v>5016</v>
      </c>
      <c r="M2754">
        <v>34</v>
      </c>
      <c r="N2754" t="s">
        <v>27</v>
      </c>
      <c r="O2754" t="s">
        <v>40</v>
      </c>
      <c r="P2754" t="s">
        <v>25</v>
      </c>
      <c r="Q2754" t="b">
        <v>0</v>
      </c>
      <c r="R2754" t="b">
        <v>0</v>
      </c>
      <c r="S2754">
        <v>102</v>
      </c>
      <c r="T2754">
        <f t="shared" si="84"/>
        <v>2017</v>
      </c>
      <c r="U2754">
        <f t="shared" si="85"/>
        <v>10</v>
      </c>
    </row>
    <row r="2755" spans="1:21">
      <c r="A2755">
        <v>3066</v>
      </c>
      <c r="B2755" s="4">
        <v>43032</v>
      </c>
      <c r="C2755" t="s">
        <v>50</v>
      </c>
      <c r="D2755" t="s">
        <v>20</v>
      </c>
      <c r="E2755" t="s">
        <v>35</v>
      </c>
      <c r="F2755" t="s">
        <v>5017</v>
      </c>
      <c r="G2755" t="s">
        <v>1450</v>
      </c>
      <c r="H2755" t="s">
        <v>72</v>
      </c>
      <c r="I2755">
        <v>41.221365900000002</v>
      </c>
      <c r="J2755">
        <v>-76.019035500000001</v>
      </c>
      <c r="K2755" t="s">
        <v>25</v>
      </c>
      <c r="L2755" t="s">
        <v>5018</v>
      </c>
      <c r="M2755">
        <v>37</v>
      </c>
      <c r="N2755" t="s">
        <v>27</v>
      </c>
      <c r="O2755" t="s">
        <v>33</v>
      </c>
      <c r="P2755" t="s">
        <v>25</v>
      </c>
      <c r="Q2755" t="b">
        <v>0</v>
      </c>
      <c r="R2755" t="b">
        <v>0</v>
      </c>
      <c r="S2755">
        <v>1922</v>
      </c>
      <c r="T2755">
        <f t="shared" ref="T2755:T2818" si="86">YEAR(B2755)</f>
        <v>2017</v>
      </c>
      <c r="U2755">
        <f t="shared" ref="U2755:U2818" si="87">MONTH(B2755)</f>
        <v>10</v>
      </c>
    </row>
    <row r="2756" spans="1:21">
      <c r="A2756">
        <v>3068</v>
      </c>
      <c r="B2756" s="4">
        <v>43033</v>
      </c>
      <c r="C2756" t="s">
        <v>55</v>
      </c>
      <c r="D2756" t="s">
        <v>20</v>
      </c>
      <c r="E2756" t="s">
        <v>21</v>
      </c>
      <c r="F2756" t="s">
        <v>962</v>
      </c>
      <c r="H2756" t="s">
        <v>218</v>
      </c>
      <c r="I2756">
        <v>27.750100700000001</v>
      </c>
      <c r="J2756">
        <v>-82.698651999999996</v>
      </c>
      <c r="K2756" t="s">
        <v>25</v>
      </c>
      <c r="L2756" t="s">
        <v>5019</v>
      </c>
      <c r="M2756">
        <v>33</v>
      </c>
      <c r="N2756" t="s">
        <v>27</v>
      </c>
      <c r="O2756" t="s">
        <v>74</v>
      </c>
      <c r="P2756" t="s">
        <v>25</v>
      </c>
      <c r="Q2756" t="b">
        <v>0</v>
      </c>
      <c r="R2756" t="b">
        <v>0</v>
      </c>
      <c r="S2756">
        <v>481</v>
      </c>
      <c r="T2756">
        <f t="shared" si="86"/>
        <v>2017</v>
      </c>
      <c r="U2756">
        <f t="shared" si="87"/>
        <v>10</v>
      </c>
    </row>
    <row r="2757" spans="1:21">
      <c r="A2757">
        <v>3070</v>
      </c>
      <c r="B2757" s="4">
        <v>43033</v>
      </c>
      <c r="C2757" t="s">
        <v>55</v>
      </c>
      <c r="D2757" t="s">
        <v>90</v>
      </c>
      <c r="E2757" t="s">
        <v>21</v>
      </c>
      <c r="F2757" t="s">
        <v>543</v>
      </c>
      <c r="G2757" t="s">
        <v>544</v>
      </c>
      <c r="H2757" t="s">
        <v>86</v>
      </c>
      <c r="I2757">
        <v>41.535549600000003</v>
      </c>
      <c r="J2757">
        <v>-81.622635700000004</v>
      </c>
      <c r="K2757" t="s">
        <v>25</v>
      </c>
      <c r="L2757" t="s">
        <v>5020</v>
      </c>
      <c r="M2757">
        <v>33</v>
      </c>
      <c r="N2757" t="s">
        <v>27</v>
      </c>
      <c r="O2757" t="s">
        <v>74</v>
      </c>
      <c r="P2757" t="s">
        <v>25</v>
      </c>
      <c r="Q2757" t="b">
        <v>0</v>
      </c>
      <c r="R2757" t="b">
        <v>0</v>
      </c>
      <c r="S2757">
        <v>55</v>
      </c>
      <c r="T2757">
        <f t="shared" si="86"/>
        <v>2017</v>
      </c>
      <c r="U2757">
        <f t="shared" si="87"/>
        <v>10</v>
      </c>
    </row>
    <row r="2758" spans="1:21">
      <c r="A2758">
        <v>3071</v>
      </c>
      <c r="B2758" s="4">
        <v>43034</v>
      </c>
      <c r="C2758" t="s">
        <v>55</v>
      </c>
      <c r="D2758" t="s">
        <v>45</v>
      </c>
      <c r="E2758" t="s">
        <v>21</v>
      </c>
      <c r="F2758" t="s">
        <v>5021</v>
      </c>
      <c r="G2758" t="s">
        <v>563</v>
      </c>
      <c r="H2758" t="s">
        <v>363</v>
      </c>
      <c r="I2758">
        <v>30.523655699999999</v>
      </c>
      <c r="J2758">
        <v>-87.869185799999997</v>
      </c>
      <c r="K2758" t="s">
        <v>25</v>
      </c>
      <c r="L2758" t="s">
        <v>5022</v>
      </c>
      <c r="M2758">
        <v>32</v>
      </c>
      <c r="N2758" t="s">
        <v>27</v>
      </c>
      <c r="O2758" t="s">
        <v>33</v>
      </c>
      <c r="P2758" t="s">
        <v>25</v>
      </c>
      <c r="Q2758" t="b">
        <v>0</v>
      </c>
      <c r="R2758" t="b">
        <v>0</v>
      </c>
      <c r="S2758">
        <v>1930</v>
      </c>
      <c r="T2758">
        <f t="shared" si="86"/>
        <v>2017</v>
      </c>
      <c r="U2758">
        <f t="shared" si="87"/>
        <v>10</v>
      </c>
    </row>
    <row r="2759" spans="1:21">
      <c r="A2759">
        <v>3072</v>
      </c>
      <c r="B2759" s="4">
        <v>43034</v>
      </c>
      <c r="C2759" t="s">
        <v>34</v>
      </c>
      <c r="D2759" t="s">
        <v>20</v>
      </c>
      <c r="F2759" t="s">
        <v>2524</v>
      </c>
      <c r="G2759" t="s">
        <v>2524</v>
      </c>
      <c r="H2759" t="s">
        <v>72</v>
      </c>
      <c r="I2759">
        <v>42.1355687</v>
      </c>
      <c r="J2759">
        <v>-80.078619700000004</v>
      </c>
      <c r="K2759" t="s">
        <v>25</v>
      </c>
      <c r="L2759" t="s">
        <v>5023</v>
      </c>
      <c r="M2759">
        <v>46</v>
      </c>
      <c r="N2759" t="s">
        <v>27</v>
      </c>
      <c r="Q2759" t="b">
        <v>0</v>
      </c>
      <c r="R2759" t="b">
        <v>0</v>
      </c>
      <c r="S2759">
        <v>1926</v>
      </c>
      <c r="T2759">
        <f t="shared" si="86"/>
        <v>2017</v>
      </c>
      <c r="U2759">
        <f t="shared" si="87"/>
        <v>10</v>
      </c>
    </row>
    <row r="2760" spans="1:21">
      <c r="A2760">
        <v>3073</v>
      </c>
      <c r="B2760" s="4">
        <v>43034</v>
      </c>
      <c r="C2760" t="s">
        <v>55</v>
      </c>
      <c r="D2760" t="s">
        <v>56</v>
      </c>
      <c r="E2760" t="s">
        <v>21</v>
      </c>
      <c r="F2760" t="s">
        <v>5024</v>
      </c>
      <c r="G2760" t="s">
        <v>5025</v>
      </c>
      <c r="H2760" t="s">
        <v>338</v>
      </c>
      <c r="I2760">
        <v>42.148201299999997</v>
      </c>
      <c r="J2760">
        <v>-76.747332400000005</v>
      </c>
      <c r="K2760" t="s">
        <v>25</v>
      </c>
      <c r="L2760" t="s">
        <v>5026</v>
      </c>
      <c r="M2760">
        <v>34</v>
      </c>
      <c r="N2760" t="s">
        <v>27</v>
      </c>
      <c r="O2760" t="s">
        <v>33</v>
      </c>
      <c r="P2760" t="s">
        <v>25</v>
      </c>
      <c r="Q2760" t="b">
        <v>0</v>
      </c>
      <c r="R2760" t="b">
        <v>0</v>
      </c>
      <c r="S2760">
        <v>1927</v>
      </c>
      <c r="T2760">
        <f t="shared" si="86"/>
        <v>2017</v>
      </c>
      <c r="U2760">
        <f t="shared" si="87"/>
        <v>10</v>
      </c>
    </row>
    <row r="2761" spans="1:21">
      <c r="A2761">
        <v>3074</v>
      </c>
      <c r="B2761" s="4">
        <v>43035</v>
      </c>
      <c r="C2761" t="s">
        <v>83</v>
      </c>
      <c r="D2761" t="s">
        <v>20</v>
      </c>
      <c r="E2761" t="s">
        <v>75</v>
      </c>
      <c r="F2761" t="s">
        <v>5027</v>
      </c>
      <c r="G2761" t="s">
        <v>5028</v>
      </c>
      <c r="H2761" t="s">
        <v>218</v>
      </c>
      <c r="I2761">
        <v>27.023810000000001</v>
      </c>
      <c r="J2761">
        <v>-80.485803899999993</v>
      </c>
      <c r="K2761" t="s">
        <v>25</v>
      </c>
      <c r="L2761" t="s">
        <v>5029</v>
      </c>
      <c r="M2761">
        <v>46</v>
      </c>
      <c r="N2761" t="s">
        <v>27</v>
      </c>
      <c r="O2761" t="s">
        <v>74</v>
      </c>
      <c r="P2761" t="s">
        <v>25</v>
      </c>
      <c r="Q2761" t="b">
        <v>1</v>
      </c>
      <c r="R2761" t="b">
        <v>0</v>
      </c>
      <c r="S2761">
        <v>1928</v>
      </c>
      <c r="T2761">
        <f t="shared" si="86"/>
        <v>2017</v>
      </c>
      <c r="U2761">
        <f t="shared" si="87"/>
        <v>10</v>
      </c>
    </row>
    <row r="2762" spans="1:21">
      <c r="A2762">
        <v>3075</v>
      </c>
      <c r="B2762" s="4">
        <v>43036</v>
      </c>
      <c r="C2762" t="s">
        <v>19</v>
      </c>
      <c r="D2762" t="s">
        <v>56</v>
      </c>
      <c r="E2762" t="s">
        <v>5030</v>
      </c>
      <c r="F2762" t="s">
        <v>1145</v>
      </c>
      <c r="G2762" t="s">
        <v>47</v>
      </c>
      <c r="H2762" t="s">
        <v>48</v>
      </c>
      <c r="I2762">
        <v>40.433783900000002</v>
      </c>
      <c r="J2762">
        <v>-104.7224767</v>
      </c>
      <c r="K2762" t="s">
        <v>25</v>
      </c>
      <c r="L2762" t="s">
        <v>5031</v>
      </c>
      <c r="M2762">
        <v>40</v>
      </c>
      <c r="N2762" t="s">
        <v>27</v>
      </c>
      <c r="O2762" t="s">
        <v>40</v>
      </c>
      <c r="P2762" t="s">
        <v>25</v>
      </c>
      <c r="Q2762" t="b">
        <v>0</v>
      </c>
      <c r="R2762" t="b">
        <v>0</v>
      </c>
      <c r="S2762">
        <v>593</v>
      </c>
      <c r="T2762">
        <f t="shared" si="86"/>
        <v>2017</v>
      </c>
      <c r="U2762">
        <f t="shared" si="87"/>
        <v>10</v>
      </c>
    </row>
    <row r="2763" spans="1:21">
      <c r="A2763">
        <v>3076</v>
      </c>
      <c r="B2763" s="4">
        <v>43036</v>
      </c>
      <c r="C2763" t="s">
        <v>34</v>
      </c>
      <c r="D2763" t="s">
        <v>56</v>
      </c>
      <c r="E2763" t="s">
        <v>21</v>
      </c>
      <c r="F2763" t="s">
        <v>5032</v>
      </c>
      <c r="H2763" t="s">
        <v>454</v>
      </c>
      <c r="L2763" t="s">
        <v>5033</v>
      </c>
      <c r="M2763">
        <v>27</v>
      </c>
      <c r="N2763" t="s">
        <v>27</v>
      </c>
      <c r="O2763" t="s">
        <v>258</v>
      </c>
      <c r="P2763" t="s">
        <v>25</v>
      </c>
      <c r="Q2763" t="b">
        <v>0</v>
      </c>
      <c r="R2763" t="b">
        <v>1</v>
      </c>
      <c r="S2763">
        <v>1355</v>
      </c>
      <c r="T2763">
        <f t="shared" si="86"/>
        <v>2017</v>
      </c>
      <c r="U2763">
        <f t="shared" si="87"/>
        <v>10</v>
      </c>
    </row>
    <row r="2764" spans="1:21">
      <c r="A2764">
        <v>3077</v>
      </c>
      <c r="B2764" s="4">
        <v>43036</v>
      </c>
      <c r="C2764" t="s">
        <v>83</v>
      </c>
      <c r="D2764" t="s">
        <v>56</v>
      </c>
      <c r="E2764" t="s">
        <v>75</v>
      </c>
      <c r="F2764" t="s">
        <v>5034</v>
      </c>
      <c r="G2764" t="s">
        <v>88</v>
      </c>
      <c r="H2764" t="s">
        <v>31</v>
      </c>
      <c r="I2764">
        <v>45.059213700000001</v>
      </c>
      <c r="J2764">
        <v>-123.6090102</v>
      </c>
      <c r="K2764" t="s">
        <v>25</v>
      </c>
      <c r="L2764" t="s">
        <v>5035</v>
      </c>
      <c r="M2764">
        <v>17</v>
      </c>
      <c r="N2764" t="s">
        <v>27</v>
      </c>
      <c r="O2764" t="s">
        <v>40</v>
      </c>
      <c r="P2764" t="s">
        <v>25</v>
      </c>
      <c r="Q2764" t="b">
        <v>0</v>
      </c>
      <c r="R2764" t="b">
        <v>0</v>
      </c>
      <c r="S2764">
        <v>1357</v>
      </c>
      <c r="T2764">
        <f t="shared" si="86"/>
        <v>2017</v>
      </c>
      <c r="U2764">
        <f t="shared" si="87"/>
        <v>10</v>
      </c>
    </row>
    <row r="2765" spans="1:21">
      <c r="A2765">
        <v>3078</v>
      </c>
      <c r="B2765" s="4">
        <v>43037</v>
      </c>
      <c r="C2765" t="s">
        <v>55</v>
      </c>
      <c r="D2765" t="s">
        <v>56</v>
      </c>
      <c r="E2765" t="s">
        <v>21</v>
      </c>
      <c r="F2765" t="s">
        <v>5036</v>
      </c>
      <c r="G2765" t="s">
        <v>2430</v>
      </c>
      <c r="H2765" t="s">
        <v>388</v>
      </c>
      <c r="I2765">
        <v>34.514610500000003</v>
      </c>
      <c r="J2765">
        <v>-89.924037400000003</v>
      </c>
      <c r="K2765" t="s">
        <v>25</v>
      </c>
      <c r="L2765" t="s">
        <v>5037</v>
      </c>
      <c r="M2765">
        <v>46</v>
      </c>
      <c r="N2765" t="s">
        <v>27</v>
      </c>
      <c r="O2765" t="s">
        <v>74</v>
      </c>
      <c r="P2765" t="s">
        <v>25</v>
      </c>
      <c r="Q2765" t="b">
        <v>0</v>
      </c>
      <c r="R2765" t="b">
        <v>0</v>
      </c>
      <c r="S2765">
        <v>1929</v>
      </c>
      <c r="T2765">
        <f t="shared" si="86"/>
        <v>2017</v>
      </c>
      <c r="U2765">
        <f t="shared" si="87"/>
        <v>10</v>
      </c>
    </row>
    <row r="2766" spans="1:21">
      <c r="A2766">
        <v>3080</v>
      </c>
      <c r="B2766" s="4">
        <v>43037</v>
      </c>
      <c r="C2766" t="s">
        <v>19</v>
      </c>
      <c r="D2766" t="s">
        <v>20</v>
      </c>
      <c r="E2766" t="s">
        <v>21</v>
      </c>
      <c r="F2766" t="s">
        <v>4418</v>
      </c>
      <c r="G2766" t="s">
        <v>161</v>
      </c>
      <c r="H2766" t="s">
        <v>48</v>
      </c>
      <c r="I2766">
        <v>39.579973899999999</v>
      </c>
      <c r="J2766">
        <v>-104.83774219999999</v>
      </c>
      <c r="K2766" t="s">
        <v>25</v>
      </c>
      <c r="L2766" t="s">
        <v>5038</v>
      </c>
      <c r="M2766">
        <v>50</v>
      </c>
      <c r="N2766" t="s">
        <v>27</v>
      </c>
      <c r="O2766" t="s">
        <v>33</v>
      </c>
      <c r="P2766" t="s">
        <v>25</v>
      </c>
      <c r="Q2766" t="b">
        <v>0</v>
      </c>
      <c r="R2766" t="b">
        <v>0</v>
      </c>
      <c r="S2766">
        <v>565</v>
      </c>
      <c r="T2766">
        <f t="shared" si="86"/>
        <v>2017</v>
      </c>
      <c r="U2766">
        <f t="shared" si="87"/>
        <v>10</v>
      </c>
    </row>
    <row r="2767" spans="1:21">
      <c r="A2767">
        <v>3107</v>
      </c>
      <c r="B2767" s="4">
        <v>43037</v>
      </c>
      <c r="C2767" t="s">
        <v>50</v>
      </c>
      <c r="D2767" t="s">
        <v>20</v>
      </c>
      <c r="E2767" t="s">
        <v>75</v>
      </c>
      <c r="F2767" t="s">
        <v>355</v>
      </c>
      <c r="G2767" t="s">
        <v>2836</v>
      </c>
      <c r="H2767" t="s">
        <v>158</v>
      </c>
      <c r="I2767">
        <v>39.928935000000003</v>
      </c>
      <c r="J2767">
        <v>-85.370247599999999</v>
      </c>
      <c r="K2767" t="s">
        <v>25</v>
      </c>
      <c r="L2767" t="s">
        <v>5039</v>
      </c>
      <c r="M2767">
        <v>41</v>
      </c>
      <c r="N2767" t="s">
        <v>27</v>
      </c>
      <c r="O2767" t="s">
        <v>33</v>
      </c>
      <c r="P2767" t="s">
        <v>25</v>
      </c>
      <c r="Q2767" t="b">
        <v>0</v>
      </c>
      <c r="R2767" t="b">
        <v>0</v>
      </c>
      <c r="S2767">
        <v>1894</v>
      </c>
      <c r="T2767">
        <f t="shared" si="86"/>
        <v>2017</v>
      </c>
      <c r="U2767">
        <f t="shared" si="87"/>
        <v>10</v>
      </c>
    </row>
    <row r="2768" spans="1:21">
      <c r="A2768">
        <v>3205</v>
      </c>
      <c r="B2768" s="4">
        <v>43037</v>
      </c>
      <c r="C2768" t="s">
        <v>83</v>
      </c>
      <c r="D2768" t="s">
        <v>20</v>
      </c>
      <c r="F2768" t="s">
        <v>5040</v>
      </c>
      <c r="G2768" t="s">
        <v>1339</v>
      </c>
      <c r="H2768" t="s">
        <v>72</v>
      </c>
      <c r="I2768">
        <v>40.089230200000003</v>
      </c>
      <c r="J2768">
        <v>-75.385914499999998</v>
      </c>
      <c r="K2768" t="s">
        <v>25</v>
      </c>
      <c r="L2768" t="s">
        <v>5041</v>
      </c>
      <c r="M2768">
        <v>23</v>
      </c>
      <c r="N2768" t="s">
        <v>27</v>
      </c>
      <c r="O2768" t="s">
        <v>74</v>
      </c>
      <c r="P2768" t="s">
        <v>25</v>
      </c>
      <c r="Q2768" t="b">
        <v>0</v>
      </c>
      <c r="R2768" t="b">
        <v>0</v>
      </c>
      <c r="S2768">
        <v>1982</v>
      </c>
      <c r="T2768">
        <f t="shared" si="86"/>
        <v>2017</v>
      </c>
      <c r="U2768">
        <f t="shared" si="87"/>
        <v>10</v>
      </c>
    </row>
    <row r="2769" spans="1:21">
      <c r="A2769">
        <v>3079</v>
      </c>
      <c r="B2769" s="4">
        <v>43038</v>
      </c>
      <c r="C2769" t="s">
        <v>19</v>
      </c>
      <c r="D2769" t="s">
        <v>20</v>
      </c>
      <c r="E2769" t="s">
        <v>21</v>
      </c>
      <c r="F2769" t="s">
        <v>3453</v>
      </c>
      <c r="G2769" t="s">
        <v>1305</v>
      </c>
      <c r="H2769" t="s">
        <v>24</v>
      </c>
      <c r="I2769">
        <v>47.318707699999997</v>
      </c>
      <c r="J2769">
        <v>-122.3132753</v>
      </c>
      <c r="K2769" t="s">
        <v>25</v>
      </c>
      <c r="L2769" t="s">
        <v>5042</v>
      </c>
      <c r="M2769">
        <v>33</v>
      </c>
      <c r="N2769" t="s">
        <v>27</v>
      </c>
      <c r="O2769" t="s">
        <v>258</v>
      </c>
      <c r="P2769" t="s">
        <v>25</v>
      </c>
      <c r="Q2769" t="b">
        <v>0</v>
      </c>
      <c r="R2769" t="b">
        <v>0</v>
      </c>
      <c r="S2769">
        <v>1488</v>
      </c>
      <c r="T2769">
        <f t="shared" si="86"/>
        <v>2017</v>
      </c>
      <c r="U2769">
        <f t="shared" si="87"/>
        <v>10</v>
      </c>
    </row>
    <row r="2770" spans="1:21">
      <c r="A2770">
        <v>3081</v>
      </c>
      <c r="B2770" s="4">
        <v>43039</v>
      </c>
      <c r="C2770" t="s">
        <v>50</v>
      </c>
      <c r="D2770" t="s">
        <v>20</v>
      </c>
      <c r="E2770" t="s">
        <v>75</v>
      </c>
      <c r="F2770" t="s">
        <v>747</v>
      </c>
      <c r="G2770" t="s">
        <v>359</v>
      </c>
      <c r="H2770" t="s">
        <v>43</v>
      </c>
      <c r="I2770">
        <v>37.396784599999997</v>
      </c>
      <c r="J2770">
        <v>-122.0166025</v>
      </c>
      <c r="K2770" t="s">
        <v>25</v>
      </c>
      <c r="L2770" t="s">
        <v>5043</v>
      </c>
      <c r="M2770">
        <v>25</v>
      </c>
      <c r="N2770" t="s">
        <v>27</v>
      </c>
      <c r="O2770" t="s">
        <v>40</v>
      </c>
      <c r="P2770" t="s">
        <v>25</v>
      </c>
      <c r="Q2770" t="b">
        <v>0</v>
      </c>
      <c r="R2770" t="b">
        <v>0</v>
      </c>
      <c r="S2770">
        <v>188</v>
      </c>
      <c r="T2770">
        <f t="shared" si="86"/>
        <v>2017</v>
      </c>
      <c r="U2770">
        <f t="shared" si="87"/>
        <v>10</v>
      </c>
    </row>
    <row r="2771" spans="1:21">
      <c r="A2771">
        <v>3082</v>
      </c>
      <c r="B2771" s="4">
        <v>43039</v>
      </c>
      <c r="C2771" t="s">
        <v>83</v>
      </c>
      <c r="D2771" t="s">
        <v>20</v>
      </c>
      <c r="E2771" t="s">
        <v>95</v>
      </c>
      <c r="F2771" t="s">
        <v>198</v>
      </c>
      <c r="G2771" t="s">
        <v>198</v>
      </c>
      <c r="H2771" t="s">
        <v>43</v>
      </c>
      <c r="I2771">
        <v>33.937770299999997</v>
      </c>
      <c r="J2771">
        <v>-117.34304969999999</v>
      </c>
      <c r="K2771" t="s">
        <v>25</v>
      </c>
      <c r="L2771" t="s">
        <v>5044</v>
      </c>
      <c r="M2771">
        <v>27</v>
      </c>
      <c r="N2771" t="s">
        <v>27</v>
      </c>
      <c r="O2771" t="s">
        <v>74</v>
      </c>
      <c r="P2771" t="s">
        <v>25</v>
      </c>
      <c r="Q2771" t="b">
        <v>0</v>
      </c>
      <c r="R2771" t="b">
        <v>0</v>
      </c>
      <c r="S2771">
        <v>2273</v>
      </c>
      <c r="T2771">
        <f t="shared" si="86"/>
        <v>2017</v>
      </c>
      <c r="U2771">
        <f t="shared" si="87"/>
        <v>10</v>
      </c>
    </row>
    <row r="2772" spans="1:21">
      <c r="A2772">
        <v>3085</v>
      </c>
      <c r="B2772" s="4">
        <v>43039</v>
      </c>
      <c r="C2772" t="s">
        <v>19</v>
      </c>
      <c r="D2772" t="s">
        <v>20</v>
      </c>
      <c r="E2772" t="s">
        <v>21</v>
      </c>
      <c r="F2772" t="s">
        <v>435</v>
      </c>
      <c r="G2772" t="s">
        <v>5045</v>
      </c>
      <c r="H2772" t="s">
        <v>319</v>
      </c>
      <c r="I2772">
        <v>36.410843</v>
      </c>
      <c r="J2772">
        <v>-85.341187000000005</v>
      </c>
      <c r="K2772" t="s">
        <v>25</v>
      </c>
      <c r="L2772" t="s">
        <v>5046</v>
      </c>
      <c r="M2772">
        <v>39</v>
      </c>
      <c r="N2772" t="s">
        <v>27</v>
      </c>
      <c r="O2772" t="s">
        <v>33</v>
      </c>
      <c r="P2772" t="s">
        <v>25</v>
      </c>
      <c r="Q2772" t="b">
        <v>0</v>
      </c>
      <c r="R2772" t="b">
        <v>0</v>
      </c>
      <c r="S2772">
        <v>1931</v>
      </c>
      <c r="T2772">
        <f t="shared" si="86"/>
        <v>2017</v>
      </c>
      <c r="U2772">
        <f t="shared" si="87"/>
        <v>10</v>
      </c>
    </row>
    <row r="2773" spans="1:21">
      <c r="A2773">
        <v>3086</v>
      </c>
      <c r="B2773" s="4">
        <v>43039</v>
      </c>
      <c r="C2773" t="s">
        <v>55</v>
      </c>
      <c r="D2773" t="s">
        <v>20</v>
      </c>
      <c r="E2773" t="s">
        <v>21</v>
      </c>
      <c r="F2773" t="s">
        <v>966</v>
      </c>
      <c r="G2773" t="s">
        <v>183</v>
      </c>
      <c r="H2773" t="s">
        <v>81</v>
      </c>
      <c r="I2773">
        <v>32.660797899999999</v>
      </c>
      <c r="J2773">
        <v>-97.175776499999998</v>
      </c>
      <c r="K2773" t="s">
        <v>25</v>
      </c>
      <c r="L2773" t="s">
        <v>5047</v>
      </c>
      <c r="M2773">
        <v>22</v>
      </c>
      <c r="N2773" t="s">
        <v>27</v>
      </c>
      <c r="O2773" t="s">
        <v>74</v>
      </c>
      <c r="P2773" t="s">
        <v>25</v>
      </c>
      <c r="Q2773" t="b">
        <v>0</v>
      </c>
      <c r="R2773" t="b">
        <v>0</v>
      </c>
      <c r="S2773">
        <v>698</v>
      </c>
      <c r="T2773">
        <f t="shared" si="86"/>
        <v>2017</v>
      </c>
      <c r="U2773">
        <f t="shared" si="87"/>
        <v>10</v>
      </c>
    </row>
    <row r="2774" spans="1:21">
      <c r="A2774">
        <v>3087</v>
      </c>
      <c r="B2774" s="4">
        <v>43039</v>
      </c>
      <c r="C2774" t="s">
        <v>83</v>
      </c>
      <c r="D2774" t="s">
        <v>20</v>
      </c>
      <c r="E2774" t="s">
        <v>100</v>
      </c>
      <c r="F2774" t="s">
        <v>1377</v>
      </c>
      <c r="H2774" t="s">
        <v>131</v>
      </c>
      <c r="I2774">
        <v>32.284631500000003</v>
      </c>
      <c r="J2774">
        <v>-106.84491800000001</v>
      </c>
      <c r="K2774" t="s">
        <v>25</v>
      </c>
      <c r="L2774" t="s">
        <v>5048</v>
      </c>
      <c r="M2774">
        <v>37</v>
      </c>
      <c r="N2774" t="s">
        <v>69</v>
      </c>
      <c r="O2774" t="s">
        <v>33</v>
      </c>
      <c r="P2774" t="s">
        <v>25</v>
      </c>
      <c r="Q2774" t="b">
        <v>1</v>
      </c>
      <c r="R2774" t="b">
        <v>0</v>
      </c>
      <c r="S2774">
        <v>682</v>
      </c>
      <c r="T2774">
        <f t="shared" si="86"/>
        <v>2017</v>
      </c>
      <c r="U2774">
        <f t="shared" si="87"/>
        <v>10</v>
      </c>
    </row>
    <row r="2775" spans="1:21">
      <c r="A2775">
        <v>3088</v>
      </c>
      <c r="B2775" s="4">
        <v>43040</v>
      </c>
      <c r="C2775" t="s">
        <v>55</v>
      </c>
      <c r="D2775" t="s">
        <v>20</v>
      </c>
      <c r="E2775" t="s">
        <v>21</v>
      </c>
      <c r="F2775" t="s">
        <v>5049</v>
      </c>
      <c r="G2775" t="s">
        <v>2893</v>
      </c>
      <c r="H2775" t="s">
        <v>363</v>
      </c>
      <c r="I2775">
        <v>33.684547100000003</v>
      </c>
      <c r="J2775">
        <v>-85.842743400000003</v>
      </c>
      <c r="K2775" t="s">
        <v>25</v>
      </c>
      <c r="L2775" t="s">
        <v>5050</v>
      </c>
      <c r="M2775">
        <v>27</v>
      </c>
      <c r="N2775" t="s">
        <v>27</v>
      </c>
      <c r="O2775" t="s">
        <v>40</v>
      </c>
      <c r="P2775" t="s">
        <v>25</v>
      </c>
      <c r="Q2775" t="b">
        <v>0</v>
      </c>
      <c r="R2775" t="b">
        <v>0</v>
      </c>
      <c r="S2775">
        <v>1932</v>
      </c>
      <c r="T2775">
        <f t="shared" si="86"/>
        <v>2017</v>
      </c>
      <c r="U2775">
        <f t="shared" si="87"/>
        <v>11</v>
      </c>
    </row>
    <row r="2776" spans="1:21">
      <c r="A2776">
        <v>3089</v>
      </c>
      <c r="B2776" s="4">
        <v>43040</v>
      </c>
      <c r="C2776" t="s">
        <v>50</v>
      </c>
      <c r="D2776" t="s">
        <v>56</v>
      </c>
      <c r="F2776" t="s">
        <v>5051</v>
      </c>
      <c r="G2776" t="s">
        <v>1867</v>
      </c>
      <c r="H2776" t="s">
        <v>189</v>
      </c>
      <c r="I2776">
        <v>37.358324500000002</v>
      </c>
      <c r="J2776">
        <v>-82.847395800000001</v>
      </c>
      <c r="K2776" t="s">
        <v>25</v>
      </c>
      <c r="L2776" t="s">
        <v>5052</v>
      </c>
      <c r="M2776">
        <v>28</v>
      </c>
      <c r="N2776" t="s">
        <v>27</v>
      </c>
      <c r="O2776" t="s">
        <v>33</v>
      </c>
      <c r="P2776" t="s">
        <v>25</v>
      </c>
      <c r="Q2776" t="b">
        <v>0</v>
      </c>
      <c r="R2776" t="b">
        <v>0</v>
      </c>
      <c r="S2776">
        <v>1933</v>
      </c>
      <c r="T2776">
        <f t="shared" si="86"/>
        <v>2017</v>
      </c>
      <c r="U2776">
        <f t="shared" si="87"/>
        <v>11</v>
      </c>
    </row>
    <row r="2777" spans="1:21">
      <c r="A2777">
        <v>3090</v>
      </c>
      <c r="B2777" s="4">
        <v>43041</v>
      </c>
      <c r="C2777" t="s">
        <v>50</v>
      </c>
      <c r="D2777" t="s">
        <v>20</v>
      </c>
      <c r="E2777" t="s">
        <v>45</v>
      </c>
      <c r="F2777" t="s">
        <v>601</v>
      </c>
      <c r="G2777" t="s">
        <v>601</v>
      </c>
      <c r="H2777" t="s">
        <v>43</v>
      </c>
      <c r="I2777">
        <v>38.6316457</v>
      </c>
      <c r="J2777">
        <v>-121.4503416</v>
      </c>
      <c r="K2777" t="s">
        <v>25</v>
      </c>
      <c r="L2777" t="s">
        <v>5053</v>
      </c>
      <c r="M2777">
        <v>56</v>
      </c>
      <c r="N2777" t="s">
        <v>27</v>
      </c>
      <c r="O2777" t="s">
        <v>33</v>
      </c>
      <c r="P2777" t="s">
        <v>25</v>
      </c>
      <c r="Q2777" t="b">
        <v>1</v>
      </c>
      <c r="R2777" t="b">
        <v>0</v>
      </c>
      <c r="S2777">
        <v>1069</v>
      </c>
      <c r="T2777">
        <f t="shared" si="86"/>
        <v>2017</v>
      </c>
      <c r="U2777">
        <f t="shared" si="87"/>
        <v>11</v>
      </c>
    </row>
    <row r="2778" spans="1:21">
      <c r="A2778">
        <v>3091</v>
      </c>
      <c r="B2778" s="4">
        <v>43041</v>
      </c>
      <c r="C2778" t="s">
        <v>55</v>
      </c>
      <c r="D2778" t="s">
        <v>20</v>
      </c>
      <c r="E2778" t="s">
        <v>21</v>
      </c>
      <c r="F2778" t="s">
        <v>463</v>
      </c>
      <c r="G2778" t="s">
        <v>88</v>
      </c>
      <c r="H2778" t="s">
        <v>218</v>
      </c>
      <c r="I2778">
        <v>28.088669500000002</v>
      </c>
      <c r="J2778">
        <v>-81.964626899999999</v>
      </c>
      <c r="K2778" t="s">
        <v>25</v>
      </c>
      <c r="L2778" t="s">
        <v>5054</v>
      </c>
      <c r="M2778">
        <v>71</v>
      </c>
      <c r="N2778" t="s">
        <v>27</v>
      </c>
      <c r="O2778" t="s">
        <v>33</v>
      </c>
      <c r="P2778" t="s">
        <v>25</v>
      </c>
      <c r="Q2778" t="b">
        <v>1</v>
      </c>
      <c r="R2778" t="b">
        <v>0</v>
      </c>
      <c r="S2778">
        <v>379</v>
      </c>
      <c r="T2778">
        <f t="shared" si="86"/>
        <v>2017</v>
      </c>
      <c r="U2778">
        <f t="shared" si="87"/>
        <v>11</v>
      </c>
    </row>
    <row r="2779" spans="1:21">
      <c r="A2779">
        <v>3092</v>
      </c>
      <c r="B2779" s="4">
        <v>43041</v>
      </c>
      <c r="C2779" t="s">
        <v>55</v>
      </c>
      <c r="D2779" t="s">
        <v>20</v>
      </c>
      <c r="E2779" t="s">
        <v>21</v>
      </c>
      <c r="F2779" t="s">
        <v>5055</v>
      </c>
      <c r="H2779" t="s">
        <v>273</v>
      </c>
      <c r="I2779">
        <v>42.279162900000003</v>
      </c>
      <c r="J2779">
        <v>-83.306736000000001</v>
      </c>
      <c r="K2779" t="s">
        <v>25</v>
      </c>
      <c r="N2779" t="s">
        <v>27</v>
      </c>
      <c r="Q2779" t="b">
        <v>0</v>
      </c>
      <c r="R2779" t="b">
        <v>0</v>
      </c>
      <c r="S2779">
        <v>479</v>
      </c>
      <c r="T2779">
        <f t="shared" si="86"/>
        <v>2017</v>
      </c>
      <c r="U2779">
        <f t="shared" si="87"/>
        <v>11</v>
      </c>
    </row>
    <row r="2780" spans="1:21">
      <c r="A2780">
        <v>3097</v>
      </c>
      <c r="B2780" s="4">
        <v>43042</v>
      </c>
      <c r="C2780" t="s">
        <v>55</v>
      </c>
      <c r="D2780" t="s">
        <v>56</v>
      </c>
      <c r="E2780" t="s">
        <v>5030</v>
      </c>
      <c r="F2780" t="s">
        <v>5056</v>
      </c>
      <c r="G2780" t="s">
        <v>507</v>
      </c>
      <c r="H2780" t="s">
        <v>218</v>
      </c>
      <c r="I2780">
        <v>29.119945999999999</v>
      </c>
      <c r="J2780">
        <v>-81.023407000000006</v>
      </c>
      <c r="K2780" t="s">
        <v>25</v>
      </c>
      <c r="L2780" t="s">
        <v>5057</v>
      </c>
      <c r="M2780">
        <v>53</v>
      </c>
      <c r="N2780" t="s">
        <v>27</v>
      </c>
      <c r="O2780" t="s">
        <v>33</v>
      </c>
      <c r="P2780" t="s">
        <v>25</v>
      </c>
      <c r="Q2780" t="b">
        <v>0</v>
      </c>
      <c r="R2780" t="b">
        <v>0</v>
      </c>
      <c r="S2780">
        <v>1936</v>
      </c>
      <c r="T2780">
        <f t="shared" si="86"/>
        <v>2017</v>
      </c>
      <c r="U2780">
        <f t="shared" si="87"/>
        <v>11</v>
      </c>
    </row>
    <row r="2781" spans="1:21">
      <c r="A2781">
        <v>3101</v>
      </c>
      <c r="B2781" s="4">
        <v>43042</v>
      </c>
      <c r="C2781" t="s">
        <v>83</v>
      </c>
      <c r="E2781" t="s">
        <v>75</v>
      </c>
      <c r="F2781" t="s">
        <v>116</v>
      </c>
      <c r="G2781" t="s">
        <v>116</v>
      </c>
      <c r="H2781" t="s">
        <v>81</v>
      </c>
      <c r="I2781">
        <v>31.808420999999999</v>
      </c>
      <c r="J2781">
        <v>-106.447542</v>
      </c>
      <c r="K2781" t="s">
        <v>25</v>
      </c>
      <c r="L2781" t="s">
        <v>5058</v>
      </c>
      <c r="M2781">
        <v>43</v>
      </c>
      <c r="N2781" t="s">
        <v>27</v>
      </c>
      <c r="Q2781" t="b">
        <v>0</v>
      </c>
      <c r="R2781" t="b">
        <v>0</v>
      </c>
      <c r="S2781">
        <v>110</v>
      </c>
      <c r="T2781">
        <f t="shared" si="86"/>
        <v>2017</v>
      </c>
      <c r="U2781">
        <f t="shared" si="87"/>
        <v>11</v>
      </c>
    </row>
    <row r="2782" spans="1:21">
      <c r="A2782">
        <v>3104</v>
      </c>
      <c r="B2782" s="4">
        <v>43042</v>
      </c>
      <c r="C2782" t="s">
        <v>55</v>
      </c>
      <c r="D2782" t="s">
        <v>20</v>
      </c>
      <c r="E2782" t="s">
        <v>21</v>
      </c>
      <c r="F2782" t="s">
        <v>5059</v>
      </c>
      <c r="G2782" t="s">
        <v>3768</v>
      </c>
      <c r="H2782" t="s">
        <v>107</v>
      </c>
      <c r="I2782">
        <v>35.771483799999999</v>
      </c>
      <c r="J2782">
        <v>-91.630743600000002</v>
      </c>
      <c r="K2782" t="s">
        <v>25</v>
      </c>
      <c r="L2782" t="s">
        <v>5060</v>
      </c>
      <c r="M2782">
        <v>44</v>
      </c>
      <c r="N2782" t="s">
        <v>27</v>
      </c>
      <c r="Q2782" t="b">
        <v>0</v>
      </c>
      <c r="R2782" t="b">
        <v>0</v>
      </c>
      <c r="S2782">
        <v>1939</v>
      </c>
      <c r="T2782">
        <f t="shared" si="86"/>
        <v>2017</v>
      </c>
      <c r="U2782">
        <f t="shared" si="87"/>
        <v>11</v>
      </c>
    </row>
    <row r="2783" spans="1:21">
      <c r="A2783">
        <v>3105</v>
      </c>
      <c r="B2783" s="4">
        <v>43042</v>
      </c>
      <c r="C2783" t="s">
        <v>19</v>
      </c>
      <c r="D2783" t="s">
        <v>56</v>
      </c>
      <c r="E2783" t="s">
        <v>5030</v>
      </c>
      <c r="F2783" t="s">
        <v>5061</v>
      </c>
      <c r="G2783" t="s">
        <v>2893</v>
      </c>
      <c r="H2783" t="s">
        <v>363</v>
      </c>
      <c r="I2783">
        <v>33.731937000000002</v>
      </c>
      <c r="J2783">
        <v>-86.054905500000004</v>
      </c>
      <c r="K2783" t="s">
        <v>25</v>
      </c>
      <c r="L2783" t="s">
        <v>5062</v>
      </c>
      <c r="M2783">
        <v>39</v>
      </c>
      <c r="N2783" t="s">
        <v>27</v>
      </c>
      <c r="O2783" t="s">
        <v>33</v>
      </c>
      <c r="P2783" t="s">
        <v>25</v>
      </c>
      <c r="Q2783" t="b">
        <v>0</v>
      </c>
      <c r="R2783" t="b">
        <v>0</v>
      </c>
      <c r="S2783">
        <v>1883</v>
      </c>
      <c r="T2783">
        <f t="shared" si="86"/>
        <v>2017</v>
      </c>
      <c r="U2783">
        <f t="shared" si="87"/>
        <v>11</v>
      </c>
    </row>
    <row r="2784" spans="1:21">
      <c r="A2784">
        <v>3093</v>
      </c>
      <c r="B2784" s="4">
        <v>43043</v>
      </c>
      <c r="C2784" t="s">
        <v>19</v>
      </c>
      <c r="D2784" t="s">
        <v>20</v>
      </c>
      <c r="E2784" t="s">
        <v>75</v>
      </c>
      <c r="F2784" t="s">
        <v>4261</v>
      </c>
      <c r="G2784" t="s">
        <v>661</v>
      </c>
      <c r="H2784" t="s">
        <v>107</v>
      </c>
      <c r="I2784">
        <v>35.469752900000003</v>
      </c>
      <c r="J2784">
        <v>-93.485131999999993</v>
      </c>
      <c r="K2784" t="s">
        <v>25</v>
      </c>
      <c r="L2784" t="s">
        <v>5063</v>
      </c>
      <c r="M2784">
        <v>56</v>
      </c>
      <c r="N2784" t="s">
        <v>27</v>
      </c>
      <c r="O2784" t="s">
        <v>28</v>
      </c>
      <c r="P2784" t="s">
        <v>25</v>
      </c>
      <c r="Q2784" t="b">
        <v>0</v>
      </c>
      <c r="R2784" t="b">
        <v>0</v>
      </c>
      <c r="S2784">
        <v>1934</v>
      </c>
      <c r="T2784">
        <f t="shared" si="86"/>
        <v>2017</v>
      </c>
      <c r="U2784">
        <f t="shared" si="87"/>
        <v>11</v>
      </c>
    </row>
    <row r="2785" spans="1:21">
      <c r="A2785">
        <v>3096</v>
      </c>
      <c r="B2785" s="4">
        <v>43043</v>
      </c>
      <c r="C2785" t="s">
        <v>83</v>
      </c>
      <c r="D2785" t="s">
        <v>20</v>
      </c>
      <c r="E2785" t="s">
        <v>21</v>
      </c>
      <c r="F2785" t="s">
        <v>84</v>
      </c>
      <c r="G2785" t="s">
        <v>744</v>
      </c>
      <c r="H2785" t="s">
        <v>388</v>
      </c>
      <c r="I2785">
        <v>33.496429599999999</v>
      </c>
      <c r="J2785">
        <v>-88.407053399999995</v>
      </c>
      <c r="K2785" t="s">
        <v>25</v>
      </c>
      <c r="L2785" t="s">
        <v>5064</v>
      </c>
      <c r="M2785">
        <v>24</v>
      </c>
      <c r="N2785" t="s">
        <v>27</v>
      </c>
      <c r="O2785" t="s">
        <v>74</v>
      </c>
      <c r="P2785" t="s">
        <v>25</v>
      </c>
      <c r="Q2785" t="b">
        <v>0</v>
      </c>
      <c r="R2785" t="b">
        <v>1</v>
      </c>
      <c r="S2785">
        <v>866</v>
      </c>
      <c r="T2785">
        <f t="shared" si="86"/>
        <v>2017</v>
      </c>
      <c r="U2785">
        <f t="shared" si="87"/>
        <v>11</v>
      </c>
    </row>
    <row r="2786" spans="1:21">
      <c r="A2786">
        <v>3099</v>
      </c>
      <c r="B2786" s="4">
        <v>43043</v>
      </c>
      <c r="C2786" t="s">
        <v>55</v>
      </c>
      <c r="E2786" t="s">
        <v>21</v>
      </c>
      <c r="F2786" t="s">
        <v>1166</v>
      </c>
      <c r="G2786" t="s">
        <v>119</v>
      </c>
      <c r="H2786" t="s">
        <v>48</v>
      </c>
      <c r="I2786">
        <v>39.521894099999997</v>
      </c>
      <c r="J2786">
        <v>-104.7760076</v>
      </c>
      <c r="K2786" t="s">
        <v>25</v>
      </c>
      <c r="L2786" t="s">
        <v>5065</v>
      </c>
      <c r="M2786">
        <v>35</v>
      </c>
      <c r="N2786" t="s">
        <v>27</v>
      </c>
      <c r="O2786" t="s">
        <v>33</v>
      </c>
      <c r="P2786" t="s">
        <v>25</v>
      </c>
      <c r="Q2786" t="b">
        <v>0</v>
      </c>
      <c r="R2786" t="b">
        <v>0</v>
      </c>
      <c r="S2786">
        <v>1937</v>
      </c>
      <c r="T2786">
        <f t="shared" si="86"/>
        <v>2017</v>
      </c>
      <c r="U2786">
        <f t="shared" si="87"/>
        <v>11</v>
      </c>
    </row>
    <row r="2787" spans="1:21">
      <c r="A2787">
        <v>3100</v>
      </c>
      <c r="B2787" s="4">
        <v>43043</v>
      </c>
      <c r="C2787" t="s">
        <v>55</v>
      </c>
      <c r="E2787" t="s">
        <v>21</v>
      </c>
      <c r="F2787" t="s">
        <v>279</v>
      </c>
      <c r="G2787" t="s">
        <v>97</v>
      </c>
      <c r="H2787" t="s">
        <v>98</v>
      </c>
      <c r="I2787">
        <v>45.753528000000003</v>
      </c>
      <c r="J2787">
        <v>-108.5802977</v>
      </c>
      <c r="K2787" t="s">
        <v>25</v>
      </c>
      <c r="L2787" t="s">
        <v>5066</v>
      </c>
      <c r="M2787">
        <v>30</v>
      </c>
      <c r="N2787" t="s">
        <v>27</v>
      </c>
      <c r="O2787" t="s">
        <v>258</v>
      </c>
      <c r="P2787" t="s">
        <v>25</v>
      </c>
      <c r="Q2787" t="b">
        <v>0</v>
      </c>
      <c r="R2787" t="b">
        <v>0</v>
      </c>
      <c r="S2787">
        <v>105</v>
      </c>
      <c r="T2787">
        <f t="shared" si="86"/>
        <v>2017</v>
      </c>
      <c r="U2787">
        <f t="shared" si="87"/>
        <v>11</v>
      </c>
    </row>
    <row r="2788" spans="1:21">
      <c r="A2788">
        <v>3102</v>
      </c>
      <c r="B2788" s="4">
        <v>43043</v>
      </c>
      <c r="C2788" t="s">
        <v>55</v>
      </c>
      <c r="D2788" t="s">
        <v>20</v>
      </c>
      <c r="E2788" t="s">
        <v>21</v>
      </c>
      <c r="F2788" t="s">
        <v>5067</v>
      </c>
      <c r="G2788" t="s">
        <v>5068</v>
      </c>
      <c r="H2788" t="s">
        <v>158</v>
      </c>
      <c r="I2788">
        <v>39.358223899999999</v>
      </c>
      <c r="J2788">
        <v>-86.757438899999997</v>
      </c>
      <c r="K2788" t="s">
        <v>25</v>
      </c>
      <c r="L2788" t="s">
        <v>5069</v>
      </c>
      <c r="M2788">
        <v>31</v>
      </c>
      <c r="N2788" t="s">
        <v>27</v>
      </c>
      <c r="O2788" t="s">
        <v>33</v>
      </c>
      <c r="P2788" t="s">
        <v>25</v>
      </c>
      <c r="Q2788" t="b">
        <v>1</v>
      </c>
      <c r="R2788" t="b">
        <v>0</v>
      </c>
      <c r="S2788">
        <v>1938</v>
      </c>
      <c r="T2788">
        <f t="shared" si="86"/>
        <v>2017</v>
      </c>
      <c r="U2788">
        <f t="shared" si="87"/>
        <v>11</v>
      </c>
    </row>
    <row r="2789" spans="1:21">
      <c r="A2789">
        <v>3103</v>
      </c>
      <c r="B2789" s="4">
        <v>43043</v>
      </c>
      <c r="C2789" t="s">
        <v>95</v>
      </c>
      <c r="D2789" t="s">
        <v>90</v>
      </c>
      <c r="E2789" t="s">
        <v>21</v>
      </c>
      <c r="F2789" t="s">
        <v>606</v>
      </c>
      <c r="G2789" t="s">
        <v>251</v>
      </c>
      <c r="H2789" t="s">
        <v>43</v>
      </c>
      <c r="I2789">
        <v>35.324911899999996</v>
      </c>
      <c r="J2789">
        <v>-119.02116909999999</v>
      </c>
      <c r="K2789" t="s">
        <v>25</v>
      </c>
      <c r="L2789" t="s">
        <v>5070</v>
      </c>
      <c r="M2789">
        <v>20</v>
      </c>
      <c r="N2789" t="s">
        <v>27</v>
      </c>
      <c r="O2789" t="s">
        <v>74</v>
      </c>
      <c r="P2789" t="s">
        <v>25</v>
      </c>
      <c r="Q2789" t="b">
        <v>0</v>
      </c>
      <c r="R2789" t="b">
        <v>0</v>
      </c>
      <c r="S2789">
        <v>7</v>
      </c>
      <c r="T2789">
        <f t="shared" si="86"/>
        <v>2017</v>
      </c>
      <c r="U2789">
        <f t="shared" si="87"/>
        <v>11</v>
      </c>
    </row>
    <row r="2790" spans="1:21">
      <c r="A2790">
        <v>3095</v>
      </c>
      <c r="B2790" s="4">
        <v>43044</v>
      </c>
      <c r="C2790" t="s">
        <v>55</v>
      </c>
      <c r="D2790" t="s">
        <v>20</v>
      </c>
      <c r="E2790" t="s">
        <v>21</v>
      </c>
      <c r="F2790" t="s">
        <v>5071</v>
      </c>
      <c r="G2790" t="s">
        <v>3449</v>
      </c>
      <c r="H2790" t="s">
        <v>388</v>
      </c>
      <c r="I2790">
        <v>32.394604100000002</v>
      </c>
      <c r="J2790">
        <v>-88.705069199999997</v>
      </c>
      <c r="K2790" t="s">
        <v>25</v>
      </c>
      <c r="L2790" t="s">
        <v>5072</v>
      </c>
      <c r="M2790">
        <v>35</v>
      </c>
      <c r="N2790" t="s">
        <v>27</v>
      </c>
      <c r="O2790" t="s">
        <v>33</v>
      </c>
      <c r="P2790" t="s">
        <v>25</v>
      </c>
      <c r="Q2790" t="b">
        <v>0</v>
      </c>
      <c r="R2790" t="b">
        <v>0</v>
      </c>
      <c r="S2790">
        <v>1935</v>
      </c>
      <c r="T2790">
        <f t="shared" si="86"/>
        <v>2017</v>
      </c>
      <c r="U2790">
        <f t="shared" si="87"/>
        <v>11</v>
      </c>
    </row>
    <row r="2791" spans="1:21">
      <c r="A2791">
        <v>3108</v>
      </c>
      <c r="B2791" s="4">
        <v>43044</v>
      </c>
      <c r="C2791" t="s">
        <v>50</v>
      </c>
      <c r="D2791" t="s">
        <v>20</v>
      </c>
      <c r="E2791" t="s">
        <v>240</v>
      </c>
      <c r="F2791" t="s">
        <v>5073</v>
      </c>
      <c r="G2791" t="s">
        <v>428</v>
      </c>
      <c r="H2791" t="s">
        <v>131</v>
      </c>
      <c r="I2791">
        <v>33.3670391</v>
      </c>
      <c r="J2791">
        <v>-105.6473577</v>
      </c>
      <c r="K2791" t="s">
        <v>25</v>
      </c>
      <c r="L2791" t="s">
        <v>5074</v>
      </c>
      <c r="M2791">
        <v>31</v>
      </c>
      <c r="N2791" t="s">
        <v>69</v>
      </c>
      <c r="O2791" t="s">
        <v>40</v>
      </c>
      <c r="P2791" t="s">
        <v>25</v>
      </c>
      <c r="Q2791" t="b">
        <v>0</v>
      </c>
      <c r="R2791" t="b">
        <v>0</v>
      </c>
      <c r="S2791">
        <v>485</v>
      </c>
      <c r="T2791">
        <f t="shared" si="86"/>
        <v>2017</v>
      </c>
      <c r="U2791">
        <f t="shared" si="87"/>
        <v>11</v>
      </c>
    </row>
    <row r="2792" spans="1:21">
      <c r="A2792">
        <v>3111</v>
      </c>
      <c r="B2792" s="4">
        <v>43044</v>
      </c>
      <c r="C2792" t="s">
        <v>95</v>
      </c>
      <c r="D2792" t="s">
        <v>56</v>
      </c>
      <c r="F2792" t="s">
        <v>956</v>
      </c>
      <c r="G2792" t="s">
        <v>957</v>
      </c>
      <c r="H2792" t="s">
        <v>120</v>
      </c>
      <c r="I2792">
        <v>42.263570199999997</v>
      </c>
      <c r="J2792">
        <v>-89.024889599999995</v>
      </c>
      <c r="K2792" t="s">
        <v>25</v>
      </c>
      <c r="L2792" t="s">
        <v>5075</v>
      </c>
      <c r="M2792">
        <v>49</v>
      </c>
      <c r="N2792" t="s">
        <v>27</v>
      </c>
      <c r="O2792" t="s">
        <v>74</v>
      </c>
      <c r="P2792" t="s">
        <v>25</v>
      </c>
      <c r="Q2792" t="b">
        <v>0</v>
      </c>
      <c r="R2792" t="b">
        <v>0</v>
      </c>
      <c r="S2792">
        <v>484</v>
      </c>
      <c r="T2792">
        <f t="shared" si="86"/>
        <v>2017</v>
      </c>
      <c r="U2792">
        <f t="shared" si="87"/>
        <v>11</v>
      </c>
    </row>
    <row r="2793" spans="1:21">
      <c r="A2793">
        <v>3109</v>
      </c>
      <c r="B2793" s="4">
        <v>43045</v>
      </c>
      <c r="C2793" t="s">
        <v>83</v>
      </c>
      <c r="D2793" t="s">
        <v>20</v>
      </c>
      <c r="E2793" t="s">
        <v>75</v>
      </c>
      <c r="F2793" t="s">
        <v>5076</v>
      </c>
      <c r="G2793" t="s">
        <v>5077</v>
      </c>
      <c r="H2793" t="s">
        <v>145</v>
      </c>
      <c r="I2793">
        <v>37.391364000000003</v>
      </c>
      <c r="J2793">
        <v>-79.144445000000005</v>
      </c>
      <c r="K2793" t="s">
        <v>25</v>
      </c>
      <c r="L2793" t="s">
        <v>5078</v>
      </c>
      <c r="M2793">
        <v>54</v>
      </c>
      <c r="N2793" t="s">
        <v>69</v>
      </c>
      <c r="O2793" t="s">
        <v>33</v>
      </c>
      <c r="P2793" t="s">
        <v>25</v>
      </c>
      <c r="Q2793" t="b">
        <v>1</v>
      </c>
      <c r="R2793" t="b">
        <v>0</v>
      </c>
      <c r="S2793">
        <v>1941</v>
      </c>
      <c r="T2793">
        <f t="shared" si="86"/>
        <v>2017</v>
      </c>
      <c r="U2793">
        <f t="shared" si="87"/>
        <v>11</v>
      </c>
    </row>
    <row r="2794" spans="1:21">
      <c r="A2794">
        <v>3112</v>
      </c>
      <c r="B2794" s="4">
        <v>43045</v>
      </c>
      <c r="C2794" t="s">
        <v>19</v>
      </c>
      <c r="D2794" t="s">
        <v>56</v>
      </c>
      <c r="E2794" t="s">
        <v>21</v>
      </c>
      <c r="F2794" t="s">
        <v>1656</v>
      </c>
      <c r="G2794" t="s">
        <v>290</v>
      </c>
      <c r="H2794" t="s">
        <v>43</v>
      </c>
      <c r="I2794">
        <v>34.896654300000002</v>
      </c>
      <c r="J2794">
        <v>-117.0212475</v>
      </c>
      <c r="K2794" t="s">
        <v>25</v>
      </c>
      <c r="L2794" t="s">
        <v>5079</v>
      </c>
      <c r="M2794">
        <v>48</v>
      </c>
      <c r="N2794" t="s">
        <v>27</v>
      </c>
      <c r="O2794" t="s">
        <v>33</v>
      </c>
      <c r="P2794" t="s">
        <v>25</v>
      </c>
      <c r="Q2794" t="b">
        <v>0</v>
      </c>
      <c r="R2794" t="b">
        <v>0</v>
      </c>
      <c r="S2794">
        <v>785</v>
      </c>
      <c r="T2794">
        <f t="shared" si="86"/>
        <v>2017</v>
      </c>
      <c r="U2794">
        <f t="shared" si="87"/>
        <v>11</v>
      </c>
    </row>
    <row r="2795" spans="1:21">
      <c r="A2795">
        <v>3106</v>
      </c>
      <c r="B2795" s="4">
        <v>43046</v>
      </c>
      <c r="C2795" t="s">
        <v>19</v>
      </c>
      <c r="D2795" t="s">
        <v>20</v>
      </c>
      <c r="E2795" t="s">
        <v>21</v>
      </c>
      <c r="F2795" t="s">
        <v>4535</v>
      </c>
      <c r="G2795" t="s">
        <v>438</v>
      </c>
      <c r="H2795" t="s">
        <v>302</v>
      </c>
      <c r="I2795">
        <v>33.971552699999997</v>
      </c>
      <c r="J2795">
        <v>-84.479621600000002</v>
      </c>
      <c r="K2795" t="s">
        <v>25</v>
      </c>
      <c r="L2795" t="s">
        <v>5080</v>
      </c>
      <c r="M2795">
        <v>32</v>
      </c>
      <c r="N2795" t="s">
        <v>69</v>
      </c>
      <c r="O2795" t="s">
        <v>33</v>
      </c>
      <c r="P2795" t="s">
        <v>25</v>
      </c>
      <c r="Q2795" t="b">
        <v>1</v>
      </c>
      <c r="R2795" t="b">
        <v>0</v>
      </c>
      <c r="S2795">
        <v>2851</v>
      </c>
      <c r="T2795">
        <f t="shared" si="86"/>
        <v>2017</v>
      </c>
      <c r="U2795">
        <f t="shared" si="87"/>
        <v>11</v>
      </c>
    </row>
    <row r="2796" spans="1:21">
      <c r="A2796">
        <v>3110</v>
      </c>
      <c r="B2796" s="4">
        <v>43046</v>
      </c>
      <c r="C2796" t="s">
        <v>19</v>
      </c>
      <c r="D2796" t="s">
        <v>20</v>
      </c>
      <c r="E2796" t="s">
        <v>21</v>
      </c>
      <c r="F2796" t="s">
        <v>457</v>
      </c>
      <c r="G2796" t="s">
        <v>126</v>
      </c>
      <c r="H2796" t="s">
        <v>127</v>
      </c>
      <c r="I2796">
        <v>36.114640700000002</v>
      </c>
      <c r="J2796">
        <v>-115.251994</v>
      </c>
      <c r="K2796" t="s">
        <v>25</v>
      </c>
      <c r="L2796" t="s">
        <v>5081</v>
      </c>
      <c r="M2796">
        <v>35</v>
      </c>
      <c r="N2796" t="s">
        <v>27</v>
      </c>
      <c r="O2796" t="s">
        <v>74</v>
      </c>
      <c r="P2796" t="s">
        <v>25</v>
      </c>
      <c r="Q2796" t="b">
        <v>0</v>
      </c>
      <c r="R2796" t="b">
        <v>0</v>
      </c>
      <c r="S2796">
        <v>375</v>
      </c>
      <c r="T2796">
        <f t="shared" si="86"/>
        <v>2017</v>
      </c>
      <c r="U2796">
        <f t="shared" si="87"/>
        <v>11</v>
      </c>
    </row>
    <row r="2797" spans="1:21">
      <c r="A2797">
        <v>3113</v>
      </c>
      <c r="B2797" s="4">
        <v>43047</v>
      </c>
      <c r="C2797" t="s">
        <v>55</v>
      </c>
      <c r="D2797" t="s">
        <v>56</v>
      </c>
      <c r="E2797" t="s">
        <v>21</v>
      </c>
      <c r="F2797" t="s">
        <v>3963</v>
      </c>
      <c r="H2797" t="s">
        <v>302</v>
      </c>
      <c r="I2797">
        <v>33.622054200000001</v>
      </c>
      <c r="J2797">
        <v>-84.369091800000007</v>
      </c>
      <c r="K2797" t="s">
        <v>25</v>
      </c>
      <c r="L2797" t="s">
        <v>5082</v>
      </c>
      <c r="M2797">
        <v>30</v>
      </c>
      <c r="N2797" t="s">
        <v>27</v>
      </c>
      <c r="O2797" t="s">
        <v>33</v>
      </c>
      <c r="P2797" t="s">
        <v>25</v>
      </c>
      <c r="Q2797" t="b">
        <v>0</v>
      </c>
      <c r="R2797" t="b">
        <v>0</v>
      </c>
      <c r="S2797">
        <v>1942</v>
      </c>
      <c r="T2797">
        <f t="shared" si="86"/>
        <v>2017</v>
      </c>
      <c r="U2797">
        <f t="shared" si="87"/>
        <v>11</v>
      </c>
    </row>
    <row r="2798" spans="1:21">
      <c r="A2798">
        <v>3114</v>
      </c>
      <c r="B2798" s="4">
        <v>43047</v>
      </c>
      <c r="C2798" t="s">
        <v>50</v>
      </c>
      <c r="D2798" t="s">
        <v>90</v>
      </c>
      <c r="E2798" t="s">
        <v>21</v>
      </c>
      <c r="F2798" t="s">
        <v>2555</v>
      </c>
      <c r="G2798" t="s">
        <v>1041</v>
      </c>
      <c r="H2798" t="s">
        <v>319</v>
      </c>
      <c r="I2798">
        <v>36.113351799999997</v>
      </c>
      <c r="J2798">
        <v>-84.119712100000001</v>
      </c>
      <c r="K2798" t="s">
        <v>25</v>
      </c>
      <c r="L2798" t="s">
        <v>5083</v>
      </c>
      <c r="M2798">
        <v>32</v>
      </c>
      <c r="N2798" t="s">
        <v>27</v>
      </c>
      <c r="O2798" t="s">
        <v>33</v>
      </c>
      <c r="P2798" t="s">
        <v>25</v>
      </c>
      <c r="Q2798" t="b">
        <v>0</v>
      </c>
      <c r="R2798" t="b">
        <v>0</v>
      </c>
      <c r="S2798">
        <v>1943</v>
      </c>
      <c r="T2798">
        <f t="shared" si="86"/>
        <v>2017</v>
      </c>
      <c r="U2798">
        <f t="shared" si="87"/>
        <v>11</v>
      </c>
    </row>
    <row r="2799" spans="1:21">
      <c r="A2799">
        <v>3115</v>
      </c>
      <c r="B2799" s="4">
        <v>43047</v>
      </c>
      <c r="C2799" t="s">
        <v>83</v>
      </c>
      <c r="D2799" t="s">
        <v>20</v>
      </c>
      <c r="E2799" t="s">
        <v>21</v>
      </c>
      <c r="F2799" t="s">
        <v>2497</v>
      </c>
      <c r="G2799" t="s">
        <v>5084</v>
      </c>
      <c r="H2799" t="s">
        <v>145</v>
      </c>
      <c r="I2799">
        <v>37.298247400000001</v>
      </c>
      <c r="J2799">
        <v>-79.931468300000006</v>
      </c>
      <c r="K2799" t="s">
        <v>25</v>
      </c>
      <c r="L2799" t="s">
        <v>5085</v>
      </c>
      <c r="M2799">
        <v>31</v>
      </c>
      <c r="N2799" t="s">
        <v>27</v>
      </c>
      <c r="O2799" t="s">
        <v>33</v>
      </c>
      <c r="P2799" t="s">
        <v>25</v>
      </c>
      <c r="Q2799" t="b">
        <v>0</v>
      </c>
      <c r="R2799" t="b">
        <v>0</v>
      </c>
      <c r="S2799">
        <v>1944</v>
      </c>
      <c r="T2799">
        <f t="shared" si="86"/>
        <v>2017</v>
      </c>
      <c r="U2799">
        <f t="shared" si="87"/>
        <v>11</v>
      </c>
    </row>
    <row r="2800" spans="1:21">
      <c r="A2800">
        <v>3117</v>
      </c>
      <c r="B2800" s="4">
        <v>43047</v>
      </c>
      <c r="C2800" t="s">
        <v>83</v>
      </c>
      <c r="D2800" t="s">
        <v>20</v>
      </c>
      <c r="E2800" t="s">
        <v>75</v>
      </c>
      <c r="F2800" t="s">
        <v>5086</v>
      </c>
      <c r="G2800" t="s">
        <v>5087</v>
      </c>
      <c r="H2800" t="s">
        <v>454</v>
      </c>
      <c r="I2800">
        <v>46.596730700000002</v>
      </c>
      <c r="J2800">
        <v>-90.649505899999994</v>
      </c>
      <c r="K2800" t="s">
        <v>25</v>
      </c>
      <c r="L2800" t="s">
        <v>5088</v>
      </c>
      <c r="M2800">
        <v>14</v>
      </c>
      <c r="N2800" t="s">
        <v>27</v>
      </c>
      <c r="O2800" t="s">
        <v>258</v>
      </c>
      <c r="P2800" t="s">
        <v>25</v>
      </c>
      <c r="Q2800" t="b">
        <v>0</v>
      </c>
      <c r="R2800" t="b">
        <v>0</v>
      </c>
      <c r="S2800">
        <v>1945</v>
      </c>
      <c r="T2800">
        <f t="shared" si="86"/>
        <v>2017</v>
      </c>
      <c r="U2800">
        <f t="shared" si="87"/>
        <v>11</v>
      </c>
    </row>
    <row r="2801" spans="1:21">
      <c r="A2801">
        <v>3118</v>
      </c>
      <c r="B2801" s="4">
        <v>43048</v>
      </c>
      <c r="C2801" t="s">
        <v>55</v>
      </c>
      <c r="D2801" t="s">
        <v>56</v>
      </c>
      <c r="E2801" t="s">
        <v>21</v>
      </c>
      <c r="F2801" t="s">
        <v>502</v>
      </c>
      <c r="G2801" t="s">
        <v>3478</v>
      </c>
      <c r="H2801" t="s">
        <v>330</v>
      </c>
      <c r="I2801">
        <v>35.6656014</v>
      </c>
      <c r="J2801">
        <v>-80.499241299999994</v>
      </c>
      <c r="K2801" t="s">
        <v>25</v>
      </c>
      <c r="L2801" t="s">
        <v>5089</v>
      </c>
      <c r="M2801">
        <v>25</v>
      </c>
      <c r="N2801" t="s">
        <v>27</v>
      </c>
      <c r="O2801" t="s">
        <v>74</v>
      </c>
      <c r="P2801" t="s">
        <v>25</v>
      </c>
      <c r="Q2801" t="b">
        <v>0</v>
      </c>
      <c r="R2801" t="b">
        <v>0</v>
      </c>
      <c r="S2801">
        <v>1508</v>
      </c>
      <c r="T2801">
        <f t="shared" si="86"/>
        <v>2017</v>
      </c>
      <c r="U2801">
        <f t="shared" si="87"/>
        <v>11</v>
      </c>
    </row>
    <row r="2802" spans="1:21">
      <c r="A2802">
        <v>3119</v>
      </c>
      <c r="B2802" s="4">
        <v>43048</v>
      </c>
      <c r="C2802" t="s">
        <v>55</v>
      </c>
      <c r="D2802" t="s">
        <v>56</v>
      </c>
      <c r="F2802" t="s">
        <v>2630</v>
      </c>
      <c r="G2802" t="s">
        <v>2630</v>
      </c>
      <c r="H2802" t="s">
        <v>2631</v>
      </c>
      <c r="I2802">
        <v>41.825229499999999</v>
      </c>
      <c r="J2802">
        <v>-71.419145999999998</v>
      </c>
      <c r="K2802" t="s">
        <v>25</v>
      </c>
      <c r="L2802" t="s">
        <v>5090</v>
      </c>
      <c r="M2802">
        <v>32</v>
      </c>
      <c r="N2802" t="s">
        <v>27</v>
      </c>
      <c r="O2802" t="s">
        <v>33</v>
      </c>
      <c r="P2802" t="s">
        <v>25</v>
      </c>
      <c r="Q2802" t="b">
        <v>0</v>
      </c>
      <c r="R2802" t="b">
        <v>1</v>
      </c>
      <c r="S2802">
        <v>1946</v>
      </c>
      <c r="T2802">
        <f t="shared" si="86"/>
        <v>2017</v>
      </c>
      <c r="U2802">
        <f t="shared" si="87"/>
        <v>11</v>
      </c>
    </row>
    <row r="2803" spans="1:21">
      <c r="A2803">
        <v>3120</v>
      </c>
      <c r="B2803" s="4">
        <v>43048</v>
      </c>
      <c r="C2803" t="s">
        <v>19</v>
      </c>
      <c r="D2803" t="s">
        <v>20</v>
      </c>
      <c r="E2803" t="s">
        <v>21</v>
      </c>
      <c r="F2803" t="s">
        <v>5091</v>
      </c>
      <c r="G2803" t="s">
        <v>5092</v>
      </c>
      <c r="H2803" t="s">
        <v>388</v>
      </c>
      <c r="I2803">
        <v>32.867597400000001</v>
      </c>
      <c r="J2803">
        <v>-89.124157499999995</v>
      </c>
      <c r="K2803" t="s">
        <v>25</v>
      </c>
      <c r="L2803" t="s">
        <v>5093</v>
      </c>
      <c r="M2803">
        <v>35</v>
      </c>
      <c r="N2803" t="s">
        <v>27</v>
      </c>
      <c r="O2803" t="s">
        <v>33</v>
      </c>
      <c r="P2803" t="s">
        <v>25</v>
      </c>
      <c r="Q2803" t="b">
        <v>1</v>
      </c>
      <c r="R2803" t="b">
        <v>0</v>
      </c>
      <c r="S2803">
        <v>1947</v>
      </c>
      <c r="T2803">
        <f t="shared" si="86"/>
        <v>2017</v>
      </c>
      <c r="U2803">
        <f t="shared" si="87"/>
        <v>11</v>
      </c>
    </row>
    <row r="2804" spans="1:21">
      <c r="A2804">
        <v>3127</v>
      </c>
      <c r="B2804" s="4">
        <v>43048</v>
      </c>
      <c r="C2804" t="s">
        <v>83</v>
      </c>
      <c r="D2804" t="s">
        <v>56</v>
      </c>
      <c r="E2804" t="s">
        <v>21</v>
      </c>
      <c r="F2804" t="s">
        <v>5094</v>
      </c>
      <c r="G2804" t="s">
        <v>5095</v>
      </c>
      <c r="H2804" t="s">
        <v>189</v>
      </c>
      <c r="I2804">
        <v>38.518304399999998</v>
      </c>
      <c r="J2804">
        <v>-82.727462900000006</v>
      </c>
      <c r="K2804" t="s">
        <v>25</v>
      </c>
      <c r="L2804" t="s">
        <v>5096</v>
      </c>
      <c r="M2804">
        <v>27</v>
      </c>
      <c r="N2804" t="s">
        <v>27</v>
      </c>
      <c r="O2804" t="s">
        <v>33</v>
      </c>
      <c r="P2804" t="s">
        <v>25</v>
      </c>
      <c r="Q2804" t="b">
        <v>0</v>
      </c>
      <c r="R2804" t="b">
        <v>0</v>
      </c>
      <c r="S2804" t="s">
        <v>5097</v>
      </c>
      <c r="T2804">
        <f t="shared" si="86"/>
        <v>2017</v>
      </c>
      <c r="U2804">
        <f t="shared" si="87"/>
        <v>11</v>
      </c>
    </row>
    <row r="2805" spans="1:21">
      <c r="A2805">
        <v>3128</v>
      </c>
      <c r="B2805" s="4">
        <v>43048</v>
      </c>
      <c r="C2805" t="s">
        <v>64</v>
      </c>
      <c r="D2805" t="s">
        <v>56</v>
      </c>
      <c r="E2805" t="s">
        <v>35</v>
      </c>
      <c r="F2805" t="s">
        <v>5094</v>
      </c>
      <c r="G2805" t="s">
        <v>5095</v>
      </c>
      <c r="H2805" t="s">
        <v>189</v>
      </c>
      <c r="I2805">
        <v>38.518304399999998</v>
      </c>
      <c r="J2805">
        <v>-82.727462900000006</v>
      </c>
      <c r="K2805" t="s">
        <v>25</v>
      </c>
      <c r="L2805" t="s">
        <v>5098</v>
      </c>
      <c r="M2805">
        <v>23</v>
      </c>
      <c r="N2805" t="s">
        <v>69</v>
      </c>
      <c r="O2805" t="s">
        <v>33</v>
      </c>
      <c r="P2805" t="s">
        <v>25</v>
      </c>
      <c r="Q2805" t="b">
        <v>0</v>
      </c>
      <c r="R2805" t="b">
        <v>0</v>
      </c>
      <c r="S2805" t="s">
        <v>5097</v>
      </c>
      <c r="T2805">
        <f t="shared" si="86"/>
        <v>2017</v>
      </c>
      <c r="U2805">
        <f t="shared" si="87"/>
        <v>11</v>
      </c>
    </row>
    <row r="2806" spans="1:21">
      <c r="A2806">
        <v>3125</v>
      </c>
      <c r="B2806" s="4">
        <v>43049</v>
      </c>
      <c r="C2806" t="s">
        <v>55</v>
      </c>
      <c r="D2806" t="s">
        <v>20</v>
      </c>
      <c r="E2806" t="s">
        <v>21</v>
      </c>
      <c r="F2806" t="s">
        <v>1980</v>
      </c>
      <c r="G2806" t="s">
        <v>1370</v>
      </c>
      <c r="H2806" t="s">
        <v>93</v>
      </c>
      <c r="I2806">
        <v>29.687299400000001</v>
      </c>
      <c r="J2806">
        <v>-90.993757500000001</v>
      </c>
      <c r="K2806" t="s">
        <v>25</v>
      </c>
      <c r="L2806" t="s">
        <v>5099</v>
      </c>
      <c r="M2806">
        <v>55</v>
      </c>
      <c r="N2806" t="s">
        <v>27</v>
      </c>
      <c r="O2806" t="s">
        <v>33</v>
      </c>
      <c r="P2806" t="s">
        <v>25</v>
      </c>
      <c r="Q2806" t="b">
        <v>1</v>
      </c>
      <c r="R2806" t="b">
        <v>0</v>
      </c>
      <c r="S2806">
        <v>680</v>
      </c>
      <c r="T2806">
        <f t="shared" si="86"/>
        <v>2017</v>
      </c>
      <c r="U2806">
        <f t="shared" si="87"/>
        <v>11</v>
      </c>
    </row>
    <row r="2807" spans="1:21">
      <c r="A2807">
        <v>3126</v>
      </c>
      <c r="B2807" s="4">
        <v>43049</v>
      </c>
      <c r="C2807" t="s">
        <v>50</v>
      </c>
      <c r="D2807" t="s">
        <v>20</v>
      </c>
      <c r="E2807" t="s">
        <v>75</v>
      </c>
      <c r="F2807" t="s">
        <v>256</v>
      </c>
      <c r="G2807" t="s">
        <v>58</v>
      </c>
      <c r="H2807" t="s">
        <v>59</v>
      </c>
      <c r="I2807">
        <v>33.462627099999999</v>
      </c>
      <c r="J2807">
        <v>-112.0782186</v>
      </c>
      <c r="K2807" t="s">
        <v>25</v>
      </c>
      <c r="L2807" t="s">
        <v>5100</v>
      </c>
      <c r="M2807">
        <v>43</v>
      </c>
      <c r="N2807" t="s">
        <v>27</v>
      </c>
      <c r="O2807" t="s">
        <v>74</v>
      </c>
      <c r="P2807" t="s">
        <v>25</v>
      </c>
      <c r="Q2807" t="b">
        <v>0</v>
      </c>
      <c r="R2807" t="b">
        <v>0</v>
      </c>
      <c r="S2807">
        <v>80</v>
      </c>
      <c r="T2807">
        <f t="shared" si="86"/>
        <v>2017</v>
      </c>
      <c r="U2807">
        <f t="shared" si="87"/>
        <v>11</v>
      </c>
    </row>
    <row r="2808" spans="1:21">
      <c r="A2808">
        <v>3129</v>
      </c>
      <c r="B2808" s="4">
        <v>43049</v>
      </c>
      <c r="C2808" t="s">
        <v>55</v>
      </c>
      <c r="D2808" t="s">
        <v>20</v>
      </c>
      <c r="E2808" t="s">
        <v>21</v>
      </c>
      <c r="F2808" t="s">
        <v>5101</v>
      </c>
      <c r="G2808" t="s">
        <v>164</v>
      </c>
      <c r="H2808" t="s">
        <v>138</v>
      </c>
      <c r="I2808">
        <v>45.0496616</v>
      </c>
      <c r="J2808">
        <v>-93.343721700000003</v>
      </c>
      <c r="K2808" t="s">
        <v>25</v>
      </c>
      <c r="L2808" t="s">
        <v>5102</v>
      </c>
      <c r="M2808">
        <v>62</v>
      </c>
      <c r="N2808" t="s">
        <v>27</v>
      </c>
      <c r="O2808" t="s">
        <v>33</v>
      </c>
      <c r="P2808" t="s">
        <v>25</v>
      </c>
      <c r="Q2808" t="b">
        <v>1</v>
      </c>
      <c r="R2808" t="b">
        <v>0</v>
      </c>
      <c r="S2808" t="s">
        <v>5103</v>
      </c>
      <c r="T2808">
        <f t="shared" si="86"/>
        <v>2017</v>
      </c>
      <c r="U2808">
        <f t="shared" si="87"/>
        <v>11</v>
      </c>
    </row>
    <row r="2809" spans="1:21">
      <c r="A2809">
        <v>3130</v>
      </c>
      <c r="B2809" s="4">
        <v>43049</v>
      </c>
      <c r="C2809" t="s">
        <v>246</v>
      </c>
      <c r="D2809" t="s">
        <v>90</v>
      </c>
      <c r="E2809" t="s">
        <v>21</v>
      </c>
      <c r="F2809" t="s">
        <v>241</v>
      </c>
      <c r="G2809" t="s">
        <v>241</v>
      </c>
      <c r="H2809" t="s">
        <v>48</v>
      </c>
      <c r="I2809">
        <v>39.748020799999999</v>
      </c>
      <c r="J2809">
        <v>-104.9946594</v>
      </c>
      <c r="K2809" t="s">
        <v>25</v>
      </c>
      <c r="L2809" t="s">
        <v>5104</v>
      </c>
      <c r="M2809">
        <v>25</v>
      </c>
      <c r="N2809" t="s">
        <v>27</v>
      </c>
      <c r="O2809" t="s">
        <v>74</v>
      </c>
      <c r="P2809" t="s">
        <v>25</v>
      </c>
      <c r="Q2809" t="b">
        <v>0</v>
      </c>
      <c r="R2809" t="b">
        <v>0</v>
      </c>
      <c r="S2809">
        <v>106</v>
      </c>
      <c r="T2809">
        <f t="shared" si="86"/>
        <v>2017</v>
      </c>
      <c r="U2809">
        <f t="shared" si="87"/>
        <v>11</v>
      </c>
    </row>
    <row r="2810" spans="1:21">
      <c r="A2810">
        <v>3131</v>
      </c>
      <c r="B2810" s="4">
        <v>43049</v>
      </c>
      <c r="C2810" t="s">
        <v>34</v>
      </c>
      <c r="D2810" t="s">
        <v>20</v>
      </c>
      <c r="F2810" t="s">
        <v>5105</v>
      </c>
      <c r="G2810" t="s">
        <v>2776</v>
      </c>
      <c r="H2810" t="s">
        <v>388</v>
      </c>
      <c r="I2810">
        <v>32.371666599999998</v>
      </c>
      <c r="J2810">
        <v>-90.546033499999993</v>
      </c>
      <c r="K2810" t="s">
        <v>25</v>
      </c>
      <c r="N2810" t="s">
        <v>27</v>
      </c>
      <c r="O2810" t="s">
        <v>74</v>
      </c>
      <c r="P2810" t="s">
        <v>25</v>
      </c>
      <c r="Q2810" t="b">
        <v>0</v>
      </c>
      <c r="R2810" t="b">
        <v>0</v>
      </c>
      <c r="S2810">
        <v>1956</v>
      </c>
      <c r="T2810">
        <f t="shared" si="86"/>
        <v>2017</v>
      </c>
      <c r="U2810">
        <f t="shared" si="87"/>
        <v>11</v>
      </c>
    </row>
    <row r="2811" spans="1:21">
      <c r="A2811">
        <v>3133</v>
      </c>
      <c r="B2811" s="4">
        <v>43049</v>
      </c>
      <c r="C2811" t="s">
        <v>55</v>
      </c>
      <c r="D2811" t="s">
        <v>20</v>
      </c>
      <c r="E2811" t="s">
        <v>21</v>
      </c>
      <c r="F2811" t="s">
        <v>129</v>
      </c>
      <c r="G2811" t="s">
        <v>130</v>
      </c>
      <c r="H2811" t="s">
        <v>131</v>
      </c>
      <c r="I2811">
        <v>35.198621799999998</v>
      </c>
      <c r="J2811">
        <v>-106.610671</v>
      </c>
      <c r="K2811" t="s">
        <v>25</v>
      </c>
      <c r="L2811" t="s">
        <v>5106</v>
      </c>
      <c r="M2811">
        <v>50</v>
      </c>
      <c r="N2811" t="s">
        <v>27</v>
      </c>
      <c r="O2811" t="s">
        <v>33</v>
      </c>
      <c r="P2811" t="s">
        <v>25</v>
      </c>
      <c r="Q2811" t="b">
        <v>0</v>
      </c>
      <c r="R2811" t="b">
        <v>0</v>
      </c>
      <c r="S2811">
        <v>469</v>
      </c>
      <c r="T2811">
        <f t="shared" si="86"/>
        <v>2017</v>
      </c>
      <c r="U2811">
        <f t="shared" si="87"/>
        <v>11</v>
      </c>
    </row>
    <row r="2812" spans="1:21">
      <c r="A2812">
        <v>3122</v>
      </c>
      <c r="B2812" s="4">
        <v>43050</v>
      </c>
      <c r="C2812" t="s">
        <v>19</v>
      </c>
      <c r="D2812" t="s">
        <v>45</v>
      </c>
      <c r="E2812" t="s">
        <v>21</v>
      </c>
      <c r="F2812" t="s">
        <v>5107</v>
      </c>
      <c r="G2812" t="s">
        <v>1598</v>
      </c>
      <c r="H2812" t="s">
        <v>67</v>
      </c>
      <c r="I2812">
        <v>42.725763600000001</v>
      </c>
      <c r="J2812">
        <v>-94.205962099999994</v>
      </c>
      <c r="K2812" t="s">
        <v>25</v>
      </c>
      <c r="L2812" t="s">
        <v>5108</v>
      </c>
      <c r="M2812">
        <v>19</v>
      </c>
      <c r="N2812" t="s">
        <v>27</v>
      </c>
      <c r="O2812" t="s">
        <v>33</v>
      </c>
      <c r="P2812" t="s">
        <v>25</v>
      </c>
      <c r="Q2812" t="b">
        <v>1</v>
      </c>
      <c r="R2812" t="b">
        <v>0</v>
      </c>
      <c r="S2812">
        <v>1949</v>
      </c>
      <c r="T2812">
        <f t="shared" si="86"/>
        <v>2017</v>
      </c>
      <c r="U2812">
        <f t="shared" si="87"/>
        <v>11</v>
      </c>
    </row>
    <row r="2813" spans="1:21">
      <c r="A2813">
        <v>3123</v>
      </c>
      <c r="B2813" s="4">
        <v>43050</v>
      </c>
      <c r="C2813" t="s">
        <v>19</v>
      </c>
      <c r="D2813" t="s">
        <v>20</v>
      </c>
      <c r="E2813" t="s">
        <v>21</v>
      </c>
      <c r="F2813" t="s">
        <v>457</v>
      </c>
      <c r="G2813" t="s">
        <v>126</v>
      </c>
      <c r="H2813" t="s">
        <v>127</v>
      </c>
      <c r="I2813">
        <v>36.007007299999998</v>
      </c>
      <c r="J2813">
        <v>-115.14624329999999</v>
      </c>
      <c r="K2813" t="s">
        <v>25</v>
      </c>
      <c r="L2813" t="s">
        <v>5109</v>
      </c>
      <c r="M2813">
        <v>41</v>
      </c>
      <c r="N2813" t="s">
        <v>27</v>
      </c>
      <c r="O2813" t="s">
        <v>74</v>
      </c>
      <c r="P2813" t="s">
        <v>25</v>
      </c>
      <c r="Q2813" t="b">
        <v>0</v>
      </c>
      <c r="R2813" t="b">
        <v>0</v>
      </c>
      <c r="S2813">
        <v>375</v>
      </c>
      <c r="T2813">
        <f t="shared" si="86"/>
        <v>2017</v>
      </c>
      <c r="U2813">
        <f t="shared" si="87"/>
        <v>11</v>
      </c>
    </row>
    <row r="2814" spans="1:21">
      <c r="A2814">
        <v>3132</v>
      </c>
      <c r="B2814" s="4">
        <v>43050</v>
      </c>
      <c r="C2814" t="s">
        <v>19</v>
      </c>
      <c r="D2814" t="s">
        <v>20</v>
      </c>
      <c r="E2814" t="s">
        <v>21</v>
      </c>
      <c r="F2814" t="s">
        <v>5110</v>
      </c>
      <c r="G2814" t="s">
        <v>1680</v>
      </c>
      <c r="H2814" t="s">
        <v>93</v>
      </c>
      <c r="I2814">
        <v>30.421387800000002</v>
      </c>
      <c r="J2814">
        <v>-89.781576299999998</v>
      </c>
      <c r="K2814" t="s">
        <v>25</v>
      </c>
      <c r="L2814" t="s">
        <v>5111</v>
      </c>
      <c r="M2814">
        <v>55</v>
      </c>
      <c r="N2814" t="s">
        <v>27</v>
      </c>
      <c r="O2814" t="s">
        <v>33</v>
      </c>
      <c r="P2814" t="s">
        <v>25</v>
      </c>
      <c r="Q2814" t="b">
        <v>0</v>
      </c>
      <c r="R2814" t="b">
        <v>0</v>
      </c>
      <c r="S2814">
        <v>797</v>
      </c>
      <c r="T2814">
        <f t="shared" si="86"/>
        <v>2017</v>
      </c>
      <c r="U2814">
        <f t="shared" si="87"/>
        <v>11</v>
      </c>
    </row>
    <row r="2815" spans="1:21">
      <c r="A2815">
        <v>3121</v>
      </c>
      <c r="B2815" s="4">
        <v>43051</v>
      </c>
      <c r="C2815" t="s">
        <v>34</v>
      </c>
      <c r="D2815" t="s">
        <v>56</v>
      </c>
      <c r="F2815" t="s">
        <v>5112</v>
      </c>
      <c r="G2815" t="s">
        <v>2820</v>
      </c>
      <c r="H2815" t="s">
        <v>193</v>
      </c>
      <c r="I2815">
        <v>41.709805600000003</v>
      </c>
      <c r="J2815">
        <v>-71.145873800000004</v>
      </c>
      <c r="K2815" t="s">
        <v>25</v>
      </c>
      <c r="L2815" t="s">
        <v>5113</v>
      </c>
      <c r="M2815">
        <v>19</v>
      </c>
      <c r="N2815" t="s">
        <v>27</v>
      </c>
      <c r="O2815" t="s">
        <v>40</v>
      </c>
      <c r="P2815" t="s">
        <v>25</v>
      </c>
      <c r="Q2815" t="b">
        <v>0</v>
      </c>
      <c r="R2815" t="b">
        <v>0</v>
      </c>
      <c r="S2815">
        <v>1948</v>
      </c>
      <c r="T2815">
        <f t="shared" si="86"/>
        <v>2017</v>
      </c>
      <c r="U2815">
        <f t="shared" si="87"/>
        <v>11</v>
      </c>
    </row>
    <row r="2816" spans="1:21">
      <c r="A2816">
        <v>3134</v>
      </c>
      <c r="B2816" s="4">
        <v>43052</v>
      </c>
      <c r="C2816" t="s">
        <v>50</v>
      </c>
      <c r="D2816" t="s">
        <v>20</v>
      </c>
      <c r="E2816" t="s">
        <v>75</v>
      </c>
      <c r="F2816" t="s">
        <v>5114</v>
      </c>
      <c r="H2816" t="s">
        <v>338</v>
      </c>
      <c r="I2816">
        <v>40.846566500000002</v>
      </c>
      <c r="J2816">
        <v>-73.891856099999998</v>
      </c>
      <c r="K2816" t="s">
        <v>25</v>
      </c>
      <c r="L2816" t="s">
        <v>5115</v>
      </c>
      <c r="M2816">
        <v>67</v>
      </c>
      <c r="N2816" t="s">
        <v>27</v>
      </c>
      <c r="O2816" t="s">
        <v>74</v>
      </c>
      <c r="P2816" t="s">
        <v>25</v>
      </c>
      <c r="Q2816" t="b">
        <v>1</v>
      </c>
      <c r="R2816" t="b">
        <v>1</v>
      </c>
      <c r="S2816">
        <v>298</v>
      </c>
      <c r="T2816">
        <f t="shared" si="86"/>
        <v>2017</v>
      </c>
      <c r="U2816">
        <f t="shared" si="87"/>
        <v>11</v>
      </c>
    </row>
    <row r="2817" spans="1:21">
      <c r="A2817">
        <v>3135</v>
      </c>
      <c r="B2817" s="4">
        <v>43052</v>
      </c>
      <c r="C2817" t="s">
        <v>50</v>
      </c>
      <c r="D2817" t="s">
        <v>90</v>
      </c>
      <c r="E2817" t="s">
        <v>35</v>
      </c>
      <c r="F2817" t="s">
        <v>546</v>
      </c>
      <c r="H2817" t="s">
        <v>93</v>
      </c>
      <c r="I2817">
        <v>30.501100900000001</v>
      </c>
      <c r="J2817">
        <v>-91.136159399999997</v>
      </c>
      <c r="K2817" t="s">
        <v>25</v>
      </c>
      <c r="L2817" t="s">
        <v>5116</v>
      </c>
      <c r="M2817">
        <v>24</v>
      </c>
      <c r="N2817" t="s">
        <v>27</v>
      </c>
      <c r="O2817" t="s">
        <v>74</v>
      </c>
      <c r="P2817" t="s">
        <v>25</v>
      </c>
      <c r="Q2817" t="b">
        <v>0</v>
      </c>
      <c r="R2817" t="b">
        <v>1</v>
      </c>
      <c r="S2817">
        <v>1098</v>
      </c>
      <c r="T2817">
        <f t="shared" si="86"/>
        <v>2017</v>
      </c>
      <c r="U2817">
        <f t="shared" si="87"/>
        <v>11</v>
      </c>
    </row>
    <row r="2818" spans="1:21">
      <c r="A2818">
        <v>3138</v>
      </c>
      <c r="B2818" s="4">
        <v>43053</v>
      </c>
      <c r="C2818" t="s">
        <v>19</v>
      </c>
      <c r="D2818" t="s">
        <v>90</v>
      </c>
      <c r="E2818" t="s">
        <v>21</v>
      </c>
      <c r="F2818" t="s">
        <v>256</v>
      </c>
      <c r="G2818" t="s">
        <v>58</v>
      </c>
      <c r="H2818" t="s">
        <v>59</v>
      </c>
      <c r="I2818">
        <v>33.494750000000003</v>
      </c>
      <c r="J2818">
        <v>-112.20969030000001</v>
      </c>
      <c r="K2818" t="s">
        <v>25</v>
      </c>
      <c r="L2818" t="s">
        <v>5117</v>
      </c>
      <c r="M2818">
        <v>23</v>
      </c>
      <c r="N2818" t="s">
        <v>27</v>
      </c>
      <c r="Q2818" t="b">
        <v>0</v>
      </c>
      <c r="R2818" t="b">
        <v>0</v>
      </c>
      <c r="S2818">
        <v>80</v>
      </c>
      <c r="T2818">
        <f t="shared" si="86"/>
        <v>2017</v>
      </c>
      <c r="U2818">
        <f t="shared" si="87"/>
        <v>11</v>
      </c>
    </row>
    <row r="2819" spans="1:21">
      <c r="A2819">
        <v>3140</v>
      </c>
      <c r="B2819" s="4">
        <v>43053</v>
      </c>
      <c r="C2819" t="s">
        <v>83</v>
      </c>
      <c r="D2819" t="s">
        <v>56</v>
      </c>
      <c r="E2819" t="s">
        <v>75</v>
      </c>
      <c r="F2819" t="s">
        <v>76</v>
      </c>
      <c r="G2819" t="s">
        <v>77</v>
      </c>
      <c r="H2819" t="s">
        <v>43</v>
      </c>
      <c r="I2819">
        <v>38.028685699999997</v>
      </c>
      <c r="J2819">
        <v>-121.30809240000001</v>
      </c>
      <c r="K2819" t="s">
        <v>25</v>
      </c>
      <c r="L2819" t="s">
        <v>5118</v>
      </c>
      <c r="M2819">
        <v>51</v>
      </c>
      <c r="N2819" t="s">
        <v>27</v>
      </c>
      <c r="Q2819" t="b">
        <v>0</v>
      </c>
      <c r="R2819" t="b">
        <v>0</v>
      </c>
      <c r="S2819">
        <v>168</v>
      </c>
      <c r="T2819">
        <f t="shared" ref="T2819:T2882" si="88">YEAR(B2819)</f>
        <v>2017</v>
      </c>
      <c r="U2819">
        <f t="shared" ref="U2819:U2882" si="89">MONTH(B2819)</f>
        <v>11</v>
      </c>
    </row>
    <row r="2820" spans="1:21">
      <c r="A2820">
        <v>3139</v>
      </c>
      <c r="B2820" s="4">
        <v>43054</v>
      </c>
      <c r="C2820" t="s">
        <v>83</v>
      </c>
      <c r="D2820" t="s">
        <v>20</v>
      </c>
      <c r="E2820" t="s">
        <v>35</v>
      </c>
      <c r="F2820" t="s">
        <v>323</v>
      </c>
      <c r="G2820" t="s">
        <v>324</v>
      </c>
      <c r="H2820" t="s">
        <v>53</v>
      </c>
      <c r="I2820">
        <v>35.443800299999999</v>
      </c>
      <c r="J2820">
        <v>-97.541111299999997</v>
      </c>
      <c r="K2820" t="s">
        <v>25</v>
      </c>
      <c r="L2820" t="s">
        <v>5119</v>
      </c>
      <c r="M2820">
        <v>29</v>
      </c>
      <c r="N2820" t="s">
        <v>27</v>
      </c>
      <c r="O2820" t="s">
        <v>28</v>
      </c>
      <c r="P2820" t="s">
        <v>25</v>
      </c>
      <c r="Q2820" t="b">
        <v>1</v>
      </c>
      <c r="R2820" t="b">
        <v>1</v>
      </c>
      <c r="S2820">
        <v>23</v>
      </c>
      <c r="T2820">
        <f t="shared" si="88"/>
        <v>2017</v>
      </c>
      <c r="U2820">
        <f t="shared" si="89"/>
        <v>11</v>
      </c>
    </row>
    <row r="2821" spans="1:21">
      <c r="A2821">
        <v>3141</v>
      </c>
      <c r="B2821" s="4">
        <v>43054</v>
      </c>
      <c r="C2821" t="s">
        <v>19</v>
      </c>
      <c r="D2821" t="s">
        <v>56</v>
      </c>
      <c r="E2821" t="s">
        <v>21</v>
      </c>
      <c r="F2821" t="s">
        <v>332</v>
      </c>
      <c r="G2821" t="s">
        <v>332</v>
      </c>
      <c r="H2821" t="s">
        <v>333</v>
      </c>
      <c r="I2821">
        <v>61.2180556</v>
      </c>
      <c r="J2821">
        <v>-149.9002778</v>
      </c>
      <c r="K2821" t="s">
        <v>25</v>
      </c>
      <c r="L2821" t="s">
        <v>5120</v>
      </c>
      <c r="M2821">
        <v>48</v>
      </c>
      <c r="N2821" t="s">
        <v>27</v>
      </c>
      <c r="O2821" t="s">
        <v>33</v>
      </c>
      <c r="P2821" t="s">
        <v>25</v>
      </c>
      <c r="Q2821" t="b">
        <v>0</v>
      </c>
      <c r="R2821" t="b">
        <v>0</v>
      </c>
      <c r="S2821">
        <v>208</v>
      </c>
      <c r="T2821">
        <f t="shared" si="88"/>
        <v>2017</v>
      </c>
      <c r="U2821">
        <f t="shared" si="89"/>
        <v>11</v>
      </c>
    </row>
    <row r="2822" spans="1:21">
      <c r="A2822">
        <v>3142</v>
      </c>
      <c r="B2822" s="4">
        <v>43054</v>
      </c>
      <c r="C2822" t="s">
        <v>55</v>
      </c>
      <c r="D2822" t="s">
        <v>56</v>
      </c>
      <c r="E2822" t="s">
        <v>21</v>
      </c>
      <c r="F2822" t="s">
        <v>1761</v>
      </c>
      <c r="G2822" t="s">
        <v>123</v>
      </c>
      <c r="H2822" t="s">
        <v>43</v>
      </c>
      <c r="I2822">
        <v>34.201277099999999</v>
      </c>
      <c r="J2822">
        <v>-118.45746750000001</v>
      </c>
      <c r="K2822" t="s">
        <v>25</v>
      </c>
      <c r="L2822" t="s">
        <v>5121</v>
      </c>
      <c r="M2822">
        <v>22</v>
      </c>
      <c r="N2822" t="s">
        <v>27</v>
      </c>
      <c r="O2822" t="s">
        <v>40</v>
      </c>
      <c r="P2822" t="s">
        <v>25</v>
      </c>
      <c r="Q2822" t="b">
        <v>0</v>
      </c>
      <c r="R2822" t="b">
        <v>0</v>
      </c>
      <c r="S2822">
        <v>38</v>
      </c>
      <c r="T2822">
        <f t="shared" si="88"/>
        <v>2017</v>
      </c>
      <c r="U2822">
        <f t="shared" si="89"/>
        <v>11</v>
      </c>
    </row>
    <row r="2823" spans="1:21">
      <c r="A2823">
        <v>3143</v>
      </c>
      <c r="B2823" s="4">
        <v>43054</v>
      </c>
      <c r="C2823" t="s">
        <v>83</v>
      </c>
      <c r="D2823" t="s">
        <v>20</v>
      </c>
      <c r="E2823" t="s">
        <v>75</v>
      </c>
      <c r="F2823" t="s">
        <v>572</v>
      </c>
      <c r="G2823" t="s">
        <v>2776</v>
      </c>
      <c r="H2823" t="s">
        <v>388</v>
      </c>
      <c r="I2823">
        <v>32.344947599999998</v>
      </c>
      <c r="J2823">
        <v>-90.193767600000001</v>
      </c>
      <c r="K2823" t="s">
        <v>25</v>
      </c>
      <c r="N2823" t="s">
        <v>27</v>
      </c>
      <c r="O2823" t="s">
        <v>74</v>
      </c>
      <c r="P2823" t="s">
        <v>25</v>
      </c>
      <c r="Q2823" t="b">
        <v>0</v>
      </c>
      <c r="R2823" t="b">
        <v>0</v>
      </c>
      <c r="S2823">
        <v>1957</v>
      </c>
      <c r="T2823">
        <f t="shared" si="88"/>
        <v>2017</v>
      </c>
      <c r="U2823">
        <f t="shared" si="89"/>
        <v>11</v>
      </c>
    </row>
    <row r="2824" spans="1:21">
      <c r="A2824">
        <v>3144</v>
      </c>
      <c r="B2824" s="4">
        <v>43054</v>
      </c>
      <c r="C2824" t="s">
        <v>55</v>
      </c>
      <c r="D2824" t="s">
        <v>20</v>
      </c>
      <c r="E2824" t="s">
        <v>21</v>
      </c>
      <c r="F2824" t="s">
        <v>5122</v>
      </c>
      <c r="G2824" t="s">
        <v>5025</v>
      </c>
      <c r="H2824" t="s">
        <v>338</v>
      </c>
      <c r="I2824">
        <v>42.101644999999998</v>
      </c>
      <c r="J2824">
        <v>-76.801519499999998</v>
      </c>
      <c r="K2824" t="s">
        <v>25</v>
      </c>
      <c r="L2824" t="s">
        <v>5123</v>
      </c>
      <c r="M2824">
        <v>59</v>
      </c>
      <c r="N2824" t="s">
        <v>27</v>
      </c>
      <c r="O2824" t="s">
        <v>33</v>
      </c>
      <c r="P2824" t="s">
        <v>25</v>
      </c>
      <c r="Q2824" t="b">
        <v>1</v>
      </c>
      <c r="R2824" t="b">
        <v>0</v>
      </c>
      <c r="S2824">
        <v>1927</v>
      </c>
      <c r="T2824">
        <f t="shared" si="88"/>
        <v>2017</v>
      </c>
      <c r="U2824">
        <f t="shared" si="89"/>
        <v>11</v>
      </c>
    </row>
    <row r="2825" spans="1:21">
      <c r="A2825">
        <v>3207</v>
      </c>
      <c r="B2825" s="4">
        <v>43055</v>
      </c>
      <c r="C2825" t="s">
        <v>55</v>
      </c>
      <c r="D2825" t="s">
        <v>20</v>
      </c>
      <c r="E2825" t="s">
        <v>21</v>
      </c>
      <c r="F2825" t="s">
        <v>5124</v>
      </c>
      <c r="G2825" t="s">
        <v>269</v>
      </c>
      <c r="H2825" t="s">
        <v>81</v>
      </c>
      <c r="I2825">
        <v>29.637491199999999</v>
      </c>
      <c r="J2825">
        <v>-95.754460199999997</v>
      </c>
      <c r="K2825" t="s">
        <v>25</v>
      </c>
      <c r="L2825" t="s">
        <v>5125</v>
      </c>
      <c r="M2825">
        <v>68</v>
      </c>
      <c r="N2825" t="s">
        <v>27</v>
      </c>
      <c r="O2825" t="s">
        <v>74</v>
      </c>
      <c r="P2825" t="s">
        <v>25</v>
      </c>
      <c r="Q2825" t="b">
        <v>0</v>
      </c>
      <c r="R2825" t="b">
        <v>0</v>
      </c>
      <c r="S2825">
        <v>1983</v>
      </c>
      <c r="T2825">
        <f t="shared" si="88"/>
        <v>2017</v>
      </c>
      <c r="U2825">
        <f t="shared" si="89"/>
        <v>11</v>
      </c>
    </row>
    <row r="2826" spans="1:21">
      <c r="A2826">
        <v>3145</v>
      </c>
      <c r="B2826" s="4">
        <v>43056</v>
      </c>
      <c r="C2826" t="s">
        <v>64</v>
      </c>
      <c r="D2826" t="s">
        <v>56</v>
      </c>
      <c r="E2826" t="s">
        <v>35</v>
      </c>
      <c r="F2826" t="s">
        <v>129</v>
      </c>
      <c r="G2826" t="s">
        <v>130</v>
      </c>
      <c r="H2826" t="s">
        <v>131</v>
      </c>
      <c r="I2826">
        <v>35.097353200000001</v>
      </c>
      <c r="J2826">
        <v>-106.7084002</v>
      </c>
      <c r="K2826" t="s">
        <v>25</v>
      </c>
      <c r="L2826" t="s">
        <v>5126</v>
      </c>
      <c r="M2826">
        <v>25</v>
      </c>
      <c r="N2826" t="s">
        <v>27</v>
      </c>
      <c r="O2826" t="s">
        <v>33</v>
      </c>
      <c r="P2826" t="s">
        <v>25</v>
      </c>
      <c r="Q2826" t="b">
        <v>0</v>
      </c>
      <c r="R2826" t="b">
        <v>0</v>
      </c>
      <c r="S2826">
        <v>469</v>
      </c>
      <c r="T2826">
        <f t="shared" si="88"/>
        <v>2017</v>
      </c>
      <c r="U2826">
        <f t="shared" si="89"/>
        <v>11</v>
      </c>
    </row>
    <row r="2827" spans="1:21">
      <c r="A2827">
        <v>3146</v>
      </c>
      <c r="B2827" s="4">
        <v>43056</v>
      </c>
      <c r="C2827" t="s">
        <v>246</v>
      </c>
      <c r="D2827" t="s">
        <v>56</v>
      </c>
      <c r="E2827" t="s">
        <v>35</v>
      </c>
      <c r="F2827" t="s">
        <v>129</v>
      </c>
      <c r="G2827" t="s">
        <v>130</v>
      </c>
      <c r="H2827" t="s">
        <v>131</v>
      </c>
      <c r="I2827">
        <v>35.097353200000001</v>
      </c>
      <c r="J2827">
        <v>-106.7084002</v>
      </c>
      <c r="K2827" t="s">
        <v>25</v>
      </c>
      <c r="L2827" t="s">
        <v>5127</v>
      </c>
      <c r="M2827">
        <v>23</v>
      </c>
      <c r="N2827" t="s">
        <v>27</v>
      </c>
      <c r="O2827" t="s">
        <v>40</v>
      </c>
      <c r="P2827" t="s">
        <v>25</v>
      </c>
      <c r="Q2827" t="b">
        <v>0</v>
      </c>
      <c r="R2827" t="b">
        <v>0</v>
      </c>
      <c r="S2827">
        <v>469</v>
      </c>
      <c r="T2827">
        <f t="shared" si="88"/>
        <v>2017</v>
      </c>
      <c r="U2827">
        <f t="shared" si="89"/>
        <v>11</v>
      </c>
    </row>
    <row r="2828" spans="1:21">
      <c r="A2828">
        <v>3152</v>
      </c>
      <c r="B2828" s="4">
        <v>43056</v>
      </c>
      <c r="C2828" t="s">
        <v>55</v>
      </c>
      <c r="D2828" t="s">
        <v>20</v>
      </c>
      <c r="E2828" t="s">
        <v>21</v>
      </c>
      <c r="F2828" t="s">
        <v>5128</v>
      </c>
      <c r="G2828" t="s">
        <v>3054</v>
      </c>
      <c r="H2828" t="s">
        <v>93</v>
      </c>
      <c r="I2828">
        <v>32.5028024</v>
      </c>
      <c r="J2828">
        <v>-92.157227700000007</v>
      </c>
      <c r="K2828" t="s">
        <v>25</v>
      </c>
      <c r="L2828" t="s">
        <v>5129</v>
      </c>
      <c r="M2828">
        <v>46</v>
      </c>
      <c r="N2828" t="s">
        <v>27</v>
      </c>
      <c r="O2828" t="s">
        <v>74</v>
      </c>
      <c r="P2828" t="s">
        <v>25</v>
      </c>
      <c r="Q2828" t="b">
        <v>0</v>
      </c>
      <c r="R2828" t="b">
        <v>0</v>
      </c>
      <c r="S2828">
        <v>1961</v>
      </c>
      <c r="T2828">
        <f t="shared" si="88"/>
        <v>2017</v>
      </c>
      <c r="U2828">
        <f t="shared" si="89"/>
        <v>11</v>
      </c>
    </row>
    <row r="2829" spans="1:21">
      <c r="A2829">
        <v>3167</v>
      </c>
      <c r="B2829" s="4">
        <v>43056</v>
      </c>
      <c r="C2829" t="s">
        <v>95</v>
      </c>
      <c r="D2829" t="s">
        <v>56</v>
      </c>
      <c r="E2829" t="s">
        <v>35</v>
      </c>
      <c r="F2829" t="s">
        <v>3239</v>
      </c>
      <c r="G2829" t="s">
        <v>3239</v>
      </c>
      <c r="H2829" t="s">
        <v>145</v>
      </c>
      <c r="I2829">
        <v>38.746915999999999</v>
      </c>
      <c r="J2829">
        <v>-77.058116999999996</v>
      </c>
      <c r="K2829" t="s">
        <v>25</v>
      </c>
      <c r="L2829" t="s">
        <v>5130</v>
      </c>
      <c r="M2829">
        <v>25</v>
      </c>
      <c r="N2829" t="s">
        <v>27</v>
      </c>
      <c r="O2829" t="s">
        <v>33</v>
      </c>
      <c r="P2829" t="s">
        <v>25</v>
      </c>
      <c r="Q2829" t="b">
        <v>0</v>
      </c>
      <c r="R2829" t="b">
        <v>0</v>
      </c>
      <c r="S2829">
        <v>1970</v>
      </c>
      <c r="T2829">
        <f t="shared" si="88"/>
        <v>2017</v>
      </c>
      <c r="U2829">
        <f t="shared" si="89"/>
        <v>11</v>
      </c>
    </row>
    <row r="2830" spans="1:21">
      <c r="A2830">
        <v>3208</v>
      </c>
      <c r="B2830" s="4">
        <v>43056</v>
      </c>
      <c r="C2830" t="s">
        <v>55</v>
      </c>
      <c r="D2830" t="s">
        <v>20</v>
      </c>
      <c r="E2830" t="s">
        <v>21</v>
      </c>
      <c r="F2830" t="s">
        <v>725</v>
      </c>
      <c r="H2830" t="s">
        <v>580</v>
      </c>
      <c r="I2830">
        <v>38.369047299999998</v>
      </c>
      <c r="J2830">
        <v>-81.619841300000004</v>
      </c>
      <c r="K2830" t="s">
        <v>25</v>
      </c>
      <c r="L2830" t="s">
        <v>5131</v>
      </c>
      <c r="M2830">
        <v>30</v>
      </c>
      <c r="N2830" t="s">
        <v>27</v>
      </c>
      <c r="O2830" t="s">
        <v>33</v>
      </c>
      <c r="P2830" t="s">
        <v>25</v>
      </c>
      <c r="Q2830" t="b">
        <v>0</v>
      </c>
      <c r="R2830" t="b">
        <v>0</v>
      </c>
      <c r="S2830">
        <v>1906</v>
      </c>
      <c r="T2830">
        <f t="shared" si="88"/>
        <v>2017</v>
      </c>
      <c r="U2830">
        <f t="shared" si="89"/>
        <v>11</v>
      </c>
    </row>
    <row r="2831" spans="1:21">
      <c r="A2831">
        <v>3149</v>
      </c>
      <c r="B2831" s="4">
        <v>43057</v>
      </c>
      <c r="C2831" t="s">
        <v>64</v>
      </c>
      <c r="D2831" t="s">
        <v>56</v>
      </c>
      <c r="E2831" t="s">
        <v>35</v>
      </c>
      <c r="F2831" t="s">
        <v>5132</v>
      </c>
      <c r="G2831" t="s">
        <v>2958</v>
      </c>
      <c r="H2831" t="s">
        <v>363</v>
      </c>
      <c r="I2831">
        <v>30.735348999999999</v>
      </c>
      <c r="J2831">
        <v>-88.101956999999999</v>
      </c>
      <c r="K2831" t="s">
        <v>25</v>
      </c>
      <c r="L2831" t="s">
        <v>5133</v>
      </c>
      <c r="M2831">
        <v>56</v>
      </c>
      <c r="N2831" t="s">
        <v>27</v>
      </c>
      <c r="O2831" t="s">
        <v>74</v>
      </c>
      <c r="P2831" t="s">
        <v>25</v>
      </c>
      <c r="Q2831" t="b">
        <v>0</v>
      </c>
      <c r="R2831" t="b">
        <v>0</v>
      </c>
      <c r="S2831">
        <v>1958</v>
      </c>
      <c r="T2831">
        <f t="shared" si="88"/>
        <v>2017</v>
      </c>
      <c r="U2831">
        <f t="shared" si="89"/>
        <v>11</v>
      </c>
    </row>
    <row r="2832" spans="1:21">
      <c r="A2832">
        <v>3150</v>
      </c>
      <c r="B2832" s="4">
        <v>43057</v>
      </c>
      <c r="C2832" t="s">
        <v>50</v>
      </c>
      <c r="D2832" t="s">
        <v>56</v>
      </c>
      <c r="E2832" t="s">
        <v>240</v>
      </c>
      <c r="F2832" t="s">
        <v>279</v>
      </c>
      <c r="G2832" t="s">
        <v>97</v>
      </c>
      <c r="H2832" t="s">
        <v>98</v>
      </c>
      <c r="I2832">
        <v>45.762597700000001</v>
      </c>
      <c r="J2832">
        <v>-108.51313500000001</v>
      </c>
      <c r="K2832" t="s">
        <v>25</v>
      </c>
      <c r="L2832" t="s">
        <v>5134</v>
      </c>
      <c r="M2832">
        <v>24</v>
      </c>
      <c r="N2832" t="s">
        <v>27</v>
      </c>
      <c r="O2832" t="s">
        <v>258</v>
      </c>
      <c r="P2832" t="s">
        <v>25</v>
      </c>
      <c r="Q2832" t="b">
        <v>0</v>
      </c>
      <c r="R2832" t="b">
        <v>1</v>
      </c>
      <c r="S2832">
        <v>105</v>
      </c>
      <c r="T2832">
        <f t="shared" si="88"/>
        <v>2017</v>
      </c>
      <c r="U2832">
        <f t="shared" si="89"/>
        <v>11</v>
      </c>
    </row>
    <row r="2833" spans="1:21">
      <c r="A2833">
        <v>3151</v>
      </c>
      <c r="B2833" s="4">
        <v>43057</v>
      </c>
      <c r="C2833" t="s">
        <v>19</v>
      </c>
      <c r="D2833" t="s">
        <v>56</v>
      </c>
      <c r="F2833" t="s">
        <v>5135</v>
      </c>
      <c r="G2833" t="s">
        <v>3579</v>
      </c>
      <c r="H2833" t="s">
        <v>189</v>
      </c>
      <c r="I2833">
        <v>36.831456099999997</v>
      </c>
      <c r="J2833">
        <v>-86.545113299999997</v>
      </c>
      <c r="K2833" t="s">
        <v>25</v>
      </c>
      <c r="L2833" t="s">
        <v>5136</v>
      </c>
      <c r="M2833">
        <v>18</v>
      </c>
      <c r="N2833" t="s">
        <v>27</v>
      </c>
      <c r="O2833" t="s">
        <v>33</v>
      </c>
      <c r="P2833" t="s">
        <v>25</v>
      </c>
      <c r="Q2833" t="b">
        <v>0</v>
      </c>
      <c r="R2833" t="b">
        <v>0</v>
      </c>
      <c r="S2833" t="s">
        <v>5137</v>
      </c>
      <c r="T2833">
        <f t="shared" si="88"/>
        <v>2017</v>
      </c>
      <c r="U2833">
        <f t="shared" si="89"/>
        <v>11</v>
      </c>
    </row>
    <row r="2834" spans="1:21">
      <c r="A2834">
        <v>3147</v>
      </c>
      <c r="B2834" s="4">
        <v>43058</v>
      </c>
      <c r="C2834" t="s">
        <v>55</v>
      </c>
      <c r="E2834" t="s">
        <v>21</v>
      </c>
      <c r="F2834" t="s">
        <v>3634</v>
      </c>
      <c r="G2834" t="s">
        <v>1066</v>
      </c>
      <c r="H2834" t="s">
        <v>43</v>
      </c>
      <c r="I2834">
        <v>34.650123999999998</v>
      </c>
      <c r="J2834">
        <v>-120.4488534</v>
      </c>
      <c r="K2834" t="s">
        <v>25</v>
      </c>
      <c r="L2834" t="s">
        <v>5138</v>
      </c>
      <c r="M2834">
        <v>34</v>
      </c>
      <c r="N2834" t="s">
        <v>27</v>
      </c>
      <c r="Q2834" t="b">
        <v>0</v>
      </c>
      <c r="R2834" t="b">
        <v>0</v>
      </c>
      <c r="S2834">
        <v>1534</v>
      </c>
      <c r="T2834">
        <f t="shared" si="88"/>
        <v>2017</v>
      </c>
      <c r="U2834">
        <f t="shared" si="89"/>
        <v>11</v>
      </c>
    </row>
    <row r="2835" spans="1:21">
      <c r="A2835">
        <v>3148</v>
      </c>
      <c r="B2835" s="4">
        <v>43058</v>
      </c>
      <c r="C2835" t="s">
        <v>19</v>
      </c>
      <c r="D2835" t="s">
        <v>56</v>
      </c>
      <c r="E2835" t="s">
        <v>21</v>
      </c>
      <c r="F2835" t="s">
        <v>5139</v>
      </c>
      <c r="G2835" t="s">
        <v>475</v>
      </c>
      <c r="H2835" t="s">
        <v>476</v>
      </c>
      <c r="I2835">
        <v>34.870538600000003</v>
      </c>
      <c r="J2835">
        <v>-82.425314700000001</v>
      </c>
      <c r="K2835" t="s">
        <v>25</v>
      </c>
      <c r="L2835" t="s">
        <v>5140</v>
      </c>
      <c r="M2835">
        <v>27</v>
      </c>
      <c r="N2835" t="s">
        <v>27</v>
      </c>
      <c r="O2835" t="s">
        <v>33</v>
      </c>
      <c r="P2835" t="s">
        <v>25</v>
      </c>
      <c r="Q2835" t="b">
        <v>0</v>
      </c>
      <c r="R2835" t="b">
        <v>0</v>
      </c>
      <c r="S2835">
        <v>395</v>
      </c>
      <c r="T2835">
        <f t="shared" si="88"/>
        <v>2017</v>
      </c>
      <c r="U2835">
        <f t="shared" si="89"/>
        <v>11</v>
      </c>
    </row>
    <row r="2836" spans="1:21">
      <c r="A2836">
        <v>3153</v>
      </c>
      <c r="B2836" s="4">
        <v>43058</v>
      </c>
      <c r="C2836" t="s">
        <v>55</v>
      </c>
      <c r="D2836" t="s">
        <v>20</v>
      </c>
      <c r="E2836" t="s">
        <v>21</v>
      </c>
      <c r="F2836" t="s">
        <v>5141</v>
      </c>
      <c r="G2836" t="s">
        <v>3216</v>
      </c>
      <c r="H2836" t="s">
        <v>67</v>
      </c>
      <c r="I2836">
        <v>41.531979800000002</v>
      </c>
      <c r="J2836">
        <v>-90.569669200000007</v>
      </c>
      <c r="K2836" t="s">
        <v>25</v>
      </c>
      <c r="L2836" t="s">
        <v>5142</v>
      </c>
      <c r="M2836">
        <v>26</v>
      </c>
      <c r="N2836" t="s">
        <v>27</v>
      </c>
      <c r="O2836" t="s">
        <v>33</v>
      </c>
      <c r="P2836" t="s">
        <v>25</v>
      </c>
      <c r="Q2836" t="b">
        <v>0</v>
      </c>
      <c r="R2836" t="b">
        <v>0</v>
      </c>
      <c r="S2836">
        <v>1969</v>
      </c>
      <c r="T2836">
        <f t="shared" si="88"/>
        <v>2017</v>
      </c>
      <c r="U2836">
        <f t="shared" si="89"/>
        <v>11</v>
      </c>
    </row>
    <row r="2837" spans="1:21">
      <c r="A2837">
        <v>3154</v>
      </c>
      <c r="B2837" s="4">
        <v>43059</v>
      </c>
      <c r="C2837" t="s">
        <v>246</v>
      </c>
      <c r="D2837" t="s">
        <v>20</v>
      </c>
      <c r="E2837" t="s">
        <v>75</v>
      </c>
      <c r="F2837" t="s">
        <v>466</v>
      </c>
      <c r="G2837" t="s">
        <v>467</v>
      </c>
      <c r="H2837" t="s">
        <v>388</v>
      </c>
      <c r="I2837">
        <v>30.4508516</v>
      </c>
      <c r="J2837">
        <v>-89.139641299999994</v>
      </c>
      <c r="K2837" t="s">
        <v>25</v>
      </c>
      <c r="L2837" t="s">
        <v>5143</v>
      </c>
      <c r="M2837">
        <v>15</v>
      </c>
      <c r="N2837" t="s">
        <v>27</v>
      </c>
      <c r="O2837" t="s">
        <v>33</v>
      </c>
      <c r="P2837" t="s">
        <v>25</v>
      </c>
      <c r="Q2837" t="b">
        <v>0</v>
      </c>
      <c r="R2837" t="b">
        <v>0</v>
      </c>
      <c r="S2837">
        <v>1963</v>
      </c>
      <c r="T2837">
        <f t="shared" si="88"/>
        <v>2017</v>
      </c>
      <c r="U2837">
        <f t="shared" si="89"/>
        <v>11</v>
      </c>
    </row>
    <row r="2838" spans="1:21">
      <c r="A2838">
        <v>3155</v>
      </c>
      <c r="B2838" s="4">
        <v>43062</v>
      </c>
      <c r="C2838" t="s">
        <v>83</v>
      </c>
      <c r="D2838" t="s">
        <v>90</v>
      </c>
      <c r="E2838" t="s">
        <v>21</v>
      </c>
      <c r="F2838" t="s">
        <v>5144</v>
      </c>
      <c r="G2838" t="s">
        <v>5145</v>
      </c>
      <c r="H2838" t="s">
        <v>31</v>
      </c>
      <c r="I2838">
        <v>42.221143599999998</v>
      </c>
      <c r="J2838">
        <v>-121.7651315</v>
      </c>
      <c r="K2838" t="s">
        <v>25</v>
      </c>
      <c r="L2838" t="s">
        <v>5146</v>
      </c>
      <c r="M2838">
        <v>26</v>
      </c>
      <c r="N2838" t="s">
        <v>27</v>
      </c>
      <c r="O2838" t="s">
        <v>40</v>
      </c>
      <c r="P2838" t="s">
        <v>25</v>
      </c>
      <c r="Q2838" t="b">
        <v>0</v>
      </c>
      <c r="R2838" t="b">
        <v>0</v>
      </c>
      <c r="S2838">
        <v>1964</v>
      </c>
      <c r="T2838">
        <f t="shared" si="88"/>
        <v>2017</v>
      </c>
      <c r="U2838">
        <f t="shared" si="89"/>
        <v>11</v>
      </c>
    </row>
    <row r="2839" spans="1:21">
      <c r="A2839">
        <v>3161</v>
      </c>
      <c r="B2839" s="4">
        <v>43062</v>
      </c>
      <c r="C2839" t="s">
        <v>19</v>
      </c>
      <c r="D2839" t="s">
        <v>20</v>
      </c>
      <c r="E2839" t="s">
        <v>21</v>
      </c>
      <c r="F2839" t="s">
        <v>1400</v>
      </c>
      <c r="G2839" t="s">
        <v>5147</v>
      </c>
      <c r="H2839" t="s">
        <v>141</v>
      </c>
      <c r="I2839">
        <v>37.649421699999998</v>
      </c>
      <c r="J2839">
        <v>-92.411176699999999</v>
      </c>
      <c r="K2839" t="s">
        <v>25</v>
      </c>
      <c r="L2839" t="s">
        <v>5148</v>
      </c>
      <c r="M2839">
        <v>32</v>
      </c>
      <c r="N2839" t="s">
        <v>27</v>
      </c>
      <c r="O2839" t="s">
        <v>33</v>
      </c>
      <c r="P2839" t="s">
        <v>25</v>
      </c>
      <c r="Q2839" t="b">
        <v>1</v>
      </c>
      <c r="R2839" t="b">
        <v>0</v>
      </c>
      <c r="S2839">
        <v>1967</v>
      </c>
      <c r="T2839">
        <f t="shared" si="88"/>
        <v>2017</v>
      </c>
      <c r="U2839">
        <f t="shared" si="89"/>
        <v>11</v>
      </c>
    </row>
    <row r="2840" spans="1:21">
      <c r="A2840">
        <v>3162</v>
      </c>
      <c r="B2840" s="4">
        <v>43062</v>
      </c>
      <c r="C2840" t="s">
        <v>19</v>
      </c>
      <c r="E2840" t="s">
        <v>21</v>
      </c>
      <c r="F2840" t="s">
        <v>203</v>
      </c>
      <c r="G2840" t="s">
        <v>204</v>
      </c>
      <c r="H2840" t="s">
        <v>141</v>
      </c>
      <c r="I2840">
        <v>38.677046300000001</v>
      </c>
      <c r="J2840">
        <v>-90.211944000000003</v>
      </c>
      <c r="K2840" t="s">
        <v>25</v>
      </c>
      <c r="L2840" t="s">
        <v>5149</v>
      </c>
      <c r="M2840">
        <v>17</v>
      </c>
      <c r="N2840" t="s">
        <v>27</v>
      </c>
      <c r="O2840" t="s">
        <v>74</v>
      </c>
      <c r="P2840" t="s">
        <v>25</v>
      </c>
      <c r="Q2840" t="b">
        <v>0</v>
      </c>
      <c r="R2840" t="b">
        <v>0</v>
      </c>
      <c r="S2840">
        <v>134</v>
      </c>
      <c r="T2840">
        <f t="shared" si="88"/>
        <v>2017</v>
      </c>
      <c r="U2840">
        <f t="shared" si="89"/>
        <v>11</v>
      </c>
    </row>
    <row r="2841" spans="1:21">
      <c r="A2841">
        <v>3163</v>
      </c>
      <c r="B2841" s="4">
        <v>43062</v>
      </c>
      <c r="C2841" t="s">
        <v>19</v>
      </c>
      <c r="D2841" t="s">
        <v>20</v>
      </c>
      <c r="E2841" t="s">
        <v>21</v>
      </c>
      <c r="F2841" t="s">
        <v>5150</v>
      </c>
      <c r="G2841" t="s">
        <v>2503</v>
      </c>
      <c r="H2841" t="s">
        <v>363</v>
      </c>
      <c r="I2841">
        <v>33.568313600000003</v>
      </c>
      <c r="J2841">
        <v>-86.271349099999995</v>
      </c>
      <c r="K2841" t="s">
        <v>25</v>
      </c>
      <c r="L2841" t="s">
        <v>5151</v>
      </c>
      <c r="M2841">
        <v>32</v>
      </c>
      <c r="N2841" t="s">
        <v>27</v>
      </c>
      <c r="O2841" t="s">
        <v>74</v>
      </c>
      <c r="P2841" t="s">
        <v>25</v>
      </c>
      <c r="Q2841" t="b">
        <v>0</v>
      </c>
      <c r="R2841" t="b">
        <v>0</v>
      </c>
      <c r="S2841">
        <v>1968</v>
      </c>
      <c r="T2841">
        <f t="shared" si="88"/>
        <v>2017</v>
      </c>
      <c r="U2841">
        <f t="shared" si="89"/>
        <v>11</v>
      </c>
    </row>
    <row r="2842" spans="1:21">
      <c r="A2842">
        <v>3210</v>
      </c>
      <c r="B2842" s="4">
        <v>43062</v>
      </c>
      <c r="C2842" t="s">
        <v>83</v>
      </c>
      <c r="D2842" t="s">
        <v>20</v>
      </c>
      <c r="E2842" t="s">
        <v>75</v>
      </c>
      <c r="F2842" t="s">
        <v>5152</v>
      </c>
      <c r="G2842" t="s">
        <v>5153</v>
      </c>
      <c r="H2842" t="s">
        <v>273</v>
      </c>
      <c r="I2842">
        <v>42.718092599999999</v>
      </c>
      <c r="J2842">
        <v>-86.164955399999997</v>
      </c>
      <c r="K2842" t="s">
        <v>25</v>
      </c>
      <c r="L2842" t="s">
        <v>5154</v>
      </c>
      <c r="M2842">
        <v>43</v>
      </c>
      <c r="N2842" t="s">
        <v>27</v>
      </c>
      <c r="O2842" t="s">
        <v>33</v>
      </c>
      <c r="P2842" t="s">
        <v>25</v>
      </c>
      <c r="Q2842" t="b">
        <v>1</v>
      </c>
      <c r="R2842" t="b">
        <v>0</v>
      </c>
      <c r="S2842">
        <v>1536</v>
      </c>
      <c r="T2842">
        <f t="shared" si="88"/>
        <v>2017</v>
      </c>
      <c r="U2842">
        <f t="shared" si="89"/>
        <v>11</v>
      </c>
    </row>
    <row r="2843" spans="1:21">
      <c r="A2843">
        <v>3160</v>
      </c>
      <c r="B2843" s="4">
        <v>43063</v>
      </c>
      <c r="C2843" t="s">
        <v>55</v>
      </c>
      <c r="D2843" t="s">
        <v>20</v>
      </c>
      <c r="E2843" t="s">
        <v>21</v>
      </c>
      <c r="F2843" t="s">
        <v>5155</v>
      </c>
      <c r="G2843" t="s">
        <v>3259</v>
      </c>
      <c r="H2843" t="s">
        <v>81</v>
      </c>
      <c r="I2843">
        <v>29.997436199999999</v>
      </c>
      <c r="J2843">
        <v>-98.098620400000001</v>
      </c>
      <c r="K2843" t="s">
        <v>25</v>
      </c>
      <c r="L2843" t="s">
        <v>5156</v>
      </c>
      <c r="M2843">
        <v>26</v>
      </c>
      <c r="N2843" t="s">
        <v>27</v>
      </c>
      <c r="O2843" t="s">
        <v>33</v>
      </c>
      <c r="P2843" t="s">
        <v>25</v>
      </c>
      <c r="Q2843" t="b">
        <v>1</v>
      </c>
      <c r="R2843" t="b">
        <v>0</v>
      </c>
      <c r="S2843">
        <v>1966</v>
      </c>
      <c r="T2843">
        <f t="shared" si="88"/>
        <v>2017</v>
      </c>
      <c r="U2843">
        <f t="shared" si="89"/>
        <v>11</v>
      </c>
    </row>
    <row r="2844" spans="1:21">
      <c r="A2844">
        <v>3166</v>
      </c>
      <c r="B2844" s="4">
        <v>43063</v>
      </c>
      <c r="C2844" t="s">
        <v>83</v>
      </c>
      <c r="D2844" t="s">
        <v>20</v>
      </c>
      <c r="E2844" t="s">
        <v>1792</v>
      </c>
      <c r="F2844" t="s">
        <v>3085</v>
      </c>
      <c r="G2844" t="s">
        <v>3085</v>
      </c>
      <c r="H2844" t="s">
        <v>59</v>
      </c>
      <c r="I2844">
        <v>32.702468799999998</v>
      </c>
      <c r="J2844">
        <v>-114.667509</v>
      </c>
      <c r="K2844" t="s">
        <v>25</v>
      </c>
      <c r="L2844" t="s">
        <v>5157</v>
      </c>
      <c r="M2844">
        <v>51</v>
      </c>
      <c r="N2844" t="s">
        <v>27</v>
      </c>
      <c r="O2844" t="s">
        <v>33</v>
      </c>
      <c r="P2844" t="s">
        <v>25</v>
      </c>
      <c r="Q2844" t="b">
        <v>0</v>
      </c>
      <c r="R2844" t="b">
        <v>0</v>
      </c>
      <c r="S2844">
        <v>1360</v>
      </c>
      <c r="T2844">
        <f t="shared" si="88"/>
        <v>2017</v>
      </c>
      <c r="U2844">
        <f t="shared" si="89"/>
        <v>11</v>
      </c>
    </row>
    <row r="2845" spans="1:21">
      <c r="A2845">
        <v>3159</v>
      </c>
      <c r="B2845" s="4">
        <v>43064</v>
      </c>
      <c r="C2845" t="s">
        <v>19</v>
      </c>
      <c r="D2845" t="s">
        <v>20</v>
      </c>
      <c r="E2845" t="s">
        <v>21</v>
      </c>
      <c r="F2845" t="s">
        <v>5158</v>
      </c>
      <c r="G2845" t="s">
        <v>2149</v>
      </c>
      <c r="H2845" t="s">
        <v>131</v>
      </c>
      <c r="I2845">
        <v>36.144597900000001</v>
      </c>
      <c r="J2845">
        <v>-105.6625633</v>
      </c>
      <c r="K2845" t="s">
        <v>25</v>
      </c>
      <c r="L2845" t="s">
        <v>5159</v>
      </c>
      <c r="M2845">
        <v>39</v>
      </c>
      <c r="N2845" t="s">
        <v>27</v>
      </c>
      <c r="O2845" t="s">
        <v>40</v>
      </c>
      <c r="P2845" t="s">
        <v>25</v>
      </c>
      <c r="Q2845" t="b">
        <v>0</v>
      </c>
      <c r="R2845" t="b">
        <v>0</v>
      </c>
      <c r="S2845">
        <v>981</v>
      </c>
      <c r="T2845">
        <f t="shared" si="88"/>
        <v>2017</v>
      </c>
      <c r="U2845">
        <f t="shared" si="89"/>
        <v>11</v>
      </c>
    </row>
    <row r="2846" spans="1:21">
      <c r="A2846">
        <v>3156</v>
      </c>
      <c r="B2846" s="4">
        <v>43065</v>
      </c>
      <c r="C2846" t="s">
        <v>55</v>
      </c>
      <c r="D2846" t="s">
        <v>56</v>
      </c>
      <c r="E2846" t="s">
        <v>21</v>
      </c>
      <c r="F2846" t="s">
        <v>4103</v>
      </c>
      <c r="G2846" t="s">
        <v>865</v>
      </c>
      <c r="H2846" t="s">
        <v>43</v>
      </c>
      <c r="I2846">
        <v>36.286171000000003</v>
      </c>
      <c r="J2846">
        <v>-119.78986279999999</v>
      </c>
      <c r="K2846" t="s">
        <v>25</v>
      </c>
      <c r="L2846" t="s">
        <v>5160</v>
      </c>
      <c r="M2846">
        <v>43</v>
      </c>
      <c r="N2846" t="s">
        <v>27</v>
      </c>
      <c r="O2846" t="s">
        <v>40</v>
      </c>
      <c r="P2846" t="s">
        <v>25</v>
      </c>
      <c r="Q2846" t="b">
        <v>0</v>
      </c>
      <c r="R2846" t="b">
        <v>0</v>
      </c>
      <c r="S2846">
        <v>1965</v>
      </c>
      <c r="T2846">
        <f t="shared" si="88"/>
        <v>2017</v>
      </c>
      <c r="U2846">
        <f t="shared" si="89"/>
        <v>11</v>
      </c>
    </row>
    <row r="2847" spans="1:21">
      <c r="A2847">
        <v>3157</v>
      </c>
      <c r="B2847" s="4">
        <v>43065</v>
      </c>
      <c r="C2847" t="s">
        <v>55</v>
      </c>
      <c r="D2847" t="s">
        <v>20</v>
      </c>
      <c r="E2847" t="s">
        <v>21</v>
      </c>
      <c r="F2847" t="s">
        <v>1004</v>
      </c>
      <c r="G2847" t="s">
        <v>227</v>
      </c>
      <c r="H2847" t="s">
        <v>363</v>
      </c>
      <c r="I2847">
        <v>34.768992699999998</v>
      </c>
      <c r="J2847">
        <v>-86.5266321</v>
      </c>
      <c r="K2847" t="s">
        <v>25</v>
      </c>
      <c r="L2847" t="s">
        <v>5161</v>
      </c>
      <c r="M2847">
        <v>31</v>
      </c>
      <c r="N2847" t="s">
        <v>27</v>
      </c>
      <c r="O2847" t="s">
        <v>33</v>
      </c>
      <c r="P2847" t="s">
        <v>25</v>
      </c>
      <c r="Q2847" t="b">
        <v>0</v>
      </c>
      <c r="R2847" t="b">
        <v>0</v>
      </c>
      <c r="S2847">
        <v>531</v>
      </c>
      <c r="T2847">
        <f t="shared" si="88"/>
        <v>2017</v>
      </c>
      <c r="U2847">
        <f t="shared" si="89"/>
        <v>11</v>
      </c>
    </row>
    <row r="2848" spans="1:21">
      <c r="A2848">
        <v>3158</v>
      </c>
      <c r="B2848" s="4">
        <v>43065</v>
      </c>
      <c r="C2848" t="s">
        <v>83</v>
      </c>
      <c r="D2848" t="s">
        <v>20</v>
      </c>
      <c r="E2848" t="s">
        <v>75</v>
      </c>
      <c r="F2848" t="s">
        <v>5162</v>
      </c>
      <c r="G2848" t="s">
        <v>123</v>
      </c>
      <c r="H2848" t="s">
        <v>43</v>
      </c>
      <c r="I2848">
        <v>34.093494999999997</v>
      </c>
      <c r="J2848">
        <v>-117.8642571</v>
      </c>
      <c r="K2848" t="s">
        <v>25</v>
      </c>
      <c r="L2848" t="s">
        <v>5163</v>
      </c>
      <c r="M2848">
        <v>22</v>
      </c>
      <c r="N2848" t="s">
        <v>27</v>
      </c>
      <c r="O2848" t="s">
        <v>40</v>
      </c>
      <c r="P2848" t="s">
        <v>25</v>
      </c>
      <c r="Q2848" t="b">
        <v>0</v>
      </c>
      <c r="R2848" t="b">
        <v>0</v>
      </c>
      <c r="S2848">
        <v>627</v>
      </c>
      <c r="T2848">
        <f t="shared" si="88"/>
        <v>2017</v>
      </c>
      <c r="U2848">
        <f t="shared" si="89"/>
        <v>11</v>
      </c>
    </row>
    <row r="2849" spans="1:21">
      <c r="A2849">
        <v>3164</v>
      </c>
      <c r="B2849" s="4">
        <v>43066</v>
      </c>
      <c r="C2849" t="s">
        <v>55</v>
      </c>
      <c r="D2849" t="s">
        <v>56</v>
      </c>
      <c r="E2849" t="s">
        <v>21</v>
      </c>
      <c r="F2849" t="s">
        <v>2944</v>
      </c>
      <c r="G2849" t="s">
        <v>2944</v>
      </c>
      <c r="H2849" t="s">
        <v>24</v>
      </c>
      <c r="I2849">
        <v>46.702038999999999</v>
      </c>
      <c r="J2849">
        <v>-120.74181129999999</v>
      </c>
      <c r="K2849" t="s">
        <v>25</v>
      </c>
      <c r="L2849" t="s">
        <v>5164</v>
      </c>
      <c r="M2849">
        <v>26</v>
      </c>
      <c r="N2849" t="s">
        <v>27</v>
      </c>
      <c r="Q2849" t="b">
        <v>0</v>
      </c>
      <c r="R2849" t="b">
        <v>0</v>
      </c>
      <c r="S2849">
        <v>1303</v>
      </c>
      <c r="T2849">
        <f t="shared" si="88"/>
        <v>2017</v>
      </c>
      <c r="U2849">
        <f t="shared" si="89"/>
        <v>11</v>
      </c>
    </row>
    <row r="2850" spans="1:21">
      <c r="A2850">
        <v>3165</v>
      </c>
      <c r="B2850" s="4">
        <v>43066</v>
      </c>
      <c r="C2850" t="s">
        <v>55</v>
      </c>
      <c r="D2850" t="s">
        <v>20</v>
      </c>
      <c r="E2850" t="s">
        <v>21</v>
      </c>
      <c r="F2850" t="s">
        <v>122</v>
      </c>
      <c r="G2850" t="s">
        <v>123</v>
      </c>
      <c r="H2850" t="s">
        <v>43</v>
      </c>
      <c r="I2850">
        <v>33.951048200000002</v>
      </c>
      <c r="J2850">
        <v>-118.22297570000001</v>
      </c>
      <c r="K2850" t="s">
        <v>25</v>
      </c>
      <c r="L2850" t="s">
        <v>5165</v>
      </c>
      <c r="M2850">
        <v>40</v>
      </c>
      <c r="N2850" t="s">
        <v>27</v>
      </c>
      <c r="O2850" t="s">
        <v>40</v>
      </c>
      <c r="P2850" t="s">
        <v>25</v>
      </c>
      <c r="Q2850" t="b">
        <v>1</v>
      </c>
      <c r="R2850" t="b">
        <v>0</v>
      </c>
      <c r="S2850">
        <v>494</v>
      </c>
      <c r="T2850">
        <f t="shared" si="88"/>
        <v>2017</v>
      </c>
      <c r="U2850">
        <f t="shared" si="89"/>
        <v>11</v>
      </c>
    </row>
    <row r="2851" spans="1:21">
      <c r="A2851">
        <v>3168</v>
      </c>
      <c r="B2851" s="4">
        <v>43067</v>
      </c>
      <c r="C2851" t="s">
        <v>50</v>
      </c>
      <c r="D2851" t="s">
        <v>56</v>
      </c>
      <c r="F2851" t="s">
        <v>5166</v>
      </c>
      <c r="H2851" t="s">
        <v>273</v>
      </c>
      <c r="L2851" t="s">
        <v>5167</v>
      </c>
      <c r="M2851">
        <v>64</v>
      </c>
      <c r="N2851" t="s">
        <v>27</v>
      </c>
      <c r="O2851" t="s">
        <v>33</v>
      </c>
      <c r="P2851" t="s">
        <v>25</v>
      </c>
      <c r="Q2851" t="b">
        <v>0</v>
      </c>
      <c r="R2851" t="b">
        <v>0</v>
      </c>
      <c r="S2851">
        <v>352</v>
      </c>
      <c r="T2851">
        <f t="shared" si="88"/>
        <v>2017</v>
      </c>
      <c r="U2851">
        <f t="shared" si="89"/>
        <v>11</v>
      </c>
    </row>
    <row r="2852" spans="1:21">
      <c r="A2852">
        <v>3169</v>
      </c>
      <c r="B2852" s="4">
        <v>43067</v>
      </c>
      <c r="C2852" t="s">
        <v>55</v>
      </c>
      <c r="D2852" t="s">
        <v>20</v>
      </c>
      <c r="E2852" t="s">
        <v>21</v>
      </c>
      <c r="F2852" t="s">
        <v>1163</v>
      </c>
      <c r="G2852" t="s">
        <v>2028</v>
      </c>
      <c r="H2852" t="s">
        <v>127</v>
      </c>
      <c r="I2852">
        <v>39.522434799999999</v>
      </c>
      <c r="J2852">
        <v>-119.81279739999999</v>
      </c>
      <c r="K2852" t="s">
        <v>25</v>
      </c>
      <c r="L2852" t="s">
        <v>5168</v>
      </c>
      <c r="M2852">
        <v>30</v>
      </c>
      <c r="N2852" t="s">
        <v>27</v>
      </c>
      <c r="O2852" t="s">
        <v>33</v>
      </c>
      <c r="P2852" t="s">
        <v>25</v>
      </c>
      <c r="Q2852" t="b">
        <v>0</v>
      </c>
      <c r="R2852" t="b">
        <v>0</v>
      </c>
      <c r="S2852">
        <v>933</v>
      </c>
      <c r="T2852">
        <f t="shared" si="88"/>
        <v>2017</v>
      </c>
      <c r="U2852">
        <f t="shared" si="89"/>
        <v>11</v>
      </c>
    </row>
    <row r="2853" spans="1:21">
      <c r="A2853">
        <v>3170</v>
      </c>
      <c r="B2853" s="4">
        <v>43067</v>
      </c>
      <c r="C2853" t="s">
        <v>55</v>
      </c>
      <c r="D2853" t="s">
        <v>90</v>
      </c>
      <c r="E2853" t="s">
        <v>21</v>
      </c>
      <c r="F2853" t="s">
        <v>5169</v>
      </c>
      <c r="G2853" t="s">
        <v>1443</v>
      </c>
      <c r="H2853" t="s">
        <v>24</v>
      </c>
      <c r="I2853">
        <v>47.707701</v>
      </c>
      <c r="J2853">
        <v>-117.36810269999999</v>
      </c>
      <c r="K2853" t="s">
        <v>25</v>
      </c>
      <c r="L2853" t="s">
        <v>5170</v>
      </c>
      <c r="M2853">
        <v>59</v>
      </c>
      <c r="N2853" t="s">
        <v>27</v>
      </c>
      <c r="O2853" t="s">
        <v>33</v>
      </c>
      <c r="P2853" t="s">
        <v>25</v>
      </c>
      <c r="Q2853" t="b">
        <v>0</v>
      </c>
      <c r="R2853" t="b">
        <v>0</v>
      </c>
      <c r="S2853">
        <v>708</v>
      </c>
      <c r="T2853">
        <f t="shared" si="88"/>
        <v>2017</v>
      </c>
      <c r="U2853">
        <f t="shared" si="89"/>
        <v>11</v>
      </c>
    </row>
    <row r="2854" spans="1:21">
      <c r="A2854">
        <v>3171</v>
      </c>
      <c r="B2854" s="4">
        <v>43068</v>
      </c>
      <c r="C2854" t="s">
        <v>50</v>
      </c>
      <c r="E2854" t="s">
        <v>95</v>
      </c>
      <c r="F2854" t="s">
        <v>5171</v>
      </c>
      <c r="H2854" t="s">
        <v>59</v>
      </c>
      <c r="N2854" t="s">
        <v>27</v>
      </c>
      <c r="Q2854" t="b">
        <v>0</v>
      </c>
      <c r="R2854" t="b">
        <v>0</v>
      </c>
      <c r="S2854">
        <v>1971</v>
      </c>
      <c r="T2854">
        <f t="shared" si="88"/>
        <v>2017</v>
      </c>
      <c r="U2854">
        <f t="shared" si="89"/>
        <v>11</v>
      </c>
    </row>
    <row r="2855" spans="1:21">
      <c r="A2855">
        <v>3174</v>
      </c>
      <c r="B2855" s="4">
        <v>43068</v>
      </c>
      <c r="C2855" t="s">
        <v>83</v>
      </c>
      <c r="E2855" t="s">
        <v>21</v>
      </c>
      <c r="F2855" t="s">
        <v>799</v>
      </c>
      <c r="G2855" t="s">
        <v>800</v>
      </c>
      <c r="H2855" t="s">
        <v>120</v>
      </c>
      <c r="I2855">
        <v>41.783694599999997</v>
      </c>
      <c r="J2855">
        <v>-87.615995999999996</v>
      </c>
      <c r="K2855" t="s">
        <v>25</v>
      </c>
      <c r="L2855" t="s">
        <v>5172</v>
      </c>
      <c r="M2855">
        <v>24</v>
      </c>
      <c r="N2855" t="s">
        <v>27</v>
      </c>
      <c r="O2855" t="s">
        <v>74</v>
      </c>
      <c r="P2855" t="s">
        <v>25</v>
      </c>
      <c r="Q2855" t="b">
        <v>0</v>
      </c>
      <c r="R2855" t="b">
        <v>1</v>
      </c>
      <c r="S2855">
        <v>265</v>
      </c>
      <c r="T2855">
        <f t="shared" si="88"/>
        <v>2017</v>
      </c>
      <c r="U2855">
        <f t="shared" si="89"/>
        <v>11</v>
      </c>
    </row>
    <row r="2856" spans="1:21">
      <c r="A2856">
        <v>3172</v>
      </c>
      <c r="B2856" s="4">
        <v>43069</v>
      </c>
      <c r="C2856" t="s">
        <v>34</v>
      </c>
      <c r="D2856" t="s">
        <v>90</v>
      </c>
      <c r="E2856" t="s">
        <v>21</v>
      </c>
      <c r="F2856" t="s">
        <v>1553</v>
      </c>
      <c r="G2856" t="s">
        <v>1217</v>
      </c>
      <c r="H2856" t="s">
        <v>330</v>
      </c>
      <c r="I2856">
        <v>35.3493888</v>
      </c>
      <c r="J2856">
        <v>-82.437665699999997</v>
      </c>
      <c r="K2856" t="s">
        <v>25</v>
      </c>
      <c r="L2856" t="s">
        <v>5173</v>
      </c>
      <c r="M2856">
        <v>32</v>
      </c>
      <c r="N2856" t="s">
        <v>27</v>
      </c>
      <c r="O2856" t="s">
        <v>74</v>
      </c>
      <c r="P2856" t="s">
        <v>25</v>
      </c>
      <c r="Q2856" t="b">
        <v>0</v>
      </c>
      <c r="R2856" t="b">
        <v>0</v>
      </c>
      <c r="S2856">
        <v>1972</v>
      </c>
      <c r="T2856">
        <f t="shared" si="88"/>
        <v>2017</v>
      </c>
      <c r="U2856">
        <f t="shared" si="89"/>
        <v>11</v>
      </c>
    </row>
    <row r="2857" spans="1:21">
      <c r="A2857">
        <v>3175</v>
      </c>
      <c r="B2857" s="4">
        <v>43069</v>
      </c>
      <c r="C2857" t="s">
        <v>83</v>
      </c>
      <c r="D2857" t="s">
        <v>56</v>
      </c>
      <c r="E2857" t="s">
        <v>21</v>
      </c>
      <c r="F2857" t="s">
        <v>5174</v>
      </c>
      <c r="G2857" t="s">
        <v>123</v>
      </c>
      <c r="H2857" t="s">
        <v>43</v>
      </c>
      <c r="I2857">
        <v>34.198470299999997</v>
      </c>
      <c r="J2857">
        <v>-118.4073595</v>
      </c>
      <c r="K2857" t="s">
        <v>25</v>
      </c>
      <c r="L2857" t="s">
        <v>5175</v>
      </c>
      <c r="M2857">
        <v>37</v>
      </c>
      <c r="N2857" t="s">
        <v>27</v>
      </c>
      <c r="O2857" t="s">
        <v>40</v>
      </c>
      <c r="P2857" t="s">
        <v>25</v>
      </c>
      <c r="Q2857" t="b">
        <v>0</v>
      </c>
      <c r="R2857" t="b">
        <v>0</v>
      </c>
      <c r="S2857">
        <v>38</v>
      </c>
      <c r="T2857">
        <f t="shared" si="88"/>
        <v>2017</v>
      </c>
      <c r="U2857">
        <f t="shared" si="89"/>
        <v>11</v>
      </c>
    </row>
    <row r="2858" spans="1:21">
      <c r="A2858">
        <v>3173</v>
      </c>
      <c r="B2858" s="4">
        <v>43070</v>
      </c>
      <c r="C2858" t="s">
        <v>83</v>
      </c>
      <c r="E2858" t="s">
        <v>75</v>
      </c>
      <c r="F2858" t="s">
        <v>1170</v>
      </c>
      <c r="G2858" t="s">
        <v>1170</v>
      </c>
      <c r="H2858" t="s">
        <v>476</v>
      </c>
      <c r="I2858">
        <v>35.033059299999998</v>
      </c>
      <c r="J2858">
        <v>-81.185559799999993</v>
      </c>
      <c r="K2858" t="s">
        <v>25</v>
      </c>
      <c r="L2858" t="s">
        <v>5176</v>
      </c>
      <c r="M2858">
        <v>33</v>
      </c>
      <c r="N2858" t="s">
        <v>27</v>
      </c>
      <c r="O2858" t="s">
        <v>33</v>
      </c>
      <c r="P2858" t="s">
        <v>25</v>
      </c>
      <c r="Q2858" t="b">
        <v>0</v>
      </c>
      <c r="R2858" t="b">
        <v>1</v>
      </c>
      <c r="S2858">
        <v>1973</v>
      </c>
      <c r="T2858">
        <f t="shared" si="88"/>
        <v>2017</v>
      </c>
      <c r="U2858">
        <f t="shared" si="89"/>
        <v>12</v>
      </c>
    </row>
    <row r="2859" spans="1:21">
      <c r="A2859">
        <v>3176</v>
      </c>
      <c r="B2859" s="4">
        <v>43070</v>
      </c>
      <c r="C2859" t="s">
        <v>246</v>
      </c>
      <c r="D2859" t="s">
        <v>56</v>
      </c>
      <c r="E2859" t="s">
        <v>35</v>
      </c>
      <c r="F2859" t="s">
        <v>42</v>
      </c>
      <c r="G2859" t="s">
        <v>42</v>
      </c>
      <c r="H2859" t="s">
        <v>43</v>
      </c>
      <c r="I2859">
        <v>37.718757799999999</v>
      </c>
      <c r="J2859">
        <v>-122.3877006</v>
      </c>
      <c r="K2859" t="s">
        <v>25</v>
      </c>
      <c r="L2859" t="s">
        <v>5177</v>
      </c>
      <c r="M2859">
        <v>42</v>
      </c>
      <c r="N2859" t="s">
        <v>27</v>
      </c>
      <c r="O2859" t="s">
        <v>74</v>
      </c>
      <c r="P2859" t="s">
        <v>25</v>
      </c>
      <c r="Q2859" t="b">
        <v>0</v>
      </c>
      <c r="R2859" t="b">
        <v>1</v>
      </c>
      <c r="S2859">
        <v>196</v>
      </c>
      <c r="T2859">
        <f t="shared" si="88"/>
        <v>2017</v>
      </c>
      <c r="U2859">
        <f t="shared" si="89"/>
        <v>12</v>
      </c>
    </row>
    <row r="2860" spans="1:21">
      <c r="A2860">
        <v>3177</v>
      </c>
      <c r="B2860" s="4">
        <v>43071</v>
      </c>
      <c r="C2860" t="s">
        <v>83</v>
      </c>
      <c r="D2860" t="s">
        <v>20</v>
      </c>
      <c r="E2860" t="s">
        <v>75</v>
      </c>
      <c r="F2860" t="s">
        <v>390</v>
      </c>
      <c r="G2860" t="s">
        <v>290</v>
      </c>
      <c r="H2860" t="s">
        <v>43</v>
      </c>
      <c r="I2860">
        <v>34.077768200000001</v>
      </c>
      <c r="J2860">
        <v>-117.3601608</v>
      </c>
      <c r="K2860" t="s">
        <v>25</v>
      </c>
      <c r="L2860" t="s">
        <v>5178</v>
      </c>
      <c r="M2860">
        <v>37</v>
      </c>
      <c r="N2860" t="s">
        <v>27</v>
      </c>
      <c r="O2860" t="s">
        <v>40</v>
      </c>
      <c r="P2860" t="s">
        <v>25</v>
      </c>
      <c r="Q2860" t="b">
        <v>1</v>
      </c>
      <c r="R2860" t="b">
        <v>0</v>
      </c>
      <c r="S2860">
        <v>1452</v>
      </c>
      <c r="T2860">
        <f t="shared" si="88"/>
        <v>2017</v>
      </c>
      <c r="U2860">
        <f t="shared" si="89"/>
        <v>12</v>
      </c>
    </row>
    <row r="2861" spans="1:21">
      <c r="A2861">
        <v>3180</v>
      </c>
      <c r="B2861" s="4">
        <v>43071</v>
      </c>
      <c r="C2861" t="s">
        <v>19</v>
      </c>
      <c r="D2861" t="s">
        <v>20</v>
      </c>
      <c r="E2861" t="s">
        <v>21</v>
      </c>
      <c r="F2861" t="s">
        <v>1921</v>
      </c>
      <c r="G2861" t="s">
        <v>116</v>
      </c>
      <c r="H2861" t="s">
        <v>48</v>
      </c>
      <c r="I2861">
        <v>38.812517499999998</v>
      </c>
      <c r="J2861">
        <v>-104.8224798</v>
      </c>
      <c r="K2861" t="s">
        <v>25</v>
      </c>
      <c r="L2861" t="s">
        <v>5179</v>
      </c>
      <c r="M2861">
        <v>33</v>
      </c>
      <c r="N2861" t="s">
        <v>27</v>
      </c>
      <c r="O2861" t="s">
        <v>33</v>
      </c>
      <c r="P2861" t="s">
        <v>25</v>
      </c>
      <c r="Q2861" t="b">
        <v>0</v>
      </c>
      <c r="R2861" t="b">
        <v>0</v>
      </c>
      <c r="S2861">
        <v>893</v>
      </c>
      <c r="T2861">
        <f t="shared" si="88"/>
        <v>2017</v>
      </c>
      <c r="U2861">
        <f t="shared" si="89"/>
        <v>12</v>
      </c>
    </row>
    <row r="2862" spans="1:21">
      <c r="A2862">
        <v>3178</v>
      </c>
      <c r="B2862" s="4">
        <v>43072</v>
      </c>
      <c r="C2862" t="s">
        <v>50</v>
      </c>
      <c r="D2862" t="s">
        <v>20</v>
      </c>
      <c r="E2862" t="s">
        <v>75</v>
      </c>
      <c r="F2862" t="s">
        <v>5180</v>
      </c>
      <c r="G2862" t="s">
        <v>3663</v>
      </c>
      <c r="H2862" t="s">
        <v>81</v>
      </c>
      <c r="I2862">
        <v>29.370302899999999</v>
      </c>
      <c r="J2862">
        <v>-94.958847700000007</v>
      </c>
      <c r="K2862" t="s">
        <v>25</v>
      </c>
      <c r="L2862" t="s">
        <v>5181</v>
      </c>
      <c r="M2862">
        <v>62</v>
      </c>
      <c r="N2862" t="s">
        <v>27</v>
      </c>
      <c r="O2862" t="s">
        <v>33</v>
      </c>
      <c r="P2862" t="s">
        <v>25</v>
      </c>
      <c r="Q2862" t="b">
        <v>0</v>
      </c>
      <c r="R2862" t="b">
        <v>0</v>
      </c>
      <c r="S2862">
        <v>1974</v>
      </c>
      <c r="T2862">
        <f t="shared" si="88"/>
        <v>2017</v>
      </c>
      <c r="U2862">
        <f t="shared" si="89"/>
        <v>12</v>
      </c>
    </row>
    <row r="2863" spans="1:21">
      <c r="A2863">
        <v>3181</v>
      </c>
      <c r="B2863" s="4">
        <v>43073</v>
      </c>
      <c r="C2863" t="s">
        <v>55</v>
      </c>
      <c r="D2863" t="s">
        <v>20</v>
      </c>
      <c r="E2863" t="s">
        <v>21</v>
      </c>
      <c r="F2863" t="s">
        <v>5182</v>
      </c>
      <c r="H2863" t="s">
        <v>302</v>
      </c>
      <c r="I2863">
        <v>33.3905697</v>
      </c>
      <c r="J2863">
        <v>-83.791173900000004</v>
      </c>
      <c r="K2863" t="s">
        <v>25</v>
      </c>
      <c r="L2863" t="s">
        <v>5183</v>
      </c>
      <c r="M2863">
        <v>46</v>
      </c>
      <c r="N2863" t="s">
        <v>27</v>
      </c>
      <c r="O2863" t="s">
        <v>33</v>
      </c>
      <c r="P2863" t="s">
        <v>25</v>
      </c>
      <c r="Q2863" t="b">
        <v>0</v>
      </c>
      <c r="R2863" t="b">
        <v>0</v>
      </c>
      <c r="S2863">
        <v>1975</v>
      </c>
      <c r="T2863">
        <f t="shared" si="88"/>
        <v>2017</v>
      </c>
      <c r="U2863">
        <f t="shared" si="89"/>
        <v>12</v>
      </c>
    </row>
    <row r="2864" spans="1:21">
      <c r="A2864">
        <v>3182</v>
      </c>
      <c r="B2864" s="4">
        <v>43074</v>
      </c>
      <c r="C2864" t="s">
        <v>83</v>
      </c>
      <c r="D2864" t="s">
        <v>20</v>
      </c>
      <c r="E2864" t="s">
        <v>75</v>
      </c>
      <c r="F2864" t="s">
        <v>1102</v>
      </c>
      <c r="G2864" t="s">
        <v>1102</v>
      </c>
      <c r="H2864" t="s">
        <v>338</v>
      </c>
      <c r="I2864">
        <v>40.807520799999999</v>
      </c>
      <c r="J2864">
        <v>-73.919632300000004</v>
      </c>
      <c r="K2864" t="s">
        <v>25</v>
      </c>
      <c r="L2864" t="s">
        <v>5184</v>
      </c>
      <c r="M2864">
        <v>69</v>
      </c>
      <c r="N2864" t="s">
        <v>27</v>
      </c>
      <c r="O2864" t="s">
        <v>40</v>
      </c>
      <c r="P2864" t="s">
        <v>25</v>
      </c>
      <c r="Q2864" t="b">
        <v>0</v>
      </c>
      <c r="R2864" t="b">
        <v>0</v>
      </c>
      <c r="S2864">
        <v>298</v>
      </c>
      <c r="T2864">
        <f t="shared" si="88"/>
        <v>2017</v>
      </c>
      <c r="U2864">
        <f t="shared" si="89"/>
        <v>12</v>
      </c>
    </row>
    <row r="2865" spans="1:21">
      <c r="A2865">
        <v>3183</v>
      </c>
      <c r="B2865" s="4">
        <v>43074</v>
      </c>
      <c r="C2865" t="s">
        <v>55</v>
      </c>
      <c r="D2865" t="s">
        <v>20</v>
      </c>
      <c r="E2865" t="s">
        <v>21</v>
      </c>
      <c r="F2865" t="s">
        <v>4851</v>
      </c>
      <c r="G2865" t="s">
        <v>2836</v>
      </c>
      <c r="H2865" t="s">
        <v>145</v>
      </c>
      <c r="I2865">
        <v>36.7914271</v>
      </c>
      <c r="J2865">
        <v>-79.996998300000001</v>
      </c>
      <c r="K2865" t="s">
        <v>25</v>
      </c>
      <c r="L2865" t="s">
        <v>5185</v>
      </c>
      <c r="M2865">
        <v>24</v>
      </c>
      <c r="N2865" t="s">
        <v>27</v>
      </c>
      <c r="O2865" t="s">
        <v>74</v>
      </c>
      <c r="P2865" t="s">
        <v>25</v>
      </c>
      <c r="Q2865" t="b">
        <v>0</v>
      </c>
      <c r="R2865" t="b">
        <v>0</v>
      </c>
      <c r="S2865">
        <v>1976</v>
      </c>
      <c r="T2865">
        <f t="shared" si="88"/>
        <v>2017</v>
      </c>
      <c r="U2865">
        <f t="shared" si="89"/>
        <v>12</v>
      </c>
    </row>
    <row r="2866" spans="1:21">
      <c r="A2866">
        <v>3184</v>
      </c>
      <c r="B2866" s="4">
        <v>43075</v>
      </c>
      <c r="C2866" t="s">
        <v>50</v>
      </c>
      <c r="D2866" t="s">
        <v>20</v>
      </c>
      <c r="E2866" t="s">
        <v>35</v>
      </c>
      <c r="F2866" t="s">
        <v>5186</v>
      </c>
      <c r="G2866" t="s">
        <v>217</v>
      </c>
      <c r="H2866" t="s">
        <v>218</v>
      </c>
      <c r="I2866">
        <v>26.152200199999999</v>
      </c>
      <c r="J2866">
        <v>-80.196784600000001</v>
      </c>
      <c r="K2866" t="s">
        <v>25</v>
      </c>
      <c r="L2866" t="s">
        <v>5187</v>
      </c>
      <c r="M2866">
        <v>42</v>
      </c>
      <c r="N2866" t="s">
        <v>27</v>
      </c>
      <c r="O2866" t="s">
        <v>74</v>
      </c>
      <c r="P2866" t="s">
        <v>25</v>
      </c>
      <c r="Q2866" t="b">
        <v>1</v>
      </c>
      <c r="R2866" t="b">
        <v>1</v>
      </c>
      <c r="S2866">
        <v>579</v>
      </c>
      <c r="T2866">
        <f t="shared" si="88"/>
        <v>2017</v>
      </c>
      <c r="U2866">
        <f t="shared" si="89"/>
        <v>12</v>
      </c>
    </row>
    <row r="2867" spans="1:21">
      <c r="A2867">
        <v>3185</v>
      </c>
      <c r="B2867" s="4">
        <v>43075</v>
      </c>
      <c r="C2867" t="s">
        <v>95</v>
      </c>
      <c r="D2867" t="s">
        <v>20</v>
      </c>
      <c r="E2867" t="s">
        <v>21</v>
      </c>
      <c r="F2867" t="s">
        <v>5188</v>
      </c>
      <c r="G2867" t="s">
        <v>217</v>
      </c>
      <c r="H2867" t="s">
        <v>218</v>
      </c>
      <c r="I2867">
        <v>26.245495699999999</v>
      </c>
      <c r="J2867">
        <v>-80.276085199999997</v>
      </c>
      <c r="K2867" t="s">
        <v>25</v>
      </c>
      <c r="L2867" t="s">
        <v>5189</v>
      </c>
      <c r="M2867">
        <v>71</v>
      </c>
      <c r="N2867" t="s">
        <v>27</v>
      </c>
      <c r="Q2867" t="b">
        <v>1</v>
      </c>
      <c r="R2867" t="b">
        <v>0</v>
      </c>
      <c r="S2867">
        <v>579</v>
      </c>
      <c r="T2867">
        <f t="shared" si="88"/>
        <v>2017</v>
      </c>
      <c r="U2867">
        <f t="shared" si="89"/>
        <v>12</v>
      </c>
    </row>
    <row r="2868" spans="1:21">
      <c r="A2868">
        <v>3186</v>
      </c>
      <c r="B2868" s="4">
        <v>43075</v>
      </c>
      <c r="C2868" t="s">
        <v>55</v>
      </c>
      <c r="D2868" t="s">
        <v>20</v>
      </c>
      <c r="E2868" t="s">
        <v>21</v>
      </c>
      <c r="F2868" t="s">
        <v>813</v>
      </c>
      <c r="G2868" t="s">
        <v>1300</v>
      </c>
      <c r="H2868" t="s">
        <v>983</v>
      </c>
      <c r="I2868">
        <v>41.1609379</v>
      </c>
      <c r="J2868">
        <v>-104.7683251</v>
      </c>
      <c r="K2868" t="s">
        <v>25</v>
      </c>
      <c r="L2868" t="s">
        <v>5190</v>
      </c>
      <c r="M2868">
        <v>49</v>
      </c>
      <c r="N2868" t="s">
        <v>27</v>
      </c>
      <c r="O2868" t="s">
        <v>33</v>
      </c>
      <c r="P2868" t="s">
        <v>25</v>
      </c>
      <c r="Q2868" t="b">
        <v>0</v>
      </c>
      <c r="R2868" t="b">
        <v>0</v>
      </c>
      <c r="S2868" t="s">
        <v>5191</v>
      </c>
      <c r="T2868">
        <f t="shared" si="88"/>
        <v>2017</v>
      </c>
      <c r="U2868">
        <f t="shared" si="89"/>
        <v>12</v>
      </c>
    </row>
    <row r="2869" spans="1:21">
      <c r="A2869">
        <v>3187</v>
      </c>
      <c r="B2869" s="4">
        <v>43076</v>
      </c>
      <c r="C2869" t="s">
        <v>19</v>
      </c>
      <c r="D2869" t="s">
        <v>56</v>
      </c>
      <c r="E2869" t="s">
        <v>21</v>
      </c>
      <c r="F2869" t="s">
        <v>5192</v>
      </c>
      <c r="G2869" t="s">
        <v>5193</v>
      </c>
      <c r="H2869" t="s">
        <v>454</v>
      </c>
      <c r="I2869">
        <v>45.054430000000004</v>
      </c>
      <c r="J2869">
        <v>-87.749272099999999</v>
      </c>
      <c r="K2869" t="s">
        <v>25</v>
      </c>
      <c r="L2869" t="s">
        <v>5194</v>
      </c>
      <c r="M2869">
        <v>35</v>
      </c>
      <c r="N2869" t="s">
        <v>27</v>
      </c>
      <c r="O2869" t="s">
        <v>33</v>
      </c>
      <c r="P2869" t="s">
        <v>25</v>
      </c>
      <c r="Q2869" t="b">
        <v>0</v>
      </c>
      <c r="R2869" t="b">
        <v>0</v>
      </c>
      <c r="S2869">
        <v>1314</v>
      </c>
      <c r="T2869">
        <f t="shared" si="88"/>
        <v>2017</v>
      </c>
      <c r="U2869">
        <f t="shared" si="89"/>
        <v>12</v>
      </c>
    </row>
    <row r="2870" spans="1:21">
      <c r="A2870">
        <v>3188</v>
      </c>
      <c r="B2870" s="4">
        <v>43076</v>
      </c>
      <c r="C2870" t="s">
        <v>246</v>
      </c>
      <c r="D2870" t="s">
        <v>90</v>
      </c>
      <c r="E2870" t="s">
        <v>35</v>
      </c>
      <c r="F2870" t="s">
        <v>241</v>
      </c>
      <c r="G2870" t="s">
        <v>757</v>
      </c>
      <c r="H2870" t="s">
        <v>48</v>
      </c>
      <c r="I2870">
        <v>39.854400900000002</v>
      </c>
      <c r="J2870">
        <v>-104.96595430000001</v>
      </c>
      <c r="K2870" t="s">
        <v>25</v>
      </c>
      <c r="L2870" t="s">
        <v>5195</v>
      </c>
      <c r="M2870">
        <v>19</v>
      </c>
      <c r="N2870" t="s">
        <v>27</v>
      </c>
      <c r="O2870" t="s">
        <v>258</v>
      </c>
      <c r="P2870" t="s">
        <v>25</v>
      </c>
      <c r="Q2870" t="b">
        <v>0</v>
      </c>
      <c r="R2870" t="b">
        <v>0</v>
      </c>
      <c r="S2870">
        <v>1978</v>
      </c>
      <c r="T2870">
        <f t="shared" si="88"/>
        <v>2017</v>
      </c>
      <c r="U2870">
        <f t="shared" si="89"/>
        <v>12</v>
      </c>
    </row>
    <row r="2871" spans="1:21">
      <c r="A2871">
        <v>3189</v>
      </c>
      <c r="B2871" s="4">
        <v>43076</v>
      </c>
      <c r="C2871" t="s">
        <v>19</v>
      </c>
      <c r="D2871" t="s">
        <v>56</v>
      </c>
      <c r="E2871" t="s">
        <v>21</v>
      </c>
      <c r="F2871" t="s">
        <v>5196</v>
      </c>
      <c r="H2871" t="s">
        <v>72</v>
      </c>
      <c r="L2871" t="s">
        <v>5197</v>
      </c>
      <c r="M2871">
        <v>40</v>
      </c>
      <c r="N2871" t="s">
        <v>27</v>
      </c>
      <c r="O2871" t="s">
        <v>33</v>
      </c>
      <c r="P2871" t="s">
        <v>25</v>
      </c>
      <c r="Q2871" t="b">
        <v>0</v>
      </c>
      <c r="R2871" t="b">
        <v>0</v>
      </c>
      <c r="S2871">
        <v>19</v>
      </c>
      <c r="T2871">
        <f t="shared" si="88"/>
        <v>2017</v>
      </c>
      <c r="U2871">
        <f t="shared" si="89"/>
        <v>12</v>
      </c>
    </row>
    <row r="2872" spans="1:21">
      <c r="A2872">
        <v>3190</v>
      </c>
      <c r="B2872" s="4">
        <v>43076</v>
      </c>
      <c r="C2872" t="s">
        <v>50</v>
      </c>
      <c r="D2872" t="s">
        <v>56</v>
      </c>
      <c r="F2872" t="s">
        <v>482</v>
      </c>
      <c r="G2872" t="s">
        <v>394</v>
      </c>
      <c r="H2872" t="s">
        <v>59</v>
      </c>
      <c r="I2872">
        <v>32.236643600000001</v>
      </c>
      <c r="J2872">
        <v>-110.88048620000001</v>
      </c>
      <c r="K2872" t="s">
        <v>25</v>
      </c>
      <c r="L2872" t="s">
        <v>5198</v>
      </c>
      <c r="M2872">
        <v>34</v>
      </c>
      <c r="N2872" t="s">
        <v>27</v>
      </c>
      <c r="O2872" t="s">
        <v>74</v>
      </c>
      <c r="P2872" t="s">
        <v>25</v>
      </c>
      <c r="Q2872" t="b">
        <v>0</v>
      </c>
      <c r="R2872" t="b">
        <v>0</v>
      </c>
      <c r="S2872">
        <v>397</v>
      </c>
      <c r="T2872">
        <f t="shared" si="88"/>
        <v>2017</v>
      </c>
      <c r="U2872">
        <f t="shared" si="89"/>
        <v>12</v>
      </c>
    </row>
    <row r="2873" spans="1:21">
      <c r="A2873">
        <v>3193</v>
      </c>
      <c r="B2873" s="4">
        <v>43077</v>
      </c>
      <c r="C2873" t="s">
        <v>55</v>
      </c>
      <c r="D2873" t="s">
        <v>20</v>
      </c>
      <c r="E2873" t="s">
        <v>21</v>
      </c>
      <c r="F2873" t="s">
        <v>2234</v>
      </c>
      <c r="G2873" t="s">
        <v>1707</v>
      </c>
      <c r="H2873" t="s">
        <v>43</v>
      </c>
      <c r="I2873">
        <v>40.566635599999998</v>
      </c>
      <c r="J2873">
        <v>-122.32554159999999</v>
      </c>
      <c r="K2873" t="s">
        <v>25</v>
      </c>
      <c r="L2873" t="s">
        <v>5199</v>
      </c>
      <c r="M2873">
        <v>22</v>
      </c>
      <c r="N2873" t="s">
        <v>27</v>
      </c>
      <c r="O2873" t="s">
        <v>28</v>
      </c>
      <c r="P2873" t="s">
        <v>25</v>
      </c>
      <c r="Q2873" t="b">
        <v>0</v>
      </c>
      <c r="R2873" t="b">
        <v>0</v>
      </c>
      <c r="S2873">
        <v>1009</v>
      </c>
      <c r="T2873">
        <f t="shared" si="88"/>
        <v>2017</v>
      </c>
      <c r="U2873">
        <f t="shared" si="89"/>
        <v>12</v>
      </c>
    </row>
    <row r="2874" spans="1:21">
      <c r="A2874">
        <v>3191</v>
      </c>
      <c r="B2874" s="4">
        <v>43078</v>
      </c>
      <c r="C2874" t="s">
        <v>55</v>
      </c>
      <c r="D2874" t="s">
        <v>20</v>
      </c>
      <c r="E2874" t="s">
        <v>21</v>
      </c>
      <c r="F2874" t="s">
        <v>3673</v>
      </c>
      <c r="G2874" t="s">
        <v>272</v>
      </c>
      <c r="H2874" t="s">
        <v>528</v>
      </c>
      <c r="I2874">
        <v>39.162833999999997</v>
      </c>
      <c r="J2874">
        <v>-75.557897999999994</v>
      </c>
      <c r="K2874" t="s">
        <v>25</v>
      </c>
      <c r="L2874" t="s">
        <v>5200</v>
      </c>
      <c r="M2874">
        <v>16</v>
      </c>
      <c r="N2874" t="s">
        <v>27</v>
      </c>
      <c r="O2874" t="s">
        <v>33</v>
      </c>
      <c r="P2874" t="s">
        <v>25</v>
      </c>
      <c r="Q2874" t="b">
        <v>0</v>
      </c>
      <c r="R2874" t="b">
        <v>0</v>
      </c>
      <c r="S2874">
        <v>24</v>
      </c>
      <c r="T2874">
        <f t="shared" si="88"/>
        <v>2017</v>
      </c>
      <c r="U2874">
        <f t="shared" si="89"/>
        <v>12</v>
      </c>
    </row>
    <row r="2875" spans="1:21">
      <c r="A2875">
        <v>3197</v>
      </c>
      <c r="B2875" s="4">
        <v>43078</v>
      </c>
      <c r="C2875" t="s">
        <v>19</v>
      </c>
      <c r="D2875" t="s">
        <v>20</v>
      </c>
      <c r="E2875" t="s">
        <v>21</v>
      </c>
      <c r="F2875" t="s">
        <v>5201</v>
      </c>
      <c r="G2875" t="s">
        <v>753</v>
      </c>
      <c r="H2875" t="s">
        <v>107</v>
      </c>
      <c r="I2875">
        <v>35.330755500000002</v>
      </c>
      <c r="J2875">
        <v>-91.969140899999999</v>
      </c>
      <c r="K2875" t="s">
        <v>25</v>
      </c>
      <c r="L2875" t="s">
        <v>5202</v>
      </c>
      <c r="M2875">
        <v>69</v>
      </c>
      <c r="N2875" t="s">
        <v>27</v>
      </c>
      <c r="O2875" t="s">
        <v>33</v>
      </c>
      <c r="P2875" t="s">
        <v>25</v>
      </c>
      <c r="Q2875" t="b">
        <v>0</v>
      </c>
      <c r="R2875" t="b">
        <v>0</v>
      </c>
      <c r="S2875">
        <v>1979</v>
      </c>
      <c r="T2875">
        <f t="shared" si="88"/>
        <v>2017</v>
      </c>
      <c r="U2875">
        <f t="shared" si="89"/>
        <v>12</v>
      </c>
    </row>
    <row r="2876" spans="1:21">
      <c r="A2876">
        <v>3192</v>
      </c>
      <c r="B2876" s="4">
        <v>43079</v>
      </c>
      <c r="C2876" t="s">
        <v>83</v>
      </c>
      <c r="E2876" t="s">
        <v>75</v>
      </c>
      <c r="F2876" t="s">
        <v>1896</v>
      </c>
      <c r="G2876" t="s">
        <v>674</v>
      </c>
      <c r="H2876" t="s">
        <v>43</v>
      </c>
      <c r="I2876">
        <v>32.730580400000001</v>
      </c>
      <c r="J2876">
        <v>-117.2477627</v>
      </c>
      <c r="K2876" t="s">
        <v>25</v>
      </c>
      <c r="L2876" t="s">
        <v>5203</v>
      </c>
      <c r="M2876">
        <v>24</v>
      </c>
      <c r="N2876" t="s">
        <v>27</v>
      </c>
      <c r="O2876" t="s">
        <v>33</v>
      </c>
      <c r="P2876" t="s">
        <v>25</v>
      </c>
      <c r="Q2876" t="b">
        <v>0</v>
      </c>
      <c r="R2876" t="b">
        <v>0</v>
      </c>
      <c r="S2876">
        <v>262</v>
      </c>
      <c r="T2876">
        <f t="shared" si="88"/>
        <v>2017</v>
      </c>
      <c r="U2876">
        <f t="shared" si="89"/>
        <v>12</v>
      </c>
    </row>
    <row r="2877" spans="1:21">
      <c r="A2877">
        <v>3194</v>
      </c>
      <c r="B2877" s="4">
        <v>43079</v>
      </c>
      <c r="C2877" t="s">
        <v>50</v>
      </c>
      <c r="D2877" t="s">
        <v>20</v>
      </c>
      <c r="E2877" t="s">
        <v>45</v>
      </c>
      <c r="F2877" t="s">
        <v>323</v>
      </c>
      <c r="G2877" t="s">
        <v>324</v>
      </c>
      <c r="H2877" t="s">
        <v>53</v>
      </c>
      <c r="I2877">
        <v>35.406268599999997</v>
      </c>
      <c r="J2877">
        <v>-97.423603799999995</v>
      </c>
      <c r="K2877" t="s">
        <v>25</v>
      </c>
      <c r="L2877" t="s">
        <v>5204</v>
      </c>
      <c r="M2877">
        <v>28</v>
      </c>
      <c r="N2877" t="s">
        <v>27</v>
      </c>
      <c r="O2877" t="s">
        <v>258</v>
      </c>
      <c r="P2877" t="s">
        <v>25</v>
      </c>
      <c r="Q2877" t="b">
        <v>0</v>
      </c>
      <c r="R2877" t="b">
        <v>0</v>
      </c>
      <c r="S2877">
        <v>23</v>
      </c>
      <c r="T2877">
        <f t="shared" si="88"/>
        <v>2017</v>
      </c>
      <c r="U2877">
        <f t="shared" si="89"/>
        <v>12</v>
      </c>
    </row>
    <row r="2878" spans="1:21">
      <c r="A2878">
        <v>3195</v>
      </c>
      <c r="B2878" s="4">
        <v>43079</v>
      </c>
      <c r="C2878" t="s">
        <v>50</v>
      </c>
      <c r="D2878" t="s">
        <v>20</v>
      </c>
      <c r="E2878" t="s">
        <v>75</v>
      </c>
      <c r="F2878" t="s">
        <v>1583</v>
      </c>
      <c r="G2878" t="s">
        <v>123</v>
      </c>
      <c r="H2878" t="s">
        <v>43</v>
      </c>
      <c r="I2878">
        <v>33.861151499999998</v>
      </c>
      <c r="J2878">
        <v>-118.072363</v>
      </c>
      <c r="K2878" t="s">
        <v>25</v>
      </c>
      <c r="L2878" t="s">
        <v>5205</v>
      </c>
      <c r="M2878">
        <v>48</v>
      </c>
      <c r="N2878" t="s">
        <v>27</v>
      </c>
      <c r="Q2878" t="b">
        <v>0</v>
      </c>
      <c r="R2878" t="b">
        <v>0</v>
      </c>
      <c r="S2878">
        <v>20</v>
      </c>
      <c r="T2878">
        <f t="shared" si="88"/>
        <v>2017</v>
      </c>
      <c r="U2878">
        <f t="shared" si="89"/>
        <v>12</v>
      </c>
    </row>
    <row r="2879" spans="1:21">
      <c r="A2879">
        <v>3196</v>
      </c>
      <c r="B2879" s="4">
        <v>43079</v>
      </c>
      <c r="C2879" t="s">
        <v>50</v>
      </c>
      <c r="D2879" t="s">
        <v>20</v>
      </c>
      <c r="E2879" t="s">
        <v>75</v>
      </c>
      <c r="F2879" t="s">
        <v>2958</v>
      </c>
      <c r="G2879" t="s">
        <v>2958</v>
      </c>
      <c r="H2879" t="s">
        <v>363</v>
      </c>
      <c r="I2879">
        <v>30.6378722</v>
      </c>
      <c r="J2879">
        <v>-88.090138499999995</v>
      </c>
      <c r="K2879" t="s">
        <v>25</v>
      </c>
      <c r="L2879" t="s">
        <v>5206</v>
      </c>
      <c r="M2879">
        <v>26</v>
      </c>
      <c r="N2879" t="s">
        <v>27</v>
      </c>
      <c r="Q2879" t="b">
        <v>0</v>
      </c>
      <c r="R2879" t="b">
        <v>0</v>
      </c>
      <c r="S2879">
        <v>1307</v>
      </c>
      <c r="T2879">
        <f t="shared" si="88"/>
        <v>2017</v>
      </c>
      <c r="U2879">
        <f t="shared" si="89"/>
        <v>12</v>
      </c>
    </row>
    <row r="2880" spans="1:21">
      <c r="A2880">
        <v>3198</v>
      </c>
      <c r="B2880" s="4">
        <v>43080</v>
      </c>
      <c r="C2880" t="s">
        <v>55</v>
      </c>
      <c r="D2880" t="s">
        <v>56</v>
      </c>
      <c r="E2880" t="s">
        <v>21</v>
      </c>
      <c r="F2880" t="s">
        <v>1304</v>
      </c>
      <c r="G2880" t="s">
        <v>1305</v>
      </c>
      <c r="H2880" t="s">
        <v>24</v>
      </c>
      <c r="I2880">
        <v>47.680256100000001</v>
      </c>
      <c r="J2880">
        <v>-122.2531984</v>
      </c>
      <c r="K2880" t="s">
        <v>25</v>
      </c>
      <c r="N2880" t="s">
        <v>27</v>
      </c>
      <c r="Q2880" t="b">
        <v>0</v>
      </c>
      <c r="R2880" t="b">
        <v>1</v>
      </c>
      <c r="S2880">
        <v>651</v>
      </c>
      <c r="T2880">
        <f t="shared" si="88"/>
        <v>2017</v>
      </c>
      <c r="U2880">
        <f t="shared" si="89"/>
        <v>12</v>
      </c>
    </row>
    <row r="2881" spans="1:21">
      <c r="A2881">
        <v>3199</v>
      </c>
      <c r="B2881" s="4">
        <v>43080</v>
      </c>
      <c r="C2881" t="s">
        <v>83</v>
      </c>
      <c r="E2881" t="s">
        <v>1792</v>
      </c>
      <c r="F2881" t="s">
        <v>4847</v>
      </c>
      <c r="G2881" t="s">
        <v>5207</v>
      </c>
      <c r="H2881" t="s">
        <v>98</v>
      </c>
      <c r="I2881">
        <v>47.5165279</v>
      </c>
      <c r="J2881">
        <v>-111.2214417</v>
      </c>
      <c r="K2881" t="s">
        <v>25</v>
      </c>
      <c r="L2881" t="s">
        <v>5208</v>
      </c>
      <c r="M2881">
        <v>51</v>
      </c>
      <c r="N2881" t="s">
        <v>27</v>
      </c>
      <c r="O2881" t="s">
        <v>33</v>
      </c>
      <c r="P2881" t="s">
        <v>25</v>
      </c>
      <c r="Q2881" t="b">
        <v>0</v>
      </c>
      <c r="R2881" t="b">
        <v>0</v>
      </c>
      <c r="S2881">
        <v>1879</v>
      </c>
      <c r="T2881">
        <f t="shared" si="88"/>
        <v>2017</v>
      </c>
      <c r="U2881">
        <f t="shared" si="89"/>
        <v>12</v>
      </c>
    </row>
    <row r="2882" spans="1:21">
      <c r="A2882">
        <v>3201</v>
      </c>
      <c r="B2882" s="4">
        <v>43081</v>
      </c>
      <c r="C2882" t="s">
        <v>83</v>
      </c>
      <c r="D2882" t="s">
        <v>20</v>
      </c>
      <c r="E2882" t="s">
        <v>95</v>
      </c>
      <c r="F2882" t="s">
        <v>5209</v>
      </c>
      <c r="G2882" t="s">
        <v>1985</v>
      </c>
      <c r="H2882" t="s">
        <v>302</v>
      </c>
      <c r="I2882">
        <v>32.240585199999998</v>
      </c>
      <c r="J2882">
        <v>-81.237481700000004</v>
      </c>
      <c r="K2882" t="s">
        <v>25</v>
      </c>
      <c r="L2882" t="s">
        <v>5210</v>
      </c>
      <c r="M2882">
        <v>50</v>
      </c>
      <c r="N2882" t="s">
        <v>69</v>
      </c>
      <c r="O2882" t="s">
        <v>33</v>
      </c>
      <c r="P2882" t="s">
        <v>25</v>
      </c>
      <c r="Q2882" t="b">
        <v>1</v>
      </c>
      <c r="R2882" t="b">
        <v>0</v>
      </c>
      <c r="S2882">
        <v>919</v>
      </c>
      <c r="T2882">
        <f t="shared" si="88"/>
        <v>2017</v>
      </c>
      <c r="U2882">
        <f t="shared" si="89"/>
        <v>12</v>
      </c>
    </row>
    <row r="2883" spans="1:21">
      <c r="A2883">
        <v>3200</v>
      </c>
      <c r="B2883" s="4">
        <v>43082</v>
      </c>
      <c r="C2883" t="s">
        <v>50</v>
      </c>
      <c r="E2883" t="s">
        <v>240</v>
      </c>
      <c r="F2883" t="s">
        <v>1024</v>
      </c>
      <c r="G2883" t="s">
        <v>757</v>
      </c>
      <c r="H2883" t="s">
        <v>48</v>
      </c>
      <c r="I2883">
        <v>39.887708199999999</v>
      </c>
      <c r="J2883">
        <v>-104.9676908</v>
      </c>
      <c r="K2883" t="s">
        <v>25</v>
      </c>
      <c r="L2883" t="s">
        <v>5211</v>
      </c>
      <c r="N2883" t="s">
        <v>27</v>
      </c>
      <c r="Q2883" t="b">
        <v>0</v>
      </c>
      <c r="R2883" t="b">
        <v>0</v>
      </c>
      <c r="S2883">
        <v>507</v>
      </c>
      <c r="T2883">
        <f t="shared" ref="T2883:T2946" si="90">YEAR(B2883)</f>
        <v>2017</v>
      </c>
      <c r="U2883">
        <f t="shared" ref="U2883:U2946" si="91">MONTH(B2883)</f>
        <v>12</v>
      </c>
    </row>
    <row r="2884" spans="1:21">
      <c r="A2884">
        <v>3211</v>
      </c>
      <c r="B2884" s="4">
        <v>43082</v>
      </c>
      <c r="C2884" t="s">
        <v>83</v>
      </c>
      <c r="D2884" t="s">
        <v>20</v>
      </c>
      <c r="E2884" t="s">
        <v>1792</v>
      </c>
      <c r="F2884" t="s">
        <v>704</v>
      </c>
      <c r="G2884" t="s">
        <v>157</v>
      </c>
      <c r="H2884" t="s">
        <v>363</v>
      </c>
      <c r="I2884">
        <v>34.182509099999997</v>
      </c>
      <c r="J2884">
        <v>-88.085921900000002</v>
      </c>
      <c r="K2884" t="s">
        <v>25</v>
      </c>
      <c r="N2884" t="s">
        <v>27</v>
      </c>
      <c r="Q2884" t="b">
        <v>0</v>
      </c>
      <c r="R2884" t="b">
        <v>0</v>
      </c>
      <c r="S2884">
        <v>1985</v>
      </c>
      <c r="T2884">
        <f t="shared" si="90"/>
        <v>2017</v>
      </c>
      <c r="U2884">
        <f t="shared" si="91"/>
        <v>12</v>
      </c>
    </row>
    <row r="2885" spans="1:21">
      <c r="A2885">
        <v>3213</v>
      </c>
      <c r="B2885" s="4">
        <v>43083</v>
      </c>
      <c r="C2885" t="s">
        <v>34</v>
      </c>
      <c r="D2885" t="s">
        <v>56</v>
      </c>
      <c r="F2885" t="s">
        <v>5212</v>
      </c>
      <c r="G2885" t="s">
        <v>4245</v>
      </c>
      <c r="H2885" t="s">
        <v>1484</v>
      </c>
      <c r="I2885">
        <v>41.672756300000003</v>
      </c>
      <c r="J2885">
        <v>-72.761317300000002</v>
      </c>
      <c r="K2885" t="s">
        <v>25</v>
      </c>
      <c r="L2885" t="s">
        <v>5213</v>
      </c>
      <c r="M2885">
        <v>20</v>
      </c>
      <c r="N2885" t="s">
        <v>27</v>
      </c>
      <c r="O2885" t="s">
        <v>74</v>
      </c>
      <c r="P2885" t="s">
        <v>25</v>
      </c>
      <c r="Q2885" t="b">
        <v>0</v>
      </c>
      <c r="R2885" t="b">
        <v>0</v>
      </c>
      <c r="S2885">
        <v>1987</v>
      </c>
      <c r="T2885">
        <f t="shared" si="90"/>
        <v>2017</v>
      </c>
      <c r="U2885">
        <f t="shared" si="91"/>
        <v>12</v>
      </c>
    </row>
    <row r="2886" spans="1:21">
      <c r="A2886">
        <v>3212</v>
      </c>
      <c r="B2886" s="4">
        <v>43084</v>
      </c>
      <c r="C2886" t="s">
        <v>55</v>
      </c>
      <c r="D2886" t="s">
        <v>20</v>
      </c>
      <c r="E2886" t="s">
        <v>21</v>
      </c>
      <c r="F2886" t="s">
        <v>1189</v>
      </c>
      <c r="G2886" t="s">
        <v>3579</v>
      </c>
      <c r="H2886" t="s">
        <v>319</v>
      </c>
      <c r="I2886">
        <v>35.598708500000001</v>
      </c>
      <c r="J2886">
        <v>-85.802015400000002</v>
      </c>
      <c r="K2886" t="s">
        <v>25</v>
      </c>
      <c r="L2886" t="s">
        <v>5214</v>
      </c>
      <c r="M2886">
        <v>34</v>
      </c>
      <c r="N2886" t="s">
        <v>27</v>
      </c>
      <c r="O2886" t="s">
        <v>33</v>
      </c>
      <c r="P2886" t="s">
        <v>25</v>
      </c>
      <c r="Q2886" t="b">
        <v>0</v>
      </c>
      <c r="R2886" t="b">
        <v>0</v>
      </c>
      <c r="S2886">
        <v>1986</v>
      </c>
      <c r="T2886">
        <f t="shared" si="90"/>
        <v>2017</v>
      </c>
      <c r="U2886">
        <f t="shared" si="91"/>
        <v>12</v>
      </c>
    </row>
    <row r="2887" spans="1:21">
      <c r="A2887">
        <v>3214</v>
      </c>
      <c r="B2887" s="4">
        <v>43084</v>
      </c>
      <c r="C2887" t="s">
        <v>19</v>
      </c>
      <c r="D2887" t="s">
        <v>90</v>
      </c>
      <c r="E2887" t="s">
        <v>21</v>
      </c>
      <c r="F2887" t="s">
        <v>822</v>
      </c>
      <c r="G2887" t="s">
        <v>5215</v>
      </c>
      <c r="H2887" t="s">
        <v>145</v>
      </c>
      <c r="I2887">
        <v>37.796024000000003</v>
      </c>
      <c r="J2887">
        <v>-79.422224900000003</v>
      </c>
      <c r="K2887" t="s">
        <v>25</v>
      </c>
      <c r="L2887" t="s">
        <v>5216</v>
      </c>
      <c r="M2887">
        <v>57</v>
      </c>
      <c r="N2887" t="s">
        <v>27</v>
      </c>
      <c r="Q2887" t="b">
        <v>0</v>
      </c>
      <c r="R2887" t="b">
        <v>0</v>
      </c>
      <c r="S2887">
        <v>1988</v>
      </c>
      <c r="T2887">
        <f t="shared" si="90"/>
        <v>2017</v>
      </c>
      <c r="U2887">
        <f t="shared" si="91"/>
        <v>12</v>
      </c>
    </row>
    <row r="2888" spans="1:21">
      <c r="A2888">
        <v>3218</v>
      </c>
      <c r="B2888" s="4">
        <v>43084</v>
      </c>
      <c r="C2888" t="s">
        <v>83</v>
      </c>
      <c r="D2888" t="s">
        <v>56</v>
      </c>
      <c r="E2888" t="s">
        <v>21</v>
      </c>
      <c r="F2888" t="s">
        <v>2095</v>
      </c>
      <c r="G2888" t="s">
        <v>1568</v>
      </c>
      <c r="H2888" t="s">
        <v>338</v>
      </c>
      <c r="I2888">
        <v>40.906549699999999</v>
      </c>
      <c r="J2888">
        <v>-73.871335299999998</v>
      </c>
      <c r="K2888" t="s">
        <v>25</v>
      </c>
      <c r="L2888" t="s">
        <v>5217</v>
      </c>
      <c r="N2888" t="s">
        <v>27</v>
      </c>
      <c r="Q2888" t="b">
        <v>0</v>
      </c>
      <c r="R2888" t="b">
        <v>0</v>
      </c>
      <c r="S2888" t="s">
        <v>5218</v>
      </c>
      <c r="T2888">
        <f t="shared" si="90"/>
        <v>2017</v>
      </c>
      <c r="U2888">
        <f t="shared" si="91"/>
        <v>12</v>
      </c>
    </row>
    <row r="2889" spans="1:21">
      <c r="A2889">
        <v>3219</v>
      </c>
      <c r="B2889" s="4">
        <v>43084</v>
      </c>
      <c r="C2889" t="s">
        <v>34</v>
      </c>
      <c r="D2889" t="s">
        <v>56</v>
      </c>
      <c r="F2889" t="s">
        <v>663</v>
      </c>
      <c r="G2889" t="s">
        <v>355</v>
      </c>
      <c r="H2889" t="s">
        <v>528</v>
      </c>
      <c r="I2889">
        <v>39.730058200000002</v>
      </c>
      <c r="J2889">
        <v>-75.652214999999998</v>
      </c>
      <c r="K2889" t="s">
        <v>25</v>
      </c>
      <c r="L2889" t="s">
        <v>5219</v>
      </c>
      <c r="M2889">
        <v>30</v>
      </c>
      <c r="N2889" t="s">
        <v>27</v>
      </c>
      <c r="Q2889" t="b">
        <v>0</v>
      </c>
      <c r="R2889" t="b">
        <v>0</v>
      </c>
      <c r="S2889">
        <v>24</v>
      </c>
      <c r="T2889">
        <f t="shared" si="90"/>
        <v>2017</v>
      </c>
      <c r="U2889">
        <f t="shared" si="91"/>
        <v>12</v>
      </c>
    </row>
    <row r="2890" spans="1:21">
      <c r="A2890">
        <v>3216</v>
      </c>
      <c r="B2890" s="4">
        <v>43086</v>
      </c>
      <c r="C2890" t="s">
        <v>83</v>
      </c>
      <c r="D2890" t="s">
        <v>90</v>
      </c>
      <c r="E2890" t="s">
        <v>1792</v>
      </c>
      <c r="F2890" t="s">
        <v>725</v>
      </c>
      <c r="G2890" t="s">
        <v>5220</v>
      </c>
      <c r="H2890" t="s">
        <v>319</v>
      </c>
      <c r="I2890">
        <v>35.279871700000001</v>
      </c>
      <c r="J2890">
        <v>-84.761830599999996</v>
      </c>
      <c r="K2890" t="s">
        <v>25</v>
      </c>
      <c r="N2890" t="s">
        <v>27</v>
      </c>
      <c r="Q2890" t="b">
        <v>0</v>
      </c>
      <c r="R2890" t="b">
        <v>0</v>
      </c>
      <c r="S2890">
        <v>1989</v>
      </c>
      <c r="T2890">
        <f t="shared" si="90"/>
        <v>2017</v>
      </c>
      <c r="U2890">
        <f t="shared" si="91"/>
        <v>12</v>
      </c>
    </row>
    <row r="2891" spans="1:21">
      <c r="A2891">
        <v>3217</v>
      </c>
      <c r="B2891" s="4">
        <v>43086</v>
      </c>
      <c r="C2891" t="s">
        <v>55</v>
      </c>
      <c r="D2891" t="s">
        <v>20</v>
      </c>
      <c r="E2891" t="s">
        <v>21</v>
      </c>
      <c r="F2891" t="s">
        <v>5221</v>
      </c>
      <c r="G2891" t="s">
        <v>4513</v>
      </c>
      <c r="H2891" t="s">
        <v>24</v>
      </c>
      <c r="I2891">
        <v>47.584282000000002</v>
      </c>
      <c r="J2891">
        <v>-122.64278299999999</v>
      </c>
      <c r="K2891" t="s">
        <v>25</v>
      </c>
      <c r="L2891" t="s">
        <v>5222</v>
      </c>
      <c r="M2891">
        <v>52</v>
      </c>
      <c r="N2891" t="s">
        <v>27</v>
      </c>
      <c r="Q2891" t="b">
        <v>0</v>
      </c>
      <c r="R2891" t="b">
        <v>0</v>
      </c>
      <c r="S2891">
        <v>1990</v>
      </c>
      <c r="T2891">
        <f t="shared" si="90"/>
        <v>2017</v>
      </c>
      <c r="U2891">
        <f t="shared" si="91"/>
        <v>12</v>
      </c>
    </row>
    <row r="2892" spans="1:21">
      <c r="A2892">
        <v>3220</v>
      </c>
      <c r="B2892" s="4">
        <v>43086</v>
      </c>
      <c r="C2892" t="s">
        <v>50</v>
      </c>
      <c r="D2892" t="s">
        <v>20</v>
      </c>
      <c r="E2892" t="s">
        <v>100</v>
      </c>
      <c r="F2892" t="s">
        <v>5223</v>
      </c>
      <c r="G2892" t="s">
        <v>1542</v>
      </c>
      <c r="H2892" t="s">
        <v>580</v>
      </c>
      <c r="I2892">
        <v>38.559201999999999</v>
      </c>
      <c r="J2892">
        <v>-80.010368900000003</v>
      </c>
      <c r="K2892" t="s">
        <v>25</v>
      </c>
      <c r="L2892" t="s">
        <v>5224</v>
      </c>
      <c r="M2892">
        <v>52</v>
      </c>
      <c r="N2892" t="s">
        <v>27</v>
      </c>
      <c r="Q2892" t="b">
        <v>0</v>
      </c>
      <c r="R2892" t="b">
        <v>0</v>
      </c>
      <c r="S2892">
        <v>360</v>
      </c>
      <c r="T2892">
        <f t="shared" si="90"/>
        <v>2017</v>
      </c>
      <c r="U2892">
        <f t="shared" si="91"/>
        <v>12</v>
      </c>
    </row>
    <row r="2893" spans="1:21">
      <c r="A2893">
        <v>3221</v>
      </c>
      <c r="B2893" s="4">
        <v>43087</v>
      </c>
      <c r="C2893" t="s">
        <v>83</v>
      </c>
      <c r="D2893" t="s">
        <v>20</v>
      </c>
      <c r="E2893" t="s">
        <v>75</v>
      </c>
      <c r="F2893" t="s">
        <v>5225</v>
      </c>
      <c r="G2893" t="s">
        <v>1071</v>
      </c>
      <c r="H2893" t="s">
        <v>273</v>
      </c>
      <c r="I2893">
        <v>42.459414199999998</v>
      </c>
      <c r="J2893">
        <v>-83.198687899999996</v>
      </c>
      <c r="K2893" t="s">
        <v>25</v>
      </c>
      <c r="L2893" t="s">
        <v>5226</v>
      </c>
      <c r="M2893">
        <v>48</v>
      </c>
      <c r="N2893" t="s">
        <v>27</v>
      </c>
      <c r="O2893" t="s">
        <v>74</v>
      </c>
      <c r="P2893" t="s">
        <v>25</v>
      </c>
      <c r="Q2893" t="b">
        <v>0</v>
      </c>
      <c r="R2893" t="b">
        <v>0</v>
      </c>
      <c r="S2893">
        <v>1993</v>
      </c>
      <c r="T2893">
        <f t="shared" si="90"/>
        <v>2017</v>
      </c>
      <c r="U2893">
        <f t="shared" si="91"/>
        <v>12</v>
      </c>
    </row>
    <row r="2894" spans="1:21">
      <c r="A2894">
        <v>3223</v>
      </c>
      <c r="B2894" s="4">
        <v>43088</v>
      </c>
      <c r="C2894" t="s">
        <v>83</v>
      </c>
      <c r="D2894" t="s">
        <v>90</v>
      </c>
      <c r="E2894" t="s">
        <v>75</v>
      </c>
      <c r="F2894" t="s">
        <v>5227</v>
      </c>
      <c r="G2894" t="s">
        <v>753</v>
      </c>
      <c r="H2894" t="s">
        <v>107</v>
      </c>
      <c r="I2894">
        <v>35.162070900000003</v>
      </c>
      <c r="J2894">
        <v>-91.779772399999999</v>
      </c>
      <c r="K2894" t="s">
        <v>25</v>
      </c>
      <c r="L2894" t="s">
        <v>5228</v>
      </c>
      <c r="M2894">
        <v>56</v>
      </c>
      <c r="N2894" t="s">
        <v>27</v>
      </c>
      <c r="Q2894" t="b">
        <v>1</v>
      </c>
      <c r="R2894" t="b">
        <v>0</v>
      </c>
      <c r="S2894">
        <v>1995</v>
      </c>
      <c r="T2894">
        <f t="shared" si="90"/>
        <v>2017</v>
      </c>
      <c r="U2894">
        <f t="shared" si="91"/>
        <v>12</v>
      </c>
    </row>
    <row r="2895" spans="1:21">
      <c r="A2895">
        <v>3224</v>
      </c>
      <c r="B2895" s="4">
        <v>43088</v>
      </c>
      <c r="C2895" t="s">
        <v>83</v>
      </c>
      <c r="D2895" t="s">
        <v>20</v>
      </c>
      <c r="E2895" t="s">
        <v>75</v>
      </c>
      <c r="F2895" t="s">
        <v>5229</v>
      </c>
      <c r="G2895" t="s">
        <v>1738</v>
      </c>
      <c r="H2895" t="s">
        <v>81</v>
      </c>
      <c r="I2895">
        <v>33.100552299999997</v>
      </c>
      <c r="J2895">
        <v>-96.872022000000001</v>
      </c>
      <c r="K2895" t="s">
        <v>25</v>
      </c>
      <c r="M2895">
        <v>24</v>
      </c>
      <c r="N2895" t="s">
        <v>27</v>
      </c>
      <c r="Q2895" t="b">
        <v>0</v>
      </c>
      <c r="R2895" t="b">
        <v>0</v>
      </c>
      <c r="S2895">
        <v>1996</v>
      </c>
      <c r="T2895">
        <f t="shared" si="90"/>
        <v>2017</v>
      </c>
      <c r="U2895">
        <f t="shared" si="91"/>
        <v>12</v>
      </c>
    </row>
    <row r="2896" spans="1:21">
      <c r="A2896">
        <v>3225</v>
      </c>
      <c r="B2896" s="4">
        <v>43088</v>
      </c>
      <c r="C2896" t="s">
        <v>83</v>
      </c>
      <c r="D2896" t="s">
        <v>20</v>
      </c>
      <c r="E2896" t="s">
        <v>21</v>
      </c>
      <c r="F2896" t="s">
        <v>1827</v>
      </c>
      <c r="G2896" t="s">
        <v>1305</v>
      </c>
      <c r="H2896" t="s">
        <v>24</v>
      </c>
      <c r="I2896">
        <v>47.709339800000002</v>
      </c>
      <c r="J2896">
        <v>-122.19378879999999</v>
      </c>
      <c r="K2896" t="s">
        <v>25</v>
      </c>
      <c r="N2896" t="s">
        <v>27</v>
      </c>
      <c r="Q2896" t="b">
        <v>0</v>
      </c>
      <c r="R2896" t="b">
        <v>0</v>
      </c>
      <c r="S2896">
        <v>863</v>
      </c>
      <c r="T2896">
        <f t="shared" si="90"/>
        <v>2017</v>
      </c>
      <c r="U2896">
        <f t="shared" si="91"/>
        <v>12</v>
      </c>
    </row>
    <row r="2897" spans="1:21">
      <c r="A2897">
        <v>3222</v>
      </c>
      <c r="B2897" s="4">
        <v>43089</v>
      </c>
      <c r="C2897" t="s">
        <v>83</v>
      </c>
      <c r="D2897" t="s">
        <v>20</v>
      </c>
      <c r="E2897" t="s">
        <v>41</v>
      </c>
      <c r="F2897" t="s">
        <v>5230</v>
      </c>
      <c r="G2897" t="s">
        <v>1339</v>
      </c>
      <c r="H2897" t="s">
        <v>86</v>
      </c>
      <c r="I2897">
        <v>39.592700999999998</v>
      </c>
      <c r="J2897">
        <v>-84.245253700000006</v>
      </c>
      <c r="K2897" t="s">
        <v>25</v>
      </c>
      <c r="L2897" t="s">
        <v>152</v>
      </c>
      <c r="M2897">
        <v>33</v>
      </c>
      <c r="N2897" t="s">
        <v>27</v>
      </c>
      <c r="O2897" t="s">
        <v>33</v>
      </c>
      <c r="P2897" t="s">
        <v>25</v>
      </c>
      <c r="Q2897" t="b">
        <v>1</v>
      </c>
      <c r="R2897" t="b">
        <v>0</v>
      </c>
      <c r="S2897">
        <v>3592</v>
      </c>
      <c r="T2897">
        <f t="shared" si="90"/>
        <v>2017</v>
      </c>
      <c r="U2897">
        <f t="shared" si="91"/>
        <v>12</v>
      </c>
    </row>
    <row r="2898" spans="1:21">
      <c r="A2898">
        <v>3226</v>
      </c>
      <c r="B2898" s="4">
        <v>43089</v>
      </c>
      <c r="C2898" t="s">
        <v>55</v>
      </c>
      <c r="D2898" t="s">
        <v>20</v>
      </c>
      <c r="E2898" t="s">
        <v>21</v>
      </c>
      <c r="F2898" t="s">
        <v>332</v>
      </c>
      <c r="G2898" t="s">
        <v>332</v>
      </c>
      <c r="H2898" t="s">
        <v>333</v>
      </c>
      <c r="I2898">
        <v>61.202731200000002</v>
      </c>
      <c r="J2898">
        <v>-149.88466439999999</v>
      </c>
      <c r="K2898" t="s">
        <v>25</v>
      </c>
      <c r="L2898" t="s">
        <v>5231</v>
      </c>
      <c r="M2898">
        <v>56</v>
      </c>
      <c r="N2898" t="s">
        <v>27</v>
      </c>
      <c r="Q2898" t="b">
        <v>0</v>
      </c>
      <c r="R2898" t="b">
        <v>0</v>
      </c>
      <c r="S2898">
        <v>208</v>
      </c>
      <c r="T2898">
        <f t="shared" si="90"/>
        <v>2017</v>
      </c>
      <c r="U2898">
        <f t="shared" si="91"/>
        <v>12</v>
      </c>
    </row>
    <row r="2899" spans="1:21">
      <c r="A2899">
        <v>3227</v>
      </c>
      <c r="B2899" s="4">
        <v>43089</v>
      </c>
      <c r="C2899" t="s">
        <v>34</v>
      </c>
      <c r="D2899" t="s">
        <v>20</v>
      </c>
      <c r="E2899" t="s">
        <v>35</v>
      </c>
      <c r="F2899" t="s">
        <v>3018</v>
      </c>
      <c r="G2899" t="s">
        <v>4791</v>
      </c>
      <c r="H2899" t="s">
        <v>131</v>
      </c>
      <c r="I2899">
        <v>36.7191835</v>
      </c>
      <c r="J2899">
        <v>-108.1721395</v>
      </c>
      <c r="K2899" t="s">
        <v>25</v>
      </c>
      <c r="L2899" t="s">
        <v>5232</v>
      </c>
      <c r="M2899">
        <v>35</v>
      </c>
      <c r="N2899" t="s">
        <v>27</v>
      </c>
      <c r="Q2899" t="b">
        <v>0</v>
      </c>
      <c r="R2899" t="b">
        <v>0</v>
      </c>
      <c r="S2899">
        <v>1997</v>
      </c>
      <c r="T2899">
        <f t="shared" si="90"/>
        <v>2017</v>
      </c>
      <c r="U2899">
        <f t="shared" si="91"/>
        <v>12</v>
      </c>
    </row>
    <row r="2900" spans="1:21">
      <c r="A2900">
        <v>3228</v>
      </c>
      <c r="B2900" s="4">
        <v>43089</v>
      </c>
      <c r="C2900" t="s">
        <v>95</v>
      </c>
      <c r="D2900" t="s">
        <v>90</v>
      </c>
      <c r="E2900" t="s">
        <v>21</v>
      </c>
      <c r="F2900" t="s">
        <v>4885</v>
      </c>
      <c r="H2900" t="s">
        <v>43</v>
      </c>
      <c r="I2900">
        <v>33.192352</v>
      </c>
      <c r="J2900">
        <v>-117.295349</v>
      </c>
      <c r="K2900" t="s">
        <v>25</v>
      </c>
      <c r="N2900" t="s">
        <v>27</v>
      </c>
      <c r="Q2900" t="b">
        <v>0</v>
      </c>
      <c r="R2900" t="b">
        <v>0</v>
      </c>
      <c r="S2900">
        <v>4</v>
      </c>
      <c r="T2900">
        <f t="shared" si="90"/>
        <v>2017</v>
      </c>
      <c r="U2900">
        <f t="shared" si="91"/>
        <v>12</v>
      </c>
    </row>
    <row r="2901" spans="1:21">
      <c r="A2901">
        <v>3229</v>
      </c>
      <c r="B2901" s="4">
        <v>43090</v>
      </c>
      <c r="C2901" t="s">
        <v>64</v>
      </c>
      <c r="D2901" t="s">
        <v>20</v>
      </c>
      <c r="E2901" t="s">
        <v>35</v>
      </c>
      <c r="F2901" t="s">
        <v>5233</v>
      </c>
      <c r="G2901" t="s">
        <v>585</v>
      </c>
      <c r="H2901" t="s">
        <v>81</v>
      </c>
      <c r="I2901">
        <v>29.552492300000001</v>
      </c>
      <c r="J2901">
        <v>-98.256795100000005</v>
      </c>
      <c r="K2901" t="s">
        <v>25</v>
      </c>
      <c r="L2901" t="s">
        <v>5234</v>
      </c>
      <c r="M2901">
        <v>6</v>
      </c>
      <c r="N2901" t="s">
        <v>27</v>
      </c>
      <c r="O2901" t="s">
        <v>33</v>
      </c>
      <c r="P2901" t="s">
        <v>25</v>
      </c>
      <c r="Q2901" t="b">
        <v>0</v>
      </c>
      <c r="R2901" t="b">
        <v>0</v>
      </c>
      <c r="S2901">
        <v>580</v>
      </c>
      <c r="T2901">
        <f t="shared" si="90"/>
        <v>2017</v>
      </c>
      <c r="U2901">
        <f t="shared" si="91"/>
        <v>12</v>
      </c>
    </row>
    <row r="2902" spans="1:21">
      <c r="A2902">
        <v>3230</v>
      </c>
      <c r="B2902" s="4">
        <v>43090</v>
      </c>
      <c r="C2902" t="s">
        <v>83</v>
      </c>
      <c r="D2902" t="s">
        <v>90</v>
      </c>
      <c r="E2902" t="s">
        <v>100</v>
      </c>
      <c r="F2902" t="s">
        <v>5233</v>
      </c>
      <c r="G2902" t="s">
        <v>585</v>
      </c>
      <c r="H2902" t="s">
        <v>81</v>
      </c>
      <c r="I2902">
        <v>29.552492300000001</v>
      </c>
      <c r="J2902">
        <v>-98.256795100000005</v>
      </c>
      <c r="K2902" t="s">
        <v>25</v>
      </c>
      <c r="L2902" t="s">
        <v>5235</v>
      </c>
      <c r="M2902">
        <v>30</v>
      </c>
      <c r="N2902" t="s">
        <v>69</v>
      </c>
      <c r="O2902" t="s">
        <v>33</v>
      </c>
      <c r="P2902" t="s">
        <v>25</v>
      </c>
      <c r="Q2902" t="b">
        <v>0</v>
      </c>
      <c r="R2902" t="b">
        <v>1</v>
      </c>
      <c r="S2902">
        <v>580</v>
      </c>
      <c r="T2902">
        <f t="shared" si="90"/>
        <v>2017</v>
      </c>
      <c r="U2902">
        <f t="shared" si="91"/>
        <v>12</v>
      </c>
    </row>
    <row r="2903" spans="1:21">
      <c r="A2903">
        <v>3239</v>
      </c>
      <c r="B2903" s="4">
        <v>43090</v>
      </c>
      <c r="C2903" t="s">
        <v>83</v>
      </c>
      <c r="D2903" t="s">
        <v>90</v>
      </c>
      <c r="E2903" t="s">
        <v>21</v>
      </c>
      <c r="F2903" t="s">
        <v>1145</v>
      </c>
      <c r="G2903" t="s">
        <v>47</v>
      </c>
      <c r="H2903" t="s">
        <v>48</v>
      </c>
      <c r="I2903">
        <v>40.377776900000001</v>
      </c>
      <c r="J2903">
        <v>-104.8033171</v>
      </c>
      <c r="K2903" t="s">
        <v>25</v>
      </c>
      <c r="L2903" t="s">
        <v>5236</v>
      </c>
      <c r="M2903">
        <v>26</v>
      </c>
      <c r="N2903" t="s">
        <v>27</v>
      </c>
      <c r="O2903" t="s">
        <v>40</v>
      </c>
      <c r="P2903" t="s">
        <v>25</v>
      </c>
      <c r="Q2903" t="b">
        <v>1</v>
      </c>
      <c r="R2903" t="b">
        <v>0</v>
      </c>
      <c r="S2903">
        <v>593</v>
      </c>
      <c r="T2903">
        <f t="shared" si="90"/>
        <v>2017</v>
      </c>
      <c r="U2903">
        <f t="shared" si="91"/>
        <v>12</v>
      </c>
    </row>
    <row r="2904" spans="1:21">
      <c r="A2904">
        <v>3236</v>
      </c>
      <c r="B2904" s="4">
        <v>43091</v>
      </c>
      <c r="C2904" t="s">
        <v>55</v>
      </c>
      <c r="D2904" t="s">
        <v>90</v>
      </c>
      <c r="E2904" t="s">
        <v>21</v>
      </c>
      <c r="F2904" t="s">
        <v>3209</v>
      </c>
      <c r="G2904" t="s">
        <v>287</v>
      </c>
      <c r="H2904" t="s">
        <v>72</v>
      </c>
      <c r="I2904">
        <v>40.264749500000001</v>
      </c>
      <c r="J2904">
        <v>-76.863556900000006</v>
      </c>
      <c r="K2904" t="s">
        <v>25</v>
      </c>
      <c r="L2904" t="s">
        <v>5237</v>
      </c>
      <c r="M2904">
        <v>51</v>
      </c>
      <c r="N2904" t="s">
        <v>27</v>
      </c>
      <c r="Q2904" t="b">
        <v>0</v>
      </c>
      <c r="R2904" t="b">
        <v>0</v>
      </c>
      <c r="S2904">
        <v>1398</v>
      </c>
      <c r="T2904">
        <f t="shared" si="90"/>
        <v>2017</v>
      </c>
      <c r="U2904">
        <f t="shared" si="91"/>
        <v>12</v>
      </c>
    </row>
    <row r="2905" spans="1:21">
      <c r="A2905">
        <v>3237</v>
      </c>
      <c r="B2905" s="4">
        <v>43091</v>
      </c>
      <c r="C2905" t="s">
        <v>55</v>
      </c>
      <c r="D2905" t="s">
        <v>90</v>
      </c>
      <c r="E2905" t="s">
        <v>21</v>
      </c>
      <c r="F2905" t="s">
        <v>1453</v>
      </c>
      <c r="H2905" t="s">
        <v>138</v>
      </c>
      <c r="I2905">
        <v>47.490030400000002</v>
      </c>
      <c r="J2905">
        <v>-92.464769599999997</v>
      </c>
      <c r="K2905" t="s">
        <v>25</v>
      </c>
      <c r="L2905" t="s">
        <v>5238</v>
      </c>
      <c r="M2905">
        <v>40</v>
      </c>
      <c r="N2905" t="s">
        <v>27</v>
      </c>
      <c r="O2905" t="s">
        <v>33</v>
      </c>
      <c r="P2905" t="s">
        <v>25</v>
      </c>
      <c r="Q2905" t="b">
        <v>0</v>
      </c>
      <c r="R2905" t="b">
        <v>0</v>
      </c>
      <c r="S2905">
        <v>1999</v>
      </c>
      <c r="T2905">
        <f t="shared" si="90"/>
        <v>2017</v>
      </c>
      <c r="U2905">
        <f t="shared" si="91"/>
        <v>12</v>
      </c>
    </row>
    <row r="2906" spans="1:21">
      <c r="A2906">
        <v>3238</v>
      </c>
      <c r="B2906" s="4">
        <v>43091</v>
      </c>
      <c r="C2906" t="s">
        <v>83</v>
      </c>
      <c r="D2906" t="s">
        <v>20</v>
      </c>
      <c r="E2906" t="s">
        <v>21</v>
      </c>
      <c r="F2906" t="s">
        <v>5239</v>
      </c>
      <c r="H2906" t="s">
        <v>228</v>
      </c>
      <c r="I2906">
        <v>42.883437200000003</v>
      </c>
      <c r="J2906">
        <v>-112.4332821</v>
      </c>
      <c r="K2906" t="s">
        <v>25</v>
      </c>
      <c r="L2906" t="s">
        <v>5240</v>
      </c>
      <c r="M2906">
        <v>62</v>
      </c>
      <c r="N2906" t="s">
        <v>27</v>
      </c>
      <c r="Q2906" t="b">
        <v>0</v>
      </c>
      <c r="R2906" t="b">
        <v>0</v>
      </c>
      <c r="S2906">
        <v>2001</v>
      </c>
      <c r="T2906">
        <f t="shared" si="90"/>
        <v>2017</v>
      </c>
      <c r="U2906">
        <f t="shared" si="91"/>
        <v>12</v>
      </c>
    </row>
    <row r="2907" spans="1:21">
      <c r="A2907">
        <v>3234</v>
      </c>
      <c r="B2907" s="4">
        <v>43092</v>
      </c>
      <c r="C2907" t="s">
        <v>83</v>
      </c>
      <c r="D2907" t="s">
        <v>90</v>
      </c>
      <c r="E2907" t="s">
        <v>100</v>
      </c>
      <c r="F2907" t="s">
        <v>123</v>
      </c>
      <c r="G2907" t="s">
        <v>123</v>
      </c>
      <c r="H2907" t="s">
        <v>43</v>
      </c>
      <c r="I2907">
        <v>34.216562400000001</v>
      </c>
      <c r="J2907">
        <v>-118.5885317</v>
      </c>
      <c r="K2907" t="s">
        <v>25</v>
      </c>
      <c r="L2907" t="s">
        <v>5241</v>
      </c>
      <c r="M2907">
        <v>32</v>
      </c>
      <c r="N2907" t="s">
        <v>27</v>
      </c>
      <c r="Q2907" t="b">
        <v>0</v>
      </c>
      <c r="R2907" t="b">
        <v>0</v>
      </c>
      <c r="S2907">
        <v>38</v>
      </c>
      <c r="T2907">
        <f t="shared" si="90"/>
        <v>2017</v>
      </c>
      <c r="U2907">
        <f t="shared" si="91"/>
        <v>12</v>
      </c>
    </row>
    <row r="2908" spans="1:21">
      <c r="A2908">
        <v>3235</v>
      </c>
      <c r="B2908" s="4">
        <v>43092</v>
      </c>
      <c r="C2908" t="s">
        <v>83</v>
      </c>
      <c r="D2908" t="s">
        <v>20</v>
      </c>
      <c r="E2908" t="s">
        <v>95</v>
      </c>
      <c r="F2908" t="s">
        <v>5242</v>
      </c>
      <c r="G2908" t="s">
        <v>1227</v>
      </c>
      <c r="H2908" t="s">
        <v>208</v>
      </c>
      <c r="I2908">
        <v>43.646897500000001</v>
      </c>
      <c r="J2908">
        <v>-72.051230899999993</v>
      </c>
      <c r="K2908" t="s">
        <v>25</v>
      </c>
      <c r="L2908" t="s">
        <v>5243</v>
      </c>
      <c r="M2908">
        <v>26</v>
      </c>
      <c r="N2908" t="s">
        <v>27</v>
      </c>
      <c r="Q2908" t="b">
        <v>0</v>
      </c>
      <c r="R2908" t="b">
        <v>0</v>
      </c>
      <c r="S2908">
        <v>1998</v>
      </c>
      <c r="T2908">
        <f t="shared" si="90"/>
        <v>2017</v>
      </c>
      <c r="U2908">
        <f t="shared" si="91"/>
        <v>12</v>
      </c>
    </row>
    <row r="2909" spans="1:21">
      <c r="A2909">
        <v>3240</v>
      </c>
      <c r="B2909" s="4">
        <v>43093</v>
      </c>
      <c r="C2909" t="s">
        <v>83</v>
      </c>
      <c r="D2909" t="s">
        <v>20</v>
      </c>
      <c r="E2909" t="s">
        <v>75</v>
      </c>
      <c r="F2909" t="s">
        <v>5244</v>
      </c>
      <c r="H2909" t="s">
        <v>81</v>
      </c>
      <c r="I2909">
        <v>26.1121886</v>
      </c>
      <c r="J2909">
        <v>-97.948878100000002</v>
      </c>
      <c r="K2909" t="s">
        <v>25</v>
      </c>
      <c r="L2909" t="s">
        <v>5245</v>
      </c>
      <c r="M2909">
        <v>46</v>
      </c>
      <c r="N2909" t="s">
        <v>27</v>
      </c>
      <c r="O2909" t="s">
        <v>40</v>
      </c>
      <c r="P2909" t="s">
        <v>25</v>
      </c>
      <c r="Q2909" t="b">
        <v>0</v>
      </c>
      <c r="R2909" t="b">
        <v>0</v>
      </c>
      <c r="S2909">
        <v>2002</v>
      </c>
      <c r="T2909">
        <f t="shared" si="90"/>
        <v>2017</v>
      </c>
      <c r="U2909">
        <f t="shared" si="91"/>
        <v>12</v>
      </c>
    </row>
    <row r="2910" spans="1:21">
      <c r="A2910">
        <v>3265</v>
      </c>
      <c r="B2910" s="4">
        <v>43093</v>
      </c>
      <c r="C2910" t="s">
        <v>19</v>
      </c>
      <c r="D2910" t="s">
        <v>20</v>
      </c>
      <c r="E2910" t="s">
        <v>21</v>
      </c>
      <c r="F2910" t="s">
        <v>1616</v>
      </c>
      <c r="G2910" t="s">
        <v>1617</v>
      </c>
      <c r="H2910" t="s">
        <v>333</v>
      </c>
      <c r="I2910">
        <v>64.837777799999998</v>
      </c>
      <c r="J2910">
        <v>-147.7163888</v>
      </c>
      <c r="K2910" t="s">
        <v>25</v>
      </c>
      <c r="L2910" t="s">
        <v>5246</v>
      </c>
      <c r="M2910">
        <v>20</v>
      </c>
      <c r="N2910" t="s">
        <v>27</v>
      </c>
      <c r="O2910" t="s">
        <v>33</v>
      </c>
      <c r="P2910" t="s">
        <v>25</v>
      </c>
      <c r="Q2910" t="b">
        <v>1</v>
      </c>
      <c r="R2910" t="b">
        <v>1</v>
      </c>
      <c r="S2910">
        <v>775</v>
      </c>
      <c r="T2910">
        <f t="shared" si="90"/>
        <v>2017</v>
      </c>
      <c r="U2910">
        <f t="shared" si="91"/>
        <v>12</v>
      </c>
    </row>
    <row r="2911" spans="1:21">
      <c r="A2911">
        <v>3266</v>
      </c>
      <c r="B2911" s="4">
        <v>43093</v>
      </c>
      <c r="C2911" t="s">
        <v>34</v>
      </c>
      <c r="D2911" t="s">
        <v>20</v>
      </c>
      <c r="E2911" t="s">
        <v>75</v>
      </c>
      <c r="F2911" t="s">
        <v>256</v>
      </c>
      <c r="G2911" t="s">
        <v>58</v>
      </c>
      <c r="H2911" t="s">
        <v>59</v>
      </c>
      <c r="I2911">
        <v>33.475717199999998</v>
      </c>
      <c r="J2911">
        <v>-112.0476364</v>
      </c>
      <c r="K2911" t="s">
        <v>25</v>
      </c>
      <c r="L2911" t="s">
        <v>5247</v>
      </c>
      <c r="M2911">
        <v>25</v>
      </c>
      <c r="N2911" t="s">
        <v>27</v>
      </c>
      <c r="Q2911" t="b">
        <v>0</v>
      </c>
      <c r="R2911" t="b">
        <v>0</v>
      </c>
      <c r="S2911">
        <v>80</v>
      </c>
      <c r="T2911">
        <f t="shared" si="90"/>
        <v>2017</v>
      </c>
      <c r="U2911">
        <f t="shared" si="91"/>
        <v>12</v>
      </c>
    </row>
    <row r="2912" spans="1:21">
      <c r="A2912">
        <v>3231</v>
      </c>
      <c r="B2912" s="4">
        <v>43094</v>
      </c>
      <c r="C2912" t="s">
        <v>19</v>
      </c>
      <c r="D2912" t="s">
        <v>20</v>
      </c>
      <c r="E2912" t="s">
        <v>21</v>
      </c>
      <c r="F2912" t="s">
        <v>713</v>
      </c>
      <c r="G2912" t="s">
        <v>713</v>
      </c>
      <c r="H2912" t="s">
        <v>53</v>
      </c>
      <c r="I2912">
        <v>36.1478459</v>
      </c>
      <c r="J2912">
        <v>-95.967111399999993</v>
      </c>
      <c r="K2912" t="s">
        <v>25</v>
      </c>
      <c r="L2912" t="s">
        <v>5248</v>
      </c>
      <c r="N2912" t="s">
        <v>27</v>
      </c>
      <c r="Q2912" t="b">
        <v>0</v>
      </c>
      <c r="R2912" t="b">
        <v>0</v>
      </c>
      <c r="S2912">
        <v>1313</v>
      </c>
      <c r="T2912">
        <f t="shared" si="90"/>
        <v>2017</v>
      </c>
      <c r="U2912">
        <f t="shared" si="91"/>
        <v>12</v>
      </c>
    </row>
    <row r="2913" spans="1:21">
      <c r="A2913">
        <v>3232</v>
      </c>
      <c r="B2913" s="4">
        <v>43094</v>
      </c>
      <c r="C2913" t="s">
        <v>55</v>
      </c>
      <c r="D2913" t="s">
        <v>20</v>
      </c>
      <c r="E2913" t="s">
        <v>21</v>
      </c>
      <c r="F2913" t="s">
        <v>2944</v>
      </c>
      <c r="G2913" t="s">
        <v>2944</v>
      </c>
      <c r="H2913" t="s">
        <v>24</v>
      </c>
      <c r="I2913">
        <v>46.574352900000001</v>
      </c>
      <c r="J2913">
        <v>-120.50952030000001</v>
      </c>
      <c r="K2913" t="s">
        <v>25</v>
      </c>
      <c r="L2913" t="s">
        <v>5249</v>
      </c>
      <c r="M2913">
        <v>28</v>
      </c>
      <c r="N2913" t="s">
        <v>27</v>
      </c>
      <c r="Q2913" t="b">
        <v>0</v>
      </c>
      <c r="R2913" t="b">
        <v>0</v>
      </c>
      <c r="S2913">
        <v>1303</v>
      </c>
      <c r="T2913">
        <f t="shared" si="90"/>
        <v>2017</v>
      </c>
      <c r="U2913">
        <f t="shared" si="91"/>
        <v>12</v>
      </c>
    </row>
    <row r="2914" spans="1:21">
      <c r="A2914">
        <v>3262</v>
      </c>
      <c r="B2914" s="4">
        <v>43094</v>
      </c>
      <c r="C2914" t="s">
        <v>55</v>
      </c>
      <c r="D2914" t="s">
        <v>56</v>
      </c>
      <c r="E2914" t="s">
        <v>21</v>
      </c>
      <c r="F2914" t="s">
        <v>5250</v>
      </c>
      <c r="G2914" t="s">
        <v>391</v>
      </c>
      <c r="H2914" t="s">
        <v>31</v>
      </c>
      <c r="I2914">
        <v>45.429181300000003</v>
      </c>
      <c r="J2914">
        <v>-122.34143779999999</v>
      </c>
      <c r="K2914" t="s">
        <v>25</v>
      </c>
      <c r="L2914" t="s">
        <v>5251</v>
      </c>
      <c r="M2914">
        <v>44</v>
      </c>
      <c r="N2914" t="s">
        <v>27</v>
      </c>
      <c r="Q2914" t="b">
        <v>0</v>
      </c>
      <c r="R2914" t="b">
        <v>0</v>
      </c>
      <c r="S2914">
        <v>277</v>
      </c>
      <c r="T2914">
        <f t="shared" si="90"/>
        <v>2017</v>
      </c>
      <c r="U2914">
        <f t="shared" si="91"/>
        <v>12</v>
      </c>
    </row>
    <row r="2915" spans="1:21">
      <c r="A2915">
        <v>3241</v>
      </c>
      <c r="B2915" s="4">
        <v>43095</v>
      </c>
      <c r="C2915" t="s">
        <v>95</v>
      </c>
      <c r="D2915" t="s">
        <v>20</v>
      </c>
      <c r="E2915" t="s">
        <v>95</v>
      </c>
      <c r="F2915" t="s">
        <v>2944</v>
      </c>
      <c r="G2915" t="s">
        <v>2944</v>
      </c>
      <c r="H2915" t="s">
        <v>24</v>
      </c>
      <c r="I2915">
        <v>46.603113999999998</v>
      </c>
      <c r="J2915">
        <v>-120.50693819999999</v>
      </c>
      <c r="K2915" t="s">
        <v>25</v>
      </c>
      <c r="L2915" t="s">
        <v>5252</v>
      </c>
      <c r="M2915">
        <v>31</v>
      </c>
      <c r="N2915" t="s">
        <v>27</v>
      </c>
      <c r="Q2915" t="b">
        <v>1</v>
      </c>
      <c r="R2915" t="b">
        <v>0</v>
      </c>
      <c r="S2915">
        <v>1303</v>
      </c>
      <c r="T2915">
        <f t="shared" si="90"/>
        <v>2017</v>
      </c>
      <c r="U2915">
        <f t="shared" si="91"/>
        <v>12</v>
      </c>
    </row>
    <row r="2916" spans="1:21">
      <c r="A2916">
        <v>3242</v>
      </c>
      <c r="B2916" s="4">
        <v>43095</v>
      </c>
      <c r="C2916" t="s">
        <v>19</v>
      </c>
      <c r="D2916" t="s">
        <v>56</v>
      </c>
      <c r="E2916" t="s">
        <v>21</v>
      </c>
      <c r="F2916" t="s">
        <v>1129</v>
      </c>
      <c r="G2916" t="s">
        <v>1129</v>
      </c>
      <c r="H2916" t="s">
        <v>43</v>
      </c>
      <c r="I2916">
        <v>36.200196200000001</v>
      </c>
      <c r="J2916">
        <v>-119.3266016</v>
      </c>
      <c r="K2916" t="s">
        <v>25</v>
      </c>
      <c r="L2916" t="s">
        <v>5253</v>
      </c>
      <c r="M2916">
        <v>40</v>
      </c>
      <c r="N2916" t="s">
        <v>27</v>
      </c>
      <c r="Q2916" t="b">
        <v>0</v>
      </c>
      <c r="R2916" t="b">
        <v>0</v>
      </c>
      <c r="S2916">
        <v>873</v>
      </c>
      <c r="T2916">
        <f t="shared" si="90"/>
        <v>2017</v>
      </c>
      <c r="U2916">
        <f t="shared" si="91"/>
        <v>12</v>
      </c>
    </row>
    <row r="2917" spans="1:21">
      <c r="A2917">
        <v>3243</v>
      </c>
      <c r="B2917" s="4">
        <v>43095</v>
      </c>
      <c r="C2917" t="s">
        <v>55</v>
      </c>
      <c r="E2917" t="s">
        <v>21</v>
      </c>
      <c r="F2917" t="s">
        <v>1389</v>
      </c>
      <c r="G2917" t="s">
        <v>1390</v>
      </c>
      <c r="H2917" t="s">
        <v>131</v>
      </c>
      <c r="I2917">
        <v>33.453408199999998</v>
      </c>
      <c r="J2917">
        <v>-104.4413766</v>
      </c>
      <c r="K2917" t="s">
        <v>25</v>
      </c>
      <c r="L2917" t="s">
        <v>5254</v>
      </c>
      <c r="M2917">
        <v>46</v>
      </c>
      <c r="N2917" t="s">
        <v>27</v>
      </c>
      <c r="Q2917" t="b">
        <v>0</v>
      </c>
      <c r="R2917" t="b">
        <v>0</v>
      </c>
      <c r="S2917">
        <v>686</v>
      </c>
      <c r="T2917">
        <f t="shared" si="90"/>
        <v>2017</v>
      </c>
      <c r="U2917">
        <f t="shared" si="91"/>
        <v>12</v>
      </c>
    </row>
    <row r="2918" spans="1:21">
      <c r="A2918">
        <v>3244</v>
      </c>
      <c r="B2918" s="4">
        <v>43095</v>
      </c>
      <c r="C2918" t="s">
        <v>55</v>
      </c>
      <c r="D2918" t="s">
        <v>56</v>
      </c>
      <c r="E2918" t="s">
        <v>21</v>
      </c>
      <c r="F2918" t="s">
        <v>609</v>
      </c>
      <c r="G2918" t="s">
        <v>157</v>
      </c>
      <c r="H2918" t="s">
        <v>158</v>
      </c>
      <c r="I2918">
        <v>39.843130199999997</v>
      </c>
      <c r="J2918">
        <v>-86.013840500000001</v>
      </c>
      <c r="K2918" t="s">
        <v>25</v>
      </c>
      <c r="L2918" t="s">
        <v>5255</v>
      </c>
      <c r="M2918">
        <v>28</v>
      </c>
      <c r="N2918" t="s">
        <v>27</v>
      </c>
      <c r="O2918" t="s">
        <v>74</v>
      </c>
      <c r="P2918" t="s">
        <v>25</v>
      </c>
      <c r="Q2918" t="b">
        <v>0</v>
      </c>
      <c r="R2918" t="b">
        <v>0</v>
      </c>
      <c r="S2918">
        <v>2003</v>
      </c>
      <c r="T2918">
        <f t="shared" si="90"/>
        <v>2017</v>
      </c>
      <c r="U2918">
        <f t="shared" si="91"/>
        <v>12</v>
      </c>
    </row>
    <row r="2919" spans="1:21">
      <c r="A2919">
        <v>3245</v>
      </c>
      <c r="B2919" s="4">
        <v>43095</v>
      </c>
      <c r="C2919" t="s">
        <v>19</v>
      </c>
      <c r="D2919" t="s">
        <v>56</v>
      </c>
      <c r="E2919" t="s">
        <v>21</v>
      </c>
      <c r="F2919" t="s">
        <v>4164</v>
      </c>
      <c r="G2919" t="s">
        <v>198</v>
      </c>
      <c r="H2919" t="s">
        <v>43</v>
      </c>
      <c r="I2919">
        <v>33.951476100000001</v>
      </c>
      <c r="J2919">
        <v>-116.4814267</v>
      </c>
      <c r="K2919" t="s">
        <v>25</v>
      </c>
      <c r="L2919" t="s">
        <v>5256</v>
      </c>
      <c r="M2919">
        <v>30</v>
      </c>
      <c r="N2919" t="s">
        <v>27</v>
      </c>
      <c r="O2919" t="s">
        <v>33</v>
      </c>
      <c r="P2919" t="s">
        <v>25</v>
      </c>
      <c r="Q2919" t="b">
        <v>0</v>
      </c>
      <c r="R2919" t="b">
        <v>0</v>
      </c>
      <c r="S2919">
        <v>2004</v>
      </c>
      <c r="T2919">
        <f t="shared" si="90"/>
        <v>2017</v>
      </c>
      <c r="U2919">
        <f t="shared" si="91"/>
        <v>12</v>
      </c>
    </row>
    <row r="2920" spans="1:21">
      <c r="A2920">
        <v>3246</v>
      </c>
      <c r="B2920" s="4">
        <v>43095</v>
      </c>
      <c r="C2920" t="s">
        <v>55</v>
      </c>
      <c r="D2920" t="s">
        <v>20</v>
      </c>
      <c r="E2920" t="s">
        <v>21</v>
      </c>
      <c r="F2920" t="s">
        <v>5257</v>
      </c>
      <c r="G2920" t="s">
        <v>349</v>
      </c>
      <c r="H2920" t="s">
        <v>81</v>
      </c>
      <c r="I2920">
        <v>32.923921100000001</v>
      </c>
      <c r="J2920">
        <v>-96.889353499999999</v>
      </c>
      <c r="K2920" t="s">
        <v>25</v>
      </c>
      <c r="L2920" t="s">
        <v>5258</v>
      </c>
      <c r="M2920">
        <v>38</v>
      </c>
      <c r="N2920" t="s">
        <v>69</v>
      </c>
      <c r="O2920" t="s">
        <v>40</v>
      </c>
      <c r="P2920" t="s">
        <v>25</v>
      </c>
      <c r="Q2920" t="b">
        <v>0</v>
      </c>
      <c r="R2920" t="b">
        <v>0</v>
      </c>
      <c r="S2920">
        <v>1167</v>
      </c>
      <c r="T2920">
        <f t="shared" si="90"/>
        <v>2017</v>
      </c>
      <c r="U2920">
        <f t="shared" si="91"/>
        <v>12</v>
      </c>
    </row>
    <row r="2921" spans="1:21">
      <c r="A2921">
        <v>3247</v>
      </c>
      <c r="B2921" s="4">
        <v>43095</v>
      </c>
      <c r="C2921" t="s">
        <v>83</v>
      </c>
      <c r="D2921" t="s">
        <v>45</v>
      </c>
      <c r="E2921" t="s">
        <v>75</v>
      </c>
      <c r="F2921" t="s">
        <v>5259</v>
      </c>
      <c r="H2921" t="s">
        <v>319</v>
      </c>
      <c r="I2921">
        <v>36.502357600000003</v>
      </c>
      <c r="J2921">
        <v>-88.678092899999996</v>
      </c>
      <c r="K2921" t="s">
        <v>25</v>
      </c>
      <c r="L2921" t="s">
        <v>5260</v>
      </c>
      <c r="M2921">
        <v>34</v>
      </c>
      <c r="N2921" t="s">
        <v>27</v>
      </c>
      <c r="Q2921" t="b">
        <v>0</v>
      </c>
      <c r="R2921" t="b">
        <v>0</v>
      </c>
      <c r="S2921">
        <v>2005</v>
      </c>
      <c r="T2921">
        <f t="shared" si="90"/>
        <v>2017</v>
      </c>
      <c r="U2921">
        <f t="shared" si="91"/>
        <v>12</v>
      </c>
    </row>
    <row r="2922" spans="1:21">
      <c r="A2922">
        <v>3263</v>
      </c>
      <c r="B2922" s="4">
        <v>43095</v>
      </c>
      <c r="C2922" t="s">
        <v>55</v>
      </c>
      <c r="D2922" t="s">
        <v>90</v>
      </c>
      <c r="E2922" t="s">
        <v>21</v>
      </c>
      <c r="F2922" t="s">
        <v>1443</v>
      </c>
      <c r="G2922" t="s">
        <v>1443</v>
      </c>
      <c r="H2922" t="s">
        <v>24</v>
      </c>
      <c r="I2922">
        <v>47.6691936</v>
      </c>
      <c r="J2922">
        <v>-117.42814749999999</v>
      </c>
      <c r="K2922" t="s">
        <v>25</v>
      </c>
      <c r="L2922" t="s">
        <v>5261</v>
      </c>
      <c r="M2922">
        <v>36</v>
      </c>
      <c r="N2922" t="s">
        <v>27</v>
      </c>
      <c r="O2922" t="s">
        <v>258</v>
      </c>
      <c r="P2922" t="s">
        <v>25</v>
      </c>
      <c r="Q2922" t="b">
        <v>0</v>
      </c>
      <c r="R2922" t="b">
        <v>1</v>
      </c>
      <c r="S2922">
        <v>708</v>
      </c>
      <c r="T2922">
        <f t="shared" si="90"/>
        <v>2017</v>
      </c>
      <c r="U2922">
        <f t="shared" si="91"/>
        <v>12</v>
      </c>
    </row>
    <row r="2923" spans="1:21">
      <c r="A2923">
        <v>3249</v>
      </c>
      <c r="B2923" s="4">
        <v>43096</v>
      </c>
      <c r="C2923" t="s">
        <v>50</v>
      </c>
      <c r="D2923" t="s">
        <v>56</v>
      </c>
      <c r="F2923" t="s">
        <v>1336</v>
      </c>
      <c r="H2923" t="s">
        <v>72</v>
      </c>
      <c r="I2923">
        <v>40.051577399999999</v>
      </c>
      <c r="J2923">
        <v>-75.150162600000002</v>
      </c>
      <c r="K2923" t="s">
        <v>25</v>
      </c>
      <c r="L2923" t="s">
        <v>5262</v>
      </c>
      <c r="M2923">
        <v>25</v>
      </c>
      <c r="N2923" t="s">
        <v>27</v>
      </c>
      <c r="O2923" t="s">
        <v>74</v>
      </c>
      <c r="P2923" t="s">
        <v>25</v>
      </c>
      <c r="Q2923" t="b">
        <v>0</v>
      </c>
      <c r="R2923" t="b">
        <v>0</v>
      </c>
      <c r="S2923">
        <v>671</v>
      </c>
      <c r="T2923">
        <f t="shared" si="90"/>
        <v>2017</v>
      </c>
      <c r="U2923">
        <f t="shared" si="91"/>
        <v>12</v>
      </c>
    </row>
    <row r="2924" spans="1:21">
      <c r="A2924">
        <v>3250</v>
      </c>
      <c r="B2924" s="4">
        <v>43096</v>
      </c>
      <c r="C2924" t="s">
        <v>64</v>
      </c>
      <c r="D2924" t="s">
        <v>20</v>
      </c>
      <c r="E2924" t="s">
        <v>35</v>
      </c>
      <c r="F2924" t="s">
        <v>36</v>
      </c>
      <c r="G2924" t="s">
        <v>37</v>
      </c>
      <c r="H2924" t="s">
        <v>38</v>
      </c>
      <c r="I2924">
        <v>37.673280499999997</v>
      </c>
      <c r="J2924">
        <v>-97.352842600000002</v>
      </c>
      <c r="K2924" t="s">
        <v>25</v>
      </c>
      <c r="L2924" t="s">
        <v>5263</v>
      </c>
      <c r="M2924">
        <v>28</v>
      </c>
      <c r="N2924" t="s">
        <v>27</v>
      </c>
      <c r="O2924" t="s">
        <v>33</v>
      </c>
      <c r="P2924" t="s">
        <v>25</v>
      </c>
      <c r="Q2924" t="b">
        <v>0</v>
      </c>
      <c r="R2924" t="b">
        <v>0</v>
      </c>
      <c r="S2924">
        <v>238</v>
      </c>
      <c r="T2924">
        <f t="shared" si="90"/>
        <v>2017</v>
      </c>
      <c r="U2924">
        <f t="shared" si="91"/>
        <v>12</v>
      </c>
    </row>
    <row r="2925" spans="1:21">
      <c r="A2925">
        <v>3267</v>
      </c>
      <c r="B2925" s="4">
        <v>43096</v>
      </c>
      <c r="C2925" t="s">
        <v>55</v>
      </c>
      <c r="D2925" t="s">
        <v>20</v>
      </c>
      <c r="E2925" t="s">
        <v>21</v>
      </c>
      <c r="F2925" t="s">
        <v>1547</v>
      </c>
      <c r="G2925" t="s">
        <v>5264</v>
      </c>
      <c r="H2925" t="s">
        <v>145</v>
      </c>
      <c r="I2925">
        <v>37.351578600000003</v>
      </c>
      <c r="J2925">
        <v>-77.3560126</v>
      </c>
      <c r="K2925" t="s">
        <v>25</v>
      </c>
      <c r="L2925" t="s">
        <v>5265</v>
      </c>
      <c r="M2925">
        <v>38</v>
      </c>
      <c r="N2925" t="s">
        <v>27</v>
      </c>
      <c r="O2925" t="s">
        <v>33</v>
      </c>
      <c r="P2925" t="s">
        <v>25</v>
      </c>
      <c r="Q2925" t="b">
        <v>1</v>
      </c>
      <c r="R2925" t="b">
        <v>0</v>
      </c>
      <c r="S2925">
        <v>2009</v>
      </c>
      <c r="T2925">
        <f t="shared" si="90"/>
        <v>2017</v>
      </c>
      <c r="U2925">
        <f t="shared" si="91"/>
        <v>12</v>
      </c>
    </row>
    <row r="2926" spans="1:21">
      <c r="A2926">
        <v>3248</v>
      </c>
      <c r="B2926" s="4">
        <v>43097</v>
      </c>
      <c r="C2926" t="s">
        <v>83</v>
      </c>
      <c r="D2926" t="s">
        <v>20</v>
      </c>
      <c r="E2926" t="s">
        <v>21</v>
      </c>
      <c r="F2926" t="s">
        <v>5266</v>
      </c>
      <c r="G2926" t="s">
        <v>1170</v>
      </c>
      <c r="H2926" t="s">
        <v>72</v>
      </c>
      <c r="I2926">
        <v>39.984966</v>
      </c>
      <c r="J2926">
        <v>-76.843768999999995</v>
      </c>
      <c r="K2926" t="s">
        <v>25</v>
      </c>
      <c r="L2926" t="s">
        <v>5267</v>
      </c>
      <c r="M2926">
        <v>20</v>
      </c>
      <c r="N2926" t="s">
        <v>27</v>
      </c>
      <c r="Q2926" t="b">
        <v>0</v>
      </c>
      <c r="R2926" t="b">
        <v>0</v>
      </c>
      <c r="S2926">
        <v>2006</v>
      </c>
      <c r="T2926">
        <f t="shared" si="90"/>
        <v>2017</v>
      </c>
      <c r="U2926">
        <f t="shared" si="91"/>
        <v>12</v>
      </c>
    </row>
    <row r="2927" spans="1:21">
      <c r="A2927">
        <v>3252</v>
      </c>
      <c r="B2927" s="4">
        <v>43097</v>
      </c>
      <c r="C2927" t="s">
        <v>19</v>
      </c>
      <c r="D2927" t="s">
        <v>20</v>
      </c>
      <c r="E2927" t="s">
        <v>21</v>
      </c>
      <c r="F2927" t="s">
        <v>424</v>
      </c>
      <c r="G2927" t="s">
        <v>422</v>
      </c>
      <c r="H2927" t="s">
        <v>363</v>
      </c>
      <c r="I2927">
        <v>33.521336300000002</v>
      </c>
      <c r="J2927">
        <v>-86.799766700000006</v>
      </c>
      <c r="K2927" t="s">
        <v>25</v>
      </c>
      <c r="L2927" t="s">
        <v>5268</v>
      </c>
      <c r="M2927">
        <v>37</v>
      </c>
      <c r="N2927" t="s">
        <v>27</v>
      </c>
      <c r="Q2927" t="b">
        <v>0</v>
      </c>
      <c r="R2927" t="b">
        <v>0</v>
      </c>
      <c r="S2927">
        <v>517</v>
      </c>
      <c r="T2927">
        <f t="shared" si="90"/>
        <v>2017</v>
      </c>
      <c r="U2927">
        <f t="shared" si="91"/>
        <v>12</v>
      </c>
    </row>
    <row r="2928" spans="1:21">
      <c r="A2928">
        <v>3256</v>
      </c>
      <c r="B2928" s="4">
        <v>43097</v>
      </c>
      <c r="C2928" t="s">
        <v>19</v>
      </c>
      <c r="D2928" t="s">
        <v>56</v>
      </c>
      <c r="E2928" t="s">
        <v>21</v>
      </c>
      <c r="F2928" t="s">
        <v>3683</v>
      </c>
      <c r="G2928" t="s">
        <v>3683</v>
      </c>
      <c r="H2928" t="s">
        <v>158</v>
      </c>
      <c r="I2928">
        <v>41.670437999999997</v>
      </c>
      <c r="J2928">
        <v>-85.978846000000004</v>
      </c>
      <c r="K2928" t="s">
        <v>25</v>
      </c>
      <c r="L2928" t="s">
        <v>5269</v>
      </c>
      <c r="M2928">
        <v>30</v>
      </c>
      <c r="N2928" t="s">
        <v>27</v>
      </c>
      <c r="O2928" t="s">
        <v>74</v>
      </c>
      <c r="P2928" t="s">
        <v>25</v>
      </c>
      <c r="Q2928" t="b">
        <v>0</v>
      </c>
      <c r="R2928" t="b">
        <v>0</v>
      </c>
      <c r="S2928">
        <v>1551</v>
      </c>
      <c r="T2928">
        <f t="shared" si="90"/>
        <v>2017</v>
      </c>
      <c r="U2928">
        <f t="shared" si="91"/>
        <v>12</v>
      </c>
    </row>
    <row r="2929" spans="1:21">
      <c r="A2929">
        <v>3258</v>
      </c>
      <c r="B2929" s="4">
        <v>43098</v>
      </c>
      <c r="C2929" t="s">
        <v>83</v>
      </c>
      <c r="D2929" t="s">
        <v>56</v>
      </c>
      <c r="E2929" t="s">
        <v>95</v>
      </c>
      <c r="F2929" t="s">
        <v>84</v>
      </c>
      <c r="G2929" t="s">
        <v>4824</v>
      </c>
      <c r="H2929" t="s">
        <v>302</v>
      </c>
      <c r="I2929">
        <v>32.443963199999999</v>
      </c>
      <c r="J2929">
        <v>-84.957625500000006</v>
      </c>
      <c r="K2929" t="s">
        <v>25</v>
      </c>
      <c r="L2929" t="s">
        <v>5270</v>
      </c>
      <c r="M2929">
        <v>35</v>
      </c>
      <c r="N2929" t="s">
        <v>27</v>
      </c>
      <c r="Q2929" t="b">
        <v>0</v>
      </c>
      <c r="R2929" t="b">
        <v>0</v>
      </c>
      <c r="S2929">
        <v>1038</v>
      </c>
      <c r="T2929">
        <f t="shared" si="90"/>
        <v>2017</v>
      </c>
      <c r="U2929">
        <f t="shared" si="91"/>
        <v>12</v>
      </c>
    </row>
    <row r="2930" spans="1:21">
      <c r="A2930">
        <v>3255</v>
      </c>
      <c r="B2930" s="4">
        <v>43099</v>
      </c>
      <c r="C2930" t="s">
        <v>55</v>
      </c>
      <c r="D2930" t="s">
        <v>20</v>
      </c>
      <c r="E2930" t="s">
        <v>21</v>
      </c>
      <c r="F2930" t="s">
        <v>5271</v>
      </c>
      <c r="G2930" t="s">
        <v>4304</v>
      </c>
      <c r="H2930" t="s">
        <v>43</v>
      </c>
      <c r="I2930">
        <v>37.487025899999999</v>
      </c>
      <c r="J2930">
        <v>-122.2256797</v>
      </c>
      <c r="K2930" t="s">
        <v>25</v>
      </c>
      <c r="L2930" t="s">
        <v>5272</v>
      </c>
      <c r="M2930">
        <v>31</v>
      </c>
      <c r="N2930" t="s">
        <v>27</v>
      </c>
      <c r="O2930" t="s">
        <v>40</v>
      </c>
      <c r="P2930" t="s">
        <v>25</v>
      </c>
      <c r="Q2930" t="b">
        <v>0</v>
      </c>
      <c r="R2930" t="b">
        <v>0</v>
      </c>
      <c r="S2930">
        <v>2007</v>
      </c>
      <c r="T2930">
        <f t="shared" si="90"/>
        <v>2017</v>
      </c>
      <c r="U2930">
        <f t="shared" si="91"/>
        <v>12</v>
      </c>
    </row>
    <row r="2931" spans="1:21">
      <c r="A2931">
        <v>3257</v>
      </c>
      <c r="B2931" s="4">
        <v>43099</v>
      </c>
      <c r="C2931" t="s">
        <v>95</v>
      </c>
      <c r="E2931" t="s">
        <v>95</v>
      </c>
      <c r="F2931" t="s">
        <v>5273</v>
      </c>
      <c r="H2931" t="s">
        <v>81</v>
      </c>
      <c r="L2931" t="s">
        <v>5274</v>
      </c>
      <c r="M2931">
        <v>36</v>
      </c>
      <c r="N2931" t="s">
        <v>27</v>
      </c>
      <c r="O2931" t="s">
        <v>33</v>
      </c>
      <c r="P2931" t="s">
        <v>25</v>
      </c>
      <c r="Q2931" t="b">
        <v>0</v>
      </c>
      <c r="R2931" t="b">
        <v>0</v>
      </c>
      <c r="S2931">
        <v>2008</v>
      </c>
      <c r="T2931">
        <f t="shared" si="90"/>
        <v>2017</v>
      </c>
      <c r="U2931">
        <f t="shared" si="91"/>
        <v>12</v>
      </c>
    </row>
    <row r="2932" spans="1:21">
      <c r="A2932">
        <v>3260</v>
      </c>
      <c r="B2932" s="4">
        <v>43099</v>
      </c>
      <c r="C2932" t="s">
        <v>83</v>
      </c>
      <c r="D2932" t="s">
        <v>20</v>
      </c>
      <c r="E2932" t="s">
        <v>21</v>
      </c>
      <c r="F2932" t="s">
        <v>123</v>
      </c>
      <c r="G2932" t="s">
        <v>123</v>
      </c>
      <c r="H2932" t="s">
        <v>43</v>
      </c>
      <c r="I2932">
        <v>34.195748100000003</v>
      </c>
      <c r="J2932">
        <v>-118.56662609999999</v>
      </c>
      <c r="K2932" t="s">
        <v>25</v>
      </c>
      <c r="L2932" t="s">
        <v>5275</v>
      </c>
      <c r="M2932">
        <v>39</v>
      </c>
      <c r="N2932" t="s">
        <v>27</v>
      </c>
      <c r="Q2932" t="b">
        <v>0</v>
      </c>
      <c r="R2932" t="b">
        <v>0</v>
      </c>
      <c r="S2932">
        <v>38</v>
      </c>
      <c r="T2932">
        <f t="shared" si="90"/>
        <v>2017</v>
      </c>
      <c r="U2932">
        <f t="shared" si="91"/>
        <v>12</v>
      </c>
    </row>
    <row r="2933" spans="1:21">
      <c r="A2933">
        <v>3254</v>
      </c>
      <c r="B2933" s="4">
        <v>43100</v>
      </c>
      <c r="C2933" t="s">
        <v>55</v>
      </c>
      <c r="D2933" t="s">
        <v>20</v>
      </c>
      <c r="E2933" t="s">
        <v>21</v>
      </c>
      <c r="F2933" t="s">
        <v>5276</v>
      </c>
      <c r="G2933" t="s">
        <v>119</v>
      </c>
      <c r="H2933" t="s">
        <v>48</v>
      </c>
      <c r="I2933">
        <v>39.566093100000003</v>
      </c>
      <c r="J2933">
        <v>-104.9606003</v>
      </c>
      <c r="K2933" t="s">
        <v>25</v>
      </c>
      <c r="L2933" t="s">
        <v>5277</v>
      </c>
      <c r="M2933">
        <v>37</v>
      </c>
      <c r="N2933" t="s">
        <v>27</v>
      </c>
      <c r="Q2933" t="b">
        <v>1</v>
      </c>
      <c r="R2933" t="b">
        <v>1</v>
      </c>
      <c r="S2933">
        <v>1435</v>
      </c>
      <c r="T2933">
        <f t="shared" si="90"/>
        <v>2017</v>
      </c>
      <c r="U2933">
        <f t="shared" si="91"/>
        <v>12</v>
      </c>
    </row>
    <row r="2934" spans="1:21">
      <c r="A2934">
        <v>3261</v>
      </c>
      <c r="B2934" s="4">
        <v>43100</v>
      </c>
      <c r="C2934" t="s">
        <v>83</v>
      </c>
      <c r="D2934" t="s">
        <v>56</v>
      </c>
      <c r="F2934" t="s">
        <v>1060</v>
      </c>
      <c r="G2934" t="s">
        <v>251</v>
      </c>
      <c r="H2934" t="s">
        <v>43</v>
      </c>
      <c r="I2934">
        <v>35.786900600000003</v>
      </c>
      <c r="J2934">
        <v>-119.2409717</v>
      </c>
      <c r="K2934" t="s">
        <v>25</v>
      </c>
      <c r="L2934" t="s">
        <v>5278</v>
      </c>
      <c r="M2934">
        <v>32</v>
      </c>
      <c r="N2934" t="s">
        <v>27</v>
      </c>
      <c r="Q2934" t="b">
        <v>0</v>
      </c>
      <c r="R2934" t="b">
        <v>0</v>
      </c>
      <c r="S2934">
        <v>552</v>
      </c>
      <c r="T2934">
        <f t="shared" si="90"/>
        <v>2017</v>
      </c>
      <c r="U2934">
        <f t="shared" si="91"/>
        <v>12</v>
      </c>
    </row>
    <row r="2935" spans="1:21">
      <c r="A2935">
        <v>3275</v>
      </c>
      <c r="B2935" s="4">
        <v>43101</v>
      </c>
      <c r="C2935" t="s">
        <v>19</v>
      </c>
      <c r="D2935" t="s">
        <v>20</v>
      </c>
      <c r="E2935" t="s">
        <v>21</v>
      </c>
      <c r="F2935" t="s">
        <v>1734</v>
      </c>
      <c r="H2935" t="s">
        <v>302</v>
      </c>
      <c r="I2935">
        <v>34.939366999999997</v>
      </c>
      <c r="J2935">
        <v>-85.312135999999995</v>
      </c>
      <c r="K2935" t="s">
        <v>25</v>
      </c>
      <c r="L2935" t="s">
        <v>5279</v>
      </c>
      <c r="M2935">
        <v>65</v>
      </c>
      <c r="N2935" t="s">
        <v>27</v>
      </c>
      <c r="O2935" t="s">
        <v>33</v>
      </c>
      <c r="P2935" t="s">
        <v>25</v>
      </c>
      <c r="Q2935" t="b">
        <v>1</v>
      </c>
      <c r="R2935" t="b">
        <v>0</v>
      </c>
      <c r="S2935">
        <v>820</v>
      </c>
      <c r="T2935">
        <f t="shared" si="90"/>
        <v>2018</v>
      </c>
      <c r="U2935">
        <f t="shared" si="91"/>
        <v>1</v>
      </c>
    </row>
    <row r="2936" spans="1:21">
      <c r="A2936">
        <v>3288</v>
      </c>
      <c r="B2936" s="4">
        <v>43101</v>
      </c>
      <c r="C2936" t="s">
        <v>19</v>
      </c>
      <c r="D2936" t="s">
        <v>20</v>
      </c>
      <c r="E2936" t="s">
        <v>21</v>
      </c>
      <c r="F2936" t="s">
        <v>5280</v>
      </c>
      <c r="H2936" t="s">
        <v>107</v>
      </c>
      <c r="L2936" t="s">
        <v>5281</v>
      </c>
      <c r="M2936">
        <v>42</v>
      </c>
      <c r="N2936" t="s">
        <v>27</v>
      </c>
      <c r="O2936" t="s">
        <v>33</v>
      </c>
      <c r="P2936" t="s">
        <v>25</v>
      </c>
      <c r="Q2936" t="b">
        <v>0</v>
      </c>
      <c r="R2936" t="b">
        <v>0</v>
      </c>
      <c r="S2936">
        <v>1979</v>
      </c>
      <c r="T2936">
        <f t="shared" si="90"/>
        <v>2018</v>
      </c>
      <c r="U2936">
        <f t="shared" si="91"/>
        <v>1</v>
      </c>
    </row>
    <row r="2937" spans="1:21">
      <c r="A2937">
        <v>3289</v>
      </c>
      <c r="B2937" s="4">
        <v>43101</v>
      </c>
      <c r="C2937" t="s">
        <v>55</v>
      </c>
      <c r="D2937" t="s">
        <v>20</v>
      </c>
      <c r="E2937" t="s">
        <v>21</v>
      </c>
      <c r="F2937" t="s">
        <v>5282</v>
      </c>
      <c r="G2937" t="s">
        <v>507</v>
      </c>
      <c r="H2937" t="s">
        <v>218</v>
      </c>
      <c r="I2937">
        <v>28.944407200000001</v>
      </c>
      <c r="J2937">
        <v>-80.910811600000002</v>
      </c>
      <c r="K2937" t="s">
        <v>25</v>
      </c>
      <c r="L2937" t="s">
        <v>5283</v>
      </c>
      <c r="M2937">
        <v>65</v>
      </c>
      <c r="N2937" t="s">
        <v>27</v>
      </c>
      <c r="O2937" t="s">
        <v>33</v>
      </c>
      <c r="P2937" t="s">
        <v>25</v>
      </c>
      <c r="Q2937" t="b">
        <v>1</v>
      </c>
      <c r="R2937" t="b">
        <v>1</v>
      </c>
      <c r="S2937">
        <v>2017</v>
      </c>
      <c r="T2937">
        <f t="shared" si="90"/>
        <v>2018</v>
      </c>
      <c r="U2937">
        <f t="shared" si="91"/>
        <v>1</v>
      </c>
    </row>
    <row r="2938" spans="1:21">
      <c r="A2938">
        <v>3291</v>
      </c>
      <c r="B2938" s="4">
        <v>43102</v>
      </c>
      <c r="C2938" t="s">
        <v>55</v>
      </c>
      <c r="D2938" t="s">
        <v>20</v>
      </c>
      <c r="E2938" t="s">
        <v>21</v>
      </c>
      <c r="F2938" t="s">
        <v>5284</v>
      </c>
      <c r="G2938" t="s">
        <v>5285</v>
      </c>
      <c r="H2938" t="s">
        <v>81</v>
      </c>
      <c r="I2938">
        <v>29.6700947</v>
      </c>
      <c r="J2938">
        <v>-100.011109</v>
      </c>
      <c r="K2938" t="s">
        <v>25</v>
      </c>
      <c r="L2938" t="s">
        <v>5286</v>
      </c>
      <c r="M2938">
        <v>30</v>
      </c>
      <c r="N2938" t="s">
        <v>69</v>
      </c>
      <c r="O2938" t="s">
        <v>33</v>
      </c>
      <c r="P2938" t="s">
        <v>25</v>
      </c>
      <c r="Q2938" t="b">
        <v>0</v>
      </c>
      <c r="R2938" t="b">
        <v>0</v>
      </c>
      <c r="S2938">
        <v>2018</v>
      </c>
      <c r="T2938">
        <f t="shared" si="90"/>
        <v>2018</v>
      </c>
      <c r="U2938">
        <f t="shared" si="91"/>
        <v>1</v>
      </c>
    </row>
    <row r="2939" spans="1:21">
      <c r="A2939">
        <v>3292</v>
      </c>
      <c r="B2939" s="4">
        <v>43102</v>
      </c>
      <c r="C2939" t="s">
        <v>19</v>
      </c>
      <c r="D2939" t="s">
        <v>20</v>
      </c>
      <c r="E2939" t="s">
        <v>21</v>
      </c>
      <c r="F2939" t="s">
        <v>2042</v>
      </c>
      <c r="G2939" t="s">
        <v>85</v>
      </c>
      <c r="H2939" t="s">
        <v>107</v>
      </c>
      <c r="I2939">
        <v>35.489732699999998</v>
      </c>
      <c r="J2939">
        <v>-93.834983500000007</v>
      </c>
      <c r="K2939" t="s">
        <v>25</v>
      </c>
      <c r="L2939" t="s">
        <v>5287</v>
      </c>
      <c r="M2939">
        <v>49</v>
      </c>
      <c r="N2939" t="s">
        <v>27</v>
      </c>
      <c r="O2939" t="s">
        <v>33</v>
      </c>
      <c r="P2939" t="s">
        <v>25</v>
      </c>
      <c r="Q2939" t="b">
        <v>1</v>
      </c>
      <c r="R2939" t="b">
        <v>0</v>
      </c>
      <c r="S2939">
        <v>2019</v>
      </c>
      <c r="T2939">
        <f t="shared" si="90"/>
        <v>2018</v>
      </c>
      <c r="U2939">
        <f t="shared" si="91"/>
        <v>1</v>
      </c>
    </row>
    <row r="2940" spans="1:21">
      <c r="A2940">
        <v>3294</v>
      </c>
      <c r="B2940" s="4">
        <v>43102</v>
      </c>
      <c r="C2940" t="s">
        <v>50</v>
      </c>
      <c r="D2940" t="s">
        <v>20</v>
      </c>
      <c r="E2940" t="s">
        <v>75</v>
      </c>
      <c r="F2940" t="s">
        <v>5288</v>
      </c>
      <c r="G2940" t="s">
        <v>686</v>
      </c>
      <c r="H2940" t="s">
        <v>141</v>
      </c>
      <c r="I2940">
        <v>37.101282300000001</v>
      </c>
      <c r="J2940">
        <v>-94.509897800000005</v>
      </c>
      <c r="K2940" t="s">
        <v>25</v>
      </c>
      <c r="L2940" t="s">
        <v>5289</v>
      </c>
      <c r="M2940">
        <v>66</v>
      </c>
      <c r="N2940" t="s">
        <v>27</v>
      </c>
      <c r="Q2940" t="b">
        <v>0</v>
      </c>
      <c r="R2940" t="b">
        <v>0</v>
      </c>
      <c r="S2940">
        <v>2020</v>
      </c>
      <c r="T2940">
        <f t="shared" si="90"/>
        <v>2018</v>
      </c>
      <c r="U2940">
        <f t="shared" si="91"/>
        <v>1</v>
      </c>
    </row>
    <row r="2941" spans="1:21">
      <c r="A2941">
        <v>3286</v>
      </c>
      <c r="B2941" s="4">
        <v>43103</v>
      </c>
      <c r="C2941" t="s">
        <v>55</v>
      </c>
      <c r="D2941" t="s">
        <v>20</v>
      </c>
      <c r="E2941" t="s">
        <v>21</v>
      </c>
      <c r="F2941" t="s">
        <v>1071</v>
      </c>
      <c r="G2941" t="s">
        <v>176</v>
      </c>
      <c r="H2941" t="s">
        <v>43</v>
      </c>
      <c r="I2941">
        <v>37.8056202</v>
      </c>
      <c r="J2941">
        <v>-122.2959994</v>
      </c>
      <c r="K2941" t="s">
        <v>25</v>
      </c>
      <c r="L2941" t="s">
        <v>5290</v>
      </c>
      <c r="M2941">
        <v>28</v>
      </c>
      <c r="N2941" t="s">
        <v>27</v>
      </c>
      <c r="O2941" t="s">
        <v>74</v>
      </c>
      <c r="P2941" t="s">
        <v>25</v>
      </c>
      <c r="Q2941" t="b">
        <v>0</v>
      </c>
      <c r="R2941" t="b">
        <v>0</v>
      </c>
      <c r="S2941">
        <v>2015</v>
      </c>
      <c r="T2941">
        <f t="shared" si="90"/>
        <v>2018</v>
      </c>
      <c r="U2941">
        <f t="shared" si="91"/>
        <v>1</v>
      </c>
    </row>
    <row r="2942" spans="1:21">
      <c r="A2942">
        <v>3287</v>
      </c>
      <c r="B2942" s="4">
        <v>43104</v>
      </c>
      <c r="C2942" t="s">
        <v>55</v>
      </c>
      <c r="D2942" t="s">
        <v>20</v>
      </c>
      <c r="E2942" t="s">
        <v>21</v>
      </c>
      <c r="F2942" t="s">
        <v>396</v>
      </c>
      <c r="G2942" t="s">
        <v>397</v>
      </c>
      <c r="H2942" t="s">
        <v>228</v>
      </c>
      <c r="I2942">
        <v>43.620472200000002</v>
      </c>
      <c r="J2942">
        <v>-116.2239221</v>
      </c>
      <c r="K2942" t="s">
        <v>25</v>
      </c>
      <c r="L2942" t="s">
        <v>5291</v>
      </c>
      <c r="M2942">
        <v>27</v>
      </c>
      <c r="N2942" t="s">
        <v>27</v>
      </c>
      <c r="O2942" t="s">
        <v>33</v>
      </c>
      <c r="P2942" t="s">
        <v>25</v>
      </c>
      <c r="Q2942" t="b">
        <v>0</v>
      </c>
      <c r="R2942" t="b">
        <v>0</v>
      </c>
      <c r="S2942">
        <v>349</v>
      </c>
      <c r="T2942">
        <f t="shared" si="90"/>
        <v>2018</v>
      </c>
      <c r="U2942">
        <f t="shared" si="91"/>
        <v>1</v>
      </c>
    </row>
    <row r="2943" spans="1:21">
      <c r="A2943">
        <v>3295</v>
      </c>
      <c r="B2943" s="4">
        <v>43104</v>
      </c>
      <c r="C2943" t="s">
        <v>19</v>
      </c>
      <c r="D2943" t="s">
        <v>20</v>
      </c>
      <c r="E2943" t="s">
        <v>21</v>
      </c>
      <c r="F2943" t="s">
        <v>5009</v>
      </c>
      <c r="H2943" t="s">
        <v>454</v>
      </c>
      <c r="I2943">
        <v>45.545844600000002</v>
      </c>
      <c r="J2943">
        <v>-88.919991400000001</v>
      </c>
      <c r="K2943" t="s">
        <v>25</v>
      </c>
      <c r="L2943" t="s">
        <v>5292</v>
      </c>
      <c r="M2943">
        <v>31</v>
      </c>
      <c r="N2943" t="s">
        <v>27</v>
      </c>
      <c r="O2943" t="s">
        <v>33</v>
      </c>
      <c r="P2943" t="s">
        <v>25</v>
      </c>
      <c r="Q2943" t="b">
        <v>0</v>
      </c>
      <c r="R2943" t="b">
        <v>0</v>
      </c>
      <c r="S2943">
        <v>2021</v>
      </c>
      <c r="T2943">
        <f t="shared" si="90"/>
        <v>2018</v>
      </c>
      <c r="U2943">
        <f t="shared" si="91"/>
        <v>1</v>
      </c>
    </row>
    <row r="2944" spans="1:21">
      <c r="A2944">
        <v>3278</v>
      </c>
      <c r="B2944" s="4">
        <v>43105</v>
      </c>
      <c r="C2944" t="s">
        <v>19</v>
      </c>
      <c r="D2944" t="s">
        <v>20</v>
      </c>
      <c r="E2944" t="s">
        <v>21</v>
      </c>
      <c r="F2944" t="s">
        <v>404</v>
      </c>
      <c r="G2944" t="s">
        <v>405</v>
      </c>
      <c r="H2944" t="s">
        <v>141</v>
      </c>
      <c r="I2944">
        <v>37.1537443</v>
      </c>
      <c r="J2944">
        <v>-93.277767299999994</v>
      </c>
      <c r="K2944" t="s">
        <v>25</v>
      </c>
      <c r="L2944" t="s">
        <v>5293</v>
      </c>
      <c r="M2944">
        <v>46</v>
      </c>
      <c r="N2944" t="s">
        <v>27</v>
      </c>
      <c r="O2944" t="s">
        <v>33</v>
      </c>
      <c r="P2944" t="s">
        <v>25</v>
      </c>
      <c r="Q2944" t="b">
        <v>0</v>
      </c>
      <c r="R2944" t="b">
        <v>0</v>
      </c>
      <c r="S2944">
        <v>350</v>
      </c>
      <c r="T2944">
        <f t="shared" si="90"/>
        <v>2018</v>
      </c>
      <c r="U2944">
        <f t="shared" si="91"/>
        <v>1</v>
      </c>
    </row>
    <row r="2945" spans="1:21">
      <c r="A2945">
        <v>3283</v>
      </c>
      <c r="B2945" s="4">
        <v>43105</v>
      </c>
      <c r="C2945" t="s">
        <v>19</v>
      </c>
      <c r="D2945" t="s">
        <v>20</v>
      </c>
      <c r="E2945" t="s">
        <v>21</v>
      </c>
      <c r="F2945" t="s">
        <v>5294</v>
      </c>
      <c r="G2945" t="s">
        <v>85</v>
      </c>
      <c r="H2945" t="s">
        <v>86</v>
      </c>
      <c r="I2945">
        <v>39.9575624</v>
      </c>
      <c r="J2945">
        <v>-82.854428299999995</v>
      </c>
      <c r="K2945" t="s">
        <v>25</v>
      </c>
      <c r="L2945" t="s">
        <v>5295</v>
      </c>
      <c r="M2945">
        <v>28</v>
      </c>
      <c r="N2945" t="s">
        <v>27</v>
      </c>
      <c r="O2945" t="s">
        <v>74</v>
      </c>
      <c r="P2945" t="s">
        <v>25</v>
      </c>
      <c r="Q2945" t="b">
        <v>0</v>
      </c>
      <c r="R2945" t="b">
        <v>0</v>
      </c>
      <c r="S2945">
        <v>2014</v>
      </c>
      <c r="T2945">
        <f t="shared" si="90"/>
        <v>2018</v>
      </c>
      <c r="U2945">
        <f t="shared" si="91"/>
        <v>1</v>
      </c>
    </row>
    <row r="2946" spans="1:21">
      <c r="A2946">
        <v>3293</v>
      </c>
      <c r="B2946" s="4">
        <v>43105</v>
      </c>
      <c r="C2946" t="s">
        <v>83</v>
      </c>
      <c r="D2946" t="s">
        <v>20</v>
      </c>
      <c r="E2946" t="s">
        <v>21</v>
      </c>
      <c r="F2946" t="s">
        <v>844</v>
      </c>
      <c r="G2946" t="s">
        <v>123</v>
      </c>
      <c r="H2946" t="s">
        <v>43</v>
      </c>
      <c r="I2946">
        <v>33.803251000000003</v>
      </c>
      <c r="J2946">
        <v>-118.1427877</v>
      </c>
      <c r="K2946" t="s">
        <v>25</v>
      </c>
      <c r="L2946" t="s">
        <v>5296</v>
      </c>
      <c r="M2946">
        <v>35</v>
      </c>
      <c r="N2946" t="s">
        <v>27</v>
      </c>
      <c r="O2946" t="s">
        <v>28</v>
      </c>
      <c r="P2946" t="s">
        <v>25</v>
      </c>
      <c r="Q2946" t="b">
        <v>0</v>
      </c>
      <c r="R2946" t="b">
        <v>0</v>
      </c>
      <c r="S2946">
        <v>519</v>
      </c>
      <c r="T2946">
        <f t="shared" si="90"/>
        <v>2018</v>
      </c>
      <c r="U2946">
        <f t="shared" si="91"/>
        <v>1</v>
      </c>
    </row>
    <row r="2947" spans="1:21">
      <c r="A2947">
        <v>3268</v>
      </c>
      <c r="B2947" s="4">
        <v>43106</v>
      </c>
      <c r="C2947" t="s">
        <v>83</v>
      </c>
      <c r="D2947" t="s">
        <v>20</v>
      </c>
      <c r="E2947" t="s">
        <v>3860</v>
      </c>
      <c r="F2947" t="s">
        <v>129</v>
      </c>
      <c r="G2947" t="s">
        <v>130</v>
      </c>
      <c r="H2947" t="s">
        <v>131</v>
      </c>
      <c r="I2947">
        <v>35.078036500000003</v>
      </c>
      <c r="J2947">
        <v>-106.5453162</v>
      </c>
      <c r="K2947" t="s">
        <v>25</v>
      </c>
      <c r="L2947" t="s">
        <v>5297</v>
      </c>
      <c r="M2947">
        <v>24</v>
      </c>
      <c r="N2947" t="s">
        <v>27</v>
      </c>
      <c r="O2947" t="s">
        <v>40</v>
      </c>
      <c r="P2947" t="s">
        <v>25</v>
      </c>
      <c r="Q2947" t="b">
        <v>0</v>
      </c>
      <c r="R2947" t="b">
        <v>0</v>
      </c>
      <c r="S2947">
        <v>508</v>
      </c>
      <c r="T2947">
        <f t="shared" ref="T2947:T3010" si="92">YEAR(B2947)</f>
        <v>2018</v>
      </c>
      <c r="U2947">
        <f t="shared" ref="U2947:U3010" si="93">MONTH(B2947)</f>
        <v>1</v>
      </c>
    </row>
    <row r="2948" spans="1:21">
      <c r="A2948">
        <v>3271</v>
      </c>
      <c r="B2948" s="4">
        <v>43106</v>
      </c>
      <c r="C2948" t="s">
        <v>55</v>
      </c>
      <c r="D2948" t="s">
        <v>20</v>
      </c>
      <c r="E2948" t="s">
        <v>21</v>
      </c>
      <c r="F2948" t="s">
        <v>3408</v>
      </c>
      <c r="H2948" t="s">
        <v>107</v>
      </c>
      <c r="I2948">
        <v>34.805524400000003</v>
      </c>
      <c r="J2948">
        <v>-92.265918799999994</v>
      </c>
      <c r="K2948" t="s">
        <v>25</v>
      </c>
      <c r="L2948" t="s">
        <v>5298</v>
      </c>
      <c r="M2948">
        <v>17</v>
      </c>
      <c r="N2948" t="s">
        <v>27</v>
      </c>
      <c r="O2948" t="s">
        <v>74</v>
      </c>
      <c r="P2948" t="s">
        <v>25</v>
      </c>
      <c r="Q2948" t="b">
        <v>0</v>
      </c>
      <c r="R2948" t="b">
        <v>0</v>
      </c>
      <c r="S2948">
        <v>1696</v>
      </c>
      <c r="T2948">
        <f t="shared" si="92"/>
        <v>2018</v>
      </c>
      <c r="U2948">
        <f t="shared" si="93"/>
        <v>1</v>
      </c>
    </row>
    <row r="2949" spans="1:21">
      <c r="A2949">
        <v>3272</v>
      </c>
      <c r="B2949" s="4">
        <v>43106</v>
      </c>
      <c r="C2949" t="s">
        <v>83</v>
      </c>
      <c r="D2949" t="s">
        <v>20</v>
      </c>
      <c r="E2949" t="s">
        <v>100</v>
      </c>
      <c r="F2949" t="s">
        <v>5299</v>
      </c>
      <c r="G2949" t="s">
        <v>740</v>
      </c>
      <c r="H2949" t="s">
        <v>53</v>
      </c>
      <c r="I2949">
        <v>35.376893500000001</v>
      </c>
      <c r="J2949">
        <v>-97.124853000000002</v>
      </c>
      <c r="K2949" t="s">
        <v>25</v>
      </c>
      <c r="L2949" t="s">
        <v>5300</v>
      </c>
      <c r="M2949">
        <v>39</v>
      </c>
      <c r="N2949" t="s">
        <v>27</v>
      </c>
      <c r="O2949" t="s">
        <v>33</v>
      </c>
      <c r="P2949" t="s">
        <v>25</v>
      </c>
      <c r="Q2949" t="b">
        <v>0</v>
      </c>
      <c r="R2949" t="b">
        <v>0</v>
      </c>
      <c r="S2949">
        <v>96</v>
      </c>
      <c r="T2949">
        <f t="shared" si="92"/>
        <v>2018</v>
      </c>
      <c r="U2949">
        <f t="shared" si="93"/>
        <v>1</v>
      </c>
    </row>
    <row r="2950" spans="1:21">
      <c r="A2950">
        <v>3274</v>
      </c>
      <c r="B2950" s="4">
        <v>43106</v>
      </c>
      <c r="C2950" t="s">
        <v>50</v>
      </c>
      <c r="D2950" t="s">
        <v>20</v>
      </c>
      <c r="E2950" t="s">
        <v>21</v>
      </c>
      <c r="F2950" t="s">
        <v>5301</v>
      </c>
      <c r="H2950" t="s">
        <v>81</v>
      </c>
      <c r="I2950">
        <v>30.504012700000001</v>
      </c>
      <c r="J2950">
        <v>-97.641047999999998</v>
      </c>
      <c r="K2950" t="s">
        <v>25</v>
      </c>
      <c r="L2950" t="s">
        <v>5302</v>
      </c>
      <c r="M2950">
        <v>21</v>
      </c>
      <c r="N2950" t="s">
        <v>27</v>
      </c>
      <c r="O2950" t="s">
        <v>33</v>
      </c>
      <c r="P2950" t="s">
        <v>25</v>
      </c>
      <c r="Q2950" t="b">
        <v>0</v>
      </c>
      <c r="R2950" t="b">
        <v>0</v>
      </c>
      <c r="S2950">
        <v>2011</v>
      </c>
      <c r="T2950">
        <f t="shared" si="92"/>
        <v>2018</v>
      </c>
      <c r="U2950">
        <f t="shared" si="93"/>
        <v>1</v>
      </c>
    </row>
    <row r="2951" spans="1:21">
      <c r="A2951">
        <v>3280</v>
      </c>
      <c r="B2951" s="4">
        <v>43106</v>
      </c>
      <c r="C2951" t="s">
        <v>83</v>
      </c>
      <c r="D2951" t="s">
        <v>20</v>
      </c>
      <c r="E2951" t="s">
        <v>75</v>
      </c>
      <c r="F2951" t="s">
        <v>2719</v>
      </c>
      <c r="G2951" t="s">
        <v>1044</v>
      </c>
      <c r="H2951" t="s">
        <v>454</v>
      </c>
      <c r="I2951">
        <v>43.941774100000004</v>
      </c>
      <c r="J2951">
        <v>-90.824077200000005</v>
      </c>
      <c r="K2951" t="s">
        <v>25</v>
      </c>
      <c r="L2951" t="s">
        <v>5303</v>
      </c>
      <c r="M2951">
        <v>21</v>
      </c>
      <c r="N2951" t="s">
        <v>27</v>
      </c>
      <c r="O2951" t="s">
        <v>258</v>
      </c>
      <c r="P2951" t="s">
        <v>25</v>
      </c>
      <c r="Q2951" t="b">
        <v>0</v>
      </c>
      <c r="R2951" t="b">
        <v>0</v>
      </c>
      <c r="S2951">
        <v>828</v>
      </c>
      <c r="T2951">
        <f t="shared" si="92"/>
        <v>2018</v>
      </c>
      <c r="U2951">
        <f t="shared" si="93"/>
        <v>1</v>
      </c>
    </row>
    <row r="2952" spans="1:21">
      <c r="A2952">
        <v>3281</v>
      </c>
      <c r="B2952" s="4">
        <v>43106</v>
      </c>
      <c r="C2952" t="s">
        <v>19</v>
      </c>
      <c r="D2952" t="s">
        <v>20</v>
      </c>
      <c r="E2952" t="s">
        <v>21</v>
      </c>
      <c r="F2952" t="s">
        <v>5304</v>
      </c>
      <c r="G2952" t="s">
        <v>1872</v>
      </c>
      <c r="H2952" t="s">
        <v>218</v>
      </c>
      <c r="I2952">
        <v>26.473123000000001</v>
      </c>
      <c r="J2952">
        <v>-81.823628999999997</v>
      </c>
      <c r="K2952" t="s">
        <v>25</v>
      </c>
      <c r="L2952" t="s">
        <v>5305</v>
      </c>
      <c r="M2952">
        <v>57</v>
      </c>
      <c r="N2952" t="s">
        <v>27</v>
      </c>
      <c r="O2952" t="s">
        <v>40</v>
      </c>
      <c r="P2952" t="s">
        <v>25</v>
      </c>
      <c r="Q2952" t="b">
        <v>0</v>
      </c>
      <c r="R2952" t="b">
        <v>0</v>
      </c>
      <c r="S2952">
        <v>1525</v>
      </c>
      <c r="T2952">
        <f t="shared" si="92"/>
        <v>2018</v>
      </c>
      <c r="U2952">
        <f t="shared" si="93"/>
        <v>1</v>
      </c>
    </row>
    <row r="2953" spans="1:21">
      <c r="A2953">
        <v>3282</v>
      </c>
      <c r="B2953" s="4">
        <v>43106</v>
      </c>
      <c r="C2953" t="s">
        <v>246</v>
      </c>
      <c r="D2953" t="s">
        <v>56</v>
      </c>
      <c r="E2953" t="s">
        <v>35</v>
      </c>
      <c r="F2953" t="s">
        <v>1062</v>
      </c>
      <c r="G2953" t="s">
        <v>1063</v>
      </c>
      <c r="H2953" t="s">
        <v>131</v>
      </c>
      <c r="I2953">
        <v>34.806165999999997</v>
      </c>
      <c r="J2953">
        <v>-106.7333599</v>
      </c>
      <c r="K2953" t="s">
        <v>25</v>
      </c>
      <c r="L2953" t="s">
        <v>5306</v>
      </c>
      <c r="M2953">
        <v>40</v>
      </c>
      <c r="N2953" t="s">
        <v>27</v>
      </c>
      <c r="O2953" t="s">
        <v>74</v>
      </c>
      <c r="P2953" t="s">
        <v>25</v>
      </c>
      <c r="Q2953" t="b">
        <v>0</v>
      </c>
      <c r="R2953" t="b">
        <v>0</v>
      </c>
      <c r="S2953">
        <v>553</v>
      </c>
      <c r="T2953">
        <f t="shared" si="92"/>
        <v>2018</v>
      </c>
      <c r="U2953">
        <f t="shared" si="93"/>
        <v>1</v>
      </c>
    </row>
    <row r="2954" spans="1:21">
      <c r="A2954">
        <v>3285</v>
      </c>
      <c r="B2954" s="4">
        <v>43106</v>
      </c>
      <c r="C2954" t="s">
        <v>83</v>
      </c>
      <c r="D2954" t="s">
        <v>56</v>
      </c>
      <c r="E2954" t="s">
        <v>240</v>
      </c>
      <c r="F2954" t="s">
        <v>5307</v>
      </c>
      <c r="G2954" t="s">
        <v>1170</v>
      </c>
      <c r="H2954" t="s">
        <v>72</v>
      </c>
      <c r="I2954">
        <v>40.001995800000003</v>
      </c>
      <c r="J2954">
        <v>-76.750553499999995</v>
      </c>
      <c r="K2954" t="s">
        <v>25</v>
      </c>
      <c r="L2954" t="s">
        <v>5308</v>
      </c>
      <c r="M2954">
        <v>27</v>
      </c>
      <c r="N2954" t="s">
        <v>27</v>
      </c>
      <c r="O2954" t="s">
        <v>33</v>
      </c>
      <c r="P2954" t="s">
        <v>25</v>
      </c>
      <c r="Q2954" t="b">
        <v>0</v>
      </c>
      <c r="R2954" t="b">
        <v>0</v>
      </c>
      <c r="S2954">
        <v>2006</v>
      </c>
      <c r="T2954">
        <f t="shared" si="92"/>
        <v>2018</v>
      </c>
      <c r="U2954">
        <f t="shared" si="93"/>
        <v>1</v>
      </c>
    </row>
    <row r="2955" spans="1:21">
      <c r="A2955">
        <v>4207</v>
      </c>
      <c r="B2955" s="4">
        <v>43106</v>
      </c>
      <c r="C2955" t="s">
        <v>19</v>
      </c>
      <c r="D2955" t="s">
        <v>20</v>
      </c>
      <c r="E2955" t="s">
        <v>21</v>
      </c>
      <c r="F2955" t="s">
        <v>424</v>
      </c>
      <c r="H2955" t="s">
        <v>363</v>
      </c>
      <c r="I2955">
        <v>33.63693</v>
      </c>
      <c r="J2955">
        <v>-86.660387</v>
      </c>
      <c r="K2955" t="s">
        <v>25</v>
      </c>
      <c r="L2955" t="s">
        <v>5309</v>
      </c>
      <c r="M2955">
        <v>62</v>
      </c>
      <c r="N2955" t="s">
        <v>27</v>
      </c>
      <c r="O2955" t="s">
        <v>33</v>
      </c>
      <c r="P2955" t="s">
        <v>25</v>
      </c>
      <c r="Q2955" t="b">
        <v>0</v>
      </c>
      <c r="R2955" t="b">
        <v>0</v>
      </c>
      <c r="S2955">
        <v>1812</v>
      </c>
      <c r="T2955">
        <f t="shared" si="92"/>
        <v>2018</v>
      </c>
      <c r="U2955">
        <f t="shared" si="93"/>
        <v>1</v>
      </c>
    </row>
    <row r="2956" spans="1:21">
      <c r="A2956">
        <v>3269</v>
      </c>
      <c r="B2956" s="4">
        <v>43107</v>
      </c>
      <c r="C2956" t="s">
        <v>83</v>
      </c>
      <c r="D2956" t="s">
        <v>90</v>
      </c>
      <c r="E2956" t="s">
        <v>21</v>
      </c>
      <c r="F2956" t="s">
        <v>5310</v>
      </c>
      <c r="G2956" t="s">
        <v>217</v>
      </c>
      <c r="H2956" t="s">
        <v>218</v>
      </c>
      <c r="I2956">
        <v>26.129896500000001</v>
      </c>
      <c r="J2956">
        <v>-80.2010741</v>
      </c>
      <c r="K2956" t="s">
        <v>25</v>
      </c>
      <c r="L2956" t="s">
        <v>5311</v>
      </c>
      <c r="M2956">
        <v>38</v>
      </c>
      <c r="N2956" t="s">
        <v>27</v>
      </c>
      <c r="O2956" t="s">
        <v>74</v>
      </c>
      <c r="P2956" t="s">
        <v>25</v>
      </c>
      <c r="Q2956" t="b">
        <v>0</v>
      </c>
      <c r="R2956" t="b">
        <v>0</v>
      </c>
      <c r="S2956" t="s">
        <v>5312</v>
      </c>
      <c r="T2956">
        <f t="shared" si="92"/>
        <v>2018</v>
      </c>
      <c r="U2956">
        <f t="shared" si="93"/>
        <v>1</v>
      </c>
    </row>
    <row r="2957" spans="1:21">
      <c r="A2957">
        <v>3270</v>
      </c>
      <c r="B2957" s="4">
        <v>43107</v>
      </c>
      <c r="C2957" t="s">
        <v>83</v>
      </c>
      <c r="D2957" t="s">
        <v>20</v>
      </c>
      <c r="E2957" t="s">
        <v>75</v>
      </c>
      <c r="F2957" t="s">
        <v>1065</v>
      </c>
      <c r="G2957" t="s">
        <v>1066</v>
      </c>
      <c r="H2957" t="s">
        <v>43</v>
      </c>
      <c r="I2957">
        <v>34.955042499999998</v>
      </c>
      <c r="J2957">
        <v>-120.43123780000001</v>
      </c>
      <c r="K2957" t="s">
        <v>25</v>
      </c>
      <c r="L2957" t="s">
        <v>5313</v>
      </c>
      <c r="M2957">
        <v>27</v>
      </c>
      <c r="N2957" t="s">
        <v>27</v>
      </c>
      <c r="O2957" t="s">
        <v>40</v>
      </c>
      <c r="P2957" t="s">
        <v>25</v>
      </c>
      <c r="Q2957" t="b">
        <v>1</v>
      </c>
      <c r="R2957" t="b">
        <v>0</v>
      </c>
      <c r="S2957">
        <v>563</v>
      </c>
      <c r="T2957">
        <f t="shared" si="92"/>
        <v>2018</v>
      </c>
      <c r="U2957">
        <f t="shared" si="93"/>
        <v>1</v>
      </c>
    </row>
    <row r="2958" spans="1:21">
      <c r="A2958">
        <v>3276</v>
      </c>
      <c r="B2958" s="4">
        <v>43107</v>
      </c>
      <c r="C2958" t="s">
        <v>55</v>
      </c>
      <c r="D2958" t="s">
        <v>20</v>
      </c>
      <c r="E2958" t="s">
        <v>21</v>
      </c>
      <c r="F2958" t="s">
        <v>5314</v>
      </c>
      <c r="G2958" t="s">
        <v>5315</v>
      </c>
      <c r="H2958" t="s">
        <v>145</v>
      </c>
      <c r="I2958">
        <v>36.587274000000001</v>
      </c>
      <c r="J2958">
        <v>-79.364875799999993</v>
      </c>
      <c r="K2958" t="s">
        <v>25</v>
      </c>
      <c r="L2958" t="s">
        <v>5316</v>
      </c>
      <c r="M2958">
        <v>54</v>
      </c>
      <c r="N2958" t="s">
        <v>27</v>
      </c>
      <c r="O2958" t="s">
        <v>74</v>
      </c>
      <c r="P2958" t="s">
        <v>25</v>
      </c>
      <c r="Q2958" t="b">
        <v>0</v>
      </c>
      <c r="R2958" t="b">
        <v>0</v>
      </c>
      <c r="S2958">
        <v>2012</v>
      </c>
      <c r="T2958">
        <f t="shared" si="92"/>
        <v>2018</v>
      </c>
      <c r="U2958">
        <f t="shared" si="93"/>
        <v>1</v>
      </c>
    </row>
    <row r="2959" spans="1:21">
      <c r="A2959">
        <v>3277</v>
      </c>
      <c r="B2959" s="4">
        <v>43107</v>
      </c>
      <c r="C2959" t="s">
        <v>34</v>
      </c>
      <c r="D2959" t="s">
        <v>20</v>
      </c>
      <c r="E2959" t="s">
        <v>35</v>
      </c>
      <c r="F2959" t="s">
        <v>5317</v>
      </c>
      <c r="G2959" t="s">
        <v>2868</v>
      </c>
      <c r="H2959" t="s">
        <v>59</v>
      </c>
      <c r="I2959">
        <v>34.869739500000001</v>
      </c>
      <c r="J2959">
        <v>-111.7609896</v>
      </c>
      <c r="K2959" t="s">
        <v>25</v>
      </c>
      <c r="L2959" t="s">
        <v>5318</v>
      </c>
      <c r="M2959">
        <v>51</v>
      </c>
      <c r="N2959" t="s">
        <v>27</v>
      </c>
      <c r="O2959" t="s">
        <v>33</v>
      </c>
      <c r="P2959" t="s">
        <v>25</v>
      </c>
      <c r="Q2959" t="b">
        <v>1</v>
      </c>
      <c r="R2959" t="b">
        <v>0</v>
      </c>
      <c r="S2959">
        <v>2013</v>
      </c>
      <c r="T2959">
        <f t="shared" si="92"/>
        <v>2018</v>
      </c>
      <c r="U2959">
        <f t="shared" si="93"/>
        <v>1</v>
      </c>
    </row>
    <row r="2960" spans="1:21">
      <c r="A2960">
        <v>3290</v>
      </c>
      <c r="B2960" s="4">
        <v>43107</v>
      </c>
      <c r="C2960" t="s">
        <v>55</v>
      </c>
      <c r="D2960" t="s">
        <v>20</v>
      </c>
      <c r="E2960" t="s">
        <v>21</v>
      </c>
      <c r="F2960" t="s">
        <v>936</v>
      </c>
      <c r="G2960" t="s">
        <v>819</v>
      </c>
      <c r="H2960" t="s">
        <v>24</v>
      </c>
      <c r="I2960">
        <v>47.203679000000001</v>
      </c>
      <c r="J2960">
        <v>-122.4364695</v>
      </c>
      <c r="K2960" t="s">
        <v>25</v>
      </c>
      <c r="L2960" t="s">
        <v>5319</v>
      </c>
      <c r="M2960">
        <v>27</v>
      </c>
      <c r="N2960" t="s">
        <v>27</v>
      </c>
      <c r="O2960" t="s">
        <v>33</v>
      </c>
      <c r="P2960" t="s">
        <v>25</v>
      </c>
      <c r="Q2960" t="b">
        <v>0</v>
      </c>
      <c r="R2960" t="b">
        <v>0</v>
      </c>
      <c r="S2960">
        <v>475</v>
      </c>
      <c r="T2960">
        <f t="shared" si="92"/>
        <v>2018</v>
      </c>
      <c r="U2960">
        <f t="shared" si="93"/>
        <v>1</v>
      </c>
    </row>
    <row r="2961" spans="1:21">
      <c r="A2961">
        <v>3273</v>
      </c>
      <c r="B2961" s="4">
        <v>43108</v>
      </c>
      <c r="C2961" t="s">
        <v>55</v>
      </c>
      <c r="D2961" t="s">
        <v>56</v>
      </c>
      <c r="E2961" t="s">
        <v>21</v>
      </c>
      <c r="F2961" t="s">
        <v>5320</v>
      </c>
      <c r="G2961" t="s">
        <v>782</v>
      </c>
      <c r="H2961" t="s">
        <v>388</v>
      </c>
      <c r="I2961">
        <v>34.9626935</v>
      </c>
      <c r="J2961">
        <v>-90.009322900000001</v>
      </c>
      <c r="K2961" t="s">
        <v>25</v>
      </c>
      <c r="N2961" t="s">
        <v>27</v>
      </c>
      <c r="Q2961" t="b">
        <v>0</v>
      </c>
      <c r="R2961" t="b">
        <v>0</v>
      </c>
      <c r="S2961">
        <v>2010</v>
      </c>
      <c r="T2961">
        <f t="shared" si="92"/>
        <v>2018</v>
      </c>
      <c r="U2961">
        <f t="shared" si="93"/>
        <v>1</v>
      </c>
    </row>
    <row r="2962" spans="1:21">
      <c r="A2962">
        <v>3297</v>
      </c>
      <c r="B2962" s="4">
        <v>43108</v>
      </c>
      <c r="C2962" t="s">
        <v>34</v>
      </c>
      <c r="D2962" t="s">
        <v>20</v>
      </c>
      <c r="E2962" t="s">
        <v>21</v>
      </c>
      <c r="F2962" t="s">
        <v>5321</v>
      </c>
      <c r="G2962" t="s">
        <v>5322</v>
      </c>
      <c r="H2962" t="s">
        <v>319</v>
      </c>
      <c r="I2962">
        <v>36.578730299999997</v>
      </c>
      <c r="J2962">
        <v>-82.751940300000001</v>
      </c>
      <c r="K2962" t="s">
        <v>25</v>
      </c>
      <c r="L2962" t="s">
        <v>5323</v>
      </c>
      <c r="M2962">
        <v>25</v>
      </c>
      <c r="N2962" t="s">
        <v>27</v>
      </c>
      <c r="O2962" t="s">
        <v>33</v>
      </c>
      <c r="P2962" t="s">
        <v>25</v>
      </c>
      <c r="Q2962" t="b">
        <v>0</v>
      </c>
      <c r="R2962" t="b">
        <v>0</v>
      </c>
      <c r="S2962">
        <v>1396</v>
      </c>
      <c r="T2962">
        <f t="shared" si="92"/>
        <v>2018</v>
      </c>
      <c r="U2962">
        <f t="shared" si="93"/>
        <v>1</v>
      </c>
    </row>
    <row r="2963" spans="1:21">
      <c r="A2963">
        <v>3298</v>
      </c>
      <c r="B2963" s="4">
        <v>43108</v>
      </c>
      <c r="C2963" t="s">
        <v>19</v>
      </c>
      <c r="D2963" t="s">
        <v>90</v>
      </c>
      <c r="E2963" t="s">
        <v>21</v>
      </c>
      <c r="F2963" t="s">
        <v>366</v>
      </c>
      <c r="G2963" t="s">
        <v>572</v>
      </c>
      <c r="H2963" t="s">
        <v>141</v>
      </c>
      <c r="I2963">
        <v>39.016438100000002</v>
      </c>
      <c r="J2963">
        <v>-94.569798899999995</v>
      </c>
      <c r="K2963" t="s">
        <v>25</v>
      </c>
      <c r="L2963" t="s">
        <v>5324</v>
      </c>
      <c r="M2963">
        <v>32</v>
      </c>
      <c r="N2963" t="s">
        <v>27</v>
      </c>
      <c r="O2963" t="s">
        <v>33</v>
      </c>
      <c r="P2963" t="s">
        <v>25</v>
      </c>
      <c r="Q2963" t="b">
        <v>0</v>
      </c>
      <c r="R2963" t="b">
        <v>0</v>
      </c>
      <c r="S2963">
        <v>201</v>
      </c>
      <c r="T2963">
        <f t="shared" si="92"/>
        <v>2018</v>
      </c>
      <c r="U2963">
        <f t="shared" si="93"/>
        <v>1</v>
      </c>
    </row>
    <row r="2964" spans="1:21">
      <c r="A2964">
        <v>3299</v>
      </c>
      <c r="B2964" s="4">
        <v>43108</v>
      </c>
      <c r="C2964" t="s">
        <v>83</v>
      </c>
      <c r="E2964" t="s">
        <v>21</v>
      </c>
      <c r="F2964" t="s">
        <v>123</v>
      </c>
      <c r="G2964" t="s">
        <v>123</v>
      </c>
      <c r="H2964" t="s">
        <v>43</v>
      </c>
      <c r="I2964">
        <v>33.974695699999998</v>
      </c>
      <c r="J2964">
        <v>-118.2739535</v>
      </c>
      <c r="K2964" t="s">
        <v>25</v>
      </c>
      <c r="L2964" t="s">
        <v>5325</v>
      </c>
      <c r="M2964">
        <v>46</v>
      </c>
      <c r="N2964" t="s">
        <v>27</v>
      </c>
      <c r="O2964" t="s">
        <v>40</v>
      </c>
      <c r="P2964" t="s">
        <v>25</v>
      </c>
      <c r="Q2964" t="b">
        <v>0</v>
      </c>
      <c r="R2964" t="b">
        <v>0</v>
      </c>
      <c r="S2964">
        <v>38</v>
      </c>
      <c r="T2964">
        <f t="shared" si="92"/>
        <v>2018</v>
      </c>
      <c r="U2964">
        <f t="shared" si="93"/>
        <v>1</v>
      </c>
    </row>
    <row r="2965" spans="1:21">
      <c r="A2965">
        <v>4208</v>
      </c>
      <c r="B2965" s="4">
        <v>43108</v>
      </c>
      <c r="C2965" t="s">
        <v>19</v>
      </c>
      <c r="D2965" t="s">
        <v>90</v>
      </c>
      <c r="E2965" t="s">
        <v>21</v>
      </c>
      <c r="F2965" t="s">
        <v>366</v>
      </c>
      <c r="H2965" t="s">
        <v>141</v>
      </c>
      <c r="I2965">
        <v>39.017321099999997</v>
      </c>
      <c r="J2965">
        <v>-94.567773500000001</v>
      </c>
      <c r="K2965" t="s">
        <v>25</v>
      </c>
      <c r="L2965" t="s">
        <v>5326</v>
      </c>
      <c r="M2965">
        <v>20</v>
      </c>
      <c r="N2965" t="s">
        <v>27</v>
      </c>
      <c r="O2965" t="s">
        <v>74</v>
      </c>
      <c r="P2965" t="s">
        <v>25</v>
      </c>
      <c r="Q2965" t="b">
        <v>0</v>
      </c>
      <c r="R2965" t="b">
        <v>0</v>
      </c>
      <c r="S2965">
        <v>201</v>
      </c>
      <c r="T2965">
        <f t="shared" si="92"/>
        <v>2018</v>
      </c>
      <c r="U2965">
        <f t="shared" si="93"/>
        <v>1</v>
      </c>
    </row>
    <row r="2966" spans="1:21">
      <c r="A2966">
        <v>3300</v>
      </c>
      <c r="B2966" s="4">
        <v>43109</v>
      </c>
      <c r="C2966" t="s">
        <v>83</v>
      </c>
      <c r="D2966" t="s">
        <v>20</v>
      </c>
      <c r="E2966" t="s">
        <v>100</v>
      </c>
      <c r="F2966" t="s">
        <v>358</v>
      </c>
      <c r="G2966" t="s">
        <v>359</v>
      </c>
      <c r="H2966" t="s">
        <v>43</v>
      </c>
      <c r="I2966">
        <v>37.219870999999998</v>
      </c>
      <c r="J2966">
        <v>-121.744587</v>
      </c>
      <c r="K2966" t="s">
        <v>25</v>
      </c>
      <c r="L2966" t="s">
        <v>5327</v>
      </c>
      <c r="M2966">
        <v>27</v>
      </c>
      <c r="N2966" t="s">
        <v>27</v>
      </c>
      <c r="O2966" t="s">
        <v>28</v>
      </c>
      <c r="P2966" t="s">
        <v>25</v>
      </c>
      <c r="Q2966" t="b">
        <v>1</v>
      </c>
      <c r="R2966" t="b">
        <v>1</v>
      </c>
      <c r="S2966">
        <v>92</v>
      </c>
      <c r="T2966">
        <f t="shared" si="92"/>
        <v>2018</v>
      </c>
      <c r="U2966">
        <f t="shared" si="93"/>
        <v>1</v>
      </c>
    </row>
    <row r="2967" spans="1:21">
      <c r="A2967">
        <v>3301</v>
      </c>
      <c r="B2967" s="4">
        <v>43110</v>
      </c>
      <c r="C2967" t="s">
        <v>83</v>
      </c>
      <c r="D2967" t="s">
        <v>56</v>
      </c>
      <c r="E2967" t="s">
        <v>240</v>
      </c>
      <c r="F2967" t="s">
        <v>2152</v>
      </c>
      <c r="H2967" t="s">
        <v>43</v>
      </c>
      <c r="I2967">
        <v>34.565395500000001</v>
      </c>
      <c r="J2967">
        <v>-118.04285609999999</v>
      </c>
      <c r="K2967" t="s">
        <v>25</v>
      </c>
      <c r="L2967" t="s">
        <v>5328</v>
      </c>
      <c r="M2967">
        <v>21</v>
      </c>
      <c r="N2967" t="s">
        <v>27</v>
      </c>
      <c r="O2967" t="s">
        <v>74</v>
      </c>
      <c r="P2967" t="s">
        <v>25</v>
      </c>
      <c r="Q2967" t="b">
        <v>0</v>
      </c>
      <c r="R2967" t="b">
        <v>0</v>
      </c>
      <c r="S2967">
        <v>20</v>
      </c>
      <c r="T2967">
        <f t="shared" si="92"/>
        <v>2018</v>
      </c>
      <c r="U2967">
        <f t="shared" si="93"/>
        <v>1</v>
      </c>
    </row>
    <row r="2968" spans="1:21">
      <c r="A2968">
        <v>3302</v>
      </c>
      <c r="B2968" s="4">
        <v>43111</v>
      </c>
      <c r="C2968" t="s">
        <v>19</v>
      </c>
      <c r="E2968" t="s">
        <v>21</v>
      </c>
      <c r="F2968" t="s">
        <v>182</v>
      </c>
      <c r="G2968" t="s">
        <v>183</v>
      </c>
      <c r="H2968" t="s">
        <v>81</v>
      </c>
      <c r="I2968">
        <v>32.7339409</v>
      </c>
      <c r="J2968">
        <v>-97.328626999999997</v>
      </c>
      <c r="K2968" t="s">
        <v>25</v>
      </c>
      <c r="L2968" t="s">
        <v>5329</v>
      </c>
      <c r="M2968">
        <v>60</v>
      </c>
      <c r="N2968" t="s">
        <v>27</v>
      </c>
      <c r="O2968" t="s">
        <v>40</v>
      </c>
      <c r="P2968" t="s">
        <v>25</v>
      </c>
      <c r="Q2968" t="b">
        <v>0</v>
      </c>
      <c r="R2968" t="b">
        <v>0</v>
      </c>
      <c r="S2968">
        <v>116</v>
      </c>
      <c r="T2968">
        <f t="shared" si="92"/>
        <v>2018</v>
      </c>
      <c r="U2968">
        <f t="shared" si="93"/>
        <v>1</v>
      </c>
    </row>
    <row r="2969" spans="1:21">
      <c r="A2969">
        <v>3304</v>
      </c>
      <c r="B2969" s="4">
        <v>43111</v>
      </c>
      <c r="C2969" t="s">
        <v>19</v>
      </c>
      <c r="D2969" t="s">
        <v>56</v>
      </c>
      <c r="E2969" t="s">
        <v>21</v>
      </c>
      <c r="F2969" t="s">
        <v>5330</v>
      </c>
      <c r="G2969" t="s">
        <v>822</v>
      </c>
      <c r="H2969" t="s">
        <v>476</v>
      </c>
      <c r="I2969">
        <v>33.808312899999997</v>
      </c>
      <c r="J2969">
        <v>-81.170876300000003</v>
      </c>
      <c r="K2969" t="s">
        <v>25</v>
      </c>
      <c r="L2969" t="s">
        <v>5331</v>
      </c>
      <c r="M2969">
        <v>44</v>
      </c>
      <c r="N2969" t="s">
        <v>27</v>
      </c>
      <c r="O2969" t="s">
        <v>33</v>
      </c>
      <c r="P2969" t="s">
        <v>25</v>
      </c>
      <c r="Q2969" t="b">
        <v>0</v>
      </c>
      <c r="R2969" t="b">
        <v>0</v>
      </c>
      <c r="S2969">
        <v>306</v>
      </c>
      <c r="T2969">
        <f t="shared" si="92"/>
        <v>2018</v>
      </c>
      <c r="U2969">
        <f t="shared" si="93"/>
        <v>1</v>
      </c>
    </row>
    <row r="2970" spans="1:21">
      <c r="A2970">
        <v>4242</v>
      </c>
      <c r="B2970" s="4">
        <v>43111</v>
      </c>
      <c r="C2970" t="s">
        <v>55</v>
      </c>
      <c r="D2970" t="s">
        <v>20</v>
      </c>
      <c r="E2970" t="s">
        <v>21</v>
      </c>
      <c r="F2970" t="s">
        <v>415</v>
      </c>
      <c r="H2970" t="s">
        <v>330</v>
      </c>
      <c r="L2970" t="s">
        <v>5332</v>
      </c>
      <c r="M2970">
        <v>23</v>
      </c>
      <c r="N2970" t="s">
        <v>27</v>
      </c>
      <c r="O2970" t="s">
        <v>74</v>
      </c>
      <c r="P2970" t="s">
        <v>25</v>
      </c>
      <c r="Q2970" t="b">
        <v>0</v>
      </c>
      <c r="R2970" t="b">
        <v>0</v>
      </c>
      <c r="S2970">
        <v>354</v>
      </c>
      <c r="T2970">
        <f t="shared" si="92"/>
        <v>2018</v>
      </c>
      <c r="U2970">
        <f t="shared" si="93"/>
        <v>1</v>
      </c>
    </row>
    <row r="2971" spans="1:21">
      <c r="A2971">
        <v>3308</v>
      </c>
      <c r="B2971" s="4">
        <v>43112</v>
      </c>
      <c r="C2971" t="s">
        <v>83</v>
      </c>
      <c r="D2971" t="s">
        <v>20</v>
      </c>
      <c r="E2971" t="s">
        <v>21</v>
      </c>
      <c r="F2971" t="s">
        <v>5333</v>
      </c>
      <c r="G2971" t="s">
        <v>5333</v>
      </c>
      <c r="H2971" t="s">
        <v>127</v>
      </c>
      <c r="I2971">
        <v>40.832421099999998</v>
      </c>
      <c r="J2971">
        <v>-115.7631232</v>
      </c>
      <c r="K2971" t="s">
        <v>25</v>
      </c>
      <c r="L2971" t="s">
        <v>5334</v>
      </c>
      <c r="M2971">
        <v>31</v>
      </c>
      <c r="N2971" t="s">
        <v>27</v>
      </c>
      <c r="O2971" t="s">
        <v>33</v>
      </c>
      <c r="P2971" t="s">
        <v>25</v>
      </c>
      <c r="Q2971" t="b">
        <v>0</v>
      </c>
      <c r="R2971" t="b">
        <v>0</v>
      </c>
      <c r="S2971">
        <v>2025</v>
      </c>
      <c r="T2971">
        <f t="shared" si="92"/>
        <v>2018</v>
      </c>
      <c r="U2971">
        <f t="shared" si="93"/>
        <v>1</v>
      </c>
    </row>
    <row r="2972" spans="1:21">
      <c r="A2972">
        <v>3313</v>
      </c>
      <c r="B2972" s="4">
        <v>43112</v>
      </c>
      <c r="C2972" t="s">
        <v>34</v>
      </c>
      <c r="D2972" t="s">
        <v>20</v>
      </c>
      <c r="E2972" t="s">
        <v>21</v>
      </c>
      <c r="F2972" t="s">
        <v>1647</v>
      </c>
      <c r="G2972" t="s">
        <v>299</v>
      </c>
      <c r="H2972" t="s">
        <v>43</v>
      </c>
      <c r="I2972">
        <v>38.004761999999999</v>
      </c>
      <c r="J2972">
        <v>-121.8937442</v>
      </c>
      <c r="K2972" t="s">
        <v>25</v>
      </c>
      <c r="L2972" t="s">
        <v>5335</v>
      </c>
      <c r="M2972">
        <v>43</v>
      </c>
      <c r="N2972" t="s">
        <v>27</v>
      </c>
      <c r="O2972" t="s">
        <v>74</v>
      </c>
      <c r="P2972" t="s">
        <v>25</v>
      </c>
      <c r="Q2972" t="b">
        <v>0</v>
      </c>
      <c r="R2972" t="b">
        <v>0</v>
      </c>
      <c r="S2972">
        <v>2027</v>
      </c>
      <c r="T2972">
        <f t="shared" si="92"/>
        <v>2018</v>
      </c>
      <c r="U2972">
        <f t="shared" si="93"/>
        <v>1</v>
      </c>
    </row>
    <row r="2973" spans="1:21">
      <c r="A2973">
        <v>3314</v>
      </c>
      <c r="B2973" s="4">
        <v>43112</v>
      </c>
      <c r="C2973" t="s">
        <v>83</v>
      </c>
      <c r="D2973" t="s">
        <v>20</v>
      </c>
      <c r="E2973" t="s">
        <v>21</v>
      </c>
      <c r="F2973" t="s">
        <v>5336</v>
      </c>
      <c r="H2973" t="s">
        <v>189</v>
      </c>
      <c r="I2973">
        <v>36.705381799999998</v>
      </c>
      <c r="J2973">
        <v>-86.398094599999993</v>
      </c>
      <c r="K2973" t="s">
        <v>25</v>
      </c>
      <c r="L2973" t="s">
        <v>5337</v>
      </c>
      <c r="M2973">
        <v>39</v>
      </c>
      <c r="N2973" t="s">
        <v>27</v>
      </c>
      <c r="O2973" t="s">
        <v>33</v>
      </c>
      <c r="P2973" t="s">
        <v>25</v>
      </c>
      <c r="Q2973" t="b">
        <v>0</v>
      </c>
      <c r="R2973" t="b">
        <v>0</v>
      </c>
      <c r="S2973">
        <v>2028</v>
      </c>
      <c r="T2973">
        <f t="shared" si="92"/>
        <v>2018</v>
      </c>
      <c r="U2973">
        <f t="shared" si="93"/>
        <v>1</v>
      </c>
    </row>
    <row r="2974" spans="1:21">
      <c r="A2974">
        <v>3315</v>
      </c>
      <c r="B2974" s="4">
        <v>43112</v>
      </c>
      <c r="C2974" t="s">
        <v>55</v>
      </c>
      <c r="D2974" t="s">
        <v>56</v>
      </c>
      <c r="E2974" t="s">
        <v>21</v>
      </c>
      <c r="F2974" t="s">
        <v>5338</v>
      </c>
      <c r="G2974" t="s">
        <v>30</v>
      </c>
      <c r="H2974" t="s">
        <v>31</v>
      </c>
      <c r="I2974">
        <v>45.381178900000002</v>
      </c>
      <c r="J2974">
        <v>-122.8562842</v>
      </c>
      <c r="K2974" t="s">
        <v>25</v>
      </c>
      <c r="L2974" t="s">
        <v>5339</v>
      </c>
      <c r="M2974">
        <v>54</v>
      </c>
      <c r="N2974" t="s">
        <v>27</v>
      </c>
      <c r="O2974" t="s">
        <v>33</v>
      </c>
      <c r="P2974" t="s">
        <v>25</v>
      </c>
      <c r="Q2974" t="b">
        <v>0</v>
      </c>
      <c r="R2974" t="b">
        <v>0</v>
      </c>
      <c r="S2974">
        <v>2029</v>
      </c>
      <c r="T2974">
        <f t="shared" si="92"/>
        <v>2018</v>
      </c>
      <c r="U2974">
        <f t="shared" si="93"/>
        <v>1</v>
      </c>
    </row>
    <row r="2975" spans="1:21">
      <c r="A2975">
        <v>3316</v>
      </c>
      <c r="B2975" s="4">
        <v>43112</v>
      </c>
      <c r="C2975" t="s">
        <v>83</v>
      </c>
      <c r="D2975" t="s">
        <v>20</v>
      </c>
      <c r="E2975" t="s">
        <v>21</v>
      </c>
      <c r="F2975" t="s">
        <v>84</v>
      </c>
      <c r="H2975" t="s">
        <v>86</v>
      </c>
      <c r="I2975">
        <v>39.928604499999999</v>
      </c>
      <c r="J2975">
        <v>-82.858059299999994</v>
      </c>
      <c r="K2975" t="s">
        <v>25</v>
      </c>
      <c r="L2975" t="s">
        <v>5340</v>
      </c>
      <c r="M2975">
        <v>22</v>
      </c>
      <c r="N2975" t="s">
        <v>27</v>
      </c>
      <c r="O2975" t="s">
        <v>74</v>
      </c>
      <c r="P2975" t="s">
        <v>25</v>
      </c>
      <c r="Q2975" t="b">
        <v>0</v>
      </c>
      <c r="R2975" t="b">
        <v>0</v>
      </c>
      <c r="S2975">
        <v>90</v>
      </c>
      <c r="T2975">
        <f t="shared" si="92"/>
        <v>2018</v>
      </c>
      <c r="U2975">
        <f t="shared" si="93"/>
        <v>1</v>
      </c>
    </row>
    <row r="2976" spans="1:21">
      <c r="A2976">
        <v>3317</v>
      </c>
      <c r="B2976" s="4">
        <v>43112</v>
      </c>
      <c r="C2976" t="s">
        <v>55</v>
      </c>
      <c r="D2976" t="s">
        <v>56</v>
      </c>
      <c r="E2976" t="s">
        <v>21</v>
      </c>
      <c r="F2976" t="s">
        <v>5341</v>
      </c>
      <c r="G2976" t="s">
        <v>819</v>
      </c>
      <c r="H2976" t="s">
        <v>24</v>
      </c>
      <c r="I2976">
        <v>47.109307999999999</v>
      </c>
      <c r="J2976">
        <v>-122.3360278</v>
      </c>
      <c r="K2976" t="s">
        <v>25</v>
      </c>
      <c r="L2976" t="s">
        <v>5342</v>
      </c>
      <c r="M2976">
        <v>36</v>
      </c>
      <c r="N2976" t="s">
        <v>27</v>
      </c>
      <c r="O2976" t="s">
        <v>40</v>
      </c>
      <c r="P2976" t="s">
        <v>25</v>
      </c>
      <c r="Q2976" t="b">
        <v>0</v>
      </c>
      <c r="R2976" t="b">
        <v>0</v>
      </c>
      <c r="S2976">
        <v>2030</v>
      </c>
      <c r="T2976">
        <f t="shared" si="92"/>
        <v>2018</v>
      </c>
      <c r="U2976">
        <f t="shared" si="93"/>
        <v>1</v>
      </c>
    </row>
    <row r="2977" spans="1:21">
      <c r="A2977">
        <v>4243</v>
      </c>
      <c r="B2977" s="4">
        <v>43112</v>
      </c>
      <c r="C2977" t="s">
        <v>19</v>
      </c>
      <c r="D2977" t="s">
        <v>20</v>
      </c>
      <c r="E2977" t="s">
        <v>21</v>
      </c>
      <c r="F2977" t="s">
        <v>5343</v>
      </c>
      <c r="H2977" t="s">
        <v>31</v>
      </c>
      <c r="L2977" t="s">
        <v>5344</v>
      </c>
      <c r="M2977">
        <v>37</v>
      </c>
      <c r="N2977" t="s">
        <v>27</v>
      </c>
      <c r="O2977" t="s">
        <v>33</v>
      </c>
      <c r="P2977" t="s">
        <v>25</v>
      </c>
      <c r="Q2977" t="b">
        <v>0</v>
      </c>
      <c r="R2977" t="b">
        <v>0</v>
      </c>
      <c r="S2977">
        <v>2353</v>
      </c>
      <c r="T2977">
        <f t="shared" si="92"/>
        <v>2018</v>
      </c>
      <c r="U2977">
        <f t="shared" si="93"/>
        <v>1</v>
      </c>
    </row>
    <row r="2978" spans="1:21">
      <c r="A2978">
        <v>3307</v>
      </c>
      <c r="B2978" s="4">
        <v>43113</v>
      </c>
      <c r="C2978" t="s">
        <v>34</v>
      </c>
      <c r="D2978" t="s">
        <v>20</v>
      </c>
      <c r="E2978" t="s">
        <v>21</v>
      </c>
      <c r="F2978" t="s">
        <v>4842</v>
      </c>
      <c r="G2978" t="s">
        <v>416</v>
      </c>
      <c r="H2978" t="s">
        <v>330</v>
      </c>
      <c r="I2978">
        <v>35.397678599999999</v>
      </c>
      <c r="J2978">
        <v>-80.876321899999994</v>
      </c>
      <c r="K2978" t="s">
        <v>25</v>
      </c>
      <c r="L2978" t="s">
        <v>5345</v>
      </c>
      <c r="M2978">
        <v>42</v>
      </c>
      <c r="N2978" t="s">
        <v>27</v>
      </c>
      <c r="O2978" t="s">
        <v>33</v>
      </c>
      <c r="P2978" t="s">
        <v>25</v>
      </c>
      <c r="Q2978" t="b">
        <v>1</v>
      </c>
      <c r="R2978" t="b">
        <v>1</v>
      </c>
      <c r="S2978">
        <v>1876</v>
      </c>
      <c r="T2978">
        <f t="shared" si="92"/>
        <v>2018</v>
      </c>
      <c r="U2978">
        <f t="shared" si="93"/>
        <v>1</v>
      </c>
    </row>
    <row r="2979" spans="1:21">
      <c r="A2979">
        <v>3311</v>
      </c>
      <c r="B2979" s="4">
        <v>43114</v>
      </c>
      <c r="C2979" t="s">
        <v>83</v>
      </c>
      <c r="D2979" t="s">
        <v>20</v>
      </c>
      <c r="E2979" t="s">
        <v>21</v>
      </c>
      <c r="F2979" t="s">
        <v>5346</v>
      </c>
      <c r="H2979" t="s">
        <v>43</v>
      </c>
      <c r="I2979">
        <v>34.083945900000003</v>
      </c>
      <c r="J2979">
        <v>-118.1947938</v>
      </c>
      <c r="K2979" t="s">
        <v>25</v>
      </c>
      <c r="L2979" t="s">
        <v>5347</v>
      </c>
      <c r="M2979">
        <v>22</v>
      </c>
      <c r="N2979" t="s">
        <v>27</v>
      </c>
      <c r="O2979" t="s">
        <v>40</v>
      </c>
      <c r="P2979" t="s">
        <v>25</v>
      </c>
      <c r="Q2979" t="b">
        <v>0</v>
      </c>
      <c r="R2979" t="b">
        <v>0</v>
      </c>
      <c r="S2979">
        <v>38</v>
      </c>
      <c r="T2979">
        <f t="shared" si="92"/>
        <v>2018</v>
      </c>
      <c r="U2979">
        <f t="shared" si="93"/>
        <v>1</v>
      </c>
    </row>
    <row r="2980" spans="1:21">
      <c r="A2980">
        <v>8299</v>
      </c>
      <c r="B2980" s="4">
        <v>43114</v>
      </c>
      <c r="C2980" t="s">
        <v>95</v>
      </c>
      <c r="D2980" t="s">
        <v>45</v>
      </c>
      <c r="E2980" t="s">
        <v>95</v>
      </c>
      <c r="F2980" t="s">
        <v>5348</v>
      </c>
      <c r="H2980" t="s">
        <v>48</v>
      </c>
      <c r="N2980" t="s">
        <v>27</v>
      </c>
      <c r="Q2980" t="b">
        <v>0</v>
      </c>
      <c r="R2980" t="b">
        <v>0</v>
      </c>
      <c r="S2980">
        <v>2026</v>
      </c>
      <c r="T2980">
        <f t="shared" si="92"/>
        <v>2018</v>
      </c>
      <c r="U2980">
        <f t="shared" si="93"/>
        <v>1</v>
      </c>
    </row>
    <row r="2981" spans="1:21">
      <c r="A2981">
        <v>3309</v>
      </c>
      <c r="B2981" s="4">
        <v>43115</v>
      </c>
      <c r="C2981" t="s">
        <v>83</v>
      </c>
      <c r="D2981" t="s">
        <v>20</v>
      </c>
      <c r="E2981" t="s">
        <v>21</v>
      </c>
      <c r="F2981" t="s">
        <v>690</v>
      </c>
      <c r="G2981" t="s">
        <v>691</v>
      </c>
      <c r="H2981" t="s">
        <v>31</v>
      </c>
      <c r="I2981">
        <v>44.123506300000003</v>
      </c>
      <c r="J2981">
        <v>-123.1295428</v>
      </c>
      <c r="K2981" t="s">
        <v>25</v>
      </c>
      <c r="L2981" t="s">
        <v>5349</v>
      </c>
      <c r="M2981">
        <v>42</v>
      </c>
      <c r="N2981" t="s">
        <v>27</v>
      </c>
      <c r="O2981" t="s">
        <v>40</v>
      </c>
      <c r="P2981" t="s">
        <v>25</v>
      </c>
      <c r="Q2981" t="b">
        <v>0</v>
      </c>
      <c r="R2981" t="b">
        <v>0</v>
      </c>
      <c r="S2981">
        <v>1786</v>
      </c>
      <c r="T2981">
        <f t="shared" si="92"/>
        <v>2018</v>
      </c>
      <c r="U2981">
        <f t="shared" si="93"/>
        <v>1</v>
      </c>
    </row>
    <row r="2982" spans="1:21">
      <c r="A2982">
        <v>3305</v>
      </c>
      <c r="B2982" s="4">
        <v>43116</v>
      </c>
      <c r="C2982" t="s">
        <v>83</v>
      </c>
      <c r="D2982" t="s">
        <v>90</v>
      </c>
      <c r="E2982" t="s">
        <v>41</v>
      </c>
      <c r="F2982" t="s">
        <v>2978</v>
      </c>
      <c r="G2982" t="s">
        <v>30</v>
      </c>
      <c r="H2982" t="s">
        <v>2172</v>
      </c>
      <c r="I2982">
        <v>44.2636222</v>
      </c>
      <c r="J2982">
        <v>-72.584023200000004</v>
      </c>
      <c r="K2982" t="s">
        <v>25</v>
      </c>
      <c r="L2982" t="s">
        <v>5350</v>
      </c>
      <c r="M2982">
        <v>32</v>
      </c>
      <c r="N2982" t="s">
        <v>27</v>
      </c>
      <c r="O2982" t="s">
        <v>33</v>
      </c>
      <c r="P2982" t="s">
        <v>25</v>
      </c>
      <c r="Q2982" t="b">
        <v>1</v>
      </c>
      <c r="R2982" t="b">
        <v>0</v>
      </c>
      <c r="S2982">
        <v>2023</v>
      </c>
      <c r="T2982">
        <f t="shared" si="92"/>
        <v>2018</v>
      </c>
      <c r="U2982">
        <f t="shared" si="93"/>
        <v>1</v>
      </c>
    </row>
    <row r="2983" spans="1:21">
      <c r="A2983">
        <v>3306</v>
      </c>
      <c r="B2983" s="4">
        <v>43116</v>
      </c>
      <c r="C2983" t="s">
        <v>34</v>
      </c>
      <c r="D2983" t="s">
        <v>20</v>
      </c>
      <c r="E2983" t="s">
        <v>1792</v>
      </c>
      <c r="F2983" t="s">
        <v>1556</v>
      </c>
      <c r="G2983" t="s">
        <v>183</v>
      </c>
      <c r="H2983" t="s">
        <v>81</v>
      </c>
      <c r="I2983">
        <v>32.827575199999998</v>
      </c>
      <c r="J2983">
        <v>-97.154487799999998</v>
      </c>
      <c r="K2983" t="s">
        <v>25</v>
      </c>
      <c r="L2983" t="s">
        <v>5351</v>
      </c>
      <c r="M2983">
        <v>30</v>
      </c>
      <c r="N2983" t="s">
        <v>27</v>
      </c>
      <c r="O2983" t="s">
        <v>40</v>
      </c>
      <c r="P2983" t="s">
        <v>25</v>
      </c>
      <c r="Q2983" t="b">
        <v>0</v>
      </c>
      <c r="R2983" t="b">
        <v>0</v>
      </c>
      <c r="S2983">
        <v>2024</v>
      </c>
      <c r="T2983">
        <f t="shared" si="92"/>
        <v>2018</v>
      </c>
      <c r="U2983">
        <f t="shared" si="93"/>
        <v>1</v>
      </c>
    </row>
    <row r="2984" spans="1:21">
      <c r="A2984">
        <v>3318</v>
      </c>
      <c r="B2984" s="4">
        <v>43116</v>
      </c>
      <c r="C2984" t="s">
        <v>50</v>
      </c>
      <c r="D2984" t="s">
        <v>20</v>
      </c>
      <c r="E2984" t="s">
        <v>35</v>
      </c>
      <c r="F2984" t="s">
        <v>5352</v>
      </c>
      <c r="G2984" t="s">
        <v>757</v>
      </c>
      <c r="H2984" t="s">
        <v>48</v>
      </c>
      <c r="I2984">
        <v>39.833072199999997</v>
      </c>
      <c r="J2984">
        <v>-104.9865909</v>
      </c>
      <c r="K2984" t="s">
        <v>25</v>
      </c>
      <c r="L2984" t="s">
        <v>5353</v>
      </c>
      <c r="M2984">
        <v>27</v>
      </c>
      <c r="N2984" t="s">
        <v>27</v>
      </c>
      <c r="O2984" t="s">
        <v>33</v>
      </c>
      <c r="P2984" t="s">
        <v>25</v>
      </c>
      <c r="Q2984" t="b">
        <v>0</v>
      </c>
      <c r="R2984" t="b">
        <v>0</v>
      </c>
      <c r="S2984">
        <v>1978</v>
      </c>
      <c r="T2984">
        <f t="shared" si="92"/>
        <v>2018</v>
      </c>
      <c r="U2984">
        <f t="shared" si="93"/>
        <v>1</v>
      </c>
    </row>
    <row r="2985" spans="1:21">
      <c r="A2985">
        <v>3323</v>
      </c>
      <c r="B2985" s="4">
        <v>43116</v>
      </c>
      <c r="C2985" t="s">
        <v>19</v>
      </c>
      <c r="D2985" t="s">
        <v>20</v>
      </c>
      <c r="E2985" t="s">
        <v>21</v>
      </c>
      <c r="F2985" t="s">
        <v>5354</v>
      </c>
      <c r="G2985" t="s">
        <v>5354</v>
      </c>
      <c r="H2985" t="s">
        <v>228</v>
      </c>
      <c r="I2985">
        <v>42.931454600000002</v>
      </c>
      <c r="J2985">
        <v>-114.653594</v>
      </c>
      <c r="K2985" t="s">
        <v>25</v>
      </c>
      <c r="L2985" t="s">
        <v>5355</v>
      </c>
      <c r="M2985">
        <v>53</v>
      </c>
      <c r="N2985" t="s">
        <v>69</v>
      </c>
      <c r="O2985" t="s">
        <v>33</v>
      </c>
      <c r="P2985" t="s">
        <v>25</v>
      </c>
      <c r="Q2985" t="b">
        <v>0</v>
      </c>
      <c r="R2985" t="b">
        <v>0</v>
      </c>
      <c r="S2985" t="s">
        <v>5356</v>
      </c>
      <c r="T2985">
        <f t="shared" si="92"/>
        <v>2018</v>
      </c>
      <c r="U2985">
        <f t="shared" si="93"/>
        <v>1</v>
      </c>
    </row>
    <row r="2986" spans="1:21">
      <c r="A2986">
        <v>3319</v>
      </c>
      <c r="B2986" s="4">
        <v>43117</v>
      </c>
      <c r="C2986" t="s">
        <v>55</v>
      </c>
      <c r="D2986" t="s">
        <v>20</v>
      </c>
      <c r="E2986" t="s">
        <v>41</v>
      </c>
      <c r="F2986" t="s">
        <v>713</v>
      </c>
      <c r="G2986" t="s">
        <v>713</v>
      </c>
      <c r="H2986" t="s">
        <v>53</v>
      </c>
      <c r="I2986">
        <v>36.0377224</v>
      </c>
      <c r="J2986">
        <v>-95.805184100000005</v>
      </c>
      <c r="K2986" t="s">
        <v>25</v>
      </c>
      <c r="L2986" t="s">
        <v>5357</v>
      </c>
      <c r="M2986">
        <v>72</v>
      </c>
      <c r="N2986" t="s">
        <v>69</v>
      </c>
      <c r="O2986" t="s">
        <v>74</v>
      </c>
      <c r="P2986" t="s">
        <v>25</v>
      </c>
      <c r="Q2986" t="b">
        <v>0</v>
      </c>
      <c r="R2986" t="b">
        <v>0</v>
      </c>
      <c r="S2986">
        <v>1500</v>
      </c>
      <c r="T2986">
        <f t="shared" si="92"/>
        <v>2018</v>
      </c>
      <c r="U2986">
        <f t="shared" si="93"/>
        <v>1</v>
      </c>
    </row>
    <row r="2987" spans="1:21">
      <c r="A2987">
        <v>3320</v>
      </c>
      <c r="B2987" s="4">
        <v>43117</v>
      </c>
      <c r="C2987" t="s">
        <v>55</v>
      </c>
      <c r="D2987" t="s">
        <v>56</v>
      </c>
      <c r="E2987" t="s">
        <v>21</v>
      </c>
      <c r="F2987" t="s">
        <v>5358</v>
      </c>
      <c r="G2987" t="s">
        <v>5359</v>
      </c>
      <c r="H2987" t="s">
        <v>67</v>
      </c>
      <c r="I2987">
        <v>42.949415700000003</v>
      </c>
      <c r="J2987">
        <v>-92.548782900000006</v>
      </c>
      <c r="K2987" t="s">
        <v>25</v>
      </c>
      <c r="L2987" t="s">
        <v>5360</v>
      </c>
      <c r="M2987">
        <v>29</v>
      </c>
      <c r="N2987" t="s">
        <v>27</v>
      </c>
      <c r="O2987" t="s">
        <v>74</v>
      </c>
      <c r="P2987" t="s">
        <v>25</v>
      </c>
      <c r="Q2987" t="b">
        <v>1</v>
      </c>
      <c r="R2987" t="b">
        <v>0</v>
      </c>
      <c r="S2987" t="s">
        <v>5361</v>
      </c>
      <c r="T2987">
        <f t="shared" si="92"/>
        <v>2018</v>
      </c>
      <c r="U2987">
        <f t="shared" si="93"/>
        <v>1</v>
      </c>
    </row>
    <row r="2988" spans="1:21">
      <c r="A2988">
        <v>3321</v>
      </c>
      <c r="B2988" s="4">
        <v>43117</v>
      </c>
      <c r="C2988" t="s">
        <v>34</v>
      </c>
      <c r="D2988" t="s">
        <v>56</v>
      </c>
      <c r="E2988" t="s">
        <v>21</v>
      </c>
      <c r="F2988" t="s">
        <v>317</v>
      </c>
      <c r="G2988" t="s">
        <v>318</v>
      </c>
      <c r="H2988" t="s">
        <v>319</v>
      </c>
      <c r="I2988">
        <v>35.1701032</v>
      </c>
      <c r="J2988">
        <v>-90.023944799999995</v>
      </c>
      <c r="K2988" t="s">
        <v>25</v>
      </c>
      <c r="L2988" t="s">
        <v>5362</v>
      </c>
      <c r="M2988">
        <v>34</v>
      </c>
      <c r="N2988" t="s">
        <v>27</v>
      </c>
      <c r="O2988" t="s">
        <v>74</v>
      </c>
      <c r="P2988" t="s">
        <v>25</v>
      </c>
      <c r="Q2988" t="b">
        <v>0</v>
      </c>
      <c r="R2988" t="b">
        <v>0</v>
      </c>
      <c r="S2988">
        <v>1446</v>
      </c>
      <c r="T2988">
        <f t="shared" si="92"/>
        <v>2018</v>
      </c>
      <c r="U2988">
        <f t="shared" si="93"/>
        <v>1</v>
      </c>
    </row>
    <row r="2989" spans="1:21">
      <c r="A2989">
        <v>3322</v>
      </c>
      <c r="B2989" s="4">
        <v>43117</v>
      </c>
      <c r="C2989" t="s">
        <v>19</v>
      </c>
      <c r="D2989" t="s">
        <v>90</v>
      </c>
      <c r="E2989" t="s">
        <v>21</v>
      </c>
      <c r="F2989" t="s">
        <v>5363</v>
      </c>
      <c r="G2989" t="s">
        <v>5363</v>
      </c>
      <c r="H2989" t="s">
        <v>454</v>
      </c>
      <c r="I2989">
        <v>42.7155305</v>
      </c>
      <c r="J2989">
        <v>-87.785915200000005</v>
      </c>
      <c r="K2989" t="s">
        <v>25</v>
      </c>
      <c r="L2989" t="s">
        <v>5364</v>
      </c>
      <c r="M2989">
        <v>26</v>
      </c>
      <c r="N2989" t="s">
        <v>27</v>
      </c>
      <c r="O2989" t="s">
        <v>74</v>
      </c>
      <c r="P2989" t="s">
        <v>25</v>
      </c>
      <c r="Q2989" t="b">
        <v>0</v>
      </c>
      <c r="R2989" t="b">
        <v>0</v>
      </c>
      <c r="S2989">
        <v>2035</v>
      </c>
      <c r="T2989">
        <f t="shared" si="92"/>
        <v>2018</v>
      </c>
      <c r="U2989">
        <f t="shared" si="93"/>
        <v>1</v>
      </c>
    </row>
    <row r="2990" spans="1:21">
      <c r="A2990">
        <v>4244</v>
      </c>
      <c r="B2990" s="4">
        <v>43117</v>
      </c>
      <c r="C2990" t="s">
        <v>83</v>
      </c>
      <c r="D2990" t="s">
        <v>20</v>
      </c>
      <c r="E2990" t="s">
        <v>75</v>
      </c>
      <c r="F2990" t="s">
        <v>256</v>
      </c>
      <c r="H2990" t="s">
        <v>59</v>
      </c>
      <c r="L2990" t="s">
        <v>5365</v>
      </c>
      <c r="M2990">
        <v>22</v>
      </c>
      <c r="N2990" t="s">
        <v>27</v>
      </c>
      <c r="O2990" t="s">
        <v>40</v>
      </c>
      <c r="P2990" t="s">
        <v>25</v>
      </c>
      <c r="Q2990" t="b">
        <v>0</v>
      </c>
      <c r="R2990" t="b">
        <v>0</v>
      </c>
      <c r="S2990">
        <v>80</v>
      </c>
      <c r="T2990">
        <f t="shared" si="92"/>
        <v>2018</v>
      </c>
      <c r="U2990">
        <f t="shared" si="93"/>
        <v>1</v>
      </c>
    </row>
    <row r="2991" spans="1:21">
      <c r="A2991">
        <v>4245</v>
      </c>
      <c r="B2991" s="4">
        <v>43117</v>
      </c>
      <c r="C2991" t="s">
        <v>83</v>
      </c>
      <c r="D2991" t="s">
        <v>20</v>
      </c>
      <c r="E2991" t="s">
        <v>35</v>
      </c>
      <c r="F2991" t="s">
        <v>140</v>
      </c>
      <c r="H2991" t="s">
        <v>86</v>
      </c>
      <c r="L2991" t="s">
        <v>5366</v>
      </c>
      <c r="M2991">
        <v>16</v>
      </c>
      <c r="N2991" t="s">
        <v>27</v>
      </c>
      <c r="O2991" t="s">
        <v>33</v>
      </c>
      <c r="P2991" t="s">
        <v>25</v>
      </c>
      <c r="Q2991" t="b">
        <v>0</v>
      </c>
      <c r="R2991" t="b">
        <v>0</v>
      </c>
      <c r="S2991">
        <v>2183</v>
      </c>
      <c r="T2991">
        <f t="shared" si="92"/>
        <v>2018</v>
      </c>
      <c r="U2991">
        <f t="shared" si="93"/>
        <v>1</v>
      </c>
    </row>
    <row r="2992" spans="1:21">
      <c r="A2992">
        <v>3324</v>
      </c>
      <c r="B2992" s="4">
        <v>43118</v>
      </c>
      <c r="C2992" t="s">
        <v>55</v>
      </c>
      <c r="D2992" t="s">
        <v>20</v>
      </c>
      <c r="E2992" t="s">
        <v>21</v>
      </c>
      <c r="F2992" t="s">
        <v>3209</v>
      </c>
      <c r="G2992" t="s">
        <v>287</v>
      </c>
      <c r="H2992" t="s">
        <v>72</v>
      </c>
      <c r="I2992">
        <v>40.265128099999998</v>
      </c>
      <c r="J2992">
        <v>-76.8621287</v>
      </c>
      <c r="K2992" t="s">
        <v>25</v>
      </c>
      <c r="L2992" t="s">
        <v>5367</v>
      </c>
      <c r="M2992">
        <v>31</v>
      </c>
      <c r="N2992" t="s">
        <v>27</v>
      </c>
      <c r="O2992" t="s">
        <v>74</v>
      </c>
      <c r="P2992" t="s">
        <v>25</v>
      </c>
      <c r="Q2992" t="b">
        <v>0</v>
      </c>
      <c r="R2992" t="b">
        <v>0</v>
      </c>
      <c r="S2992" t="s">
        <v>5368</v>
      </c>
      <c r="T2992">
        <f t="shared" si="92"/>
        <v>2018</v>
      </c>
      <c r="U2992">
        <f t="shared" si="93"/>
        <v>1</v>
      </c>
    </row>
    <row r="2993" spans="1:21">
      <c r="A2993">
        <v>3325</v>
      </c>
      <c r="B2993" s="4">
        <v>43119</v>
      </c>
      <c r="C2993" t="s">
        <v>50</v>
      </c>
      <c r="D2993" t="s">
        <v>20</v>
      </c>
      <c r="E2993" t="s">
        <v>75</v>
      </c>
      <c r="F2993" t="s">
        <v>5369</v>
      </c>
      <c r="G2993" t="s">
        <v>5370</v>
      </c>
      <c r="H2993" t="s">
        <v>158</v>
      </c>
      <c r="I2993">
        <v>38.038811600000002</v>
      </c>
      <c r="J2993">
        <v>-87.258055200000001</v>
      </c>
      <c r="K2993" t="s">
        <v>25</v>
      </c>
      <c r="L2993" t="s">
        <v>5371</v>
      </c>
      <c r="M2993">
        <v>58</v>
      </c>
      <c r="N2993" t="s">
        <v>27</v>
      </c>
      <c r="O2993" t="s">
        <v>33</v>
      </c>
      <c r="P2993" t="s">
        <v>25</v>
      </c>
      <c r="Q2993" t="b">
        <v>1</v>
      </c>
      <c r="R2993" t="b">
        <v>0</v>
      </c>
      <c r="S2993">
        <v>2038</v>
      </c>
      <c r="T2993">
        <f t="shared" si="92"/>
        <v>2018</v>
      </c>
      <c r="U2993">
        <f t="shared" si="93"/>
        <v>1</v>
      </c>
    </row>
    <row r="2994" spans="1:21">
      <c r="A2994">
        <v>3326</v>
      </c>
      <c r="B2994" s="4">
        <v>43120</v>
      </c>
      <c r="C2994" t="s">
        <v>83</v>
      </c>
      <c r="D2994" t="s">
        <v>20</v>
      </c>
      <c r="E2994" t="s">
        <v>75</v>
      </c>
      <c r="F2994" t="s">
        <v>3710</v>
      </c>
      <c r="G2994" t="s">
        <v>5028</v>
      </c>
      <c r="H2994" t="s">
        <v>138</v>
      </c>
      <c r="I2994">
        <v>43.647437600000003</v>
      </c>
      <c r="J2994">
        <v>-94.446899099999996</v>
      </c>
      <c r="K2994" t="s">
        <v>25</v>
      </c>
      <c r="L2994" t="s">
        <v>5372</v>
      </c>
      <c r="M2994">
        <v>23</v>
      </c>
      <c r="N2994" t="s">
        <v>27</v>
      </c>
      <c r="O2994" t="s">
        <v>33</v>
      </c>
      <c r="P2994" t="s">
        <v>25</v>
      </c>
      <c r="Q2994" t="b">
        <v>0</v>
      </c>
      <c r="R2994" t="b">
        <v>0</v>
      </c>
      <c r="S2994">
        <v>2039</v>
      </c>
      <c r="T2994">
        <f t="shared" si="92"/>
        <v>2018</v>
      </c>
      <c r="U2994">
        <f t="shared" si="93"/>
        <v>1</v>
      </c>
    </row>
    <row r="2995" spans="1:21">
      <c r="A2995">
        <v>3327</v>
      </c>
      <c r="B2995" s="4">
        <v>43120</v>
      </c>
      <c r="C2995" t="s">
        <v>83</v>
      </c>
      <c r="D2995" t="s">
        <v>20</v>
      </c>
      <c r="E2995" t="s">
        <v>21</v>
      </c>
      <c r="F2995" t="s">
        <v>5373</v>
      </c>
      <c r="G2995" t="s">
        <v>531</v>
      </c>
      <c r="H2995" t="s">
        <v>302</v>
      </c>
      <c r="I2995">
        <v>33.933295899999997</v>
      </c>
      <c r="J2995">
        <v>-84.333302500000002</v>
      </c>
      <c r="K2995" t="s">
        <v>25</v>
      </c>
      <c r="L2995" t="s">
        <v>5374</v>
      </c>
      <c r="M2995">
        <v>44</v>
      </c>
      <c r="N2995" t="s">
        <v>27</v>
      </c>
      <c r="O2995" t="s">
        <v>33</v>
      </c>
      <c r="P2995" t="s">
        <v>25</v>
      </c>
      <c r="Q2995" t="b">
        <v>0</v>
      </c>
      <c r="R2995" t="b">
        <v>0</v>
      </c>
      <c r="S2995">
        <v>2040</v>
      </c>
      <c r="T2995">
        <f t="shared" si="92"/>
        <v>2018</v>
      </c>
      <c r="U2995">
        <f t="shared" si="93"/>
        <v>1</v>
      </c>
    </row>
    <row r="2996" spans="1:21">
      <c r="A2996">
        <v>3328</v>
      </c>
      <c r="B2996" s="4">
        <v>43120</v>
      </c>
      <c r="C2996" t="s">
        <v>55</v>
      </c>
      <c r="D2996" t="s">
        <v>20</v>
      </c>
      <c r="E2996" t="s">
        <v>21</v>
      </c>
      <c r="F2996" t="s">
        <v>3758</v>
      </c>
      <c r="G2996" t="s">
        <v>88</v>
      </c>
      <c r="H2996" t="s">
        <v>218</v>
      </c>
      <c r="I2996">
        <v>27.838953499999999</v>
      </c>
      <c r="J2996">
        <v>-81.656152500000005</v>
      </c>
      <c r="K2996" t="s">
        <v>25</v>
      </c>
      <c r="L2996" t="s">
        <v>5375</v>
      </c>
      <c r="M2996">
        <v>46</v>
      </c>
      <c r="N2996" t="s">
        <v>27</v>
      </c>
      <c r="O2996" t="s">
        <v>33</v>
      </c>
      <c r="P2996" t="s">
        <v>25</v>
      </c>
      <c r="Q2996" t="b">
        <v>0</v>
      </c>
      <c r="R2996" t="b">
        <v>0</v>
      </c>
      <c r="S2996">
        <v>805</v>
      </c>
      <c r="T2996">
        <f t="shared" si="92"/>
        <v>2018</v>
      </c>
      <c r="U2996">
        <f t="shared" si="93"/>
        <v>1</v>
      </c>
    </row>
    <row r="2997" spans="1:21">
      <c r="A2997">
        <v>3329</v>
      </c>
      <c r="B2997" s="4">
        <v>43120</v>
      </c>
      <c r="C2997" t="s">
        <v>83</v>
      </c>
      <c r="D2997" t="s">
        <v>20</v>
      </c>
      <c r="E2997" t="s">
        <v>35</v>
      </c>
      <c r="F2997" t="s">
        <v>213</v>
      </c>
      <c r="G2997" t="s">
        <v>467</v>
      </c>
      <c r="H2997" t="s">
        <v>81</v>
      </c>
      <c r="I2997">
        <v>32.555039000000001</v>
      </c>
      <c r="J2997">
        <v>-94.647220899999994</v>
      </c>
      <c r="K2997" t="s">
        <v>25</v>
      </c>
      <c r="L2997" t="s">
        <v>5376</v>
      </c>
      <c r="M2997">
        <v>61</v>
      </c>
      <c r="N2997" t="s">
        <v>27</v>
      </c>
      <c r="O2997" t="s">
        <v>74</v>
      </c>
      <c r="P2997" t="s">
        <v>25</v>
      </c>
      <c r="Q2997" t="b">
        <v>1</v>
      </c>
      <c r="R2997" t="b">
        <v>0</v>
      </c>
      <c r="S2997">
        <v>2041</v>
      </c>
      <c r="T2997">
        <f t="shared" si="92"/>
        <v>2018</v>
      </c>
      <c r="U2997">
        <f t="shared" si="93"/>
        <v>1</v>
      </c>
    </row>
    <row r="2998" spans="1:21">
      <c r="A2998">
        <v>3330</v>
      </c>
      <c r="B2998" s="4">
        <v>43120</v>
      </c>
      <c r="C2998" t="s">
        <v>34</v>
      </c>
      <c r="F2998" t="s">
        <v>5377</v>
      </c>
      <c r="G2998" t="s">
        <v>661</v>
      </c>
      <c r="H2998" t="s">
        <v>38</v>
      </c>
      <c r="I2998">
        <v>38.856922400000002</v>
      </c>
      <c r="J2998">
        <v>-94.694312800000006</v>
      </c>
      <c r="K2998" t="s">
        <v>25</v>
      </c>
      <c r="L2998" t="s">
        <v>5378</v>
      </c>
      <c r="M2998">
        <v>17</v>
      </c>
      <c r="N2998" t="s">
        <v>27</v>
      </c>
      <c r="O2998" t="s">
        <v>33</v>
      </c>
      <c r="P2998" t="s">
        <v>25</v>
      </c>
      <c r="Q2998" t="b">
        <v>1</v>
      </c>
      <c r="R2998" t="b">
        <v>0</v>
      </c>
      <c r="S2998">
        <v>2042</v>
      </c>
      <c r="T2998">
        <f t="shared" si="92"/>
        <v>2018</v>
      </c>
      <c r="U2998">
        <f t="shared" si="93"/>
        <v>1</v>
      </c>
    </row>
    <row r="2999" spans="1:21">
      <c r="A2999">
        <v>3331</v>
      </c>
      <c r="B2999" s="4">
        <v>43121</v>
      </c>
      <c r="C2999" t="s">
        <v>83</v>
      </c>
      <c r="D2999" t="s">
        <v>56</v>
      </c>
      <c r="F2999" t="s">
        <v>5379</v>
      </c>
      <c r="G2999" t="s">
        <v>432</v>
      </c>
      <c r="H2999" t="s">
        <v>218</v>
      </c>
      <c r="I2999">
        <v>28.309577999999998</v>
      </c>
      <c r="J2999">
        <v>-80.704925700000004</v>
      </c>
      <c r="K2999" t="s">
        <v>25</v>
      </c>
      <c r="L2999" t="s">
        <v>5380</v>
      </c>
      <c r="M2999">
        <v>46</v>
      </c>
      <c r="N2999" t="s">
        <v>27</v>
      </c>
      <c r="O2999" t="s">
        <v>33</v>
      </c>
      <c r="P2999" t="s">
        <v>25</v>
      </c>
      <c r="Q2999" t="b">
        <v>0</v>
      </c>
      <c r="R2999" t="b">
        <v>0</v>
      </c>
      <c r="S2999">
        <v>28</v>
      </c>
      <c r="T2999">
        <f t="shared" si="92"/>
        <v>2018</v>
      </c>
      <c r="U2999">
        <f t="shared" si="93"/>
        <v>1</v>
      </c>
    </row>
    <row r="3000" spans="1:21">
      <c r="A3000">
        <v>3332</v>
      </c>
      <c r="B3000" s="4">
        <v>43121</v>
      </c>
      <c r="C3000" t="s">
        <v>83</v>
      </c>
      <c r="D3000" t="s">
        <v>20</v>
      </c>
      <c r="E3000" t="s">
        <v>1792</v>
      </c>
      <c r="F3000" t="s">
        <v>5381</v>
      </c>
      <c r="H3000" t="s">
        <v>24</v>
      </c>
      <c r="I3000">
        <v>47.9780655</v>
      </c>
      <c r="J3000">
        <v>-122.16232650000001</v>
      </c>
      <c r="K3000" t="s">
        <v>25</v>
      </c>
      <c r="L3000" t="s">
        <v>5382</v>
      </c>
      <c r="M3000">
        <v>35</v>
      </c>
      <c r="N3000" t="s">
        <v>27</v>
      </c>
      <c r="O3000" t="s">
        <v>33</v>
      </c>
      <c r="P3000" t="s">
        <v>25</v>
      </c>
      <c r="Q3000" t="b">
        <v>1</v>
      </c>
      <c r="R3000" t="b">
        <v>0</v>
      </c>
      <c r="S3000">
        <v>522</v>
      </c>
      <c r="T3000">
        <f t="shared" si="92"/>
        <v>2018</v>
      </c>
      <c r="U3000">
        <f t="shared" si="93"/>
        <v>1</v>
      </c>
    </row>
    <row r="3001" spans="1:21">
      <c r="A3001">
        <v>3333</v>
      </c>
      <c r="B3001" s="4">
        <v>43122</v>
      </c>
      <c r="C3001" t="s">
        <v>83</v>
      </c>
      <c r="D3001" t="s">
        <v>20</v>
      </c>
      <c r="E3001" t="s">
        <v>21</v>
      </c>
      <c r="F3001" t="s">
        <v>5383</v>
      </c>
      <c r="G3001" t="s">
        <v>2893</v>
      </c>
      <c r="H3001" t="s">
        <v>273</v>
      </c>
      <c r="I3001">
        <v>42.308290900000003</v>
      </c>
      <c r="J3001">
        <v>-85.189751999999999</v>
      </c>
      <c r="K3001" t="s">
        <v>25</v>
      </c>
      <c r="L3001" t="s">
        <v>5384</v>
      </c>
      <c r="M3001">
        <v>36</v>
      </c>
      <c r="N3001" t="s">
        <v>27</v>
      </c>
      <c r="O3001" t="s">
        <v>33</v>
      </c>
      <c r="P3001" t="s">
        <v>25</v>
      </c>
      <c r="Q3001" t="b">
        <v>1</v>
      </c>
      <c r="R3001" t="b">
        <v>0</v>
      </c>
      <c r="S3001">
        <v>2043</v>
      </c>
      <c r="T3001">
        <f t="shared" si="92"/>
        <v>2018</v>
      </c>
      <c r="U3001">
        <f t="shared" si="93"/>
        <v>1</v>
      </c>
    </row>
    <row r="3002" spans="1:21">
      <c r="A3002">
        <v>3334</v>
      </c>
      <c r="B3002" s="4">
        <v>43122</v>
      </c>
      <c r="C3002" t="s">
        <v>83</v>
      </c>
      <c r="D3002" t="s">
        <v>56</v>
      </c>
      <c r="F3002" t="s">
        <v>2084</v>
      </c>
      <c r="G3002" t="s">
        <v>349</v>
      </c>
      <c r="H3002" t="s">
        <v>81</v>
      </c>
      <c r="I3002">
        <v>32.850849599999997</v>
      </c>
      <c r="J3002">
        <v>-96.988791800000001</v>
      </c>
      <c r="K3002" t="s">
        <v>25</v>
      </c>
      <c r="L3002" t="s">
        <v>5385</v>
      </c>
      <c r="M3002">
        <v>28</v>
      </c>
      <c r="N3002" t="s">
        <v>27</v>
      </c>
      <c r="O3002" t="s">
        <v>40</v>
      </c>
      <c r="P3002" t="s">
        <v>25</v>
      </c>
      <c r="Q3002" t="b">
        <v>0</v>
      </c>
      <c r="R3002" t="b">
        <v>0</v>
      </c>
      <c r="S3002">
        <v>955</v>
      </c>
      <c r="T3002">
        <f t="shared" si="92"/>
        <v>2018</v>
      </c>
      <c r="U3002">
        <f t="shared" si="93"/>
        <v>1</v>
      </c>
    </row>
    <row r="3003" spans="1:21">
      <c r="A3003">
        <v>3335</v>
      </c>
      <c r="B3003" s="4">
        <v>43122</v>
      </c>
      <c r="C3003" t="s">
        <v>83</v>
      </c>
      <c r="D3003" t="s">
        <v>20</v>
      </c>
      <c r="E3003" t="s">
        <v>35</v>
      </c>
      <c r="F3003" t="s">
        <v>4568</v>
      </c>
      <c r="H3003" t="s">
        <v>53</v>
      </c>
      <c r="I3003">
        <v>35.463441500000002</v>
      </c>
      <c r="J3003">
        <v>-94.788870000000003</v>
      </c>
      <c r="K3003" t="s">
        <v>25</v>
      </c>
      <c r="L3003" t="s">
        <v>5386</v>
      </c>
      <c r="M3003">
        <v>37</v>
      </c>
      <c r="N3003" t="s">
        <v>27</v>
      </c>
      <c r="O3003" t="s">
        <v>33</v>
      </c>
      <c r="P3003" t="s">
        <v>25</v>
      </c>
      <c r="Q3003" t="b">
        <v>0</v>
      </c>
      <c r="R3003" t="b">
        <v>0</v>
      </c>
      <c r="S3003">
        <v>2044</v>
      </c>
      <c r="T3003">
        <f t="shared" si="92"/>
        <v>2018</v>
      </c>
      <c r="U3003">
        <f t="shared" si="93"/>
        <v>1</v>
      </c>
    </row>
    <row r="3004" spans="1:21">
      <c r="A3004">
        <v>3336</v>
      </c>
      <c r="B3004" s="4">
        <v>43122</v>
      </c>
      <c r="C3004" t="s">
        <v>83</v>
      </c>
      <c r="E3004" t="s">
        <v>45</v>
      </c>
      <c r="F3004" t="s">
        <v>5387</v>
      </c>
      <c r="G3004" t="s">
        <v>1909</v>
      </c>
      <c r="H3004" t="s">
        <v>149</v>
      </c>
      <c r="I3004">
        <v>39.405414</v>
      </c>
      <c r="J3004">
        <v>-75.039199999999994</v>
      </c>
      <c r="K3004" t="s">
        <v>25</v>
      </c>
      <c r="L3004" t="s">
        <v>5388</v>
      </c>
      <c r="M3004">
        <v>47</v>
      </c>
      <c r="N3004" t="s">
        <v>27</v>
      </c>
      <c r="O3004" t="s">
        <v>33</v>
      </c>
      <c r="P3004" t="s">
        <v>25</v>
      </c>
      <c r="Q3004" t="b">
        <v>1</v>
      </c>
      <c r="R3004" t="b">
        <v>0</v>
      </c>
      <c r="S3004">
        <v>2045</v>
      </c>
      <c r="T3004">
        <f t="shared" si="92"/>
        <v>2018</v>
      </c>
      <c r="U3004">
        <f t="shared" si="93"/>
        <v>1</v>
      </c>
    </row>
    <row r="3005" spans="1:21">
      <c r="A3005">
        <v>3337</v>
      </c>
      <c r="B3005" s="4">
        <v>43122</v>
      </c>
      <c r="C3005" t="s">
        <v>55</v>
      </c>
      <c r="D3005" t="s">
        <v>45</v>
      </c>
      <c r="E3005" t="s">
        <v>21</v>
      </c>
      <c r="F3005" t="s">
        <v>235</v>
      </c>
      <c r="G3005" t="s">
        <v>161</v>
      </c>
      <c r="H3005" t="s">
        <v>48</v>
      </c>
      <c r="I3005">
        <v>39.694338799999997</v>
      </c>
      <c r="J3005">
        <v>-104.8658823</v>
      </c>
      <c r="K3005" t="s">
        <v>25</v>
      </c>
      <c r="L3005" t="s">
        <v>5389</v>
      </c>
      <c r="M3005">
        <v>35</v>
      </c>
      <c r="N3005" t="s">
        <v>27</v>
      </c>
      <c r="O3005" t="s">
        <v>40</v>
      </c>
      <c r="P3005" t="s">
        <v>25</v>
      </c>
      <c r="Q3005" t="b">
        <v>0</v>
      </c>
      <c r="R3005" t="b">
        <v>1</v>
      </c>
      <c r="S3005">
        <v>151</v>
      </c>
      <c r="T3005">
        <f t="shared" si="92"/>
        <v>2018</v>
      </c>
      <c r="U3005">
        <f t="shared" si="93"/>
        <v>1</v>
      </c>
    </row>
    <row r="3006" spans="1:21">
      <c r="A3006">
        <v>3339</v>
      </c>
      <c r="B3006" s="4">
        <v>43122</v>
      </c>
      <c r="C3006" t="s">
        <v>83</v>
      </c>
      <c r="D3006" t="s">
        <v>56</v>
      </c>
      <c r="E3006" t="s">
        <v>21</v>
      </c>
      <c r="F3006" t="s">
        <v>713</v>
      </c>
      <c r="G3006" t="s">
        <v>1943</v>
      </c>
      <c r="H3006" t="s">
        <v>53</v>
      </c>
      <c r="I3006">
        <v>36.176482200000002</v>
      </c>
      <c r="J3006">
        <v>-96.010141000000004</v>
      </c>
      <c r="K3006" t="s">
        <v>25</v>
      </c>
      <c r="L3006" t="s">
        <v>5390</v>
      </c>
      <c r="M3006">
        <v>40</v>
      </c>
      <c r="N3006" t="s">
        <v>27</v>
      </c>
      <c r="O3006" t="s">
        <v>33</v>
      </c>
      <c r="P3006" t="s">
        <v>25</v>
      </c>
      <c r="Q3006" t="b">
        <v>0</v>
      </c>
      <c r="R3006" t="b">
        <v>0</v>
      </c>
      <c r="S3006">
        <v>1313</v>
      </c>
      <c r="T3006">
        <f t="shared" si="92"/>
        <v>2018</v>
      </c>
      <c r="U3006">
        <f t="shared" si="93"/>
        <v>1</v>
      </c>
    </row>
    <row r="3007" spans="1:21">
      <c r="A3007">
        <v>3341</v>
      </c>
      <c r="B3007" s="4">
        <v>43122</v>
      </c>
      <c r="C3007" t="s">
        <v>50</v>
      </c>
      <c r="E3007" t="s">
        <v>1792</v>
      </c>
      <c r="F3007" t="s">
        <v>4581</v>
      </c>
      <c r="G3007" t="s">
        <v>5391</v>
      </c>
      <c r="H3007" t="s">
        <v>43</v>
      </c>
      <c r="I3007">
        <v>41.778368999999998</v>
      </c>
      <c r="J3007">
        <v>-124.20067899999999</v>
      </c>
      <c r="K3007" t="s">
        <v>25</v>
      </c>
      <c r="L3007" t="s">
        <v>5392</v>
      </c>
      <c r="M3007">
        <v>38</v>
      </c>
      <c r="N3007" t="s">
        <v>27</v>
      </c>
      <c r="Q3007" t="b">
        <v>0</v>
      </c>
      <c r="R3007" t="b">
        <v>0</v>
      </c>
      <c r="S3007">
        <v>2046</v>
      </c>
      <c r="T3007">
        <f t="shared" si="92"/>
        <v>2018</v>
      </c>
      <c r="U3007">
        <f t="shared" si="93"/>
        <v>1</v>
      </c>
    </row>
    <row r="3008" spans="1:21">
      <c r="A3008">
        <v>3342</v>
      </c>
      <c r="B3008" s="4">
        <v>43123</v>
      </c>
      <c r="C3008" t="s">
        <v>55</v>
      </c>
      <c r="E3008" t="s">
        <v>41</v>
      </c>
      <c r="F3008" t="s">
        <v>5393</v>
      </c>
      <c r="G3008" t="s">
        <v>550</v>
      </c>
      <c r="H3008" t="s">
        <v>302</v>
      </c>
      <c r="I3008">
        <v>31.9971487</v>
      </c>
      <c r="J3008">
        <v>-81.071712300000002</v>
      </c>
      <c r="K3008" t="s">
        <v>25</v>
      </c>
      <c r="L3008" t="s">
        <v>5394</v>
      </c>
      <c r="M3008">
        <v>24</v>
      </c>
      <c r="N3008" t="s">
        <v>27</v>
      </c>
      <c r="O3008" t="s">
        <v>74</v>
      </c>
      <c r="P3008" t="s">
        <v>25</v>
      </c>
      <c r="Q3008" t="b">
        <v>0</v>
      </c>
      <c r="R3008" t="b">
        <v>1</v>
      </c>
      <c r="S3008">
        <v>887</v>
      </c>
      <c r="T3008">
        <f t="shared" si="92"/>
        <v>2018</v>
      </c>
      <c r="U3008">
        <f t="shared" si="93"/>
        <v>1</v>
      </c>
    </row>
    <row r="3009" spans="1:21">
      <c r="A3009">
        <v>3343</v>
      </c>
      <c r="B3009" s="4">
        <v>43123</v>
      </c>
      <c r="C3009" t="s">
        <v>50</v>
      </c>
      <c r="D3009" t="s">
        <v>90</v>
      </c>
      <c r="E3009" t="s">
        <v>100</v>
      </c>
      <c r="F3009" t="s">
        <v>5395</v>
      </c>
      <c r="G3009" t="s">
        <v>3663</v>
      </c>
      <c r="H3009" t="s">
        <v>81</v>
      </c>
      <c r="I3009">
        <v>29.494664799999999</v>
      </c>
      <c r="J3009">
        <v>-95.058359499999995</v>
      </c>
      <c r="K3009" t="s">
        <v>25</v>
      </c>
      <c r="L3009" t="s">
        <v>5396</v>
      </c>
      <c r="M3009">
        <v>18</v>
      </c>
      <c r="N3009" t="s">
        <v>27</v>
      </c>
      <c r="O3009" t="s">
        <v>40</v>
      </c>
      <c r="P3009" t="s">
        <v>25</v>
      </c>
      <c r="Q3009" t="b">
        <v>0</v>
      </c>
      <c r="R3009" t="b">
        <v>0</v>
      </c>
      <c r="S3009">
        <v>2048</v>
      </c>
      <c r="T3009">
        <f t="shared" si="92"/>
        <v>2018</v>
      </c>
      <c r="U3009">
        <f t="shared" si="93"/>
        <v>1</v>
      </c>
    </row>
    <row r="3010" spans="1:21">
      <c r="A3010">
        <v>3344</v>
      </c>
      <c r="B3010" s="4">
        <v>43123</v>
      </c>
      <c r="C3010" t="s">
        <v>83</v>
      </c>
      <c r="D3010" t="s">
        <v>56</v>
      </c>
      <c r="E3010" t="s">
        <v>35</v>
      </c>
      <c r="F3010" t="s">
        <v>2435</v>
      </c>
      <c r="G3010" t="s">
        <v>2016</v>
      </c>
      <c r="H3010" t="s">
        <v>218</v>
      </c>
      <c r="I3010">
        <v>27.429333499999998</v>
      </c>
      <c r="J3010">
        <v>-82.568217399999995</v>
      </c>
      <c r="K3010" t="s">
        <v>25</v>
      </c>
      <c r="L3010" t="s">
        <v>5397</v>
      </c>
      <c r="M3010">
        <v>38</v>
      </c>
      <c r="N3010" t="s">
        <v>27</v>
      </c>
      <c r="O3010" t="s">
        <v>74</v>
      </c>
      <c r="P3010" t="s">
        <v>25</v>
      </c>
      <c r="Q3010" t="b">
        <v>1</v>
      </c>
      <c r="R3010" t="b">
        <v>0</v>
      </c>
      <c r="S3010">
        <v>929</v>
      </c>
      <c r="T3010">
        <f t="shared" si="92"/>
        <v>2018</v>
      </c>
      <c r="U3010">
        <f t="shared" si="93"/>
        <v>1</v>
      </c>
    </row>
    <row r="3011" spans="1:21">
      <c r="A3011">
        <v>3350</v>
      </c>
      <c r="B3011" s="4">
        <v>43123</v>
      </c>
      <c r="C3011" t="s">
        <v>83</v>
      </c>
      <c r="D3011" t="s">
        <v>90</v>
      </c>
      <c r="E3011" t="s">
        <v>1792</v>
      </c>
      <c r="F3011" t="s">
        <v>2594</v>
      </c>
      <c r="G3011" t="s">
        <v>2595</v>
      </c>
      <c r="H3011" t="s">
        <v>228</v>
      </c>
      <c r="I3011">
        <v>43.488460199999999</v>
      </c>
      <c r="J3011">
        <v>-112.0339036</v>
      </c>
      <c r="K3011" t="s">
        <v>25</v>
      </c>
      <c r="L3011" t="s">
        <v>5398</v>
      </c>
      <c r="M3011">
        <v>54</v>
      </c>
      <c r="N3011" t="s">
        <v>27</v>
      </c>
      <c r="O3011" t="s">
        <v>33</v>
      </c>
      <c r="P3011" t="s">
        <v>25</v>
      </c>
      <c r="Q3011" t="b">
        <v>0</v>
      </c>
      <c r="R3011" t="b">
        <v>0</v>
      </c>
      <c r="S3011">
        <v>2050</v>
      </c>
      <c r="T3011">
        <f t="shared" ref="T3011:T3074" si="94">YEAR(B3011)</f>
        <v>2018</v>
      </c>
      <c r="U3011">
        <f t="shared" ref="U3011:U3074" si="95">MONTH(B3011)</f>
        <v>1</v>
      </c>
    </row>
    <row r="3012" spans="1:21">
      <c r="A3012">
        <v>3346</v>
      </c>
      <c r="B3012" s="4">
        <v>43124</v>
      </c>
      <c r="C3012" t="s">
        <v>83</v>
      </c>
      <c r="D3012" t="s">
        <v>90</v>
      </c>
      <c r="E3012" t="s">
        <v>1792</v>
      </c>
      <c r="F3012" t="s">
        <v>3157</v>
      </c>
      <c r="G3012" t="s">
        <v>2028</v>
      </c>
      <c r="H3012" t="s">
        <v>127</v>
      </c>
      <c r="I3012">
        <v>39.544620899999998</v>
      </c>
      <c r="J3012">
        <v>-119.7606816</v>
      </c>
      <c r="K3012" t="s">
        <v>25</v>
      </c>
      <c r="L3012" t="s">
        <v>5399</v>
      </c>
      <c r="M3012">
        <v>27</v>
      </c>
      <c r="N3012" t="s">
        <v>27</v>
      </c>
      <c r="O3012" t="s">
        <v>40</v>
      </c>
      <c r="P3012" t="s">
        <v>25</v>
      </c>
      <c r="Q3012" t="b">
        <v>0</v>
      </c>
      <c r="R3012" t="b">
        <v>0</v>
      </c>
      <c r="S3012">
        <v>1163</v>
      </c>
      <c r="T3012">
        <f t="shared" si="94"/>
        <v>2018</v>
      </c>
      <c r="U3012">
        <f t="shared" si="95"/>
        <v>1</v>
      </c>
    </row>
    <row r="3013" spans="1:21">
      <c r="A3013">
        <v>3351</v>
      </c>
      <c r="B3013" s="4">
        <v>43124</v>
      </c>
      <c r="C3013" t="s">
        <v>55</v>
      </c>
      <c r="D3013" t="s">
        <v>20</v>
      </c>
      <c r="E3013" t="s">
        <v>21</v>
      </c>
      <c r="F3013" t="s">
        <v>4116</v>
      </c>
      <c r="G3013" t="s">
        <v>5400</v>
      </c>
      <c r="H3013" t="s">
        <v>273</v>
      </c>
      <c r="I3013">
        <v>43.587807300000001</v>
      </c>
      <c r="J3013">
        <v>-84.825509699999998</v>
      </c>
      <c r="K3013" t="s">
        <v>25</v>
      </c>
      <c r="L3013" t="s">
        <v>5401</v>
      </c>
      <c r="M3013">
        <v>62</v>
      </c>
      <c r="N3013" t="s">
        <v>27</v>
      </c>
      <c r="O3013" t="s">
        <v>33</v>
      </c>
      <c r="P3013" t="s">
        <v>25</v>
      </c>
      <c r="Q3013" t="b">
        <v>0</v>
      </c>
      <c r="R3013" t="b">
        <v>0</v>
      </c>
      <c r="S3013">
        <v>479</v>
      </c>
      <c r="T3013">
        <f t="shared" si="94"/>
        <v>2018</v>
      </c>
      <c r="U3013">
        <f t="shared" si="95"/>
        <v>1</v>
      </c>
    </row>
    <row r="3014" spans="1:21">
      <c r="A3014">
        <v>3348</v>
      </c>
      <c r="B3014" s="4">
        <v>43125</v>
      </c>
      <c r="C3014" t="s">
        <v>55</v>
      </c>
      <c r="D3014" t="s">
        <v>20</v>
      </c>
      <c r="E3014" t="s">
        <v>21</v>
      </c>
      <c r="F3014" t="s">
        <v>5402</v>
      </c>
      <c r="G3014" t="s">
        <v>5403</v>
      </c>
      <c r="H3014" t="s">
        <v>232</v>
      </c>
      <c r="I3014">
        <v>39.646805100000002</v>
      </c>
      <c r="J3014">
        <v>-78.368406699999994</v>
      </c>
      <c r="K3014" t="s">
        <v>25</v>
      </c>
      <c r="L3014" t="s">
        <v>5404</v>
      </c>
      <c r="M3014">
        <v>66</v>
      </c>
      <c r="N3014" t="s">
        <v>27</v>
      </c>
      <c r="O3014" t="s">
        <v>33</v>
      </c>
      <c r="P3014" t="s">
        <v>25</v>
      </c>
      <c r="Q3014" t="b">
        <v>0</v>
      </c>
      <c r="R3014" t="b">
        <v>0</v>
      </c>
      <c r="S3014">
        <v>736</v>
      </c>
      <c r="T3014">
        <f t="shared" si="94"/>
        <v>2018</v>
      </c>
      <c r="U3014">
        <f t="shared" si="95"/>
        <v>1</v>
      </c>
    </row>
    <row r="3015" spans="1:21">
      <c r="A3015">
        <v>3349</v>
      </c>
      <c r="B3015" s="4">
        <v>43125</v>
      </c>
      <c r="C3015" t="s">
        <v>64</v>
      </c>
      <c r="D3015" t="s">
        <v>20</v>
      </c>
      <c r="E3015" t="s">
        <v>35</v>
      </c>
      <c r="F3015" t="s">
        <v>281</v>
      </c>
      <c r="G3015" t="s">
        <v>282</v>
      </c>
      <c r="H3015" t="s">
        <v>81</v>
      </c>
      <c r="I3015">
        <v>29.827542099999999</v>
      </c>
      <c r="J3015">
        <v>-95.293402900000004</v>
      </c>
      <c r="K3015" t="s">
        <v>25</v>
      </c>
      <c r="L3015" t="s">
        <v>5405</v>
      </c>
      <c r="M3015">
        <v>47</v>
      </c>
      <c r="N3015" t="s">
        <v>27</v>
      </c>
      <c r="O3015" t="s">
        <v>40</v>
      </c>
      <c r="P3015" t="s">
        <v>25</v>
      </c>
      <c r="Q3015" t="b">
        <v>0</v>
      </c>
      <c r="R3015" t="b">
        <v>0</v>
      </c>
      <c r="S3015">
        <v>2692</v>
      </c>
      <c r="T3015">
        <f t="shared" si="94"/>
        <v>2018</v>
      </c>
      <c r="U3015">
        <f t="shared" si="95"/>
        <v>1</v>
      </c>
    </row>
    <row r="3016" spans="1:21">
      <c r="A3016">
        <v>3352</v>
      </c>
      <c r="B3016" s="4">
        <v>43125</v>
      </c>
      <c r="C3016" t="s">
        <v>50</v>
      </c>
      <c r="D3016" t="s">
        <v>45</v>
      </c>
      <c r="E3016" t="s">
        <v>75</v>
      </c>
      <c r="F3016" t="s">
        <v>584</v>
      </c>
      <c r="G3016" t="s">
        <v>585</v>
      </c>
      <c r="H3016" t="s">
        <v>81</v>
      </c>
      <c r="I3016">
        <v>29.520820199999999</v>
      </c>
      <c r="J3016">
        <v>-98.491728100000003</v>
      </c>
      <c r="K3016" t="s">
        <v>25</v>
      </c>
      <c r="L3016" t="s">
        <v>5406</v>
      </c>
      <c r="M3016">
        <v>19</v>
      </c>
      <c r="N3016" t="s">
        <v>27</v>
      </c>
      <c r="O3016" t="s">
        <v>40</v>
      </c>
      <c r="P3016" t="s">
        <v>25</v>
      </c>
      <c r="Q3016" t="b">
        <v>0</v>
      </c>
      <c r="R3016" t="b">
        <v>0</v>
      </c>
      <c r="S3016">
        <v>44</v>
      </c>
      <c r="T3016">
        <f t="shared" si="94"/>
        <v>2018</v>
      </c>
      <c r="U3016">
        <f t="shared" si="95"/>
        <v>1</v>
      </c>
    </row>
    <row r="3017" spans="1:21">
      <c r="A3017">
        <v>3353</v>
      </c>
      <c r="B3017" s="4">
        <v>43125</v>
      </c>
      <c r="C3017" t="s">
        <v>19</v>
      </c>
      <c r="D3017" t="s">
        <v>20</v>
      </c>
      <c r="E3017" t="s">
        <v>41</v>
      </c>
      <c r="F3017" t="s">
        <v>5407</v>
      </c>
      <c r="G3017" t="s">
        <v>920</v>
      </c>
      <c r="H3017" t="s">
        <v>302</v>
      </c>
      <c r="I3017">
        <v>34.105679500000001</v>
      </c>
      <c r="J3017">
        <v>-84.030200600000001</v>
      </c>
      <c r="K3017" t="s">
        <v>25</v>
      </c>
      <c r="L3017" t="s">
        <v>5408</v>
      </c>
      <c r="M3017">
        <v>27</v>
      </c>
      <c r="N3017" t="s">
        <v>27</v>
      </c>
      <c r="O3017" t="s">
        <v>33</v>
      </c>
      <c r="P3017" t="s">
        <v>25</v>
      </c>
      <c r="Q3017" t="b">
        <v>1</v>
      </c>
      <c r="R3017" t="b">
        <v>0</v>
      </c>
      <c r="S3017">
        <v>460</v>
      </c>
      <c r="T3017">
        <f t="shared" si="94"/>
        <v>2018</v>
      </c>
      <c r="U3017">
        <f t="shared" si="95"/>
        <v>1</v>
      </c>
    </row>
    <row r="3018" spans="1:21">
      <c r="A3018">
        <v>3347</v>
      </c>
      <c r="B3018" s="4">
        <v>43126</v>
      </c>
      <c r="C3018" t="s">
        <v>34</v>
      </c>
      <c r="E3018" t="s">
        <v>21</v>
      </c>
      <c r="F3018" t="s">
        <v>457</v>
      </c>
      <c r="H3018" t="s">
        <v>127</v>
      </c>
      <c r="I3018">
        <v>35.999968799999998</v>
      </c>
      <c r="J3018">
        <v>-115.1217441</v>
      </c>
      <c r="K3018" t="s">
        <v>25</v>
      </c>
      <c r="L3018" t="s">
        <v>5409</v>
      </c>
      <c r="M3018">
        <v>42</v>
      </c>
      <c r="N3018" t="s">
        <v>27</v>
      </c>
      <c r="O3018" t="s">
        <v>40</v>
      </c>
      <c r="P3018" t="s">
        <v>25</v>
      </c>
      <c r="Q3018" t="b">
        <v>1</v>
      </c>
      <c r="R3018" t="b">
        <v>0</v>
      </c>
      <c r="S3018">
        <v>375</v>
      </c>
      <c r="T3018">
        <f t="shared" si="94"/>
        <v>2018</v>
      </c>
      <c r="U3018">
        <f t="shared" si="95"/>
        <v>1</v>
      </c>
    </row>
    <row r="3019" spans="1:21">
      <c r="A3019">
        <v>3358</v>
      </c>
      <c r="B3019" s="4">
        <v>43126</v>
      </c>
      <c r="C3019" t="s">
        <v>50</v>
      </c>
      <c r="D3019" t="s">
        <v>56</v>
      </c>
      <c r="F3019" t="s">
        <v>5410</v>
      </c>
      <c r="G3019" t="s">
        <v>5411</v>
      </c>
      <c r="H3019" t="s">
        <v>120</v>
      </c>
      <c r="I3019">
        <v>41.786535700000002</v>
      </c>
      <c r="J3019">
        <v>-89.668814100000006</v>
      </c>
      <c r="K3019" t="s">
        <v>25</v>
      </c>
      <c r="L3019" t="s">
        <v>5412</v>
      </c>
      <c r="M3019">
        <v>43</v>
      </c>
      <c r="N3019" t="s">
        <v>27</v>
      </c>
      <c r="O3019" t="s">
        <v>74</v>
      </c>
      <c r="P3019" t="s">
        <v>25</v>
      </c>
      <c r="Q3019" t="b">
        <v>0</v>
      </c>
      <c r="R3019" t="b">
        <v>0</v>
      </c>
      <c r="S3019">
        <v>2053</v>
      </c>
      <c r="T3019">
        <f t="shared" si="94"/>
        <v>2018</v>
      </c>
      <c r="U3019">
        <f t="shared" si="95"/>
        <v>1</v>
      </c>
    </row>
    <row r="3020" spans="1:21">
      <c r="A3020">
        <v>3361</v>
      </c>
      <c r="B3020" s="4">
        <v>43126</v>
      </c>
      <c r="C3020" t="s">
        <v>50</v>
      </c>
      <c r="D3020" t="s">
        <v>20</v>
      </c>
      <c r="E3020" t="s">
        <v>75</v>
      </c>
      <c r="F3020" t="s">
        <v>780</v>
      </c>
      <c r="G3020" t="s">
        <v>227</v>
      </c>
      <c r="H3020" t="s">
        <v>120</v>
      </c>
      <c r="I3020">
        <v>38.8903143</v>
      </c>
      <c r="J3020">
        <v>-90.126616299999995</v>
      </c>
      <c r="K3020" t="s">
        <v>25</v>
      </c>
      <c r="L3020" t="s">
        <v>5413</v>
      </c>
      <c r="M3020">
        <v>42</v>
      </c>
      <c r="N3020" t="s">
        <v>27</v>
      </c>
      <c r="O3020" t="s">
        <v>33</v>
      </c>
      <c r="P3020" t="s">
        <v>25</v>
      </c>
      <c r="Q3020" t="b">
        <v>0</v>
      </c>
      <c r="R3020" t="b">
        <v>0</v>
      </c>
      <c r="S3020">
        <v>2054</v>
      </c>
      <c r="T3020">
        <f t="shared" si="94"/>
        <v>2018</v>
      </c>
      <c r="U3020">
        <f t="shared" si="95"/>
        <v>1</v>
      </c>
    </row>
    <row r="3021" spans="1:21">
      <c r="A3021">
        <v>3357</v>
      </c>
      <c r="B3021" s="4">
        <v>43127</v>
      </c>
      <c r="C3021" t="s">
        <v>83</v>
      </c>
      <c r="D3021" t="s">
        <v>20</v>
      </c>
      <c r="E3021" t="s">
        <v>75</v>
      </c>
      <c r="F3021" t="s">
        <v>3559</v>
      </c>
      <c r="H3021" t="s">
        <v>158</v>
      </c>
      <c r="L3021" t="s">
        <v>5414</v>
      </c>
      <c r="M3021">
        <v>45</v>
      </c>
      <c r="N3021" t="s">
        <v>27</v>
      </c>
      <c r="O3021" t="s">
        <v>74</v>
      </c>
      <c r="P3021" t="s">
        <v>25</v>
      </c>
      <c r="Q3021" t="b">
        <v>1</v>
      </c>
      <c r="R3021" t="b">
        <v>0</v>
      </c>
      <c r="S3021">
        <v>2052</v>
      </c>
      <c r="T3021">
        <f t="shared" si="94"/>
        <v>2018</v>
      </c>
      <c r="U3021">
        <f t="shared" si="95"/>
        <v>1</v>
      </c>
    </row>
    <row r="3022" spans="1:21">
      <c r="A3022">
        <v>3359</v>
      </c>
      <c r="B3022" s="4">
        <v>43127</v>
      </c>
      <c r="C3022" t="s">
        <v>50</v>
      </c>
      <c r="D3022" t="s">
        <v>56</v>
      </c>
      <c r="E3022" t="s">
        <v>240</v>
      </c>
      <c r="F3022" t="s">
        <v>572</v>
      </c>
      <c r="G3022" t="s">
        <v>2776</v>
      </c>
      <c r="H3022" t="s">
        <v>388</v>
      </c>
      <c r="I3022">
        <v>32.3835111</v>
      </c>
      <c r="J3022">
        <v>-90.153480599999995</v>
      </c>
      <c r="K3022" t="s">
        <v>25</v>
      </c>
      <c r="L3022" t="s">
        <v>5415</v>
      </c>
      <c r="M3022">
        <v>21</v>
      </c>
      <c r="N3022" t="s">
        <v>69</v>
      </c>
      <c r="O3022" t="s">
        <v>74</v>
      </c>
      <c r="P3022" t="s">
        <v>25</v>
      </c>
      <c r="Q3022" t="b">
        <v>0</v>
      </c>
      <c r="R3022" t="b">
        <v>0</v>
      </c>
      <c r="S3022">
        <v>1957</v>
      </c>
      <c r="T3022">
        <f t="shared" si="94"/>
        <v>2018</v>
      </c>
      <c r="U3022">
        <f t="shared" si="95"/>
        <v>1</v>
      </c>
    </row>
    <row r="3023" spans="1:21">
      <c r="A3023">
        <v>3360</v>
      </c>
      <c r="B3023" s="4">
        <v>43127</v>
      </c>
      <c r="C3023" t="s">
        <v>19</v>
      </c>
      <c r="D3023" t="s">
        <v>20</v>
      </c>
      <c r="E3023" t="s">
        <v>21</v>
      </c>
      <c r="F3023" t="s">
        <v>584</v>
      </c>
      <c r="G3023" t="s">
        <v>585</v>
      </c>
      <c r="H3023" t="s">
        <v>81</v>
      </c>
      <c r="I3023">
        <v>29.564672099999999</v>
      </c>
      <c r="J3023">
        <v>-98.499538599999994</v>
      </c>
      <c r="K3023" t="s">
        <v>25</v>
      </c>
      <c r="L3023" t="s">
        <v>5416</v>
      </c>
      <c r="M3023">
        <v>43</v>
      </c>
      <c r="N3023" t="s">
        <v>69</v>
      </c>
      <c r="O3023" t="s">
        <v>33</v>
      </c>
      <c r="P3023" t="s">
        <v>25</v>
      </c>
      <c r="Q3023" t="b">
        <v>1</v>
      </c>
      <c r="R3023" t="b">
        <v>0</v>
      </c>
      <c r="S3023">
        <v>44</v>
      </c>
      <c r="T3023">
        <f t="shared" si="94"/>
        <v>2018</v>
      </c>
      <c r="U3023">
        <f t="shared" si="95"/>
        <v>1</v>
      </c>
    </row>
    <row r="3024" spans="1:21">
      <c r="A3024">
        <v>3354</v>
      </c>
      <c r="B3024" s="4">
        <v>43128</v>
      </c>
      <c r="C3024" t="s">
        <v>55</v>
      </c>
      <c r="D3024" t="s">
        <v>20</v>
      </c>
      <c r="E3024" t="s">
        <v>21</v>
      </c>
      <c r="F3024" t="s">
        <v>4072</v>
      </c>
      <c r="G3024" t="s">
        <v>2521</v>
      </c>
      <c r="H3024" t="s">
        <v>189</v>
      </c>
      <c r="I3024">
        <v>37.118210500000004</v>
      </c>
      <c r="J3024">
        <v>-84.075165699999999</v>
      </c>
      <c r="K3024" t="s">
        <v>25</v>
      </c>
      <c r="L3024" t="s">
        <v>5417</v>
      </c>
      <c r="M3024">
        <v>45</v>
      </c>
      <c r="N3024" t="s">
        <v>27</v>
      </c>
      <c r="O3024" t="s">
        <v>33</v>
      </c>
      <c r="P3024" t="s">
        <v>25</v>
      </c>
      <c r="Q3024" t="b">
        <v>0</v>
      </c>
      <c r="R3024" t="b">
        <v>0</v>
      </c>
      <c r="S3024">
        <v>1152</v>
      </c>
      <c r="T3024">
        <f t="shared" si="94"/>
        <v>2018</v>
      </c>
      <c r="U3024">
        <f t="shared" si="95"/>
        <v>1</v>
      </c>
    </row>
    <row r="3025" spans="1:21">
      <c r="A3025">
        <v>3355</v>
      </c>
      <c r="B3025" s="4">
        <v>43128</v>
      </c>
      <c r="C3025" t="s">
        <v>55</v>
      </c>
      <c r="D3025" t="s">
        <v>90</v>
      </c>
      <c r="E3025" t="s">
        <v>21</v>
      </c>
      <c r="F3025" t="s">
        <v>230</v>
      </c>
      <c r="G3025" t="s">
        <v>231</v>
      </c>
      <c r="H3025" t="s">
        <v>232</v>
      </c>
      <c r="I3025">
        <v>39.277652799999998</v>
      </c>
      <c r="J3025">
        <v>-76.668703800000003</v>
      </c>
      <c r="K3025" t="s">
        <v>25</v>
      </c>
      <c r="L3025" t="s">
        <v>5418</v>
      </c>
      <c r="M3025">
        <v>33</v>
      </c>
      <c r="N3025" t="s">
        <v>27</v>
      </c>
      <c r="O3025" t="s">
        <v>74</v>
      </c>
      <c r="P3025" t="s">
        <v>25</v>
      </c>
      <c r="Q3025" t="b">
        <v>0</v>
      </c>
      <c r="R3025" t="b">
        <v>1</v>
      </c>
      <c r="S3025">
        <v>149</v>
      </c>
      <c r="T3025">
        <f t="shared" si="94"/>
        <v>2018</v>
      </c>
      <c r="U3025">
        <f t="shared" si="95"/>
        <v>1</v>
      </c>
    </row>
    <row r="3026" spans="1:21">
      <c r="A3026">
        <v>3356</v>
      </c>
      <c r="B3026" s="4">
        <v>43128</v>
      </c>
      <c r="C3026" t="s">
        <v>55</v>
      </c>
      <c r="D3026" t="s">
        <v>90</v>
      </c>
      <c r="E3026" t="s">
        <v>21</v>
      </c>
      <c r="F3026" t="s">
        <v>5419</v>
      </c>
      <c r="G3026" t="s">
        <v>531</v>
      </c>
      <c r="H3026" t="s">
        <v>302</v>
      </c>
      <c r="I3026">
        <v>33.878090700000001</v>
      </c>
      <c r="J3026">
        <v>-84.274585900000005</v>
      </c>
      <c r="K3026" t="s">
        <v>25</v>
      </c>
      <c r="L3026" t="s">
        <v>5420</v>
      </c>
      <c r="M3026">
        <v>38</v>
      </c>
      <c r="N3026" t="s">
        <v>27</v>
      </c>
      <c r="O3026" t="s">
        <v>33</v>
      </c>
      <c r="P3026" t="s">
        <v>25</v>
      </c>
      <c r="Q3026" t="b">
        <v>0</v>
      </c>
      <c r="R3026" t="b">
        <v>0</v>
      </c>
      <c r="S3026">
        <v>2051</v>
      </c>
      <c r="T3026">
        <f t="shared" si="94"/>
        <v>2018</v>
      </c>
      <c r="U3026">
        <f t="shared" si="95"/>
        <v>1</v>
      </c>
    </row>
    <row r="3027" spans="1:21">
      <c r="A3027">
        <v>3362</v>
      </c>
      <c r="B3027" s="4">
        <v>43128</v>
      </c>
      <c r="C3027" t="s">
        <v>55</v>
      </c>
      <c r="D3027" t="s">
        <v>56</v>
      </c>
      <c r="E3027" t="s">
        <v>21</v>
      </c>
      <c r="F3027" t="s">
        <v>4062</v>
      </c>
      <c r="G3027" t="s">
        <v>1339</v>
      </c>
      <c r="H3027" t="s">
        <v>81</v>
      </c>
      <c r="I3027">
        <v>30.3091449</v>
      </c>
      <c r="J3027">
        <v>-95.485730799999999</v>
      </c>
      <c r="K3027" t="s">
        <v>25</v>
      </c>
      <c r="L3027" t="s">
        <v>5421</v>
      </c>
      <c r="M3027">
        <v>33</v>
      </c>
      <c r="N3027" t="s">
        <v>27</v>
      </c>
      <c r="O3027" t="s">
        <v>33</v>
      </c>
      <c r="P3027" t="s">
        <v>25</v>
      </c>
      <c r="Q3027" t="b">
        <v>0</v>
      </c>
      <c r="R3027" t="b">
        <v>0</v>
      </c>
      <c r="S3027">
        <v>1731</v>
      </c>
      <c r="T3027">
        <f t="shared" si="94"/>
        <v>2018</v>
      </c>
      <c r="U3027">
        <f t="shared" si="95"/>
        <v>1</v>
      </c>
    </row>
    <row r="3028" spans="1:21">
      <c r="A3028">
        <v>3365</v>
      </c>
      <c r="B3028" s="4">
        <v>43129</v>
      </c>
      <c r="C3028" t="s">
        <v>83</v>
      </c>
      <c r="D3028" t="s">
        <v>90</v>
      </c>
      <c r="E3028" t="s">
        <v>75</v>
      </c>
      <c r="F3028" t="s">
        <v>1102</v>
      </c>
      <c r="G3028" t="s">
        <v>1102</v>
      </c>
      <c r="H3028" t="s">
        <v>338</v>
      </c>
      <c r="I3028">
        <v>40.847168600000003</v>
      </c>
      <c r="J3028">
        <v>-73.886629499999998</v>
      </c>
      <c r="K3028" t="s">
        <v>25</v>
      </c>
      <c r="L3028" t="s">
        <v>5422</v>
      </c>
      <c r="M3028">
        <v>52</v>
      </c>
      <c r="N3028" t="s">
        <v>27</v>
      </c>
      <c r="O3028" t="s">
        <v>74</v>
      </c>
      <c r="P3028" t="s">
        <v>25</v>
      </c>
      <c r="Q3028" t="b">
        <v>0</v>
      </c>
      <c r="R3028" t="b">
        <v>1</v>
      </c>
      <c r="S3028">
        <v>298</v>
      </c>
      <c r="T3028">
        <f t="shared" si="94"/>
        <v>2018</v>
      </c>
      <c r="U3028">
        <f t="shared" si="95"/>
        <v>1</v>
      </c>
    </row>
    <row r="3029" spans="1:21">
      <c r="A3029">
        <v>4246</v>
      </c>
      <c r="B3029" s="4">
        <v>43129</v>
      </c>
      <c r="C3029" t="s">
        <v>50</v>
      </c>
      <c r="D3029" t="s">
        <v>20</v>
      </c>
      <c r="E3029" t="s">
        <v>75</v>
      </c>
      <c r="F3029" t="s">
        <v>5423</v>
      </c>
      <c r="H3029" t="s">
        <v>81</v>
      </c>
      <c r="L3029" t="s">
        <v>5424</v>
      </c>
      <c r="M3029">
        <v>46</v>
      </c>
      <c r="N3029" t="s">
        <v>27</v>
      </c>
      <c r="O3029" t="s">
        <v>40</v>
      </c>
      <c r="P3029" t="s">
        <v>25</v>
      </c>
      <c r="Q3029" t="b">
        <v>0</v>
      </c>
      <c r="R3029" t="b">
        <v>0</v>
      </c>
      <c r="S3029">
        <v>160</v>
      </c>
      <c r="T3029">
        <f t="shared" si="94"/>
        <v>2018</v>
      </c>
      <c r="U3029">
        <f t="shared" si="95"/>
        <v>1</v>
      </c>
    </row>
    <row r="3030" spans="1:21">
      <c r="A3030">
        <v>3366</v>
      </c>
      <c r="B3030" s="4">
        <v>43130</v>
      </c>
      <c r="C3030" t="s">
        <v>83</v>
      </c>
      <c r="D3030" t="s">
        <v>20</v>
      </c>
      <c r="E3030" t="s">
        <v>35</v>
      </c>
      <c r="F3030" t="s">
        <v>5425</v>
      </c>
      <c r="H3030" t="s">
        <v>53</v>
      </c>
      <c r="I3030">
        <v>35.240378999999997</v>
      </c>
      <c r="J3030">
        <v>-97.105193</v>
      </c>
      <c r="K3030" t="s">
        <v>25</v>
      </c>
      <c r="L3030" t="s">
        <v>5426</v>
      </c>
      <c r="M3030">
        <v>40</v>
      </c>
      <c r="N3030" t="s">
        <v>27</v>
      </c>
      <c r="O3030" t="s">
        <v>33</v>
      </c>
      <c r="P3030" t="s">
        <v>25</v>
      </c>
      <c r="Q3030" t="b">
        <v>0</v>
      </c>
      <c r="R3030" t="b">
        <v>0</v>
      </c>
      <c r="S3030">
        <v>2055</v>
      </c>
      <c r="T3030">
        <f t="shared" si="94"/>
        <v>2018</v>
      </c>
      <c r="U3030">
        <f t="shared" si="95"/>
        <v>1</v>
      </c>
    </row>
    <row r="3031" spans="1:21">
      <c r="A3031">
        <v>3367</v>
      </c>
      <c r="B3031" s="4">
        <v>43131</v>
      </c>
      <c r="C3031" t="s">
        <v>83</v>
      </c>
      <c r="D3031" t="s">
        <v>90</v>
      </c>
      <c r="E3031" t="s">
        <v>75</v>
      </c>
      <c r="F3031" t="s">
        <v>5427</v>
      </c>
      <c r="G3031" t="s">
        <v>5428</v>
      </c>
      <c r="H3031" t="s">
        <v>138</v>
      </c>
      <c r="I3031">
        <v>43.981133300000003</v>
      </c>
      <c r="J3031">
        <v>-94.627637500000006</v>
      </c>
      <c r="K3031" t="s">
        <v>25</v>
      </c>
      <c r="L3031" t="s">
        <v>5429</v>
      </c>
      <c r="M3031">
        <v>20</v>
      </c>
      <c r="N3031" t="s">
        <v>27</v>
      </c>
      <c r="O3031" t="s">
        <v>40</v>
      </c>
      <c r="P3031" t="s">
        <v>25</v>
      </c>
      <c r="Q3031" t="b">
        <v>0</v>
      </c>
      <c r="R3031" t="b">
        <v>0</v>
      </c>
      <c r="S3031">
        <v>2056</v>
      </c>
      <c r="T3031">
        <f t="shared" si="94"/>
        <v>2018</v>
      </c>
      <c r="U3031">
        <f t="shared" si="95"/>
        <v>1</v>
      </c>
    </row>
    <row r="3032" spans="1:21">
      <c r="A3032">
        <v>3368</v>
      </c>
      <c r="B3032" s="4">
        <v>43131</v>
      </c>
      <c r="C3032" t="s">
        <v>83</v>
      </c>
      <c r="D3032" t="s">
        <v>20</v>
      </c>
      <c r="E3032" t="s">
        <v>75</v>
      </c>
      <c r="F3032" t="s">
        <v>5430</v>
      </c>
      <c r="H3032" t="s">
        <v>48</v>
      </c>
      <c r="I3032">
        <v>39.849907199999997</v>
      </c>
      <c r="J3032">
        <v>-105.0739763</v>
      </c>
      <c r="K3032" t="s">
        <v>25</v>
      </c>
      <c r="L3032" t="s">
        <v>5431</v>
      </c>
      <c r="M3032">
        <v>39</v>
      </c>
      <c r="N3032" t="s">
        <v>27</v>
      </c>
      <c r="O3032" t="s">
        <v>40</v>
      </c>
      <c r="P3032" t="s">
        <v>25</v>
      </c>
      <c r="Q3032" t="b">
        <v>0</v>
      </c>
      <c r="R3032" t="b">
        <v>0</v>
      </c>
      <c r="S3032">
        <v>2026</v>
      </c>
      <c r="T3032">
        <f t="shared" si="94"/>
        <v>2018</v>
      </c>
      <c r="U3032">
        <f t="shared" si="95"/>
        <v>1</v>
      </c>
    </row>
    <row r="3033" spans="1:21">
      <c r="A3033">
        <v>3369</v>
      </c>
      <c r="B3033" s="4">
        <v>43132</v>
      </c>
      <c r="C3033" t="s">
        <v>50</v>
      </c>
      <c r="D3033" t="s">
        <v>90</v>
      </c>
      <c r="E3033" t="s">
        <v>35</v>
      </c>
      <c r="F3033" t="s">
        <v>5432</v>
      </c>
      <c r="G3033" t="s">
        <v>588</v>
      </c>
      <c r="H3033" t="s">
        <v>86</v>
      </c>
      <c r="I3033">
        <v>39.053694200000002</v>
      </c>
      <c r="J3033">
        <v>-82.9642439</v>
      </c>
      <c r="K3033" t="s">
        <v>25</v>
      </c>
      <c r="L3033" t="s">
        <v>5433</v>
      </c>
      <c r="M3033">
        <v>35</v>
      </c>
      <c r="N3033" t="s">
        <v>27</v>
      </c>
      <c r="O3033" t="s">
        <v>33</v>
      </c>
      <c r="P3033" t="s">
        <v>25</v>
      </c>
      <c r="Q3033" t="b">
        <v>1</v>
      </c>
      <c r="R3033" t="b">
        <v>0</v>
      </c>
      <c r="S3033">
        <v>16</v>
      </c>
      <c r="T3033">
        <f t="shared" si="94"/>
        <v>2018</v>
      </c>
      <c r="U3033">
        <f t="shared" si="95"/>
        <v>2</v>
      </c>
    </row>
    <row r="3034" spans="1:21">
      <c r="A3034">
        <v>3370</v>
      </c>
      <c r="B3034" s="4">
        <v>43132</v>
      </c>
      <c r="C3034" t="s">
        <v>50</v>
      </c>
      <c r="D3034" t="s">
        <v>20</v>
      </c>
      <c r="F3034" t="s">
        <v>3209</v>
      </c>
      <c r="G3034" t="s">
        <v>287</v>
      </c>
      <c r="H3034" t="s">
        <v>72</v>
      </c>
      <c r="I3034">
        <v>40.248775799999997</v>
      </c>
      <c r="J3034">
        <v>-76.859385700000004</v>
      </c>
      <c r="K3034" t="s">
        <v>25</v>
      </c>
      <c r="L3034" t="s">
        <v>5434</v>
      </c>
      <c r="M3034">
        <v>31</v>
      </c>
      <c r="N3034" t="s">
        <v>27</v>
      </c>
      <c r="O3034" t="s">
        <v>74</v>
      </c>
      <c r="P3034" t="s">
        <v>25</v>
      </c>
      <c r="Q3034" t="b">
        <v>0</v>
      </c>
      <c r="R3034" t="b">
        <v>0</v>
      </c>
      <c r="S3034">
        <v>1398</v>
      </c>
      <c r="T3034">
        <f t="shared" si="94"/>
        <v>2018</v>
      </c>
      <c r="U3034">
        <f t="shared" si="95"/>
        <v>2</v>
      </c>
    </row>
    <row r="3035" spans="1:21">
      <c r="A3035">
        <v>3371</v>
      </c>
      <c r="B3035" s="4">
        <v>43132</v>
      </c>
      <c r="C3035" t="s">
        <v>55</v>
      </c>
      <c r="D3035" t="s">
        <v>90</v>
      </c>
      <c r="E3035" t="s">
        <v>21</v>
      </c>
      <c r="F3035" t="s">
        <v>4876</v>
      </c>
      <c r="G3035" t="s">
        <v>4876</v>
      </c>
      <c r="H3035" t="s">
        <v>120</v>
      </c>
      <c r="I3035">
        <v>40.674959399999999</v>
      </c>
      <c r="J3035">
        <v>-89.617147500000002</v>
      </c>
      <c r="K3035" t="s">
        <v>25</v>
      </c>
      <c r="L3035" t="s">
        <v>5435</v>
      </c>
      <c r="M3035">
        <v>32</v>
      </c>
      <c r="N3035" t="s">
        <v>27</v>
      </c>
      <c r="O3035" t="s">
        <v>74</v>
      </c>
      <c r="P3035" t="s">
        <v>25</v>
      </c>
      <c r="Q3035" t="b">
        <v>0</v>
      </c>
      <c r="R3035" t="b">
        <v>0</v>
      </c>
      <c r="S3035">
        <v>1889</v>
      </c>
      <c r="T3035">
        <f t="shared" si="94"/>
        <v>2018</v>
      </c>
      <c r="U3035">
        <f t="shared" si="95"/>
        <v>2</v>
      </c>
    </row>
    <row r="3036" spans="1:21">
      <c r="A3036">
        <v>3372</v>
      </c>
      <c r="B3036" s="4">
        <v>43132</v>
      </c>
      <c r="C3036" t="s">
        <v>55</v>
      </c>
      <c r="D3036" t="s">
        <v>20</v>
      </c>
      <c r="E3036" t="s">
        <v>21</v>
      </c>
      <c r="F3036" t="s">
        <v>323</v>
      </c>
      <c r="H3036" t="s">
        <v>53</v>
      </c>
      <c r="I3036">
        <v>35.3185</v>
      </c>
      <c r="J3036">
        <v>-97.204808</v>
      </c>
      <c r="K3036" t="s">
        <v>25</v>
      </c>
      <c r="L3036" t="s">
        <v>5436</v>
      </c>
      <c r="M3036">
        <v>56</v>
      </c>
      <c r="N3036" t="s">
        <v>27</v>
      </c>
      <c r="O3036" t="s">
        <v>33</v>
      </c>
      <c r="P3036" t="s">
        <v>25</v>
      </c>
      <c r="Q3036" t="b">
        <v>0</v>
      </c>
      <c r="R3036" t="b">
        <v>0</v>
      </c>
      <c r="S3036">
        <v>23</v>
      </c>
      <c r="T3036">
        <f t="shared" si="94"/>
        <v>2018</v>
      </c>
      <c r="U3036">
        <f t="shared" si="95"/>
        <v>2</v>
      </c>
    </row>
    <row r="3037" spans="1:21">
      <c r="A3037">
        <v>3373</v>
      </c>
      <c r="B3037" s="4">
        <v>43132</v>
      </c>
      <c r="C3037" t="s">
        <v>19</v>
      </c>
      <c r="D3037" t="s">
        <v>90</v>
      </c>
      <c r="E3037" t="s">
        <v>21</v>
      </c>
      <c r="F3037" t="s">
        <v>281</v>
      </c>
      <c r="G3037" t="s">
        <v>282</v>
      </c>
      <c r="H3037" t="s">
        <v>81</v>
      </c>
      <c r="I3037">
        <v>29.723006000000002</v>
      </c>
      <c r="J3037">
        <v>-95.459014199999999</v>
      </c>
      <c r="K3037" t="s">
        <v>25</v>
      </c>
      <c r="L3037" t="s">
        <v>5437</v>
      </c>
      <c r="M3037">
        <v>37</v>
      </c>
      <c r="N3037" t="s">
        <v>27</v>
      </c>
      <c r="O3037" t="s">
        <v>74</v>
      </c>
      <c r="P3037" t="s">
        <v>25</v>
      </c>
      <c r="Q3037" t="b">
        <v>0</v>
      </c>
      <c r="R3037" t="b">
        <v>0</v>
      </c>
      <c r="S3037">
        <v>102</v>
      </c>
      <c r="T3037">
        <f t="shared" si="94"/>
        <v>2018</v>
      </c>
      <c r="U3037">
        <f t="shared" si="95"/>
        <v>2</v>
      </c>
    </row>
    <row r="3038" spans="1:21">
      <c r="A3038">
        <v>3374</v>
      </c>
      <c r="B3038" s="4">
        <v>43132</v>
      </c>
      <c r="C3038" t="s">
        <v>55</v>
      </c>
      <c r="D3038" t="s">
        <v>20</v>
      </c>
      <c r="E3038" t="s">
        <v>21</v>
      </c>
      <c r="F3038" t="s">
        <v>1118</v>
      </c>
      <c r="G3038" t="s">
        <v>422</v>
      </c>
      <c r="H3038" t="s">
        <v>189</v>
      </c>
      <c r="I3038">
        <v>38.189202999999999</v>
      </c>
      <c r="J3038">
        <v>-85.636690000000002</v>
      </c>
      <c r="K3038" t="s">
        <v>25</v>
      </c>
      <c r="L3038" t="s">
        <v>5438</v>
      </c>
      <c r="M3038">
        <v>32</v>
      </c>
      <c r="N3038" t="s">
        <v>27</v>
      </c>
      <c r="O3038" t="s">
        <v>33</v>
      </c>
      <c r="P3038" t="s">
        <v>25</v>
      </c>
      <c r="Q3038" t="b">
        <v>0</v>
      </c>
      <c r="R3038" t="b">
        <v>0</v>
      </c>
      <c r="S3038">
        <v>583</v>
      </c>
      <c r="T3038">
        <f t="shared" si="94"/>
        <v>2018</v>
      </c>
      <c r="U3038">
        <f t="shared" si="95"/>
        <v>2</v>
      </c>
    </row>
    <row r="3039" spans="1:21">
      <c r="A3039">
        <v>3375</v>
      </c>
      <c r="B3039" s="4">
        <v>43132</v>
      </c>
      <c r="C3039" t="s">
        <v>83</v>
      </c>
      <c r="D3039" t="s">
        <v>45</v>
      </c>
      <c r="E3039" t="s">
        <v>75</v>
      </c>
      <c r="F3039" t="s">
        <v>2840</v>
      </c>
      <c r="G3039" t="s">
        <v>5439</v>
      </c>
      <c r="H3039" t="s">
        <v>302</v>
      </c>
      <c r="I3039">
        <v>34.880453099999997</v>
      </c>
      <c r="J3039">
        <v>-83.388743199999993</v>
      </c>
      <c r="K3039" t="s">
        <v>25</v>
      </c>
      <c r="L3039" t="s">
        <v>5440</v>
      </c>
      <c r="M3039">
        <v>28</v>
      </c>
      <c r="N3039" t="s">
        <v>27</v>
      </c>
      <c r="O3039" t="s">
        <v>74</v>
      </c>
      <c r="P3039" t="s">
        <v>25</v>
      </c>
      <c r="Q3039" t="b">
        <v>0</v>
      </c>
      <c r="R3039" t="b">
        <v>0</v>
      </c>
      <c r="S3039">
        <v>1263</v>
      </c>
      <c r="T3039">
        <f t="shared" si="94"/>
        <v>2018</v>
      </c>
      <c r="U3039">
        <f t="shared" si="95"/>
        <v>2</v>
      </c>
    </row>
    <row r="3040" spans="1:21">
      <c r="A3040">
        <v>3376</v>
      </c>
      <c r="B3040" s="4">
        <v>43132</v>
      </c>
      <c r="C3040" t="s">
        <v>83</v>
      </c>
      <c r="E3040" t="s">
        <v>21</v>
      </c>
      <c r="F3040" t="s">
        <v>5441</v>
      </c>
      <c r="H3040" t="s">
        <v>98</v>
      </c>
      <c r="I3040">
        <v>46.599448700000003</v>
      </c>
      <c r="J3040">
        <v>-111.8930033</v>
      </c>
      <c r="K3040" t="s">
        <v>25</v>
      </c>
      <c r="L3040" t="s">
        <v>5442</v>
      </c>
      <c r="M3040">
        <v>26</v>
      </c>
      <c r="N3040" t="s">
        <v>27</v>
      </c>
      <c r="O3040" t="s">
        <v>33</v>
      </c>
      <c r="P3040" t="s">
        <v>25</v>
      </c>
      <c r="Q3040" t="b">
        <v>1</v>
      </c>
      <c r="R3040" t="b">
        <v>0</v>
      </c>
      <c r="S3040">
        <v>2057</v>
      </c>
      <c r="T3040">
        <f t="shared" si="94"/>
        <v>2018</v>
      </c>
      <c r="U3040">
        <f t="shared" si="95"/>
        <v>2</v>
      </c>
    </row>
    <row r="3041" spans="1:21">
      <c r="A3041">
        <v>4248</v>
      </c>
      <c r="B3041" s="4">
        <v>43132</v>
      </c>
      <c r="C3041" t="s">
        <v>83</v>
      </c>
      <c r="D3041" t="s">
        <v>20</v>
      </c>
      <c r="E3041" t="s">
        <v>240</v>
      </c>
      <c r="F3041" t="s">
        <v>1118</v>
      </c>
      <c r="H3041" t="s">
        <v>189</v>
      </c>
      <c r="L3041" t="s">
        <v>5443</v>
      </c>
      <c r="M3041">
        <v>38</v>
      </c>
      <c r="N3041" t="s">
        <v>27</v>
      </c>
      <c r="O3041" t="s">
        <v>33</v>
      </c>
      <c r="P3041" t="s">
        <v>25</v>
      </c>
      <c r="Q3041" t="b">
        <v>0</v>
      </c>
      <c r="R3041" t="b">
        <v>0</v>
      </c>
      <c r="S3041">
        <v>583</v>
      </c>
      <c r="T3041">
        <f t="shared" si="94"/>
        <v>2018</v>
      </c>
      <c r="U3041">
        <f t="shared" si="95"/>
        <v>2</v>
      </c>
    </row>
    <row r="3042" spans="1:21">
      <c r="A3042">
        <v>3377</v>
      </c>
      <c r="B3042" s="4">
        <v>43133</v>
      </c>
      <c r="C3042" t="s">
        <v>83</v>
      </c>
      <c r="D3042" t="s">
        <v>20</v>
      </c>
      <c r="E3042" t="s">
        <v>75</v>
      </c>
      <c r="F3042" t="s">
        <v>415</v>
      </c>
      <c r="G3042" t="s">
        <v>416</v>
      </c>
      <c r="H3042" t="s">
        <v>330</v>
      </c>
      <c r="I3042">
        <v>35.245987</v>
      </c>
      <c r="J3042">
        <v>-80.910494999999997</v>
      </c>
      <c r="K3042" t="s">
        <v>25</v>
      </c>
      <c r="L3042" t="s">
        <v>5444</v>
      </c>
      <c r="M3042">
        <v>27</v>
      </c>
      <c r="N3042" t="s">
        <v>27</v>
      </c>
      <c r="O3042" t="s">
        <v>33</v>
      </c>
      <c r="P3042" t="s">
        <v>25</v>
      </c>
      <c r="Q3042" t="b">
        <v>1</v>
      </c>
      <c r="R3042" t="b">
        <v>1</v>
      </c>
      <c r="S3042">
        <v>354</v>
      </c>
      <c r="T3042">
        <f t="shared" si="94"/>
        <v>2018</v>
      </c>
      <c r="U3042">
        <f t="shared" si="95"/>
        <v>2</v>
      </c>
    </row>
    <row r="3043" spans="1:21">
      <c r="A3043">
        <v>3380</v>
      </c>
      <c r="B3043" s="4">
        <v>43133</v>
      </c>
      <c r="C3043" t="s">
        <v>19</v>
      </c>
      <c r="D3043" t="s">
        <v>20</v>
      </c>
      <c r="E3043" t="s">
        <v>21</v>
      </c>
      <c r="F3043" t="s">
        <v>5445</v>
      </c>
      <c r="G3043" t="s">
        <v>3265</v>
      </c>
      <c r="H3043" t="s">
        <v>81</v>
      </c>
      <c r="I3043">
        <v>32.043934100000001</v>
      </c>
      <c r="J3043">
        <v>-99.987209500000006</v>
      </c>
      <c r="K3043" t="s">
        <v>25</v>
      </c>
      <c r="N3043" t="s">
        <v>27</v>
      </c>
      <c r="Q3043" t="b">
        <v>1</v>
      </c>
      <c r="R3043" t="b">
        <v>0</v>
      </c>
      <c r="S3043">
        <v>2058</v>
      </c>
      <c r="T3043">
        <f t="shared" si="94"/>
        <v>2018</v>
      </c>
      <c r="U3043">
        <f t="shared" si="95"/>
        <v>2</v>
      </c>
    </row>
    <row r="3044" spans="1:21">
      <c r="A3044">
        <v>3379</v>
      </c>
      <c r="B3044" s="4">
        <v>43134</v>
      </c>
      <c r="C3044" t="s">
        <v>19</v>
      </c>
      <c r="D3044" t="s">
        <v>90</v>
      </c>
      <c r="E3044" t="s">
        <v>41</v>
      </c>
      <c r="F3044" t="s">
        <v>530</v>
      </c>
      <c r="G3044" t="s">
        <v>885</v>
      </c>
      <c r="H3044" t="s">
        <v>302</v>
      </c>
      <c r="I3044">
        <v>33.681735099999997</v>
      </c>
      <c r="J3044">
        <v>-84.418937200000002</v>
      </c>
      <c r="K3044" t="s">
        <v>25</v>
      </c>
      <c r="L3044" t="s">
        <v>5446</v>
      </c>
      <c r="N3044" t="s">
        <v>27</v>
      </c>
      <c r="O3044" t="s">
        <v>74</v>
      </c>
      <c r="P3044" t="s">
        <v>25</v>
      </c>
      <c r="Q3044" t="b">
        <v>0</v>
      </c>
      <c r="R3044" t="b">
        <v>0</v>
      </c>
      <c r="S3044">
        <v>447</v>
      </c>
      <c r="T3044">
        <f t="shared" si="94"/>
        <v>2018</v>
      </c>
      <c r="U3044">
        <f t="shared" si="95"/>
        <v>2</v>
      </c>
    </row>
    <row r="3045" spans="1:21">
      <c r="A3045">
        <v>3381</v>
      </c>
      <c r="B3045" s="4">
        <v>43134</v>
      </c>
      <c r="C3045" t="s">
        <v>246</v>
      </c>
      <c r="D3045" t="s">
        <v>90</v>
      </c>
      <c r="E3045" t="s">
        <v>35</v>
      </c>
      <c r="F3045" t="s">
        <v>370</v>
      </c>
      <c r="G3045" t="s">
        <v>148</v>
      </c>
      <c r="H3045" t="s">
        <v>193</v>
      </c>
      <c r="I3045">
        <v>42.558630299999997</v>
      </c>
      <c r="J3045">
        <v>-71.106148599999997</v>
      </c>
      <c r="K3045" t="s">
        <v>25</v>
      </c>
      <c r="L3045" t="s">
        <v>5447</v>
      </c>
      <c r="M3045">
        <v>43</v>
      </c>
      <c r="N3045" t="s">
        <v>27</v>
      </c>
      <c r="O3045" t="s">
        <v>33</v>
      </c>
      <c r="P3045" t="s">
        <v>25</v>
      </c>
      <c r="Q3045" t="b">
        <v>0</v>
      </c>
      <c r="R3045" t="b">
        <v>0</v>
      </c>
      <c r="S3045">
        <v>2059</v>
      </c>
      <c r="T3045">
        <f t="shared" si="94"/>
        <v>2018</v>
      </c>
      <c r="U3045">
        <f t="shared" si="95"/>
        <v>2</v>
      </c>
    </row>
    <row r="3046" spans="1:21">
      <c r="A3046">
        <v>3383</v>
      </c>
      <c r="B3046" s="4">
        <v>43134</v>
      </c>
      <c r="C3046" t="s">
        <v>55</v>
      </c>
      <c r="D3046" t="s">
        <v>90</v>
      </c>
      <c r="E3046" t="s">
        <v>21</v>
      </c>
      <c r="F3046" t="s">
        <v>466</v>
      </c>
      <c r="G3046" t="s">
        <v>467</v>
      </c>
      <c r="H3046" t="s">
        <v>388</v>
      </c>
      <c r="I3046">
        <v>30.384225000000001</v>
      </c>
      <c r="J3046">
        <v>-89.090676999999999</v>
      </c>
      <c r="K3046" t="s">
        <v>25</v>
      </c>
      <c r="L3046" t="s">
        <v>5448</v>
      </c>
      <c r="M3046">
        <v>49</v>
      </c>
      <c r="N3046" t="s">
        <v>27</v>
      </c>
      <c r="O3046" t="s">
        <v>33</v>
      </c>
      <c r="P3046" t="s">
        <v>25</v>
      </c>
      <c r="Q3046" t="b">
        <v>0</v>
      </c>
      <c r="R3046" t="b">
        <v>0</v>
      </c>
      <c r="S3046">
        <v>1963</v>
      </c>
      <c r="T3046">
        <f t="shared" si="94"/>
        <v>2018</v>
      </c>
      <c r="U3046">
        <f t="shared" si="95"/>
        <v>2</v>
      </c>
    </row>
    <row r="3047" spans="1:21">
      <c r="A3047">
        <v>3382</v>
      </c>
      <c r="B3047" s="4">
        <v>43135</v>
      </c>
      <c r="C3047" t="s">
        <v>34</v>
      </c>
      <c r="D3047" t="s">
        <v>90</v>
      </c>
      <c r="E3047" t="s">
        <v>21</v>
      </c>
      <c r="F3047" t="s">
        <v>123</v>
      </c>
      <c r="G3047" t="s">
        <v>123</v>
      </c>
      <c r="H3047" t="s">
        <v>43</v>
      </c>
      <c r="I3047">
        <v>33.938823800000002</v>
      </c>
      <c r="J3047">
        <v>-118.296237</v>
      </c>
      <c r="K3047" t="s">
        <v>25</v>
      </c>
      <c r="L3047" t="s">
        <v>5449</v>
      </c>
      <c r="M3047">
        <v>16</v>
      </c>
      <c r="N3047" t="s">
        <v>27</v>
      </c>
      <c r="O3047" t="s">
        <v>74</v>
      </c>
      <c r="P3047" t="s">
        <v>25</v>
      </c>
      <c r="Q3047" t="b">
        <v>0</v>
      </c>
      <c r="R3047" t="b">
        <v>0</v>
      </c>
      <c r="S3047">
        <v>20</v>
      </c>
      <c r="T3047">
        <f t="shared" si="94"/>
        <v>2018</v>
      </c>
      <c r="U3047">
        <f t="shared" si="95"/>
        <v>2</v>
      </c>
    </row>
    <row r="3048" spans="1:21">
      <c r="A3048">
        <v>3384</v>
      </c>
      <c r="B3048" s="4">
        <v>43136</v>
      </c>
      <c r="C3048" t="s">
        <v>83</v>
      </c>
      <c r="D3048" t="s">
        <v>20</v>
      </c>
      <c r="E3048" t="s">
        <v>21</v>
      </c>
      <c r="F3048" t="s">
        <v>5450</v>
      </c>
      <c r="G3048" t="s">
        <v>722</v>
      </c>
      <c r="H3048" t="s">
        <v>43</v>
      </c>
      <c r="I3048">
        <v>39.123663100000002</v>
      </c>
      <c r="J3048">
        <v>-122.8574131</v>
      </c>
      <c r="K3048" t="s">
        <v>25</v>
      </c>
      <c r="L3048" t="s">
        <v>5451</v>
      </c>
      <c r="M3048">
        <v>35</v>
      </c>
      <c r="N3048" t="s">
        <v>27</v>
      </c>
      <c r="O3048" t="s">
        <v>33</v>
      </c>
      <c r="P3048" t="s">
        <v>25</v>
      </c>
      <c r="Q3048" t="b">
        <v>0</v>
      </c>
      <c r="R3048" t="b">
        <v>0</v>
      </c>
      <c r="S3048">
        <v>2060</v>
      </c>
      <c r="T3048">
        <f t="shared" si="94"/>
        <v>2018</v>
      </c>
      <c r="U3048">
        <f t="shared" si="95"/>
        <v>2</v>
      </c>
    </row>
    <row r="3049" spans="1:21">
      <c r="A3049">
        <v>3385</v>
      </c>
      <c r="B3049" s="4">
        <v>43136</v>
      </c>
      <c r="C3049" t="s">
        <v>55</v>
      </c>
      <c r="D3049" t="s">
        <v>20</v>
      </c>
      <c r="E3049" t="s">
        <v>21</v>
      </c>
      <c r="F3049" t="s">
        <v>1921</v>
      </c>
      <c r="G3049" t="s">
        <v>116</v>
      </c>
      <c r="H3049" t="s">
        <v>48</v>
      </c>
      <c r="I3049">
        <v>38.847098099999997</v>
      </c>
      <c r="J3049">
        <v>-104.7502918</v>
      </c>
      <c r="K3049" t="s">
        <v>25</v>
      </c>
      <c r="L3049" t="s">
        <v>5452</v>
      </c>
      <c r="M3049">
        <v>19</v>
      </c>
      <c r="N3049" t="s">
        <v>27</v>
      </c>
      <c r="O3049" t="s">
        <v>40</v>
      </c>
      <c r="P3049" t="s">
        <v>25</v>
      </c>
      <c r="Q3049" t="b">
        <v>0</v>
      </c>
      <c r="R3049" t="b">
        <v>0</v>
      </c>
      <c r="S3049">
        <v>1495</v>
      </c>
      <c r="T3049">
        <f t="shared" si="94"/>
        <v>2018</v>
      </c>
      <c r="U3049">
        <f t="shared" si="95"/>
        <v>2</v>
      </c>
    </row>
    <row r="3050" spans="1:21">
      <c r="A3050">
        <v>3386</v>
      </c>
      <c r="B3050" s="4">
        <v>43137</v>
      </c>
      <c r="C3050" t="s">
        <v>83</v>
      </c>
      <c r="D3050" t="s">
        <v>20</v>
      </c>
      <c r="E3050" t="s">
        <v>35</v>
      </c>
      <c r="F3050" t="s">
        <v>942</v>
      </c>
      <c r="G3050" t="s">
        <v>943</v>
      </c>
      <c r="H3050" t="s">
        <v>218</v>
      </c>
      <c r="I3050">
        <v>29.905894</v>
      </c>
      <c r="J3050">
        <v>-81.317830599999994</v>
      </c>
      <c r="K3050" t="s">
        <v>25</v>
      </c>
      <c r="L3050" t="s">
        <v>5453</v>
      </c>
      <c r="M3050">
        <v>59</v>
      </c>
      <c r="N3050" t="s">
        <v>27</v>
      </c>
      <c r="O3050" t="s">
        <v>33</v>
      </c>
      <c r="P3050" t="s">
        <v>25</v>
      </c>
      <c r="Q3050" t="b">
        <v>0</v>
      </c>
      <c r="R3050" t="b">
        <v>0</v>
      </c>
      <c r="S3050" t="s">
        <v>5454</v>
      </c>
      <c r="T3050">
        <f t="shared" si="94"/>
        <v>2018</v>
      </c>
      <c r="U3050">
        <f t="shared" si="95"/>
        <v>2</v>
      </c>
    </row>
    <row r="3051" spans="1:21">
      <c r="A3051">
        <v>3387</v>
      </c>
      <c r="B3051" s="4">
        <v>43137</v>
      </c>
      <c r="C3051" t="s">
        <v>83</v>
      </c>
      <c r="D3051" t="s">
        <v>20</v>
      </c>
      <c r="E3051" t="s">
        <v>75</v>
      </c>
      <c r="F3051" t="s">
        <v>241</v>
      </c>
      <c r="G3051" t="s">
        <v>241</v>
      </c>
      <c r="H3051" t="s">
        <v>48</v>
      </c>
      <c r="I3051">
        <v>39.684113500000002</v>
      </c>
      <c r="J3051">
        <v>-105.01686290000001</v>
      </c>
      <c r="K3051" t="s">
        <v>25</v>
      </c>
      <c r="L3051" t="s">
        <v>5455</v>
      </c>
      <c r="M3051">
        <v>29</v>
      </c>
      <c r="N3051" t="s">
        <v>27</v>
      </c>
      <c r="O3051" t="s">
        <v>40</v>
      </c>
      <c r="P3051" t="s">
        <v>25</v>
      </c>
      <c r="Q3051" t="b">
        <v>0</v>
      </c>
      <c r="R3051" t="b">
        <v>0</v>
      </c>
      <c r="S3051">
        <v>106</v>
      </c>
      <c r="T3051">
        <f t="shared" si="94"/>
        <v>2018</v>
      </c>
      <c r="U3051">
        <f t="shared" si="95"/>
        <v>2</v>
      </c>
    </row>
    <row r="3052" spans="1:21">
      <c r="A3052">
        <v>3388</v>
      </c>
      <c r="B3052" s="4">
        <v>43137</v>
      </c>
      <c r="C3052" t="s">
        <v>19</v>
      </c>
      <c r="D3052" t="s">
        <v>20</v>
      </c>
      <c r="E3052" t="s">
        <v>21</v>
      </c>
      <c r="F3052" t="s">
        <v>5456</v>
      </c>
      <c r="G3052" t="s">
        <v>308</v>
      </c>
      <c r="H3052" t="s">
        <v>43</v>
      </c>
      <c r="I3052">
        <v>33.598414599999998</v>
      </c>
      <c r="J3052">
        <v>-117.7070052</v>
      </c>
      <c r="K3052" t="s">
        <v>25</v>
      </c>
      <c r="L3052" t="s">
        <v>5457</v>
      </c>
      <c r="M3052">
        <v>65</v>
      </c>
      <c r="N3052" t="s">
        <v>27</v>
      </c>
      <c r="Q3052" t="b">
        <v>0</v>
      </c>
      <c r="R3052" t="b">
        <v>0</v>
      </c>
      <c r="S3052">
        <v>474</v>
      </c>
      <c r="T3052">
        <f t="shared" si="94"/>
        <v>2018</v>
      </c>
      <c r="U3052">
        <f t="shared" si="95"/>
        <v>2</v>
      </c>
    </row>
    <row r="3053" spans="1:21">
      <c r="A3053">
        <v>3389</v>
      </c>
      <c r="B3053" s="4">
        <v>43137</v>
      </c>
      <c r="C3053" t="s">
        <v>83</v>
      </c>
      <c r="D3053" t="s">
        <v>56</v>
      </c>
      <c r="F3053" t="s">
        <v>123</v>
      </c>
      <c r="G3053" t="s">
        <v>123</v>
      </c>
      <c r="H3053" t="s">
        <v>43</v>
      </c>
      <c r="I3053">
        <v>34.033327499999999</v>
      </c>
      <c r="J3053">
        <v>-118.1586228</v>
      </c>
      <c r="K3053" t="s">
        <v>25</v>
      </c>
      <c r="L3053" t="s">
        <v>5458</v>
      </c>
      <c r="M3053">
        <v>37</v>
      </c>
      <c r="N3053" t="s">
        <v>27</v>
      </c>
      <c r="O3053" t="s">
        <v>40</v>
      </c>
      <c r="P3053" t="s">
        <v>25</v>
      </c>
      <c r="Q3053" t="b">
        <v>0</v>
      </c>
      <c r="R3053" t="b">
        <v>0</v>
      </c>
      <c r="S3053">
        <v>20</v>
      </c>
      <c r="T3053">
        <f t="shared" si="94"/>
        <v>2018</v>
      </c>
      <c r="U3053">
        <f t="shared" si="95"/>
        <v>2</v>
      </c>
    </row>
    <row r="3054" spans="1:21">
      <c r="A3054">
        <v>3390</v>
      </c>
      <c r="B3054" s="4">
        <v>43138</v>
      </c>
      <c r="C3054" t="s">
        <v>50</v>
      </c>
      <c r="D3054" t="s">
        <v>56</v>
      </c>
      <c r="F3054" t="s">
        <v>5459</v>
      </c>
      <c r="G3054" t="s">
        <v>1778</v>
      </c>
      <c r="H3054" t="s">
        <v>218</v>
      </c>
      <c r="I3054">
        <v>26.587412700000002</v>
      </c>
      <c r="J3054">
        <v>-80.068280900000005</v>
      </c>
      <c r="K3054" t="s">
        <v>25</v>
      </c>
      <c r="L3054" t="s">
        <v>5460</v>
      </c>
      <c r="M3054">
        <v>22</v>
      </c>
      <c r="N3054" t="s">
        <v>27</v>
      </c>
      <c r="O3054" t="s">
        <v>33</v>
      </c>
      <c r="P3054" t="s">
        <v>25</v>
      </c>
      <c r="Q3054" t="b">
        <v>0</v>
      </c>
      <c r="R3054" t="b">
        <v>0</v>
      </c>
      <c r="S3054">
        <v>842</v>
      </c>
      <c r="T3054">
        <f t="shared" si="94"/>
        <v>2018</v>
      </c>
      <c r="U3054">
        <f t="shared" si="95"/>
        <v>2</v>
      </c>
    </row>
    <row r="3055" spans="1:21">
      <c r="A3055">
        <v>3392</v>
      </c>
      <c r="B3055" s="4">
        <v>43139</v>
      </c>
      <c r="C3055" t="s">
        <v>34</v>
      </c>
      <c r="D3055" t="s">
        <v>20</v>
      </c>
      <c r="E3055" t="s">
        <v>41</v>
      </c>
      <c r="F3055" t="s">
        <v>298</v>
      </c>
      <c r="G3055" t="s">
        <v>299</v>
      </c>
      <c r="H3055" t="s">
        <v>43</v>
      </c>
      <c r="I3055">
        <v>37.966647899999998</v>
      </c>
      <c r="J3055">
        <v>-121.8054587</v>
      </c>
      <c r="K3055" t="s">
        <v>25</v>
      </c>
      <c r="L3055" t="s">
        <v>5461</v>
      </c>
      <c r="M3055">
        <v>40</v>
      </c>
      <c r="N3055" t="s">
        <v>27</v>
      </c>
      <c r="O3055" t="s">
        <v>33</v>
      </c>
      <c r="P3055" t="s">
        <v>25</v>
      </c>
      <c r="Q3055" t="b">
        <v>0</v>
      </c>
      <c r="R3055" t="b">
        <v>0</v>
      </c>
      <c r="S3055">
        <v>1781</v>
      </c>
      <c r="T3055">
        <f t="shared" si="94"/>
        <v>2018</v>
      </c>
      <c r="U3055">
        <f t="shared" si="95"/>
        <v>2</v>
      </c>
    </row>
    <row r="3056" spans="1:21">
      <c r="A3056">
        <v>3393</v>
      </c>
      <c r="B3056" s="4">
        <v>43139</v>
      </c>
      <c r="C3056" t="s">
        <v>83</v>
      </c>
      <c r="D3056" t="s">
        <v>20</v>
      </c>
      <c r="E3056" t="s">
        <v>75</v>
      </c>
      <c r="F3056" t="s">
        <v>5462</v>
      </c>
      <c r="H3056" t="s">
        <v>218</v>
      </c>
      <c r="I3056">
        <v>27.906922000000002</v>
      </c>
      <c r="J3056">
        <v>-80.518425699999995</v>
      </c>
      <c r="K3056" t="s">
        <v>25</v>
      </c>
      <c r="L3056" t="s">
        <v>5463</v>
      </c>
      <c r="M3056">
        <v>35</v>
      </c>
      <c r="N3056" t="s">
        <v>27</v>
      </c>
      <c r="O3056" t="s">
        <v>40</v>
      </c>
      <c r="P3056" t="s">
        <v>25</v>
      </c>
      <c r="Q3056" t="b">
        <v>1</v>
      </c>
      <c r="R3056" t="b">
        <v>0</v>
      </c>
      <c r="S3056">
        <v>28</v>
      </c>
      <c r="T3056">
        <f t="shared" si="94"/>
        <v>2018</v>
      </c>
      <c r="U3056">
        <f t="shared" si="95"/>
        <v>2</v>
      </c>
    </row>
    <row r="3057" spans="1:21">
      <c r="A3057">
        <v>3394</v>
      </c>
      <c r="B3057" s="4">
        <v>43140</v>
      </c>
      <c r="C3057" t="s">
        <v>55</v>
      </c>
      <c r="D3057" t="s">
        <v>20</v>
      </c>
      <c r="E3057" t="s">
        <v>21</v>
      </c>
      <c r="F3057" t="s">
        <v>5464</v>
      </c>
      <c r="G3057" t="s">
        <v>2836</v>
      </c>
      <c r="H3057" t="s">
        <v>302</v>
      </c>
      <c r="I3057">
        <v>33.332503699999997</v>
      </c>
      <c r="J3057">
        <v>-84.110257799999999</v>
      </c>
      <c r="K3057" t="s">
        <v>25</v>
      </c>
      <c r="L3057" t="s">
        <v>5465</v>
      </c>
      <c r="M3057">
        <v>39</v>
      </c>
      <c r="N3057" t="s">
        <v>27</v>
      </c>
      <c r="O3057" t="s">
        <v>74</v>
      </c>
      <c r="P3057" t="s">
        <v>25</v>
      </c>
      <c r="Q3057" t="b">
        <v>0</v>
      </c>
      <c r="R3057" t="b">
        <v>0</v>
      </c>
      <c r="S3057" t="s">
        <v>5466</v>
      </c>
      <c r="T3057">
        <f t="shared" si="94"/>
        <v>2018</v>
      </c>
      <c r="U3057">
        <f t="shared" si="95"/>
        <v>2</v>
      </c>
    </row>
    <row r="3058" spans="1:21">
      <c r="A3058">
        <v>3395</v>
      </c>
      <c r="B3058" s="4">
        <v>43140</v>
      </c>
      <c r="C3058" t="s">
        <v>246</v>
      </c>
      <c r="D3058" t="s">
        <v>56</v>
      </c>
      <c r="E3058" t="s">
        <v>240</v>
      </c>
      <c r="F3058" t="s">
        <v>530</v>
      </c>
      <c r="G3058" t="s">
        <v>885</v>
      </c>
      <c r="H3058" t="s">
        <v>302</v>
      </c>
      <c r="I3058">
        <v>33.731084500000001</v>
      </c>
      <c r="J3058">
        <v>-84.394883300000004</v>
      </c>
      <c r="K3058" t="s">
        <v>25</v>
      </c>
      <c r="L3058" t="s">
        <v>5467</v>
      </c>
      <c r="M3058">
        <v>36</v>
      </c>
      <c r="N3058" t="s">
        <v>27</v>
      </c>
      <c r="O3058" t="s">
        <v>74</v>
      </c>
      <c r="P3058" t="s">
        <v>25</v>
      </c>
      <c r="Q3058" t="b">
        <v>0</v>
      </c>
      <c r="R3058" t="b">
        <v>0</v>
      </c>
      <c r="S3058">
        <v>1038</v>
      </c>
      <c r="T3058">
        <f t="shared" si="94"/>
        <v>2018</v>
      </c>
      <c r="U3058">
        <f t="shared" si="95"/>
        <v>2</v>
      </c>
    </row>
    <row r="3059" spans="1:21">
      <c r="A3059">
        <v>3402</v>
      </c>
      <c r="B3059" s="4">
        <v>43140</v>
      </c>
      <c r="C3059" t="s">
        <v>83</v>
      </c>
      <c r="D3059" t="s">
        <v>20</v>
      </c>
      <c r="E3059" t="s">
        <v>21</v>
      </c>
      <c r="F3059" t="s">
        <v>2860</v>
      </c>
      <c r="G3059" t="s">
        <v>2868</v>
      </c>
      <c r="H3059" t="s">
        <v>59</v>
      </c>
      <c r="I3059">
        <v>35.198474300000001</v>
      </c>
      <c r="J3059">
        <v>-111.6565777</v>
      </c>
      <c r="K3059" t="s">
        <v>25</v>
      </c>
      <c r="L3059" t="s">
        <v>5468</v>
      </c>
      <c r="M3059">
        <v>78</v>
      </c>
      <c r="N3059" t="s">
        <v>27</v>
      </c>
      <c r="O3059" t="s">
        <v>33</v>
      </c>
      <c r="P3059" t="s">
        <v>25</v>
      </c>
      <c r="Q3059" t="b">
        <v>0</v>
      </c>
      <c r="R3059" t="b">
        <v>1</v>
      </c>
      <c r="S3059">
        <v>1268</v>
      </c>
      <c r="T3059">
        <f t="shared" si="94"/>
        <v>2018</v>
      </c>
      <c r="U3059">
        <f t="shared" si="95"/>
        <v>2</v>
      </c>
    </row>
    <row r="3060" spans="1:21">
      <c r="A3060">
        <v>3397</v>
      </c>
      <c r="B3060" s="4">
        <v>43141</v>
      </c>
      <c r="C3060" t="s">
        <v>83</v>
      </c>
      <c r="D3060" t="s">
        <v>90</v>
      </c>
      <c r="E3060" t="s">
        <v>41</v>
      </c>
      <c r="F3060" t="s">
        <v>84</v>
      </c>
      <c r="G3060" t="s">
        <v>85</v>
      </c>
      <c r="H3060" t="s">
        <v>86</v>
      </c>
      <c r="I3060">
        <v>39.952061399999998</v>
      </c>
      <c r="J3060">
        <v>-83.089094599999996</v>
      </c>
      <c r="K3060" t="s">
        <v>25</v>
      </c>
      <c r="L3060" t="s">
        <v>5469</v>
      </c>
      <c r="M3060">
        <v>25</v>
      </c>
      <c r="N3060" t="s">
        <v>27</v>
      </c>
      <c r="O3060" t="s">
        <v>33</v>
      </c>
      <c r="P3060" t="s">
        <v>25</v>
      </c>
      <c r="Q3060" t="b">
        <v>0</v>
      </c>
      <c r="R3060" t="b">
        <v>0</v>
      </c>
      <c r="S3060">
        <v>90</v>
      </c>
      <c r="T3060">
        <f t="shared" si="94"/>
        <v>2018</v>
      </c>
      <c r="U3060">
        <f t="shared" si="95"/>
        <v>2</v>
      </c>
    </row>
    <row r="3061" spans="1:21">
      <c r="A3061">
        <v>3398</v>
      </c>
      <c r="B3061" s="4">
        <v>43141</v>
      </c>
      <c r="C3061" t="s">
        <v>83</v>
      </c>
      <c r="D3061" t="s">
        <v>20</v>
      </c>
      <c r="E3061" t="s">
        <v>21</v>
      </c>
      <c r="F3061" t="s">
        <v>160</v>
      </c>
      <c r="G3061" t="s">
        <v>161</v>
      </c>
      <c r="H3061" t="s">
        <v>48</v>
      </c>
      <c r="I3061">
        <v>39.628421699999997</v>
      </c>
      <c r="J3061">
        <v>-104.7984491</v>
      </c>
      <c r="K3061" t="s">
        <v>25</v>
      </c>
      <c r="L3061" t="s">
        <v>5470</v>
      </c>
      <c r="M3061">
        <v>41</v>
      </c>
      <c r="N3061" t="s">
        <v>27</v>
      </c>
      <c r="O3061" t="s">
        <v>33</v>
      </c>
      <c r="P3061" t="s">
        <v>25</v>
      </c>
      <c r="Q3061" t="b">
        <v>0</v>
      </c>
      <c r="R3061" t="b">
        <v>0</v>
      </c>
      <c r="S3061">
        <v>21</v>
      </c>
      <c r="T3061">
        <f t="shared" si="94"/>
        <v>2018</v>
      </c>
      <c r="U3061">
        <f t="shared" si="95"/>
        <v>2</v>
      </c>
    </row>
    <row r="3062" spans="1:21">
      <c r="A3062">
        <v>3399</v>
      </c>
      <c r="B3062" s="4">
        <v>43141</v>
      </c>
      <c r="C3062" t="s">
        <v>83</v>
      </c>
      <c r="D3062" t="s">
        <v>20</v>
      </c>
      <c r="E3062" t="s">
        <v>75</v>
      </c>
      <c r="F3062" t="s">
        <v>1892</v>
      </c>
      <c r="G3062" t="s">
        <v>694</v>
      </c>
      <c r="H3062" t="s">
        <v>218</v>
      </c>
      <c r="I3062">
        <v>28.0448114</v>
      </c>
      <c r="J3062">
        <v>-82.438607599999997</v>
      </c>
      <c r="K3062" t="s">
        <v>25</v>
      </c>
      <c r="L3062" t="s">
        <v>5471</v>
      </c>
      <c r="M3062">
        <v>48</v>
      </c>
      <c r="N3062" t="s">
        <v>27</v>
      </c>
      <c r="O3062" t="s">
        <v>74</v>
      </c>
      <c r="P3062" t="s">
        <v>25</v>
      </c>
      <c r="Q3062" t="b">
        <v>1</v>
      </c>
      <c r="R3062" t="b">
        <v>0</v>
      </c>
      <c r="S3062">
        <v>295</v>
      </c>
      <c r="T3062">
        <f t="shared" si="94"/>
        <v>2018</v>
      </c>
      <c r="U3062">
        <f t="shared" si="95"/>
        <v>2</v>
      </c>
    </row>
    <row r="3063" spans="1:21">
      <c r="A3063">
        <v>3404</v>
      </c>
      <c r="B3063" s="4">
        <v>43141</v>
      </c>
      <c r="C3063" t="s">
        <v>19</v>
      </c>
      <c r="D3063" t="s">
        <v>20</v>
      </c>
      <c r="E3063" t="s">
        <v>21</v>
      </c>
      <c r="F3063" t="s">
        <v>559</v>
      </c>
      <c r="G3063" t="s">
        <v>560</v>
      </c>
      <c r="H3063" t="s">
        <v>59</v>
      </c>
      <c r="I3063">
        <v>35.224668200000004</v>
      </c>
      <c r="J3063">
        <v>-114.0143514</v>
      </c>
      <c r="K3063" t="s">
        <v>25</v>
      </c>
      <c r="L3063" t="s">
        <v>5472</v>
      </c>
      <c r="M3063">
        <v>63</v>
      </c>
      <c r="N3063" t="s">
        <v>27</v>
      </c>
      <c r="O3063" t="s">
        <v>33</v>
      </c>
      <c r="P3063" t="s">
        <v>25</v>
      </c>
      <c r="Q3063" t="b">
        <v>0</v>
      </c>
      <c r="R3063" t="b">
        <v>1</v>
      </c>
      <c r="S3063">
        <v>596</v>
      </c>
      <c r="T3063">
        <f t="shared" si="94"/>
        <v>2018</v>
      </c>
      <c r="U3063">
        <f t="shared" si="95"/>
        <v>2</v>
      </c>
    </row>
    <row r="3064" spans="1:21">
      <c r="A3064">
        <v>3396</v>
      </c>
      <c r="B3064" s="4">
        <v>43142</v>
      </c>
      <c r="C3064" t="s">
        <v>83</v>
      </c>
      <c r="D3064" t="s">
        <v>20</v>
      </c>
      <c r="E3064" t="s">
        <v>21</v>
      </c>
      <c r="F3064" t="s">
        <v>1482</v>
      </c>
      <c r="G3064" t="s">
        <v>2171</v>
      </c>
      <c r="H3064" t="s">
        <v>2172</v>
      </c>
      <c r="I3064">
        <v>44.373016200000002</v>
      </c>
      <c r="J3064">
        <v>-72.878482099999999</v>
      </c>
      <c r="K3064" t="s">
        <v>25</v>
      </c>
      <c r="L3064" t="s">
        <v>5473</v>
      </c>
      <c r="M3064">
        <v>42</v>
      </c>
      <c r="N3064" t="s">
        <v>27</v>
      </c>
      <c r="O3064" t="s">
        <v>33</v>
      </c>
      <c r="P3064" t="s">
        <v>25</v>
      </c>
      <c r="Q3064" t="b">
        <v>1</v>
      </c>
      <c r="R3064" t="b">
        <v>0</v>
      </c>
      <c r="S3064" t="s">
        <v>5474</v>
      </c>
      <c r="T3064">
        <f t="shared" si="94"/>
        <v>2018</v>
      </c>
      <c r="U3064">
        <f t="shared" si="95"/>
        <v>2</v>
      </c>
    </row>
    <row r="3065" spans="1:21">
      <c r="A3065">
        <v>3400</v>
      </c>
      <c r="B3065" s="4">
        <v>43142</v>
      </c>
      <c r="C3065" t="s">
        <v>55</v>
      </c>
      <c r="D3065" t="s">
        <v>90</v>
      </c>
      <c r="E3065" t="s">
        <v>21</v>
      </c>
      <c r="F3065" t="s">
        <v>1159</v>
      </c>
      <c r="G3065" t="s">
        <v>71</v>
      </c>
      <c r="H3065" t="s">
        <v>72</v>
      </c>
      <c r="I3065">
        <v>40.454597999999997</v>
      </c>
      <c r="J3065">
        <v>-79.888451599999996</v>
      </c>
      <c r="K3065" t="s">
        <v>25</v>
      </c>
      <c r="L3065" t="s">
        <v>5475</v>
      </c>
      <c r="M3065">
        <v>39</v>
      </c>
      <c r="N3065" t="s">
        <v>27</v>
      </c>
      <c r="O3065" t="s">
        <v>74</v>
      </c>
      <c r="P3065" t="s">
        <v>25</v>
      </c>
      <c r="Q3065" t="b">
        <v>0</v>
      </c>
      <c r="R3065" t="b">
        <v>0</v>
      </c>
      <c r="S3065">
        <v>606</v>
      </c>
      <c r="T3065">
        <f t="shared" si="94"/>
        <v>2018</v>
      </c>
      <c r="U3065">
        <f t="shared" si="95"/>
        <v>2</v>
      </c>
    </row>
    <row r="3066" spans="1:21">
      <c r="A3066">
        <v>3410</v>
      </c>
      <c r="B3066" s="4">
        <v>43142</v>
      </c>
      <c r="C3066" t="s">
        <v>19</v>
      </c>
      <c r="D3066" t="s">
        <v>20</v>
      </c>
      <c r="E3066" t="s">
        <v>21</v>
      </c>
      <c r="F3066" t="s">
        <v>3013</v>
      </c>
      <c r="H3066" t="s">
        <v>53</v>
      </c>
      <c r="N3066" t="s">
        <v>27</v>
      </c>
      <c r="Q3066" t="b">
        <v>0</v>
      </c>
      <c r="R3066" t="b">
        <v>0</v>
      </c>
      <c r="S3066">
        <v>2071</v>
      </c>
      <c r="T3066">
        <f t="shared" si="94"/>
        <v>2018</v>
      </c>
      <c r="U3066">
        <f t="shared" si="95"/>
        <v>2</v>
      </c>
    </row>
    <row r="3067" spans="1:21">
      <c r="A3067">
        <v>3403</v>
      </c>
      <c r="B3067" s="4">
        <v>43143</v>
      </c>
      <c r="C3067" t="s">
        <v>19</v>
      </c>
      <c r="D3067" t="s">
        <v>20</v>
      </c>
      <c r="E3067" t="s">
        <v>21</v>
      </c>
      <c r="F3067" t="s">
        <v>1295</v>
      </c>
      <c r="G3067" t="s">
        <v>384</v>
      </c>
      <c r="H3067" t="s">
        <v>218</v>
      </c>
      <c r="I3067">
        <v>25.5151748</v>
      </c>
      <c r="J3067">
        <v>-80.414850099999995</v>
      </c>
      <c r="K3067" t="s">
        <v>25</v>
      </c>
      <c r="L3067" t="s">
        <v>5476</v>
      </c>
      <c r="M3067">
        <v>84</v>
      </c>
      <c r="N3067" t="s">
        <v>27</v>
      </c>
      <c r="O3067" t="s">
        <v>33</v>
      </c>
      <c r="P3067" t="s">
        <v>25</v>
      </c>
      <c r="Q3067" t="b">
        <v>1</v>
      </c>
      <c r="R3067" t="b">
        <v>0</v>
      </c>
      <c r="S3067">
        <v>219</v>
      </c>
      <c r="T3067">
        <f t="shared" si="94"/>
        <v>2018</v>
      </c>
      <c r="U3067">
        <f t="shared" si="95"/>
        <v>2</v>
      </c>
    </row>
    <row r="3068" spans="1:21">
      <c r="A3068">
        <v>3405</v>
      </c>
      <c r="B3068" s="4">
        <v>43144</v>
      </c>
      <c r="C3068" t="s">
        <v>50</v>
      </c>
      <c r="D3068" t="s">
        <v>90</v>
      </c>
      <c r="E3068" t="s">
        <v>35</v>
      </c>
      <c r="F3068" t="s">
        <v>638</v>
      </c>
      <c r="G3068" t="s">
        <v>167</v>
      </c>
      <c r="H3068" t="s">
        <v>43</v>
      </c>
      <c r="I3068">
        <v>38.104112200000003</v>
      </c>
      <c r="J3068">
        <v>-122.2582093</v>
      </c>
      <c r="K3068" t="s">
        <v>25</v>
      </c>
      <c r="L3068" t="s">
        <v>5477</v>
      </c>
      <c r="M3068">
        <v>33</v>
      </c>
      <c r="N3068" t="s">
        <v>27</v>
      </c>
      <c r="O3068" t="s">
        <v>74</v>
      </c>
      <c r="P3068" t="s">
        <v>25</v>
      </c>
      <c r="Q3068" t="b">
        <v>0</v>
      </c>
      <c r="R3068" t="b">
        <v>0</v>
      </c>
      <c r="S3068">
        <v>211</v>
      </c>
      <c r="T3068">
        <f t="shared" si="94"/>
        <v>2018</v>
      </c>
      <c r="U3068">
        <f t="shared" si="95"/>
        <v>2</v>
      </c>
    </row>
    <row r="3069" spans="1:21">
      <c r="A3069">
        <v>3411</v>
      </c>
      <c r="B3069" s="4">
        <v>43144</v>
      </c>
      <c r="C3069" t="s">
        <v>83</v>
      </c>
      <c r="D3069" t="s">
        <v>20</v>
      </c>
      <c r="E3069" t="s">
        <v>2109</v>
      </c>
      <c r="F3069" t="s">
        <v>241</v>
      </c>
      <c r="G3069" t="s">
        <v>241</v>
      </c>
      <c r="H3069" t="s">
        <v>48</v>
      </c>
      <c r="I3069">
        <v>39.6764942</v>
      </c>
      <c r="J3069">
        <v>-104.9352272</v>
      </c>
      <c r="K3069" t="s">
        <v>25</v>
      </c>
      <c r="L3069" t="s">
        <v>5478</v>
      </c>
      <c r="M3069">
        <v>52</v>
      </c>
      <c r="N3069" t="s">
        <v>27</v>
      </c>
      <c r="O3069" t="s">
        <v>28</v>
      </c>
      <c r="P3069" t="s">
        <v>25</v>
      </c>
      <c r="Q3069" t="b">
        <v>0</v>
      </c>
      <c r="R3069" t="b">
        <v>0</v>
      </c>
      <c r="S3069">
        <v>106</v>
      </c>
      <c r="T3069">
        <f t="shared" si="94"/>
        <v>2018</v>
      </c>
      <c r="U3069">
        <f t="shared" si="95"/>
        <v>2</v>
      </c>
    </row>
    <row r="3070" spans="1:21">
      <c r="A3070">
        <v>4250</v>
      </c>
      <c r="B3070" s="4">
        <v>43144</v>
      </c>
      <c r="C3070" t="s">
        <v>83</v>
      </c>
      <c r="D3070" t="s">
        <v>56</v>
      </c>
      <c r="E3070" t="s">
        <v>21</v>
      </c>
      <c r="F3070" t="s">
        <v>5479</v>
      </c>
      <c r="H3070" t="s">
        <v>43</v>
      </c>
      <c r="L3070" t="s">
        <v>5480</v>
      </c>
      <c r="M3070">
        <v>48</v>
      </c>
      <c r="N3070" t="s">
        <v>69</v>
      </c>
      <c r="O3070" t="s">
        <v>33</v>
      </c>
      <c r="P3070" t="s">
        <v>25</v>
      </c>
      <c r="Q3070" t="b">
        <v>0</v>
      </c>
      <c r="R3070" t="b">
        <v>0</v>
      </c>
      <c r="S3070">
        <v>1426</v>
      </c>
      <c r="T3070">
        <f t="shared" si="94"/>
        <v>2018</v>
      </c>
      <c r="U3070">
        <f t="shared" si="95"/>
        <v>2</v>
      </c>
    </row>
    <row r="3071" spans="1:21">
      <c r="A3071">
        <v>3409</v>
      </c>
      <c r="B3071" s="4">
        <v>43145</v>
      </c>
      <c r="C3071" t="s">
        <v>19</v>
      </c>
      <c r="D3071" t="s">
        <v>90</v>
      </c>
      <c r="E3071" t="s">
        <v>21</v>
      </c>
      <c r="F3071" t="s">
        <v>182</v>
      </c>
      <c r="G3071" t="s">
        <v>183</v>
      </c>
      <c r="H3071" t="s">
        <v>81</v>
      </c>
      <c r="I3071">
        <v>32.898601399999997</v>
      </c>
      <c r="J3071">
        <v>-97.316247300000001</v>
      </c>
      <c r="K3071" t="s">
        <v>25</v>
      </c>
      <c r="N3071" t="s">
        <v>27</v>
      </c>
      <c r="Q3071" t="b">
        <v>0</v>
      </c>
      <c r="R3071" t="b">
        <v>0</v>
      </c>
      <c r="S3071">
        <v>116</v>
      </c>
      <c r="T3071">
        <f t="shared" si="94"/>
        <v>2018</v>
      </c>
      <c r="U3071">
        <f t="shared" si="95"/>
        <v>2</v>
      </c>
    </row>
    <row r="3072" spans="1:21">
      <c r="A3072">
        <v>3413</v>
      </c>
      <c r="B3072" s="4">
        <v>43145</v>
      </c>
      <c r="C3072" t="s">
        <v>19</v>
      </c>
      <c r="D3072" t="s">
        <v>20</v>
      </c>
      <c r="E3072" t="s">
        <v>75</v>
      </c>
      <c r="F3072" t="s">
        <v>5481</v>
      </c>
      <c r="H3072" t="s">
        <v>158</v>
      </c>
      <c r="I3072">
        <v>41.485673800000001</v>
      </c>
      <c r="J3072">
        <v>-87.348830500000005</v>
      </c>
      <c r="K3072" t="s">
        <v>25</v>
      </c>
      <c r="L3072" t="s">
        <v>5482</v>
      </c>
      <c r="M3072">
        <v>30</v>
      </c>
      <c r="N3072" t="s">
        <v>27</v>
      </c>
      <c r="O3072" t="s">
        <v>74</v>
      </c>
      <c r="P3072" t="s">
        <v>25</v>
      </c>
      <c r="Q3072" t="b">
        <v>1</v>
      </c>
      <c r="R3072" t="b">
        <v>0</v>
      </c>
      <c r="S3072">
        <v>2066</v>
      </c>
      <c r="T3072">
        <f t="shared" si="94"/>
        <v>2018</v>
      </c>
      <c r="U3072">
        <f t="shared" si="95"/>
        <v>2</v>
      </c>
    </row>
    <row r="3073" spans="1:21">
      <c r="A3073">
        <v>3414</v>
      </c>
      <c r="B3073" s="4">
        <v>43145</v>
      </c>
      <c r="C3073" t="s">
        <v>83</v>
      </c>
      <c r="D3073" t="s">
        <v>20</v>
      </c>
      <c r="E3073" t="s">
        <v>21</v>
      </c>
      <c r="F3073" t="s">
        <v>1112</v>
      </c>
      <c r="H3073" t="s">
        <v>158</v>
      </c>
      <c r="I3073">
        <v>40.489324699999997</v>
      </c>
      <c r="J3073">
        <v>-86.127505400000004</v>
      </c>
      <c r="K3073" t="s">
        <v>25</v>
      </c>
      <c r="L3073" t="s">
        <v>5483</v>
      </c>
      <c r="M3073">
        <v>29</v>
      </c>
      <c r="N3073" t="s">
        <v>27</v>
      </c>
      <c r="O3073" t="s">
        <v>33</v>
      </c>
      <c r="P3073" t="s">
        <v>25</v>
      </c>
      <c r="Q3073" t="b">
        <v>0</v>
      </c>
      <c r="R3073" t="b">
        <v>0</v>
      </c>
      <c r="S3073" t="s">
        <v>5484</v>
      </c>
      <c r="T3073">
        <f t="shared" si="94"/>
        <v>2018</v>
      </c>
      <c r="U3073">
        <f t="shared" si="95"/>
        <v>2</v>
      </c>
    </row>
    <row r="3074" spans="1:21">
      <c r="A3074">
        <v>3415</v>
      </c>
      <c r="B3074" s="4">
        <v>43145</v>
      </c>
      <c r="C3074" t="s">
        <v>55</v>
      </c>
      <c r="D3074" t="s">
        <v>45</v>
      </c>
      <c r="E3074" t="s">
        <v>21</v>
      </c>
      <c r="F3074" t="s">
        <v>5485</v>
      </c>
      <c r="H3074" t="s">
        <v>141</v>
      </c>
      <c r="I3074">
        <v>38.798219400000001</v>
      </c>
      <c r="J3074">
        <v>-94.493915000000001</v>
      </c>
      <c r="K3074" t="s">
        <v>25</v>
      </c>
      <c r="L3074" t="s">
        <v>5486</v>
      </c>
      <c r="M3074">
        <v>27</v>
      </c>
      <c r="N3074" t="s">
        <v>27</v>
      </c>
      <c r="O3074" t="s">
        <v>33</v>
      </c>
      <c r="P3074" t="s">
        <v>25</v>
      </c>
      <c r="Q3074" t="b">
        <v>1</v>
      </c>
      <c r="R3074" t="b">
        <v>0</v>
      </c>
      <c r="S3074">
        <v>2068</v>
      </c>
      <c r="T3074">
        <f t="shared" si="94"/>
        <v>2018</v>
      </c>
      <c r="U3074">
        <f t="shared" si="95"/>
        <v>2</v>
      </c>
    </row>
    <row r="3075" spans="1:21">
      <c r="A3075">
        <v>3416</v>
      </c>
      <c r="B3075" s="4">
        <v>43145</v>
      </c>
      <c r="C3075" t="s">
        <v>55</v>
      </c>
      <c r="D3075" t="s">
        <v>20</v>
      </c>
      <c r="E3075" t="s">
        <v>21</v>
      </c>
      <c r="F3075" t="s">
        <v>2958</v>
      </c>
      <c r="G3075" t="s">
        <v>2958</v>
      </c>
      <c r="H3075" t="s">
        <v>363</v>
      </c>
      <c r="I3075">
        <v>30.718672399999999</v>
      </c>
      <c r="J3075">
        <v>-88.172689899999995</v>
      </c>
      <c r="K3075" t="s">
        <v>25</v>
      </c>
      <c r="L3075" t="s">
        <v>5487</v>
      </c>
      <c r="M3075">
        <v>41</v>
      </c>
      <c r="N3075" t="s">
        <v>27</v>
      </c>
      <c r="O3075" t="s">
        <v>33</v>
      </c>
      <c r="P3075" t="s">
        <v>25</v>
      </c>
      <c r="Q3075" t="b">
        <v>1</v>
      </c>
      <c r="R3075" t="b">
        <v>0</v>
      </c>
      <c r="S3075">
        <v>1307</v>
      </c>
      <c r="T3075">
        <f t="shared" ref="T3075:T3138" si="96">YEAR(B3075)</f>
        <v>2018</v>
      </c>
      <c r="U3075">
        <f t="shared" ref="U3075:U3138" si="97">MONTH(B3075)</f>
        <v>2</v>
      </c>
    </row>
    <row r="3076" spans="1:21">
      <c r="A3076">
        <v>3408</v>
      </c>
      <c r="B3076" s="4">
        <v>43146</v>
      </c>
      <c r="C3076" t="s">
        <v>19</v>
      </c>
      <c r="D3076" t="s">
        <v>20</v>
      </c>
      <c r="E3076" t="s">
        <v>21</v>
      </c>
      <c r="F3076" t="s">
        <v>881</v>
      </c>
      <c r="G3076" t="s">
        <v>58</v>
      </c>
      <c r="H3076" t="s">
        <v>59</v>
      </c>
      <c r="I3076">
        <v>33.410973800000001</v>
      </c>
      <c r="J3076">
        <v>-111.7924613</v>
      </c>
      <c r="K3076" t="s">
        <v>25</v>
      </c>
      <c r="L3076" t="s">
        <v>5488</v>
      </c>
      <c r="M3076">
        <v>57</v>
      </c>
      <c r="N3076" t="s">
        <v>27</v>
      </c>
      <c r="O3076" t="s">
        <v>40</v>
      </c>
      <c r="P3076" t="s">
        <v>25</v>
      </c>
      <c r="Q3076" t="b">
        <v>0</v>
      </c>
      <c r="R3076" t="b">
        <v>0</v>
      </c>
      <c r="S3076">
        <v>319</v>
      </c>
      <c r="T3076">
        <f t="shared" si="96"/>
        <v>2018</v>
      </c>
      <c r="U3076">
        <f t="shared" si="97"/>
        <v>2</v>
      </c>
    </row>
    <row r="3077" spans="1:21">
      <c r="A3077">
        <v>3417</v>
      </c>
      <c r="B3077" s="4">
        <v>43146</v>
      </c>
      <c r="C3077" t="s">
        <v>55</v>
      </c>
      <c r="D3077" t="s">
        <v>56</v>
      </c>
      <c r="E3077" t="s">
        <v>21</v>
      </c>
      <c r="F3077" t="s">
        <v>5489</v>
      </c>
      <c r="G3077" t="s">
        <v>4561</v>
      </c>
      <c r="H3077" t="s">
        <v>103</v>
      </c>
      <c r="I3077">
        <v>37.323303199999998</v>
      </c>
      <c r="J3077">
        <v>-108.900594</v>
      </c>
      <c r="K3077" t="s">
        <v>25</v>
      </c>
      <c r="L3077" t="s">
        <v>5490</v>
      </c>
      <c r="M3077">
        <v>27</v>
      </c>
      <c r="N3077" t="s">
        <v>27</v>
      </c>
      <c r="O3077" t="s">
        <v>258</v>
      </c>
      <c r="P3077" t="s">
        <v>25</v>
      </c>
      <c r="Q3077" t="b">
        <v>0</v>
      </c>
      <c r="R3077" t="b">
        <v>0</v>
      </c>
      <c r="S3077">
        <v>2069</v>
      </c>
      <c r="T3077">
        <f t="shared" si="96"/>
        <v>2018</v>
      </c>
      <c r="U3077">
        <f t="shared" si="97"/>
        <v>2</v>
      </c>
    </row>
    <row r="3078" spans="1:21">
      <c r="A3078">
        <v>3418</v>
      </c>
      <c r="B3078" s="4">
        <v>43146</v>
      </c>
      <c r="C3078" t="s">
        <v>55</v>
      </c>
      <c r="D3078" t="s">
        <v>20</v>
      </c>
      <c r="E3078" t="s">
        <v>21</v>
      </c>
      <c r="F3078" t="s">
        <v>1217</v>
      </c>
      <c r="H3078" t="s">
        <v>330</v>
      </c>
      <c r="I3078">
        <v>36.308810999999999</v>
      </c>
      <c r="J3078">
        <v>-78.401031000000003</v>
      </c>
      <c r="K3078" t="s">
        <v>25</v>
      </c>
      <c r="L3078" t="s">
        <v>5491</v>
      </c>
      <c r="M3078">
        <v>58</v>
      </c>
      <c r="N3078" t="s">
        <v>27</v>
      </c>
      <c r="O3078" t="s">
        <v>33</v>
      </c>
      <c r="P3078" t="s">
        <v>25</v>
      </c>
      <c r="Q3078" t="b">
        <v>0</v>
      </c>
      <c r="R3078" t="b">
        <v>0</v>
      </c>
      <c r="S3078">
        <v>2070</v>
      </c>
      <c r="T3078">
        <f t="shared" si="96"/>
        <v>2018</v>
      </c>
      <c r="U3078">
        <f t="shared" si="97"/>
        <v>2</v>
      </c>
    </row>
    <row r="3079" spans="1:21">
      <c r="A3079">
        <v>3420</v>
      </c>
      <c r="B3079" s="4">
        <v>43147</v>
      </c>
      <c r="C3079" t="s">
        <v>83</v>
      </c>
      <c r="E3079" t="s">
        <v>21</v>
      </c>
      <c r="F3079" t="s">
        <v>5492</v>
      </c>
      <c r="G3079" t="s">
        <v>432</v>
      </c>
      <c r="H3079" t="s">
        <v>218</v>
      </c>
      <c r="I3079">
        <v>28.352435799999999</v>
      </c>
      <c r="J3079">
        <v>-80.611819100000005</v>
      </c>
      <c r="K3079" t="s">
        <v>25</v>
      </c>
      <c r="L3079" t="s">
        <v>5493</v>
      </c>
      <c r="M3079">
        <v>59</v>
      </c>
      <c r="N3079" t="s">
        <v>27</v>
      </c>
      <c r="O3079" t="s">
        <v>33</v>
      </c>
      <c r="P3079" t="s">
        <v>25</v>
      </c>
      <c r="Q3079" t="b">
        <v>1</v>
      </c>
      <c r="R3079" t="b">
        <v>0</v>
      </c>
      <c r="S3079">
        <v>29</v>
      </c>
      <c r="T3079">
        <f t="shared" si="96"/>
        <v>2018</v>
      </c>
      <c r="U3079">
        <f t="shared" si="97"/>
        <v>2</v>
      </c>
    </row>
    <row r="3080" spans="1:21">
      <c r="A3080">
        <v>3421</v>
      </c>
      <c r="B3080" s="4">
        <v>43147</v>
      </c>
      <c r="C3080" t="s">
        <v>95</v>
      </c>
      <c r="E3080" t="s">
        <v>95</v>
      </c>
      <c r="F3080" t="s">
        <v>5494</v>
      </c>
      <c r="H3080" t="s">
        <v>580</v>
      </c>
      <c r="I3080">
        <v>38.530297900000001</v>
      </c>
      <c r="J3080">
        <v>-81.657099000000002</v>
      </c>
      <c r="K3080" t="s">
        <v>25</v>
      </c>
      <c r="L3080" t="s">
        <v>5495</v>
      </c>
      <c r="M3080">
        <v>39</v>
      </c>
      <c r="N3080" t="s">
        <v>27</v>
      </c>
      <c r="O3080" t="s">
        <v>33</v>
      </c>
      <c r="P3080" t="s">
        <v>25</v>
      </c>
      <c r="Q3080" t="b">
        <v>1</v>
      </c>
      <c r="R3080" t="b">
        <v>0</v>
      </c>
      <c r="S3080">
        <v>5</v>
      </c>
      <c r="T3080">
        <f t="shared" si="96"/>
        <v>2018</v>
      </c>
      <c r="U3080">
        <f t="shared" si="97"/>
        <v>2</v>
      </c>
    </row>
    <row r="3081" spans="1:21">
      <c r="A3081">
        <v>3422</v>
      </c>
      <c r="B3081" s="4">
        <v>43148</v>
      </c>
      <c r="C3081" t="s">
        <v>55</v>
      </c>
      <c r="D3081" t="s">
        <v>20</v>
      </c>
      <c r="E3081" t="s">
        <v>21</v>
      </c>
      <c r="F3081" t="s">
        <v>5496</v>
      </c>
      <c r="H3081" t="s">
        <v>580</v>
      </c>
      <c r="I3081">
        <v>39.366343000000001</v>
      </c>
      <c r="J3081">
        <v>-78.038183000000004</v>
      </c>
      <c r="K3081" t="s">
        <v>25</v>
      </c>
      <c r="L3081" t="s">
        <v>5497</v>
      </c>
      <c r="M3081">
        <v>28</v>
      </c>
      <c r="N3081" t="s">
        <v>27</v>
      </c>
      <c r="O3081" t="s">
        <v>74</v>
      </c>
      <c r="P3081" t="s">
        <v>25</v>
      </c>
      <c r="Q3081" t="b">
        <v>0</v>
      </c>
      <c r="R3081" t="b">
        <v>0</v>
      </c>
      <c r="S3081">
        <v>1760</v>
      </c>
      <c r="T3081">
        <f t="shared" si="96"/>
        <v>2018</v>
      </c>
      <c r="U3081">
        <f t="shared" si="97"/>
        <v>2</v>
      </c>
    </row>
    <row r="3082" spans="1:21">
      <c r="A3082">
        <v>3423</v>
      </c>
      <c r="B3082" s="4">
        <v>43148</v>
      </c>
      <c r="C3082" t="s">
        <v>83</v>
      </c>
      <c r="D3082" t="s">
        <v>20</v>
      </c>
      <c r="F3082" t="s">
        <v>2176</v>
      </c>
      <c r="H3082" t="s">
        <v>218</v>
      </c>
      <c r="L3082" t="s">
        <v>5498</v>
      </c>
      <c r="M3082">
        <v>28</v>
      </c>
      <c r="N3082" t="s">
        <v>27</v>
      </c>
      <c r="O3082" t="s">
        <v>33</v>
      </c>
      <c r="P3082" t="s">
        <v>25</v>
      </c>
      <c r="Q3082" t="b">
        <v>0</v>
      </c>
      <c r="R3082" t="b">
        <v>0</v>
      </c>
      <c r="S3082">
        <v>1674</v>
      </c>
      <c r="T3082">
        <f t="shared" si="96"/>
        <v>2018</v>
      </c>
      <c r="U3082">
        <f t="shared" si="97"/>
        <v>2</v>
      </c>
    </row>
    <row r="3083" spans="1:21">
      <c r="A3083">
        <v>3424</v>
      </c>
      <c r="B3083" s="4">
        <v>43148</v>
      </c>
      <c r="C3083" t="s">
        <v>83</v>
      </c>
      <c r="D3083" t="s">
        <v>56</v>
      </c>
      <c r="F3083" t="s">
        <v>1377</v>
      </c>
      <c r="G3083" t="s">
        <v>1378</v>
      </c>
      <c r="H3083" t="s">
        <v>131</v>
      </c>
      <c r="I3083">
        <v>32.309444300000003</v>
      </c>
      <c r="J3083">
        <v>-106.7639411</v>
      </c>
      <c r="K3083" t="s">
        <v>25</v>
      </c>
      <c r="L3083" t="s">
        <v>5499</v>
      </c>
      <c r="M3083">
        <v>23</v>
      </c>
      <c r="N3083" t="s">
        <v>27</v>
      </c>
      <c r="O3083" t="s">
        <v>40</v>
      </c>
      <c r="P3083" t="s">
        <v>25</v>
      </c>
      <c r="Q3083" t="b">
        <v>0</v>
      </c>
      <c r="R3083" t="b">
        <v>0</v>
      </c>
      <c r="S3083">
        <v>1414</v>
      </c>
      <c r="T3083">
        <f t="shared" si="96"/>
        <v>2018</v>
      </c>
      <c r="U3083">
        <f t="shared" si="97"/>
        <v>2</v>
      </c>
    </row>
    <row r="3084" spans="1:21">
      <c r="A3084">
        <v>3425</v>
      </c>
      <c r="B3084" s="4">
        <v>43148</v>
      </c>
      <c r="C3084" t="s">
        <v>55</v>
      </c>
      <c r="D3084" t="s">
        <v>20</v>
      </c>
      <c r="E3084" t="s">
        <v>21</v>
      </c>
      <c r="F3084" t="s">
        <v>5500</v>
      </c>
      <c r="G3084" t="s">
        <v>2925</v>
      </c>
      <c r="H3084" t="s">
        <v>53</v>
      </c>
      <c r="I3084">
        <v>36.154305000000001</v>
      </c>
      <c r="J3084">
        <v>-95.672690200000005</v>
      </c>
      <c r="K3084" t="s">
        <v>25</v>
      </c>
      <c r="L3084" t="s">
        <v>5501</v>
      </c>
      <c r="M3084">
        <v>55</v>
      </c>
      <c r="N3084" t="s">
        <v>27</v>
      </c>
      <c r="O3084" t="s">
        <v>33</v>
      </c>
      <c r="P3084" t="s">
        <v>25</v>
      </c>
      <c r="Q3084" t="b">
        <v>1</v>
      </c>
      <c r="R3084" t="b">
        <v>0</v>
      </c>
      <c r="S3084">
        <v>1290</v>
      </c>
      <c r="T3084">
        <f t="shared" si="96"/>
        <v>2018</v>
      </c>
      <c r="U3084">
        <f t="shared" si="97"/>
        <v>2</v>
      </c>
    </row>
    <row r="3085" spans="1:21">
      <c r="A3085">
        <v>3426</v>
      </c>
      <c r="B3085" s="4">
        <v>43149</v>
      </c>
      <c r="C3085" t="s">
        <v>55</v>
      </c>
      <c r="D3085" t="s">
        <v>56</v>
      </c>
      <c r="E3085" t="s">
        <v>21</v>
      </c>
      <c r="F3085" t="s">
        <v>5502</v>
      </c>
      <c r="G3085" t="s">
        <v>2765</v>
      </c>
      <c r="H3085" t="s">
        <v>81</v>
      </c>
      <c r="I3085">
        <v>29.572614300000001</v>
      </c>
      <c r="J3085">
        <v>-98.133087099999997</v>
      </c>
      <c r="K3085" t="s">
        <v>25</v>
      </c>
      <c r="L3085" t="s">
        <v>5503</v>
      </c>
      <c r="M3085">
        <v>33</v>
      </c>
      <c r="N3085" t="s">
        <v>27</v>
      </c>
      <c r="O3085" t="s">
        <v>40</v>
      </c>
      <c r="P3085" t="s">
        <v>25</v>
      </c>
      <c r="Q3085" t="b">
        <v>0</v>
      </c>
      <c r="R3085" t="b">
        <v>0</v>
      </c>
      <c r="S3085">
        <v>951</v>
      </c>
      <c r="T3085">
        <f t="shared" si="96"/>
        <v>2018</v>
      </c>
      <c r="U3085">
        <f t="shared" si="97"/>
        <v>2</v>
      </c>
    </row>
    <row r="3086" spans="1:21">
      <c r="A3086">
        <v>3406</v>
      </c>
      <c r="B3086" s="4">
        <v>43150</v>
      </c>
      <c r="C3086" t="s">
        <v>55</v>
      </c>
      <c r="D3086" t="s">
        <v>20</v>
      </c>
      <c r="E3086" t="s">
        <v>21</v>
      </c>
      <c r="F3086" t="s">
        <v>1304</v>
      </c>
      <c r="G3086" t="s">
        <v>1305</v>
      </c>
      <c r="H3086" t="s">
        <v>24</v>
      </c>
      <c r="I3086">
        <v>47.672167100000003</v>
      </c>
      <c r="J3086">
        <v>-122.291147</v>
      </c>
      <c r="K3086" t="s">
        <v>25</v>
      </c>
      <c r="L3086" t="s">
        <v>5504</v>
      </c>
      <c r="M3086">
        <v>41</v>
      </c>
      <c r="N3086" t="s">
        <v>27</v>
      </c>
      <c r="Q3086" t="b">
        <v>0</v>
      </c>
      <c r="R3086" t="b">
        <v>0</v>
      </c>
      <c r="S3086">
        <v>651</v>
      </c>
      <c r="T3086">
        <f t="shared" si="96"/>
        <v>2018</v>
      </c>
      <c r="U3086">
        <f t="shared" si="97"/>
        <v>2</v>
      </c>
    </row>
    <row r="3087" spans="1:21">
      <c r="A3087">
        <v>3407</v>
      </c>
      <c r="B3087" s="4">
        <v>43150</v>
      </c>
      <c r="C3087" t="s">
        <v>19</v>
      </c>
      <c r="D3087" t="s">
        <v>45</v>
      </c>
      <c r="E3087" t="s">
        <v>21</v>
      </c>
      <c r="F3087" t="s">
        <v>223</v>
      </c>
      <c r="G3087" t="s">
        <v>224</v>
      </c>
      <c r="H3087" t="s">
        <v>81</v>
      </c>
      <c r="I3087">
        <v>30.1974141</v>
      </c>
      <c r="J3087">
        <v>-97.736231799999999</v>
      </c>
      <c r="K3087" t="s">
        <v>25</v>
      </c>
      <c r="L3087" t="s">
        <v>5505</v>
      </c>
      <c r="M3087">
        <v>23</v>
      </c>
      <c r="N3087" t="s">
        <v>27</v>
      </c>
      <c r="O3087" t="s">
        <v>40</v>
      </c>
      <c r="P3087" t="s">
        <v>25</v>
      </c>
      <c r="Q3087" t="b">
        <v>1</v>
      </c>
      <c r="R3087" t="b">
        <v>0</v>
      </c>
      <c r="S3087">
        <v>141</v>
      </c>
      <c r="T3087">
        <f t="shared" si="96"/>
        <v>2018</v>
      </c>
      <c r="U3087">
        <f t="shared" si="97"/>
        <v>2</v>
      </c>
    </row>
    <row r="3088" spans="1:21">
      <c r="A3088">
        <v>3412</v>
      </c>
      <c r="B3088" s="4">
        <v>43150</v>
      </c>
      <c r="C3088" t="s">
        <v>83</v>
      </c>
      <c r="D3088" t="s">
        <v>90</v>
      </c>
      <c r="E3088" t="s">
        <v>75</v>
      </c>
      <c r="F3088" t="s">
        <v>1738</v>
      </c>
      <c r="G3088" t="s">
        <v>1738</v>
      </c>
      <c r="H3088" t="s">
        <v>81</v>
      </c>
      <c r="I3088">
        <v>33.195858399999999</v>
      </c>
      <c r="J3088">
        <v>-97.096434799999997</v>
      </c>
      <c r="K3088" t="s">
        <v>25</v>
      </c>
      <c r="L3088" t="s">
        <v>5506</v>
      </c>
      <c r="M3088">
        <v>45</v>
      </c>
      <c r="N3088" t="s">
        <v>27</v>
      </c>
      <c r="O3088" t="s">
        <v>74</v>
      </c>
      <c r="P3088" t="s">
        <v>25</v>
      </c>
      <c r="Q3088" t="b">
        <v>0</v>
      </c>
      <c r="R3088" t="b">
        <v>1</v>
      </c>
      <c r="S3088">
        <v>2073</v>
      </c>
      <c r="T3088">
        <f t="shared" si="96"/>
        <v>2018</v>
      </c>
      <c r="U3088">
        <f t="shared" si="97"/>
        <v>2</v>
      </c>
    </row>
    <row r="3089" spans="1:21">
      <c r="A3089">
        <v>3427</v>
      </c>
      <c r="B3089" s="4">
        <v>43152</v>
      </c>
      <c r="C3089" t="s">
        <v>55</v>
      </c>
      <c r="D3089" t="s">
        <v>56</v>
      </c>
      <c r="E3089" t="s">
        <v>21</v>
      </c>
      <c r="F3089" t="s">
        <v>5507</v>
      </c>
      <c r="G3089" t="s">
        <v>939</v>
      </c>
      <c r="H3089" t="s">
        <v>232</v>
      </c>
      <c r="I3089">
        <v>38.755909199999998</v>
      </c>
      <c r="J3089">
        <v>-76.993289799999999</v>
      </c>
      <c r="K3089" t="s">
        <v>25</v>
      </c>
      <c r="L3089" t="s">
        <v>5508</v>
      </c>
      <c r="M3089">
        <v>37</v>
      </c>
      <c r="N3089" t="s">
        <v>27</v>
      </c>
      <c r="O3089" t="s">
        <v>74</v>
      </c>
      <c r="P3089" t="s">
        <v>25</v>
      </c>
      <c r="Q3089" t="b">
        <v>0</v>
      </c>
      <c r="R3089" t="b">
        <v>0</v>
      </c>
      <c r="S3089">
        <v>471</v>
      </c>
      <c r="T3089">
        <f t="shared" si="96"/>
        <v>2018</v>
      </c>
      <c r="U3089">
        <f t="shared" si="97"/>
        <v>2</v>
      </c>
    </row>
    <row r="3090" spans="1:21">
      <c r="A3090">
        <v>3428</v>
      </c>
      <c r="B3090" s="4">
        <v>43152</v>
      </c>
      <c r="C3090" t="s">
        <v>55</v>
      </c>
      <c r="D3090" t="s">
        <v>90</v>
      </c>
      <c r="E3090" t="s">
        <v>21</v>
      </c>
      <c r="F3090" t="s">
        <v>1339</v>
      </c>
      <c r="G3090" t="s">
        <v>1339</v>
      </c>
      <c r="H3090" t="s">
        <v>363</v>
      </c>
      <c r="I3090">
        <v>32.366411900000003</v>
      </c>
      <c r="J3090">
        <v>-86.329934600000001</v>
      </c>
      <c r="K3090" t="s">
        <v>25</v>
      </c>
      <c r="L3090" t="s">
        <v>5509</v>
      </c>
      <c r="M3090">
        <v>21</v>
      </c>
      <c r="N3090" t="s">
        <v>27</v>
      </c>
      <c r="O3090" t="s">
        <v>74</v>
      </c>
      <c r="P3090" t="s">
        <v>25</v>
      </c>
      <c r="Q3090" t="b">
        <v>0</v>
      </c>
      <c r="R3090" t="b">
        <v>0</v>
      </c>
      <c r="S3090">
        <v>1131</v>
      </c>
      <c r="T3090">
        <f t="shared" si="96"/>
        <v>2018</v>
      </c>
      <c r="U3090">
        <f t="shared" si="97"/>
        <v>2</v>
      </c>
    </row>
    <row r="3091" spans="1:21">
      <c r="A3091">
        <v>3429</v>
      </c>
      <c r="B3091" s="4">
        <v>43152</v>
      </c>
      <c r="C3091" t="s">
        <v>55</v>
      </c>
      <c r="D3091" t="s">
        <v>56</v>
      </c>
      <c r="E3091" t="s">
        <v>21</v>
      </c>
      <c r="F3091" t="s">
        <v>5510</v>
      </c>
      <c r="G3091" t="s">
        <v>5511</v>
      </c>
      <c r="H3091" t="s">
        <v>1133</v>
      </c>
      <c r="I3091">
        <v>46.939183999999997</v>
      </c>
      <c r="J3091">
        <v>-98.990913899999995</v>
      </c>
      <c r="K3091" t="s">
        <v>25</v>
      </c>
      <c r="L3091" t="s">
        <v>5512</v>
      </c>
      <c r="M3091">
        <v>27</v>
      </c>
      <c r="N3091" t="s">
        <v>27</v>
      </c>
      <c r="O3091" t="s">
        <v>33</v>
      </c>
      <c r="P3091" t="s">
        <v>25</v>
      </c>
      <c r="Q3091" t="b">
        <v>0</v>
      </c>
      <c r="R3091" t="b">
        <v>0</v>
      </c>
      <c r="S3091">
        <v>2074</v>
      </c>
      <c r="T3091">
        <f t="shared" si="96"/>
        <v>2018</v>
      </c>
      <c r="U3091">
        <f t="shared" si="97"/>
        <v>2</v>
      </c>
    </row>
    <row r="3092" spans="1:21">
      <c r="A3092">
        <v>3440</v>
      </c>
      <c r="B3092" s="4">
        <v>43152</v>
      </c>
      <c r="C3092" t="s">
        <v>55</v>
      </c>
      <c r="D3092" t="s">
        <v>90</v>
      </c>
      <c r="E3092" t="s">
        <v>21</v>
      </c>
      <c r="F3092" t="s">
        <v>572</v>
      </c>
      <c r="G3092" t="s">
        <v>2776</v>
      </c>
      <c r="H3092" t="s">
        <v>388</v>
      </c>
      <c r="I3092">
        <v>32.301612300000002</v>
      </c>
      <c r="J3092">
        <v>-90.205682100000004</v>
      </c>
      <c r="K3092" t="s">
        <v>25</v>
      </c>
      <c r="L3092" t="s">
        <v>5513</v>
      </c>
      <c r="M3092">
        <v>37</v>
      </c>
      <c r="N3092" t="s">
        <v>27</v>
      </c>
      <c r="O3092" t="s">
        <v>74</v>
      </c>
      <c r="P3092" t="s">
        <v>25</v>
      </c>
      <c r="Q3092" t="b">
        <v>0</v>
      </c>
      <c r="R3092" t="b">
        <v>0</v>
      </c>
      <c r="S3092">
        <v>1957</v>
      </c>
      <c r="T3092">
        <f t="shared" si="96"/>
        <v>2018</v>
      </c>
      <c r="U3092">
        <f t="shared" si="97"/>
        <v>2</v>
      </c>
    </row>
    <row r="3093" spans="1:21">
      <c r="A3093">
        <v>3441</v>
      </c>
      <c r="B3093" s="4">
        <v>43152</v>
      </c>
      <c r="C3093" t="s">
        <v>246</v>
      </c>
      <c r="D3093" t="s">
        <v>56</v>
      </c>
      <c r="E3093" t="s">
        <v>35</v>
      </c>
      <c r="F3093" t="s">
        <v>5514</v>
      </c>
      <c r="G3093" t="s">
        <v>5515</v>
      </c>
      <c r="H3093" t="s">
        <v>81</v>
      </c>
      <c r="I3093">
        <v>36.333914</v>
      </c>
      <c r="J3093">
        <v>-102.0701</v>
      </c>
      <c r="K3093" t="s">
        <v>25</v>
      </c>
      <c r="L3093" t="s">
        <v>5516</v>
      </c>
      <c r="M3093">
        <v>22</v>
      </c>
      <c r="N3093" t="s">
        <v>27</v>
      </c>
      <c r="O3093" t="s">
        <v>74</v>
      </c>
      <c r="P3093" t="s">
        <v>25</v>
      </c>
      <c r="Q3093" t="b">
        <v>0</v>
      </c>
      <c r="R3093" t="b">
        <v>0</v>
      </c>
      <c r="S3093">
        <v>2079</v>
      </c>
      <c r="T3093">
        <f t="shared" si="96"/>
        <v>2018</v>
      </c>
      <c r="U3093">
        <f t="shared" si="97"/>
        <v>2</v>
      </c>
    </row>
    <row r="3094" spans="1:21">
      <c r="A3094">
        <v>3431</v>
      </c>
      <c r="B3094" s="4">
        <v>43153</v>
      </c>
      <c r="C3094" t="s">
        <v>83</v>
      </c>
      <c r="E3094" t="s">
        <v>21</v>
      </c>
      <c r="F3094" t="s">
        <v>5321</v>
      </c>
      <c r="G3094" t="s">
        <v>5322</v>
      </c>
      <c r="H3094" t="s">
        <v>319</v>
      </c>
      <c r="I3094">
        <v>36.571490099999998</v>
      </c>
      <c r="J3094">
        <v>-82.713121999999998</v>
      </c>
      <c r="K3094" t="s">
        <v>25</v>
      </c>
      <c r="L3094" t="s">
        <v>5517</v>
      </c>
      <c r="M3094">
        <v>26</v>
      </c>
      <c r="N3094" t="s">
        <v>27</v>
      </c>
      <c r="O3094" t="s">
        <v>74</v>
      </c>
      <c r="P3094" t="s">
        <v>25</v>
      </c>
      <c r="Q3094" t="b">
        <v>0</v>
      </c>
      <c r="R3094" t="b">
        <v>0</v>
      </c>
      <c r="S3094">
        <v>1396</v>
      </c>
      <c r="T3094">
        <f t="shared" si="96"/>
        <v>2018</v>
      </c>
      <c r="U3094">
        <f t="shared" si="97"/>
        <v>2</v>
      </c>
    </row>
    <row r="3095" spans="1:21">
      <c r="A3095">
        <v>3432</v>
      </c>
      <c r="B3095" s="4">
        <v>43153</v>
      </c>
      <c r="C3095" t="s">
        <v>83</v>
      </c>
      <c r="D3095" t="s">
        <v>90</v>
      </c>
      <c r="E3095" t="s">
        <v>21</v>
      </c>
      <c r="F3095" t="s">
        <v>256</v>
      </c>
      <c r="G3095" t="s">
        <v>58</v>
      </c>
      <c r="H3095" t="s">
        <v>59</v>
      </c>
      <c r="I3095">
        <v>33.406460799999998</v>
      </c>
      <c r="J3095">
        <v>-112.2722608</v>
      </c>
      <c r="K3095" t="s">
        <v>25</v>
      </c>
      <c r="L3095" t="s">
        <v>5518</v>
      </c>
      <c r="M3095">
        <v>27</v>
      </c>
      <c r="N3095" t="s">
        <v>27</v>
      </c>
      <c r="O3095" t="s">
        <v>33</v>
      </c>
      <c r="P3095" t="s">
        <v>25</v>
      </c>
      <c r="Q3095" t="b">
        <v>0</v>
      </c>
      <c r="R3095" t="b">
        <v>0</v>
      </c>
      <c r="S3095">
        <v>80</v>
      </c>
      <c r="T3095">
        <f t="shared" si="96"/>
        <v>2018</v>
      </c>
      <c r="U3095">
        <f t="shared" si="97"/>
        <v>2</v>
      </c>
    </row>
    <row r="3096" spans="1:21">
      <c r="A3096">
        <v>3434</v>
      </c>
      <c r="B3096" s="4">
        <v>43154</v>
      </c>
      <c r="C3096" t="s">
        <v>83</v>
      </c>
      <c r="D3096" t="s">
        <v>90</v>
      </c>
      <c r="E3096" t="s">
        <v>35</v>
      </c>
      <c r="F3096" t="s">
        <v>1770</v>
      </c>
      <c r="G3096" t="s">
        <v>4858</v>
      </c>
      <c r="H3096" t="s">
        <v>145</v>
      </c>
      <c r="I3096">
        <v>38.583953299999997</v>
      </c>
      <c r="J3096">
        <v>-77.329717299999999</v>
      </c>
      <c r="K3096" t="s">
        <v>25</v>
      </c>
      <c r="L3096" t="s">
        <v>5519</v>
      </c>
      <c r="M3096">
        <v>37</v>
      </c>
      <c r="N3096" t="s">
        <v>27</v>
      </c>
      <c r="O3096" t="s">
        <v>74</v>
      </c>
      <c r="P3096" t="s">
        <v>25</v>
      </c>
      <c r="Q3096" t="b">
        <v>0</v>
      </c>
      <c r="R3096" t="b">
        <v>0</v>
      </c>
      <c r="S3096">
        <v>2061</v>
      </c>
      <c r="T3096">
        <f t="shared" si="96"/>
        <v>2018</v>
      </c>
      <c r="U3096">
        <f t="shared" si="97"/>
        <v>2</v>
      </c>
    </row>
    <row r="3097" spans="1:21">
      <c r="A3097">
        <v>3435</v>
      </c>
      <c r="B3097" s="4">
        <v>43154</v>
      </c>
      <c r="C3097" t="s">
        <v>83</v>
      </c>
      <c r="D3097" t="s">
        <v>20</v>
      </c>
      <c r="E3097" t="s">
        <v>41</v>
      </c>
      <c r="F3097" t="s">
        <v>2578</v>
      </c>
      <c r="G3097" t="s">
        <v>4802</v>
      </c>
      <c r="H3097" t="s">
        <v>158</v>
      </c>
      <c r="I3097">
        <v>37.955025599999999</v>
      </c>
      <c r="J3097">
        <v>-87.500864500000006</v>
      </c>
      <c r="K3097" t="s">
        <v>25</v>
      </c>
      <c r="L3097" t="s">
        <v>5520</v>
      </c>
      <c r="M3097">
        <v>58</v>
      </c>
      <c r="N3097" t="s">
        <v>27</v>
      </c>
      <c r="O3097" t="s">
        <v>33</v>
      </c>
      <c r="P3097" t="s">
        <v>25</v>
      </c>
      <c r="Q3097" t="b">
        <v>0</v>
      </c>
      <c r="R3097" t="b">
        <v>0</v>
      </c>
      <c r="S3097">
        <v>1172</v>
      </c>
      <c r="T3097">
        <f t="shared" si="96"/>
        <v>2018</v>
      </c>
      <c r="U3097">
        <f t="shared" si="97"/>
        <v>2</v>
      </c>
    </row>
    <row r="3098" spans="1:21">
      <c r="A3098">
        <v>4247</v>
      </c>
      <c r="B3098" s="4">
        <v>43155</v>
      </c>
      <c r="C3098" t="s">
        <v>19</v>
      </c>
      <c r="D3098" t="s">
        <v>20</v>
      </c>
      <c r="E3098" t="s">
        <v>41</v>
      </c>
      <c r="F3098" t="s">
        <v>1069</v>
      </c>
      <c r="H3098" t="s">
        <v>580</v>
      </c>
      <c r="L3098" t="s">
        <v>5521</v>
      </c>
      <c r="M3098">
        <v>62</v>
      </c>
      <c r="N3098" t="s">
        <v>27</v>
      </c>
      <c r="O3098" t="s">
        <v>33</v>
      </c>
      <c r="P3098" t="s">
        <v>25</v>
      </c>
      <c r="Q3098" t="b">
        <v>0</v>
      </c>
      <c r="R3098" t="b">
        <v>1</v>
      </c>
      <c r="S3098">
        <v>564</v>
      </c>
      <c r="T3098">
        <f t="shared" si="96"/>
        <v>2018</v>
      </c>
      <c r="U3098">
        <f t="shared" si="97"/>
        <v>2</v>
      </c>
    </row>
    <row r="3099" spans="1:21">
      <c r="A3099">
        <v>3442</v>
      </c>
      <c r="B3099" s="4">
        <v>43156</v>
      </c>
      <c r="C3099" t="s">
        <v>50</v>
      </c>
      <c r="D3099" t="s">
        <v>20</v>
      </c>
      <c r="E3099" t="s">
        <v>75</v>
      </c>
      <c r="F3099" t="s">
        <v>323</v>
      </c>
      <c r="G3099" t="s">
        <v>324</v>
      </c>
      <c r="H3099" t="s">
        <v>53</v>
      </c>
      <c r="I3099">
        <v>35.609800399999997</v>
      </c>
      <c r="J3099">
        <v>-97.558288399999995</v>
      </c>
      <c r="K3099" t="s">
        <v>25</v>
      </c>
      <c r="L3099" t="s">
        <v>5522</v>
      </c>
      <c r="M3099">
        <v>25</v>
      </c>
      <c r="N3099" t="s">
        <v>27</v>
      </c>
      <c r="O3099" t="s">
        <v>74</v>
      </c>
      <c r="P3099" t="s">
        <v>25</v>
      </c>
      <c r="Q3099" t="b">
        <v>0</v>
      </c>
      <c r="R3099" t="b">
        <v>0</v>
      </c>
      <c r="S3099">
        <v>23</v>
      </c>
      <c r="T3099">
        <f t="shared" si="96"/>
        <v>2018</v>
      </c>
      <c r="U3099">
        <f t="shared" si="97"/>
        <v>2</v>
      </c>
    </row>
    <row r="3100" spans="1:21">
      <c r="A3100">
        <v>3444</v>
      </c>
      <c r="B3100" s="4">
        <v>43156</v>
      </c>
      <c r="C3100" t="s">
        <v>83</v>
      </c>
      <c r="D3100" t="s">
        <v>90</v>
      </c>
      <c r="E3100" t="s">
        <v>75</v>
      </c>
      <c r="F3100" t="s">
        <v>1274</v>
      </c>
      <c r="G3100" t="s">
        <v>1275</v>
      </c>
      <c r="H3100" t="s">
        <v>983</v>
      </c>
      <c r="I3100">
        <v>42.835591299999997</v>
      </c>
      <c r="J3100">
        <v>-106.27648379999999</v>
      </c>
      <c r="K3100" t="s">
        <v>25</v>
      </c>
      <c r="L3100" t="s">
        <v>5523</v>
      </c>
      <c r="M3100">
        <v>36</v>
      </c>
      <c r="N3100" t="s">
        <v>27</v>
      </c>
      <c r="O3100" t="s">
        <v>33</v>
      </c>
      <c r="P3100" t="s">
        <v>25</v>
      </c>
      <c r="Q3100" t="b">
        <v>0</v>
      </c>
      <c r="R3100" t="b">
        <v>0</v>
      </c>
      <c r="S3100">
        <v>647</v>
      </c>
      <c r="T3100">
        <f t="shared" si="96"/>
        <v>2018</v>
      </c>
      <c r="U3100">
        <f t="shared" si="97"/>
        <v>2</v>
      </c>
    </row>
    <row r="3101" spans="1:21">
      <c r="A3101">
        <v>3445</v>
      </c>
      <c r="B3101" s="4">
        <v>43156</v>
      </c>
      <c r="C3101" t="s">
        <v>55</v>
      </c>
      <c r="D3101" t="s">
        <v>20</v>
      </c>
      <c r="E3101" t="s">
        <v>21</v>
      </c>
      <c r="F3101" t="s">
        <v>123</v>
      </c>
      <c r="G3101" t="s">
        <v>123</v>
      </c>
      <c r="H3101" t="s">
        <v>43</v>
      </c>
      <c r="I3101">
        <v>33.945062100000001</v>
      </c>
      <c r="J3101">
        <v>-118.3162603</v>
      </c>
      <c r="K3101" t="s">
        <v>25</v>
      </c>
      <c r="N3101" t="s">
        <v>27</v>
      </c>
      <c r="O3101" t="s">
        <v>40</v>
      </c>
      <c r="P3101" t="s">
        <v>25</v>
      </c>
      <c r="Q3101" t="b">
        <v>0</v>
      </c>
      <c r="R3101" t="b">
        <v>0</v>
      </c>
      <c r="S3101">
        <v>38</v>
      </c>
      <c r="T3101">
        <f t="shared" si="96"/>
        <v>2018</v>
      </c>
      <c r="U3101">
        <f t="shared" si="97"/>
        <v>2</v>
      </c>
    </row>
    <row r="3102" spans="1:21">
      <c r="A3102">
        <v>3437</v>
      </c>
      <c r="B3102" s="4">
        <v>43157</v>
      </c>
      <c r="C3102" t="s">
        <v>55</v>
      </c>
      <c r="D3102" t="s">
        <v>90</v>
      </c>
      <c r="E3102" t="s">
        <v>21</v>
      </c>
      <c r="F3102" t="s">
        <v>5524</v>
      </c>
      <c r="G3102" t="s">
        <v>2846</v>
      </c>
      <c r="H3102" t="s">
        <v>86</v>
      </c>
      <c r="I3102">
        <v>40.945660099999998</v>
      </c>
      <c r="J3102">
        <v>-82.803424699999994</v>
      </c>
      <c r="K3102" t="s">
        <v>25</v>
      </c>
      <c r="L3102" t="s">
        <v>5525</v>
      </c>
      <c r="M3102">
        <v>27</v>
      </c>
      <c r="N3102" t="s">
        <v>27</v>
      </c>
      <c r="O3102" t="s">
        <v>33</v>
      </c>
      <c r="P3102" t="s">
        <v>25</v>
      </c>
      <c r="Q3102" t="b">
        <v>0</v>
      </c>
      <c r="R3102" t="b">
        <v>0</v>
      </c>
      <c r="S3102">
        <v>942</v>
      </c>
      <c r="T3102">
        <f t="shared" si="96"/>
        <v>2018</v>
      </c>
      <c r="U3102">
        <f t="shared" si="97"/>
        <v>2</v>
      </c>
    </row>
    <row r="3103" spans="1:21">
      <c r="A3103">
        <v>3438</v>
      </c>
      <c r="B3103" s="4">
        <v>43157</v>
      </c>
      <c r="C3103" t="s">
        <v>19</v>
      </c>
      <c r="E3103" t="s">
        <v>21</v>
      </c>
      <c r="F3103" t="s">
        <v>1453</v>
      </c>
      <c r="G3103" t="s">
        <v>58</v>
      </c>
      <c r="H3103" t="s">
        <v>59</v>
      </c>
      <c r="I3103">
        <v>33.369369900000002</v>
      </c>
      <c r="J3103">
        <v>-111.7048467</v>
      </c>
      <c r="K3103" t="s">
        <v>25</v>
      </c>
      <c r="L3103" t="s">
        <v>5526</v>
      </c>
      <c r="M3103">
        <v>37</v>
      </c>
      <c r="N3103" t="s">
        <v>27</v>
      </c>
      <c r="O3103" t="s">
        <v>33</v>
      </c>
      <c r="P3103" t="s">
        <v>25</v>
      </c>
      <c r="Q3103" t="b">
        <v>0</v>
      </c>
      <c r="R3103" t="b">
        <v>0</v>
      </c>
      <c r="S3103">
        <v>710</v>
      </c>
      <c r="T3103">
        <f t="shared" si="96"/>
        <v>2018</v>
      </c>
      <c r="U3103">
        <f t="shared" si="97"/>
        <v>2</v>
      </c>
    </row>
    <row r="3104" spans="1:21">
      <c r="A3104">
        <v>3439</v>
      </c>
      <c r="B3104" s="4">
        <v>43157</v>
      </c>
      <c r="C3104" t="s">
        <v>55</v>
      </c>
      <c r="D3104" t="s">
        <v>20</v>
      </c>
      <c r="E3104" t="s">
        <v>21</v>
      </c>
      <c r="F3104" t="s">
        <v>5527</v>
      </c>
      <c r="G3104" t="s">
        <v>740</v>
      </c>
      <c r="H3104" t="s">
        <v>38</v>
      </c>
      <c r="I3104">
        <v>39.205937300000002</v>
      </c>
      <c r="J3104">
        <v>-96.300923900000001</v>
      </c>
      <c r="K3104" t="s">
        <v>25</v>
      </c>
      <c r="L3104" t="s">
        <v>5528</v>
      </c>
      <c r="M3104">
        <v>25</v>
      </c>
      <c r="N3104" t="s">
        <v>27</v>
      </c>
      <c r="O3104" t="s">
        <v>33</v>
      </c>
      <c r="P3104" t="s">
        <v>25</v>
      </c>
      <c r="Q3104" t="b">
        <v>0</v>
      </c>
      <c r="R3104" t="b">
        <v>0</v>
      </c>
      <c r="S3104" t="s">
        <v>5529</v>
      </c>
      <c r="T3104">
        <f t="shared" si="96"/>
        <v>2018</v>
      </c>
      <c r="U3104">
        <f t="shared" si="97"/>
        <v>2</v>
      </c>
    </row>
    <row r="3105" spans="1:21">
      <c r="A3105">
        <v>3443</v>
      </c>
      <c r="B3105" s="4">
        <v>43157</v>
      </c>
      <c r="C3105" t="s">
        <v>83</v>
      </c>
      <c r="D3105" t="s">
        <v>20</v>
      </c>
      <c r="E3105" t="s">
        <v>75</v>
      </c>
      <c r="F3105" t="s">
        <v>123</v>
      </c>
      <c r="G3105" t="s">
        <v>123</v>
      </c>
      <c r="H3105" t="s">
        <v>43</v>
      </c>
      <c r="I3105">
        <v>34.235477299999999</v>
      </c>
      <c r="J3105">
        <v>-118.4569509</v>
      </c>
      <c r="K3105" t="s">
        <v>25</v>
      </c>
      <c r="L3105" t="s">
        <v>5530</v>
      </c>
      <c r="M3105">
        <v>22</v>
      </c>
      <c r="N3105" t="s">
        <v>27</v>
      </c>
      <c r="O3105" t="s">
        <v>33</v>
      </c>
      <c r="P3105" t="s">
        <v>25</v>
      </c>
      <c r="Q3105" t="b">
        <v>1</v>
      </c>
      <c r="R3105" t="b">
        <v>1</v>
      </c>
      <c r="S3105">
        <v>38</v>
      </c>
      <c r="T3105">
        <f t="shared" si="96"/>
        <v>2018</v>
      </c>
      <c r="U3105">
        <f t="shared" si="97"/>
        <v>2</v>
      </c>
    </row>
    <row r="3106" spans="1:21">
      <c r="A3106">
        <v>3446</v>
      </c>
      <c r="B3106" s="4">
        <v>43157</v>
      </c>
      <c r="C3106" t="s">
        <v>55</v>
      </c>
      <c r="D3106" t="s">
        <v>20</v>
      </c>
      <c r="E3106" t="s">
        <v>21</v>
      </c>
      <c r="F3106" t="s">
        <v>203</v>
      </c>
      <c r="G3106" t="s">
        <v>203</v>
      </c>
      <c r="H3106" t="s">
        <v>141</v>
      </c>
      <c r="I3106">
        <v>38.752199900000001</v>
      </c>
      <c r="J3106">
        <v>-90.208300500000007</v>
      </c>
      <c r="K3106" t="s">
        <v>25</v>
      </c>
      <c r="L3106" t="s">
        <v>5531</v>
      </c>
      <c r="M3106">
        <v>40</v>
      </c>
      <c r="N3106" t="s">
        <v>27</v>
      </c>
      <c r="O3106" t="s">
        <v>74</v>
      </c>
      <c r="P3106" t="s">
        <v>25</v>
      </c>
      <c r="Q3106" t="b">
        <v>0</v>
      </c>
      <c r="R3106" t="b">
        <v>0</v>
      </c>
      <c r="S3106">
        <v>2080</v>
      </c>
      <c r="T3106">
        <f t="shared" si="96"/>
        <v>2018</v>
      </c>
      <c r="U3106">
        <f t="shared" si="97"/>
        <v>2</v>
      </c>
    </row>
    <row r="3107" spans="1:21">
      <c r="A3107">
        <v>3447</v>
      </c>
      <c r="B3107" s="4">
        <v>43158</v>
      </c>
      <c r="C3107" t="s">
        <v>55</v>
      </c>
      <c r="D3107" t="s">
        <v>20</v>
      </c>
      <c r="E3107" t="s">
        <v>21</v>
      </c>
      <c r="F3107" t="s">
        <v>349</v>
      </c>
      <c r="G3107" t="s">
        <v>349</v>
      </c>
      <c r="H3107" t="s">
        <v>81</v>
      </c>
      <c r="I3107">
        <v>32.738461999999998</v>
      </c>
      <c r="J3107">
        <v>-96.655660999999995</v>
      </c>
      <c r="K3107" t="s">
        <v>25</v>
      </c>
      <c r="L3107" t="s">
        <v>5532</v>
      </c>
      <c r="M3107">
        <v>29</v>
      </c>
      <c r="N3107" t="s">
        <v>27</v>
      </c>
      <c r="O3107" t="s">
        <v>74</v>
      </c>
      <c r="P3107" t="s">
        <v>25</v>
      </c>
      <c r="Q3107" t="b">
        <v>0</v>
      </c>
      <c r="R3107" t="b">
        <v>0</v>
      </c>
      <c r="S3107">
        <v>330</v>
      </c>
      <c r="T3107">
        <f t="shared" si="96"/>
        <v>2018</v>
      </c>
      <c r="U3107">
        <f t="shared" si="97"/>
        <v>2</v>
      </c>
    </row>
    <row r="3108" spans="1:21">
      <c r="A3108">
        <v>3448</v>
      </c>
      <c r="B3108" s="4">
        <v>43158</v>
      </c>
      <c r="C3108" t="s">
        <v>83</v>
      </c>
      <c r="D3108" t="s">
        <v>56</v>
      </c>
      <c r="E3108" t="s">
        <v>21</v>
      </c>
      <c r="F3108" t="s">
        <v>1547</v>
      </c>
      <c r="G3108" t="s">
        <v>1547</v>
      </c>
      <c r="H3108" t="s">
        <v>476</v>
      </c>
      <c r="I3108">
        <v>34.717161500000003</v>
      </c>
      <c r="J3108">
        <v>-81.198006599999999</v>
      </c>
      <c r="K3108" t="s">
        <v>25</v>
      </c>
      <c r="L3108" t="s">
        <v>5533</v>
      </c>
      <c r="M3108">
        <v>20</v>
      </c>
      <c r="N3108" t="s">
        <v>27</v>
      </c>
      <c r="O3108" t="s">
        <v>33</v>
      </c>
      <c r="P3108" t="s">
        <v>25</v>
      </c>
      <c r="Q3108" t="b">
        <v>0</v>
      </c>
      <c r="R3108" t="b">
        <v>1</v>
      </c>
      <c r="S3108">
        <v>2081</v>
      </c>
      <c r="T3108">
        <f t="shared" si="96"/>
        <v>2018</v>
      </c>
      <c r="U3108">
        <f t="shared" si="97"/>
        <v>2</v>
      </c>
    </row>
    <row r="3109" spans="1:21">
      <c r="A3109">
        <v>3449</v>
      </c>
      <c r="B3109" s="4">
        <v>43158</v>
      </c>
      <c r="C3109" t="s">
        <v>55</v>
      </c>
      <c r="D3109" t="s">
        <v>20</v>
      </c>
      <c r="E3109" t="s">
        <v>21</v>
      </c>
      <c r="F3109" t="s">
        <v>5534</v>
      </c>
      <c r="G3109" t="s">
        <v>5535</v>
      </c>
      <c r="H3109" t="s">
        <v>228</v>
      </c>
      <c r="I3109">
        <v>47.696066899999998</v>
      </c>
      <c r="J3109">
        <v>-116.78633910000001</v>
      </c>
      <c r="K3109" t="s">
        <v>25</v>
      </c>
      <c r="L3109" t="s">
        <v>5536</v>
      </c>
      <c r="M3109">
        <v>33</v>
      </c>
      <c r="N3109" t="s">
        <v>27</v>
      </c>
      <c r="O3109" t="s">
        <v>33</v>
      </c>
      <c r="P3109" t="s">
        <v>25</v>
      </c>
      <c r="Q3109" t="b">
        <v>0</v>
      </c>
      <c r="R3109" t="b">
        <v>0</v>
      </c>
      <c r="S3109">
        <v>2082</v>
      </c>
      <c r="T3109">
        <f t="shared" si="96"/>
        <v>2018</v>
      </c>
      <c r="U3109">
        <f t="shared" si="97"/>
        <v>2</v>
      </c>
    </row>
    <row r="3110" spans="1:21">
      <c r="A3110">
        <v>3450</v>
      </c>
      <c r="B3110" s="4">
        <v>43159</v>
      </c>
      <c r="C3110" t="s">
        <v>55</v>
      </c>
      <c r="D3110" t="s">
        <v>20</v>
      </c>
      <c r="E3110" t="s">
        <v>21</v>
      </c>
      <c r="F3110" t="s">
        <v>307</v>
      </c>
      <c r="G3110" t="s">
        <v>308</v>
      </c>
      <c r="H3110" t="s">
        <v>218</v>
      </c>
      <c r="I3110">
        <v>28.539969599999999</v>
      </c>
      <c r="J3110">
        <v>-81.379437699999997</v>
      </c>
      <c r="K3110" t="s">
        <v>25</v>
      </c>
      <c r="L3110" t="s">
        <v>5537</v>
      </c>
      <c r="M3110">
        <v>48</v>
      </c>
      <c r="N3110" t="s">
        <v>27</v>
      </c>
      <c r="O3110" t="s">
        <v>74</v>
      </c>
      <c r="P3110" t="s">
        <v>25</v>
      </c>
      <c r="Q3110" t="b">
        <v>0</v>
      </c>
      <c r="R3110" t="b">
        <v>0</v>
      </c>
      <c r="S3110">
        <v>482</v>
      </c>
      <c r="T3110">
        <f t="shared" si="96"/>
        <v>2018</v>
      </c>
      <c r="U3110">
        <f t="shared" si="97"/>
        <v>2</v>
      </c>
    </row>
    <row r="3111" spans="1:21">
      <c r="A3111">
        <v>4249</v>
      </c>
      <c r="B3111" s="4">
        <v>43159</v>
      </c>
      <c r="C3111" t="s">
        <v>83</v>
      </c>
      <c r="D3111" t="s">
        <v>20</v>
      </c>
      <c r="E3111" t="s">
        <v>1792</v>
      </c>
      <c r="F3111" t="s">
        <v>5538</v>
      </c>
      <c r="H3111" t="s">
        <v>48</v>
      </c>
      <c r="L3111" t="s">
        <v>5539</v>
      </c>
      <c r="M3111">
        <v>47</v>
      </c>
      <c r="N3111" t="s">
        <v>27</v>
      </c>
      <c r="O3111" t="s">
        <v>40</v>
      </c>
      <c r="P3111" t="s">
        <v>25</v>
      </c>
      <c r="Q3111" t="b">
        <v>0</v>
      </c>
      <c r="R3111" t="b">
        <v>0</v>
      </c>
      <c r="S3111">
        <v>2354</v>
      </c>
      <c r="T3111">
        <f t="shared" si="96"/>
        <v>2018</v>
      </c>
      <c r="U3111">
        <f t="shared" si="97"/>
        <v>2</v>
      </c>
    </row>
    <row r="3112" spans="1:21">
      <c r="A3112">
        <v>3451</v>
      </c>
      <c r="B3112" s="4">
        <v>43160</v>
      </c>
      <c r="C3112" t="s">
        <v>83</v>
      </c>
      <c r="D3112" t="s">
        <v>56</v>
      </c>
      <c r="E3112" t="s">
        <v>75</v>
      </c>
      <c r="F3112" t="s">
        <v>5540</v>
      </c>
      <c r="G3112" t="s">
        <v>5540</v>
      </c>
      <c r="H3112" t="s">
        <v>145</v>
      </c>
      <c r="I3112">
        <v>37.607545100000003</v>
      </c>
      <c r="J3112">
        <v>-77.522334900000004</v>
      </c>
      <c r="K3112" t="s">
        <v>25</v>
      </c>
      <c r="L3112" t="s">
        <v>5541</v>
      </c>
      <c r="M3112">
        <v>40</v>
      </c>
      <c r="N3112" t="s">
        <v>27</v>
      </c>
      <c r="O3112" t="s">
        <v>74</v>
      </c>
      <c r="P3112" t="s">
        <v>25</v>
      </c>
      <c r="Q3112" t="b">
        <v>0</v>
      </c>
      <c r="R3112" t="b">
        <v>0</v>
      </c>
      <c r="S3112">
        <v>448</v>
      </c>
      <c r="T3112">
        <f t="shared" si="96"/>
        <v>2018</v>
      </c>
      <c r="U3112">
        <f t="shared" si="97"/>
        <v>3</v>
      </c>
    </row>
    <row r="3113" spans="1:21">
      <c r="A3113">
        <v>3466</v>
      </c>
      <c r="B3113" s="4">
        <v>43160</v>
      </c>
      <c r="C3113" t="s">
        <v>83</v>
      </c>
      <c r="D3113" t="s">
        <v>20</v>
      </c>
      <c r="E3113" t="s">
        <v>1792</v>
      </c>
      <c r="F3113" t="s">
        <v>482</v>
      </c>
      <c r="G3113" t="s">
        <v>394</v>
      </c>
      <c r="H3113" t="s">
        <v>59</v>
      </c>
      <c r="I3113">
        <v>32.177437300000001</v>
      </c>
      <c r="J3113">
        <v>-110.982564</v>
      </c>
      <c r="K3113" t="s">
        <v>25</v>
      </c>
      <c r="L3113" t="s">
        <v>5542</v>
      </c>
      <c r="M3113">
        <v>29</v>
      </c>
      <c r="N3113" t="s">
        <v>27</v>
      </c>
      <c r="O3113" t="s">
        <v>40</v>
      </c>
      <c r="P3113" t="s">
        <v>25</v>
      </c>
      <c r="Q3113" t="b">
        <v>0</v>
      </c>
      <c r="R3113" t="b">
        <v>0</v>
      </c>
      <c r="S3113">
        <v>397</v>
      </c>
      <c r="T3113">
        <f t="shared" si="96"/>
        <v>2018</v>
      </c>
      <c r="U3113">
        <f t="shared" si="97"/>
        <v>3</v>
      </c>
    </row>
    <row r="3114" spans="1:21">
      <c r="A3114">
        <v>3453</v>
      </c>
      <c r="B3114" s="4">
        <v>43161</v>
      </c>
      <c r="C3114" t="s">
        <v>83</v>
      </c>
      <c r="D3114" t="s">
        <v>20</v>
      </c>
      <c r="E3114" t="s">
        <v>1792</v>
      </c>
      <c r="F3114" t="s">
        <v>5543</v>
      </c>
      <c r="G3114" t="s">
        <v>5544</v>
      </c>
      <c r="H3114" t="s">
        <v>72</v>
      </c>
      <c r="I3114">
        <v>40.137359699999998</v>
      </c>
      <c r="J3114">
        <v>-74.840883599999998</v>
      </c>
      <c r="K3114" t="s">
        <v>25</v>
      </c>
      <c r="L3114" t="s">
        <v>5545</v>
      </c>
      <c r="M3114">
        <v>29</v>
      </c>
      <c r="N3114" t="s">
        <v>27</v>
      </c>
      <c r="O3114" t="s">
        <v>40</v>
      </c>
      <c r="P3114" t="s">
        <v>25</v>
      </c>
      <c r="Q3114" t="b">
        <v>0</v>
      </c>
      <c r="R3114" t="b">
        <v>0</v>
      </c>
      <c r="S3114">
        <v>2083</v>
      </c>
      <c r="T3114">
        <f t="shared" si="96"/>
        <v>2018</v>
      </c>
      <c r="U3114">
        <f t="shared" si="97"/>
        <v>3</v>
      </c>
    </row>
    <row r="3115" spans="1:21">
      <c r="A3115">
        <v>3454</v>
      </c>
      <c r="B3115" s="4">
        <v>43161</v>
      </c>
      <c r="C3115" t="s">
        <v>55</v>
      </c>
      <c r="D3115" t="s">
        <v>90</v>
      </c>
      <c r="E3115" t="s">
        <v>21</v>
      </c>
      <c r="F3115" t="s">
        <v>603</v>
      </c>
      <c r="G3115" t="s">
        <v>58</v>
      </c>
      <c r="H3115" t="s">
        <v>59</v>
      </c>
      <c r="I3115">
        <v>33.567467499999999</v>
      </c>
      <c r="J3115">
        <v>-112.1516685</v>
      </c>
      <c r="K3115" t="s">
        <v>25</v>
      </c>
      <c r="L3115" t="s">
        <v>5546</v>
      </c>
      <c r="M3115">
        <v>44</v>
      </c>
      <c r="N3115" t="s">
        <v>27</v>
      </c>
      <c r="O3115" t="s">
        <v>33</v>
      </c>
      <c r="P3115" t="s">
        <v>25</v>
      </c>
      <c r="Q3115" t="b">
        <v>0</v>
      </c>
      <c r="R3115" t="b">
        <v>0</v>
      </c>
      <c r="S3115">
        <v>80</v>
      </c>
      <c r="T3115">
        <f t="shared" si="96"/>
        <v>2018</v>
      </c>
      <c r="U3115">
        <f t="shared" si="97"/>
        <v>3</v>
      </c>
    </row>
    <row r="3116" spans="1:21">
      <c r="A3116">
        <v>3458</v>
      </c>
      <c r="B3116" s="4">
        <v>43161</v>
      </c>
      <c r="C3116" t="s">
        <v>83</v>
      </c>
      <c r="D3116" t="s">
        <v>20</v>
      </c>
      <c r="E3116" t="s">
        <v>75</v>
      </c>
      <c r="F3116" t="s">
        <v>881</v>
      </c>
      <c r="G3116" t="s">
        <v>58</v>
      </c>
      <c r="H3116" t="s">
        <v>59</v>
      </c>
      <c r="I3116">
        <v>33.379167500000001</v>
      </c>
      <c r="J3116">
        <v>-111.636298</v>
      </c>
      <c r="K3116" t="s">
        <v>25</v>
      </c>
      <c r="L3116" t="s">
        <v>5547</v>
      </c>
      <c r="M3116">
        <v>36</v>
      </c>
      <c r="N3116" t="s">
        <v>27</v>
      </c>
      <c r="O3116" t="s">
        <v>33</v>
      </c>
      <c r="P3116" t="s">
        <v>25</v>
      </c>
      <c r="Q3116" t="b">
        <v>0</v>
      </c>
      <c r="R3116" t="b">
        <v>0</v>
      </c>
      <c r="S3116">
        <v>319</v>
      </c>
      <c r="T3116">
        <f t="shared" si="96"/>
        <v>2018</v>
      </c>
      <c r="U3116">
        <f t="shared" si="97"/>
        <v>3</v>
      </c>
    </row>
    <row r="3117" spans="1:21">
      <c r="A3117">
        <v>3459</v>
      </c>
      <c r="B3117" s="4">
        <v>43161</v>
      </c>
      <c r="C3117" t="s">
        <v>50</v>
      </c>
      <c r="D3117" t="s">
        <v>20</v>
      </c>
      <c r="E3117" t="s">
        <v>240</v>
      </c>
      <c r="F3117" t="s">
        <v>472</v>
      </c>
      <c r="G3117" t="s">
        <v>308</v>
      </c>
      <c r="H3117" t="s">
        <v>43</v>
      </c>
      <c r="I3117">
        <v>33.707878000000001</v>
      </c>
      <c r="J3117">
        <v>-117.8500145</v>
      </c>
      <c r="K3117" t="s">
        <v>25</v>
      </c>
      <c r="L3117" t="s">
        <v>5548</v>
      </c>
      <c r="M3117">
        <v>31</v>
      </c>
      <c r="N3117" t="s">
        <v>27</v>
      </c>
      <c r="O3117" t="s">
        <v>40</v>
      </c>
      <c r="P3117" t="s">
        <v>25</v>
      </c>
      <c r="Q3117" t="b">
        <v>0</v>
      </c>
      <c r="R3117" t="b">
        <v>0</v>
      </c>
      <c r="S3117">
        <v>2085</v>
      </c>
      <c r="T3117">
        <f t="shared" si="96"/>
        <v>2018</v>
      </c>
      <c r="U3117">
        <f t="shared" si="97"/>
        <v>3</v>
      </c>
    </row>
    <row r="3118" spans="1:21">
      <c r="A3118">
        <v>3460</v>
      </c>
      <c r="B3118" s="4">
        <v>43161</v>
      </c>
      <c r="C3118" t="s">
        <v>83</v>
      </c>
      <c r="D3118" t="s">
        <v>20</v>
      </c>
      <c r="E3118" t="s">
        <v>21</v>
      </c>
      <c r="F3118" t="s">
        <v>195</v>
      </c>
      <c r="G3118" t="s">
        <v>58</v>
      </c>
      <c r="H3118" t="s">
        <v>59</v>
      </c>
      <c r="I3118">
        <v>33.577108500000001</v>
      </c>
      <c r="J3118">
        <v>-111.886319</v>
      </c>
      <c r="K3118" t="s">
        <v>25</v>
      </c>
      <c r="L3118" t="s">
        <v>5549</v>
      </c>
      <c r="M3118">
        <v>48</v>
      </c>
      <c r="N3118" t="s">
        <v>27</v>
      </c>
      <c r="O3118" t="s">
        <v>33</v>
      </c>
      <c r="P3118" t="s">
        <v>25</v>
      </c>
      <c r="Q3118" t="b">
        <v>0</v>
      </c>
      <c r="R3118" t="b">
        <v>0</v>
      </c>
      <c r="S3118">
        <v>2086</v>
      </c>
      <c r="T3118">
        <f t="shared" si="96"/>
        <v>2018</v>
      </c>
      <c r="U3118">
        <f t="shared" si="97"/>
        <v>3</v>
      </c>
    </row>
    <row r="3119" spans="1:21">
      <c r="A3119">
        <v>3465</v>
      </c>
      <c r="B3119" s="4">
        <v>43161</v>
      </c>
      <c r="C3119" t="s">
        <v>19</v>
      </c>
      <c r="D3119" t="s">
        <v>20</v>
      </c>
      <c r="E3119" t="s">
        <v>1792</v>
      </c>
      <c r="F3119" t="s">
        <v>4261</v>
      </c>
      <c r="G3119" t="s">
        <v>5550</v>
      </c>
      <c r="H3119" t="s">
        <v>81</v>
      </c>
      <c r="I3119">
        <v>33.613999</v>
      </c>
      <c r="J3119">
        <v>-95.052096599999999</v>
      </c>
      <c r="K3119" t="s">
        <v>25</v>
      </c>
      <c r="N3119" t="s">
        <v>27</v>
      </c>
      <c r="Q3119" t="b">
        <v>0</v>
      </c>
      <c r="R3119" t="b">
        <v>1</v>
      </c>
      <c r="S3119">
        <v>2089</v>
      </c>
      <c r="T3119">
        <f t="shared" si="96"/>
        <v>2018</v>
      </c>
      <c r="U3119">
        <f t="shared" si="97"/>
        <v>3</v>
      </c>
    </row>
    <row r="3120" spans="1:21">
      <c r="A3120">
        <v>3455</v>
      </c>
      <c r="B3120" s="4">
        <v>43162</v>
      </c>
      <c r="C3120" t="s">
        <v>83</v>
      </c>
      <c r="D3120" t="s">
        <v>20</v>
      </c>
      <c r="E3120" t="s">
        <v>100</v>
      </c>
      <c r="F3120" t="s">
        <v>5551</v>
      </c>
      <c r="G3120" t="s">
        <v>394</v>
      </c>
      <c r="H3120" t="s">
        <v>59</v>
      </c>
      <c r="I3120">
        <v>32.124837100000001</v>
      </c>
      <c r="J3120">
        <v>-111.0652742</v>
      </c>
      <c r="K3120" t="s">
        <v>25</v>
      </c>
      <c r="L3120" t="s">
        <v>5552</v>
      </c>
      <c r="M3120">
        <v>38</v>
      </c>
      <c r="N3120" t="s">
        <v>69</v>
      </c>
      <c r="O3120" t="s">
        <v>40</v>
      </c>
      <c r="P3120" t="s">
        <v>25</v>
      </c>
      <c r="Q3120" t="b">
        <v>0</v>
      </c>
      <c r="R3120" t="b">
        <v>0</v>
      </c>
      <c r="S3120">
        <v>964</v>
      </c>
      <c r="T3120">
        <f t="shared" si="96"/>
        <v>2018</v>
      </c>
      <c r="U3120">
        <f t="shared" si="97"/>
        <v>3</v>
      </c>
    </row>
    <row r="3121" spans="1:21">
      <c r="A3121">
        <v>3457</v>
      </c>
      <c r="B3121" s="4">
        <v>43162</v>
      </c>
      <c r="C3121" t="s">
        <v>55</v>
      </c>
      <c r="D3121" t="s">
        <v>20</v>
      </c>
      <c r="E3121" t="s">
        <v>21</v>
      </c>
      <c r="F3121" t="s">
        <v>5553</v>
      </c>
      <c r="G3121" t="s">
        <v>661</v>
      </c>
      <c r="H3121" t="s">
        <v>141</v>
      </c>
      <c r="I3121">
        <v>38.831308</v>
      </c>
      <c r="J3121">
        <v>-93.754442999999995</v>
      </c>
      <c r="K3121" t="s">
        <v>25</v>
      </c>
      <c r="L3121" t="s">
        <v>5554</v>
      </c>
      <c r="M3121">
        <v>70</v>
      </c>
      <c r="N3121" t="s">
        <v>27</v>
      </c>
      <c r="Q3121" t="b">
        <v>0</v>
      </c>
      <c r="R3121" t="b">
        <v>0</v>
      </c>
      <c r="S3121">
        <v>2084</v>
      </c>
      <c r="T3121">
        <f t="shared" si="96"/>
        <v>2018</v>
      </c>
      <c r="U3121">
        <f t="shared" si="97"/>
        <v>3</v>
      </c>
    </row>
    <row r="3122" spans="1:21">
      <c r="A3122">
        <v>3467</v>
      </c>
      <c r="B3122" s="4">
        <v>43162</v>
      </c>
      <c r="C3122" t="s">
        <v>55</v>
      </c>
      <c r="D3122" t="s">
        <v>20</v>
      </c>
      <c r="E3122" t="s">
        <v>21</v>
      </c>
      <c r="F3122" t="s">
        <v>466</v>
      </c>
      <c r="G3122" t="s">
        <v>467</v>
      </c>
      <c r="H3122" t="s">
        <v>388</v>
      </c>
      <c r="I3122">
        <v>30.400291299999999</v>
      </c>
      <c r="J3122">
        <v>-89.038892500000003</v>
      </c>
      <c r="K3122" t="s">
        <v>25</v>
      </c>
      <c r="L3122" t="s">
        <v>5555</v>
      </c>
      <c r="M3122">
        <v>41</v>
      </c>
      <c r="N3122" t="s">
        <v>27</v>
      </c>
      <c r="O3122" t="s">
        <v>74</v>
      </c>
      <c r="P3122" t="s">
        <v>25</v>
      </c>
      <c r="Q3122" t="b">
        <v>0</v>
      </c>
      <c r="R3122" t="b">
        <v>0</v>
      </c>
      <c r="S3122">
        <v>392</v>
      </c>
      <c r="T3122">
        <f t="shared" si="96"/>
        <v>2018</v>
      </c>
      <c r="U3122">
        <f t="shared" si="97"/>
        <v>3</v>
      </c>
    </row>
    <row r="3123" spans="1:21">
      <c r="A3123">
        <v>3462</v>
      </c>
      <c r="B3123" s="4">
        <v>43163</v>
      </c>
      <c r="C3123" t="s">
        <v>83</v>
      </c>
      <c r="D3123" t="s">
        <v>20</v>
      </c>
      <c r="E3123" t="s">
        <v>41</v>
      </c>
      <c r="F3123" t="s">
        <v>5556</v>
      </c>
      <c r="G3123" t="s">
        <v>1339</v>
      </c>
      <c r="H3123" t="s">
        <v>72</v>
      </c>
      <c r="I3123">
        <v>40.0801047</v>
      </c>
      <c r="J3123">
        <v>-75.112219699999997</v>
      </c>
      <c r="K3123" t="s">
        <v>25</v>
      </c>
      <c r="L3123" t="s">
        <v>5557</v>
      </c>
      <c r="N3123" t="s">
        <v>27</v>
      </c>
      <c r="O3123" t="s">
        <v>40</v>
      </c>
      <c r="P3123" t="s">
        <v>25</v>
      </c>
      <c r="Q3123" t="b">
        <v>0</v>
      </c>
      <c r="R3123" t="b">
        <v>0</v>
      </c>
      <c r="S3123">
        <v>2088</v>
      </c>
      <c r="T3123">
        <f t="shared" si="96"/>
        <v>2018</v>
      </c>
      <c r="U3123">
        <f t="shared" si="97"/>
        <v>3</v>
      </c>
    </row>
    <row r="3124" spans="1:21">
      <c r="A3124">
        <v>3452</v>
      </c>
      <c r="B3124" s="4">
        <v>43164</v>
      </c>
      <c r="C3124" t="s">
        <v>55</v>
      </c>
      <c r="D3124" t="s">
        <v>20</v>
      </c>
      <c r="E3124" t="s">
        <v>21</v>
      </c>
      <c r="F3124" t="s">
        <v>1455</v>
      </c>
      <c r="G3124" t="s">
        <v>1456</v>
      </c>
      <c r="H3124" t="s">
        <v>228</v>
      </c>
      <c r="I3124">
        <v>48.263557499999997</v>
      </c>
      <c r="J3124">
        <v>-116.5722706</v>
      </c>
      <c r="K3124" t="s">
        <v>25</v>
      </c>
      <c r="L3124" t="s">
        <v>5558</v>
      </c>
      <c r="M3124">
        <v>28</v>
      </c>
      <c r="N3124" t="s">
        <v>27</v>
      </c>
      <c r="O3124" t="s">
        <v>33</v>
      </c>
      <c r="P3124" t="s">
        <v>25</v>
      </c>
      <c r="Q3124" t="b">
        <v>1</v>
      </c>
      <c r="R3124" t="b">
        <v>0</v>
      </c>
      <c r="S3124">
        <v>712</v>
      </c>
      <c r="T3124">
        <f t="shared" si="96"/>
        <v>2018</v>
      </c>
      <c r="U3124">
        <f t="shared" si="97"/>
        <v>3</v>
      </c>
    </row>
    <row r="3125" spans="1:21">
      <c r="A3125">
        <v>3461</v>
      </c>
      <c r="B3125" s="4">
        <v>43164</v>
      </c>
      <c r="C3125" t="s">
        <v>19</v>
      </c>
      <c r="D3125" t="s">
        <v>20</v>
      </c>
      <c r="E3125" t="s">
        <v>41</v>
      </c>
      <c r="F3125" t="s">
        <v>5559</v>
      </c>
      <c r="G3125" t="s">
        <v>374</v>
      </c>
      <c r="H3125" t="s">
        <v>302</v>
      </c>
      <c r="I3125">
        <v>33.715398100000002</v>
      </c>
      <c r="J3125">
        <v>-85.008918800000004</v>
      </c>
      <c r="K3125" t="s">
        <v>25</v>
      </c>
      <c r="L3125" t="s">
        <v>5560</v>
      </c>
      <c r="M3125">
        <v>33</v>
      </c>
      <c r="N3125" t="s">
        <v>27</v>
      </c>
      <c r="O3125" t="s">
        <v>33</v>
      </c>
      <c r="P3125" t="s">
        <v>25</v>
      </c>
      <c r="Q3125" t="b">
        <v>0</v>
      </c>
      <c r="R3125" t="b">
        <v>0</v>
      </c>
      <c r="S3125">
        <v>2087</v>
      </c>
      <c r="T3125">
        <f t="shared" si="96"/>
        <v>2018</v>
      </c>
      <c r="U3125">
        <f t="shared" si="97"/>
        <v>3</v>
      </c>
    </row>
    <row r="3126" spans="1:21">
      <c r="A3126">
        <v>3463</v>
      </c>
      <c r="B3126" s="4">
        <v>43164</v>
      </c>
      <c r="C3126" t="s">
        <v>34</v>
      </c>
      <c r="D3126" t="s">
        <v>90</v>
      </c>
      <c r="E3126" t="s">
        <v>75</v>
      </c>
      <c r="F3126" t="s">
        <v>463</v>
      </c>
      <c r="G3126" t="s">
        <v>88</v>
      </c>
      <c r="H3126" t="s">
        <v>218</v>
      </c>
      <c r="I3126">
        <v>28.039465400000001</v>
      </c>
      <c r="J3126">
        <v>-81.949804200000003</v>
      </c>
      <c r="K3126" t="s">
        <v>25</v>
      </c>
      <c r="L3126" t="s">
        <v>5561</v>
      </c>
      <c r="M3126">
        <v>44</v>
      </c>
      <c r="N3126" t="s">
        <v>27</v>
      </c>
      <c r="O3126" t="s">
        <v>33</v>
      </c>
      <c r="P3126" t="s">
        <v>25</v>
      </c>
      <c r="Q3126" t="b">
        <v>1</v>
      </c>
      <c r="R3126" t="b">
        <v>0</v>
      </c>
      <c r="S3126">
        <v>805</v>
      </c>
      <c r="T3126">
        <f t="shared" si="96"/>
        <v>2018</v>
      </c>
      <c r="U3126">
        <f t="shared" si="97"/>
        <v>3</v>
      </c>
    </row>
    <row r="3127" spans="1:21">
      <c r="A3127">
        <v>3464</v>
      </c>
      <c r="B3127" s="4">
        <v>43164</v>
      </c>
      <c r="C3127" t="s">
        <v>55</v>
      </c>
      <c r="D3127" t="s">
        <v>20</v>
      </c>
      <c r="E3127" t="s">
        <v>21</v>
      </c>
      <c r="F3127" t="s">
        <v>5562</v>
      </c>
      <c r="G3127" t="s">
        <v>563</v>
      </c>
      <c r="H3127" t="s">
        <v>363</v>
      </c>
      <c r="I3127">
        <v>30.4213497</v>
      </c>
      <c r="J3127">
        <v>-87.860895799999994</v>
      </c>
      <c r="K3127" t="s">
        <v>25</v>
      </c>
      <c r="L3127" t="s">
        <v>5563</v>
      </c>
      <c r="M3127">
        <v>65</v>
      </c>
      <c r="N3127" t="s">
        <v>27</v>
      </c>
      <c r="O3127" t="s">
        <v>33</v>
      </c>
      <c r="P3127" t="s">
        <v>25</v>
      </c>
      <c r="Q3127" t="b">
        <v>0</v>
      </c>
      <c r="R3127" t="b">
        <v>0</v>
      </c>
      <c r="S3127">
        <v>87</v>
      </c>
      <c r="T3127">
        <f t="shared" si="96"/>
        <v>2018</v>
      </c>
      <c r="U3127">
        <f t="shared" si="97"/>
        <v>3</v>
      </c>
    </row>
    <row r="3128" spans="1:21">
      <c r="A3128">
        <v>3469</v>
      </c>
      <c r="B3128" s="4">
        <v>43164</v>
      </c>
      <c r="C3128" t="s">
        <v>55</v>
      </c>
      <c r="E3128" t="s">
        <v>21</v>
      </c>
      <c r="F3128" t="s">
        <v>366</v>
      </c>
      <c r="G3128" t="s">
        <v>572</v>
      </c>
      <c r="H3128" t="s">
        <v>141</v>
      </c>
      <c r="I3128">
        <v>39.036380299999998</v>
      </c>
      <c r="J3128">
        <v>-94.492156899999998</v>
      </c>
      <c r="K3128" t="s">
        <v>25</v>
      </c>
      <c r="N3128" t="s">
        <v>27</v>
      </c>
      <c r="Q3128" t="b">
        <v>0</v>
      </c>
      <c r="R3128" t="b">
        <v>0</v>
      </c>
      <c r="S3128">
        <v>201</v>
      </c>
      <c r="T3128">
        <f t="shared" si="96"/>
        <v>2018</v>
      </c>
      <c r="U3128">
        <f t="shared" si="97"/>
        <v>3</v>
      </c>
    </row>
    <row r="3129" spans="1:21">
      <c r="A3129">
        <v>3472</v>
      </c>
      <c r="B3129" s="4">
        <v>43164</v>
      </c>
      <c r="C3129" t="s">
        <v>55</v>
      </c>
      <c r="D3129" t="s">
        <v>20</v>
      </c>
      <c r="E3129" t="s">
        <v>21</v>
      </c>
      <c r="F3129" t="s">
        <v>5564</v>
      </c>
      <c r="H3129" t="s">
        <v>189</v>
      </c>
      <c r="L3129" t="s">
        <v>5565</v>
      </c>
      <c r="M3129">
        <v>35</v>
      </c>
      <c r="N3129" t="s">
        <v>27</v>
      </c>
      <c r="O3129" t="s">
        <v>33</v>
      </c>
      <c r="P3129" t="s">
        <v>25</v>
      </c>
      <c r="Q3129" t="b">
        <v>1</v>
      </c>
      <c r="R3129" t="b">
        <v>0</v>
      </c>
      <c r="S3129">
        <v>2091</v>
      </c>
      <c r="T3129">
        <f t="shared" si="96"/>
        <v>2018</v>
      </c>
      <c r="U3129">
        <f t="shared" si="97"/>
        <v>3</v>
      </c>
    </row>
    <row r="3130" spans="1:21">
      <c r="A3130">
        <v>3474</v>
      </c>
      <c r="B3130" s="4">
        <v>43164</v>
      </c>
      <c r="C3130" t="s">
        <v>83</v>
      </c>
      <c r="D3130" t="s">
        <v>20</v>
      </c>
      <c r="E3130" t="s">
        <v>75</v>
      </c>
      <c r="F3130" t="s">
        <v>3018</v>
      </c>
      <c r="H3130" t="s">
        <v>131</v>
      </c>
      <c r="I3130">
        <v>36.7248789</v>
      </c>
      <c r="J3130">
        <v>-108.18775770000001</v>
      </c>
      <c r="K3130" t="s">
        <v>25</v>
      </c>
      <c r="L3130" t="s">
        <v>5566</v>
      </c>
      <c r="M3130">
        <v>25</v>
      </c>
      <c r="N3130" t="s">
        <v>27</v>
      </c>
      <c r="O3130" t="s">
        <v>33</v>
      </c>
      <c r="P3130" t="s">
        <v>25</v>
      </c>
      <c r="Q3130" t="b">
        <v>0</v>
      </c>
      <c r="R3130" t="b">
        <v>0</v>
      </c>
      <c r="S3130">
        <v>1997</v>
      </c>
      <c r="T3130">
        <f t="shared" si="96"/>
        <v>2018</v>
      </c>
      <c r="U3130">
        <f t="shared" si="97"/>
        <v>3</v>
      </c>
    </row>
    <row r="3131" spans="1:21">
      <c r="A3131">
        <v>3475</v>
      </c>
      <c r="B3131" s="4">
        <v>43165</v>
      </c>
      <c r="C3131" t="s">
        <v>19</v>
      </c>
      <c r="D3131" t="s">
        <v>20</v>
      </c>
      <c r="E3131" t="s">
        <v>21</v>
      </c>
      <c r="F3131" t="s">
        <v>5567</v>
      </c>
      <c r="G3131" t="s">
        <v>5568</v>
      </c>
      <c r="H3131" t="s">
        <v>158</v>
      </c>
      <c r="I3131">
        <v>40.999781800000001</v>
      </c>
      <c r="J3131">
        <v>-85.795225500000001</v>
      </c>
      <c r="K3131" t="s">
        <v>25</v>
      </c>
      <c r="L3131" t="s">
        <v>5569</v>
      </c>
      <c r="M3131">
        <v>40</v>
      </c>
      <c r="N3131" t="s">
        <v>27</v>
      </c>
      <c r="O3131" t="s">
        <v>33</v>
      </c>
      <c r="P3131" t="s">
        <v>25</v>
      </c>
      <c r="Q3131" t="b">
        <v>0</v>
      </c>
      <c r="R3131" t="b">
        <v>1</v>
      </c>
      <c r="S3131">
        <v>2092</v>
      </c>
      <c r="T3131">
        <f t="shared" si="96"/>
        <v>2018</v>
      </c>
      <c r="U3131">
        <f t="shared" si="97"/>
        <v>3</v>
      </c>
    </row>
    <row r="3132" spans="1:21">
      <c r="A3132">
        <v>3476</v>
      </c>
      <c r="B3132" s="4">
        <v>43165</v>
      </c>
      <c r="C3132" t="s">
        <v>55</v>
      </c>
      <c r="D3132" t="s">
        <v>20</v>
      </c>
      <c r="E3132" t="s">
        <v>21</v>
      </c>
      <c r="F3132" t="s">
        <v>459</v>
      </c>
      <c r="H3132" t="s">
        <v>158</v>
      </c>
      <c r="I3132">
        <v>39.450380099999997</v>
      </c>
      <c r="J3132">
        <v>-87.385162300000005</v>
      </c>
      <c r="K3132" t="s">
        <v>25</v>
      </c>
      <c r="L3132" t="s">
        <v>5570</v>
      </c>
      <c r="M3132">
        <v>36</v>
      </c>
      <c r="N3132" t="s">
        <v>27</v>
      </c>
      <c r="O3132" t="s">
        <v>33</v>
      </c>
      <c r="P3132" t="s">
        <v>25</v>
      </c>
      <c r="Q3132" t="b">
        <v>1</v>
      </c>
      <c r="R3132" t="b">
        <v>0</v>
      </c>
      <c r="S3132">
        <v>124</v>
      </c>
      <c r="T3132">
        <f t="shared" si="96"/>
        <v>2018</v>
      </c>
      <c r="U3132">
        <f t="shared" si="97"/>
        <v>3</v>
      </c>
    </row>
    <row r="3133" spans="1:21">
      <c r="A3133">
        <v>3477</v>
      </c>
      <c r="B3133" s="4">
        <v>43165</v>
      </c>
      <c r="C3133" t="s">
        <v>19</v>
      </c>
      <c r="D3133" t="s">
        <v>90</v>
      </c>
      <c r="E3133" t="s">
        <v>21</v>
      </c>
      <c r="F3133" t="s">
        <v>235</v>
      </c>
      <c r="G3133" t="s">
        <v>235</v>
      </c>
      <c r="H3133" t="s">
        <v>48</v>
      </c>
      <c r="I3133">
        <v>38.275605499999998</v>
      </c>
      <c r="J3133">
        <v>-104.5939348</v>
      </c>
      <c r="K3133" t="s">
        <v>25</v>
      </c>
      <c r="L3133" t="s">
        <v>5571</v>
      </c>
      <c r="M3133">
        <v>55</v>
      </c>
      <c r="N3133" t="s">
        <v>27</v>
      </c>
      <c r="O3133" t="s">
        <v>33</v>
      </c>
      <c r="P3133" t="s">
        <v>25</v>
      </c>
      <c r="Q3133" t="b">
        <v>0</v>
      </c>
      <c r="R3133" t="b">
        <v>0</v>
      </c>
      <c r="S3133">
        <v>151</v>
      </c>
      <c r="T3133">
        <f t="shared" si="96"/>
        <v>2018</v>
      </c>
      <c r="U3133">
        <f t="shared" si="97"/>
        <v>3</v>
      </c>
    </row>
    <row r="3134" spans="1:21">
      <c r="A3134">
        <v>3478</v>
      </c>
      <c r="B3134" s="4">
        <v>43165</v>
      </c>
      <c r="C3134" t="s">
        <v>55</v>
      </c>
      <c r="D3134" t="s">
        <v>20</v>
      </c>
      <c r="E3134" t="s">
        <v>21</v>
      </c>
      <c r="F3134" t="s">
        <v>42</v>
      </c>
      <c r="G3134" t="s">
        <v>42</v>
      </c>
      <c r="H3134" t="s">
        <v>43</v>
      </c>
      <c r="I3134">
        <v>37.758704399999999</v>
      </c>
      <c r="J3134">
        <v>-122.41799109999999</v>
      </c>
      <c r="K3134" t="s">
        <v>25</v>
      </c>
      <c r="L3134" t="s">
        <v>5572</v>
      </c>
      <c r="M3134">
        <v>19</v>
      </c>
      <c r="N3134" t="s">
        <v>27</v>
      </c>
      <c r="O3134" t="s">
        <v>40</v>
      </c>
      <c r="P3134" t="s">
        <v>25</v>
      </c>
      <c r="Q3134" t="b">
        <v>0</v>
      </c>
      <c r="R3134" t="b">
        <v>0</v>
      </c>
      <c r="S3134">
        <v>196</v>
      </c>
      <c r="T3134">
        <f t="shared" si="96"/>
        <v>2018</v>
      </c>
      <c r="U3134">
        <f t="shared" si="97"/>
        <v>3</v>
      </c>
    </row>
    <row r="3135" spans="1:21">
      <c r="A3135">
        <v>3480</v>
      </c>
      <c r="B3135" s="4">
        <v>43165</v>
      </c>
      <c r="C3135" t="s">
        <v>83</v>
      </c>
      <c r="D3135" t="s">
        <v>20</v>
      </c>
      <c r="E3135" t="s">
        <v>21</v>
      </c>
      <c r="F3135" t="s">
        <v>1688</v>
      </c>
      <c r="G3135" t="s">
        <v>318</v>
      </c>
      <c r="H3135" t="s">
        <v>81</v>
      </c>
      <c r="I3135">
        <v>31.638703400000001</v>
      </c>
      <c r="J3135">
        <v>-93.955325299999998</v>
      </c>
      <c r="K3135" t="s">
        <v>25</v>
      </c>
      <c r="L3135" t="s">
        <v>5573</v>
      </c>
      <c r="M3135">
        <v>70</v>
      </c>
      <c r="N3135" t="s">
        <v>27</v>
      </c>
      <c r="O3135" t="s">
        <v>33</v>
      </c>
      <c r="P3135" t="s">
        <v>25</v>
      </c>
      <c r="Q3135" t="b">
        <v>0</v>
      </c>
      <c r="R3135" t="b">
        <v>0</v>
      </c>
      <c r="S3135">
        <v>2093</v>
      </c>
      <c r="T3135">
        <f t="shared" si="96"/>
        <v>2018</v>
      </c>
      <c r="U3135">
        <f t="shared" si="97"/>
        <v>3</v>
      </c>
    </row>
    <row r="3136" spans="1:21">
      <c r="A3136">
        <v>3481</v>
      </c>
      <c r="B3136" s="4">
        <v>43165</v>
      </c>
      <c r="C3136" t="s">
        <v>55</v>
      </c>
      <c r="D3136" t="s">
        <v>20</v>
      </c>
      <c r="E3136" t="s">
        <v>21</v>
      </c>
      <c r="F3136" t="s">
        <v>2555</v>
      </c>
      <c r="G3136" t="s">
        <v>2836</v>
      </c>
      <c r="H3136" t="s">
        <v>141</v>
      </c>
      <c r="I3136">
        <v>38.368060800000002</v>
      </c>
      <c r="J3136">
        <v>-93.780279300000004</v>
      </c>
      <c r="K3136" t="s">
        <v>25</v>
      </c>
      <c r="L3136" t="s">
        <v>5574</v>
      </c>
      <c r="M3136">
        <v>37</v>
      </c>
      <c r="N3136" t="s">
        <v>27</v>
      </c>
      <c r="O3136" t="s">
        <v>74</v>
      </c>
      <c r="P3136" t="s">
        <v>25</v>
      </c>
      <c r="Q3136" t="b">
        <v>1</v>
      </c>
      <c r="R3136" t="b">
        <v>0</v>
      </c>
      <c r="S3136">
        <v>613</v>
      </c>
      <c r="T3136">
        <f t="shared" si="96"/>
        <v>2018</v>
      </c>
      <c r="U3136">
        <f t="shared" si="97"/>
        <v>3</v>
      </c>
    </row>
    <row r="3137" spans="1:21">
      <c r="A3137">
        <v>3479</v>
      </c>
      <c r="B3137" s="4">
        <v>43166</v>
      </c>
      <c r="C3137" t="s">
        <v>19</v>
      </c>
      <c r="D3137" t="s">
        <v>20</v>
      </c>
      <c r="E3137" t="s">
        <v>21</v>
      </c>
      <c r="F3137" t="s">
        <v>844</v>
      </c>
      <c r="G3137" t="s">
        <v>123</v>
      </c>
      <c r="H3137" t="s">
        <v>43</v>
      </c>
      <c r="I3137">
        <v>33.767091399999998</v>
      </c>
      <c r="J3137">
        <v>-118.1951409</v>
      </c>
      <c r="K3137" t="s">
        <v>25</v>
      </c>
      <c r="L3137" t="s">
        <v>5575</v>
      </c>
      <c r="M3137">
        <v>53</v>
      </c>
      <c r="N3137" t="s">
        <v>27</v>
      </c>
      <c r="O3137" t="s">
        <v>33</v>
      </c>
      <c r="P3137" t="s">
        <v>25</v>
      </c>
      <c r="Q3137" t="b">
        <v>0</v>
      </c>
      <c r="R3137" t="b">
        <v>0</v>
      </c>
      <c r="S3137">
        <v>519</v>
      </c>
      <c r="T3137">
        <f t="shared" si="96"/>
        <v>2018</v>
      </c>
      <c r="U3137">
        <f t="shared" si="97"/>
        <v>3</v>
      </c>
    </row>
    <row r="3138" spans="1:21">
      <c r="A3138">
        <v>3482</v>
      </c>
      <c r="B3138" s="4">
        <v>43166</v>
      </c>
      <c r="C3138" t="s">
        <v>83</v>
      </c>
      <c r="D3138" t="s">
        <v>20</v>
      </c>
      <c r="E3138" t="s">
        <v>100</v>
      </c>
      <c r="F3138" t="s">
        <v>223</v>
      </c>
      <c r="G3138" t="s">
        <v>224</v>
      </c>
      <c r="H3138" t="s">
        <v>81</v>
      </c>
      <c r="I3138">
        <v>30.2722242</v>
      </c>
      <c r="J3138">
        <v>-97.688359500000004</v>
      </c>
      <c r="K3138" t="s">
        <v>25</v>
      </c>
      <c r="L3138" t="s">
        <v>5576</v>
      </c>
      <c r="M3138">
        <v>46</v>
      </c>
      <c r="N3138" t="s">
        <v>27</v>
      </c>
      <c r="O3138" t="s">
        <v>40</v>
      </c>
      <c r="P3138" t="s">
        <v>25</v>
      </c>
      <c r="Q3138" t="b">
        <v>1</v>
      </c>
      <c r="R3138" t="b">
        <v>0</v>
      </c>
      <c r="S3138">
        <v>141</v>
      </c>
      <c r="T3138">
        <f t="shared" si="96"/>
        <v>2018</v>
      </c>
      <c r="U3138">
        <f t="shared" si="97"/>
        <v>3</v>
      </c>
    </row>
    <row r="3139" spans="1:21">
      <c r="A3139">
        <v>4252</v>
      </c>
      <c r="B3139" s="4">
        <v>43166</v>
      </c>
      <c r="C3139" t="s">
        <v>64</v>
      </c>
      <c r="D3139" t="s">
        <v>20</v>
      </c>
      <c r="E3139" t="s">
        <v>35</v>
      </c>
      <c r="F3139" t="s">
        <v>1109</v>
      </c>
      <c r="H3139" t="s">
        <v>81</v>
      </c>
      <c r="I3139">
        <v>29.668644700000002</v>
      </c>
      <c r="J3139">
        <v>-98.669274200000004</v>
      </c>
      <c r="K3139" t="s">
        <v>25</v>
      </c>
      <c r="L3139" t="s">
        <v>5577</v>
      </c>
      <c r="M3139">
        <v>84</v>
      </c>
      <c r="N3139" t="s">
        <v>69</v>
      </c>
      <c r="O3139" t="s">
        <v>33</v>
      </c>
      <c r="P3139" t="s">
        <v>25</v>
      </c>
      <c r="Q3139" t="b">
        <v>0</v>
      </c>
      <c r="R3139" t="b">
        <v>0</v>
      </c>
      <c r="S3139">
        <v>951</v>
      </c>
      <c r="T3139">
        <f t="shared" ref="T3139:T3202" si="98">YEAR(B3139)</f>
        <v>2018</v>
      </c>
      <c r="U3139">
        <f t="shared" ref="U3139:U3202" si="99">MONTH(B3139)</f>
        <v>3</v>
      </c>
    </row>
    <row r="3140" spans="1:21">
      <c r="A3140">
        <v>3483</v>
      </c>
      <c r="B3140" s="4">
        <v>43167</v>
      </c>
      <c r="C3140" t="s">
        <v>55</v>
      </c>
      <c r="D3140" t="s">
        <v>45</v>
      </c>
      <c r="E3140" t="s">
        <v>21</v>
      </c>
      <c r="F3140" t="s">
        <v>5578</v>
      </c>
      <c r="G3140" t="s">
        <v>400</v>
      </c>
      <c r="H3140" t="s">
        <v>145</v>
      </c>
      <c r="I3140">
        <v>40.0571731</v>
      </c>
      <c r="J3140">
        <v>-111.6763248</v>
      </c>
      <c r="K3140" t="s">
        <v>25</v>
      </c>
      <c r="L3140" t="s">
        <v>5579</v>
      </c>
      <c r="M3140">
        <v>29</v>
      </c>
      <c r="N3140" t="s">
        <v>27</v>
      </c>
      <c r="O3140" t="s">
        <v>74</v>
      </c>
      <c r="P3140" t="s">
        <v>25</v>
      </c>
      <c r="Q3140" t="b">
        <v>0</v>
      </c>
      <c r="R3140" t="b">
        <v>0</v>
      </c>
      <c r="S3140">
        <v>2094</v>
      </c>
      <c r="T3140">
        <f t="shared" si="98"/>
        <v>2018</v>
      </c>
      <c r="U3140">
        <f t="shared" si="99"/>
        <v>3</v>
      </c>
    </row>
    <row r="3141" spans="1:21">
      <c r="A3141">
        <v>3493</v>
      </c>
      <c r="B3141" s="4">
        <v>43167</v>
      </c>
      <c r="C3141" t="s">
        <v>83</v>
      </c>
      <c r="D3141" t="s">
        <v>20</v>
      </c>
      <c r="E3141" t="s">
        <v>41</v>
      </c>
      <c r="F3141" t="s">
        <v>5580</v>
      </c>
      <c r="G3141" t="s">
        <v>1339</v>
      </c>
      <c r="H3141" t="s">
        <v>72</v>
      </c>
      <c r="I3141">
        <v>40.2459591</v>
      </c>
      <c r="J3141">
        <v>-75.654061900000002</v>
      </c>
      <c r="K3141" t="s">
        <v>25</v>
      </c>
      <c r="N3141" t="s">
        <v>27</v>
      </c>
      <c r="Q3141" t="b">
        <v>1</v>
      </c>
      <c r="R3141" t="b">
        <v>0</v>
      </c>
      <c r="S3141">
        <v>2097</v>
      </c>
      <c r="T3141">
        <f t="shared" si="98"/>
        <v>2018</v>
      </c>
      <c r="U3141">
        <f t="shared" si="99"/>
        <v>3</v>
      </c>
    </row>
    <row r="3142" spans="1:21">
      <c r="A3142">
        <v>3494</v>
      </c>
      <c r="B3142" s="4">
        <v>43167</v>
      </c>
      <c r="C3142" t="s">
        <v>55</v>
      </c>
      <c r="D3142" t="s">
        <v>90</v>
      </c>
      <c r="E3142" t="s">
        <v>21</v>
      </c>
      <c r="F3142" t="s">
        <v>5581</v>
      </c>
      <c r="H3142" t="s">
        <v>333</v>
      </c>
      <c r="L3142" t="s">
        <v>5582</v>
      </c>
      <c r="M3142">
        <v>27</v>
      </c>
      <c r="N3142" t="s">
        <v>27</v>
      </c>
      <c r="O3142" t="s">
        <v>258</v>
      </c>
      <c r="P3142" t="s">
        <v>25</v>
      </c>
      <c r="Q3142" t="b">
        <v>0</v>
      </c>
      <c r="R3142" t="b">
        <v>0</v>
      </c>
      <c r="S3142">
        <v>775</v>
      </c>
      <c r="T3142">
        <f t="shared" si="98"/>
        <v>2018</v>
      </c>
      <c r="U3142">
        <f t="shared" si="99"/>
        <v>3</v>
      </c>
    </row>
    <row r="3143" spans="1:21">
      <c r="A3143">
        <v>4254</v>
      </c>
      <c r="B3143" s="4">
        <v>43167</v>
      </c>
      <c r="C3143" t="s">
        <v>95</v>
      </c>
      <c r="E3143" t="s">
        <v>95</v>
      </c>
      <c r="F3143" t="s">
        <v>1982</v>
      </c>
      <c r="H3143" t="s">
        <v>43</v>
      </c>
      <c r="I3143">
        <v>33.999901199999996</v>
      </c>
      <c r="J3143">
        <v>-117.49981289999999</v>
      </c>
      <c r="K3143" t="s">
        <v>25</v>
      </c>
      <c r="M3143">
        <v>32</v>
      </c>
      <c r="N3143" t="s">
        <v>27</v>
      </c>
      <c r="O3143" t="s">
        <v>40</v>
      </c>
      <c r="P3143" t="s">
        <v>25</v>
      </c>
      <c r="Q3143" t="b">
        <v>0</v>
      </c>
      <c r="R3143" t="b">
        <v>0</v>
      </c>
      <c r="S3143">
        <v>2273</v>
      </c>
      <c r="T3143">
        <f t="shared" si="98"/>
        <v>2018</v>
      </c>
      <c r="U3143">
        <f t="shared" si="99"/>
        <v>3</v>
      </c>
    </row>
    <row r="3144" spans="1:21">
      <c r="A3144">
        <v>3485</v>
      </c>
      <c r="B3144" s="4">
        <v>43168</v>
      </c>
      <c r="C3144" t="s">
        <v>83</v>
      </c>
      <c r="D3144" t="s">
        <v>20</v>
      </c>
      <c r="E3144" t="s">
        <v>75</v>
      </c>
      <c r="F3144" t="s">
        <v>5583</v>
      </c>
      <c r="G3144" t="s">
        <v>963</v>
      </c>
      <c r="H3144" t="s">
        <v>218</v>
      </c>
      <c r="I3144">
        <v>28.1499864</v>
      </c>
      <c r="J3144">
        <v>-82.764754400000001</v>
      </c>
      <c r="K3144" t="s">
        <v>25</v>
      </c>
      <c r="L3144" t="s">
        <v>5584</v>
      </c>
      <c r="M3144">
        <v>32</v>
      </c>
      <c r="N3144" t="s">
        <v>69</v>
      </c>
      <c r="O3144" t="s">
        <v>33</v>
      </c>
      <c r="P3144" t="s">
        <v>25</v>
      </c>
      <c r="Q3144" t="b">
        <v>0</v>
      </c>
      <c r="R3144" t="b">
        <v>0</v>
      </c>
      <c r="S3144">
        <v>1790</v>
      </c>
      <c r="T3144">
        <f t="shared" si="98"/>
        <v>2018</v>
      </c>
      <c r="U3144">
        <f t="shared" si="99"/>
        <v>3</v>
      </c>
    </row>
    <row r="3145" spans="1:21">
      <c r="A3145">
        <v>3492</v>
      </c>
      <c r="B3145" s="4">
        <v>43168</v>
      </c>
      <c r="C3145" t="s">
        <v>55</v>
      </c>
      <c r="D3145" t="s">
        <v>90</v>
      </c>
      <c r="E3145" t="s">
        <v>21</v>
      </c>
      <c r="F3145" t="s">
        <v>256</v>
      </c>
      <c r="G3145" t="s">
        <v>58</v>
      </c>
      <c r="H3145" t="s">
        <v>59</v>
      </c>
      <c r="I3145">
        <v>33.486903900000001</v>
      </c>
      <c r="J3145">
        <v>-112.1637918</v>
      </c>
      <c r="K3145" t="s">
        <v>25</v>
      </c>
      <c r="L3145" t="s">
        <v>5585</v>
      </c>
      <c r="M3145">
        <v>27</v>
      </c>
      <c r="N3145" t="s">
        <v>27</v>
      </c>
      <c r="O3145" t="s">
        <v>40</v>
      </c>
      <c r="P3145" t="s">
        <v>25</v>
      </c>
      <c r="Q3145" t="b">
        <v>0</v>
      </c>
      <c r="R3145" t="b">
        <v>0</v>
      </c>
      <c r="S3145">
        <v>80</v>
      </c>
      <c r="T3145">
        <f t="shared" si="98"/>
        <v>2018</v>
      </c>
      <c r="U3145">
        <f t="shared" si="99"/>
        <v>3</v>
      </c>
    </row>
    <row r="3146" spans="1:21">
      <c r="A3146">
        <v>4253</v>
      </c>
      <c r="B3146" s="4">
        <v>43168</v>
      </c>
      <c r="C3146" t="s">
        <v>50</v>
      </c>
      <c r="D3146" t="s">
        <v>20</v>
      </c>
      <c r="E3146" t="s">
        <v>75</v>
      </c>
      <c r="F3146" t="s">
        <v>966</v>
      </c>
      <c r="H3146" t="s">
        <v>81</v>
      </c>
      <c r="I3146">
        <v>32.651994199999997</v>
      </c>
      <c r="J3146">
        <v>-97.139765400000002</v>
      </c>
      <c r="K3146" t="s">
        <v>25</v>
      </c>
      <c r="L3146" t="s">
        <v>5586</v>
      </c>
      <c r="M3146">
        <v>38</v>
      </c>
      <c r="N3146" t="s">
        <v>27</v>
      </c>
      <c r="O3146" t="s">
        <v>28</v>
      </c>
      <c r="P3146" t="s">
        <v>25</v>
      </c>
      <c r="Q3146" t="b">
        <v>0</v>
      </c>
      <c r="R3146" t="b">
        <v>0</v>
      </c>
      <c r="S3146">
        <v>698</v>
      </c>
      <c r="T3146">
        <f t="shared" si="98"/>
        <v>2018</v>
      </c>
      <c r="U3146">
        <f t="shared" si="99"/>
        <v>3</v>
      </c>
    </row>
    <row r="3147" spans="1:21">
      <c r="A3147">
        <v>3488</v>
      </c>
      <c r="B3147" s="4">
        <v>43169</v>
      </c>
      <c r="C3147" t="s">
        <v>55</v>
      </c>
      <c r="D3147" t="s">
        <v>20</v>
      </c>
      <c r="E3147" t="s">
        <v>21</v>
      </c>
      <c r="F3147" t="s">
        <v>4548</v>
      </c>
      <c r="G3147" t="s">
        <v>30</v>
      </c>
      <c r="H3147" t="s">
        <v>31</v>
      </c>
      <c r="I3147">
        <v>45.504605400000003</v>
      </c>
      <c r="J3147">
        <v>-122.92641759999999</v>
      </c>
      <c r="K3147" t="s">
        <v>25</v>
      </c>
      <c r="L3147" t="s">
        <v>5587</v>
      </c>
      <c r="M3147">
        <v>20</v>
      </c>
      <c r="N3147" t="s">
        <v>27</v>
      </c>
      <c r="O3147" t="s">
        <v>74</v>
      </c>
      <c r="P3147" t="s">
        <v>25</v>
      </c>
      <c r="Q3147" t="b">
        <v>1</v>
      </c>
      <c r="R3147" t="b">
        <v>0</v>
      </c>
      <c r="S3147">
        <v>1295</v>
      </c>
      <c r="T3147">
        <f t="shared" si="98"/>
        <v>2018</v>
      </c>
      <c r="U3147">
        <f t="shared" si="99"/>
        <v>3</v>
      </c>
    </row>
    <row r="3148" spans="1:21">
      <c r="A3148">
        <v>3491</v>
      </c>
      <c r="B3148" s="4">
        <v>43169</v>
      </c>
      <c r="C3148" t="s">
        <v>55</v>
      </c>
      <c r="D3148" t="s">
        <v>20</v>
      </c>
      <c r="E3148" t="s">
        <v>21</v>
      </c>
      <c r="F3148" t="s">
        <v>574</v>
      </c>
      <c r="G3148" t="s">
        <v>290</v>
      </c>
      <c r="H3148" t="s">
        <v>43</v>
      </c>
      <c r="I3148">
        <v>34.119283500000002</v>
      </c>
      <c r="J3148">
        <v>-117.44458</v>
      </c>
      <c r="K3148" t="s">
        <v>25</v>
      </c>
      <c r="L3148" t="s">
        <v>5588</v>
      </c>
      <c r="M3148">
        <v>45</v>
      </c>
      <c r="N3148" t="s">
        <v>27</v>
      </c>
      <c r="O3148" t="s">
        <v>40</v>
      </c>
      <c r="P3148" t="s">
        <v>25</v>
      </c>
      <c r="Q3148" t="b">
        <v>0</v>
      </c>
      <c r="R3148" t="b">
        <v>0</v>
      </c>
      <c r="S3148">
        <v>45</v>
      </c>
      <c r="T3148">
        <f t="shared" si="98"/>
        <v>2018</v>
      </c>
      <c r="U3148">
        <f t="shared" si="99"/>
        <v>3</v>
      </c>
    </row>
    <row r="3149" spans="1:21">
      <c r="A3149">
        <v>3486</v>
      </c>
      <c r="B3149" s="4">
        <v>43170</v>
      </c>
      <c r="C3149" t="s">
        <v>19</v>
      </c>
      <c r="D3149" t="s">
        <v>20</v>
      </c>
      <c r="E3149" t="s">
        <v>21</v>
      </c>
      <c r="F3149" t="s">
        <v>1071</v>
      </c>
      <c r="H3149" t="s">
        <v>43</v>
      </c>
      <c r="I3149">
        <v>37.830715099999999</v>
      </c>
      <c r="J3149">
        <v>-122.2739522</v>
      </c>
      <c r="K3149" t="s">
        <v>25</v>
      </c>
      <c r="L3149" t="s">
        <v>5589</v>
      </c>
      <c r="M3149">
        <v>32</v>
      </c>
      <c r="N3149" t="s">
        <v>27</v>
      </c>
      <c r="O3149" t="s">
        <v>33</v>
      </c>
      <c r="P3149" t="s">
        <v>25</v>
      </c>
      <c r="Q3149" t="b">
        <v>1</v>
      </c>
      <c r="R3149" t="b">
        <v>0</v>
      </c>
      <c r="S3149">
        <v>558</v>
      </c>
      <c r="T3149">
        <f t="shared" si="98"/>
        <v>2018</v>
      </c>
      <c r="U3149">
        <f t="shared" si="99"/>
        <v>3</v>
      </c>
    </row>
    <row r="3150" spans="1:21">
      <c r="A3150">
        <v>3498</v>
      </c>
      <c r="B3150" s="4">
        <v>43170</v>
      </c>
      <c r="C3150" t="s">
        <v>246</v>
      </c>
      <c r="D3150" t="s">
        <v>90</v>
      </c>
      <c r="E3150" t="s">
        <v>21</v>
      </c>
      <c r="F3150" t="s">
        <v>5590</v>
      </c>
      <c r="G3150" t="s">
        <v>5591</v>
      </c>
      <c r="H3150" t="s">
        <v>131</v>
      </c>
      <c r="I3150">
        <v>34.471784100000001</v>
      </c>
      <c r="J3150">
        <v>-104.2455076</v>
      </c>
      <c r="K3150" t="s">
        <v>25</v>
      </c>
      <c r="L3150" t="s">
        <v>5592</v>
      </c>
      <c r="M3150">
        <v>48</v>
      </c>
      <c r="N3150" t="s">
        <v>27</v>
      </c>
      <c r="O3150" t="s">
        <v>40</v>
      </c>
      <c r="P3150" t="s">
        <v>25</v>
      </c>
      <c r="Q3150" t="b">
        <v>0</v>
      </c>
      <c r="R3150" t="b">
        <v>0</v>
      </c>
      <c r="S3150">
        <v>81</v>
      </c>
      <c r="T3150">
        <f t="shared" si="98"/>
        <v>2018</v>
      </c>
      <c r="U3150">
        <f t="shared" si="99"/>
        <v>3</v>
      </c>
    </row>
    <row r="3151" spans="1:21">
      <c r="A3151">
        <v>3499</v>
      </c>
      <c r="B3151" s="4">
        <v>43170</v>
      </c>
      <c r="C3151" t="s">
        <v>55</v>
      </c>
      <c r="D3151" t="s">
        <v>20</v>
      </c>
      <c r="E3151" t="s">
        <v>21</v>
      </c>
      <c r="F3151" t="s">
        <v>1079</v>
      </c>
      <c r="G3151" t="s">
        <v>1079</v>
      </c>
      <c r="H3151" t="s">
        <v>81</v>
      </c>
      <c r="I3151">
        <v>31.9299988</v>
      </c>
      <c r="J3151">
        <v>-102.0772956</v>
      </c>
      <c r="K3151" t="s">
        <v>25</v>
      </c>
      <c r="L3151" t="s">
        <v>5593</v>
      </c>
      <c r="M3151">
        <v>57</v>
      </c>
      <c r="N3151" t="s">
        <v>27</v>
      </c>
      <c r="O3151" t="s">
        <v>40</v>
      </c>
      <c r="P3151" t="s">
        <v>25</v>
      </c>
      <c r="Q3151" t="b">
        <v>0</v>
      </c>
      <c r="R3151" t="b">
        <v>0</v>
      </c>
      <c r="S3151">
        <v>575</v>
      </c>
      <c r="T3151">
        <f t="shared" si="98"/>
        <v>2018</v>
      </c>
      <c r="U3151">
        <f t="shared" si="99"/>
        <v>3</v>
      </c>
    </row>
    <row r="3152" spans="1:21">
      <c r="A3152">
        <v>3487</v>
      </c>
      <c r="B3152" s="4">
        <v>43171</v>
      </c>
      <c r="C3152" t="s">
        <v>83</v>
      </c>
      <c r="D3152" t="s">
        <v>56</v>
      </c>
      <c r="E3152" t="s">
        <v>75</v>
      </c>
      <c r="F3152" t="s">
        <v>5594</v>
      </c>
      <c r="H3152" t="s">
        <v>120</v>
      </c>
      <c r="I3152">
        <v>42.066353100000001</v>
      </c>
      <c r="J3152">
        <v>-88.282751099999999</v>
      </c>
      <c r="K3152" t="s">
        <v>25</v>
      </c>
      <c r="L3152" t="s">
        <v>5595</v>
      </c>
      <c r="M3152">
        <v>34</v>
      </c>
      <c r="N3152" t="s">
        <v>69</v>
      </c>
      <c r="O3152" t="s">
        <v>74</v>
      </c>
      <c r="P3152" t="s">
        <v>25</v>
      </c>
      <c r="Q3152" t="b">
        <v>1</v>
      </c>
      <c r="R3152" t="b">
        <v>1</v>
      </c>
      <c r="S3152">
        <v>2104</v>
      </c>
      <c r="T3152">
        <f t="shared" si="98"/>
        <v>2018</v>
      </c>
      <c r="U3152">
        <f t="shared" si="99"/>
        <v>3</v>
      </c>
    </row>
    <row r="3153" spans="1:21">
      <c r="A3153">
        <v>3490</v>
      </c>
      <c r="B3153" s="4">
        <v>43171</v>
      </c>
      <c r="C3153" t="s">
        <v>55</v>
      </c>
      <c r="D3153" t="s">
        <v>90</v>
      </c>
      <c r="E3153" t="s">
        <v>21</v>
      </c>
      <c r="F3153" t="s">
        <v>5596</v>
      </c>
      <c r="G3153" t="s">
        <v>572</v>
      </c>
      <c r="H3153" t="s">
        <v>273</v>
      </c>
      <c r="I3153">
        <v>42.2540379</v>
      </c>
      <c r="J3153">
        <v>-84.365730600000006</v>
      </c>
      <c r="K3153" t="s">
        <v>25</v>
      </c>
      <c r="L3153" t="s">
        <v>5597</v>
      </c>
      <c r="M3153">
        <v>47</v>
      </c>
      <c r="N3153" t="s">
        <v>27</v>
      </c>
      <c r="O3153" t="s">
        <v>33</v>
      </c>
      <c r="P3153" t="s">
        <v>25</v>
      </c>
      <c r="Q3153" t="b">
        <v>0</v>
      </c>
      <c r="R3153" t="b">
        <v>0</v>
      </c>
      <c r="S3153">
        <v>2096</v>
      </c>
      <c r="T3153">
        <f t="shared" si="98"/>
        <v>2018</v>
      </c>
      <c r="U3153">
        <f t="shared" si="99"/>
        <v>3</v>
      </c>
    </row>
    <row r="3154" spans="1:21">
      <c r="A3154">
        <v>3495</v>
      </c>
      <c r="B3154" s="4">
        <v>43171</v>
      </c>
      <c r="C3154" t="s">
        <v>55</v>
      </c>
      <c r="D3154" t="s">
        <v>20</v>
      </c>
      <c r="E3154" t="s">
        <v>21</v>
      </c>
      <c r="F3154" t="s">
        <v>822</v>
      </c>
      <c r="G3154" t="s">
        <v>892</v>
      </c>
      <c r="H3154" t="s">
        <v>330</v>
      </c>
      <c r="I3154">
        <v>35.811594900000003</v>
      </c>
      <c r="J3154">
        <v>-80.353555999999998</v>
      </c>
      <c r="K3154" t="s">
        <v>25</v>
      </c>
      <c r="L3154" t="s">
        <v>5598</v>
      </c>
      <c r="M3154">
        <v>61</v>
      </c>
      <c r="N3154" t="s">
        <v>27</v>
      </c>
      <c r="O3154" t="s">
        <v>33</v>
      </c>
      <c r="P3154" t="s">
        <v>25</v>
      </c>
      <c r="Q3154" t="b">
        <v>0</v>
      </c>
      <c r="R3154" t="b">
        <v>0</v>
      </c>
      <c r="S3154">
        <v>2098</v>
      </c>
      <c r="T3154">
        <f t="shared" si="98"/>
        <v>2018</v>
      </c>
      <c r="U3154">
        <f t="shared" si="99"/>
        <v>3</v>
      </c>
    </row>
    <row r="3155" spans="1:21">
      <c r="A3155">
        <v>3496</v>
      </c>
      <c r="B3155" s="4">
        <v>43171</v>
      </c>
      <c r="C3155" t="s">
        <v>50</v>
      </c>
      <c r="D3155" t="s">
        <v>56</v>
      </c>
      <c r="F3155" t="s">
        <v>5599</v>
      </c>
      <c r="G3155" t="s">
        <v>2874</v>
      </c>
      <c r="H3155" t="s">
        <v>1133</v>
      </c>
      <c r="I3155">
        <v>46.866476800000001</v>
      </c>
      <c r="J3155">
        <v>-96.918383899999995</v>
      </c>
      <c r="K3155" t="s">
        <v>25</v>
      </c>
      <c r="L3155" t="s">
        <v>5600</v>
      </c>
      <c r="M3155">
        <v>32</v>
      </c>
      <c r="N3155" t="s">
        <v>27</v>
      </c>
      <c r="O3155" t="s">
        <v>33</v>
      </c>
      <c r="P3155" t="s">
        <v>25</v>
      </c>
      <c r="Q3155" t="b">
        <v>0</v>
      </c>
      <c r="R3155" t="b">
        <v>0</v>
      </c>
      <c r="S3155" t="s">
        <v>5601</v>
      </c>
      <c r="T3155">
        <f t="shared" si="98"/>
        <v>2018</v>
      </c>
      <c r="U3155">
        <f t="shared" si="99"/>
        <v>3</v>
      </c>
    </row>
    <row r="3156" spans="1:21">
      <c r="A3156">
        <v>3497</v>
      </c>
      <c r="B3156" s="4">
        <v>43171</v>
      </c>
      <c r="C3156" t="s">
        <v>50</v>
      </c>
      <c r="D3156" t="s">
        <v>20</v>
      </c>
      <c r="E3156" t="s">
        <v>100</v>
      </c>
      <c r="F3156" t="s">
        <v>5602</v>
      </c>
      <c r="G3156" t="s">
        <v>4422</v>
      </c>
      <c r="H3156" t="s">
        <v>338</v>
      </c>
      <c r="I3156">
        <v>40.789920000000002</v>
      </c>
      <c r="J3156">
        <v>-73.707060799999994</v>
      </c>
      <c r="K3156" t="s">
        <v>25</v>
      </c>
      <c r="L3156" t="s">
        <v>5603</v>
      </c>
      <c r="M3156">
        <v>46</v>
      </c>
      <c r="N3156" t="s">
        <v>27</v>
      </c>
      <c r="O3156" t="s">
        <v>74</v>
      </c>
      <c r="P3156" t="s">
        <v>25</v>
      </c>
      <c r="Q3156" t="b">
        <v>0</v>
      </c>
      <c r="R3156" t="b">
        <v>0</v>
      </c>
      <c r="S3156">
        <v>2101</v>
      </c>
      <c r="T3156">
        <f t="shared" si="98"/>
        <v>2018</v>
      </c>
      <c r="U3156">
        <f t="shared" si="99"/>
        <v>3</v>
      </c>
    </row>
    <row r="3157" spans="1:21">
      <c r="A3157">
        <v>3503</v>
      </c>
      <c r="B3157" s="4">
        <v>43171</v>
      </c>
      <c r="C3157" t="s">
        <v>50</v>
      </c>
      <c r="D3157" t="s">
        <v>90</v>
      </c>
      <c r="E3157" t="s">
        <v>100</v>
      </c>
      <c r="F3157" t="s">
        <v>1129</v>
      </c>
      <c r="H3157" t="s">
        <v>43</v>
      </c>
      <c r="I3157">
        <v>36.217062200000001</v>
      </c>
      <c r="J3157">
        <v>-119.3372628</v>
      </c>
      <c r="K3157" t="s">
        <v>25</v>
      </c>
      <c r="L3157" t="s">
        <v>5604</v>
      </c>
      <c r="M3157">
        <v>27</v>
      </c>
      <c r="N3157" t="s">
        <v>27</v>
      </c>
      <c r="O3157" t="s">
        <v>74</v>
      </c>
      <c r="P3157" t="s">
        <v>25</v>
      </c>
      <c r="Q3157" t="b">
        <v>1</v>
      </c>
      <c r="R3157" t="b">
        <v>0</v>
      </c>
      <c r="S3157">
        <v>2106</v>
      </c>
      <c r="T3157">
        <f t="shared" si="98"/>
        <v>2018</v>
      </c>
      <c r="U3157">
        <f t="shared" si="99"/>
        <v>3</v>
      </c>
    </row>
    <row r="3158" spans="1:21">
      <c r="A3158">
        <v>4251</v>
      </c>
      <c r="B3158" s="4">
        <v>43171</v>
      </c>
      <c r="C3158" t="s">
        <v>83</v>
      </c>
      <c r="D3158" t="s">
        <v>20</v>
      </c>
      <c r="E3158" t="s">
        <v>21</v>
      </c>
      <c r="F3158" t="s">
        <v>1921</v>
      </c>
      <c r="H3158" t="s">
        <v>48</v>
      </c>
      <c r="I3158">
        <v>38.809381199999997</v>
      </c>
      <c r="J3158">
        <v>-104.8220682</v>
      </c>
      <c r="K3158" t="s">
        <v>25</v>
      </c>
      <c r="L3158" t="s">
        <v>5605</v>
      </c>
      <c r="M3158">
        <v>31</v>
      </c>
      <c r="N3158" t="s">
        <v>27</v>
      </c>
      <c r="O3158" t="s">
        <v>33</v>
      </c>
      <c r="P3158" t="s">
        <v>25</v>
      </c>
      <c r="Q3158" t="b">
        <v>0</v>
      </c>
      <c r="R3158" t="b">
        <v>0</v>
      </c>
      <c r="S3158">
        <v>1495</v>
      </c>
      <c r="T3158">
        <f t="shared" si="98"/>
        <v>2018</v>
      </c>
      <c r="U3158">
        <f t="shared" si="99"/>
        <v>3</v>
      </c>
    </row>
    <row r="3159" spans="1:21">
      <c r="A3159">
        <v>3501</v>
      </c>
      <c r="B3159" s="4">
        <v>43172</v>
      </c>
      <c r="C3159" t="s">
        <v>83</v>
      </c>
      <c r="D3159" t="s">
        <v>20</v>
      </c>
      <c r="E3159" t="s">
        <v>21</v>
      </c>
      <c r="F3159" t="s">
        <v>5606</v>
      </c>
      <c r="H3159" t="s">
        <v>103</v>
      </c>
      <c r="I3159">
        <v>40.589271599999996</v>
      </c>
      <c r="J3159">
        <v>-111.885732</v>
      </c>
      <c r="K3159" t="s">
        <v>25</v>
      </c>
      <c r="L3159" t="s">
        <v>5607</v>
      </c>
      <c r="M3159">
        <v>31</v>
      </c>
      <c r="N3159" t="s">
        <v>27</v>
      </c>
      <c r="O3159" t="s">
        <v>33</v>
      </c>
      <c r="P3159" t="s">
        <v>25</v>
      </c>
      <c r="Q3159" t="b">
        <v>0</v>
      </c>
      <c r="R3159" t="b">
        <v>0</v>
      </c>
      <c r="S3159">
        <v>2103</v>
      </c>
      <c r="T3159">
        <f t="shared" si="98"/>
        <v>2018</v>
      </c>
      <c r="U3159">
        <f t="shared" si="99"/>
        <v>3</v>
      </c>
    </row>
    <row r="3160" spans="1:21">
      <c r="A3160">
        <v>3500</v>
      </c>
      <c r="B3160" s="4">
        <v>43173</v>
      </c>
      <c r="C3160" t="s">
        <v>83</v>
      </c>
      <c r="D3160" t="s">
        <v>90</v>
      </c>
      <c r="F3160" t="s">
        <v>5608</v>
      </c>
      <c r="H3160" t="s">
        <v>31</v>
      </c>
      <c r="I3160">
        <v>45.002245100000003</v>
      </c>
      <c r="J3160">
        <v>-123.010998</v>
      </c>
      <c r="K3160" t="s">
        <v>25</v>
      </c>
      <c r="L3160" t="s">
        <v>5609</v>
      </c>
      <c r="M3160">
        <v>26</v>
      </c>
      <c r="N3160" t="s">
        <v>27</v>
      </c>
      <c r="O3160" t="s">
        <v>33</v>
      </c>
      <c r="P3160" t="s">
        <v>25</v>
      </c>
      <c r="Q3160" t="b">
        <v>0</v>
      </c>
      <c r="R3160" t="b">
        <v>0</v>
      </c>
      <c r="S3160">
        <v>2102</v>
      </c>
      <c r="T3160">
        <f t="shared" si="98"/>
        <v>2018</v>
      </c>
      <c r="U3160">
        <f t="shared" si="99"/>
        <v>3</v>
      </c>
    </row>
    <row r="3161" spans="1:21">
      <c r="A3161">
        <v>3511</v>
      </c>
      <c r="B3161" s="4">
        <v>43173</v>
      </c>
      <c r="C3161" t="s">
        <v>50</v>
      </c>
      <c r="D3161" t="s">
        <v>20</v>
      </c>
      <c r="E3161" t="s">
        <v>35</v>
      </c>
      <c r="F3161" t="s">
        <v>547</v>
      </c>
      <c r="G3161" t="s">
        <v>547</v>
      </c>
      <c r="H3161" t="s">
        <v>93</v>
      </c>
      <c r="I3161">
        <v>30.453472300000001</v>
      </c>
      <c r="J3161">
        <v>-91.127407199999993</v>
      </c>
      <c r="K3161" t="s">
        <v>25</v>
      </c>
      <c r="L3161" t="s">
        <v>5610</v>
      </c>
      <c r="M3161">
        <v>31</v>
      </c>
      <c r="N3161" t="s">
        <v>27</v>
      </c>
      <c r="O3161" t="s">
        <v>74</v>
      </c>
      <c r="P3161" t="s">
        <v>25</v>
      </c>
      <c r="Q3161" t="b">
        <v>1</v>
      </c>
      <c r="R3161" t="b">
        <v>0</v>
      </c>
      <c r="S3161">
        <v>818</v>
      </c>
      <c r="T3161">
        <f t="shared" si="98"/>
        <v>2018</v>
      </c>
      <c r="U3161">
        <f t="shared" si="99"/>
        <v>3</v>
      </c>
    </row>
    <row r="3162" spans="1:21">
      <c r="A3162">
        <v>3513</v>
      </c>
      <c r="B3162" s="4">
        <v>43173</v>
      </c>
      <c r="C3162" t="s">
        <v>83</v>
      </c>
      <c r="E3162" t="s">
        <v>1792</v>
      </c>
      <c r="F3162" t="s">
        <v>5611</v>
      </c>
      <c r="H3162" t="s">
        <v>1592</v>
      </c>
      <c r="N3162" t="s">
        <v>27</v>
      </c>
      <c r="Q3162" t="b">
        <v>0</v>
      </c>
      <c r="R3162" t="b">
        <v>0</v>
      </c>
      <c r="S3162">
        <v>1083</v>
      </c>
      <c r="T3162">
        <f t="shared" si="98"/>
        <v>2018</v>
      </c>
      <c r="U3162">
        <f t="shared" si="99"/>
        <v>3</v>
      </c>
    </row>
    <row r="3163" spans="1:21">
      <c r="A3163">
        <v>3514</v>
      </c>
      <c r="B3163" s="4">
        <v>43174</v>
      </c>
      <c r="C3163" t="s">
        <v>50</v>
      </c>
      <c r="D3163" t="s">
        <v>20</v>
      </c>
      <c r="E3163" t="s">
        <v>35</v>
      </c>
      <c r="F3163" t="s">
        <v>3622</v>
      </c>
      <c r="G3163" t="s">
        <v>185</v>
      </c>
      <c r="H3163" t="s">
        <v>59</v>
      </c>
      <c r="I3163">
        <v>32.941802199999998</v>
      </c>
      <c r="J3163">
        <v>-111.72122899999999</v>
      </c>
      <c r="K3163" t="s">
        <v>25</v>
      </c>
      <c r="L3163" t="s">
        <v>5612</v>
      </c>
      <c r="M3163">
        <v>27</v>
      </c>
      <c r="N3163" t="s">
        <v>27</v>
      </c>
      <c r="O3163" t="s">
        <v>74</v>
      </c>
      <c r="P3163" t="s">
        <v>25</v>
      </c>
      <c r="Q3163" t="b">
        <v>0</v>
      </c>
      <c r="R3163" t="b">
        <v>0</v>
      </c>
      <c r="S3163">
        <v>1532</v>
      </c>
      <c r="T3163">
        <f t="shared" si="98"/>
        <v>2018</v>
      </c>
      <c r="U3163">
        <f t="shared" si="99"/>
        <v>3</v>
      </c>
    </row>
    <row r="3164" spans="1:21">
      <c r="A3164">
        <v>3507</v>
      </c>
      <c r="B3164" s="4">
        <v>43175</v>
      </c>
      <c r="C3164" t="s">
        <v>55</v>
      </c>
      <c r="D3164" t="s">
        <v>20</v>
      </c>
      <c r="E3164" t="s">
        <v>21</v>
      </c>
      <c r="F3164" t="s">
        <v>4261</v>
      </c>
      <c r="H3164" t="s">
        <v>319</v>
      </c>
      <c r="I3164">
        <v>36.5707454</v>
      </c>
      <c r="J3164">
        <v>-87.270331600000006</v>
      </c>
      <c r="K3164" t="s">
        <v>25</v>
      </c>
      <c r="L3164" t="s">
        <v>5613</v>
      </c>
      <c r="M3164">
        <v>49</v>
      </c>
      <c r="N3164" t="s">
        <v>27</v>
      </c>
      <c r="O3164" t="s">
        <v>74</v>
      </c>
      <c r="P3164" t="s">
        <v>25</v>
      </c>
      <c r="Q3164" t="b">
        <v>0</v>
      </c>
      <c r="R3164" t="b">
        <v>0</v>
      </c>
      <c r="S3164">
        <v>2107</v>
      </c>
      <c r="T3164">
        <f t="shared" si="98"/>
        <v>2018</v>
      </c>
      <c r="U3164">
        <f t="shared" si="99"/>
        <v>3</v>
      </c>
    </row>
    <row r="3165" spans="1:21">
      <c r="A3165">
        <v>3508</v>
      </c>
      <c r="B3165" s="4">
        <v>43175</v>
      </c>
      <c r="C3165" t="s">
        <v>83</v>
      </c>
      <c r="D3165" t="s">
        <v>90</v>
      </c>
      <c r="E3165" t="s">
        <v>75</v>
      </c>
      <c r="F3165" t="s">
        <v>5614</v>
      </c>
      <c r="H3165" t="s">
        <v>319</v>
      </c>
      <c r="I3165">
        <v>36.301599000000003</v>
      </c>
      <c r="J3165">
        <v>-82.459819400000001</v>
      </c>
      <c r="K3165" t="s">
        <v>25</v>
      </c>
      <c r="L3165" t="s">
        <v>5615</v>
      </c>
      <c r="M3165">
        <v>26</v>
      </c>
      <c r="N3165" t="s">
        <v>27</v>
      </c>
      <c r="O3165" t="s">
        <v>33</v>
      </c>
      <c r="P3165" t="s">
        <v>25</v>
      </c>
      <c r="Q3165" t="b">
        <v>1</v>
      </c>
      <c r="R3165" t="b">
        <v>0</v>
      </c>
      <c r="S3165">
        <v>2108</v>
      </c>
      <c r="T3165">
        <f t="shared" si="98"/>
        <v>2018</v>
      </c>
      <c r="U3165">
        <f t="shared" si="99"/>
        <v>3</v>
      </c>
    </row>
    <row r="3166" spans="1:21">
      <c r="A3166">
        <v>3510</v>
      </c>
      <c r="B3166" s="4">
        <v>43175</v>
      </c>
      <c r="C3166" t="s">
        <v>34</v>
      </c>
      <c r="D3166" t="s">
        <v>20</v>
      </c>
      <c r="E3166" t="s">
        <v>75</v>
      </c>
      <c r="F3166" t="s">
        <v>5616</v>
      </c>
      <c r="H3166" t="s">
        <v>24</v>
      </c>
      <c r="I3166">
        <v>47.027577999999998</v>
      </c>
      <c r="J3166">
        <v>-122.375311</v>
      </c>
      <c r="K3166" t="s">
        <v>25</v>
      </c>
      <c r="L3166" t="s">
        <v>5617</v>
      </c>
      <c r="M3166">
        <v>28</v>
      </c>
      <c r="N3166" t="s">
        <v>27</v>
      </c>
      <c r="O3166" t="s">
        <v>33</v>
      </c>
      <c r="P3166" t="s">
        <v>25</v>
      </c>
      <c r="Q3166" t="b">
        <v>1</v>
      </c>
      <c r="R3166" t="b">
        <v>0</v>
      </c>
      <c r="S3166">
        <v>1116</v>
      </c>
      <c r="T3166">
        <f t="shared" si="98"/>
        <v>2018</v>
      </c>
      <c r="U3166">
        <f t="shared" si="99"/>
        <v>3</v>
      </c>
    </row>
    <row r="3167" spans="1:21">
      <c r="A3167">
        <v>3512</v>
      </c>
      <c r="B3167" s="4">
        <v>43175</v>
      </c>
      <c r="C3167" t="s">
        <v>83</v>
      </c>
      <c r="E3167" t="s">
        <v>100</v>
      </c>
      <c r="F3167" t="s">
        <v>2586</v>
      </c>
      <c r="H3167" t="s">
        <v>330</v>
      </c>
      <c r="I3167">
        <v>35.932962400000001</v>
      </c>
      <c r="J3167">
        <v>-82.353903599999995</v>
      </c>
      <c r="K3167" t="s">
        <v>25</v>
      </c>
      <c r="L3167" t="s">
        <v>5618</v>
      </c>
      <c r="M3167">
        <v>62</v>
      </c>
      <c r="N3167" t="s">
        <v>27</v>
      </c>
      <c r="O3167" t="s">
        <v>33</v>
      </c>
      <c r="P3167" t="s">
        <v>25</v>
      </c>
      <c r="Q3167" t="b">
        <v>0</v>
      </c>
      <c r="R3167" t="b">
        <v>0</v>
      </c>
      <c r="S3167">
        <v>2109</v>
      </c>
      <c r="T3167">
        <f t="shared" si="98"/>
        <v>2018</v>
      </c>
      <c r="U3167">
        <f t="shared" si="99"/>
        <v>3</v>
      </c>
    </row>
    <row r="3168" spans="1:21">
      <c r="A3168">
        <v>4257</v>
      </c>
      <c r="B3168" s="4">
        <v>43175</v>
      </c>
      <c r="C3168" t="s">
        <v>50</v>
      </c>
      <c r="D3168" t="s">
        <v>20</v>
      </c>
      <c r="E3168" t="s">
        <v>95</v>
      </c>
      <c r="F3168" t="s">
        <v>5423</v>
      </c>
      <c r="H3168" t="s">
        <v>81</v>
      </c>
      <c r="I3168">
        <v>30.032695199999999</v>
      </c>
      <c r="J3168">
        <v>-95.522250099999994</v>
      </c>
      <c r="K3168" t="s">
        <v>25</v>
      </c>
      <c r="M3168">
        <v>34</v>
      </c>
      <c r="N3168" t="s">
        <v>27</v>
      </c>
      <c r="Q3168" t="b">
        <v>0</v>
      </c>
      <c r="R3168" t="b">
        <v>0</v>
      </c>
      <c r="S3168">
        <v>160</v>
      </c>
      <c r="T3168">
        <f t="shared" si="98"/>
        <v>2018</v>
      </c>
      <c r="U3168">
        <f t="shared" si="99"/>
        <v>3</v>
      </c>
    </row>
    <row r="3169" spans="1:21">
      <c r="A3169">
        <v>3504</v>
      </c>
      <c r="B3169" s="4">
        <v>43176</v>
      </c>
      <c r="C3169" t="s">
        <v>34</v>
      </c>
      <c r="D3169" t="s">
        <v>56</v>
      </c>
      <c r="E3169" t="s">
        <v>21</v>
      </c>
      <c r="F3169" t="s">
        <v>5619</v>
      </c>
      <c r="H3169" t="s">
        <v>43</v>
      </c>
      <c r="I3169">
        <v>33.219761599999998</v>
      </c>
      <c r="J3169">
        <v>-116.9729166</v>
      </c>
      <c r="K3169" t="s">
        <v>25</v>
      </c>
      <c r="L3169" t="s">
        <v>5620</v>
      </c>
      <c r="M3169">
        <v>50</v>
      </c>
      <c r="N3169" t="s">
        <v>27</v>
      </c>
      <c r="O3169" t="s">
        <v>40</v>
      </c>
      <c r="P3169" t="s">
        <v>25</v>
      </c>
      <c r="Q3169" t="b">
        <v>0</v>
      </c>
      <c r="R3169" t="b">
        <v>0</v>
      </c>
      <c r="S3169">
        <v>1687</v>
      </c>
      <c r="T3169">
        <f t="shared" si="98"/>
        <v>2018</v>
      </c>
      <c r="U3169">
        <f t="shared" si="99"/>
        <v>3</v>
      </c>
    </row>
    <row r="3170" spans="1:21">
      <c r="A3170">
        <v>3502</v>
      </c>
      <c r="B3170" s="4">
        <v>43177</v>
      </c>
      <c r="C3170" t="s">
        <v>50</v>
      </c>
      <c r="D3170" t="s">
        <v>56</v>
      </c>
      <c r="F3170" t="s">
        <v>515</v>
      </c>
      <c r="H3170" t="s">
        <v>81</v>
      </c>
      <c r="I3170">
        <v>32.606112199999998</v>
      </c>
      <c r="J3170">
        <v>-96.767551400000002</v>
      </c>
      <c r="K3170" t="s">
        <v>25</v>
      </c>
      <c r="N3170" t="s">
        <v>27</v>
      </c>
      <c r="Q3170" t="b">
        <v>0</v>
      </c>
      <c r="R3170" t="b">
        <v>0</v>
      </c>
      <c r="S3170">
        <v>2105</v>
      </c>
      <c r="T3170">
        <f t="shared" si="98"/>
        <v>2018</v>
      </c>
      <c r="U3170">
        <f t="shared" si="99"/>
        <v>3</v>
      </c>
    </row>
    <row r="3171" spans="1:21">
      <c r="A3171">
        <v>3506</v>
      </c>
      <c r="B3171" s="4">
        <v>43177</v>
      </c>
      <c r="C3171" t="s">
        <v>34</v>
      </c>
      <c r="D3171" t="s">
        <v>90</v>
      </c>
      <c r="E3171" t="s">
        <v>35</v>
      </c>
      <c r="F3171" t="s">
        <v>601</v>
      </c>
      <c r="H3171" t="s">
        <v>43</v>
      </c>
      <c r="I3171">
        <v>38.486779599999998</v>
      </c>
      <c r="J3171">
        <v>-121.47466850000001</v>
      </c>
      <c r="K3171" t="s">
        <v>25</v>
      </c>
      <c r="L3171" t="s">
        <v>5621</v>
      </c>
      <c r="M3171">
        <v>23</v>
      </c>
      <c r="N3171" t="s">
        <v>27</v>
      </c>
      <c r="O3171" t="s">
        <v>74</v>
      </c>
      <c r="P3171" t="s">
        <v>25</v>
      </c>
      <c r="Q3171" t="b">
        <v>0</v>
      </c>
      <c r="R3171" t="b">
        <v>1</v>
      </c>
      <c r="S3171">
        <v>486</v>
      </c>
      <c r="T3171">
        <f t="shared" si="98"/>
        <v>2018</v>
      </c>
      <c r="U3171">
        <f t="shared" si="99"/>
        <v>3</v>
      </c>
    </row>
    <row r="3172" spans="1:21">
      <c r="A3172">
        <v>3509</v>
      </c>
      <c r="B3172" s="4">
        <v>43177</v>
      </c>
      <c r="C3172" t="s">
        <v>83</v>
      </c>
      <c r="D3172" t="s">
        <v>90</v>
      </c>
      <c r="E3172" t="s">
        <v>75</v>
      </c>
      <c r="F3172" t="s">
        <v>912</v>
      </c>
      <c r="H3172" t="s">
        <v>43</v>
      </c>
      <c r="I3172">
        <v>34.033478500000001</v>
      </c>
      <c r="J3172">
        <v>-118.0472398</v>
      </c>
      <c r="K3172" t="s">
        <v>25</v>
      </c>
      <c r="L3172" t="s">
        <v>5622</v>
      </c>
      <c r="M3172">
        <v>40</v>
      </c>
      <c r="N3172" t="s">
        <v>27</v>
      </c>
      <c r="O3172" t="s">
        <v>40</v>
      </c>
      <c r="P3172" t="s">
        <v>25</v>
      </c>
      <c r="Q3172" t="b">
        <v>0</v>
      </c>
      <c r="R3172" t="b">
        <v>0</v>
      </c>
      <c r="S3172">
        <v>20</v>
      </c>
      <c r="T3172">
        <f t="shared" si="98"/>
        <v>2018</v>
      </c>
      <c r="U3172">
        <f t="shared" si="99"/>
        <v>3</v>
      </c>
    </row>
    <row r="3173" spans="1:21">
      <c r="A3173">
        <v>3515</v>
      </c>
      <c r="B3173" s="4">
        <v>43178</v>
      </c>
      <c r="C3173" t="s">
        <v>83</v>
      </c>
      <c r="D3173" t="s">
        <v>20</v>
      </c>
      <c r="E3173" t="s">
        <v>75</v>
      </c>
      <c r="F3173" t="s">
        <v>475</v>
      </c>
      <c r="H3173" t="s">
        <v>476</v>
      </c>
      <c r="I3173">
        <v>34.869678499999999</v>
      </c>
      <c r="J3173">
        <v>-82.410670600000003</v>
      </c>
      <c r="K3173" t="s">
        <v>25</v>
      </c>
      <c r="L3173" t="s">
        <v>5623</v>
      </c>
      <c r="M3173">
        <v>35</v>
      </c>
      <c r="N3173" t="s">
        <v>27</v>
      </c>
      <c r="O3173" t="s">
        <v>74</v>
      </c>
      <c r="P3173" t="s">
        <v>25</v>
      </c>
      <c r="Q3173" t="b">
        <v>0</v>
      </c>
      <c r="R3173" t="b">
        <v>1</v>
      </c>
      <c r="S3173">
        <v>395</v>
      </c>
      <c r="T3173">
        <f t="shared" si="98"/>
        <v>2018</v>
      </c>
      <c r="U3173">
        <f t="shared" si="99"/>
        <v>3</v>
      </c>
    </row>
    <row r="3174" spans="1:21">
      <c r="A3174">
        <v>3516</v>
      </c>
      <c r="B3174" s="4">
        <v>43178</v>
      </c>
      <c r="C3174" t="s">
        <v>19</v>
      </c>
      <c r="D3174" t="s">
        <v>45</v>
      </c>
      <c r="E3174" t="s">
        <v>21</v>
      </c>
      <c r="F3174" t="s">
        <v>5624</v>
      </c>
      <c r="H3174" t="s">
        <v>189</v>
      </c>
      <c r="I3174">
        <v>37.679877699999999</v>
      </c>
      <c r="J3174">
        <v>-87.095006400000003</v>
      </c>
      <c r="K3174" t="s">
        <v>25</v>
      </c>
      <c r="L3174" t="s">
        <v>5625</v>
      </c>
      <c r="M3174">
        <v>50</v>
      </c>
      <c r="N3174" t="s">
        <v>27</v>
      </c>
      <c r="O3174" t="s">
        <v>258</v>
      </c>
      <c r="P3174" t="s">
        <v>25</v>
      </c>
      <c r="Q3174" t="b">
        <v>0</v>
      </c>
      <c r="R3174" t="b">
        <v>0</v>
      </c>
      <c r="S3174">
        <v>130</v>
      </c>
      <c r="T3174">
        <f t="shared" si="98"/>
        <v>2018</v>
      </c>
      <c r="U3174">
        <f t="shared" si="99"/>
        <v>3</v>
      </c>
    </row>
    <row r="3175" spans="1:21">
      <c r="A3175">
        <v>3517</v>
      </c>
      <c r="B3175" s="4">
        <v>43178</v>
      </c>
      <c r="C3175" t="s">
        <v>83</v>
      </c>
      <c r="D3175" t="s">
        <v>20</v>
      </c>
      <c r="E3175" t="s">
        <v>45</v>
      </c>
      <c r="F3175" t="s">
        <v>5626</v>
      </c>
      <c r="H3175" t="s">
        <v>107</v>
      </c>
      <c r="I3175">
        <v>36.157712699999998</v>
      </c>
      <c r="J3175">
        <v>-92.369280200000006</v>
      </c>
      <c r="K3175" t="s">
        <v>25</v>
      </c>
      <c r="L3175" t="s">
        <v>5627</v>
      </c>
      <c r="M3175">
        <v>50</v>
      </c>
      <c r="N3175" t="s">
        <v>27</v>
      </c>
      <c r="O3175" t="s">
        <v>33</v>
      </c>
      <c r="P3175" t="s">
        <v>25</v>
      </c>
      <c r="Q3175" t="b">
        <v>0</v>
      </c>
      <c r="R3175" t="b">
        <v>0</v>
      </c>
      <c r="S3175">
        <v>2110</v>
      </c>
      <c r="T3175">
        <f t="shared" si="98"/>
        <v>2018</v>
      </c>
      <c r="U3175">
        <f t="shared" si="99"/>
        <v>3</v>
      </c>
    </row>
    <row r="3176" spans="1:21">
      <c r="A3176">
        <v>3520</v>
      </c>
      <c r="B3176" s="4">
        <v>43178</v>
      </c>
      <c r="C3176" t="s">
        <v>246</v>
      </c>
      <c r="D3176" t="s">
        <v>56</v>
      </c>
      <c r="E3176" t="s">
        <v>35</v>
      </c>
      <c r="F3176" t="s">
        <v>241</v>
      </c>
      <c r="H3176" t="s">
        <v>48</v>
      </c>
      <c r="I3176">
        <v>39.775668000000003</v>
      </c>
      <c r="J3176">
        <v>-104.902361</v>
      </c>
      <c r="K3176" t="s">
        <v>25</v>
      </c>
      <c r="L3176" t="s">
        <v>5628</v>
      </c>
      <c r="M3176">
        <v>27</v>
      </c>
      <c r="N3176" t="s">
        <v>27</v>
      </c>
      <c r="O3176" t="s">
        <v>28</v>
      </c>
      <c r="P3176" t="s">
        <v>25</v>
      </c>
      <c r="Q3176" t="b">
        <v>0</v>
      </c>
      <c r="R3176" t="b">
        <v>0</v>
      </c>
      <c r="S3176">
        <v>106</v>
      </c>
      <c r="T3176">
        <f t="shared" si="98"/>
        <v>2018</v>
      </c>
      <c r="U3176">
        <f t="shared" si="99"/>
        <v>3</v>
      </c>
    </row>
    <row r="3177" spans="1:21">
      <c r="A3177">
        <v>3518</v>
      </c>
      <c r="B3177" s="4">
        <v>43179</v>
      </c>
      <c r="C3177" t="s">
        <v>19</v>
      </c>
      <c r="D3177" t="s">
        <v>20</v>
      </c>
      <c r="E3177" t="s">
        <v>21</v>
      </c>
      <c r="F3177" t="s">
        <v>3195</v>
      </c>
      <c r="H3177" t="s">
        <v>189</v>
      </c>
      <c r="I3177">
        <v>38.230637000000002</v>
      </c>
      <c r="J3177">
        <v>-84.545761400000004</v>
      </c>
      <c r="K3177" t="s">
        <v>25</v>
      </c>
      <c r="L3177" t="s">
        <v>5629</v>
      </c>
      <c r="M3177">
        <v>32</v>
      </c>
      <c r="N3177" t="s">
        <v>27</v>
      </c>
      <c r="O3177" t="s">
        <v>33</v>
      </c>
      <c r="P3177" t="s">
        <v>25</v>
      </c>
      <c r="Q3177" t="b">
        <v>0</v>
      </c>
      <c r="R3177" t="b">
        <v>0</v>
      </c>
      <c r="S3177">
        <v>2111</v>
      </c>
      <c r="T3177">
        <f t="shared" si="98"/>
        <v>2018</v>
      </c>
      <c r="U3177">
        <f t="shared" si="99"/>
        <v>3</v>
      </c>
    </row>
    <row r="3178" spans="1:21">
      <c r="A3178">
        <v>3519</v>
      </c>
      <c r="B3178" s="4">
        <v>43179</v>
      </c>
      <c r="C3178" t="s">
        <v>19</v>
      </c>
      <c r="D3178" t="s">
        <v>20</v>
      </c>
      <c r="E3178" t="s">
        <v>21</v>
      </c>
      <c r="F3178" t="s">
        <v>5630</v>
      </c>
      <c r="H3178" t="s">
        <v>330</v>
      </c>
      <c r="I3178">
        <v>36.3305267</v>
      </c>
      <c r="J3178">
        <v>-78.935099199999996</v>
      </c>
      <c r="K3178" t="s">
        <v>25</v>
      </c>
      <c r="L3178" t="s">
        <v>5631</v>
      </c>
      <c r="M3178">
        <v>56</v>
      </c>
      <c r="N3178" t="s">
        <v>27</v>
      </c>
      <c r="O3178" t="s">
        <v>33</v>
      </c>
      <c r="P3178" t="s">
        <v>25</v>
      </c>
      <c r="Q3178" t="b">
        <v>1</v>
      </c>
      <c r="R3178" t="b">
        <v>0</v>
      </c>
      <c r="S3178">
        <v>2112</v>
      </c>
      <c r="T3178">
        <f t="shared" si="98"/>
        <v>2018</v>
      </c>
      <c r="U3178">
        <f t="shared" si="99"/>
        <v>3</v>
      </c>
    </row>
    <row r="3179" spans="1:21">
      <c r="A3179">
        <v>3528</v>
      </c>
      <c r="B3179" s="4">
        <v>43179</v>
      </c>
      <c r="C3179" t="s">
        <v>19</v>
      </c>
      <c r="D3179" t="s">
        <v>20</v>
      </c>
      <c r="E3179" t="s">
        <v>21</v>
      </c>
      <c r="F3179" t="s">
        <v>5632</v>
      </c>
      <c r="H3179" t="s">
        <v>218</v>
      </c>
      <c r="L3179" t="s">
        <v>5633</v>
      </c>
      <c r="M3179">
        <v>20</v>
      </c>
      <c r="N3179" t="s">
        <v>27</v>
      </c>
      <c r="O3179" t="s">
        <v>33</v>
      </c>
      <c r="P3179" t="s">
        <v>25</v>
      </c>
      <c r="Q3179" t="b">
        <v>1</v>
      </c>
      <c r="R3179" t="b">
        <v>0</v>
      </c>
      <c r="S3179">
        <v>805</v>
      </c>
      <c r="T3179">
        <f t="shared" si="98"/>
        <v>2018</v>
      </c>
      <c r="U3179">
        <f t="shared" si="99"/>
        <v>3</v>
      </c>
    </row>
    <row r="3180" spans="1:21">
      <c r="A3180">
        <v>3533</v>
      </c>
      <c r="B3180" s="4">
        <v>43179</v>
      </c>
      <c r="C3180" t="s">
        <v>83</v>
      </c>
      <c r="D3180" t="s">
        <v>20</v>
      </c>
      <c r="E3180" t="s">
        <v>41</v>
      </c>
      <c r="F3180" t="s">
        <v>1653</v>
      </c>
      <c r="G3180" t="s">
        <v>705</v>
      </c>
      <c r="H3180" t="s">
        <v>149</v>
      </c>
      <c r="I3180">
        <v>40.350270799999997</v>
      </c>
      <c r="J3180">
        <v>-74.658278999999993</v>
      </c>
      <c r="K3180" t="s">
        <v>25</v>
      </c>
      <c r="L3180" t="s">
        <v>5634</v>
      </c>
      <c r="M3180">
        <v>56</v>
      </c>
      <c r="N3180" t="s">
        <v>27</v>
      </c>
      <c r="O3180" t="s">
        <v>33</v>
      </c>
      <c r="P3180" t="s">
        <v>25</v>
      </c>
      <c r="Q3180" t="b">
        <v>1</v>
      </c>
      <c r="R3180" t="b">
        <v>0</v>
      </c>
      <c r="S3180">
        <v>2120</v>
      </c>
      <c r="T3180">
        <f t="shared" si="98"/>
        <v>2018</v>
      </c>
      <c r="U3180">
        <f t="shared" si="99"/>
        <v>3</v>
      </c>
    </row>
    <row r="3181" spans="1:21">
      <c r="A3181">
        <v>3523</v>
      </c>
      <c r="B3181" s="4">
        <v>43180</v>
      </c>
      <c r="C3181" t="s">
        <v>19</v>
      </c>
      <c r="D3181" t="s">
        <v>20</v>
      </c>
      <c r="E3181" t="s">
        <v>21</v>
      </c>
      <c r="F3181" t="s">
        <v>5635</v>
      </c>
      <c r="H3181" t="s">
        <v>53</v>
      </c>
      <c r="I3181">
        <v>36.311850100000001</v>
      </c>
      <c r="J3181">
        <v>-95.8065201</v>
      </c>
      <c r="K3181" t="s">
        <v>25</v>
      </c>
      <c r="L3181" t="s">
        <v>5636</v>
      </c>
      <c r="M3181">
        <v>39</v>
      </c>
      <c r="N3181" t="s">
        <v>27</v>
      </c>
      <c r="O3181" t="s">
        <v>258</v>
      </c>
      <c r="P3181" t="s">
        <v>25</v>
      </c>
      <c r="Q3181" t="b">
        <v>1</v>
      </c>
      <c r="R3181" t="b">
        <v>1</v>
      </c>
      <c r="S3181">
        <v>2115</v>
      </c>
      <c r="T3181">
        <f t="shared" si="98"/>
        <v>2018</v>
      </c>
      <c r="U3181">
        <f t="shared" si="99"/>
        <v>3</v>
      </c>
    </row>
    <row r="3182" spans="1:21">
      <c r="A3182">
        <v>3524</v>
      </c>
      <c r="B3182" s="4">
        <v>43180</v>
      </c>
      <c r="C3182" t="s">
        <v>83</v>
      </c>
      <c r="D3182" t="s">
        <v>20</v>
      </c>
      <c r="E3182" t="s">
        <v>75</v>
      </c>
      <c r="F3182" t="s">
        <v>5637</v>
      </c>
      <c r="H3182" t="s">
        <v>53</v>
      </c>
      <c r="I3182">
        <v>36.121856000000001</v>
      </c>
      <c r="J3182">
        <v>-96.357491899999999</v>
      </c>
      <c r="K3182" t="s">
        <v>25</v>
      </c>
      <c r="L3182" t="s">
        <v>5638</v>
      </c>
      <c r="M3182">
        <v>47</v>
      </c>
      <c r="N3182" t="s">
        <v>27</v>
      </c>
      <c r="O3182" t="s">
        <v>33</v>
      </c>
      <c r="P3182" t="s">
        <v>25</v>
      </c>
      <c r="Q3182" t="b">
        <v>1</v>
      </c>
      <c r="R3182" t="b">
        <v>0</v>
      </c>
      <c r="S3182">
        <v>2116</v>
      </c>
      <c r="T3182">
        <f t="shared" si="98"/>
        <v>2018</v>
      </c>
      <c r="U3182">
        <f t="shared" si="99"/>
        <v>3</v>
      </c>
    </row>
    <row r="3183" spans="1:21">
      <c r="A3183">
        <v>3525</v>
      </c>
      <c r="B3183" s="4">
        <v>43180</v>
      </c>
      <c r="C3183" t="s">
        <v>55</v>
      </c>
      <c r="D3183" t="s">
        <v>20</v>
      </c>
      <c r="E3183" t="s">
        <v>21</v>
      </c>
      <c r="F3183" t="s">
        <v>5639</v>
      </c>
      <c r="H3183" t="s">
        <v>218</v>
      </c>
      <c r="I3183">
        <v>30.589723599999999</v>
      </c>
      <c r="J3183">
        <v>-81.444544500000006</v>
      </c>
      <c r="K3183" t="s">
        <v>25</v>
      </c>
      <c r="L3183" t="s">
        <v>5640</v>
      </c>
      <c r="M3183">
        <v>25</v>
      </c>
      <c r="N3183" t="s">
        <v>27</v>
      </c>
      <c r="O3183" t="s">
        <v>33</v>
      </c>
      <c r="P3183" t="s">
        <v>25</v>
      </c>
      <c r="Q3183" t="b">
        <v>1</v>
      </c>
      <c r="R3183" t="b">
        <v>0</v>
      </c>
      <c r="S3183">
        <v>1761</v>
      </c>
      <c r="T3183">
        <f t="shared" si="98"/>
        <v>2018</v>
      </c>
      <c r="U3183">
        <f t="shared" si="99"/>
        <v>3</v>
      </c>
    </row>
    <row r="3184" spans="1:21">
      <c r="A3184">
        <v>3534</v>
      </c>
      <c r="B3184" s="4">
        <v>43180</v>
      </c>
      <c r="C3184" t="s">
        <v>55</v>
      </c>
      <c r="D3184" t="s">
        <v>20</v>
      </c>
      <c r="E3184" t="s">
        <v>21</v>
      </c>
      <c r="F3184" t="s">
        <v>42</v>
      </c>
      <c r="H3184" t="s">
        <v>43</v>
      </c>
      <c r="I3184">
        <v>37.716263900000001</v>
      </c>
      <c r="J3184">
        <v>-122.44024349999999</v>
      </c>
      <c r="K3184" t="s">
        <v>25</v>
      </c>
      <c r="L3184" t="s">
        <v>5641</v>
      </c>
      <c r="M3184">
        <v>21</v>
      </c>
      <c r="N3184" t="s">
        <v>27</v>
      </c>
      <c r="O3184" t="s">
        <v>28</v>
      </c>
      <c r="P3184" t="s">
        <v>25</v>
      </c>
      <c r="Q3184" t="b">
        <v>0</v>
      </c>
      <c r="R3184" t="b">
        <v>0</v>
      </c>
      <c r="S3184">
        <v>196</v>
      </c>
      <c r="T3184">
        <f t="shared" si="98"/>
        <v>2018</v>
      </c>
      <c r="U3184">
        <f t="shared" si="99"/>
        <v>3</v>
      </c>
    </row>
    <row r="3185" spans="1:21">
      <c r="A3185">
        <v>4256</v>
      </c>
      <c r="B3185" s="4">
        <v>43180</v>
      </c>
      <c r="C3185" t="s">
        <v>50</v>
      </c>
      <c r="D3185" t="s">
        <v>90</v>
      </c>
      <c r="E3185" t="s">
        <v>75</v>
      </c>
      <c r="F3185" t="s">
        <v>5642</v>
      </c>
      <c r="H3185" t="s">
        <v>81</v>
      </c>
      <c r="I3185">
        <v>33.928072399999998</v>
      </c>
      <c r="J3185">
        <v>-102.3349645</v>
      </c>
      <c r="K3185" t="s">
        <v>25</v>
      </c>
      <c r="L3185" t="s">
        <v>5643</v>
      </c>
      <c r="M3185">
        <v>18</v>
      </c>
      <c r="N3185" t="s">
        <v>27</v>
      </c>
      <c r="O3185" t="s">
        <v>40</v>
      </c>
      <c r="P3185" t="s">
        <v>25</v>
      </c>
      <c r="Q3185" t="b">
        <v>0</v>
      </c>
      <c r="R3185" t="b">
        <v>0</v>
      </c>
      <c r="S3185">
        <v>2119</v>
      </c>
      <c r="T3185">
        <f t="shared" si="98"/>
        <v>2018</v>
      </c>
      <c r="U3185">
        <f t="shared" si="99"/>
        <v>3</v>
      </c>
    </row>
    <row r="3186" spans="1:21">
      <c r="A3186">
        <v>3521</v>
      </c>
      <c r="B3186" s="4">
        <v>43181</v>
      </c>
      <c r="C3186" t="s">
        <v>55</v>
      </c>
      <c r="D3186" t="s">
        <v>90</v>
      </c>
      <c r="E3186" t="s">
        <v>21</v>
      </c>
      <c r="F3186" t="s">
        <v>160</v>
      </c>
      <c r="H3186" t="s">
        <v>120</v>
      </c>
      <c r="I3186">
        <v>41.756538200000001</v>
      </c>
      <c r="J3186">
        <v>-88.311903400000006</v>
      </c>
      <c r="K3186" t="s">
        <v>25</v>
      </c>
      <c r="L3186" t="s">
        <v>5644</v>
      </c>
      <c r="M3186">
        <v>36</v>
      </c>
      <c r="N3186" t="s">
        <v>27</v>
      </c>
      <c r="O3186" t="s">
        <v>40</v>
      </c>
      <c r="P3186" t="s">
        <v>25</v>
      </c>
      <c r="Q3186" t="b">
        <v>0</v>
      </c>
      <c r="R3186" t="b">
        <v>0</v>
      </c>
      <c r="S3186">
        <v>2113</v>
      </c>
      <c r="T3186">
        <f t="shared" si="98"/>
        <v>2018</v>
      </c>
      <c r="U3186">
        <f t="shared" si="99"/>
        <v>3</v>
      </c>
    </row>
    <row r="3187" spans="1:21">
      <c r="A3187">
        <v>3529</v>
      </c>
      <c r="B3187" s="4">
        <v>43181</v>
      </c>
      <c r="C3187" t="s">
        <v>50</v>
      </c>
      <c r="D3187" t="s">
        <v>20</v>
      </c>
      <c r="E3187" t="s">
        <v>35</v>
      </c>
      <c r="F3187" t="s">
        <v>5645</v>
      </c>
      <c r="H3187" t="s">
        <v>81</v>
      </c>
      <c r="I3187">
        <v>29.9505227</v>
      </c>
      <c r="J3187">
        <v>-95.399536400000002</v>
      </c>
      <c r="K3187" t="s">
        <v>25</v>
      </c>
      <c r="L3187" t="s">
        <v>5646</v>
      </c>
      <c r="M3187">
        <v>35</v>
      </c>
      <c r="N3187" t="s">
        <v>27</v>
      </c>
      <c r="O3187" t="s">
        <v>74</v>
      </c>
      <c r="P3187" t="s">
        <v>25</v>
      </c>
      <c r="Q3187" t="b">
        <v>1</v>
      </c>
      <c r="R3187" t="b">
        <v>0</v>
      </c>
      <c r="S3187">
        <v>160</v>
      </c>
      <c r="T3187">
        <f t="shared" si="98"/>
        <v>2018</v>
      </c>
      <c r="U3187">
        <f t="shared" si="99"/>
        <v>3</v>
      </c>
    </row>
    <row r="3188" spans="1:21">
      <c r="A3188">
        <v>3522</v>
      </c>
      <c r="B3188" s="4">
        <v>43182</v>
      </c>
      <c r="C3188" t="s">
        <v>19</v>
      </c>
      <c r="D3188" t="s">
        <v>20</v>
      </c>
      <c r="E3188" t="s">
        <v>21</v>
      </c>
      <c r="F3188" t="s">
        <v>4470</v>
      </c>
      <c r="H3188" t="s">
        <v>81</v>
      </c>
      <c r="I3188">
        <v>32.443777900000001</v>
      </c>
      <c r="J3188">
        <v>-99.771109499999994</v>
      </c>
      <c r="K3188" t="s">
        <v>25</v>
      </c>
      <c r="L3188" t="s">
        <v>5647</v>
      </c>
      <c r="M3188">
        <v>29</v>
      </c>
      <c r="N3188" t="s">
        <v>27</v>
      </c>
      <c r="O3188" t="s">
        <v>33</v>
      </c>
      <c r="P3188" t="s">
        <v>25</v>
      </c>
      <c r="Q3188" t="b">
        <v>0</v>
      </c>
      <c r="R3188" t="b">
        <v>0</v>
      </c>
      <c r="S3188">
        <v>2114</v>
      </c>
      <c r="T3188">
        <f t="shared" si="98"/>
        <v>2018</v>
      </c>
      <c r="U3188">
        <f t="shared" si="99"/>
        <v>3</v>
      </c>
    </row>
    <row r="3189" spans="1:21">
      <c r="A3189">
        <v>3526</v>
      </c>
      <c r="B3189" s="4">
        <v>43182</v>
      </c>
      <c r="C3189" t="s">
        <v>50</v>
      </c>
      <c r="D3189" t="s">
        <v>20</v>
      </c>
      <c r="E3189" t="s">
        <v>35</v>
      </c>
      <c r="F3189" t="s">
        <v>5648</v>
      </c>
      <c r="H3189" t="s">
        <v>93</v>
      </c>
      <c r="I3189">
        <v>30.787629299999999</v>
      </c>
      <c r="J3189">
        <v>-89.859299100000001</v>
      </c>
      <c r="K3189" t="s">
        <v>25</v>
      </c>
      <c r="L3189" t="s">
        <v>5649</v>
      </c>
      <c r="M3189">
        <v>32</v>
      </c>
      <c r="N3189" t="s">
        <v>27</v>
      </c>
      <c r="Q3189" t="b">
        <v>0</v>
      </c>
      <c r="R3189" t="b">
        <v>0</v>
      </c>
      <c r="S3189">
        <v>2117</v>
      </c>
      <c r="T3189">
        <f t="shared" si="98"/>
        <v>2018</v>
      </c>
      <c r="U3189">
        <f t="shared" si="99"/>
        <v>3</v>
      </c>
    </row>
    <row r="3190" spans="1:21">
      <c r="A3190">
        <v>3527</v>
      </c>
      <c r="B3190" s="4">
        <v>43182</v>
      </c>
      <c r="C3190" t="s">
        <v>19</v>
      </c>
      <c r="D3190" t="s">
        <v>90</v>
      </c>
      <c r="E3190" t="s">
        <v>21</v>
      </c>
      <c r="F3190" t="s">
        <v>5650</v>
      </c>
      <c r="H3190" t="s">
        <v>81</v>
      </c>
      <c r="L3190" t="s">
        <v>5651</v>
      </c>
      <c r="M3190">
        <v>20</v>
      </c>
      <c r="N3190" t="s">
        <v>27</v>
      </c>
      <c r="O3190" t="s">
        <v>40</v>
      </c>
      <c r="P3190" t="s">
        <v>25</v>
      </c>
      <c r="Q3190" t="b">
        <v>0</v>
      </c>
      <c r="R3190" t="b">
        <v>0</v>
      </c>
      <c r="S3190">
        <v>2118</v>
      </c>
      <c r="T3190">
        <f t="shared" si="98"/>
        <v>2018</v>
      </c>
      <c r="U3190">
        <f t="shared" si="99"/>
        <v>3</v>
      </c>
    </row>
    <row r="3191" spans="1:21">
      <c r="A3191">
        <v>3536</v>
      </c>
      <c r="B3191" s="4">
        <v>43182</v>
      </c>
      <c r="C3191" t="s">
        <v>50</v>
      </c>
      <c r="D3191" t="s">
        <v>20</v>
      </c>
      <c r="F3191" t="s">
        <v>4227</v>
      </c>
      <c r="G3191" t="s">
        <v>963</v>
      </c>
      <c r="H3191" t="s">
        <v>218</v>
      </c>
      <c r="I3191">
        <v>27.928742700000001</v>
      </c>
      <c r="J3191">
        <v>-82.788272500000005</v>
      </c>
      <c r="K3191" t="s">
        <v>25</v>
      </c>
      <c r="L3191" t="s">
        <v>5652</v>
      </c>
      <c r="M3191">
        <v>30</v>
      </c>
      <c r="N3191" t="s">
        <v>27</v>
      </c>
      <c r="O3191" t="s">
        <v>74</v>
      </c>
      <c r="P3191" t="s">
        <v>25</v>
      </c>
      <c r="Q3191" t="b">
        <v>0</v>
      </c>
      <c r="R3191" t="b">
        <v>0</v>
      </c>
      <c r="S3191">
        <v>2121</v>
      </c>
      <c r="T3191">
        <f t="shared" si="98"/>
        <v>2018</v>
      </c>
      <c r="U3191">
        <f t="shared" si="99"/>
        <v>3</v>
      </c>
    </row>
    <row r="3192" spans="1:21">
      <c r="A3192">
        <v>3540</v>
      </c>
      <c r="B3192" s="4">
        <v>43182</v>
      </c>
      <c r="C3192" t="s">
        <v>50</v>
      </c>
      <c r="D3192" t="s">
        <v>20</v>
      </c>
      <c r="E3192" t="s">
        <v>75</v>
      </c>
      <c r="F3192" t="s">
        <v>256</v>
      </c>
      <c r="H3192" t="s">
        <v>59</v>
      </c>
      <c r="I3192">
        <v>33.494665099999999</v>
      </c>
      <c r="J3192">
        <v>-112.2205809</v>
      </c>
      <c r="K3192" t="s">
        <v>25</v>
      </c>
      <c r="L3192" t="s">
        <v>5653</v>
      </c>
      <c r="M3192">
        <v>23</v>
      </c>
      <c r="N3192" t="s">
        <v>27</v>
      </c>
      <c r="O3192" t="s">
        <v>33</v>
      </c>
      <c r="P3192" t="s">
        <v>25</v>
      </c>
      <c r="Q3192" t="b">
        <v>0</v>
      </c>
      <c r="R3192" t="b">
        <v>0</v>
      </c>
      <c r="S3192">
        <v>80</v>
      </c>
      <c r="T3192">
        <f t="shared" si="98"/>
        <v>2018</v>
      </c>
      <c r="U3192">
        <f t="shared" si="99"/>
        <v>3</v>
      </c>
    </row>
    <row r="3193" spans="1:21">
      <c r="A3193">
        <v>3541</v>
      </c>
      <c r="B3193" s="4">
        <v>43182</v>
      </c>
      <c r="C3193" t="s">
        <v>83</v>
      </c>
      <c r="D3193" t="s">
        <v>56</v>
      </c>
      <c r="E3193" t="s">
        <v>1792</v>
      </c>
      <c r="F3193" t="s">
        <v>5654</v>
      </c>
      <c r="H3193" t="s">
        <v>273</v>
      </c>
      <c r="I3193">
        <v>43.051052300000002</v>
      </c>
      <c r="J3193">
        <v>-83.635802900000002</v>
      </c>
      <c r="K3193" t="s">
        <v>25</v>
      </c>
      <c r="L3193" t="s">
        <v>5655</v>
      </c>
      <c r="M3193">
        <v>40</v>
      </c>
      <c r="N3193" t="s">
        <v>27</v>
      </c>
      <c r="O3193" t="s">
        <v>33</v>
      </c>
      <c r="P3193" t="s">
        <v>25</v>
      </c>
      <c r="Q3193" t="b">
        <v>0</v>
      </c>
      <c r="R3193" t="b">
        <v>0</v>
      </c>
      <c r="S3193" t="s">
        <v>5656</v>
      </c>
      <c r="T3193">
        <f t="shared" si="98"/>
        <v>2018</v>
      </c>
      <c r="U3193">
        <f t="shared" si="99"/>
        <v>3</v>
      </c>
    </row>
    <row r="3194" spans="1:21">
      <c r="A3194">
        <v>3542</v>
      </c>
      <c r="B3194" s="4">
        <v>43182</v>
      </c>
      <c r="C3194" t="s">
        <v>83</v>
      </c>
      <c r="D3194" t="s">
        <v>20</v>
      </c>
      <c r="E3194" t="s">
        <v>45</v>
      </c>
      <c r="F3194" t="s">
        <v>119</v>
      </c>
      <c r="H3194" t="s">
        <v>59</v>
      </c>
      <c r="I3194">
        <v>31.350821700000001</v>
      </c>
      <c r="J3194">
        <v>-109.54826850000001</v>
      </c>
      <c r="K3194" t="s">
        <v>25</v>
      </c>
      <c r="L3194" t="s">
        <v>5657</v>
      </c>
      <c r="M3194">
        <v>48</v>
      </c>
      <c r="N3194" t="s">
        <v>27</v>
      </c>
      <c r="O3194" t="s">
        <v>40</v>
      </c>
      <c r="P3194" t="s">
        <v>25</v>
      </c>
      <c r="Q3194" t="b">
        <v>0</v>
      </c>
      <c r="R3194" t="b">
        <v>0</v>
      </c>
      <c r="S3194">
        <v>2123</v>
      </c>
      <c r="T3194">
        <f t="shared" si="98"/>
        <v>2018</v>
      </c>
      <c r="U3194">
        <f t="shared" si="99"/>
        <v>3</v>
      </c>
    </row>
    <row r="3195" spans="1:21">
      <c r="A3195">
        <v>3569</v>
      </c>
      <c r="B3195" s="4">
        <v>43182</v>
      </c>
      <c r="C3195" t="s">
        <v>83</v>
      </c>
      <c r="D3195" t="s">
        <v>20</v>
      </c>
      <c r="E3195" t="s">
        <v>1792</v>
      </c>
      <c r="F3195" t="s">
        <v>195</v>
      </c>
      <c r="G3195" t="s">
        <v>58</v>
      </c>
      <c r="H3195" t="s">
        <v>59</v>
      </c>
      <c r="I3195">
        <v>33.536596699999997</v>
      </c>
      <c r="J3195">
        <v>-111.8841279</v>
      </c>
      <c r="K3195" t="s">
        <v>25</v>
      </c>
      <c r="N3195" t="s">
        <v>27</v>
      </c>
      <c r="Q3195" t="b">
        <v>0</v>
      </c>
      <c r="R3195" t="b">
        <v>0</v>
      </c>
      <c r="S3195">
        <v>2136</v>
      </c>
      <c r="T3195">
        <f t="shared" si="98"/>
        <v>2018</v>
      </c>
      <c r="U3195">
        <f t="shared" si="99"/>
        <v>3</v>
      </c>
    </row>
    <row r="3196" spans="1:21">
      <c r="A3196">
        <v>3537</v>
      </c>
      <c r="B3196" s="4">
        <v>43183</v>
      </c>
      <c r="C3196" t="s">
        <v>50</v>
      </c>
      <c r="D3196" t="s">
        <v>20</v>
      </c>
      <c r="E3196" t="s">
        <v>35</v>
      </c>
      <c r="F3196" t="s">
        <v>5658</v>
      </c>
      <c r="H3196" t="s">
        <v>333</v>
      </c>
      <c r="I3196">
        <v>59.8094617</v>
      </c>
      <c r="J3196">
        <v>-151.61704180000001</v>
      </c>
      <c r="K3196" t="s">
        <v>25</v>
      </c>
      <c r="L3196" t="s">
        <v>5659</v>
      </c>
      <c r="M3196">
        <v>42</v>
      </c>
      <c r="N3196" t="s">
        <v>27</v>
      </c>
      <c r="O3196" t="s">
        <v>33</v>
      </c>
      <c r="P3196" t="s">
        <v>25</v>
      </c>
      <c r="Q3196" t="b">
        <v>0</v>
      </c>
      <c r="R3196" t="b">
        <v>0</v>
      </c>
      <c r="S3196">
        <v>775</v>
      </c>
      <c r="T3196">
        <f t="shared" si="98"/>
        <v>2018</v>
      </c>
      <c r="U3196">
        <f t="shared" si="99"/>
        <v>3</v>
      </c>
    </row>
    <row r="3197" spans="1:21">
      <c r="A3197">
        <v>3538</v>
      </c>
      <c r="B3197" s="4">
        <v>43183</v>
      </c>
      <c r="C3197" t="s">
        <v>34</v>
      </c>
      <c r="D3197" t="s">
        <v>90</v>
      </c>
      <c r="E3197" t="s">
        <v>75</v>
      </c>
      <c r="F3197" t="s">
        <v>332</v>
      </c>
      <c r="H3197" t="s">
        <v>333</v>
      </c>
      <c r="I3197">
        <v>61.215555000000002</v>
      </c>
      <c r="J3197">
        <v>-149.81677769999999</v>
      </c>
      <c r="K3197" t="s">
        <v>25</v>
      </c>
      <c r="L3197" t="s">
        <v>5660</v>
      </c>
      <c r="M3197">
        <v>20</v>
      </c>
      <c r="N3197" t="s">
        <v>27</v>
      </c>
      <c r="O3197" t="s">
        <v>258</v>
      </c>
      <c r="P3197" t="s">
        <v>25</v>
      </c>
      <c r="Q3197" t="b">
        <v>0</v>
      </c>
      <c r="R3197" t="b">
        <v>0</v>
      </c>
      <c r="S3197">
        <v>208</v>
      </c>
      <c r="T3197">
        <f t="shared" si="98"/>
        <v>2018</v>
      </c>
      <c r="U3197">
        <f t="shared" si="99"/>
        <v>3</v>
      </c>
    </row>
    <row r="3198" spans="1:21">
      <c r="A3198">
        <v>3539</v>
      </c>
      <c r="B3198" s="4">
        <v>43183</v>
      </c>
      <c r="C3198" t="s">
        <v>55</v>
      </c>
      <c r="D3198" t="s">
        <v>20</v>
      </c>
      <c r="E3198" t="s">
        <v>21</v>
      </c>
      <c r="F3198" t="s">
        <v>84</v>
      </c>
      <c r="H3198" t="s">
        <v>86</v>
      </c>
      <c r="I3198">
        <v>39.877364</v>
      </c>
      <c r="J3198">
        <v>-82.835139499999997</v>
      </c>
      <c r="K3198" t="s">
        <v>25</v>
      </c>
      <c r="L3198" t="s">
        <v>5661</v>
      </c>
      <c r="M3198">
        <v>25</v>
      </c>
      <c r="N3198" t="s">
        <v>69</v>
      </c>
      <c r="O3198" t="s">
        <v>33</v>
      </c>
      <c r="P3198" t="s">
        <v>25</v>
      </c>
      <c r="Q3198" t="b">
        <v>0</v>
      </c>
      <c r="R3198" t="b">
        <v>0</v>
      </c>
      <c r="S3198">
        <v>90</v>
      </c>
      <c r="T3198">
        <f t="shared" si="98"/>
        <v>2018</v>
      </c>
      <c r="U3198">
        <f t="shared" si="99"/>
        <v>3</v>
      </c>
    </row>
    <row r="3199" spans="1:21">
      <c r="A3199">
        <v>3535</v>
      </c>
      <c r="B3199" s="4">
        <v>43184</v>
      </c>
      <c r="C3199" t="s">
        <v>55</v>
      </c>
      <c r="D3199" t="s">
        <v>20</v>
      </c>
      <c r="E3199" t="s">
        <v>21</v>
      </c>
      <c r="F3199" t="s">
        <v>223</v>
      </c>
      <c r="H3199" t="s">
        <v>81</v>
      </c>
      <c r="I3199">
        <v>30.197784200000001</v>
      </c>
      <c r="J3199">
        <v>-97.756100000000004</v>
      </c>
      <c r="K3199" t="s">
        <v>25</v>
      </c>
      <c r="L3199" t="s">
        <v>5662</v>
      </c>
      <c r="M3199">
        <v>28</v>
      </c>
      <c r="N3199" t="s">
        <v>27</v>
      </c>
      <c r="O3199" t="s">
        <v>40</v>
      </c>
      <c r="P3199" t="s">
        <v>25</v>
      </c>
      <c r="Q3199" t="b">
        <v>0</v>
      </c>
      <c r="R3199" t="b">
        <v>0</v>
      </c>
      <c r="S3199">
        <v>141</v>
      </c>
      <c r="T3199">
        <f t="shared" si="98"/>
        <v>2018</v>
      </c>
      <c r="U3199">
        <f t="shared" si="99"/>
        <v>3</v>
      </c>
    </row>
    <row r="3200" spans="1:21">
      <c r="A3200">
        <v>3543</v>
      </c>
      <c r="B3200" s="4">
        <v>43185</v>
      </c>
      <c r="C3200" t="s">
        <v>83</v>
      </c>
      <c r="D3200" t="s">
        <v>56</v>
      </c>
      <c r="E3200" t="s">
        <v>21</v>
      </c>
      <c r="F3200" t="s">
        <v>5663</v>
      </c>
      <c r="H3200" t="s">
        <v>145</v>
      </c>
      <c r="L3200" t="s">
        <v>5664</v>
      </c>
      <c r="M3200">
        <v>34</v>
      </c>
      <c r="N3200" t="s">
        <v>27</v>
      </c>
      <c r="O3200" t="s">
        <v>33</v>
      </c>
      <c r="P3200" t="s">
        <v>25</v>
      </c>
      <c r="Q3200" t="b">
        <v>0</v>
      </c>
      <c r="R3200" t="b">
        <v>0</v>
      </c>
      <c r="S3200">
        <v>2124</v>
      </c>
      <c r="T3200">
        <f t="shared" si="98"/>
        <v>2018</v>
      </c>
      <c r="U3200">
        <f t="shared" si="99"/>
        <v>3</v>
      </c>
    </row>
    <row r="3201" spans="1:21">
      <c r="A3201">
        <v>3548</v>
      </c>
      <c r="B3201" s="4">
        <v>43186</v>
      </c>
      <c r="C3201" t="s">
        <v>55</v>
      </c>
      <c r="D3201" t="s">
        <v>20</v>
      </c>
      <c r="E3201" t="s">
        <v>21</v>
      </c>
      <c r="F3201" t="s">
        <v>5665</v>
      </c>
      <c r="H3201" t="s">
        <v>330</v>
      </c>
      <c r="I3201">
        <v>35.476852399999999</v>
      </c>
      <c r="J3201">
        <v>-79.16713</v>
      </c>
      <c r="K3201" t="s">
        <v>25</v>
      </c>
      <c r="L3201" t="s">
        <v>5666</v>
      </c>
      <c r="M3201">
        <v>41</v>
      </c>
      <c r="N3201" t="s">
        <v>27</v>
      </c>
      <c r="O3201" t="s">
        <v>40</v>
      </c>
      <c r="P3201" t="s">
        <v>25</v>
      </c>
      <c r="Q3201" t="b">
        <v>0</v>
      </c>
      <c r="R3201" t="b">
        <v>1</v>
      </c>
      <c r="S3201">
        <v>2126</v>
      </c>
      <c r="T3201">
        <f t="shared" si="98"/>
        <v>2018</v>
      </c>
      <c r="U3201">
        <f t="shared" si="99"/>
        <v>3</v>
      </c>
    </row>
    <row r="3202" spans="1:21">
      <c r="A3202">
        <v>3551</v>
      </c>
      <c r="B3202" s="4">
        <v>43186</v>
      </c>
      <c r="C3202" t="s">
        <v>50</v>
      </c>
      <c r="D3202" t="s">
        <v>45</v>
      </c>
      <c r="E3202" t="s">
        <v>35</v>
      </c>
      <c r="F3202" t="s">
        <v>5667</v>
      </c>
      <c r="H3202" t="s">
        <v>218</v>
      </c>
      <c r="I3202">
        <v>30.4078932</v>
      </c>
      <c r="J3202">
        <v>-86.991646900000006</v>
      </c>
      <c r="K3202" t="s">
        <v>25</v>
      </c>
      <c r="L3202" t="s">
        <v>5668</v>
      </c>
      <c r="M3202">
        <v>24</v>
      </c>
      <c r="N3202" t="s">
        <v>27</v>
      </c>
      <c r="O3202" t="s">
        <v>33</v>
      </c>
      <c r="P3202" t="s">
        <v>25</v>
      </c>
      <c r="Q3202" t="b">
        <v>1</v>
      </c>
      <c r="R3202" t="b">
        <v>1</v>
      </c>
      <c r="S3202">
        <v>121</v>
      </c>
      <c r="T3202">
        <f t="shared" si="98"/>
        <v>2018</v>
      </c>
      <c r="U3202">
        <f t="shared" si="99"/>
        <v>3</v>
      </c>
    </row>
    <row r="3203" spans="1:21">
      <c r="A3203">
        <v>3552</v>
      </c>
      <c r="B3203" s="4">
        <v>43186</v>
      </c>
      <c r="C3203" t="s">
        <v>83</v>
      </c>
      <c r="D3203" t="s">
        <v>20</v>
      </c>
      <c r="E3203" t="s">
        <v>75</v>
      </c>
      <c r="F3203" t="s">
        <v>5669</v>
      </c>
      <c r="H3203" t="s">
        <v>228</v>
      </c>
      <c r="I3203">
        <v>43.610970899999998</v>
      </c>
      <c r="J3203">
        <v>-116.54318240000001</v>
      </c>
      <c r="K3203" t="s">
        <v>25</v>
      </c>
      <c r="L3203" t="s">
        <v>5670</v>
      </c>
      <c r="M3203">
        <v>29</v>
      </c>
      <c r="N3203" t="s">
        <v>27</v>
      </c>
      <c r="O3203" t="s">
        <v>33</v>
      </c>
      <c r="P3203" t="s">
        <v>25</v>
      </c>
      <c r="Q3203" t="b">
        <v>0</v>
      </c>
      <c r="R3203" t="b">
        <v>0</v>
      </c>
      <c r="S3203">
        <v>2129</v>
      </c>
      <c r="T3203">
        <f t="shared" ref="T3203:T3266" si="100">YEAR(B3203)</f>
        <v>2018</v>
      </c>
      <c r="U3203">
        <f t="shared" ref="U3203:U3266" si="101">MONTH(B3203)</f>
        <v>3</v>
      </c>
    </row>
    <row r="3204" spans="1:21">
      <c r="A3204">
        <v>3553</v>
      </c>
      <c r="B3204" s="4">
        <v>43186</v>
      </c>
      <c r="C3204" t="s">
        <v>50</v>
      </c>
      <c r="D3204" t="s">
        <v>56</v>
      </c>
      <c r="E3204" t="s">
        <v>240</v>
      </c>
      <c r="F3204" t="s">
        <v>1339</v>
      </c>
      <c r="H3204" t="s">
        <v>363</v>
      </c>
      <c r="I3204">
        <v>32.418418000000003</v>
      </c>
      <c r="J3204">
        <v>-86.2826089</v>
      </c>
      <c r="K3204" t="s">
        <v>25</v>
      </c>
      <c r="L3204" t="s">
        <v>5671</v>
      </c>
      <c r="M3204">
        <v>33</v>
      </c>
      <c r="N3204" t="s">
        <v>69</v>
      </c>
      <c r="O3204" t="s">
        <v>33</v>
      </c>
      <c r="P3204" t="s">
        <v>25</v>
      </c>
      <c r="Q3204" t="b">
        <v>0</v>
      </c>
      <c r="R3204" t="b">
        <v>0</v>
      </c>
      <c r="S3204">
        <v>1131</v>
      </c>
      <c r="T3204">
        <f t="shared" si="100"/>
        <v>2018</v>
      </c>
      <c r="U3204">
        <f t="shared" si="101"/>
        <v>3</v>
      </c>
    </row>
    <row r="3205" spans="1:21">
      <c r="A3205">
        <v>3554</v>
      </c>
      <c r="B3205" s="4">
        <v>43186</v>
      </c>
      <c r="C3205" t="s">
        <v>19</v>
      </c>
      <c r="D3205" t="s">
        <v>20</v>
      </c>
      <c r="E3205" t="s">
        <v>21</v>
      </c>
      <c r="F3205" t="s">
        <v>256</v>
      </c>
      <c r="H3205" t="s">
        <v>59</v>
      </c>
      <c r="I3205">
        <v>33.457754899999998</v>
      </c>
      <c r="J3205">
        <v>-112.1216763</v>
      </c>
      <c r="K3205" t="s">
        <v>25</v>
      </c>
      <c r="L3205" t="s">
        <v>5672</v>
      </c>
      <c r="M3205">
        <v>44</v>
      </c>
      <c r="N3205" t="s">
        <v>27</v>
      </c>
      <c r="O3205" t="s">
        <v>40</v>
      </c>
      <c r="P3205" t="s">
        <v>25</v>
      </c>
      <c r="Q3205" t="b">
        <v>0</v>
      </c>
      <c r="R3205" t="b">
        <v>0</v>
      </c>
      <c r="S3205">
        <v>80</v>
      </c>
      <c r="T3205">
        <f t="shared" si="100"/>
        <v>2018</v>
      </c>
      <c r="U3205">
        <f t="shared" si="101"/>
        <v>3</v>
      </c>
    </row>
    <row r="3206" spans="1:21">
      <c r="A3206">
        <v>3544</v>
      </c>
      <c r="B3206" s="4">
        <v>43187</v>
      </c>
      <c r="C3206" t="s">
        <v>83</v>
      </c>
      <c r="D3206" t="s">
        <v>20</v>
      </c>
      <c r="E3206" t="s">
        <v>2109</v>
      </c>
      <c r="F3206" t="s">
        <v>276</v>
      </c>
      <c r="H3206" t="s">
        <v>53</v>
      </c>
      <c r="I3206">
        <v>36.134170400000002</v>
      </c>
      <c r="J3206">
        <v>-97.062708900000004</v>
      </c>
      <c r="K3206" t="s">
        <v>25</v>
      </c>
      <c r="L3206" t="s">
        <v>5673</v>
      </c>
      <c r="M3206">
        <v>31</v>
      </c>
      <c r="N3206" t="s">
        <v>27</v>
      </c>
      <c r="O3206" t="s">
        <v>33</v>
      </c>
      <c r="P3206" t="s">
        <v>25</v>
      </c>
      <c r="Q3206" t="b">
        <v>1</v>
      </c>
      <c r="R3206" t="b">
        <v>0</v>
      </c>
      <c r="S3206">
        <v>164</v>
      </c>
      <c r="T3206">
        <f t="shared" si="100"/>
        <v>2018</v>
      </c>
      <c r="U3206">
        <f t="shared" si="101"/>
        <v>3</v>
      </c>
    </row>
    <row r="3207" spans="1:21">
      <c r="A3207">
        <v>3545</v>
      </c>
      <c r="B3207" s="4">
        <v>43187</v>
      </c>
      <c r="C3207" t="s">
        <v>55</v>
      </c>
      <c r="D3207" t="s">
        <v>90</v>
      </c>
      <c r="E3207" t="s">
        <v>21</v>
      </c>
      <c r="F3207" t="s">
        <v>5674</v>
      </c>
      <c r="G3207" t="s">
        <v>448</v>
      </c>
      <c r="H3207" t="s">
        <v>72</v>
      </c>
      <c r="I3207">
        <v>40.553407100000001</v>
      </c>
      <c r="J3207">
        <v>-75.579940100000002</v>
      </c>
      <c r="K3207" t="s">
        <v>25</v>
      </c>
      <c r="L3207" t="s">
        <v>5675</v>
      </c>
      <c r="M3207">
        <v>26</v>
      </c>
      <c r="N3207" t="s">
        <v>27</v>
      </c>
      <c r="O3207" t="s">
        <v>33</v>
      </c>
      <c r="P3207" t="s">
        <v>25</v>
      </c>
      <c r="Q3207" t="b">
        <v>0</v>
      </c>
      <c r="R3207" t="b">
        <v>0</v>
      </c>
      <c r="S3207">
        <v>19</v>
      </c>
      <c r="T3207">
        <f t="shared" si="100"/>
        <v>2018</v>
      </c>
      <c r="U3207">
        <f t="shared" si="101"/>
        <v>3</v>
      </c>
    </row>
    <row r="3208" spans="1:21">
      <c r="A3208">
        <v>3546</v>
      </c>
      <c r="B3208" s="4">
        <v>43187</v>
      </c>
      <c r="C3208" t="s">
        <v>19</v>
      </c>
      <c r="D3208" t="s">
        <v>20</v>
      </c>
      <c r="E3208" t="s">
        <v>21</v>
      </c>
      <c r="F3208" t="s">
        <v>683</v>
      </c>
      <c r="H3208" t="s">
        <v>189</v>
      </c>
      <c r="I3208">
        <v>37.755478500000002</v>
      </c>
      <c r="J3208">
        <v>-85.904017400000001</v>
      </c>
      <c r="K3208" t="s">
        <v>25</v>
      </c>
      <c r="L3208" t="s">
        <v>5676</v>
      </c>
      <c r="M3208">
        <v>51</v>
      </c>
      <c r="N3208" t="s">
        <v>27</v>
      </c>
      <c r="O3208" t="s">
        <v>33</v>
      </c>
      <c r="P3208" t="s">
        <v>25</v>
      </c>
      <c r="Q3208" t="b">
        <v>0</v>
      </c>
      <c r="R3208" t="b">
        <v>0</v>
      </c>
      <c r="S3208" t="s">
        <v>5677</v>
      </c>
      <c r="T3208">
        <f t="shared" si="100"/>
        <v>2018</v>
      </c>
      <c r="U3208">
        <f t="shared" si="101"/>
        <v>3</v>
      </c>
    </row>
    <row r="3209" spans="1:21">
      <c r="A3209">
        <v>3547</v>
      </c>
      <c r="B3209" s="4">
        <v>43187</v>
      </c>
      <c r="C3209" t="s">
        <v>50</v>
      </c>
      <c r="D3209" t="s">
        <v>56</v>
      </c>
      <c r="F3209" t="s">
        <v>1638</v>
      </c>
      <c r="H3209" t="s">
        <v>363</v>
      </c>
      <c r="I3209">
        <v>33.163345999999997</v>
      </c>
      <c r="J3209">
        <v>-86.279805899999999</v>
      </c>
      <c r="K3209" t="s">
        <v>25</v>
      </c>
      <c r="L3209" t="s">
        <v>5678</v>
      </c>
      <c r="M3209">
        <v>64</v>
      </c>
      <c r="N3209" t="s">
        <v>27</v>
      </c>
      <c r="O3209" t="s">
        <v>33</v>
      </c>
      <c r="P3209" t="s">
        <v>25</v>
      </c>
      <c r="Q3209" t="b">
        <v>0</v>
      </c>
      <c r="R3209" t="b">
        <v>0</v>
      </c>
      <c r="S3209">
        <v>860</v>
      </c>
      <c r="T3209">
        <f t="shared" si="100"/>
        <v>2018</v>
      </c>
      <c r="U3209">
        <f t="shared" si="101"/>
        <v>3</v>
      </c>
    </row>
    <row r="3210" spans="1:21">
      <c r="A3210">
        <v>3549</v>
      </c>
      <c r="B3210" s="4">
        <v>43187</v>
      </c>
      <c r="C3210" t="s">
        <v>83</v>
      </c>
      <c r="D3210" t="s">
        <v>56</v>
      </c>
      <c r="E3210" t="s">
        <v>21</v>
      </c>
      <c r="F3210" t="s">
        <v>5679</v>
      </c>
      <c r="H3210" t="s">
        <v>476</v>
      </c>
      <c r="I3210">
        <v>33.7896809</v>
      </c>
      <c r="J3210">
        <v>-80.992234600000003</v>
      </c>
      <c r="K3210" t="s">
        <v>25</v>
      </c>
      <c r="L3210" t="s">
        <v>5680</v>
      </c>
      <c r="M3210">
        <v>29</v>
      </c>
      <c r="N3210" t="s">
        <v>27</v>
      </c>
      <c r="O3210" t="s">
        <v>33</v>
      </c>
      <c r="P3210" t="s">
        <v>25</v>
      </c>
      <c r="Q3210" t="b">
        <v>1</v>
      </c>
      <c r="R3210" t="b">
        <v>0</v>
      </c>
      <c r="S3210" t="s">
        <v>5681</v>
      </c>
      <c r="T3210">
        <f t="shared" si="100"/>
        <v>2018</v>
      </c>
      <c r="U3210">
        <f t="shared" si="101"/>
        <v>3</v>
      </c>
    </row>
    <row r="3211" spans="1:21">
      <c r="A3211">
        <v>3550</v>
      </c>
      <c r="B3211" s="4">
        <v>43187</v>
      </c>
      <c r="C3211" t="s">
        <v>83</v>
      </c>
      <c r="D3211" t="s">
        <v>20</v>
      </c>
      <c r="E3211" t="s">
        <v>75</v>
      </c>
      <c r="F3211" t="s">
        <v>3650</v>
      </c>
      <c r="H3211" t="s">
        <v>59</v>
      </c>
      <c r="I3211">
        <v>33.638749799999999</v>
      </c>
      <c r="J3211">
        <v>-112.3247015</v>
      </c>
      <c r="K3211" t="s">
        <v>25</v>
      </c>
      <c r="L3211" t="s">
        <v>5682</v>
      </c>
      <c r="M3211">
        <v>61</v>
      </c>
      <c r="N3211" t="s">
        <v>27</v>
      </c>
      <c r="O3211" t="s">
        <v>33</v>
      </c>
      <c r="P3211" t="s">
        <v>25</v>
      </c>
      <c r="Q3211" t="b">
        <v>0</v>
      </c>
      <c r="R3211" t="b">
        <v>0</v>
      </c>
      <c r="S3211">
        <v>1540</v>
      </c>
      <c r="T3211">
        <f t="shared" si="100"/>
        <v>2018</v>
      </c>
      <c r="U3211">
        <f t="shared" si="101"/>
        <v>3</v>
      </c>
    </row>
    <row r="3212" spans="1:21">
      <c r="A3212">
        <v>3555</v>
      </c>
      <c r="B3212" s="4">
        <v>43188</v>
      </c>
      <c r="C3212" t="s">
        <v>19</v>
      </c>
      <c r="D3212" t="s">
        <v>45</v>
      </c>
      <c r="E3212" t="s">
        <v>21</v>
      </c>
      <c r="F3212" t="s">
        <v>5683</v>
      </c>
      <c r="H3212" t="s">
        <v>81</v>
      </c>
      <c r="I3212">
        <v>29.701719000000001</v>
      </c>
      <c r="J3212">
        <v>-95.208387000000002</v>
      </c>
      <c r="K3212" t="s">
        <v>25</v>
      </c>
      <c r="L3212" t="s">
        <v>5684</v>
      </c>
      <c r="M3212">
        <v>44</v>
      </c>
      <c r="N3212" t="s">
        <v>27</v>
      </c>
      <c r="O3212" t="s">
        <v>40</v>
      </c>
      <c r="P3212" t="s">
        <v>25</v>
      </c>
      <c r="Q3212" t="b">
        <v>1</v>
      </c>
      <c r="R3212" t="b">
        <v>1</v>
      </c>
      <c r="S3212">
        <v>2130</v>
      </c>
      <c r="T3212">
        <f t="shared" si="100"/>
        <v>2018</v>
      </c>
      <c r="U3212">
        <f t="shared" si="101"/>
        <v>3</v>
      </c>
    </row>
    <row r="3213" spans="1:21">
      <c r="A3213">
        <v>3556</v>
      </c>
      <c r="B3213" s="4">
        <v>43188</v>
      </c>
      <c r="C3213" t="s">
        <v>55</v>
      </c>
      <c r="D3213" t="s">
        <v>56</v>
      </c>
      <c r="E3213" t="s">
        <v>21</v>
      </c>
      <c r="F3213" t="s">
        <v>725</v>
      </c>
      <c r="H3213" t="s">
        <v>580</v>
      </c>
      <c r="I3213">
        <v>38.366881200000002</v>
      </c>
      <c r="J3213">
        <v>-81.657286200000001</v>
      </c>
      <c r="K3213" t="s">
        <v>25</v>
      </c>
      <c r="L3213" t="s">
        <v>5685</v>
      </c>
      <c r="M3213">
        <v>39</v>
      </c>
      <c r="N3213" t="s">
        <v>27</v>
      </c>
      <c r="O3213" t="s">
        <v>74</v>
      </c>
      <c r="P3213" t="s">
        <v>25</v>
      </c>
      <c r="Q3213" t="b">
        <v>1</v>
      </c>
      <c r="R3213" t="b">
        <v>0</v>
      </c>
      <c r="S3213">
        <v>2131</v>
      </c>
      <c r="T3213">
        <f t="shared" si="100"/>
        <v>2018</v>
      </c>
      <c r="U3213">
        <f t="shared" si="101"/>
        <v>3</v>
      </c>
    </row>
    <row r="3214" spans="1:21">
      <c r="A3214">
        <v>3557</v>
      </c>
      <c r="B3214" s="4">
        <v>43188</v>
      </c>
      <c r="C3214" t="s">
        <v>83</v>
      </c>
      <c r="D3214" t="s">
        <v>20</v>
      </c>
      <c r="E3214" t="s">
        <v>75</v>
      </c>
      <c r="F3214" t="s">
        <v>457</v>
      </c>
      <c r="H3214" t="s">
        <v>127</v>
      </c>
      <c r="I3214">
        <v>36.146785700000002</v>
      </c>
      <c r="J3214">
        <v>-115.15325489999999</v>
      </c>
      <c r="K3214" t="s">
        <v>25</v>
      </c>
      <c r="L3214" t="s">
        <v>5686</v>
      </c>
      <c r="M3214">
        <v>39</v>
      </c>
      <c r="N3214" t="s">
        <v>27</v>
      </c>
      <c r="O3214" t="s">
        <v>33</v>
      </c>
      <c r="P3214" t="s">
        <v>25</v>
      </c>
      <c r="Q3214" t="b">
        <v>0</v>
      </c>
      <c r="R3214" t="b">
        <v>1</v>
      </c>
      <c r="S3214">
        <v>375</v>
      </c>
      <c r="T3214">
        <f t="shared" si="100"/>
        <v>2018</v>
      </c>
      <c r="U3214">
        <f t="shared" si="101"/>
        <v>3</v>
      </c>
    </row>
    <row r="3215" spans="1:21">
      <c r="A3215">
        <v>3559</v>
      </c>
      <c r="B3215" s="4">
        <v>43188</v>
      </c>
      <c r="C3215" t="s">
        <v>83</v>
      </c>
      <c r="D3215" t="s">
        <v>45</v>
      </c>
      <c r="E3215" t="s">
        <v>21</v>
      </c>
      <c r="F3215" t="s">
        <v>4261</v>
      </c>
      <c r="H3215" t="s">
        <v>319</v>
      </c>
      <c r="I3215">
        <v>36.571336199999998</v>
      </c>
      <c r="J3215">
        <v>-87.303667399999995</v>
      </c>
      <c r="K3215" t="s">
        <v>25</v>
      </c>
      <c r="L3215" t="s">
        <v>5687</v>
      </c>
      <c r="M3215">
        <v>35</v>
      </c>
      <c r="N3215" t="s">
        <v>27</v>
      </c>
      <c r="O3215" t="s">
        <v>33</v>
      </c>
      <c r="P3215" t="s">
        <v>25</v>
      </c>
      <c r="Q3215" t="b">
        <v>0</v>
      </c>
      <c r="R3215" t="b">
        <v>0</v>
      </c>
      <c r="S3215">
        <v>2107</v>
      </c>
      <c r="T3215">
        <f t="shared" si="100"/>
        <v>2018</v>
      </c>
      <c r="U3215">
        <f t="shared" si="101"/>
        <v>3</v>
      </c>
    </row>
    <row r="3216" spans="1:21">
      <c r="A3216">
        <v>3560</v>
      </c>
      <c r="B3216" s="4">
        <v>43189</v>
      </c>
      <c r="C3216" t="s">
        <v>34</v>
      </c>
      <c r="D3216" t="s">
        <v>20</v>
      </c>
      <c r="E3216" t="s">
        <v>21</v>
      </c>
      <c r="F3216" t="s">
        <v>5688</v>
      </c>
      <c r="G3216" t="s">
        <v>3831</v>
      </c>
      <c r="H3216" t="s">
        <v>330</v>
      </c>
      <c r="I3216">
        <v>36.117738799999998</v>
      </c>
      <c r="J3216">
        <v>-80.217281</v>
      </c>
      <c r="K3216" t="s">
        <v>25</v>
      </c>
      <c r="L3216" t="s">
        <v>5689</v>
      </c>
      <c r="M3216">
        <v>60</v>
      </c>
      <c r="N3216" t="s">
        <v>27</v>
      </c>
      <c r="O3216" t="s">
        <v>74</v>
      </c>
      <c r="P3216" t="s">
        <v>25</v>
      </c>
      <c r="Q3216" t="b">
        <v>0</v>
      </c>
      <c r="R3216" t="b">
        <v>0</v>
      </c>
      <c r="S3216">
        <v>2132</v>
      </c>
      <c r="T3216">
        <f t="shared" si="100"/>
        <v>2018</v>
      </c>
      <c r="U3216">
        <f t="shared" si="101"/>
        <v>3</v>
      </c>
    </row>
    <row r="3217" spans="1:21">
      <c r="A3217">
        <v>3568</v>
      </c>
      <c r="B3217" s="4">
        <v>43189</v>
      </c>
      <c r="C3217" t="s">
        <v>83</v>
      </c>
      <c r="D3217" t="s">
        <v>20</v>
      </c>
      <c r="E3217" t="s">
        <v>41</v>
      </c>
      <c r="F3217" t="s">
        <v>1229</v>
      </c>
      <c r="G3217" t="s">
        <v>1230</v>
      </c>
      <c r="H3217" t="s">
        <v>43</v>
      </c>
      <c r="I3217">
        <v>37.352600000000002</v>
      </c>
      <c r="J3217">
        <v>-120.62647699999999</v>
      </c>
      <c r="K3217" t="s">
        <v>25</v>
      </c>
      <c r="L3217" t="s">
        <v>5690</v>
      </c>
      <c r="M3217">
        <v>42</v>
      </c>
      <c r="N3217" t="s">
        <v>27</v>
      </c>
      <c r="O3217" t="s">
        <v>33</v>
      </c>
      <c r="P3217" t="s">
        <v>25</v>
      </c>
      <c r="Q3217" t="b">
        <v>0</v>
      </c>
      <c r="R3217" t="b">
        <v>0</v>
      </c>
      <c r="S3217">
        <v>1003</v>
      </c>
      <c r="T3217">
        <f t="shared" si="100"/>
        <v>2018</v>
      </c>
      <c r="U3217">
        <f t="shared" si="101"/>
        <v>3</v>
      </c>
    </row>
    <row r="3218" spans="1:21">
      <c r="A3218">
        <v>3567</v>
      </c>
      <c r="B3218" s="4">
        <v>43190</v>
      </c>
      <c r="C3218" t="s">
        <v>19</v>
      </c>
      <c r="D3218" t="s">
        <v>20</v>
      </c>
      <c r="E3218" t="s">
        <v>75</v>
      </c>
      <c r="F3218" t="s">
        <v>51</v>
      </c>
      <c r="G3218" t="s">
        <v>52</v>
      </c>
      <c r="H3218" t="s">
        <v>53</v>
      </c>
      <c r="I3218">
        <v>35.882221800000003</v>
      </c>
      <c r="J3218">
        <v>-97.416355600000003</v>
      </c>
      <c r="K3218" t="s">
        <v>25</v>
      </c>
      <c r="L3218" t="s">
        <v>5691</v>
      </c>
      <c r="M3218">
        <v>27</v>
      </c>
      <c r="N3218" t="s">
        <v>27</v>
      </c>
      <c r="O3218" t="s">
        <v>33</v>
      </c>
      <c r="P3218" t="s">
        <v>25</v>
      </c>
      <c r="Q3218" t="b">
        <v>0</v>
      </c>
      <c r="R3218" t="b">
        <v>0</v>
      </c>
      <c r="S3218">
        <v>3559</v>
      </c>
      <c r="T3218">
        <f t="shared" si="100"/>
        <v>2018</v>
      </c>
      <c r="U3218">
        <f t="shared" si="101"/>
        <v>3</v>
      </c>
    </row>
    <row r="3219" spans="1:21">
      <c r="A3219">
        <v>3576</v>
      </c>
      <c r="B3219" s="4">
        <v>43190</v>
      </c>
      <c r="C3219" t="s">
        <v>50</v>
      </c>
      <c r="D3219" t="s">
        <v>20</v>
      </c>
      <c r="F3219" t="s">
        <v>1163</v>
      </c>
      <c r="G3219" t="s">
        <v>2028</v>
      </c>
      <c r="H3219" t="s">
        <v>127</v>
      </c>
      <c r="I3219">
        <v>39.483206500000001</v>
      </c>
      <c r="J3219">
        <v>-119.78010519999999</v>
      </c>
      <c r="K3219" t="s">
        <v>25</v>
      </c>
      <c r="L3219" t="s">
        <v>5692</v>
      </c>
      <c r="M3219">
        <v>21</v>
      </c>
      <c r="N3219" t="s">
        <v>27</v>
      </c>
      <c r="O3219" t="s">
        <v>40</v>
      </c>
      <c r="P3219" t="s">
        <v>25</v>
      </c>
      <c r="Q3219" t="b">
        <v>0</v>
      </c>
      <c r="R3219" t="b">
        <v>0</v>
      </c>
      <c r="S3219">
        <v>933</v>
      </c>
      <c r="T3219">
        <f t="shared" si="100"/>
        <v>2018</v>
      </c>
      <c r="U3219">
        <f t="shared" si="101"/>
        <v>3</v>
      </c>
    </row>
    <row r="3220" spans="1:21">
      <c r="A3220">
        <v>3561</v>
      </c>
      <c r="B3220" s="4">
        <v>43191</v>
      </c>
      <c r="C3220" t="s">
        <v>83</v>
      </c>
      <c r="D3220" t="s">
        <v>20</v>
      </c>
      <c r="E3220" t="s">
        <v>21</v>
      </c>
      <c r="F3220" t="s">
        <v>584</v>
      </c>
      <c r="G3220" t="s">
        <v>585</v>
      </c>
      <c r="H3220" t="s">
        <v>81</v>
      </c>
      <c r="I3220">
        <v>29.608973500000001</v>
      </c>
      <c r="J3220">
        <v>-98.487252999999995</v>
      </c>
      <c r="K3220" t="s">
        <v>25</v>
      </c>
      <c r="L3220" t="s">
        <v>5693</v>
      </c>
      <c r="M3220">
        <v>33</v>
      </c>
      <c r="N3220" t="s">
        <v>27</v>
      </c>
      <c r="O3220" t="s">
        <v>40</v>
      </c>
      <c r="P3220" t="s">
        <v>25</v>
      </c>
      <c r="Q3220" t="b">
        <v>0</v>
      </c>
      <c r="R3220" t="b">
        <v>0</v>
      </c>
      <c r="S3220">
        <v>580</v>
      </c>
      <c r="T3220">
        <f t="shared" si="100"/>
        <v>2018</v>
      </c>
      <c r="U3220">
        <f t="shared" si="101"/>
        <v>4</v>
      </c>
    </row>
    <row r="3221" spans="1:21">
      <c r="A3221">
        <v>3562</v>
      </c>
      <c r="B3221" s="4">
        <v>43191</v>
      </c>
      <c r="C3221" t="s">
        <v>55</v>
      </c>
      <c r="D3221" t="s">
        <v>20</v>
      </c>
      <c r="E3221" t="s">
        <v>21</v>
      </c>
      <c r="F3221" t="s">
        <v>5694</v>
      </c>
      <c r="G3221" t="s">
        <v>5695</v>
      </c>
      <c r="H3221" t="s">
        <v>93</v>
      </c>
      <c r="I3221">
        <v>31.1143869</v>
      </c>
      <c r="J3221">
        <v>-93.282837900000004</v>
      </c>
      <c r="K3221" t="s">
        <v>25</v>
      </c>
      <c r="L3221" t="s">
        <v>5696</v>
      </c>
      <c r="M3221">
        <v>60</v>
      </c>
      <c r="N3221" t="s">
        <v>27</v>
      </c>
      <c r="O3221" t="s">
        <v>74</v>
      </c>
      <c r="P3221" t="s">
        <v>25</v>
      </c>
      <c r="Q3221" t="b">
        <v>0</v>
      </c>
      <c r="R3221" t="b">
        <v>0</v>
      </c>
      <c r="S3221">
        <v>2133</v>
      </c>
      <c r="T3221">
        <f t="shared" si="100"/>
        <v>2018</v>
      </c>
      <c r="U3221">
        <f t="shared" si="101"/>
        <v>4</v>
      </c>
    </row>
    <row r="3222" spans="1:21">
      <c r="A3222">
        <v>3563</v>
      </c>
      <c r="B3222" s="4">
        <v>43191</v>
      </c>
      <c r="C3222" t="s">
        <v>55</v>
      </c>
      <c r="D3222" t="s">
        <v>56</v>
      </c>
      <c r="E3222" t="s">
        <v>21</v>
      </c>
      <c r="F3222" t="s">
        <v>5697</v>
      </c>
      <c r="G3222" t="s">
        <v>1680</v>
      </c>
      <c r="H3222" t="s">
        <v>93</v>
      </c>
      <c r="I3222">
        <v>30.495661500000001</v>
      </c>
      <c r="J3222">
        <v>-90.193358799999999</v>
      </c>
      <c r="K3222" t="s">
        <v>25</v>
      </c>
      <c r="L3222" t="s">
        <v>5698</v>
      </c>
      <c r="M3222">
        <v>24</v>
      </c>
      <c r="N3222" t="s">
        <v>27</v>
      </c>
      <c r="O3222" t="s">
        <v>33</v>
      </c>
      <c r="P3222" t="s">
        <v>25</v>
      </c>
      <c r="Q3222" t="b">
        <v>0</v>
      </c>
      <c r="R3222" t="b">
        <v>0</v>
      </c>
      <c r="S3222">
        <v>797</v>
      </c>
      <c r="T3222">
        <f t="shared" si="100"/>
        <v>2018</v>
      </c>
      <c r="U3222">
        <f t="shared" si="101"/>
        <v>4</v>
      </c>
    </row>
    <row r="3223" spans="1:21">
      <c r="A3223">
        <v>3564</v>
      </c>
      <c r="B3223" s="4">
        <v>43191</v>
      </c>
      <c r="C3223" t="s">
        <v>55</v>
      </c>
      <c r="D3223" t="s">
        <v>56</v>
      </c>
      <c r="E3223" t="s">
        <v>21</v>
      </c>
      <c r="F3223" t="s">
        <v>1892</v>
      </c>
      <c r="G3223" t="s">
        <v>694</v>
      </c>
      <c r="H3223" t="s">
        <v>218</v>
      </c>
      <c r="I3223">
        <v>27.975990700000001</v>
      </c>
      <c r="J3223">
        <v>-82.442914599999995</v>
      </c>
      <c r="K3223" t="s">
        <v>25</v>
      </c>
      <c r="L3223" t="s">
        <v>5699</v>
      </c>
      <c r="M3223">
        <v>41</v>
      </c>
      <c r="N3223" t="s">
        <v>27</v>
      </c>
      <c r="O3223" t="s">
        <v>74</v>
      </c>
      <c r="P3223" t="s">
        <v>25</v>
      </c>
      <c r="Q3223" t="b">
        <v>0</v>
      </c>
      <c r="R3223" t="b">
        <v>0</v>
      </c>
      <c r="S3223">
        <v>295</v>
      </c>
      <c r="T3223">
        <f t="shared" si="100"/>
        <v>2018</v>
      </c>
      <c r="U3223">
        <f t="shared" si="101"/>
        <v>4</v>
      </c>
    </row>
    <row r="3224" spans="1:21">
      <c r="A3224">
        <v>3565</v>
      </c>
      <c r="B3224" s="4">
        <v>43191</v>
      </c>
      <c r="C3224" t="s">
        <v>83</v>
      </c>
      <c r="D3224" t="s">
        <v>20</v>
      </c>
      <c r="E3224" t="s">
        <v>75</v>
      </c>
      <c r="F3224" t="s">
        <v>475</v>
      </c>
      <c r="G3224" t="s">
        <v>1433</v>
      </c>
      <c r="H3224" t="s">
        <v>330</v>
      </c>
      <c r="I3224">
        <v>35.554375399999998</v>
      </c>
      <c r="J3224">
        <v>-77.431861999999995</v>
      </c>
      <c r="K3224" t="s">
        <v>25</v>
      </c>
      <c r="L3224" t="s">
        <v>5700</v>
      </c>
      <c r="M3224">
        <v>41</v>
      </c>
      <c r="N3224" t="s">
        <v>27</v>
      </c>
      <c r="O3224" t="s">
        <v>74</v>
      </c>
      <c r="P3224" t="s">
        <v>25</v>
      </c>
      <c r="Q3224" t="b">
        <v>0</v>
      </c>
      <c r="R3224" t="b">
        <v>0</v>
      </c>
      <c r="S3224">
        <v>706</v>
      </c>
      <c r="T3224">
        <f t="shared" si="100"/>
        <v>2018</v>
      </c>
      <c r="U3224">
        <f t="shared" si="101"/>
        <v>4</v>
      </c>
    </row>
    <row r="3225" spans="1:21">
      <c r="A3225">
        <v>3566</v>
      </c>
      <c r="B3225" s="4">
        <v>43191</v>
      </c>
      <c r="C3225" t="s">
        <v>55</v>
      </c>
      <c r="D3225" t="s">
        <v>20</v>
      </c>
      <c r="E3225" t="s">
        <v>21</v>
      </c>
      <c r="F3225" t="s">
        <v>572</v>
      </c>
      <c r="G3225" t="s">
        <v>572</v>
      </c>
      <c r="H3225" t="s">
        <v>273</v>
      </c>
      <c r="I3225">
        <v>42.240101500000002</v>
      </c>
      <c r="J3225">
        <v>-84.405233199999998</v>
      </c>
      <c r="K3225" t="s">
        <v>25</v>
      </c>
      <c r="L3225" t="s">
        <v>5701</v>
      </c>
      <c r="M3225">
        <v>34</v>
      </c>
      <c r="N3225" t="s">
        <v>27</v>
      </c>
      <c r="O3225" t="s">
        <v>74</v>
      </c>
      <c r="P3225" t="s">
        <v>25</v>
      </c>
      <c r="Q3225" t="b">
        <v>1</v>
      </c>
      <c r="R3225" t="b">
        <v>0</v>
      </c>
      <c r="S3225">
        <v>2134</v>
      </c>
      <c r="T3225">
        <f t="shared" si="100"/>
        <v>2018</v>
      </c>
      <c r="U3225">
        <f t="shared" si="101"/>
        <v>4</v>
      </c>
    </row>
    <row r="3226" spans="1:21">
      <c r="A3226">
        <v>3572</v>
      </c>
      <c r="B3226" s="4">
        <v>43191</v>
      </c>
      <c r="C3226" t="s">
        <v>83</v>
      </c>
      <c r="D3226" t="s">
        <v>20</v>
      </c>
      <c r="E3226" t="s">
        <v>75</v>
      </c>
      <c r="F3226" t="s">
        <v>1311</v>
      </c>
      <c r="G3226" t="s">
        <v>1312</v>
      </c>
      <c r="H3226" t="s">
        <v>81</v>
      </c>
      <c r="I3226">
        <v>25.965983099999999</v>
      </c>
      <c r="J3226">
        <v>-97.477719199999996</v>
      </c>
      <c r="K3226" t="s">
        <v>25</v>
      </c>
      <c r="L3226" t="s">
        <v>5702</v>
      </c>
      <c r="M3226">
        <v>23</v>
      </c>
      <c r="N3226" t="s">
        <v>27</v>
      </c>
      <c r="O3226" t="s">
        <v>40</v>
      </c>
      <c r="P3226" t="s">
        <v>25</v>
      </c>
      <c r="Q3226" t="b">
        <v>1</v>
      </c>
      <c r="R3226" t="b">
        <v>0</v>
      </c>
      <c r="S3226">
        <v>2137</v>
      </c>
      <c r="T3226">
        <f t="shared" si="100"/>
        <v>2018</v>
      </c>
      <c r="U3226">
        <f t="shared" si="101"/>
        <v>4</v>
      </c>
    </row>
    <row r="3227" spans="1:21">
      <c r="A3227">
        <v>3573</v>
      </c>
      <c r="B3227" s="4">
        <v>43191</v>
      </c>
      <c r="C3227" t="s">
        <v>83</v>
      </c>
      <c r="E3227" t="s">
        <v>75</v>
      </c>
      <c r="F3227" t="s">
        <v>5485</v>
      </c>
      <c r="G3227" t="s">
        <v>2874</v>
      </c>
      <c r="H3227" t="s">
        <v>141</v>
      </c>
      <c r="I3227">
        <v>38.813074800000003</v>
      </c>
      <c r="J3227">
        <v>-94.537696299999993</v>
      </c>
      <c r="K3227" t="s">
        <v>25</v>
      </c>
      <c r="L3227" t="s">
        <v>5703</v>
      </c>
      <c r="M3227">
        <v>38</v>
      </c>
      <c r="N3227" t="s">
        <v>27</v>
      </c>
      <c r="O3227" t="s">
        <v>33</v>
      </c>
      <c r="P3227" t="s">
        <v>25</v>
      </c>
      <c r="Q3227" t="b">
        <v>0</v>
      </c>
      <c r="R3227" t="b">
        <v>0</v>
      </c>
      <c r="S3227">
        <v>2068</v>
      </c>
      <c r="T3227">
        <f t="shared" si="100"/>
        <v>2018</v>
      </c>
      <c r="U3227">
        <f t="shared" si="101"/>
        <v>4</v>
      </c>
    </row>
    <row r="3228" spans="1:21">
      <c r="A3228">
        <v>4255</v>
      </c>
      <c r="B3228" s="4">
        <v>43191</v>
      </c>
      <c r="C3228" t="s">
        <v>83</v>
      </c>
      <c r="D3228" t="s">
        <v>90</v>
      </c>
      <c r="E3228" t="s">
        <v>21</v>
      </c>
      <c r="F3228" t="s">
        <v>256</v>
      </c>
      <c r="H3228" t="s">
        <v>59</v>
      </c>
      <c r="L3228" t="s">
        <v>5704</v>
      </c>
      <c r="M3228">
        <v>58</v>
      </c>
      <c r="N3228" t="s">
        <v>27</v>
      </c>
      <c r="O3228" t="s">
        <v>33</v>
      </c>
      <c r="P3228" t="s">
        <v>25</v>
      </c>
      <c r="Q3228" t="b">
        <v>0</v>
      </c>
      <c r="R3228" t="b">
        <v>0</v>
      </c>
      <c r="S3228">
        <v>80</v>
      </c>
      <c r="T3228">
        <f t="shared" si="100"/>
        <v>2018</v>
      </c>
      <c r="U3228">
        <f t="shared" si="101"/>
        <v>4</v>
      </c>
    </row>
    <row r="3229" spans="1:21">
      <c r="A3229">
        <v>3579</v>
      </c>
      <c r="B3229" s="4">
        <v>43193</v>
      </c>
      <c r="C3229" t="s">
        <v>83</v>
      </c>
      <c r="D3229" t="s">
        <v>20</v>
      </c>
      <c r="E3229" t="s">
        <v>21</v>
      </c>
      <c r="F3229" t="s">
        <v>1004</v>
      </c>
      <c r="G3229" t="s">
        <v>227</v>
      </c>
      <c r="H3229" t="s">
        <v>363</v>
      </c>
      <c r="I3229">
        <v>34.717345600000002</v>
      </c>
      <c r="J3229">
        <v>-86.6662994</v>
      </c>
      <c r="K3229" t="s">
        <v>25</v>
      </c>
      <c r="L3229" t="s">
        <v>5705</v>
      </c>
      <c r="M3229">
        <v>49</v>
      </c>
      <c r="N3229" t="s">
        <v>27</v>
      </c>
      <c r="O3229" t="s">
        <v>33</v>
      </c>
      <c r="P3229" t="s">
        <v>25</v>
      </c>
      <c r="Q3229" t="b">
        <v>1</v>
      </c>
      <c r="R3229" t="b">
        <v>1</v>
      </c>
      <c r="S3229">
        <v>531</v>
      </c>
      <c r="T3229">
        <f t="shared" si="100"/>
        <v>2018</v>
      </c>
      <c r="U3229">
        <f t="shared" si="101"/>
        <v>4</v>
      </c>
    </row>
    <row r="3230" spans="1:21">
      <c r="A3230">
        <v>3574</v>
      </c>
      <c r="B3230" s="4">
        <v>43194</v>
      </c>
      <c r="C3230" t="s">
        <v>83</v>
      </c>
      <c r="D3230" t="s">
        <v>20</v>
      </c>
      <c r="E3230" t="s">
        <v>75</v>
      </c>
      <c r="F3230" t="s">
        <v>1032</v>
      </c>
      <c r="G3230" t="s">
        <v>1032</v>
      </c>
      <c r="H3230" t="s">
        <v>53</v>
      </c>
      <c r="I3230">
        <v>35.625431300000002</v>
      </c>
      <c r="J3230">
        <v>-95.972807099999997</v>
      </c>
      <c r="K3230" t="s">
        <v>25</v>
      </c>
      <c r="L3230" t="s">
        <v>5706</v>
      </c>
      <c r="M3230">
        <v>27</v>
      </c>
      <c r="N3230" t="s">
        <v>27</v>
      </c>
      <c r="O3230" t="s">
        <v>74</v>
      </c>
      <c r="P3230" t="s">
        <v>25</v>
      </c>
      <c r="Q3230" t="b">
        <v>1</v>
      </c>
      <c r="R3230" t="b">
        <v>0</v>
      </c>
      <c r="S3230">
        <v>2138</v>
      </c>
      <c r="T3230">
        <f t="shared" si="100"/>
        <v>2018</v>
      </c>
      <c r="U3230">
        <f t="shared" si="101"/>
        <v>4</v>
      </c>
    </row>
    <row r="3231" spans="1:21">
      <c r="A3231">
        <v>3575</v>
      </c>
      <c r="B3231" s="4">
        <v>43194</v>
      </c>
      <c r="C3231" t="s">
        <v>83</v>
      </c>
      <c r="D3231" t="s">
        <v>90</v>
      </c>
      <c r="E3231" t="s">
        <v>21</v>
      </c>
      <c r="F3231" t="s">
        <v>2031</v>
      </c>
      <c r="G3231" t="s">
        <v>2032</v>
      </c>
      <c r="H3231" t="s">
        <v>81</v>
      </c>
      <c r="I3231">
        <v>27.690370999999999</v>
      </c>
      <c r="J3231">
        <v>-97.364290199999999</v>
      </c>
      <c r="K3231" t="s">
        <v>25</v>
      </c>
      <c r="L3231" t="s">
        <v>5707</v>
      </c>
      <c r="M3231">
        <v>34</v>
      </c>
      <c r="N3231" t="s">
        <v>27</v>
      </c>
      <c r="O3231" t="s">
        <v>40</v>
      </c>
      <c r="P3231" t="s">
        <v>25</v>
      </c>
      <c r="Q3231" t="b">
        <v>0</v>
      </c>
      <c r="R3231" t="b">
        <v>0</v>
      </c>
      <c r="S3231">
        <v>934</v>
      </c>
      <c r="T3231">
        <f t="shared" si="100"/>
        <v>2018</v>
      </c>
      <c r="U3231">
        <f t="shared" si="101"/>
        <v>4</v>
      </c>
    </row>
    <row r="3232" spans="1:21">
      <c r="A3232">
        <v>3577</v>
      </c>
      <c r="B3232" s="4">
        <v>43194</v>
      </c>
      <c r="C3232" t="s">
        <v>19</v>
      </c>
      <c r="D3232" t="s">
        <v>20</v>
      </c>
      <c r="E3232" t="s">
        <v>100</v>
      </c>
      <c r="F3232" t="s">
        <v>857</v>
      </c>
      <c r="G3232" t="s">
        <v>865</v>
      </c>
      <c r="H3232" t="s">
        <v>338</v>
      </c>
      <c r="I3232">
        <v>40.664339900000002</v>
      </c>
      <c r="J3232">
        <v>-73.931536600000001</v>
      </c>
      <c r="K3232" t="s">
        <v>25</v>
      </c>
      <c r="L3232" t="s">
        <v>5708</v>
      </c>
      <c r="M3232">
        <v>34</v>
      </c>
      <c r="N3232" t="s">
        <v>27</v>
      </c>
      <c r="O3232" t="s">
        <v>74</v>
      </c>
      <c r="P3232" t="s">
        <v>25</v>
      </c>
      <c r="Q3232" t="b">
        <v>1</v>
      </c>
      <c r="R3232" t="b">
        <v>0</v>
      </c>
      <c r="S3232">
        <v>298</v>
      </c>
      <c r="T3232">
        <f t="shared" si="100"/>
        <v>2018</v>
      </c>
      <c r="U3232">
        <f t="shared" si="101"/>
        <v>4</v>
      </c>
    </row>
    <row r="3233" spans="1:21">
      <c r="A3233">
        <v>3580</v>
      </c>
      <c r="B3233" s="4">
        <v>43194</v>
      </c>
      <c r="C3233" t="s">
        <v>19</v>
      </c>
      <c r="D3233" t="s">
        <v>20</v>
      </c>
      <c r="E3233" t="s">
        <v>21</v>
      </c>
      <c r="F3233" t="s">
        <v>5709</v>
      </c>
      <c r="G3233" t="s">
        <v>588</v>
      </c>
      <c r="H3233" t="s">
        <v>302</v>
      </c>
      <c r="I3233">
        <v>33.060278500000003</v>
      </c>
      <c r="J3233">
        <v>-84.404518199999998</v>
      </c>
      <c r="K3233" t="s">
        <v>25</v>
      </c>
      <c r="L3233" t="s">
        <v>5710</v>
      </c>
      <c r="M3233">
        <v>70</v>
      </c>
      <c r="N3233" t="s">
        <v>27</v>
      </c>
      <c r="Q3233" t="b">
        <v>0</v>
      </c>
      <c r="R3233" t="b">
        <v>0</v>
      </c>
      <c r="S3233">
        <v>2139</v>
      </c>
      <c r="T3233">
        <f t="shared" si="100"/>
        <v>2018</v>
      </c>
      <c r="U3233">
        <f t="shared" si="101"/>
        <v>4</v>
      </c>
    </row>
    <row r="3234" spans="1:21">
      <c r="A3234">
        <v>3581</v>
      </c>
      <c r="B3234" s="4">
        <v>43194</v>
      </c>
      <c r="C3234" t="s">
        <v>55</v>
      </c>
      <c r="D3234" t="s">
        <v>20</v>
      </c>
      <c r="E3234" t="s">
        <v>21</v>
      </c>
      <c r="F3234" t="s">
        <v>256</v>
      </c>
      <c r="G3234" t="s">
        <v>58</v>
      </c>
      <c r="H3234" t="s">
        <v>59</v>
      </c>
      <c r="I3234">
        <v>33.654583000000002</v>
      </c>
      <c r="J3234">
        <v>-112.1519114</v>
      </c>
      <c r="K3234" t="s">
        <v>25</v>
      </c>
      <c r="L3234" t="s">
        <v>5711</v>
      </c>
      <c r="M3234">
        <v>44</v>
      </c>
      <c r="N3234" t="s">
        <v>69</v>
      </c>
      <c r="O3234" t="s">
        <v>33</v>
      </c>
      <c r="P3234" t="s">
        <v>25</v>
      </c>
      <c r="Q3234" t="b">
        <v>0</v>
      </c>
      <c r="R3234" t="b">
        <v>0</v>
      </c>
      <c r="S3234">
        <v>80</v>
      </c>
      <c r="T3234">
        <f t="shared" si="100"/>
        <v>2018</v>
      </c>
      <c r="U3234">
        <f t="shared" si="101"/>
        <v>4</v>
      </c>
    </row>
    <row r="3235" spans="1:21">
      <c r="A3235">
        <v>3584</v>
      </c>
      <c r="B3235" s="4">
        <v>43194</v>
      </c>
      <c r="C3235" t="s">
        <v>55</v>
      </c>
      <c r="D3235" t="s">
        <v>90</v>
      </c>
      <c r="E3235" t="s">
        <v>21</v>
      </c>
      <c r="F3235" t="s">
        <v>881</v>
      </c>
      <c r="H3235" t="s">
        <v>59</v>
      </c>
      <c r="I3235">
        <v>33.379290500000003</v>
      </c>
      <c r="J3235">
        <v>-111.7395645</v>
      </c>
      <c r="K3235" t="s">
        <v>25</v>
      </c>
      <c r="L3235" t="s">
        <v>5712</v>
      </c>
      <c r="M3235">
        <v>30</v>
      </c>
      <c r="N3235" t="s">
        <v>27</v>
      </c>
      <c r="O3235" t="s">
        <v>33</v>
      </c>
      <c r="P3235" t="s">
        <v>25</v>
      </c>
      <c r="Q3235" t="b">
        <v>0</v>
      </c>
      <c r="R3235" t="b">
        <v>0</v>
      </c>
      <c r="S3235">
        <v>319</v>
      </c>
      <c r="T3235">
        <f t="shared" si="100"/>
        <v>2018</v>
      </c>
      <c r="U3235">
        <f t="shared" si="101"/>
        <v>4</v>
      </c>
    </row>
    <row r="3236" spans="1:21">
      <c r="A3236">
        <v>3578</v>
      </c>
      <c r="B3236" s="4">
        <v>43195</v>
      </c>
      <c r="C3236" t="s">
        <v>19</v>
      </c>
      <c r="D3236" t="s">
        <v>20</v>
      </c>
      <c r="E3236" t="s">
        <v>21</v>
      </c>
      <c r="F3236" t="s">
        <v>1043</v>
      </c>
      <c r="G3236" t="s">
        <v>1044</v>
      </c>
      <c r="H3236" t="s">
        <v>338</v>
      </c>
      <c r="I3236">
        <v>43.245198700000003</v>
      </c>
      <c r="J3236">
        <v>-77.700041499999998</v>
      </c>
      <c r="K3236" t="s">
        <v>25</v>
      </c>
      <c r="L3236" t="s">
        <v>5713</v>
      </c>
      <c r="M3236">
        <v>81</v>
      </c>
      <c r="N3236" t="s">
        <v>27</v>
      </c>
      <c r="O3236" t="s">
        <v>33</v>
      </c>
      <c r="P3236" t="s">
        <v>25</v>
      </c>
      <c r="Q3236" t="b">
        <v>0</v>
      </c>
      <c r="R3236" t="b">
        <v>0</v>
      </c>
      <c r="S3236">
        <v>541</v>
      </c>
      <c r="T3236">
        <f t="shared" si="100"/>
        <v>2018</v>
      </c>
      <c r="U3236">
        <f t="shared" si="101"/>
        <v>4</v>
      </c>
    </row>
    <row r="3237" spans="1:21">
      <c r="A3237">
        <v>3582</v>
      </c>
      <c r="B3237" s="4">
        <v>43195</v>
      </c>
      <c r="C3237" t="s">
        <v>55</v>
      </c>
      <c r="D3237" t="s">
        <v>20</v>
      </c>
      <c r="E3237" t="s">
        <v>21</v>
      </c>
      <c r="F3237" t="s">
        <v>5714</v>
      </c>
      <c r="H3237" t="s">
        <v>72</v>
      </c>
      <c r="I3237">
        <v>41.113447200000003</v>
      </c>
      <c r="J3237">
        <v>-80.259001600000005</v>
      </c>
      <c r="K3237" t="s">
        <v>25</v>
      </c>
      <c r="L3237" t="s">
        <v>5715</v>
      </c>
      <c r="M3237">
        <v>40</v>
      </c>
      <c r="N3237" t="s">
        <v>27</v>
      </c>
      <c r="O3237" t="s">
        <v>33</v>
      </c>
      <c r="P3237" t="s">
        <v>25</v>
      </c>
      <c r="Q3237" t="b">
        <v>0</v>
      </c>
      <c r="R3237" t="b">
        <v>0</v>
      </c>
      <c r="S3237">
        <v>2140</v>
      </c>
      <c r="T3237">
        <f t="shared" si="100"/>
        <v>2018</v>
      </c>
      <c r="U3237">
        <f t="shared" si="101"/>
        <v>4</v>
      </c>
    </row>
    <row r="3238" spans="1:21">
      <c r="A3238">
        <v>3583</v>
      </c>
      <c r="B3238" s="4">
        <v>43195</v>
      </c>
      <c r="C3238" t="s">
        <v>83</v>
      </c>
      <c r="D3238" t="s">
        <v>20</v>
      </c>
      <c r="E3238" t="s">
        <v>75</v>
      </c>
      <c r="F3238" t="s">
        <v>5716</v>
      </c>
      <c r="H3238" t="s">
        <v>158</v>
      </c>
      <c r="I3238">
        <v>41.671886499999999</v>
      </c>
      <c r="J3238">
        <v>-86.278961100000004</v>
      </c>
      <c r="K3238" t="s">
        <v>25</v>
      </c>
      <c r="L3238" t="s">
        <v>5717</v>
      </c>
      <c r="M3238">
        <v>27</v>
      </c>
      <c r="N3238" t="s">
        <v>27</v>
      </c>
      <c r="O3238" t="s">
        <v>74</v>
      </c>
      <c r="P3238" t="s">
        <v>25</v>
      </c>
      <c r="Q3238" t="b">
        <v>0</v>
      </c>
      <c r="R3238" t="b">
        <v>0</v>
      </c>
      <c r="S3238">
        <v>2141</v>
      </c>
      <c r="T3238">
        <f t="shared" si="100"/>
        <v>2018</v>
      </c>
      <c r="U3238">
        <f t="shared" si="101"/>
        <v>4</v>
      </c>
    </row>
    <row r="3239" spans="1:21">
      <c r="A3239">
        <v>3586</v>
      </c>
      <c r="B3239" s="4">
        <v>43195</v>
      </c>
      <c r="C3239" t="s">
        <v>50</v>
      </c>
      <c r="D3239" t="s">
        <v>20</v>
      </c>
      <c r="E3239" t="s">
        <v>240</v>
      </c>
      <c r="F3239" t="s">
        <v>1656</v>
      </c>
      <c r="H3239" t="s">
        <v>43</v>
      </c>
      <c r="I3239">
        <v>34.884613999999999</v>
      </c>
      <c r="J3239">
        <v>-116.9941228</v>
      </c>
      <c r="K3239" t="s">
        <v>25</v>
      </c>
      <c r="L3239" t="s">
        <v>5718</v>
      </c>
      <c r="M3239">
        <v>26</v>
      </c>
      <c r="N3239" t="s">
        <v>27</v>
      </c>
      <c r="O3239" t="s">
        <v>74</v>
      </c>
      <c r="P3239" t="s">
        <v>25</v>
      </c>
      <c r="Q3239" t="b">
        <v>0</v>
      </c>
      <c r="R3239" t="b">
        <v>0</v>
      </c>
      <c r="S3239">
        <v>785</v>
      </c>
      <c r="T3239">
        <f t="shared" si="100"/>
        <v>2018</v>
      </c>
      <c r="U3239">
        <f t="shared" si="101"/>
        <v>4</v>
      </c>
    </row>
    <row r="3240" spans="1:21">
      <c r="A3240">
        <v>3587</v>
      </c>
      <c r="B3240" s="4">
        <v>43195</v>
      </c>
      <c r="C3240" t="s">
        <v>55</v>
      </c>
      <c r="D3240" t="s">
        <v>90</v>
      </c>
      <c r="E3240" t="s">
        <v>21</v>
      </c>
      <c r="F3240" t="s">
        <v>175</v>
      </c>
      <c r="H3240" t="s">
        <v>43</v>
      </c>
      <c r="I3240">
        <v>37.567598699999998</v>
      </c>
      <c r="J3240">
        <v>-122.024092</v>
      </c>
      <c r="K3240" t="s">
        <v>25</v>
      </c>
      <c r="L3240" t="s">
        <v>5719</v>
      </c>
      <c r="M3240">
        <v>18</v>
      </c>
      <c r="N3240" t="s">
        <v>27</v>
      </c>
      <c r="O3240" t="s">
        <v>28</v>
      </c>
      <c r="P3240" t="s">
        <v>25</v>
      </c>
      <c r="Q3240" t="b">
        <v>0</v>
      </c>
      <c r="R3240" t="b">
        <v>0</v>
      </c>
      <c r="S3240">
        <v>120</v>
      </c>
      <c r="T3240">
        <f t="shared" si="100"/>
        <v>2018</v>
      </c>
      <c r="U3240">
        <f t="shared" si="101"/>
        <v>4</v>
      </c>
    </row>
    <row r="3241" spans="1:21">
      <c r="A3241">
        <v>3623</v>
      </c>
      <c r="B3241" s="4">
        <v>43195</v>
      </c>
      <c r="C3241" t="s">
        <v>83</v>
      </c>
      <c r="D3241" t="s">
        <v>90</v>
      </c>
      <c r="E3241" t="s">
        <v>21</v>
      </c>
      <c r="F3241" t="s">
        <v>5720</v>
      </c>
      <c r="G3241" t="s">
        <v>467</v>
      </c>
      <c r="H3241" t="s">
        <v>580</v>
      </c>
      <c r="I3241">
        <v>39.293229099999998</v>
      </c>
      <c r="J3241">
        <v>-80.438834900000003</v>
      </c>
      <c r="K3241" t="s">
        <v>25</v>
      </c>
      <c r="L3241" t="s">
        <v>5721</v>
      </c>
      <c r="M3241">
        <v>59</v>
      </c>
      <c r="N3241" t="s">
        <v>27</v>
      </c>
      <c r="O3241" t="s">
        <v>33</v>
      </c>
      <c r="P3241" t="s">
        <v>25</v>
      </c>
      <c r="Q3241" t="b">
        <v>0</v>
      </c>
      <c r="R3241" t="b">
        <v>1</v>
      </c>
      <c r="S3241">
        <v>2152</v>
      </c>
      <c r="T3241">
        <f t="shared" si="100"/>
        <v>2018</v>
      </c>
      <c r="U3241">
        <f t="shared" si="101"/>
        <v>4</v>
      </c>
    </row>
    <row r="3242" spans="1:21">
      <c r="A3242">
        <v>4259</v>
      </c>
      <c r="B3242" s="4">
        <v>43195</v>
      </c>
      <c r="C3242" t="s">
        <v>83</v>
      </c>
      <c r="D3242" t="s">
        <v>20</v>
      </c>
      <c r="E3242" t="s">
        <v>75</v>
      </c>
      <c r="F3242" t="s">
        <v>5716</v>
      </c>
      <c r="H3242" t="s">
        <v>158</v>
      </c>
      <c r="I3242">
        <v>41.671886499999999</v>
      </c>
      <c r="J3242">
        <v>-86.278961100000004</v>
      </c>
      <c r="K3242" t="s">
        <v>25</v>
      </c>
      <c r="L3242" t="s">
        <v>5722</v>
      </c>
      <c r="M3242">
        <v>56</v>
      </c>
      <c r="N3242" t="s">
        <v>27</v>
      </c>
      <c r="O3242" t="s">
        <v>40</v>
      </c>
      <c r="P3242" t="s">
        <v>25</v>
      </c>
      <c r="Q3242" t="b">
        <v>1</v>
      </c>
      <c r="R3242" t="b">
        <v>0</v>
      </c>
      <c r="S3242">
        <v>2141</v>
      </c>
      <c r="T3242">
        <f t="shared" si="100"/>
        <v>2018</v>
      </c>
      <c r="U3242">
        <f t="shared" si="101"/>
        <v>4</v>
      </c>
    </row>
    <row r="3243" spans="1:21">
      <c r="A3243">
        <v>3588</v>
      </c>
      <c r="B3243" s="4">
        <v>43196</v>
      </c>
      <c r="C3243" t="s">
        <v>55</v>
      </c>
      <c r="D3243" t="s">
        <v>56</v>
      </c>
      <c r="E3243" t="s">
        <v>21</v>
      </c>
      <c r="F3243" t="s">
        <v>5723</v>
      </c>
      <c r="H3243" t="s">
        <v>43</v>
      </c>
      <c r="L3243" t="s">
        <v>5724</v>
      </c>
      <c r="M3243">
        <v>26</v>
      </c>
      <c r="N3243" t="s">
        <v>27</v>
      </c>
      <c r="O3243" t="s">
        <v>74</v>
      </c>
      <c r="P3243" t="s">
        <v>25</v>
      </c>
      <c r="Q3243" t="b">
        <v>0</v>
      </c>
      <c r="R3243" t="b">
        <v>0</v>
      </c>
      <c r="S3243">
        <v>226</v>
      </c>
      <c r="T3243">
        <f t="shared" si="100"/>
        <v>2018</v>
      </c>
      <c r="U3243">
        <f t="shared" si="101"/>
        <v>4</v>
      </c>
    </row>
    <row r="3244" spans="1:21">
      <c r="A3244">
        <v>3590</v>
      </c>
      <c r="B3244" s="4">
        <v>43196</v>
      </c>
      <c r="C3244" t="s">
        <v>50</v>
      </c>
      <c r="D3244" t="s">
        <v>90</v>
      </c>
      <c r="E3244" t="s">
        <v>75</v>
      </c>
      <c r="F3244" t="s">
        <v>5725</v>
      </c>
      <c r="G3244" t="s">
        <v>5726</v>
      </c>
      <c r="H3244" t="s">
        <v>107</v>
      </c>
      <c r="I3244">
        <v>35.9525212</v>
      </c>
      <c r="J3244">
        <v>-92.599083500000006</v>
      </c>
      <c r="K3244" t="s">
        <v>25</v>
      </c>
      <c r="L3244" t="s">
        <v>5727</v>
      </c>
      <c r="M3244">
        <v>23</v>
      </c>
      <c r="N3244" t="s">
        <v>27</v>
      </c>
      <c r="O3244" t="s">
        <v>33</v>
      </c>
      <c r="P3244" t="s">
        <v>25</v>
      </c>
      <c r="Q3244" t="b">
        <v>0</v>
      </c>
      <c r="R3244" t="b">
        <v>0</v>
      </c>
      <c r="S3244">
        <v>2142</v>
      </c>
      <c r="T3244">
        <f t="shared" si="100"/>
        <v>2018</v>
      </c>
      <c r="U3244">
        <f t="shared" si="101"/>
        <v>4</v>
      </c>
    </row>
    <row r="3245" spans="1:21">
      <c r="A3245">
        <v>4258</v>
      </c>
      <c r="B3245" s="4">
        <v>43196</v>
      </c>
      <c r="C3245" t="s">
        <v>55</v>
      </c>
      <c r="D3245" t="s">
        <v>20</v>
      </c>
      <c r="E3245" t="s">
        <v>21</v>
      </c>
      <c r="F3245" t="s">
        <v>3453</v>
      </c>
      <c r="H3245" t="s">
        <v>24</v>
      </c>
      <c r="I3245">
        <v>47.350029599999999</v>
      </c>
      <c r="J3245">
        <v>-122.29740409999999</v>
      </c>
      <c r="K3245" t="s">
        <v>25</v>
      </c>
      <c r="L3245" t="s">
        <v>5728</v>
      </c>
      <c r="M3245">
        <v>36</v>
      </c>
      <c r="N3245" t="s">
        <v>27</v>
      </c>
      <c r="O3245" t="s">
        <v>33</v>
      </c>
      <c r="P3245" t="s">
        <v>25</v>
      </c>
      <c r="Q3245" t="b">
        <v>0</v>
      </c>
      <c r="R3245" t="b">
        <v>0</v>
      </c>
      <c r="S3245">
        <v>1488</v>
      </c>
      <c r="T3245">
        <f t="shared" si="100"/>
        <v>2018</v>
      </c>
      <c r="U3245">
        <f t="shared" si="101"/>
        <v>4</v>
      </c>
    </row>
    <row r="3246" spans="1:21">
      <c r="A3246">
        <v>4260</v>
      </c>
      <c r="B3246" s="4">
        <v>43196</v>
      </c>
      <c r="C3246" t="s">
        <v>19</v>
      </c>
      <c r="D3246" t="s">
        <v>20</v>
      </c>
      <c r="E3246" t="s">
        <v>21</v>
      </c>
      <c r="F3246" t="s">
        <v>457</v>
      </c>
      <c r="H3246" t="s">
        <v>127</v>
      </c>
      <c r="I3246">
        <v>36.164410400000001</v>
      </c>
      <c r="J3246">
        <v>-115.0406215</v>
      </c>
      <c r="K3246" t="s">
        <v>25</v>
      </c>
      <c r="L3246" t="s">
        <v>5729</v>
      </c>
      <c r="M3246">
        <v>22</v>
      </c>
      <c r="N3246" t="s">
        <v>27</v>
      </c>
      <c r="O3246" t="s">
        <v>40</v>
      </c>
      <c r="P3246" t="s">
        <v>25</v>
      </c>
      <c r="Q3246" t="b">
        <v>1</v>
      </c>
      <c r="R3246" t="b">
        <v>0</v>
      </c>
      <c r="S3246">
        <v>375</v>
      </c>
      <c r="T3246">
        <f t="shared" si="100"/>
        <v>2018</v>
      </c>
      <c r="U3246">
        <f t="shared" si="101"/>
        <v>4</v>
      </c>
    </row>
    <row r="3247" spans="1:21">
      <c r="A3247">
        <v>3591</v>
      </c>
      <c r="B3247" s="4">
        <v>43197</v>
      </c>
      <c r="C3247" t="s">
        <v>83</v>
      </c>
      <c r="D3247" t="s">
        <v>45</v>
      </c>
      <c r="E3247" t="s">
        <v>75</v>
      </c>
      <c r="F3247" t="s">
        <v>640</v>
      </c>
      <c r="G3247" t="s">
        <v>641</v>
      </c>
      <c r="H3247" t="s">
        <v>31</v>
      </c>
      <c r="I3247">
        <v>45.5189387</v>
      </c>
      <c r="J3247">
        <v>-122.6603985</v>
      </c>
      <c r="K3247" t="s">
        <v>25</v>
      </c>
      <c r="L3247" t="s">
        <v>5730</v>
      </c>
      <c r="M3247">
        <v>48</v>
      </c>
      <c r="N3247" t="s">
        <v>27</v>
      </c>
      <c r="O3247" t="s">
        <v>33</v>
      </c>
      <c r="P3247" t="s">
        <v>25</v>
      </c>
      <c r="Q3247" t="b">
        <v>1</v>
      </c>
      <c r="R3247" t="b">
        <v>0</v>
      </c>
      <c r="S3247">
        <v>618</v>
      </c>
      <c r="T3247">
        <f t="shared" si="100"/>
        <v>2018</v>
      </c>
      <c r="U3247">
        <f t="shared" si="101"/>
        <v>4</v>
      </c>
    </row>
    <row r="3248" spans="1:21">
      <c r="A3248">
        <v>3592</v>
      </c>
      <c r="B3248" s="4">
        <v>43197</v>
      </c>
      <c r="C3248" t="s">
        <v>55</v>
      </c>
      <c r="D3248" t="s">
        <v>20</v>
      </c>
      <c r="E3248" t="s">
        <v>21</v>
      </c>
      <c r="F3248" t="s">
        <v>5731</v>
      </c>
      <c r="G3248" t="s">
        <v>1965</v>
      </c>
      <c r="H3248" t="s">
        <v>43</v>
      </c>
      <c r="I3248">
        <v>39.506225700000002</v>
      </c>
      <c r="J3248">
        <v>-121.56712949999999</v>
      </c>
      <c r="K3248" t="s">
        <v>25</v>
      </c>
      <c r="L3248" t="s">
        <v>5732</v>
      </c>
      <c r="M3248">
        <v>33</v>
      </c>
      <c r="N3248" t="s">
        <v>27</v>
      </c>
      <c r="O3248" t="s">
        <v>33</v>
      </c>
      <c r="P3248" t="s">
        <v>25</v>
      </c>
      <c r="Q3248" t="b">
        <v>0</v>
      </c>
      <c r="R3248" t="b">
        <v>0</v>
      </c>
      <c r="S3248">
        <v>1895</v>
      </c>
      <c r="T3248">
        <f t="shared" si="100"/>
        <v>2018</v>
      </c>
      <c r="U3248">
        <f t="shared" si="101"/>
        <v>4</v>
      </c>
    </row>
    <row r="3249" spans="1:21">
      <c r="A3249">
        <v>3593</v>
      </c>
      <c r="B3249" s="4">
        <v>43198</v>
      </c>
      <c r="C3249" t="s">
        <v>19</v>
      </c>
      <c r="D3249" t="s">
        <v>20</v>
      </c>
      <c r="E3249" t="s">
        <v>41</v>
      </c>
      <c r="F3249" t="s">
        <v>1874</v>
      </c>
      <c r="G3249" t="s">
        <v>198</v>
      </c>
      <c r="H3249" t="s">
        <v>43</v>
      </c>
      <c r="I3249">
        <v>33.804578800000002</v>
      </c>
      <c r="J3249">
        <v>-116.4653532</v>
      </c>
      <c r="K3249" t="s">
        <v>25</v>
      </c>
      <c r="L3249" t="s">
        <v>5733</v>
      </c>
      <c r="M3249">
        <v>24</v>
      </c>
      <c r="N3249" t="s">
        <v>27</v>
      </c>
      <c r="O3249" t="s">
        <v>40</v>
      </c>
      <c r="P3249" t="s">
        <v>25</v>
      </c>
      <c r="Q3249" t="b">
        <v>0</v>
      </c>
      <c r="R3249" t="b">
        <v>0</v>
      </c>
      <c r="S3249">
        <v>878</v>
      </c>
      <c r="T3249">
        <f t="shared" si="100"/>
        <v>2018</v>
      </c>
      <c r="U3249">
        <f t="shared" si="101"/>
        <v>4</v>
      </c>
    </row>
    <row r="3250" spans="1:21">
      <c r="A3250">
        <v>3594</v>
      </c>
      <c r="B3250" s="4">
        <v>43198</v>
      </c>
      <c r="C3250" t="s">
        <v>83</v>
      </c>
      <c r="D3250" t="s">
        <v>45</v>
      </c>
      <c r="E3250" t="s">
        <v>35</v>
      </c>
      <c r="F3250" t="s">
        <v>5314</v>
      </c>
      <c r="G3250" t="s">
        <v>5315</v>
      </c>
      <c r="H3250" t="s">
        <v>145</v>
      </c>
      <c r="I3250">
        <v>36.617099000000003</v>
      </c>
      <c r="J3250">
        <v>-79.383624900000001</v>
      </c>
      <c r="K3250" t="s">
        <v>25</v>
      </c>
      <c r="L3250" t="s">
        <v>5734</v>
      </c>
      <c r="M3250">
        <v>25</v>
      </c>
      <c r="N3250" t="s">
        <v>27</v>
      </c>
      <c r="O3250" t="s">
        <v>74</v>
      </c>
      <c r="P3250" t="s">
        <v>25</v>
      </c>
      <c r="Q3250" t="b">
        <v>0</v>
      </c>
      <c r="R3250" t="b">
        <v>1</v>
      </c>
      <c r="S3250">
        <v>2012</v>
      </c>
      <c r="T3250">
        <f t="shared" si="100"/>
        <v>2018</v>
      </c>
      <c r="U3250">
        <f t="shared" si="101"/>
        <v>4</v>
      </c>
    </row>
    <row r="3251" spans="1:21">
      <c r="A3251">
        <v>3595</v>
      </c>
      <c r="B3251" s="4">
        <v>43198</v>
      </c>
      <c r="C3251" t="s">
        <v>246</v>
      </c>
      <c r="D3251" t="s">
        <v>90</v>
      </c>
      <c r="E3251" t="s">
        <v>75</v>
      </c>
      <c r="F3251" t="s">
        <v>5735</v>
      </c>
      <c r="G3251" t="s">
        <v>102</v>
      </c>
      <c r="H3251" t="s">
        <v>103</v>
      </c>
      <c r="I3251">
        <v>40.694954099999997</v>
      </c>
      <c r="J3251">
        <v>-111.9476386</v>
      </c>
      <c r="K3251" t="s">
        <v>25</v>
      </c>
      <c r="L3251" t="s">
        <v>5736</v>
      </c>
      <c r="M3251">
        <v>20</v>
      </c>
      <c r="N3251" t="s">
        <v>27</v>
      </c>
      <c r="O3251" t="s">
        <v>74</v>
      </c>
      <c r="P3251" t="s">
        <v>25</v>
      </c>
      <c r="Q3251" t="b">
        <v>0</v>
      </c>
      <c r="R3251" t="b">
        <v>1</v>
      </c>
      <c r="S3251">
        <v>229</v>
      </c>
      <c r="T3251">
        <f t="shared" si="100"/>
        <v>2018</v>
      </c>
      <c r="U3251">
        <f t="shared" si="101"/>
        <v>4</v>
      </c>
    </row>
    <row r="3252" spans="1:21">
      <c r="A3252">
        <v>3596</v>
      </c>
      <c r="B3252" s="4">
        <v>43198</v>
      </c>
      <c r="C3252" t="s">
        <v>83</v>
      </c>
      <c r="D3252" t="s">
        <v>20</v>
      </c>
      <c r="E3252" t="s">
        <v>75</v>
      </c>
      <c r="F3252" t="s">
        <v>1118</v>
      </c>
      <c r="G3252" t="s">
        <v>422</v>
      </c>
      <c r="H3252" t="s">
        <v>189</v>
      </c>
      <c r="I3252">
        <v>38.150295</v>
      </c>
      <c r="J3252">
        <v>-85.841027499999996</v>
      </c>
      <c r="K3252" t="s">
        <v>25</v>
      </c>
      <c r="L3252" t="s">
        <v>5737</v>
      </c>
      <c r="M3252">
        <v>45</v>
      </c>
      <c r="N3252" t="s">
        <v>27</v>
      </c>
      <c r="O3252" t="s">
        <v>33</v>
      </c>
      <c r="P3252" t="s">
        <v>25</v>
      </c>
      <c r="Q3252" t="b">
        <v>1</v>
      </c>
      <c r="R3252" t="b">
        <v>1</v>
      </c>
      <c r="S3252">
        <v>583</v>
      </c>
      <c r="T3252">
        <f t="shared" si="100"/>
        <v>2018</v>
      </c>
      <c r="U3252">
        <f t="shared" si="101"/>
        <v>4</v>
      </c>
    </row>
    <row r="3253" spans="1:21">
      <c r="A3253">
        <v>3597</v>
      </c>
      <c r="B3253" s="4">
        <v>43199</v>
      </c>
      <c r="C3253" t="s">
        <v>50</v>
      </c>
      <c r="D3253" t="s">
        <v>20</v>
      </c>
      <c r="E3253" t="s">
        <v>75</v>
      </c>
      <c r="F3253" t="s">
        <v>1524</v>
      </c>
      <c r="G3253" t="s">
        <v>1071</v>
      </c>
      <c r="H3253" t="s">
        <v>273</v>
      </c>
      <c r="I3253">
        <v>42.5910236</v>
      </c>
      <c r="J3253">
        <v>-83.1162147</v>
      </c>
      <c r="K3253" t="s">
        <v>25</v>
      </c>
      <c r="L3253" t="s">
        <v>5738</v>
      </c>
      <c r="M3253">
        <v>23</v>
      </c>
      <c r="N3253" t="s">
        <v>27</v>
      </c>
      <c r="O3253" t="s">
        <v>33</v>
      </c>
      <c r="P3253" t="s">
        <v>25</v>
      </c>
      <c r="Q3253" t="b">
        <v>0</v>
      </c>
      <c r="R3253" t="b">
        <v>0</v>
      </c>
      <c r="S3253">
        <v>2143</v>
      </c>
      <c r="T3253">
        <f t="shared" si="100"/>
        <v>2018</v>
      </c>
      <c r="U3253">
        <f t="shared" si="101"/>
        <v>4</v>
      </c>
    </row>
    <row r="3254" spans="1:21">
      <c r="A3254">
        <v>3598</v>
      </c>
      <c r="B3254" s="4">
        <v>43199</v>
      </c>
      <c r="C3254" t="s">
        <v>50</v>
      </c>
      <c r="D3254" t="s">
        <v>20</v>
      </c>
      <c r="E3254" t="s">
        <v>75</v>
      </c>
      <c r="F3254" t="s">
        <v>279</v>
      </c>
      <c r="G3254" t="s">
        <v>97</v>
      </c>
      <c r="H3254" t="s">
        <v>98</v>
      </c>
      <c r="I3254">
        <v>45.779422400000001</v>
      </c>
      <c r="J3254">
        <v>-108.5100673</v>
      </c>
      <c r="K3254" t="s">
        <v>25</v>
      </c>
      <c r="L3254" t="s">
        <v>5739</v>
      </c>
      <c r="M3254">
        <v>29</v>
      </c>
      <c r="N3254" t="s">
        <v>27</v>
      </c>
      <c r="O3254" t="s">
        <v>33</v>
      </c>
      <c r="P3254" t="s">
        <v>25</v>
      </c>
      <c r="Q3254" t="b">
        <v>0</v>
      </c>
      <c r="R3254" t="b">
        <v>1</v>
      </c>
      <c r="S3254">
        <v>105</v>
      </c>
      <c r="T3254">
        <f t="shared" si="100"/>
        <v>2018</v>
      </c>
      <c r="U3254">
        <f t="shared" si="101"/>
        <v>4</v>
      </c>
    </row>
    <row r="3255" spans="1:21">
      <c r="A3255">
        <v>3599</v>
      </c>
      <c r="B3255" s="4">
        <v>43199</v>
      </c>
      <c r="C3255" t="s">
        <v>246</v>
      </c>
      <c r="D3255" t="s">
        <v>90</v>
      </c>
      <c r="E3255" t="s">
        <v>21</v>
      </c>
      <c r="F3255" t="s">
        <v>5740</v>
      </c>
      <c r="G3255" t="s">
        <v>123</v>
      </c>
      <c r="H3255" t="s">
        <v>43</v>
      </c>
      <c r="I3255">
        <v>34.1888535</v>
      </c>
      <c r="J3255">
        <v>-118.56224419999999</v>
      </c>
      <c r="K3255" t="s">
        <v>25</v>
      </c>
      <c r="L3255" t="s">
        <v>5741</v>
      </c>
      <c r="M3255">
        <v>29</v>
      </c>
      <c r="N3255" t="s">
        <v>27</v>
      </c>
      <c r="O3255" t="s">
        <v>33</v>
      </c>
      <c r="P3255" t="s">
        <v>25</v>
      </c>
      <c r="Q3255" t="b">
        <v>0</v>
      </c>
      <c r="R3255" t="b">
        <v>1</v>
      </c>
      <c r="S3255">
        <v>38</v>
      </c>
      <c r="T3255">
        <f t="shared" si="100"/>
        <v>2018</v>
      </c>
      <c r="U3255">
        <f t="shared" si="101"/>
        <v>4</v>
      </c>
    </row>
    <row r="3256" spans="1:21">
      <c r="A3256">
        <v>4262</v>
      </c>
      <c r="B3256" s="4">
        <v>43199</v>
      </c>
      <c r="C3256" t="s">
        <v>83</v>
      </c>
      <c r="D3256" t="s">
        <v>20</v>
      </c>
      <c r="E3256" t="s">
        <v>21</v>
      </c>
      <c r="F3256" t="s">
        <v>5742</v>
      </c>
      <c r="H3256" t="s">
        <v>53</v>
      </c>
      <c r="I3256">
        <v>36.190655999999997</v>
      </c>
      <c r="J3256">
        <v>-94.859978699999999</v>
      </c>
      <c r="K3256" t="s">
        <v>25</v>
      </c>
      <c r="L3256" t="s">
        <v>5743</v>
      </c>
      <c r="M3256">
        <v>34</v>
      </c>
      <c r="N3256" t="s">
        <v>27</v>
      </c>
      <c r="O3256" t="s">
        <v>33</v>
      </c>
      <c r="P3256" t="s">
        <v>25</v>
      </c>
      <c r="Q3256" t="b">
        <v>0</v>
      </c>
      <c r="R3256" t="b">
        <v>1</v>
      </c>
      <c r="S3256">
        <v>101</v>
      </c>
      <c r="T3256">
        <f t="shared" si="100"/>
        <v>2018</v>
      </c>
      <c r="U3256">
        <f t="shared" si="101"/>
        <v>4</v>
      </c>
    </row>
    <row r="3257" spans="1:21">
      <c r="A3257">
        <v>3600</v>
      </c>
      <c r="B3257" s="4">
        <v>43200</v>
      </c>
      <c r="C3257" t="s">
        <v>83</v>
      </c>
      <c r="D3257" t="s">
        <v>20</v>
      </c>
      <c r="E3257" t="s">
        <v>41</v>
      </c>
      <c r="F3257" t="s">
        <v>279</v>
      </c>
      <c r="G3257" t="s">
        <v>97</v>
      </c>
      <c r="H3257" t="s">
        <v>98</v>
      </c>
      <c r="I3257">
        <v>45.784094099999997</v>
      </c>
      <c r="J3257">
        <v>-108.5538174</v>
      </c>
      <c r="K3257" t="s">
        <v>25</v>
      </c>
      <c r="L3257" t="s">
        <v>5744</v>
      </c>
      <c r="M3257">
        <v>44</v>
      </c>
      <c r="N3257" t="s">
        <v>27</v>
      </c>
      <c r="O3257" t="s">
        <v>33</v>
      </c>
      <c r="P3257" t="s">
        <v>25</v>
      </c>
      <c r="Q3257" t="b">
        <v>0</v>
      </c>
      <c r="R3257" t="b">
        <v>0</v>
      </c>
      <c r="S3257">
        <v>105</v>
      </c>
      <c r="T3257">
        <f t="shared" si="100"/>
        <v>2018</v>
      </c>
      <c r="U3257">
        <f t="shared" si="101"/>
        <v>4</v>
      </c>
    </row>
    <row r="3258" spans="1:21">
      <c r="A3258">
        <v>3601</v>
      </c>
      <c r="B3258" s="4">
        <v>43200</v>
      </c>
      <c r="C3258" t="s">
        <v>83</v>
      </c>
      <c r="D3258" t="s">
        <v>20</v>
      </c>
      <c r="E3258" t="s">
        <v>21</v>
      </c>
      <c r="F3258" t="s">
        <v>482</v>
      </c>
      <c r="H3258" t="s">
        <v>59</v>
      </c>
      <c r="I3258">
        <v>32.264830099999998</v>
      </c>
      <c r="J3258">
        <v>-110.95922160000001</v>
      </c>
      <c r="K3258" t="s">
        <v>25</v>
      </c>
      <c r="L3258" t="s">
        <v>5745</v>
      </c>
      <c r="M3258">
        <v>39</v>
      </c>
      <c r="N3258" t="s">
        <v>27</v>
      </c>
      <c r="Q3258" t="b">
        <v>0</v>
      </c>
      <c r="R3258" t="b">
        <v>0</v>
      </c>
      <c r="S3258">
        <v>397</v>
      </c>
      <c r="T3258">
        <f t="shared" si="100"/>
        <v>2018</v>
      </c>
      <c r="U3258">
        <f t="shared" si="101"/>
        <v>4</v>
      </c>
    </row>
    <row r="3259" spans="1:21">
      <c r="A3259">
        <v>3602</v>
      </c>
      <c r="B3259" s="4">
        <v>43200</v>
      </c>
      <c r="C3259" t="s">
        <v>83</v>
      </c>
      <c r="D3259" t="s">
        <v>90</v>
      </c>
      <c r="E3259" t="s">
        <v>75</v>
      </c>
      <c r="F3259" t="s">
        <v>5746</v>
      </c>
      <c r="G3259" t="s">
        <v>123</v>
      </c>
      <c r="H3259" t="s">
        <v>43</v>
      </c>
      <c r="I3259">
        <v>34.010366699999999</v>
      </c>
      <c r="J3259">
        <v>-118.33934600000001</v>
      </c>
      <c r="K3259" t="s">
        <v>25</v>
      </c>
      <c r="L3259" t="s">
        <v>5747</v>
      </c>
      <c r="M3259">
        <v>30</v>
      </c>
      <c r="N3259" t="s">
        <v>27</v>
      </c>
      <c r="O3259" t="s">
        <v>74</v>
      </c>
      <c r="P3259" t="s">
        <v>25</v>
      </c>
      <c r="Q3259" t="b">
        <v>1</v>
      </c>
      <c r="R3259" t="b">
        <v>0</v>
      </c>
      <c r="S3259">
        <v>38</v>
      </c>
      <c r="T3259">
        <f t="shared" si="100"/>
        <v>2018</v>
      </c>
      <c r="U3259">
        <f t="shared" si="101"/>
        <v>4</v>
      </c>
    </row>
    <row r="3260" spans="1:21">
      <c r="A3260">
        <v>3603</v>
      </c>
      <c r="B3260" s="4">
        <v>43200</v>
      </c>
      <c r="C3260" t="s">
        <v>246</v>
      </c>
      <c r="D3260" t="s">
        <v>56</v>
      </c>
      <c r="F3260" t="s">
        <v>5748</v>
      </c>
      <c r="H3260" t="s">
        <v>273</v>
      </c>
      <c r="I3260">
        <v>42.517865</v>
      </c>
      <c r="J3260">
        <v>-83.187336000000002</v>
      </c>
      <c r="K3260" t="s">
        <v>25</v>
      </c>
      <c r="L3260" t="s">
        <v>5749</v>
      </c>
      <c r="M3260">
        <v>28</v>
      </c>
      <c r="N3260" t="s">
        <v>27</v>
      </c>
      <c r="O3260" t="s">
        <v>33</v>
      </c>
      <c r="P3260" t="s">
        <v>25</v>
      </c>
      <c r="Q3260" t="b">
        <v>0</v>
      </c>
      <c r="R3260" t="b">
        <v>0</v>
      </c>
      <c r="S3260">
        <v>2144</v>
      </c>
      <c r="T3260">
        <f t="shared" si="100"/>
        <v>2018</v>
      </c>
      <c r="U3260">
        <f t="shared" si="101"/>
        <v>4</v>
      </c>
    </row>
    <row r="3261" spans="1:21">
      <c r="A3261">
        <v>3605</v>
      </c>
      <c r="B3261" s="4">
        <v>43201</v>
      </c>
      <c r="C3261" t="s">
        <v>55</v>
      </c>
      <c r="D3261" t="s">
        <v>20</v>
      </c>
      <c r="E3261" t="s">
        <v>21</v>
      </c>
      <c r="F3261" t="s">
        <v>5750</v>
      </c>
      <c r="G3261" t="s">
        <v>5751</v>
      </c>
      <c r="H3261" t="s">
        <v>93</v>
      </c>
      <c r="I3261">
        <v>31.826081500000001</v>
      </c>
      <c r="J3261">
        <v>-92.932412600000006</v>
      </c>
      <c r="K3261" t="s">
        <v>25</v>
      </c>
      <c r="L3261" t="s">
        <v>5752</v>
      </c>
      <c r="M3261">
        <v>71</v>
      </c>
      <c r="N3261" t="s">
        <v>69</v>
      </c>
      <c r="O3261" t="s">
        <v>33</v>
      </c>
      <c r="P3261" t="s">
        <v>25</v>
      </c>
      <c r="Q3261" t="b">
        <v>0</v>
      </c>
      <c r="R3261" t="b">
        <v>0</v>
      </c>
      <c r="S3261">
        <v>2145</v>
      </c>
      <c r="T3261">
        <f t="shared" si="100"/>
        <v>2018</v>
      </c>
      <c r="U3261">
        <f t="shared" si="101"/>
        <v>4</v>
      </c>
    </row>
    <row r="3262" spans="1:21">
      <c r="A3262">
        <v>3606</v>
      </c>
      <c r="B3262" s="4">
        <v>43201</v>
      </c>
      <c r="C3262" t="s">
        <v>55</v>
      </c>
      <c r="D3262" t="s">
        <v>20</v>
      </c>
      <c r="E3262" t="s">
        <v>21</v>
      </c>
      <c r="F3262" t="s">
        <v>4035</v>
      </c>
      <c r="G3262" t="s">
        <v>123</v>
      </c>
      <c r="H3262" t="s">
        <v>43</v>
      </c>
      <c r="I3262">
        <v>33.916412200000003</v>
      </c>
      <c r="J3262">
        <v>-118.3177876</v>
      </c>
      <c r="K3262" t="s">
        <v>25</v>
      </c>
      <c r="L3262" t="s">
        <v>5753</v>
      </c>
      <c r="M3262">
        <v>25</v>
      </c>
      <c r="N3262" t="s">
        <v>27</v>
      </c>
      <c r="O3262" t="s">
        <v>74</v>
      </c>
      <c r="P3262" t="s">
        <v>25</v>
      </c>
      <c r="Q3262" t="b">
        <v>0</v>
      </c>
      <c r="R3262" t="b">
        <v>0</v>
      </c>
      <c r="S3262">
        <v>1661</v>
      </c>
      <c r="T3262">
        <f t="shared" si="100"/>
        <v>2018</v>
      </c>
      <c r="U3262">
        <f t="shared" si="101"/>
        <v>4</v>
      </c>
    </row>
    <row r="3263" spans="1:21">
      <c r="A3263">
        <v>3607</v>
      </c>
      <c r="B3263" s="4">
        <v>43201</v>
      </c>
      <c r="C3263" t="s">
        <v>19</v>
      </c>
      <c r="D3263" t="s">
        <v>20</v>
      </c>
      <c r="E3263" t="s">
        <v>21</v>
      </c>
      <c r="F3263" t="s">
        <v>5754</v>
      </c>
      <c r="G3263" t="s">
        <v>5755</v>
      </c>
      <c r="H3263" t="s">
        <v>338</v>
      </c>
      <c r="I3263">
        <v>43.0260259</v>
      </c>
      <c r="J3263">
        <v>-78.3993933</v>
      </c>
      <c r="K3263" t="s">
        <v>25</v>
      </c>
      <c r="L3263" t="s">
        <v>5756</v>
      </c>
      <c r="M3263">
        <v>61</v>
      </c>
      <c r="N3263" t="s">
        <v>27</v>
      </c>
      <c r="O3263" t="s">
        <v>33</v>
      </c>
      <c r="P3263" t="s">
        <v>25</v>
      </c>
      <c r="Q3263" t="b">
        <v>1</v>
      </c>
      <c r="R3263" t="b">
        <v>1</v>
      </c>
      <c r="S3263">
        <v>2146</v>
      </c>
      <c r="T3263">
        <f t="shared" si="100"/>
        <v>2018</v>
      </c>
      <c r="U3263">
        <f t="shared" si="101"/>
        <v>4</v>
      </c>
    </row>
    <row r="3264" spans="1:21">
      <c r="A3264">
        <v>3613</v>
      </c>
      <c r="B3264" s="4">
        <v>43201</v>
      </c>
      <c r="C3264" t="s">
        <v>83</v>
      </c>
      <c r="D3264" t="s">
        <v>20</v>
      </c>
      <c r="E3264" t="s">
        <v>75</v>
      </c>
      <c r="F3264" t="s">
        <v>2719</v>
      </c>
      <c r="G3264" t="s">
        <v>5757</v>
      </c>
      <c r="H3264" t="s">
        <v>330</v>
      </c>
      <c r="I3264">
        <v>36.506497199999998</v>
      </c>
      <c r="J3264">
        <v>-81.120369999999994</v>
      </c>
      <c r="K3264" t="s">
        <v>25</v>
      </c>
      <c r="L3264" t="s">
        <v>5758</v>
      </c>
      <c r="M3264">
        <v>39</v>
      </c>
      <c r="N3264" t="s">
        <v>27</v>
      </c>
      <c r="O3264" t="s">
        <v>33</v>
      </c>
      <c r="P3264" t="s">
        <v>25</v>
      </c>
      <c r="Q3264" t="b">
        <v>0</v>
      </c>
      <c r="R3264" t="b">
        <v>1</v>
      </c>
      <c r="S3264">
        <v>2149</v>
      </c>
      <c r="T3264">
        <f t="shared" si="100"/>
        <v>2018</v>
      </c>
      <c r="U3264">
        <f t="shared" si="101"/>
        <v>4</v>
      </c>
    </row>
    <row r="3265" spans="1:21">
      <c r="A3265">
        <v>3637</v>
      </c>
      <c r="B3265" s="4">
        <v>43201</v>
      </c>
      <c r="C3265" t="s">
        <v>55</v>
      </c>
      <c r="D3265" t="s">
        <v>20</v>
      </c>
      <c r="E3265" t="s">
        <v>21</v>
      </c>
      <c r="F3265" t="s">
        <v>5750</v>
      </c>
      <c r="G3265" t="s">
        <v>5751</v>
      </c>
      <c r="H3265" t="s">
        <v>93</v>
      </c>
      <c r="I3265">
        <v>31.826081500000001</v>
      </c>
      <c r="J3265">
        <v>-92.932412600000006</v>
      </c>
      <c r="K3265" t="s">
        <v>25</v>
      </c>
      <c r="L3265" t="s">
        <v>5759</v>
      </c>
      <c r="M3265">
        <v>50</v>
      </c>
      <c r="N3265" t="s">
        <v>27</v>
      </c>
      <c r="O3265" t="s">
        <v>33</v>
      </c>
      <c r="P3265" t="s">
        <v>25</v>
      </c>
      <c r="Q3265" t="b">
        <v>0</v>
      </c>
      <c r="R3265" t="b">
        <v>0</v>
      </c>
      <c r="S3265">
        <v>2145</v>
      </c>
      <c r="T3265">
        <f t="shared" si="100"/>
        <v>2018</v>
      </c>
      <c r="U3265">
        <f t="shared" si="101"/>
        <v>4</v>
      </c>
    </row>
    <row r="3266" spans="1:21">
      <c r="A3266">
        <v>3608</v>
      </c>
      <c r="B3266" s="4">
        <v>43202</v>
      </c>
      <c r="C3266" t="s">
        <v>55</v>
      </c>
      <c r="D3266" t="s">
        <v>20</v>
      </c>
      <c r="E3266" t="s">
        <v>21</v>
      </c>
      <c r="F3266" t="s">
        <v>530</v>
      </c>
      <c r="G3266" t="s">
        <v>885</v>
      </c>
      <c r="H3266" t="s">
        <v>302</v>
      </c>
      <c r="I3266">
        <v>33.766443500000001</v>
      </c>
      <c r="J3266">
        <v>-84.433599799999996</v>
      </c>
      <c r="K3266" t="s">
        <v>25</v>
      </c>
      <c r="L3266" t="s">
        <v>5760</v>
      </c>
      <c r="N3266" t="s">
        <v>27</v>
      </c>
      <c r="O3266" t="s">
        <v>74</v>
      </c>
      <c r="P3266" t="s">
        <v>25</v>
      </c>
      <c r="Q3266" t="b">
        <v>1</v>
      </c>
      <c r="R3266" t="b">
        <v>0</v>
      </c>
      <c r="S3266">
        <v>447</v>
      </c>
      <c r="T3266">
        <f t="shared" si="100"/>
        <v>2018</v>
      </c>
      <c r="U3266">
        <f t="shared" si="101"/>
        <v>4</v>
      </c>
    </row>
    <row r="3267" spans="1:21">
      <c r="A3267">
        <v>3609</v>
      </c>
      <c r="B3267" s="4">
        <v>43202</v>
      </c>
      <c r="C3267" t="s">
        <v>83</v>
      </c>
      <c r="D3267" t="s">
        <v>20</v>
      </c>
      <c r="E3267" t="s">
        <v>21</v>
      </c>
      <c r="F3267" t="s">
        <v>5761</v>
      </c>
      <c r="G3267" t="s">
        <v>30</v>
      </c>
      <c r="H3267" t="s">
        <v>138</v>
      </c>
      <c r="I3267">
        <v>44.999410699999999</v>
      </c>
      <c r="J3267">
        <v>-92.880099599999994</v>
      </c>
      <c r="K3267" t="s">
        <v>25</v>
      </c>
      <c r="L3267" t="s">
        <v>5762</v>
      </c>
      <c r="M3267">
        <v>23</v>
      </c>
      <c r="N3267" t="s">
        <v>27</v>
      </c>
      <c r="O3267" t="s">
        <v>33</v>
      </c>
      <c r="P3267" t="s">
        <v>25</v>
      </c>
      <c r="Q3267" t="b">
        <v>1</v>
      </c>
      <c r="R3267" t="b">
        <v>0</v>
      </c>
      <c r="S3267">
        <v>2147</v>
      </c>
      <c r="T3267">
        <f t="shared" ref="T3267:T3330" si="102">YEAR(B3267)</f>
        <v>2018</v>
      </c>
      <c r="U3267">
        <f t="shared" ref="U3267:U3330" si="103">MONTH(B3267)</f>
        <v>4</v>
      </c>
    </row>
    <row r="3268" spans="1:21">
      <c r="A3268">
        <v>3610</v>
      </c>
      <c r="B3268" s="4">
        <v>43202</v>
      </c>
      <c r="C3268" t="s">
        <v>50</v>
      </c>
      <c r="D3268" t="s">
        <v>20</v>
      </c>
      <c r="E3268" t="s">
        <v>75</v>
      </c>
      <c r="F3268" t="s">
        <v>5763</v>
      </c>
      <c r="G3268" t="s">
        <v>3153</v>
      </c>
      <c r="H3268" t="s">
        <v>107</v>
      </c>
      <c r="I3268">
        <v>34.545014199999997</v>
      </c>
      <c r="J3268">
        <v>-90.635779099999993</v>
      </c>
      <c r="K3268" t="s">
        <v>25</v>
      </c>
      <c r="L3268" t="s">
        <v>5764</v>
      </c>
      <c r="M3268">
        <v>39</v>
      </c>
      <c r="N3268" t="s">
        <v>27</v>
      </c>
      <c r="O3268" t="s">
        <v>74</v>
      </c>
      <c r="P3268" t="s">
        <v>25</v>
      </c>
      <c r="Q3268" t="b">
        <v>0</v>
      </c>
      <c r="R3268" t="b">
        <v>0</v>
      </c>
      <c r="S3268">
        <v>2148</v>
      </c>
      <c r="T3268">
        <f t="shared" si="102"/>
        <v>2018</v>
      </c>
      <c r="U3268">
        <f t="shared" si="103"/>
        <v>4</v>
      </c>
    </row>
    <row r="3269" spans="1:21">
      <c r="A3269">
        <v>3611</v>
      </c>
      <c r="B3269" s="4">
        <v>43202</v>
      </c>
      <c r="C3269" t="s">
        <v>19</v>
      </c>
      <c r="D3269" t="s">
        <v>45</v>
      </c>
      <c r="E3269" t="s">
        <v>21</v>
      </c>
      <c r="F3269" t="s">
        <v>30</v>
      </c>
      <c r="G3269" t="s">
        <v>30</v>
      </c>
      <c r="H3269" t="s">
        <v>72</v>
      </c>
      <c r="I3269">
        <v>40.162572599999997</v>
      </c>
      <c r="J3269">
        <v>-80.196577300000001</v>
      </c>
      <c r="K3269" t="s">
        <v>25</v>
      </c>
      <c r="L3269" t="s">
        <v>5765</v>
      </c>
      <c r="M3269">
        <v>45</v>
      </c>
      <c r="N3269" t="s">
        <v>27</v>
      </c>
      <c r="O3269" t="s">
        <v>74</v>
      </c>
      <c r="P3269" t="s">
        <v>25</v>
      </c>
      <c r="Q3269" t="b">
        <v>0</v>
      </c>
      <c r="R3269" t="b">
        <v>0</v>
      </c>
      <c r="S3269">
        <v>19</v>
      </c>
      <c r="T3269">
        <f t="shared" si="102"/>
        <v>2018</v>
      </c>
      <c r="U3269">
        <f t="shared" si="103"/>
        <v>4</v>
      </c>
    </row>
    <row r="3270" spans="1:21">
      <c r="A3270">
        <v>3614</v>
      </c>
      <c r="B3270" s="4">
        <v>43202</v>
      </c>
      <c r="C3270" t="s">
        <v>83</v>
      </c>
      <c r="D3270" t="s">
        <v>20</v>
      </c>
      <c r="E3270" t="s">
        <v>75</v>
      </c>
      <c r="F3270" t="s">
        <v>852</v>
      </c>
      <c r="G3270" t="s">
        <v>853</v>
      </c>
      <c r="H3270" t="s">
        <v>48</v>
      </c>
      <c r="I3270">
        <v>37.1627662</v>
      </c>
      <c r="J3270">
        <v>-104.51052369999999</v>
      </c>
      <c r="K3270" t="s">
        <v>25</v>
      </c>
      <c r="N3270" t="s">
        <v>27</v>
      </c>
      <c r="Q3270" t="b">
        <v>0</v>
      </c>
      <c r="R3270" t="b">
        <v>0</v>
      </c>
      <c r="S3270">
        <v>435</v>
      </c>
      <c r="T3270">
        <f t="shared" si="102"/>
        <v>2018</v>
      </c>
      <c r="U3270">
        <f t="shared" si="103"/>
        <v>4</v>
      </c>
    </row>
    <row r="3271" spans="1:21">
      <c r="A3271">
        <v>3612</v>
      </c>
      <c r="B3271" s="4">
        <v>43203</v>
      </c>
      <c r="C3271" t="s">
        <v>83</v>
      </c>
      <c r="D3271" t="s">
        <v>20</v>
      </c>
      <c r="E3271" t="s">
        <v>75</v>
      </c>
      <c r="F3271" t="s">
        <v>1459</v>
      </c>
      <c r="G3271" t="s">
        <v>315</v>
      </c>
      <c r="H3271" t="s">
        <v>81</v>
      </c>
      <c r="I3271">
        <v>31.5185241</v>
      </c>
      <c r="J3271">
        <v>-97.1495891</v>
      </c>
      <c r="K3271" t="s">
        <v>25</v>
      </c>
      <c r="L3271" t="s">
        <v>5766</v>
      </c>
      <c r="M3271">
        <v>34</v>
      </c>
      <c r="N3271" t="s">
        <v>27</v>
      </c>
      <c r="O3271" t="s">
        <v>33</v>
      </c>
      <c r="P3271" t="s">
        <v>25</v>
      </c>
      <c r="Q3271" t="b">
        <v>0</v>
      </c>
      <c r="R3271" t="b">
        <v>0</v>
      </c>
      <c r="S3271">
        <v>521</v>
      </c>
      <c r="T3271">
        <f t="shared" si="102"/>
        <v>2018</v>
      </c>
      <c r="U3271">
        <f t="shared" si="103"/>
        <v>4</v>
      </c>
    </row>
    <row r="3272" spans="1:21">
      <c r="A3272">
        <v>3621</v>
      </c>
      <c r="B3272" s="4">
        <v>43203</v>
      </c>
      <c r="C3272" t="s">
        <v>83</v>
      </c>
      <c r="D3272" t="s">
        <v>56</v>
      </c>
      <c r="E3272" t="s">
        <v>21</v>
      </c>
      <c r="F3272" t="s">
        <v>2623</v>
      </c>
      <c r="G3272" t="s">
        <v>757</v>
      </c>
      <c r="H3272" t="s">
        <v>48</v>
      </c>
      <c r="I3272">
        <v>39.856245000000001</v>
      </c>
      <c r="J3272">
        <v>-104.974352</v>
      </c>
      <c r="K3272" t="s">
        <v>25</v>
      </c>
      <c r="L3272" t="s">
        <v>5767</v>
      </c>
      <c r="M3272">
        <v>31</v>
      </c>
      <c r="N3272" t="s">
        <v>27</v>
      </c>
      <c r="O3272" t="s">
        <v>33</v>
      </c>
      <c r="P3272" t="s">
        <v>25</v>
      </c>
      <c r="Q3272" t="b">
        <v>0</v>
      </c>
      <c r="R3272" t="b">
        <v>0</v>
      </c>
      <c r="S3272">
        <v>2151</v>
      </c>
      <c r="T3272">
        <f t="shared" si="102"/>
        <v>2018</v>
      </c>
      <c r="U3272">
        <f t="shared" si="103"/>
        <v>4</v>
      </c>
    </row>
    <row r="3273" spans="1:21">
      <c r="A3273">
        <v>3617</v>
      </c>
      <c r="B3273" s="4">
        <v>43204</v>
      </c>
      <c r="C3273" t="s">
        <v>246</v>
      </c>
      <c r="D3273" t="s">
        <v>56</v>
      </c>
      <c r="E3273" t="s">
        <v>21</v>
      </c>
      <c r="F3273" t="s">
        <v>5387</v>
      </c>
      <c r="G3273" t="s">
        <v>1909</v>
      </c>
      <c r="H3273" t="s">
        <v>149</v>
      </c>
      <c r="I3273">
        <v>39.379638999999997</v>
      </c>
      <c r="J3273">
        <v>-75.026852000000005</v>
      </c>
      <c r="K3273" t="s">
        <v>25</v>
      </c>
      <c r="L3273" t="s">
        <v>5768</v>
      </c>
      <c r="M3273">
        <v>55</v>
      </c>
      <c r="N3273" t="s">
        <v>27</v>
      </c>
      <c r="O3273" t="s">
        <v>40</v>
      </c>
      <c r="P3273" t="s">
        <v>25</v>
      </c>
      <c r="Q3273" t="b">
        <v>0</v>
      </c>
      <c r="R3273" t="b">
        <v>0</v>
      </c>
      <c r="S3273" t="s">
        <v>5769</v>
      </c>
      <c r="T3273">
        <f t="shared" si="102"/>
        <v>2018</v>
      </c>
      <c r="U3273">
        <f t="shared" si="103"/>
        <v>4</v>
      </c>
    </row>
    <row r="3274" spans="1:21">
      <c r="A3274">
        <v>3618</v>
      </c>
      <c r="B3274" s="4">
        <v>43204</v>
      </c>
      <c r="C3274" t="s">
        <v>19</v>
      </c>
      <c r="D3274" t="s">
        <v>45</v>
      </c>
      <c r="E3274" t="s">
        <v>21</v>
      </c>
      <c r="F3274" t="s">
        <v>256</v>
      </c>
      <c r="G3274" t="s">
        <v>58</v>
      </c>
      <c r="H3274" t="s">
        <v>59</v>
      </c>
      <c r="I3274">
        <v>33.480438900000003</v>
      </c>
      <c r="J3274">
        <v>-112.08922680000001</v>
      </c>
      <c r="K3274" t="s">
        <v>25</v>
      </c>
      <c r="L3274" t="s">
        <v>5770</v>
      </c>
      <c r="M3274">
        <v>39</v>
      </c>
      <c r="N3274" t="s">
        <v>27</v>
      </c>
      <c r="O3274" t="s">
        <v>74</v>
      </c>
      <c r="P3274" t="s">
        <v>25</v>
      </c>
      <c r="Q3274" t="b">
        <v>0</v>
      </c>
      <c r="R3274" t="b">
        <v>0</v>
      </c>
      <c r="S3274">
        <v>80</v>
      </c>
      <c r="T3274">
        <f t="shared" si="102"/>
        <v>2018</v>
      </c>
      <c r="U3274">
        <f t="shared" si="103"/>
        <v>4</v>
      </c>
    </row>
    <row r="3275" spans="1:21">
      <c r="A3275">
        <v>3619</v>
      </c>
      <c r="B3275" s="4">
        <v>43204</v>
      </c>
      <c r="C3275" t="s">
        <v>50</v>
      </c>
      <c r="D3275" t="s">
        <v>20</v>
      </c>
      <c r="E3275" t="s">
        <v>240</v>
      </c>
      <c r="F3275" t="s">
        <v>1026</v>
      </c>
      <c r="G3275" t="s">
        <v>374</v>
      </c>
      <c r="H3275" t="s">
        <v>302</v>
      </c>
      <c r="I3275">
        <v>33.628201400000002</v>
      </c>
      <c r="J3275">
        <v>-85.126734400000004</v>
      </c>
      <c r="K3275" t="s">
        <v>25</v>
      </c>
      <c r="L3275" t="s">
        <v>5771</v>
      </c>
      <c r="M3275">
        <v>32</v>
      </c>
      <c r="N3275" t="s">
        <v>27</v>
      </c>
      <c r="O3275" t="s">
        <v>33</v>
      </c>
      <c r="P3275" t="s">
        <v>25</v>
      </c>
      <c r="Q3275" t="b">
        <v>0</v>
      </c>
      <c r="R3275" t="b">
        <v>0</v>
      </c>
      <c r="S3275">
        <v>2087</v>
      </c>
      <c r="T3275">
        <f t="shared" si="102"/>
        <v>2018</v>
      </c>
      <c r="U3275">
        <f t="shared" si="103"/>
        <v>4</v>
      </c>
    </row>
    <row r="3276" spans="1:21">
      <c r="A3276">
        <v>3620</v>
      </c>
      <c r="B3276" s="4">
        <v>43204</v>
      </c>
      <c r="C3276" t="s">
        <v>55</v>
      </c>
      <c r="D3276" t="s">
        <v>20</v>
      </c>
      <c r="E3276" t="s">
        <v>21</v>
      </c>
      <c r="F3276" t="s">
        <v>256</v>
      </c>
      <c r="G3276" t="s">
        <v>58</v>
      </c>
      <c r="H3276" t="s">
        <v>59</v>
      </c>
      <c r="I3276">
        <v>33.377750399999996</v>
      </c>
      <c r="J3276">
        <v>-112.0732673</v>
      </c>
      <c r="K3276" t="s">
        <v>25</v>
      </c>
      <c r="L3276" t="s">
        <v>5772</v>
      </c>
      <c r="M3276">
        <v>44</v>
      </c>
      <c r="N3276" t="s">
        <v>27</v>
      </c>
      <c r="O3276" t="s">
        <v>40</v>
      </c>
      <c r="P3276" t="s">
        <v>25</v>
      </c>
      <c r="Q3276" t="b">
        <v>0</v>
      </c>
      <c r="R3276" t="b">
        <v>0</v>
      </c>
      <c r="S3276">
        <v>80</v>
      </c>
      <c r="T3276">
        <f t="shared" si="102"/>
        <v>2018</v>
      </c>
      <c r="U3276">
        <f t="shared" si="103"/>
        <v>4</v>
      </c>
    </row>
    <row r="3277" spans="1:21">
      <c r="A3277">
        <v>4263</v>
      </c>
      <c r="B3277" s="4">
        <v>43204</v>
      </c>
      <c r="C3277" t="s">
        <v>19</v>
      </c>
      <c r="D3277" t="s">
        <v>20</v>
      </c>
      <c r="E3277" t="s">
        <v>41</v>
      </c>
      <c r="F3277" t="s">
        <v>524</v>
      </c>
      <c r="H3277" t="s">
        <v>43</v>
      </c>
      <c r="I3277">
        <v>33.852162800000002</v>
      </c>
      <c r="J3277">
        <v>-117.9341908</v>
      </c>
      <c r="K3277" t="s">
        <v>25</v>
      </c>
      <c r="L3277" t="s">
        <v>5773</v>
      </c>
      <c r="M3277">
        <v>24</v>
      </c>
      <c r="N3277" t="s">
        <v>27</v>
      </c>
      <c r="O3277" t="s">
        <v>33</v>
      </c>
      <c r="P3277" t="s">
        <v>25</v>
      </c>
      <c r="Q3277" t="b">
        <v>1</v>
      </c>
      <c r="R3277" t="b">
        <v>1</v>
      </c>
      <c r="S3277">
        <v>79</v>
      </c>
      <c r="T3277">
        <f t="shared" si="102"/>
        <v>2018</v>
      </c>
      <c r="U3277">
        <f t="shared" si="103"/>
        <v>4</v>
      </c>
    </row>
    <row r="3278" spans="1:21">
      <c r="A3278">
        <v>3616</v>
      </c>
      <c r="B3278" s="4">
        <v>43205</v>
      </c>
      <c r="C3278" t="s">
        <v>83</v>
      </c>
      <c r="D3278" t="s">
        <v>20</v>
      </c>
      <c r="E3278" t="s">
        <v>75</v>
      </c>
      <c r="F3278" t="s">
        <v>5774</v>
      </c>
      <c r="G3278" t="s">
        <v>5775</v>
      </c>
      <c r="H3278" t="s">
        <v>98</v>
      </c>
      <c r="I3278">
        <v>45.317140700000003</v>
      </c>
      <c r="J3278">
        <v>-107.3702263</v>
      </c>
      <c r="K3278" t="s">
        <v>25</v>
      </c>
      <c r="L3278" t="s">
        <v>5776</v>
      </c>
      <c r="M3278">
        <v>36</v>
      </c>
      <c r="N3278" t="s">
        <v>27</v>
      </c>
      <c r="O3278" t="s">
        <v>258</v>
      </c>
      <c r="P3278" t="s">
        <v>25</v>
      </c>
      <c r="Q3278" t="b">
        <v>0</v>
      </c>
      <c r="R3278" t="b">
        <v>0</v>
      </c>
      <c r="S3278">
        <v>2150</v>
      </c>
      <c r="T3278">
        <f t="shared" si="102"/>
        <v>2018</v>
      </c>
      <c r="U3278">
        <f t="shared" si="103"/>
        <v>4</v>
      </c>
    </row>
    <row r="3279" spans="1:21">
      <c r="A3279">
        <v>3622</v>
      </c>
      <c r="B3279" s="4">
        <v>43207</v>
      </c>
      <c r="C3279" t="s">
        <v>50</v>
      </c>
      <c r="D3279" t="s">
        <v>56</v>
      </c>
      <c r="E3279" t="s">
        <v>75</v>
      </c>
      <c r="F3279" t="s">
        <v>5777</v>
      </c>
      <c r="G3279" t="s">
        <v>102</v>
      </c>
      <c r="H3279" t="s">
        <v>103</v>
      </c>
      <c r="I3279">
        <v>40.711222399999997</v>
      </c>
      <c r="J3279">
        <v>-112.09177769999999</v>
      </c>
      <c r="K3279" t="s">
        <v>25</v>
      </c>
      <c r="L3279" t="s">
        <v>5778</v>
      </c>
      <c r="M3279">
        <v>41</v>
      </c>
      <c r="N3279" t="s">
        <v>27</v>
      </c>
      <c r="O3279" t="s">
        <v>74</v>
      </c>
      <c r="P3279" t="s">
        <v>25</v>
      </c>
      <c r="Q3279" t="b">
        <v>1</v>
      </c>
      <c r="R3279" t="b">
        <v>0</v>
      </c>
      <c r="S3279">
        <v>1107</v>
      </c>
      <c r="T3279">
        <f t="shared" si="102"/>
        <v>2018</v>
      </c>
      <c r="U3279">
        <f t="shared" si="103"/>
        <v>4</v>
      </c>
    </row>
    <row r="3280" spans="1:21">
      <c r="A3280">
        <v>3624</v>
      </c>
      <c r="B3280" s="4">
        <v>43207</v>
      </c>
      <c r="C3280" t="s">
        <v>50</v>
      </c>
      <c r="D3280" t="s">
        <v>56</v>
      </c>
      <c r="F3280" t="s">
        <v>4405</v>
      </c>
      <c r="G3280" t="s">
        <v>438</v>
      </c>
      <c r="H3280" t="s">
        <v>302</v>
      </c>
      <c r="I3280">
        <v>33.772059400000003</v>
      </c>
      <c r="J3280">
        <v>-84.555469099999996</v>
      </c>
      <c r="K3280" t="s">
        <v>25</v>
      </c>
      <c r="L3280" t="s">
        <v>5779</v>
      </c>
      <c r="M3280">
        <v>25</v>
      </c>
      <c r="N3280" t="s">
        <v>27</v>
      </c>
      <c r="O3280" t="s">
        <v>74</v>
      </c>
      <c r="P3280" t="s">
        <v>25</v>
      </c>
      <c r="Q3280" t="b">
        <v>0</v>
      </c>
      <c r="R3280" t="b">
        <v>0</v>
      </c>
      <c r="S3280">
        <v>2851</v>
      </c>
      <c r="T3280">
        <f t="shared" si="102"/>
        <v>2018</v>
      </c>
      <c r="U3280">
        <f t="shared" si="103"/>
        <v>4</v>
      </c>
    </row>
    <row r="3281" spans="1:21">
      <c r="A3281">
        <v>3625</v>
      </c>
      <c r="B3281" s="4">
        <v>43207</v>
      </c>
      <c r="C3281" t="s">
        <v>50</v>
      </c>
      <c r="D3281" t="s">
        <v>56</v>
      </c>
      <c r="E3281" t="s">
        <v>240</v>
      </c>
      <c r="F3281" t="s">
        <v>387</v>
      </c>
      <c r="G3281" t="s">
        <v>5780</v>
      </c>
      <c r="H3281" t="s">
        <v>53</v>
      </c>
      <c r="I3281">
        <v>34.250057099999999</v>
      </c>
      <c r="J3281">
        <v>-96.688593999999995</v>
      </c>
      <c r="K3281" t="s">
        <v>25</v>
      </c>
      <c r="L3281" t="s">
        <v>5781</v>
      </c>
      <c r="M3281">
        <v>39</v>
      </c>
      <c r="N3281" t="s">
        <v>27</v>
      </c>
      <c r="O3281" t="s">
        <v>33</v>
      </c>
      <c r="P3281" t="s">
        <v>25</v>
      </c>
      <c r="Q3281" t="b">
        <v>0</v>
      </c>
      <c r="R3281" t="b">
        <v>0</v>
      </c>
      <c r="S3281">
        <v>2153</v>
      </c>
      <c r="T3281">
        <f t="shared" si="102"/>
        <v>2018</v>
      </c>
      <c r="U3281">
        <f t="shared" si="103"/>
        <v>4</v>
      </c>
    </row>
    <row r="3282" spans="1:21">
      <c r="A3282">
        <v>3631</v>
      </c>
      <c r="B3282" s="4">
        <v>43207</v>
      </c>
      <c r="C3282" t="s">
        <v>50</v>
      </c>
      <c r="D3282" t="s">
        <v>56</v>
      </c>
      <c r="F3282" t="s">
        <v>5782</v>
      </c>
      <c r="G3282" t="s">
        <v>1909</v>
      </c>
      <c r="H3282" t="s">
        <v>189</v>
      </c>
      <c r="I3282">
        <v>36.857701900000002</v>
      </c>
      <c r="J3282">
        <v>-85.327027000000001</v>
      </c>
      <c r="K3282" t="s">
        <v>25</v>
      </c>
      <c r="L3282" t="s">
        <v>5783</v>
      </c>
      <c r="M3282">
        <v>40</v>
      </c>
      <c r="N3282" t="s">
        <v>27</v>
      </c>
      <c r="O3282" t="s">
        <v>33</v>
      </c>
      <c r="P3282" t="s">
        <v>25</v>
      </c>
      <c r="Q3282" t="b">
        <v>0</v>
      </c>
      <c r="R3282" t="b">
        <v>0</v>
      </c>
      <c r="S3282">
        <v>2157</v>
      </c>
      <c r="T3282">
        <f t="shared" si="102"/>
        <v>2018</v>
      </c>
      <c r="U3282">
        <f t="shared" si="103"/>
        <v>4</v>
      </c>
    </row>
    <row r="3283" spans="1:21">
      <c r="A3283">
        <v>3626</v>
      </c>
      <c r="B3283" s="4">
        <v>43208</v>
      </c>
      <c r="C3283" t="s">
        <v>50</v>
      </c>
      <c r="D3283" t="s">
        <v>20</v>
      </c>
      <c r="E3283" t="s">
        <v>75</v>
      </c>
      <c r="F3283" t="s">
        <v>2157</v>
      </c>
      <c r="G3283" t="s">
        <v>119</v>
      </c>
      <c r="H3283" t="s">
        <v>302</v>
      </c>
      <c r="I3283">
        <v>33.746963299999997</v>
      </c>
      <c r="J3283">
        <v>-84.722142199999993</v>
      </c>
      <c r="K3283" t="s">
        <v>25</v>
      </c>
      <c r="L3283" t="s">
        <v>5784</v>
      </c>
      <c r="M3283">
        <v>32</v>
      </c>
      <c r="N3283" t="s">
        <v>27</v>
      </c>
      <c r="O3283" t="s">
        <v>33</v>
      </c>
      <c r="P3283" t="s">
        <v>25</v>
      </c>
      <c r="Q3283" t="b">
        <v>0</v>
      </c>
      <c r="R3283" t="b">
        <v>1</v>
      </c>
      <c r="S3283">
        <v>986</v>
      </c>
      <c r="T3283">
        <f t="shared" si="102"/>
        <v>2018</v>
      </c>
      <c r="U3283">
        <f t="shared" si="103"/>
        <v>4</v>
      </c>
    </row>
    <row r="3284" spans="1:21">
      <c r="A3284">
        <v>3627</v>
      </c>
      <c r="B3284" s="4">
        <v>43208</v>
      </c>
      <c r="C3284" t="s">
        <v>19</v>
      </c>
      <c r="D3284" t="s">
        <v>90</v>
      </c>
      <c r="E3284" t="s">
        <v>21</v>
      </c>
      <c r="F3284" t="s">
        <v>5785</v>
      </c>
      <c r="G3284" t="s">
        <v>405</v>
      </c>
      <c r="H3284" t="s">
        <v>141</v>
      </c>
      <c r="I3284">
        <v>37.206077000000001</v>
      </c>
      <c r="J3284">
        <v>-93.088867800000003</v>
      </c>
      <c r="K3284" t="s">
        <v>25</v>
      </c>
      <c r="L3284" t="s">
        <v>5786</v>
      </c>
      <c r="M3284">
        <v>45</v>
      </c>
      <c r="N3284" t="s">
        <v>27</v>
      </c>
      <c r="O3284" t="s">
        <v>33</v>
      </c>
      <c r="P3284" t="s">
        <v>25</v>
      </c>
      <c r="Q3284" t="b">
        <v>0</v>
      </c>
      <c r="R3284" t="b">
        <v>0</v>
      </c>
      <c r="S3284">
        <v>2154</v>
      </c>
      <c r="T3284">
        <f t="shared" si="102"/>
        <v>2018</v>
      </c>
      <c r="U3284">
        <f t="shared" si="103"/>
        <v>4</v>
      </c>
    </row>
    <row r="3285" spans="1:21">
      <c r="A3285">
        <v>3628</v>
      </c>
      <c r="B3285" s="4">
        <v>43208</v>
      </c>
      <c r="C3285" t="s">
        <v>55</v>
      </c>
      <c r="D3285" t="s">
        <v>20</v>
      </c>
      <c r="E3285" t="s">
        <v>21</v>
      </c>
      <c r="F3285" t="s">
        <v>216</v>
      </c>
      <c r="G3285" t="s">
        <v>217</v>
      </c>
      <c r="H3285" t="s">
        <v>218</v>
      </c>
      <c r="I3285">
        <v>26.1362369</v>
      </c>
      <c r="J3285">
        <v>-80.153979800000002</v>
      </c>
      <c r="K3285" t="s">
        <v>25</v>
      </c>
      <c r="L3285" t="s">
        <v>5787</v>
      </c>
      <c r="M3285">
        <v>31</v>
      </c>
      <c r="N3285" t="s">
        <v>27</v>
      </c>
      <c r="O3285" t="s">
        <v>74</v>
      </c>
      <c r="P3285" t="s">
        <v>25</v>
      </c>
      <c r="Q3285" t="b">
        <v>0</v>
      </c>
      <c r="R3285" t="b">
        <v>0</v>
      </c>
      <c r="S3285">
        <v>534</v>
      </c>
      <c r="T3285">
        <f t="shared" si="102"/>
        <v>2018</v>
      </c>
      <c r="U3285">
        <f t="shared" si="103"/>
        <v>4</v>
      </c>
    </row>
    <row r="3286" spans="1:21">
      <c r="A3286">
        <v>3629</v>
      </c>
      <c r="B3286" s="4">
        <v>43208</v>
      </c>
      <c r="C3286" t="s">
        <v>34</v>
      </c>
      <c r="D3286" t="s">
        <v>20</v>
      </c>
      <c r="E3286" t="s">
        <v>75</v>
      </c>
      <c r="F3286" t="s">
        <v>5788</v>
      </c>
      <c r="G3286" t="s">
        <v>102</v>
      </c>
      <c r="H3286" t="s">
        <v>103</v>
      </c>
      <c r="I3286">
        <v>40.743877599999998</v>
      </c>
      <c r="J3286">
        <v>-111.85959219999999</v>
      </c>
      <c r="K3286" t="s">
        <v>25</v>
      </c>
      <c r="L3286" t="s">
        <v>5789</v>
      </c>
      <c r="M3286">
        <v>32</v>
      </c>
      <c r="N3286" t="s">
        <v>27</v>
      </c>
      <c r="O3286" t="s">
        <v>258</v>
      </c>
      <c r="P3286" t="s">
        <v>25</v>
      </c>
      <c r="Q3286" t="b">
        <v>1</v>
      </c>
      <c r="R3286" t="b">
        <v>0</v>
      </c>
      <c r="S3286">
        <v>250</v>
      </c>
      <c r="T3286">
        <f t="shared" si="102"/>
        <v>2018</v>
      </c>
      <c r="U3286">
        <f t="shared" si="103"/>
        <v>4</v>
      </c>
    </row>
    <row r="3287" spans="1:21">
      <c r="A3287">
        <v>3630</v>
      </c>
      <c r="B3287" s="4">
        <v>43208</v>
      </c>
      <c r="C3287" t="s">
        <v>19</v>
      </c>
      <c r="D3287" t="s">
        <v>20</v>
      </c>
      <c r="E3287" t="s">
        <v>21</v>
      </c>
      <c r="F3287" t="s">
        <v>5790</v>
      </c>
      <c r="G3287" t="s">
        <v>952</v>
      </c>
      <c r="H3287" t="s">
        <v>273</v>
      </c>
      <c r="I3287">
        <v>42.2448567</v>
      </c>
      <c r="J3287">
        <v>-85.495859100000004</v>
      </c>
      <c r="K3287" t="s">
        <v>25</v>
      </c>
      <c r="L3287" t="s">
        <v>5791</v>
      </c>
      <c r="M3287">
        <v>48</v>
      </c>
      <c r="N3287" t="s">
        <v>27</v>
      </c>
      <c r="O3287" t="s">
        <v>74</v>
      </c>
      <c r="P3287" t="s">
        <v>25</v>
      </c>
      <c r="Q3287" t="b">
        <v>0</v>
      </c>
      <c r="R3287" t="b">
        <v>0</v>
      </c>
      <c r="S3287" t="s">
        <v>5792</v>
      </c>
      <c r="T3287">
        <f t="shared" si="102"/>
        <v>2018</v>
      </c>
      <c r="U3287">
        <f t="shared" si="103"/>
        <v>4</v>
      </c>
    </row>
    <row r="3288" spans="1:21">
      <c r="A3288">
        <v>3634</v>
      </c>
      <c r="B3288" s="4">
        <v>43210</v>
      </c>
      <c r="C3288" t="s">
        <v>246</v>
      </c>
      <c r="D3288" t="s">
        <v>56</v>
      </c>
      <c r="E3288" t="s">
        <v>240</v>
      </c>
      <c r="F3288" t="s">
        <v>5793</v>
      </c>
      <c r="G3288" t="s">
        <v>1348</v>
      </c>
      <c r="H3288" t="s">
        <v>43</v>
      </c>
      <c r="I3288">
        <v>38.923318299999998</v>
      </c>
      <c r="J3288">
        <v>-121.05395799999999</v>
      </c>
      <c r="K3288" t="s">
        <v>25</v>
      </c>
      <c r="L3288" t="s">
        <v>5794</v>
      </c>
      <c r="M3288">
        <v>49</v>
      </c>
      <c r="N3288" t="s">
        <v>27</v>
      </c>
      <c r="O3288" t="s">
        <v>33</v>
      </c>
      <c r="P3288" t="s">
        <v>25</v>
      </c>
      <c r="Q3288" t="b">
        <v>1</v>
      </c>
      <c r="R3288" t="b">
        <v>0</v>
      </c>
      <c r="S3288">
        <v>266</v>
      </c>
      <c r="T3288">
        <f t="shared" si="102"/>
        <v>2018</v>
      </c>
      <c r="U3288">
        <f t="shared" si="103"/>
        <v>4</v>
      </c>
    </row>
    <row r="3289" spans="1:21">
      <c r="A3289">
        <v>3636</v>
      </c>
      <c r="B3289" s="4">
        <v>43210</v>
      </c>
      <c r="C3289" t="s">
        <v>83</v>
      </c>
      <c r="D3289" t="s">
        <v>20</v>
      </c>
      <c r="E3289" t="s">
        <v>35</v>
      </c>
      <c r="F3289" t="s">
        <v>307</v>
      </c>
      <c r="G3289" t="s">
        <v>308</v>
      </c>
      <c r="H3289" t="s">
        <v>218</v>
      </c>
      <c r="I3289">
        <v>28.6160022</v>
      </c>
      <c r="J3289">
        <v>-81.379954400000003</v>
      </c>
      <c r="K3289" t="s">
        <v>25</v>
      </c>
      <c r="L3289" t="s">
        <v>5795</v>
      </c>
      <c r="M3289">
        <v>48</v>
      </c>
      <c r="N3289" t="s">
        <v>27</v>
      </c>
      <c r="O3289" t="s">
        <v>74</v>
      </c>
      <c r="P3289" t="s">
        <v>25</v>
      </c>
      <c r="Q3289" t="b">
        <v>0</v>
      </c>
      <c r="R3289" t="b">
        <v>0</v>
      </c>
      <c r="S3289">
        <v>326</v>
      </c>
      <c r="T3289">
        <f t="shared" si="102"/>
        <v>2018</v>
      </c>
      <c r="U3289">
        <f t="shared" si="103"/>
        <v>4</v>
      </c>
    </row>
    <row r="3290" spans="1:21">
      <c r="A3290">
        <v>3638</v>
      </c>
      <c r="B3290" s="4">
        <v>43210</v>
      </c>
      <c r="C3290" t="s">
        <v>19</v>
      </c>
      <c r="D3290" t="s">
        <v>20</v>
      </c>
      <c r="E3290" t="s">
        <v>21</v>
      </c>
      <c r="F3290" t="s">
        <v>5796</v>
      </c>
      <c r="G3290" t="s">
        <v>5797</v>
      </c>
      <c r="H3290" t="s">
        <v>120</v>
      </c>
      <c r="I3290">
        <v>40.529482999999999</v>
      </c>
      <c r="J3290">
        <v>-89.279359999999997</v>
      </c>
      <c r="K3290" t="s">
        <v>25</v>
      </c>
      <c r="L3290" t="s">
        <v>5798</v>
      </c>
      <c r="M3290">
        <v>18</v>
      </c>
      <c r="N3290" t="s">
        <v>27</v>
      </c>
      <c r="O3290" t="s">
        <v>33</v>
      </c>
      <c r="P3290" t="s">
        <v>25</v>
      </c>
      <c r="Q3290" t="b">
        <v>0</v>
      </c>
      <c r="R3290" t="b">
        <v>0</v>
      </c>
      <c r="S3290">
        <v>2159</v>
      </c>
      <c r="T3290">
        <f t="shared" si="102"/>
        <v>2018</v>
      </c>
      <c r="U3290">
        <f t="shared" si="103"/>
        <v>4</v>
      </c>
    </row>
    <row r="3291" spans="1:21">
      <c r="A3291">
        <v>3632</v>
      </c>
      <c r="B3291" s="4">
        <v>43211</v>
      </c>
      <c r="C3291" t="s">
        <v>34</v>
      </c>
      <c r="E3291" t="s">
        <v>75</v>
      </c>
      <c r="F3291" t="s">
        <v>485</v>
      </c>
      <c r="G3291" t="s">
        <v>485</v>
      </c>
      <c r="H3291" t="s">
        <v>67</v>
      </c>
      <c r="I3291">
        <v>42.057285200000003</v>
      </c>
      <c r="J3291">
        <v>-93.883966000000001</v>
      </c>
      <c r="K3291" t="s">
        <v>25</v>
      </c>
      <c r="L3291" t="s">
        <v>5799</v>
      </c>
      <c r="M3291">
        <v>48</v>
      </c>
      <c r="N3291" t="s">
        <v>27</v>
      </c>
      <c r="O3291" t="s">
        <v>33</v>
      </c>
      <c r="P3291" t="s">
        <v>25</v>
      </c>
      <c r="Q3291" t="b">
        <v>0</v>
      </c>
      <c r="R3291" t="b">
        <v>0</v>
      </c>
      <c r="S3291">
        <v>1343</v>
      </c>
      <c r="T3291">
        <f t="shared" si="102"/>
        <v>2018</v>
      </c>
      <c r="U3291">
        <f t="shared" si="103"/>
        <v>4</v>
      </c>
    </row>
    <row r="3292" spans="1:21">
      <c r="A3292">
        <v>3633</v>
      </c>
      <c r="B3292" s="4">
        <v>43211</v>
      </c>
      <c r="C3292" t="s">
        <v>34</v>
      </c>
      <c r="D3292" t="s">
        <v>90</v>
      </c>
      <c r="E3292" t="s">
        <v>21</v>
      </c>
      <c r="F3292" t="s">
        <v>317</v>
      </c>
      <c r="G3292" t="s">
        <v>318</v>
      </c>
      <c r="H3292" t="s">
        <v>319</v>
      </c>
      <c r="I3292">
        <v>35.176521299999997</v>
      </c>
      <c r="J3292">
        <v>-89.863829899999999</v>
      </c>
      <c r="K3292" t="s">
        <v>25</v>
      </c>
      <c r="L3292" t="s">
        <v>5800</v>
      </c>
      <c r="M3292">
        <v>25</v>
      </c>
      <c r="N3292" t="s">
        <v>27</v>
      </c>
      <c r="O3292" t="s">
        <v>74</v>
      </c>
      <c r="P3292" t="s">
        <v>25</v>
      </c>
      <c r="Q3292" t="b">
        <v>0</v>
      </c>
      <c r="R3292" t="b">
        <v>0</v>
      </c>
      <c r="S3292">
        <v>31</v>
      </c>
      <c r="T3292">
        <f t="shared" si="102"/>
        <v>2018</v>
      </c>
      <c r="U3292">
        <f t="shared" si="103"/>
        <v>4</v>
      </c>
    </row>
    <row r="3293" spans="1:21">
      <c r="A3293">
        <v>3635</v>
      </c>
      <c r="B3293" s="4">
        <v>43212</v>
      </c>
      <c r="C3293" t="s">
        <v>50</v>
      </c>
      <c r="D3293" t="s">
        <v>20</v>
      </c>
      <c r="E3293" t="s">
        <v>21</v>
      </c>
      <c r="F3293" t="s">
        <v>5801</v>
      </c>
      <c r="G3293" t="s">
        <v>838</v>
      </c>
      <c r="H3293" t="s">
        <v>273</v>
      </c>
      <c r="I3293">
        <v>42.932028899999999</v>
      </c>
      <c r="J3293">
        <v>-86.141961199999997</v>
      </c>
      <c r="K3293" t="s">
        <v>25</v>
      </c>
      <c r="L3293" t="s">
        <v>5802</v>
      </c>
      <c r="M3293">
        <v>27</v>
      </c>
      <c r="N3293" t="s">
        <v>27</v>
      </c>
      <c r="O3293" t="s">
        <v>33</v>
      </c>
      <c r="P3293" t="s">
        <v>25</v>
      </c>
      <c r="Q3293" t="b">
        <v>0</v>
      </c>
      <c r="R3293" t="b">
        <v>0</v>
      </c>
      <c r="S3293" t="s">
        <v>5803</v>
      </c>
      <c r="T3293">
        <f t="shared" si="102"/>
        <v>2018</v>
      </c>
      <c r="U3293">
        <f t="shared" si="103"/>
        <v>4</v>
      </c>
    </row>
    <row r="3294" spans="1:21">
      <c r="A3294">
        <v>3639</v>
      </c>
      <c r="B3294" s="4">
        <v>43212</v>
      </c>
      <c r="C3294" t="s">
        <v>55</v>
      </c>
      <c r="D3294" t="s">
        <v>90</v>
      </c>
      <c r="E3294" t="s">
        <v>21</v>
      </c>
      <c r="F3294" t="s">
        <v>1118</v>
      </c>
      <c r="G3294" t="s">
        <v>422</v>
      </c>
      <c r="H3294" t="s">
        <v>189</v>
      </c>
      <c r="I3294">
        <v>38.2028781</v>
      </c>
      <c r="J3294">
        <v>-85.664567099999999</v>
      </c>
      <c r="K3294" t="s">
        <v>25</v>
      </c>
      <c r="L3294" t="s">
        <v>5804</v>
      </c>
      <c r="M3294">
        <v>37</v>
      </c>
      <c r="N3294" t="s">
        <v>27</v>
      </c>
      <c r="O3294" t="s">
        <v>40</v>
      </c>
      <c r="P3294" t="s">
        <v>25</v>
      </c>
      <c r="Q3294" t="b">
        <v>0</v>
      </c>
      <c r="R3294" t="b">
        <v>0</v>
      </c>
      <c r="S3294">
        <v>2160</v>
      </c>
      <c r="T3294">
        <f t="shared" si="102"/>
        <v>2018</v>
      </c>
      <c r="U3294">
        <f t="shared" si="103"/>
        <v>4</v>
      </c>
    </row>
    <row r="3295" spans="1:21">
      <c r="A3295">
        <v>3640</v>
      </c>
      <c r="B3295" s="4">
        <v>43214</v>
      </c>
      <c r="C3295" t="s">
        <v>83</v>
      </c>
      <c r="D3295" t="s">
        <v>90</v>
      </c>
      <c r="E3295" t="s">
        <v>21</v>
      </c>
      <c r="F3295" t="s">
        <v>584</v>
      </c>
      <c r="G3295" t="s">
        <v>585</v>
      </c>
      <c r="H3295" t="s">
        <v>81</v>
      </c>
      <c r="I3295">
        <v>29.426443299999999</v>
      </c>
      <c r="J3295">
        <v>-98.493754100000004</v>
      </c>
      <c r="K3295" t="s">
        <v>25</v>
      </c>
      <c r="L3295" t="s">
        <v>5805</v>
      </c>
      <c r="M3295">
        <v>44</v>
      </c>
      <c r="N3295" t="s">
        <v>27</v>
      </c>
      <c r="O3295" t="s">
        <v>40</v>
      </c>
      <c r="P3295" t="s">
        <v>25</v>
      </c>
      <c r="Q3295" t="b">
        <v>0</v>
      </c>
      <c r="R3295" t="b">
        <v>0</v>
      </c>
      <c r="S3295">
        <v>44</v>
      </c>
      <c r="T3295">
        <f t="shared" si="102"/>
        <v>2018</v>
      </c>
      <c r="U3295">
        <f t="shared" si="103"/>
        <v>4</v>
      </c>
    </row>
    <row r="3296" spans="1:21">
      <c r="A3296">
        <v>3642</v>
      </c>
      <c r="B3296" s="4">
        <v>43214</v>
      </c>
      <c r="C3296" t="s">
        <v>55</v>
      </c>
      <c r="E3296" t="s">
        <v>21</v>
      </c>
      <c r="F3296" t="s">
        <v>1118</v>
      </c>
      <c r="G3296" t="s">
        <v>422</v>
      </c>
      <c r="H3296" t="s">
        <v>189</v>
      </c>
      <c r="I3296">
        <v>38.269734999999997</v>
      </c>
      <c r="J3296">
        <v>-85.796196899999998</v>
      </c>
      <c r="K3296" t="s">
        <v>25</v>
      </c>
      <c r="L3296" t="s">
        <v>5806</v>
      </c>
      <c r="M3296">
        <v>27</v>
      </c>
      <c r="N3296" t="s">
        <v>27</v>
      </c>
      <c r="O3296" t="s">
        <v>74</v>
      </c>
      <c r="P3296" t="s">
        <v>25</v>
      </c>
      <c r="Q3296" t="b">
        <v>0</v>
      </c>
      <c r="R3296" t="b">
        <v>1</v>
      </c>
      <c r="S3296">
        <v>583</v>
      </c>
      <c r="T3296">
        <f t="shared" si="102"/>
        <v>2018</v>
      </c>
      <c r="U3296">
        <f t="shared" si="103"/>
        <v>4</v>
      </c>
    </row>
    <row r="3297" spans="1:21">
      <c r="A3297">
        <v>4266</v>
      </c>
      <c r="B3297" s="4">
        <v>43214</v>
      </c>
      <c r="C3297" t="s">
        <v>55</v>
      </c>
      <c r="D3297" t="s">
        <v>20</v>
      </c>
      <c r="E3297" t="s">
        <v>21</v>
      </c>
      <c r="F3297" t="s">
        <v>1758</v>
      </c>
      <c r="H3297" t="s">
        <v>81</v>
      </c>
      <c r="I3297">
        <v>35.165351600000001</v>
      </c>
      <c r="J3297">
        <v>-101.8993943</v>
      </c>
      <c r="K3297" t="s">
        <v>25</v>
      </c>
      <c r="N3297" t="s">
        <v>27</v>
      </c>
      <c r="Q3297" t="b">
        <v>1</v>
      </c>
      <c r="R3297" t="b">
        <v>0</v>
      </c>
      <c r="S3297">
        <v>984</v>
      </c>
      <c r="T3297">
        <f t="shared" si="102"/>
        <v>2018</v>
      </c>
      <c r="U3297">
        <f t="shared" si="103"/>
        <v>4</v>
      </c>
    </row>
    <row r="3298" spans="1:21">
      <c r="A3298">
        <v>3641</v>
      </c>
      <c r="B3298" s="4">
        <v>43215</v>
      </c>
      <c r="C3298" t="s">
        <v>19</v>
      </c>
      <c r="D3298" t="s">
        <v>90</v>
      </c>
      <c r="E3298" t="s">
        <v>21</v>
      </c>
      <c r="F3298" t="s">
        <v>1921</v>
      </c>
      <c r="G3298" t="s">
        <v>116</v>
      </c>
      <c r="H3298" t="s">
        <v>48</v>
      </c>
      <c r="I3298">
        <v>38.853617700000001</v>
      </c>
      <c r="J3298">
        <v>-104.8497357</v>
      </c>
      <c r="K3298" t="s">
        <v>25</v>
      </c>
      <c r="L3298" t="s">
        <v>5807</v>
      </c>
      <c r="M3298">
        <v>41</v>
      </c>
      <c r="N3298" t="s">
        <v>27</v>
      </c>
      <c r="O3298" t="s">
        <v>33</v>
      </c>
      <c r="P3298" t="s">
        <v>25</v>
      </c>
      <c r="Q3298" t="b">
        <v>0</v>
      </c>
      <c r="R3298" t="b">
        <v>0</v>
      </c>
      <c r="S3298">
        <v>893</v>
      </c>
      <c r="T3298">
        <f t="shared" si="102"/>
        <v>2018</v>
      </c>
      <c r="U3298">
        <f t="shared" si="103"/>
        <v>4</v>
      </c>
    </row>
    <row r="3299" spans="1:21">
      <c r="A3299">
        <v>3643</v>
      </c>
      <c r="B3299" s="4">
        <v>43215</v>
      </c>
      <c r="C3299" t="s">
        <v>50</v>
      </c>
      <c r="D3299" t="s">
        <v>20</v>
      </c>
      <c r="E3299" t="s">
        <v>75</v>
      </c>
      <c r="F3299" t="s">
        <v>1118</v>
      </c>
      <c r="G3299" t="s">
        <v>422</v>
      </c>
      <c r="H3299" t="s">
        <v>189</v>
      </c>
      <c r="I3299">
        <v>38.2693224</v>
      </c>
      <c r="J3299">
        <v>-85.815815400000005</v>
      </c>
      <c r="K3299" t="s">
        <v>25</v>
      </c>
      <c r="L3299" t="s">
        <v>5808</v>
      </c>
      <c r="M3299">
        <v>42</v>
      </c>
      <c r="N3299" t="s">
        <v>27</v>
      </c>
      <c r="O3299" t="s">
        <v>74</v>
      </c>
      <c r="P3299" t="s">
        <v>25</v>
      </c>
      <c r="Q3299" t="b">
        <v>0</v>
      </c>
      <c r="R3299" t="b">
        <v>0</v>
      </c>
      <c r="S3299">
        <v>583</v>
      </c>
      <c r="T3299">
        <f t="shared" si="102"/>
        <v>2018</v>
      </c>
      <c r="U3299">
        <f t="shared" si="103"/>
        <v>4</v>
      </c>
    </row>
    <row r="3300" spans="1:21">
      <c r="A3300">
        <v>3644</v>
      </c>
      <c r="B3300" s="4">
        <v>43215</v>
      </c>
      <c r="C3300" t="s">
        <v>83</v>
      </c>
      <c r="D3300" t="s">
        <v>56</v>
      </c>
      <c r="E3300" t="s">
        <v>21</v>
      </c>
      <c r="F3300" t="s">
        <v>241</v>
      </c>
      <c r="G3300" t="s">
        <v>241</v>
      </c>
      <c r="H3300" t="s">
        <v>48</v>
      </c>
      <c r="I3300">
        <v>39.740198700000001</v>
      </c>
      <c r="J3300">
        <v>-104.9034654</v>
      </c>
      <c r="K3300" t="s">
        <v>25</v>
      </c>
      <c r="L3300" t="s">
        <v>5809</v>
      </c>
      <c r="M3300">
        <v>36</v>
      </c>
      <c r="N3300" t="s">
        <v>27</v>
      </c>
      <c r="O3300" t="s">
        <v>33</v>
      </c>
      <c r="P3300" t="s">
        <v>25</v>
      </c>
      <c r="Q3300" t="b">
        <v>0</v>
      </c>
      <c r="R3300" t="b">
        <v>0</v>
      </c>
      <c r="S3300">
        <v>106</v>
      </c>
      <c r="T3300">
        <f t="shared" si="102"/>
        <v>2018</v>
      </c>
      <c r="U3300">
        <f t="shared" si="103"/>
        <v>4</v>
      </c>
    </row>
    <row r="3301" spans="1:21">
      <c r="A3301">
        <v>4264</v>
      </c>
      <c r="B3301" s="4">
        <v>43215</v>
      </c>
      <c r="C3301" t="s">
        <v>19</v>
      </c>
      <c r="D3301" t="s">
        <v>20</v>
      </c>
      <c r="E3301" t="s">
        <v>21</v>
      </c>
      <c r="F3301" t="s">
        <v>5810</v>
      </c>
      <c r="H3301" t="s">
        <v>59</v>
      </c>
      <c r="I3301">
        <v>35.528326700000001</v>
      </c>
      <c r="J3301">
        <v>-113.2313159</v>
      </c>
      <c r="K3301" t="s">
        <v>25</v>
      </c>
      <c r="L3301" t="s">
        <v>5811</v>
      </c>
      <c r="M3301">
        <v>89</v>
      </c>
      <c r="N3301" t="s">
        <v>27</v>
      </c>
      <c r="Q3301" t="b">
        <v>1</v>
      </c>
      <c r="R3301" t="b">
        <v>0</v>
      </c>
      <c r="S3301">
        <v>2355</v>
      </c>
      <c r="T3301">
        <f t="shared" si="102"/>
        <v>2018</v>
      </c>
      <c r="U3301">
        <f t="shared" si="103"/>
        <v>4</v>
      </c>
    </row>
    <row r="3302" spans="1:21">
      <c r="A3302">
        <v>4265</v>
      </c>
      <c r="B3302" s="4">
        <v>43215</v>
      </c>
      <c r="C3302" t="s">
        <v>19</v>
      </c>
      <c r="D3302" t="s">
        <v>20</v>
      </c>
      <c r="E3302" t="s">
        <v>21</v>
      </c>
      <c r="F3302" t="s">
        <v>5812</v>
      </c>
      <c r="H3302" t="s">
        <v>81</v>
      </c>
      <c r="I3302">
        <v>32.691364</v>
      </c>
      <c r="J3302">
        <v>-97.036842699999994</v>
      </c>
      <c r="K3302" t="s">
        <v>25</v>
      </c>
      <c r="L3302" t="s">
        <v>5813</v>
      </c>
      <c r="M3302">
        <v>37</v>
      </c>
      <c r="N3302" t="s">
        <v>27</v>
      </c>
      <c r="O3302" t="s">
        <v>74</v>
      </c>
      <c r="P3302" t="s">
        <v>25</v>
      </c>
      <c r="Q3302" t="b">
        <v>0</v>
      </c>
      <c r="R3302" t="b">
        <v>0</v>
      </c>
      <c r="S3302">
        <v>1664</v>
      </c>
      <c r="T3302">
        <f t="shared" si="102"/>
        <v>2018</v>
      </c>
      <c r="U3302">
        <f t="shared" si="103"/>
        <v>4</v>
      </c>
    </row>
    <row r="3303" spans="1:21">
      <c r="A3303">
        <v>3646</v>
      </c>
      <c r="B3303" s="4">
        <v>43216</v>
      </c>
      <c r="C3303" t="s">
        <v>50</v>
      </c>
      <c r="D3303" t="s">
        <v>56</v>
      </c>
      <c r="E3303" t="s">
        <v>75</v>
      </c>
      <c r="F3303" t="s">
        <v>5695</v>
      </c>
      <c r="G3303" t="s">
        <v>5814</v>
      </c>
      <c r="H3303" t="s">
        <v>81</v>
      </c>
      <c r="I3303">
        <v>34.156823299999999</v>
      </c>
      <c r="J3303">
        <v>-99.264315199999999</v>
      </c>
      <c r="K3303" t="s">
        <v>25</v>
      </c>
      <c r="L3303" t="s">
        <v>5815</v>
      </c>
      <c r="M3303">
        <v>22</v>
      </c>
      <c r="N3303" t="s">
        <v>27</v>
      </c>
      <c r="Q3303" t="b">
        <v>0</v>
      </c>
      <c r="R3303" t="b">
        <v>0</v>
      </c>
      <c r="S3303">
        <v>2161</v>
      </c>
      <c r="T3303">
        <f t="shared" si="102"/>
        <v>2018</v>
      </c>
      <c r="U3303">
        <f t="shared" si="103"/>
        <v>4</v>
      </c>
    </row>
    <row r="3304" spans="1:21">
      <c r="A3304">
        <v>3648</v>
      </c>
      <c r="B3304" s="4">
        <v>43216</v>
      </c>
      <c r="C3304" t="s">
        <v>50</v>
      </c>
      <c r="D3304" t="s">
        <v>56</v>
      </c>
      <c r="E3304" t="s">
        <v>240</v>
      </c>
      <c r="F3304" t="s">
        <v>5816</v>
      </c>
      <c r="G3304" t="s">
        <v>1965</v>
      </c>
      <c r="H3304" t="s">
        <v>43</v>
      </c>
      <c r="I3304">
        <v>39.447464699999998</v>
      </c>
      <c r="J3304">
        <v>-121.5510833</v>
      </c>
      <c r="K3304" t="s">
        <v>25</v>
      </c>
      <c r="L3304" t="s">
        <v>5817</v>
      </c>
      <c r="M3304">
        <v>56</v>
      </c>
      <c r="N3304" t="s">
        <v>69</v>
      </c>
      <c r="O3304" t="s">
        <v>33</v>
      </c>
      <c r="P3304" t="s">
        <v>25</v>
      </c>
      <c r="Q3304" t="b">
        <v>0</v>
      </c>
      <c r="R3304" t="b">
        <v>1</v>
      </c>
      <c r="S3304">
        <v>1895</v>
      </c>
      <c r="T3304">
        <f t="shared" si="102"/>
        <v>2018</v>
      </c>
      <c r="U3304">
        <f t="shared" si="103"/>
        <v>4</v>
      </c>
    </row>
    <row r="3305" spans="1:21">
      <c r="A3305">
        <v>4267</v>
      </c>
      <c r="B3305" s="4">
        <v>43216</v>
      </c>
      <c r="C3305" t="s">
        <v>55</v>
      </c>
      <c r="D3305" t="s">
        <v>20</v>
      </c>
      <c r="E3305" t="s">
        <v>21</v>
      </c>
      <c r="F3305" t="s">
        <v>5818</v>
      </c>
      <c r="H3305" t="s">
        <v>273</v>
      </c>
      <c r="I3305">
        <v>42.684605300000001</v>
      </c>
      <c r="J3305">
        <v>-83.030841800000005</v>
      </c>
      <c r="K3305" t="s">
        <v>25</v>
      </c>
      <c r="L3305" t="s">
        <v>5819</v>
      </c>
      <c r="M3305">
        <v>35</v>
      </c>
      <c r="N3305" t="s">
        <v>27</v>
      </c>
      <c r="O3305" t="s">
        <v>33</v>
      </c>
      <c r="P3305" t="s">
        <v>25</v>
      </c>
      <c r="Q3305" t="b">
        <v>1</v>
      </c>
      <c r="R3305" t="b">
        <v>0</v>
      </c>
      <c r="S3305">
        <v>2350</v>
      </c>
      <c r="T3305">
        <f t="shared" si="102"/>
        <v>2018</v>
      </c>
      <c r="U3305">
        <f t="shared" si="103"/>
        <v>4</v>
      </c>
    </row>
    <row r="3306" spans="1:21">
      <c r="A3306">
        <v>3649</v>
      </c>
      <c r="B3306" s="4">
        <v>43218</v>
      </c>
      <c r="C3306" t="s">
        <v>83</v>
      </c>
      <c r="D3306" t="s">
        <v>20</v>
      </c>
      <c r="E3306" t="s">
        <v>75</v>
      </c>
      <c r="F3306" t="s">
        <v>5820</v>
      </c>
      <c r="G3306" t="s">
        <v>885</v>
      </c>
      <c r="H3306" t="s">
        <v>302</v>
      </c>
      <c r="I3306">
        <v>34.047609399999999</v>
      </c>
      <c r="J3306">
        <v>-84.176174200000005</v>
      </c>
      <c r="K3306" t="s">
        <v>25</v>
      </c>
      <c r="L3306" t="s">
        <v>5821</v>
      </c>
      <c r="M3306">
        <v>36</v>
      </c>
      <c r="N3306" t="s">
        <v>69</v>
      </c>
      <c r="O3306" t="s">
        <v>74</v>
      </c>
      <c r="P3306" t="s">
        <v>25</v>
      </c>
      <c r="Q3306" t="b">
        <v>1</v>
      </c>
      <c r="R3306" t="b">
        <v>0</v>
      </c>
      <c r="S3306">
        <v>2162</v>
      </c>
      <c r="T3306">
        <f t="shared" si="102"/>
        <v>2018</v>
      </c>
      <c r="U3306">
        <f t="shared" si="103"/>
        <v>4</v>
      </c>
    </row>
    <row r="3307" spans="1:21">
      <c r="A3307">
        <v>3652</v>
      </c>
      <c r="B3307" s="4">
        <v>43218</v>
      </c>
      <c r="C3307" t="s">
        <v>83</v>
      </c>
      <c r="D3307" t="s">
        <v>20</v>
      </c>
      <c r="E3307" t="s">
        <v>21</v>
      </c>
      <c r="F3307" t="s">
        <v>1024</v>
      </c>
      <c r="G3307" t="s">
        <v>757</v>
      </c>
      <c r="H3307" t="s">
        <v>48</v>
      </c>
      <c r="I3307">
        <v>39.902988899999997</v>
      </c>
      <c r="J3307">
        <v>-104.9777893</v>
      </c>
      <c r="K3307" t="s">
        <v>25</v>
      </c>
      <c r="L3307" t="s">
        <v>5822</v>
      </c>
      <c r="M3307">
        <v>46</v>
      </c>
      <c r="N3307" t="s">
        <v>27</v>
      </c>
      <c r="O3307" t="s">
        <v>33</v>
      </c>
      <c r="P3307" t="s">
        <v>25</v>
      </c>
      <c r="Q3307" t="b">
        <v>0</v>
      </c>
      <c r="R3307" t="b">
        <v>0</v>
      </c>
      <c r="S3307">
        <v>507</v>
      </c>
      <c r="T3307">
        <f t="shared" si="102"/>
        <v>2018</v>
      </c>
      <c r="U3307">
        <f t="shared" si="103"/>
        <v>4</v>
      </c>
    </row>
    <row r="3308" spans="1:21">
      <c r="A3308">
        <v>3653</v>
      </c>
      <c r="B3308" s="4">
        <v>43218</v>
      </c>
      <c r="C3308" t="s">
        <v>19</v>
      </c>
      <c r="D3308" t="s">
        <v>20</v>
      </c>
      <c r="E3308" t="s">
        <v>21</v>
      </c>
      <c r="F3308" t="s">
        <v>883</v>
      </c>
      <c r="G3308" t="s">
        <v>601</v>
      </c>
      <c r="H3308" t="s">
        <v>43</v>
      </c>
      <c r="I3308">
        <v>38.425516000000002</v>
      </c>
      <c r="J3308">
        <v>-121.483194</v>
      </c>
      <c r="K3308" t="s">
        <v>25</v>
      </c>
      <c r="L3308" t="s">
        <v>5823</v>
      </c>
      <c r="M3308">
        <v>26</v>
      </c>
      <c r="N3308" t="s">
        <v>27</v>
      </c>
      <c r="O3308" t="s">
        <v>40</v>
      </c>
      <c r="P3308" t="s">
        <v>25</v>
      </c>
      <c r="Q3308" t="b">
        <v>0</v>
      </c>
      <c r="R3308" t="b">
        <v>0</v>
      </c>
      <c r="S3308">
        <v>2163</v>
      </c>
      <c r="T3308">
        <f t="shared" si="102"/>
        <v>2018</v>
      </c>
      <c r="U3308">
        <f t="shared" si="103"/>
        <v>4</v>
      </c>
    </row>
    <row r="3309" spans="1:21">
      <c r="A3309">
        <v>3750</v>
      </c>
      <c r="B3309" s="4">
        <v>43218</v>
      </c>
      <c r="C3309" t="s">
        <v>55</v>
      </c>
      <c r="D3309" t="s">
        <v>20</v>
      </c>
      <c r="E3309" t="s">
        <v>21</v>
      </c>
      <c r="F3309" t="s">
        <v>5824</v>
      </c>
      <c r="G3309" t="s">
        <v>4366</v>
      </c>
      <c r="H3309" t="s">
        <v>218</v>
      </c>
      <c r="I3309">
        <v>28.6804162</v>
      </c>
      <c r="J3309">
        <v>-81.337055500000005</v>
      </c>
      <c r="K3309" t="s">
        <v>25</v>
      </c>
      <c r="L3309" t="s">
        <v>5825</v>
      </c>
      <c r="M3309">
        <v>41</v>
      </c>
      <c r="N3309" t="s">
        <v>27</v>
      </c>
      <c r="O3309" t="s">
        <v>33</v>
      </c>
      <c r="P3309" t="s">
        <v>25</v>
      </c>
      <c r="Q3309" t="b">
        <v>0</v>
      </c>
      <c r="R3309" t="b">
        <v>0</v>
      </c>
      <c r="S3309">
        <v>2207</v>
      </c>
      <c r="T3309">
        <f t="shared" si="102"/>
        <v>2018</v>
      </c>
      <c r="U3309">
        <f t="shared" si="103"/>
        <v>4</v>
      </c>
    </row>
    <row r="3310" spans="1:21">
      <c r="A3310">
        <v>3650</v>
      </c>
      <c r="B3310" s="4">
        <v>43219</v>
      </c>
      <c r="C3310" t="s">
        <v>50</v>
      </c>
      <c r="D3310" t="s">
        <v>90</v>
      </c>
      <c r="E3310" t="s">
        <v>35</v>
      </c>
      <c r="F3310" t="s">
        <v>1362</v>
      </c>
      <c r="G3310" t="s">
        <v>1008</v>
      </c>
      <c r="H3310" t="s">
        <v>93</v>
      </c>
      <c r="I3310">
        <v>32.517309699999998</v>
      </c>
      <c r="J3310">
        <v>-93.744533700000005</v>
      </c>
      <c r="K3310" t="s">
        <v>25</v>
      </c>
      <c r="L3310" t="s">
        <v>5826</v>
      </c>
      <c r="M3310">
        <v>38</v>
      </c>
      <c r="N3310" t="s">
        <v>27</v>
      </c>
      <c r="O3310" t="s">
        <v>33</v>
      </c>
      <c r="P3310" t="s">
        <v>25</v>
      </c>
      <c r="Q3310" t="b">
        <v>0</v>
      </c>
      <c r="R3310" t="b">
        <v>0</v>
      </c>
      <c r="S3310">
        <v>772</v>
      </c>
      <c r="T3310">
        <f t="shared" si="102"/>
        <v>2018</v>
      </c>
      <c r="U3310">
        <f t="shared" si="103"/>
        <v>4</v>
      </c>
    </row>
    <row r="3311" spans="1:21">
      <c r="A3311">
        <v>3651</v>
      </c>
      <c r="B3311" s="4">
        <v>43219</v>
      </c>
      <c r="C3311" t="s">
        <v>83</v>
      </c>
      <c r="D3311" t="s">
        <v>20</v>
      </c>
      <c r="E3311" t="s">
        <v>1792</v>
      </c>
      <c r="F3311" t="s">
        <v>2633</v>
      </c>
      <c r="G3311" t="s">
        <v>290</v>
      </c>
      <c r="H3311" t="s">
        <v>43</v>
      </c>
      <c r="I3311">
        <v>34.048362300000001</v>
      </c>
      <c r="J3311">
        <v>-117.20985949999999</v>
      </c>
      <c r="K3311" t="s">
        <v>25</v>
      </c>
      <c r="M3311">
        <v>42</v>
      </c>
      <c r="N3311" t="s">
        <v>27</v>
      </c>
      <c r="O3311" t="s">
        <v>33</v>
      </c>
      <c r="P3311" t="s">
        <v>25</v>
      </c>
      <c r="Q3311" t="b">
        <v>0</v>
      </c>
      <c r="R3311" t="b">
        <v>0</v>
      </c>
      <c r="S3311">
        <v>1190</v>
      </c>
      <c r="T3311">
        <f t="shared" si="102"/>
        <v>2018</v>
      </c>
      <c r="U3311">
        <f t="shared" si="103"/>
        <v>4</v>
      </c>
    </row>
    <row r="3312" spans="1:21">
      <c r="A3312">
        <v>3654</v>
      </c>
      <c r="B3312" s="4">
        <v>43219</v>
      </c>
      <c r="C3312" t="s">
        <v>19</v>
      </c>
      <c r="D3312" t="s">
        <v>20</v>
      </c>
      <c r="E3312" t="s">
        <v>21</v>
      </c>
      <c r="F3312" t="s">
        <v>85</v>
      </c>
      <c r="H3312" t="s">
        <v>330</v>
      </c>
      <c r="I3312">
        <v>35.164422899999998</v>
      </c>
      <c r="J3312">
        <v>-83.408598400000002</v>
      </c>
      <c r="K3312" t="s">
        <v>25</v>
      </c>
      <c r="L3312" t="s">
        <v>5827</v>
      </c>
      <c r="M3312">
        <v>47</v>
      </c>
      <c r="N3312" t="s">
        <v>27</v>
      </c>
      <c r="O3312" t="s">
        <v>33</v>
      </c>
      <c r="P3312" t="s">
        <v>25</v>
      </c>
      <c r="Q3312" t="b">
        <v>0</v>
      </c>
      <c r="R3312" t="b">
        <v>0</v>
      </c>
      <c r="S3312">
        <v>2165</v>
      </c>
      <c r="T3312">
        <f t="shared" si="102"/>
        <v>2018</v>
      </c>
      <c r="U3312">
        <f t="shared" si="103"/>
        <v>4</v>
      </c>
    </row>
    <row r="3313" spans="1:21">
      <c r="A3313">
        <v>3655</v>
      </c>
      <c r="B3313" s="4">
        <v>43219</v>
      </c>
      <c r="C3313" t="s">
        <v>55</v>
      </c>
      <c r="D3313" t="s">
        <v>20</v>
      </c>
      <c r="E3313" t="s">
        <v>21</v>
      </c>
      <c r="F3313" t="s">
        <v>5828</v>
      </c>
      <c r="G3313" t="s">
        <v>680</v>
      </c>
      <c r="H3313" t="s">
        <v>67</v>
      </c>
      <c r="I3313">
        <v>42.456020299999999</v>
      </c>
      <c r="J3313">
        <v>-94.359236499999994</v>
      </c>
      <c r="K3313" t="s">
        <v>25</v>
      </c>
      <c r="L3313" t="s">
        <v>5829</v>
      </c>
      <c r="M3313">
        <v>26</v>
      </c>
      <c r="N3313" t="s">
        <v>27</v>
      </c>
      <c r="O3313" t="s">
        <v>33</v>
      </c>
      <c r="P3313" t="s">
        <v>25</v>
      </c>
      <c r="Q3313" t="b">
        <v>0</v>
      </c>
      <c r="R3313" t="b">
        <v>0</v>
      </c>
      <c r="S3313">
        <v>2164</v>
      </c>
      <c r="T3313">
        <f t="shared" si="102"/>
        <v>2018</v>
      </c>
      <c r="U3313">
        <f t="shared" si="103"/>
        <v>4</v>
      </c>
    </row>
    <row r="3314" spans="1:21">
      <c r="A3314">
        <v>3656</v>
      </c>
      <c r="B3314" s="4">
        <v>43220</v>
      </c>
      <c r="C3314" t="s">
        <v>83</v>
      </c>
      <c r="E3314" t="s">
        <v>21</v>
      </c>
      <c r="F3314" t="s">
        <v>84</v>
      </c>
      <c r="G3314" t="s">
        <v>85</v>
      </c>
      <c r="H3314" t="s">
        <v>86</v>
      </c>
      <c r="I3314">
        <v>40.056061499999998</v>
      </c>
      <c r="J3314">
        <v>-82.962304799999998</v>
      </c>
      <c r="K3314" t="s">
        <v>25</v>
      </c>
      <c r="L3314" t="s">
        <v>5830</v>
      </c>
      <c r="M3314">
        <v>59</v>
      </c>
      <c r="N3314" t="s">
        <v>27</v>
      </c>
      <c r="Q3314" t="b">
        <v>0</v>
      </c>
      <c r="R3314" t="b">
        <v>0</v>
      </c>
      <c r="S3314">
        <v>90</v>
      </c>
      <c r="T3314">
        <f t="shared" si="102"/>
        <v>2018</v>
      </c>
      <c r="U3314">
        <f t="shared" si="103"/>
        <v>4</v>
      </c>
    </row>
    <row r="3315" spans="1:21">
      <c r="A3315">
        <v>4268</v>
      </c>
      <c r="B3315" s="4">
        <v>43220</v>
      </c>
      <c r="C3315" t="s">
        <v>83</v>
      </c>
      <c r="D3315" t="s">
        <v>20</v>
      </c>
      <c r="E3315" t="s">
        <v>75</v>
      </c>
      <c r="F3315" t="s">
        <v>84</v>
      </c>
      <c r="H3315" t="s">
        <v>86</v>
      </c>
      <c r="I3315">
        <v>40.0502501</v>
      </c>
      <c r="J3315">
        <v>-82.962689699999999</v>
      </c>
      <c r="K3315" t="s">
        <v>25</v>
      </c>
      <c r="L3315" t="s">
        <v>5831</v>
      </c>
      <c r="M3315">
        <v>64</v>
      </c>
      <c r="N3315" t="s">
        <v>27</v>
      </c>
      <c r="O3315" t="s">
        <v>74</v>
      </c>
      <c r="P3315" t="s">
        <v>25</v>
      </c>
      <c r="Q3315" t="b">
        <v>0</v>
      </c>
      <c r="R3315" t="b">
        <v>0</v>
      </c>
      <c r="S3315">
        <v>90</v>
      </c>
      <c r="T3315">
        <f t="shared" si="102"/>
        <v>2018</v>
      </c>
      <c r="U3315">
        <f t="shared" si="103"/>
        <v>4</v>
      </c>
    </row>
    <row r="3316" spans="1:21">
      <c r="A3316">
        <v>3657</v>
      </c>
      <c r="B3316" s="4">
        <v>43221</v>
      </c>
      <c r="C3316" t="s">
        <v>55</v>
      </c>
      <c r="D3316" t="s">
        <v>56</v>
      </c>
      <c r="E3316" t="s">
        <v>21</v>
      </c>
      <c r="F3316" t="s">
        <v>584</v>
      </c>
      <c r="G3316" t="s">
        <v>585</v>
      </c>
      <c r="H3316" t="s">
        <v>81</v>
      </c>
      <c r="I3316">
        <v>29.378483599999999</v>
      </c>
      <c r="J3316">
        <v>-98.523657700000001</v>
      </c>
      <c r="K3316" t="s">
        <v>25</v>
      </c>
      <c r="N3316" t="s">
        <v>27</v>
      </c>
      <c r="Q3316" t="b">
        <v>0</v>
      </c>
      <c r="R3316" t="b">
        <v>0</v>
      </c>
      <c r="S3316">
        <v>2166</v>
      </c>
      <c r="T3316">
        <f t="shared" si="102"/>
        <v>2018</v>
      </c>
      <c r="U3316">
        <f t="shared" si="103"/>
        <v>5</v>
      </c>
    </row>
    <row r="3317" spans="1:21">
      <c r="A3317">
        <v>3658</v>
      </c>
      <c r="B3317" s="4">
        <v>43221</v>
      </c>
      <c r="C3317" t="s">
        <v>55</v>
      </c>
      <c r="D3317" t="s">
        <v>45</v>
      </c>
      <c r="E3317" t="s">
        <v>21</v>
      </c>
      <c r="F3317" t="s">
        <v>4853</v>
      </c>
      <c r="G3317" t="s">
        <v>492</v>
      </c>
      <c r="H3317" t="s">
        <v>59</v>
      </c>
      <c r="I3317">
        <v>33.6624579</v>
      </c>
      <c r="J3317">
        <v>-114.2352155</v>
      </c>
      <c r="K3317" t="s">
        <v>25</v>
      </c>
      <c r="N3317" t="s">
        <v>27</v>
      </c>
      <c r="Q3317" t="b">
        <v>0</v>
      </c>
      <c r="R3317" t="b">
        <v>0</v>
      </c>
      <c r="S3317">
        <v>817</v>
      </c>
      <c r="T3317">
        <f t="shared" si="102"/>
        <v>2018</v>
      </c>
      <c r="U3317">
        <f t="shared" si="103"/>
        <v>5</v>
      </c>
    </row>
    <row r="3318" spans="1:21">
      <c r="A3318">
        <v>4273</v>
      </c>
      <c r="B3318" s="4">
        <v>43221</v>
      </c>
      <c r="C3318" t="s">
        <v>83</v>
      </c>
      <c r="D3318" t="s">
        <v>20</v>
      </c>
      <c r="E3318" t="s">
        <v>75</v>
      </c>
      <c r="F3318" t="s">
        <v>5395</v>
      </c>
      <c r="H3318" t="s">
        <v>81</v>
      </c>
      <c r="I3318">
        <v>29.4853448</v>
      </c>
      <c r="J3318">
        <v>-95.156523000000007</v>
      </c>
      <c r="K3318" t="s">
        <v>25</v>
      </c>
      <c r="L3318" t="s">
        <v>5832</v>
      </c>
      <c r="M3318">
        <v>49</v>
      </c>
      <c r="N3318" t="s">
        <v>27</v>
      </c>
      <c r="O3318" t="s">
        <v>33</v>
      </c>
      <c r="P3318" t="s">
        <v>25</v>
      </c>
      <c r="Q3318" t="b">
        <v>0</v>
      </c>
      <c r="R3318" t="b">
        <v>0</v>
      </c>
      <c r="S3318">
        <v>2048</v>
      </c>
      <c r="T3318">
        <f t="shared" si="102"/>
        <v>2018</v>
      </c>
      <c r="U3318">
        <f t="shared" si="103"/>
        <v>5</v>
      </c>
    </row>
    <row r="3319" spans="1:21">
      <c r="A3319">
        <v>3659</v>
      </c>
      <c r="B3319" s="4">
        <v>43222</v>
      </c>
      <c r="C3319" t="s">
        <v>83</v>
      </c>
      <c r="E3319" t="s">
        <v>100</v>
      </c>
      <c r="F3319" t="s">
        <v>5833</v>
      </c>
      <c r="G3319" t="s">
        <v>1744</v>
      </c>
      <c r="H3319" t="s">
        <v>1592</v>
      </c>
      <c r="I3319">
        <v>44.112487700000003</v>
      </c>
      <c r="J3319">
        <v>-103.06823230000001</v>
      </c>
      <c r="K3319" t="s">
        <v>25</v>
      </c>
      <c r="L3319" t="s">
        <v>5834</v>
      </c>
      <c r="M3319">
        <v>44</v>
      </c>
      <c r="N3319" t="s">
        <v>27</v>
      </c>
      <c r="O3319" t="s">
        <v>33</v>
      </c>
      <c r="P3319" t="s">
        <v>25</v>
      </c>
      <c r="Q3319" t="b">
        <v>0</v>
      </c>
      <c r="R3319" t="b">
        <v>0</v>
      </c>
      <c r="S3319">
        <v>2167</v>
      </c>
      <c r="T3319">
        <f t="shared" si="102"/>
        <v>2018</v>
      </c>
      <c r="U3319">
        <f t="shared" si="103"/>
        <v>5</v>
      </c>
    </row>
    <row r="3320" spans="1:21">
      <c r="A3320">
        <v>3660</v>
      </c>
      <c r="B3320" s="4">
        <v>43222</v>
      </c>
      <c r="C3320" t="s">
        <v>55</v>
      </c>
      <c r="D3320" t="s">
        <v>20</v>
      </c>
      <c r="E3320" t="s">
        <v>21</v>
      </c>
      <c r="F3320" t="s">
        <v>5835</v>
      </c>
      <c r="G3320" t="s">
        <v>5836</v>
      </c>
      <c r="H3320" t="s">
        <v>330</v>
      </c>
      <c r="I3320">
        <v>35.887436999999998</v>
      </c>
      <c r="J3320">
        <v>-79.532071000000002</v>
      </c>
      <c r="K3320" t="s">
        <v>25</v>
      </c>
      <c r="L3320" t="s">
        <v>5837</v>
      </c>
      <c r="M3320">
        <v>48</v>
      </c>
      <c r="N3320" t="s">
        <v>27</v>
      </c>
      <c r="O3320" t="s">
        <v>33</v>
      </c>
      <c r="P3320" t="s">
        <v>25</v>
      </c>
      <c r="Q3320" t="b">
        <v>0</v>
      </c>
      <c r="R3320" t="b">
        <v>0</v>
      </c>
      <c r="S3320">
        <v>2168</v>
      </c>
      <c r="T3320">
        <f t="shared" si="102"/>
        <v>2018</v>
      </c>
      <c r="U3320">
        <f t="shared" si="103"/>
        <v>5</v>
      </c>
    </row>
    <row r="3321" spans="1:21">
      <c r="A3321">
        <v>3661</v>
      </c>
      <c r="B3321" s="4">
        <v>43222</v>
      </c>
      <c r="C3321" t="s">
        <v>83</v>
      </c>
      <c r="E3321" t="s">
        <v>21</v>
      </c>
      <c r="F3321" t="s">
        <v>366</v>
      </c>
      <c r="G3321" t="s">
        <v>367</v>
      </c>
      <c r="H3321" t="s">
        <v>38</v>
      </c>
      <c r="I3321">
        <v>39.124044499999997</v>
      </c>
      <c r="J3321">
        <v>-94.655997900000003</v>
      </c>
      <c r="K3321" t="s">
        <v>25</v>
      </c>
      <c r="L3321" t="s">
        <v>5838</v>
      </c>
      <c r="M3321">
        <v>27</v>
      </c>
      <c r="N3321" t="s">
        <v>27</v>
      </c>
      <c r="O3321" t="s">
        <v>40</v>
      </c>
      <c r="P3321" t="s">
        <v>25</v>
      </c>
      <c r="Q3321" t="b">
        <v>0</v>
      </c>
      <c r="R3321" t="b">
        <v>0</v>
      </c>
      <c r="S3321">
        <v>2169</v>
      </c>
      <c r="T3321">
        <f t="shared" si="102"/>
        <v>2018</v>
      </c>
      <c r="U3321">
        <f t="shared" si="103"/>
        <v>5</v>
      </c>
    </row>
    <row r="3322" spans="1:21">
      <c r="A3322">
        <v>3662</v>
      </c>
      <c r="B3322" s="4">
        <v>43222</v>
      </c>
      <c r="C3322" t="s">
        <v>55</v>
      </c>
      <c r="D3322" t="s">
        <v>20</v>
      </c>
      <c r="E3322" t="s">
        <v>21</v>
      </c>
      <c r="F3322" t="s">
        <v>349</v>
      </c>
      <c r="G3322" t="s">
        <v>349</v>
      </c>
      <c r="H3322" t="s">
        <v>81</v>
      </c>
      <c r="I3322">
        <v>32.806807999999997</v>
      </c>
      <c r="J3322">
        <v>-96.678869500000005</v>
      </c>
      <c r="K3322" t="s">
        <v>25</v>
      </c>
      <c r="L3322" t="s">
        <v>5839</v>
      </c>
      <c r="M3322">
        <v>67</v>
      </c>
      <c r="N3322" t="s">
        <v>27</v>
      </c>
      <c r="O3322" t="s">
        <v>74</v>
      </c>
      <c r="P3322" t="s">
        <v>25</v>
      </c>
      <c r="Q3322" t="b">
        <v>0</v>
      </c>
      <c r="R3322" t="b">
        <v>0</v>
      </c>
      <c r="S3322">
        <v>330</v>
      </c>
      <c r="T3322">
        <f t="shared" si="102"/>
        <v>2018</v>
      </c>
      <c r="U3322">
        <f t="shared" si="103"/>
        <v>5</v>
      </c>
    </row>
    <row r="3323" spans="1:21">
      <c r="A3323">
        <v>3663</v>
      </c>
      <c r="B3323" s="4">
        <v>43222</v>
      </c>
      <c r="C3323" t="s">
        <v>19</v>
      </c>
      <c r="D3323" t="s">
        <v>56</v>
      </c>
      <c r="E3323" t="s">
        <v>21</v>
      </c>
      <c r="F3323" t="s">
        <v>84</v>
      </c>
      <c r="G3323" t="s">
        <v>4824</v>
      </c>
      <c r="H3323" t="s">
        <v>302</v>
      </c>
      <c r="I3323">
        <v>32.496475199999999</v>
      </c>
      <c r="J3323">
        <v>-84.980249200000003</v>
      </c>
      <c r="K3323" t="s">
        <v>25</v>
      </c>
      <c r="L3323" t="s">
        <v>5840</v>
      </c>
      <c r="M3323">
        <v>24</v>
      </c>
      <c r="N3323" t="s">
        <v>27</v>
      </c>
      <c r="O3323" t="s">
        <v>74</v>
      </c>
      <c r="P3323" t="s">
        <v>25</v>
      </c>
      <c r="Q3323" t="b">
        <v>0</v>
      </c>
      <c r="R3323" t="b">
        <v>0</v>
      </c>
      <c r="S3323">
        <v>1519</v>
      </c>
      <c r="T3323">
        <f t="shared" si="102"/>
        <v>2018</v>
      </c>
      <c r="U3323">
        <f t="shared" si="103"/>
        <v>5</v>
      </c>
    </row>
    <row r="3324" spans="1:21">
      <c r="A3324">
        <v>3664</v>
      </c>
      <c r="B3324" s="4">
        <v>43223</v>
      </c>
      <c r="C3324" t="s">
        <v>50</v>
      </c>
      <c r="D3324" t="s">
        <v>20</v>
      </c>
      <c r="E3324" t="s">
        <v>75</v>
      </c>
      <c r="F3324" t="s">
        <v>5841</v>
      </c>
      <c r="G3324" t="s">
        <v>1129</v>
      </c>
      <c r="H3324" t="s">
        <v>43</v>
      </c>
      <c r="I3324">
        <v>36.547649300000003</v>
      </c>
      <c r="J3324">
        <v>-119.2959177</v>
      </c>
      <c r="K3324" t="s">
        <v>25</v>
      </c>
      <c r="L3324" t="s">
        <v>5842</v>
      </c>
      <c r="M3324">
        <v>26</v>
      </c>
      <c r="N3324" t="s">
        <v>27</v>
      </c>
      <c r="O3324" t="s">
        <v>40</v>
      </c>
      <c r="P3324" t="s">
        <v>25</v>
      </c>
      <c r="Q3324" t="b">
        <v>1</v>
      </c>
      <c r="R3324" t="b">
        <v>0</v>
      </c>
      <c r="S3324">
        <v>873</v>
      </c>
      <c r="T3324">
        <f t="shared" si="102"/>
        <v>2018</v>
      </c>
      <c r="U3324">
        <f t="shared" si="103"/>
        <v>5</v>
      </c>
    </row>
    <row r="3325" spans="1:21">
      <c r="A3325">
        <v>3666</v>
      </c>
      <c r="B3325" s="4">
        <v>43223</v>
      </c>
      <c r="C3325" t="s">
        <v>50</v>
      </c>
      <c r="D3325" t="s">
        <v>20</v>
      </c>
      <c r="E3325" t="s">
        <v>75</v>
      </c>
      <c r="F3325" t="s">
        <v>5843</v>
      </c>
      <c r="G3325" t="s">
        <v>5844</v>
      </c>
      <c r="H3325" t="s">
        <v>81</v>
      </c>
      <c r="I3325">
        <v>28.0216818</v>
      </c>
      <c r="J3325">
        <v>-97.880226699999994</v>
      </c>
      <c r="K3325" t="s">
        <v>25</v>
      </c>
      <c r="L3325" t="s">
        <v>5845</v>
      </c>
      <c r="M3325">
        <v>28</v>
      </c>
      <c r="N3325" t="s">
        <v>27</v>
      </c>
      <c r="O3325" t="s">
        <v>33</v>
      </c>
      <c r="P3325" t="s">
        <v>25</v>
      </c>
      <c r="Q3325" t="b">
        <v>0</v>
      </c>
      <c r="R3325" t="b">
        <v>0</v>
      </c>
      <c r="S3325">
        <v>2170</v>
      </c>
      <c r="T3325">
        <f t="shared" si="102"/>
        <v>2018</v>
      </c>
      <c r="U3325">
        <f t="shared" si="103"/>
        <v>5</v>
      </c>
    </row>
    <row r="3326" spans="1:21">
      <c r="A3326">
        <v>3742</v>
      </c>
      <c r="B3326" s="4">
        <v>43224</v>
      </c>
      <c r="C3326" t="s">
        <v>55</v>
      </c>
      <c r="D3326" t="s">
        <v>56</v>
      </c>
      <c r="E3326" t="s">
        <v>21</v>
      </c>
      <c r="F3326" t="s">
        <v>459</v>
      </c>
      <c r="G3326" t="s">
        <v>460</v>
      </c>
      <c r="H3326" t="s">
        <v>158</v>
      </c>
      <c r="I3326">
        <v>39.369827999999998</v>
      </c>
      <c r="J3326">
        <v>-87.398213400000003</v>
      </c>
      <c r="K3326" t="s">
        <v>25</v>
      </c>
      <c r="L3326" t="s">
        <v>5846</v>
      </c>
      <c r="M3326">
        <v>21</v>
      </c>
      <c r="N3326" t="s">
        <v>27</v>
      </c>
      <c r="O3326" t="s">
        <v>33</v>
      </c>
      <c r="P3326" t="s">
        <v>25</v>
      </c>
      <c r="Q3326" t="b">
        <v>0</v>
      </c>
      <c r="R3326" t="b">
        <v>0</v>
      </c>
      <c r="S3326">
        <v>377</v>
      </c>
      <c r="T3326">
        <f t="shared" si="102"/>
        <v>2018</v>
      </c>
      <c r="U3326">
        <f t="shared" si="103"/>
        <v>5</v>
      </c>
    </row>
    <row r="3327" spans="1:21">
      <c r="A3327">
        <v>3744</v>
      </c>
      <c r="B3327" s="4">
        <v>43224</v>
      </c>
      <c r="C3327" t="s">
        <v>83</v>
      </c>
      <c r="D3327" t="s">
        <v>20</v>
      </c>
      <c r="E3327" t="s">
        <v>41</v>
      </c>
      <c r="F3327" t="s">
        <v>5847</v>
      </c>
      <c r="G3327" t="s">
        <v>345</v>
      </c>
      <c r="H3327" t="s">
        <v>346</v>
      </c>
      <c r="I3327">
        <v>46.108140599999999</v>
      </c>
      <c r="J3327">
        <v>-68.114854500000007</v>
      </c>
      <c r="K3327" t="s">
        <v>25</v>
      </c>
      <c r="L3327" t="s">
        <v>5848</v>
      </c>
      <c r="M3327">
        <v>54</v>
      </c>
      <c r="N3327" t="s">
        <v>27</v>
      </c>
      <c r="Q3327" t="b">
        <v>0</v>
      </c>
      <c r="R3327" t="b">
        <v>0</v>
      </c>
      <c r="S3327">
        <v>514</v>
      </c>
      <c r="T3327">
        <f t="shared" si="102"/>
        <v>2018</v>
      </c>
      <c r="U3327">
        <f t="shared" si="103"/>
        <v>5</v>
      </c>
    </row>
    <row r="3328" spans="1:21">
      <c r="A3328">
        <v>3670</v>
      </c>
      <c r="B3328" s="4">
        <v>43225</v>
      </c>
      <c r="C3328" t="s">
        <v>55</v>
      </c>
      <c r="D3328" t="s">
        <v>20</v>
      </c>
      <c r="E3328" t="s">
        <v>21</v>
      </c>
      <c r="F3328" t="s">
        <v>4794</v>
      </c>
      <c r="G3328" t="s">
        <v>1339</v>
      </c>
      <c r="H3328" t="s">
        <v>86</v>
      </c>
      <c r="I3328">
        <v>39.669465000000002</v>
      </c>
      <c r="J3328">
        <v>-84.135510999999994</v>
      </c>
      <c r="K3328" t="s">
        <v>25</v>
      </c>
      <c r="L3328" t="s">
        <v>5849</v>
      </c>
      <c r="M3328">
        <v>24</v>
      </c>
      <c r="N3328" t="s">
        <v>27</v>
      </c>
      <c r="O3328" t="s">
        <v>33</v>
      </c>
      <c r="P3328" t="s">
        <v>25</v>
      </c>
      <c r="Q3328" t="b">
        <v>0</v>
      </c>
      <c r="R3328" t="b">
        <v>0</v>
      </c>
      <c r="S3328">
        <v>1857</v>
      </c>
      <c r="T3328">
        <f t="shared" si="102"/>
        <v>2018</v>
      </c>
      <c r="U3328">
        <f t="shared" si="103"/>
        <v>5</v>
      </c>
    </row>
    <row r="3329" spans="1:21">
      <c r="A3329">
        <v>3671</v>
      </c>
      <c r="B3329" s="4">
        <v>43225</v>
      </c>
      <c r="C3329" t="s">
        <v>55</v>
      </c>
      <c r="D3329" t="s">
        <v>90</v>
      </c>
      <c r="E3329" t="s">
        <v>21</v>
      </c>
      <c r="F3329" t="s">
        <v>195</v>
      </c>
      <c r="G3329" t="s">
        <v>58</v>
      </c>
      <c r="H3329" t="s">
        <v>59</v>
      </c>
      <c r="I3329">
        <v>33.4513113</v>
      </c>
      <c r="J3329">
        <v>-111.8987573</v>
      </c>
      <c r="K3329" t="s">
        <v>25</v>
      </c>
      <c r="L3329" t="s">
        <v>5850</v>
      </c>
      <c r="M3329">
        <v>51</v>
      </c>
      <c r="N3329" t="s">
        <v>27</v>
      </c>
      <c r="Q3329" t="b">
        <v>0</v>
      </c>
      <c r="R3329" t="b">
        <v>0</v>
      </c>
      <c r="S3329">
        <v>510</v>
      </c>
      <c r="T3329">
        <f t="shared" si="102"/>
        <v>2018</v>
      </c>
      <c r="U3329">
        <f t="shared" si="103"/>
        <v>5</v>
      </c>
    </row>
    <row r="3330" spans="1:21">
      <c r="A3330">
        <v>3743</v>
      </c>
      <c r="B3330" s="4">
        <v>43225</v>
      </c>
      <c r="C3330" t="s">
        <v>55</v>
      </c>
      <c r="D3330" t="s">
        <v>90</v>
      </c>
      <c r="E3330" t="s">
        <v>21</v>
      </c>
      <c r="F3330" t="s">
        <v>1109</v>
      </c>
      <c r="G3330" t="s">
        <v>585</v>
      </c>
      <c r="H3330" t="s">
        <v>81</v>
      </c>
      <c r="I3330">
        <v>29.253678000000001</v>
      </c>
      <c r="J3330">
        <v>-98.492774400000002</v>
      </c>
      <c r="K3330" t="s">
        <v>25</v>
      </c>
      <c r="L3330" t="s">
        <v>5851</v>
      </c>
      <c r="M3330">
        <v>59</v>
      </c>
      <c r="N3330" t="s">
        <v>27</v>
      </c>
      <c r="Q3330" t="b">
        <v>1</v>
      </c>
      <c r="R3330" t="b">
        <v>0</v>
      </c>
      <c r="S3330">
        <v>580</v>
      </c>
      <c r="T3330">
        <f t="shared" si="102"/>
        <v>2018</v>
      </c>
      <c r="U3330">
        <f t="shared" si="103"/>
        <v>5</v>
      </c>
    </row>
    <row r="3331" spans="1:21">
      <c r="A3331">
        <v>3745</v>
      </c>
      <c r="B3331" s="4">
        <v>43225</v>
      </c>
      <c r="C3331" t="s">
        <v>50</v>
      </c>
      <c r="D3331" t="s">
        <v>56</v>
      </c>
      <c r="E3331" t="s">
        <v>240</v>
      </c>
      <c r="F3331" t="s">
        <v>160</v>
      </c>
      <c r="G3331" t="s">
        <v>609</v>
      </c>
      <c r="H3331" t="s">
        <v>141</v>
      </c>
      <c r="I3331">
        <v>36.970891000000002</v>
      </c>
      <c r="J3331">
        <v>-93.717979</v>
      </c>
      <c r="K3331" t="s">
        <v>25</v>
      </c>
      <c r="L3331" t="s">
        <v>5852</v>
      </c>
      <c r="M3331">
        <v>21</v>
      </c>
      <c r="N3331" t="s">
        <v>69</v>
      </c>
      <c r="O3331" t="s">
        <v>33</v>
      </c>
      <c r="P3331" t="s">
        <v>25</v>
      </c>
      <c r="Q3331" t="b">
        <v>0</v>
      </c>
      <c r="R3331" t="b">
        <v>0</v>
      </c>
      <c r="S3331">
        <v>1264</v>
      </c>
      <c r="T3331">
        <f t="shared" ref="T3331:T3394" si="104">YEAR(B3331)</f>
        <v>2018</v>
      </c>
      <c r="U3331">
        <f t="shared" ref="U3331:U3394" si="105">MONTH(B3331)</f>
        <v>5</v>
      </c>
    </row>
    <row r="3332" spans="1:21">
      <c r="A3332">
        <v>3667</v>
      </c>
      <c r="B3332" s="4">
        <v>43226</v>
      </c>
      <c r="C3332" t="s">
        <v>19</v>
      </c>
      <c r="D3332" t="s">
        <v>20</v>
      </c>
      <c r="E3332" t="s">
        <v>21</v>
      </c>
      <c r="F3332" t="s">
        <v>4896</v>
      </c>
      <c r="H3332" t="s">
        <v>86</v>
      </c>
      <c r="I3332">
        <v>40.057375999999998</v>
      </c>
      <c r="J3332">
        <v>-81.234380700000003</v>
      </c>
      <c r="K3332" t="s">
        <v>25</v>
      </c>
      <c r="L3332" t="s">
        <v>5853</v>
      </c>
      <c r="M3332">
        <v>73</v>
      </c>
      <c r="N3332" t="s">
        <v>27</v>
      </c>
      <c r="O3332" t="s">
        <v>33</v>
      </c>
      <c r="P3332" t="s">
        <v>25</v>
      </c>
      <c r="Q3332" t="b">
        <v>1</v>
      </c>
      <c r="R3332" t="b">
        <v>0</v>
      </c>
      <c r="S3332">
        <v>2171</v>
      </c>
      <c r="T3332">
        <f t="shared" si="104"/>
        <v>2018</v>
      </c>
      <c r="U3332">
        <f t="shared" si="105"/>
        <v>5</v>
      </c>
    </row>
    <row r="3333" spans="1:21">
      <c r="A3333">
        <v>3668</v>
      </c>
      <c r="B3333" s="4">
        <v>43226</v>
      </c>
      <c r="C3333" t="s">
        <v>19</v>
      </c>
      <c r="D3333" t="s">
        <v>56</v>
      </c>
      <c r="E3333" t="s">
        <v>21</v>
      </c>
      <c r="F3333" t="s">
        <v>5854</v>
      </c>
      <c r="G3333" t="s">
        <v>428</v>
      </c>
      <c r="H3333" t="s">
        <v>53</v>
      </c>
      <c r="I3333">
        <v>35.486737599999998</v>
      </c>
      <c r="J3333">
        <v>-96.685884900000005</v>
      </c>
      <c r="K3333" t="s">
        <v>25</v>
      </c>
      <c r="L3333" t="s">
        <v>5855</v>
      </c>
      <c r="M3333">
        <v>39</v>
      </c>
      <c r="N3333" t="s">
        <v>27</v>
      </c>
      <c r="O3333" t="s">
        <v>33</v>
      </c>
      <c r="P3333" t="s">
        <v>25</v>
      </c>
      <c r="Q3333" t="b">
        <v>0</v>
      </c>
      <c r="R3333" t="b">
        <v>0</v>
      </c>
      <c r="S3333">
        <v>2172</v>
      </c>
      <c r="T3333">
        <f t="shared" si="104"/>
        <v>2018</v>
      </c>
      <c r="U3333">
        <f t="shared" si="105"/>
        <v>5</v>
      </c>
    </row>
    <row r="3334" spans="1:21">
      <c r="A3334">
        <v>3669</v>
      </c>
      <c r="B3334" s="4">
        <v>43226</v>
      </c>
      <c r="C3334" t="s">
        <v>50</v>
      </c>
      <c r="D3334" t="s">
        <v>56</v>
      </c>
      <c r="E3334" t="s">
        <v>45</v>
      </c>
      <c r="F3334" t="s">
        <v>3200</v>
      </c>
      <c r="G3334" t="s">
        <v>885</v>
      </c>
      <c r="H3334" t="s">
        <v>302</v>
      </c>
      <c r="I3334">
        <v>33.6521367</v>
      </c>
      <c r="J3334">
        <v>-84.485278699999995</v>
      </c>
      <c r="K3334" t="s">
        <v>25</v>
      </c>
      <c r="L3334" t="s">
        <v>5856</v>
      </c>
      <c r="M3334">
        <v>32</v>
      </c>
      <c r="N3334" t="s">
        <v>27</v>
      </c>
      <c r="O3334" t="s">
        <v>74</v>
      </c>
      <c r="P3334" t="s">
        <v>25</v>
      </c>
      <c r="Q3334" t="b">
        <v>0</v>
      </c>
      <c r="R3334" t="b">
        <v>0</v>
      </c>
      <c r="S3334">
        <v>2173</v>
      </c>
      <c r="T3334">
        <f t="shared" si="104"/>
        <v>2018</v>
      </c>
      <c r="U3334">
        <f t="shared" si="105"/>
        <v>5</v>
      </c>
    </row>
    <row r="3335" spans="1:21">
      <c r="A3335">
        <v>3673</v>
      </c>
      <c r="B3335" s="4">
        <v>43226</v>
      </c>
      <c r="C3335" t="s">
        <v>55</v>
      </c>
      <c r="D3335" t="s">
        <v>20</v>
      </c>
      <c r="E3335" t="s">
        <v>21</v>
      </c>
      <c r="F3335" t="s">
        <v>1274</v>
      </c>
      <c r="G3335" t="s">
        <v>1275</v>
      </c>
      <c r="H3335" t="s">
        <v>983</v>
      </c>
      <c r="I3335">
        <v>42.835296200000002</v>
      </c>
      <c r="J3335">
        <v>-106.2978727</v>
      </c>
      <c r="K3335" t="s">
        <v>25</v>
      </c>
      <c r="L3335" t="s">
        <v>5857</v>
      </c>
      <c r="M3335">
        <v>38</v>
      </c>
      <c r="N3335" t="s">
        <v>27</v>
      </c>
      <c r="O3335" t="s">
        <v>33</v>
      </c>
      <c r="P3335" t="s">
        <v>25</v>
      </c>
      <c r="Q3335" t="b">
        <v>0</v>
      </c>
      <c r="R3335" t="b">
        <v>0</v>
      </c>
      <c r="S3335">
        <v>647</v>
      </c>
      <c r="T3335">
        <f t="shared" si="104"/>
        <v>2018</v>
      </c>
      <c r="U3335">
        <f t="shared" si="105"/>
        <v>5</v>
      </c>
    </row>
    <row r="3336" spans="1:21">
      <c r="A3336">
        <v>3672</v>
      </c>
      <c r="B3336" s="4">
        <v>43227</v>
      </c>
      <c r="C3336" t="s">
        <v>50</v>
      </c>
      <c r="D3336" t="s">
        <v>56</v>
      </c>
      <c r="F3336" t="s">
        <v>307</v>
      </c>
      <c r="G3336" t="s">
        <v>308</v>
      </c>
      <c r="H3336" t="s">
        <v>218</v>
      </c>
      <c r="I3336">
        <v>28.553108600000002</v>
      </c>
      <c r="J3336">
        <v>-81.352059299999993</v>
      </c>
      <c r="K3336" t="s">
        <v>25</v>
      </c>
      <c r="L3336" t="s">
        <v>5858</v>
      </c>
      <c r="M3336">
        <v>32</v>
      </c>
      <c r="N3336" t="s">
        <v>27</v>
      </c>
      <c r="O3336" t="s">
        <v>40</v>
      </c>
      <c r="P3336" t="s">
        <v>25</v>
      </c>
      <c r="Q3336" t="b">
        <v>0</v>
      </c>
      <c r="R3336" t="b">
        <v>0</v>
      </c>
      <c r="S3336">
        <v>482</v>
      </c>
      <c r="T3336">
        <f t="shared" si="104"/>
        <v>2018</v>
      </c>
      <c r="U3336">
        <f t="shared" si="105"/>
        <v>5</v>
      </c>
    </row>
    <row r="3337" spans="1:21">
      <c r="A3337">
        <v>3674</v>
      </c>
      <c r="B3337" s="4">
        <v>43227</v>
      </c>
      <c r="C3337" t="s">
        <v>83</v>
      </c>
      <c r="D3337" t="s">
        <v>20</v>
      </c>
      <c r="E3337" t="s">
        <v>21</v>
      </c>
      <c r="F3337" t="s">
        <v>713</v>
      </c>
      <c r="G3337" t="s">
        <v>713</v>
      </c>
      <c r="H3337" t="s">
        <v>53</v>
      </c>
      <c r="I3337">
        <v>36.104538099999999</v>
      </c>
      <c r="J3337">
        <v>-95.8511393</v>
      </c>
      <c r="K3337" t="s">
        <v>25</v>
      </c>
      <c r="L3337" t="s">
        <v>5859</v>
      </c>
      <c r="M3337">
        <v>26</v>
      </c>
      <c r="N3337" t="s">
        <v>27</v>
      </c>
      <c r="O3337" t="s">
        <v>33</v>
      </c>
      <c r="P3337" t="s">
        <v>25</v>
      </c>
      <c r="Q3337" t="b">
        <v>0</v>
      </c>
      <c r="R3337" t="b">
        <v>1</v>
      </c>
      <c r="S3337">
        <v>1313</v>
      </c>
      <c r="T3337">
        <f t="shared" si="104"/>
        <v>2018</v>
      </c>
      <c r="U3337">
        <f t="shared" si="105"/>
        <v>5</v>
      </c>
    </row>
    <row r="3338" spans="1:21">
      <c r="A3338">
        <v>3675</v>
      </c>
      <c r="B3338" s="4">
        <v>43227</v>
      </c>
      <c r="C3338" t="s">
        <v>55</v>
      </c>
      <c r="D3338" t="s">
        <v>56</v>
      </c>
      <c r="E3338" t="s">
        <v>21</v>
      </c>
      <c r="F3338" t="s">
        <v>5860</v>
      </c>
      <c r="G3338" t="s">
        <v>5861</v>
      </c>
      <c r="H3338" t="s">
        <v>302</v>
      </c>
      <c r="I3338">
        <v>34.2144221</v>
      </c>
      <c r="J3338">
        <v>-85.186954700000001</v>
      </c>
      <c r="K3338" t="s">
        <v>25</v>
      </c>
      <c r="L3338" t="s">
        <v>5862</v>
      </c>
      <c r="M3338">
        <v>55</v>
      </c>
      <c r="N3338" t="s">
        <v>69</v>
      </c>
      <c r="O3338" t="s">
        <v>33</v>
      </c>
      <c r="P3338" t="s">
        <v>25</v>
      </c>
      <c r="Q3338" t="b">
        <v>0</v>
      </c>
      <c r="R3338" t="b">
        <v>0</v>
      </c>
      <c r="S3338" t="s">
        <v>5863</v>
      </c>
      <c r="T3338">
        <f t="shared" si="104"/>
        <v>2018</v>
      </c>
      <c r="U3338">
        <f t="shared" si="105"/>
        <v>5</v>
      </c>
    </row>
    <row r="3339" spans="1:21">
      <c r="A3339">
        <v>3680</v>
      </c>
      <c r="B3339" s="4">
        <v>43227</v>
      </c>
      <c r="C3339" t="s">
        <v>83</v>
      </c>
      <c r="D3339" t="s">
        <v>20</v>
      </c>
      <c r="E3339" t="s">
        <v>21</v>
      </c>
      <c r="F3339" t="s">
        <v>4381</v>
      </c>
      <c r="G3339" t="s">
        <v>3272</v>
      </c>
      <c r="H3339" t="s">
        <v>454</v>
      </c>
      <c r="I3339">
        <v>44.262194800000003</v>
      </c>
      <c r="J3339">
        <v>-88.368014700000003</v>
      </c>
      <c r="K3339" t="s">
        <v>25</v>
      </c>
      <c r="L3339" t="s">
        <v>5864</v>
      </c>
      <c r="M3339">
        <v>50</v>
      </c>
      <c r="N3339" t="s">
        <v>27</v>
      </c>
      <c r="O3339" t="s">
        <v>33</v>
      </c>
      <c r="P3339" t="s">
        <v>25</v>
      </c>
      <c r="Q3339" t="b">
        <v>1</v>
      </c>
      <c r="R3339" t="b">
        <v>1</v>
      </c>
      <c r="S3339">
        <v>1745</v>
      </c>
      <c r="T3339">
        <f t="shared" si="104"/>
        <v>2018</v>
      </c>
      <c r="U3339">
        <f t="shared" si="105"/>
        <v>5</v>
      </c>
    </row>
    <row r="3340" spans="1:21">
      <c r="A3340">
        <v>3747</v>
      </c>
      <c r="B3340" s="4">
        <v>43227</v>
      </c>
      <c r="C3340" t="s">
        <v>83</v>
      </c>
      <c r="D3340" t="s">
        <v>20</v>
      </c>
      <c r="E3340" t="s">
        <v>21</v>
      </c>
      <c r="F3340" t="s">
        <v>3085</v>
      </c>
      <c r="G3340" t="s">
        <v>3085</v>
      </c>
      <c r="H3340" t="s">
        <v>59</v>
      </c>
      <c r="I3340">
        <v>32.720769699999998</v>
      </c>
      <c r="J3340">
        <v>-114.61764049999999</v>
      </c>
      <c r="K3340" t="s">
        <v>25</v>
      </c>
      <c r="L3340" t="s">
        <v>5865</v>
      </c>
      <c r="M3340">
        <v>49</v>
      </c>
      <c r="N3340" t="s">
        <v>69</v>
      </c>
      <c r="O3340" t="s">
        <v>40</v>
      </c>
      <c r="P3340" t="s">
        <v>25</v>
      </c>
      <c r="Q3340" t="b">
        <v>0</v>
      </c>
      <c r="R3340" t="b">
        <v>0</v>
      </c>
      <c r="S3340">
        <v>1360</v>
      </c>
      <c r="T3340">
        <f t="shared" si="104"/>
        <v>2018</v>
      </c>
      <c r="U3340">
        <f t="shared" si="105"/>
        <v>5</v>
      </c>
    </row>
    <row r="3341" spans="1:21">
      <c r="A3341">
        <v>3748</v>
      </c>
      <c r="B3341" s="4">
        <v>43227</v>
      </c>
      <c r="C3341" t="s">
        <v>55</v>
      </c>
      <c r="D3341" t="s">
        <v>20</v>
      </c>
      <c r="E3341" t="s">
        <v>21</v>
      </c>
      <c r="F3341" t="s">
        <v>5866</v>
      </c>
      <c r="G3341" t="s">
        <v>5867</v>
      </c>
      <c r="H3341" t="s">
        <v>107</v>
      </c>
      <c r="I3341">
        <v>35.1984894</v>
      </c>
      <c r="J3341">
        <v>-94.354839100000007</v>
      </c>
      <c r="K3341" t="s">
        <v>25</v>
      </c>
      <c r="L3341" t="s">
        <v>5868</v>
      </c>
      <c r="M3341">
        <v>48</v>
      </c>
      <c r="N3341" t="s">
        <v>27</v>
      </c>
      <c r="O3341" t="s">
        <v>33</v>
      </c>
      <c r="P3341" t="s">
        <v>25</v>
      </c>
      <c r="Q3341" t="b">
        <v>0</v>
      </c>
      <c r="R3341" t="b">
        <v>0</v>
      </c>
      <c r="S3341">
        <v>2205</v>
      </c>
      <c r="T3341">
        <f t="shared" si="104"/>
        <v>2018</v>
      </c>
      <c r="U3341">
        <f t="shared" si="105"/>
        <v>5</v>
      </c>
    </row>
    <row r="3342" spans="1:21">
      <c r="A3342">
        <v>3677</v>
      </c>
      <c r="B3342" s="4">
        <v>43228</v>
      </c>
      <c r="C3342" t="s">
        <v>55</v>
      </c>
      <c r="D3342" t="s">
        <v>20</v>
      </c>
      <c r="E3342" t="s">
        <v>21</v>
      </c>
      <c r="F3342" t="s">
        <v>515</v>
      </c>
      <c r="G3342" t="s">
        <v>515</v>
      </c>
      <c r="H3342" t="s">
        <v>72</v>
      </c>
      <c r="I3342">
        <v>40.076480400000001</v>
      </c>
      <c r="J3342">
        <v>-76.298503600000004</v>
      </c>
      <c r="K3342" t="s">
        <v>25</v>
      </c>
      <c r="L3342" t="s">
        <v>5869</v>
      </c>
      <c r="M3342">
        <v>65</v>
      </c>
      <c r="N3342" t="s">
        <v>27</v>
      </c>
      <c r="O3342" t="s">
        <v>33</v>
      </c>
      <c r="P3342" t="s">
        <v>25</v>
      </c>
      <c r="Q3342" t="b">
        <v>0</v>
      </c>
      <c r="R3342" t="b">
        <v>0</v>
      </c>
      <c r="S3342">
        <v>2177</v>
      </c>
      <c r="T3342">
        <f t="shared" si="104"/>
        <v>2018</v>
      </c>
      <c r="U3342">
        <f t="shared" si="105"/>
        <v>5</v>
      </c>
    </row>
    <row r="3343" spans="1:21">
      <c r="A3343">
        <v>3678</v>
      </c>
      <c r="B3343" s="4">
        <v>43228</v>
      </c>
      <c r="C3343" t="s">
        <v>83</v>
      </c>
      <c r="D3343" t="s">
        <v>90</v>
      </c>
      <c r="E3343" t="s">
        <v>75</v>
      </c>
      <c r="F3343" t="s">
        <v>482</v>
      </c>
      <c r="G3343" t="s">
        <v>394</v>
      </c>
      <c r="H3343" t="s">
        <v>59</v>
      </c>
      <c r="I3343">
        <v>32.250606599999998</v>
      </c>
      <c r="J3343">
        <v>-110.9097415</v>
      </c>
      <c r="K3343" t="s">
        <v>25</v>
      </c>
      <c r="L3343" t="s">
        <v>5870</v>
      </c>
      <c r="M3343">
        <v>37</v>
      </c>
      <c r="N3343" t="s">
        <v>27</v>
      </c>
      <c r="Q3343" t="b">
        <v>0</v>
      </c>
      <c r="R3343" t="b">
        <v>0</v>
      </c>
      <c r="S3343">
        <v>397</v>
      </c>
      <c r="T3343">
        <f t="shared" si="104"/>
        <v>2018</v>
      </c>
      <c r="U3343">
        <f t="shared" si="105"/>
        <v>5</v>
      </c>
    </row>
    <row r="3344" spans="1:21">
      <c r="A3344">
        <v>3679</v>
      </c>
      <c r="B3344" s="4">
        <v>43228</v>
      </c>
      <c r="C3344" t="s">
        <v>83</v>
      </c>
      <c r="D3344" t="s">
        <v>45</v>
      </c>
      <c r="E3344" t="s">
        <v>41</v>
      </c>
      <c r="F3344" t="s">
        <v>5871</v>
      </c>
      <c r="G3344" t="s">
        <v>30</v>
      </c>
      <c r="H3344" t="s">
        <v>145</v>
      </c>
      <c r="I3344">
        <v>36.769380200000001</v>
      </c>
      <c r="J3344">
        <v>-81.780951200000004</v>
      </c>
      <c r="K3344" t="s">
        <v>25</v>
      </c>
      <c r="L3344" t="s">
        <v>5872</v>
      </c>
      <c r="M3344">
        <v>37</v>
      </c>
      <c r="N3344" t="s">
        <v>27</v>
      </c>
      <c r="O3344" t="s">
        <v>33</v>
      </c>
      <c r="P3344" t="s">
        <v>25</v>
      </c>
      <c r="Q3344" t="b">
        <v>0</v>
      </c>
      <c r="R3344" t="b">
        <v>0</v>
      </c>
      <c r="S3344" t="s">
        <v>5873</v>
      </c>
      <c r="T3344">
        <f t="shared" si="104"/>
        <v>2018</v>
      </c>
      <c r="U3344">
        <f t="shared" si="105"/>
        <v>5</v>
      </c>
    </row>
    <row r="3345" spans="1:21">
      <c r="A3345">
        <v>4274</v>
      </c>
      <c r="B3345" s="4">
        <v>43228</v>
      </c>
      <c r="C3345" t="s">
        <v>83</v>
      </c>
      <c r="D3345" t="s">
        <v>90</v>
      </c>
      <c r="E3345" t="s">
        <v>75</v>
      </c>
      <c r="F3345" t="s">
        <v>1145</v>
      </c>
      <c r="H3345" t="s">
        <v>48</v>
      </c>
      <c r="I3345">
        <v>40.426676899999997</v>
      </c>
      <c r="J3345">
        <v>-104.74465309999999</v>
      </c>
      <c r="K3345" t="s">
        <v>25</v>
      </c>
      <c r="L3345" t="s">
        <v>5874</v>
      </c>
      <c r="M3345">
        <v>45</v>
      </c>
      <c r="N3345" t="s">
        <v>27</v>
      </c>
      <c r="O3345" t="s">
        <v>40</v>
      </c>
      <c r="P3345" t="s">
        <v>25</v>
      </c>
      <c r="Q3345" t="b">
        <v>0</v>
      </c>
      <c r="R3345" t="b">
        <v>0</v>
      </c>
      <c r="S3345">
        <v>593</v>
      </c>
      <c r="T3345">
        <f t="shared" si="104"/>
        <v>2018</v>
      </c>
      <c r="U3345">
        <f t="shared" si="105"/>
        <v>5</v>
      </c>
    </row>
    <row r="3346" spans="1:21">
      <c r="A3346">
        <v>3682</v>
      </c>
      <c r="B3346" s="4">
        <v>43229</v>
      </c>
      <c r="C3346" t="s">
        <v>55</v>
      </c>
      <c r="D3346" t="s">
        <v>20</v>
      </c>
      <c r="E3346" t="s">
        <v>21</v>
      </c>
      <c r="F3346" t="s">
        <v>572</v>
      </c>
      <c r="H3346" t="s">
        <v>388</v>
      </c>
      <c r="I3346">
        <v>32.253904400000003</v>
      </c>
      <c r="J3346">
        <v>-90.244338499999998</v>
      </c>
      <c r="K3346" t="s">
        <v>25</v>
      </c>
      <c r="L3346" t="s">
        <v>5875</v>
      </c>
      <c r="M3346">
        <v>33</v>
      </c>
      <c r="N3346" t="s">
        <v>27</v>
      </c>
      <c r="O3346" t="s">
        <v>74</v>
      </c>
      <c r="P3346" t="s">
        <v>25</v>
      </c>
      <c r="Q3346" t="b">
        <v>0</v>
      </c>
      <c r="R3346" t="b">
        <v>0</v>
      </c>
      <c r="S3346">
        <v>1957</v>
      </c>
      <c r="T3346">
        <f t="shared" si="104"/>
        <v>2018</v>
      </c>
      <c r="U3346">
        <f t="shared" si="105"/>
        <v>5</v>
      </c>
    </row>
    <row r="3347" spans="1:21">
      <c r="A3347">
        <v>3683</v>
      </c>
      <c r="B3347" s="4">
        <v>43230</v>
      </c>
      <c r="C3347" t="s">
        <v>50</v>
      </c>
      <c r="D3347" t="s">
        <v>20</v>
      </c>
      <c r="E3347" t="s">
        <v>240</v>
      </c>
      <c r="F3347" t="s">
        <v>1211</v>
      </c>
      <c r="G3347" t="s">
        <v>1212</v>
      </c>
      <c r="H3347" t="s">
        <v>319</v>
      </c>
      <c r="I3347">
        <v>36.201454499999997</v>
      </c>
      <c r="J3347">
        <v>-83.276346000000004</v>
      </c>
      <c r="K3347" t="s">
        <v>25</v>
      </c>
      <c r="L3347" t="s">
        <v>5876</v>
      </c>
      <c r="M3347">
        <v>46</v>
      </c>
      <c r="N3347" t="s">
        <v>27</v>
      </c>
      <c r="O3347" t="s">
        <v>33</v>
      </c>
      <c r="P3347" t="s">
        <v>25</v>
      </c>
      <c r="Q3347" t="b">
        <v>0</v>
      </c>
      <c r="R3347" t="b">
        <v>0</v>
      </c>
      <c r="S3347">
        <v>625</v>
      </c>
      <c r="T3347">
        <f t="shared" si="104"/>
        <v>2018</v>
      </c>
      <c r="U3347">
        <f t="shared" si="105"/>
        <v>5</v>
      </c>
    </row>
    <row r="3348" spans="1:21">
      <c r="A3348">
        <v>3684</v>
      </c>
      <c r="B3348" s="4">
        <v>43230</v>
      </c>
      <c r="C3348" t="s">
        <v>83</v>
      </c>
      <c r="D3348" t="s">
        <v>20</v>
      </c>
      <c r="E3348" t="s">
        <v>21</v>
      </c>
      <c r="F3348" t="s">
        <v>5877</v>
      </c>
      <c r="G3348" t="s">
        <v>2617</v>
      </c>
      <c r="H3348" t="s">
        <v>72</v>
      </c>
      <c r="I3348">
        <v>40.583150600000003</v>
      </c>
      <c r="J3348">
        <v>-79.728737499999994</v>
      </c>
      <c r="K3348" t="s">
        <v>25</v>
      </c>
      <c r="L3348" t="s">
        <v>5878</v>
      </c>
      <c r="M3348">
        <v>33</v>
      </c>
      <c r="N3348" t="s">
        <v>27</v>
      </c>
      <c r="O3348" t="s">
        <v>33</v>
      </c>
      <c r="P3348" t="s">
        <v>25</v>
      </c>
      <c r="Q3348" t="b">
        <v>0</v>
      </c>
      <c r="R3348" t="b">
        <v>0</v>
      </c>
      <c r="S3348">
        <v>2179</v>
      </c>
      <c r="T3348">
        <f t="shared" si="104"/>
        <v>2018</v>
      </c>
      <c r="U3348">
        <f t="shared" si="105"/>
        <v>5</v>
      </c>
    </row>
    <row r="3349" spans="1:21">
      <c r="A3349">
        <v>3692</v>
      </c>
      <c r="B3349" s="4">
        <v>43231</v>
      </c>
      <c r="C3349" t="s">
        <v>55</v>
      </c>
      <c r="D3349" t="s">
        <v>56</v>
      </c>
      <c r="E3349" t="s">
        <v>21</v>
      </c>
      <c r="F3349" t="s">
        <v>1170</v>
      </c>
      <c r="H3349" t="s">
        <v>454</v>
      </c>
      <c r="I3349">
        <v>44.595701200000001</v>
      </c>
      <c r="J3349">
        <v>-90.476762600000001</v>
      </c>
      <c r="K3349" t="s">
        <v>25</v>
      </c>
      <c r="L3349" t="s">
        <v>5879</v>
      </c>
      <c r="M3349">
        <v>51</v>
      </c>
      <c r="N3349" t="s">
        <v>27</v>
      </c>
      <c r="Q3349" t="b">
        <v>0</v>
      </c>
      <c r="R3349" t="b">
        <v>0</v>
      </c>
      <c r="S3349" t="s">
        <v>5880</v>
      </c>
      <c r="T3349">
        <f t="shared" si="104"/>
        <v>2018</v>
      </c>
      <c r="U3349">
        <f t="shared" si="105"/>
        <v>5</v>
      </c>
    </row>
    <row r="3350" spans="1:21">
      <c r="A3350">
        <v>3746</v>
      </c>
      <c r="B3350" s="4">
        <v>43231</v>
      </c>
      <c r="C3350" t="s">
        <v>55</v>
      </c>
      <c r="D3350" t="s">
        <v>56</v>
      </c>
      <c r="E3350" t="s">
        <v>21</v>
      </c>
      <c r="F3350" t="s">
        <v>5881</v>
      </c>
      <c r="H3350" t="s">
        <v>454</v>
      </c>
      <c r="L3350" t="s">
        <v>5882</v>
      </c>
      <c r="M3350">
        <v>51</v>
      </c>
      <c r="N3350" t="s">
        <v>27</v>
      </c>
      <c r="O3350" t="s">
        <v>33</v>
      </c>
      <c r="P3350" t="s">
        <v>25</v>
      </c>
      <c r="Q3350" t="b">
        <v>0</v>
      </c>
      <c r="R3350" t="b">
        <v>0</v>
      </c>
      <c r="S3350">
        <v>2182</v>
      </c>
      <c r="T3350">
        <f t="shared" si="104"/>
        <v>2018</v>
      </c>
      <c r="U3350">
        <f t="shared" si="105"/>
        <v>5</v>
      </c>
    </row>
    <row r="3351" spans="1:21">
      <c r="A3351">
        <v>3749</v>
      </c>
      <c r="B3351" s="4">
        <v>43231</v>
      </c>
      <c r="C3351" t="s">
        <v>83</v>
      </c>
      <c r="D3351" t="s">
        <v>20</v>
      </c>
      <c r="E3351" t="s">
        <v>75</v>
      </c>
      <c r="F3351" t="s">
        <v>5883</v>
      </c>
      <c r="G3351" t="s">
        <v>1008</v>
      </c>
      <c r="H3351" t="s">
        <v>93</v>
      </c>
      <c r="I3351">
        <v>32.487359400000003</v>
      </c>
      <c r="J3351">
        <v>-93.509664700000002</v>
      </c>
      <c r="K3351" t="s">
        <v>25</v>
      </c>
      <c r="L3351" t="s">
        <v>5884</v>
      </c>
      <c r="M3351">
        <v>33</v>
      </c>
      <c r="N3351" t="s">
        <v>27</v>
      </c>
      <c r="O3351" t="s">
        <v>33</v>
      </c>
      <c r="P3351" t="s">
        <v>25</v>
      </c>
      <c r="Q3351" t="b">
        <v>0</v>
      </c>
      <c r="R3351" t="b">
        <v>0</v>
      </c>
      <c r="S3351">
        <v>2206</v>
      </c>
      <c r="T3351">
        <f t="shared" si="104"/>
        <v>2018</v>
      </c>
      <c r="U3351">
        <f t="shared" si="105"/>
        <v>5</v>
      </c>
    </row>
    <row r="3352" spans="1:21">
      <c r="A3352">
        <v>3751</v>
      </c>
      <c r="B3352" s="4">
        <v>43231</v>
      </c>
      <c r="C3352" t="s">
        <v>19</v>
      </c>
      <c r="D3352" t="s">
        <v>90</v>
      </c>
      <c r="E3352" t="s">
        <v>21</v>
      </c>
      <c r="F3352" t="s">
        <v>2578</v>
      </c>
      <c r="G3352" t="s">
        <v>4802</v>
      </c>
      <c r="H3352" t="s">
        <v>158</v>
      </c>
      <c r="I3352">
        <v>37.999476000000001</v>
      </c>
      <c r="J3352">
        <v>-87.547612999999998</v>
      </c>
      <c r="K3352" t="s">
        <v>25</v>
      </c>
      <c r="L3352" t="s">
        <v>5885</v>
      </c>
      <c r="M3352">
        <v>51</v>
      </c>
      <c r="N3352" t="s">
        <v>27</v>
      </c>
      <c r="O3352" t="s">
        <v>33</v>
      </c>
      <c r="P3352" t="s">
        <v>25</v>
      </c>
      <c r="Q3352" t="b">
        <v>0</v>
      </c>
      <c r="R3352" t="b">
        <v>0</v>
      </c>
      <c r="S3352">
        <v>1172</v>
      </c>
      <c r="T3352">
        <f t="shared" si="104"/>
        <v>2018</v>
      </c>
      <c r="U3352">
        <f t="shared" si="105"/>
        <v>5</v>
      </c>
    </row>
    <row r="3353" spans="1:21">
      <c r="A3353">
        <v>3752</v>
      </c>
      <c r="B3353" s="4">
        <v>43231</v>
      </c>
      <c r="C3353" t="s">
        <v>55</v>
      </c>
      <c r="D3353" t="s">
        <v>20</v>
      </c>
      <c r="E3353" t="s">
        <v>21</v>
      </c>
      <c r="F3353" t="s">
        <v>5886</v>
      </c>
      <c r="G3353" t="s">
        <v>5887</v>
      </c>
      <c r="H3353" t="s">
        <v>53</v>
      </c>
      <c r="I3353">
        <v>34.751489300000003</v>
      </c>
      <c r="J3353">
        <v>-95.048016200000006</v>
      </c>
      <c r="K3353" t="s">
        <v>25</v>
      </c>
      <c r="L3353" t="s">
        <v>5888</v>
      </c>
      <c r="M3353">
        <v>52</v>
      </c>
      <c r="N3353" t="s">
        <v>27</v>
      </c>
      <c r="O3353" t="s">
        <v>33</v>
      </c>
      <c r="P3353" t="s">
        <v>25</v>
      </c>
      <c r="Q3353" t="b">
        <v>0</v>
      </c>
      <c r="R3353" t="b">
        <v>0</v>
      </c>
      <c r="S3353">
        <v>101</v>
      </c>
      <c r="T3353">
        <f t="shared" si="104"/>
        <v>2018</v>
      </c>
      <c r="U3353">
        <f t="shared" si="105"/>
        <v>5</v>
      </c>
    </row>
    <row r="3354" spans="1:21">
      <c r="A3354">
        <v>3753</v>
      </c>
      <c r="B3354" s="4">
        <v>43231</v>
      </c>
      <c r="C3354" t="s">
        <v>50</v>
      </c>
      <c r="D3354" t="s">
        <v>20</v>
      </c>
      <c r="E3354" t="s">
        <v>75</v>
      </c>
      <c r="F3354" t="s">
        <v>5889</v>
      </c>
      <c r="G3354" t="s">
        <v>5890</v>
      </c>
      <c r="H3354" t="s">
        <v>228</v>
      </c>
      <c r="I3354">
        <v>43.180130300000002</v>
      </c>
      <c r="J3354">
        <v>-112.3562776</v>
      </c>
      <c r="K3354" t="s">
        <v>25</v>
      </c>
      <c r="L3354" t="s">
        <v>5891</v>
      </c>
      <c r="M3354">
        <v>24</v>
      </c>
      <c r="N3354" t="s">
        <v>27</v>
      </c>
      <c r="O3354" t="s">
        <v>258</v>
      </c>
      <c r="P3354" t="s">
        <v>25</v>
      </c>
      <c r="Q3354" t="b">
        <v>0</v>
      </c>
      <c r="R3354" t="b">
        <v>0</v>
      </c>
      <c r="S3354">
        <v>2208</v>
      </c>
      <c r="T3354">
        <f t="shared" si="104"/>
        <v>2018</v>
      </c>
      <c r="U3354">
        <f t="shared" si="105"/>
        <v>5</v>
      </c>
    </row>
    <row r="3355" spans="1:21">
      <c r="A3355">
        <v>3693</v>
      </c>
      <c r="B3355" s="4">
        <v>43232</v>
      </c>
      <c r="C3355" t="s">
        <v>55</v>
      </c>
      <c r="D3355" t="s">
        <v>56</v>
      </c>
      <c r="E3355" t="s">
        <v>21</v>
      </c>
      <c r="F3355" t="s">
        <v>84</v>
      </c>
      <c r="G3355" t="s">
        <v>85</v>
      </c>
      <c r="H3355" t="s">
        <v>86</v>
      </c>
      <c r="I3355">
        <v>39.932017999999999</v>
      </c>
      <c r="J3355">
        <v>-83.048420500000006</v>
      </c>
      <c r="K3355" t="s">
        <v>25</v>
      </c>
      <c r="L3355" t="s">
        <v>5892</v>
      </c>
      <c r="M3355">
        <v>55</v>
      </c>
      <c r="N3355" t="s">
        <v>27</v>
      </c>
      <c r="O3355" t="s">
        <v>33</v>
      </c>
      <c r="P3355" t="s">
        <v>25</v>
      </c>
      <c r="Q3355" t="b">
        <v>0</v>
      </c>
      <c r="R3355" t="b">
        <v>0</v>
      </c>
      <c r="S3355">
        <v>2183</v>
      </c>
      <c r="T3355">
        <f t="shared" si="104"/>
        <v>2018</v>
      </c>
      <c r="U3355">
        <f t="shared" si="105"/>
        <v>5</v>
      </c>
    </row>
    <row r="3356" spans="1:21">
      <c r="A3356">
        <v>3686</v>
      </c>
      <c r="B3356" s="4">
        <v>43233</v>
      </c>
      <c r="C3356" t="s">
        <v>83</v>
      </c>
      <c r="D3356" t="s">
        <v>20</v>
      </c>
      <c r="E3356" t="s">
        <v>1792</v>
      </c>
      <c r="F3356" t="s">
        <v>647</v>
      </c>
      <c r="G3356" t="s">
        <v>648</v>
      </c>
      <c r="H3356" t="s">
        <v>145</v>
      </c>
      <c r="I3356">
        <v>36.814979200000003</v>
      </c>
      <c r="J3356">
        <v>-76.367361299999999</v>
      </c>
      <c r="K3356" t="s">
        <v>25</v>
      </c>
      <c r="L3356" t="s">
        <v>5893</v>
      </c>
      <c r="M3356">
        <v>28</v>
      </c>
      <c r="N3356" t="s">
        <v>27</v>
      </c>
      <c r="O3356" t="s">
        <v>74</v>
      </c>
      <c r="P3356" t="s">
        <v>25</v>
      </c>
      <c r="Q3356" t="b">
        <v>0</v>
      </c>
      <c r="R3356" t="b">
        <v>0</v>
      </c>
      <c r="S3356">
        <v>286</v>
      </c>
      <c r="T3356">
        <f t="shared" si="104"/>
        <v>2018</v>
      </c>
      <c r="U3356">
        <f t="shared" si="105"/>
        <v>5</v>
      </c>
    </row>
    <row r="3357" spans="1:21">
      <c r="A3357">
        <v>3689</v>
      </c>
      <c r="B3357" s="4">
        <v>43233</v>
      </c>
      <c r="C3357" t="s">
        <v>55</v>
      </c>
      <c r="D3357" t="s">
        <v>20</v>
      </c>
      <c r="E3357" t="s">
        <v>21</v>
      </c>
      <c r="F3357" t="s">
        <v>5894</v>
      </c>
      <c r="G3357" t="s">
        <v>5895</v>
      </c>
      <c r="H3357" t="s">
        <v>93</v>
      </c>
      <c r="I3357">
        <v>30.7791274</v>
      </c>
      <c r="J3357">
        <v>-90.292661800000005</v>
      </c>
      <c r="K3357" t="s">
        <v>25</v>
      </c>
      <c r="L3357" t="s">
        <v>5896</v>
      </c>
      <c r="M3357">
        <v>36</v>
      </c>
      <c r="N3357" t="s">
        <v>27</v>
      </c>
      <c r="O3357" t="s">
        <v>33</v>
      </c>
      <c r="P3357" t="s">
        <v>25</v>
      </c>
      <c r="Q3357" t="b">
        <v>0</v>
      </c>
      <c r="R3357" t="b">
        <v>0</v>
      </c>
      <c r="S3357">
        <v>2180</v>
      </c>
      <c r="T3357">
        <f t="shared" si="104"/>
        <v>2018</v>
      </c>
      <c r="U3357">
        <f t="shared" si="105"/>
        <v>5</v>
      </c>
    </row>
    <row r="3358" spans="1:21">
      <c r="A3358">
        <v>3690</v>
      </c>
      <c r="B3358" s="4">
        <v>43233</v>
      </c>
      <c r="C3358" t="s">
        <v>55</v>
      </c>
      <c r="D3358" t="s">
        <v>20</v>
      </c>
      <c r="E3358" t="s">
        <v>21</v>
      </c>
      <c r="F3358" t="s">
        <v>5897</v>
      </c>
      <c r="G3358" t="s">
        <v>85</v>
      </c>
      <c r="H3358" t="s">
        <v>302</v>
      </c>
      <c r="I3358">
        <v>34.406030600000001</v>
      </c>
      <c r="J3358">
        <v>-83.191669599999997</v>
      </c>
      <c r="K3358" t="s">
        <v>25</v>
      </c>
      <c r="L3358" t="s">
        <v>5898</v>
      </c>
      <c r="M3358">
        <v>54</v>
      </c>
      <c r="N3358" t="s">
        <v>27</v>
      </c>
      <c r="Q3358" t="b">
        <v>0</v>
      </c>
      <c r="R3358" t="b">
        <v>0</v>
      </c>
      <c r="S3358">
        <v>2181</v>
      </c>
      <c r="T3358">
        <f t="shared" si="104"/>
        <v>2018</v>
      </c>
      <c r="U3358">
        <f t="shared" si="105"/>
        <v>5</v>
      </c>
    </row>
    <row r="3359" spans="1:21">
      <c r="A3359">
        <v>3691</v>
      </c>
      <c r="B3359" s="4">
        <v>43233</v>
      </c>
      <c r="C3359" t="s">
        <v>83</v>
      </c>
      <c r="D3359" t="s">
        <v>20</v>
      </c>
      <c r="E3359" t="s">
        <v>21</v>
      </c>
      <c r="F3359" t="s">
        <v>5899</v>
      </c>
      <c r="G3359" t="s">
        <v>870</v>
      </c>
      <c r="H3359" t="s">
        <v>273</v>
      </c>
      <c r="I3359">
        <v>42.342229199999998</v>
      </c>
      <c r="J3359">
        <v>-83.273628900000006</v>
      </c>
      <c r="K3359" t="s">
        <v>25</v>
      </c>
      <c r="L3359" t="s">
        <v>5900</v>
      </c>
      <c r="M3359">
        <v>38</v>
      </c>
      <c r="N3359" t="s">
        <v>27</v>
      </c>
      <c r="Q3359" t="b">
        <v>0</v>
      </c>
      <c r="R3359" t="b">
        <v>0</v>
      </c>
      <c r="S3359">
        <v>992</v>
      </c>
      <c r="T3359">
        <f t="shared" si="104"/>
        <v>2018</v>
      </c>
      <c r="U3359">
        <f t="shared" si="105"/>
        <v>5</v>
      </c>
    </row>
    <row r="3360" spans="1:21">
      <c r="A3360">
        <v>3685</v>
      </c>
      <c r="B3360" s="4">
        <v>43234</v>
      </c>
      <c r="C3360" t="s">
        <v>19</v>
      </c>
      <c r="D3360" t="s">
        <v>20</v>
      </c>
      <c r="E3360" t="s">
        <v>21</v>
      </c>
      <c r="F3360" t="s">
        <v>2555</v>
      </c>
      <c r="G3360" t="s">
        <v>939</v>
      </c>
      <c r="H3360" t="s">
        <v>232</v>
      </c>
      <c r="I3360">
        <v>38.769300999999999</v>
      </c>
      <c r="J3360">
        <v>-76.881602999999998</v>
      </c>
      <c r="K3360" t="s">
        <v>25</v>
      </c>
      <c r="L3360" t="s">
        <v>5901</v>
      </c>
      <c r="M3360">
        <v>24</v>
      </c>
      <c r="N3360" t="s">
        <v>27</v>
      </c>
      <c r="O3360" t="s">
        <v>74</v>
      </c>
      <c r="P3360" t="s">
        <v>25</v>
      </c>
      <c r="Q3360" t="b">
        <v>0</v>
      </c>
      <c r="R3360" t="b">
        <v>0</v>
      </c>
      <c r="S3360">
        <v>471</v>
      </c>
      <c r="T3360">
        <f t="shared" si="104"/>
        <v>2018</v>
      </c>
      <c r="U3360">
        <f t="shared" si="105"/>
        <v>5</v>
      </c>
    </row>
    <row r="3361" spans="1:21">
      <c r="A3361">
        <v>3687</v>
      </c>
      <c r="B3361" s="4">
        <v>43234</v>
      </c>
      <c r="C3361" t="s">
        <v>50</v>
      </c>
      <c r="D3361" t="s">
        <v>20</v>
      </c>
      <c r="E3361" t="s">
        <v>35</v>
      </c>
      <c r="F3361" t="s">
        <v>5748</v>
      </c>
      <c r="G3361" t="s">
        <v>1071</v>
      </c>
      <c r="H3361" t="s">
        <v>273</v>
      </c>
      <c r="I3361">
        <v>42.481617300000003</v>
      </c>
      <c r="J3361">
        <v>-83.127482799999996</v>
      </c>
      <c r="K3361" t="s">
        <v>25</v>
      </c>
      <c r="L3361" t="s">
        <v>5902</v>
      </c>
      <c r="M3361">
        <v>20</v>
      </c>
      <c r="N3361" t="s">
        <v>27</v>
      </c>
      <c r="O3361" t="s">
        <v>33</v>
      </c>
      <c r="P3361" t="s">
        <v>25</v>
      </c>
      <c r="Q3361" t="b">
        <v>0</v>
      </c>
      <c r="R3361" t="b">
        <v>0</v>
      </c>
      <c r="S3361">
        <v>2144</v>
      </c>
      <c r="T3361">
        <f t="shared" si="104"/>
        <v>2018</v>
      </c>
      <c r="U3361">
        <f t="shared" si="105"/>
        <v>5</v>
      </c>
    </row>
    <row r="3362" spans="1:21">
      <c r="A3362">
        <v>3688</v>
      </c>
      <c r="B3362" s="4">
        <v>43234</v>
      </c>
      <c r="C3362" t="s">
        <v>19</v>
      </c>
      <c r="D3362" t="s">
        <v>20</v>
      </c>
      <c r="E3362" t="s">
        <v>21</v>
      </c>
      <c r="F3362" t="s">
        <v>5903</v>
      </c>
      <c r="H3362" t="s">
        <v>346</v>
      </c>
      <c r="I3362">
        <v>44.155246200000001</v>
      </c>
      <c r="J3362">
        <v>-70.080335000000005</v>
      </c>
      <c r="K3362" t="s">
        <v>25</v>
      </c>
      <c r="L3362" t="s">
        <v>5904</v>
      </c>
      <c r="M3362">
        <v>54</v>
      </c>
      <c r="N3362" t="s">
        <v>27</v>
      </c>
      <c r="O3362" t="s">
        <v>33</v>
      </c>
      <c r="P3362" t="s">
        <v>25</v>
      </c>
      <c r="Q3362" t="b">
        <v>0</v>
      </c>
      <c r="R3362" t="b">
        <v>0</v>
      </c>
      <c r="S3362">
        <v>514</v>
      </c>
      <c r="T3362">
        <f t="shared" si="104"/>
        <v>2018</v>
      </c>
      <c r="U3362">
        <f t="shared" si="105"/>
        <v>5</v>
      </c>
    </row>
    <row r="3363" spans="1:21">
      <c r="A3363">
        <v>3694</v>
      </c>
      <c r="B3363" s="4">
        <v>43234</v>
      </c>
      <c r="C3363" t="s">
        <v>83</v>
      </c>
      <c r="D3363" t="s">
        <v>20</v>
      </c>
      <c r="E3363" t="s">
        <v>21</v>
      </c>
      <c r="F3363" t="s">
        <v>5905</v>
      </c>
      <c r="G3363" t="s">
        <v>757</v>
      </c>
      <c r="H3363" t="s">
        <v>120</v>
      </c>
      <c r="I3363">
        <v>39.915920999999997</v>
      </c>
      <c r="J3363">
        <v>-91.398157999999995</v>
      </c>
      <c r="K3363" t="s">
        <v>25</v>
      </c>
      <c r="L3363" t="s">
        <v>5906</v>
      </c>
      <c r="M3363">
        <v>53</v>
      </c>
      <c r="N3363" t="s">
        <v>27</v>
      </c>
      <c r="O3363" t="s">
        <v>33</v>
      </c>
      <c r="P3363" t="s">
        <v>25</v>
      </c>
      <c r="Q3363" t="b">
        <v>0</v>
      </c>
      <c r="R3363" t="b">
        <v>0</v>
      </c>
      <c r="S3363">
        <v>2184</v>
      </c>
      <c r="T3363">
        <f t="shared" si="104"/>
        <v>2018</v>
      </c>
      <c r="U3363">
        <f t="shared" si="105"/>
        <v>5</v>
      </c>
    </row>
    <row r="3364" spans="1:21">
      <c r="A3364">
        <v>3695</v>
      </c>
      <c r="B3364" s="4">
        <v>43234</v>
      </c>
      <c r="C3364" t="s">
        <v>55</v>
      </c>
      <c r="D3364" t="s">
        <v>20</v>
      </c>
      <c r="E3364" t="s">
        <v>21</v>
      </c>
      <c r="F3364" t="s">
        <v>584</v>
      </c>
      <c r="G3364" t="s">
        <v>585</v>
      </c>
      <c r="H3364" t="s">
        <v>81</v>
      </c>
      <c r="I3364">
        <v>29.412005000000001</v>
      </c>
      <c r="J3364">
        <v>-98.470252799999997</v>
      </c>
      <c r="K3364" t="s">
        <v>25</v>
      </c>
      <c r="L3364" t="s">
        <v>5907</v>
      </c>
      <c r="M3364">
        <v>36</v>
      </c>
      <c r="N3364" t="s">
        <v>27</v>
      </c>
      <c r="O3364" t="s">
        <v>40</v>
      </c>
      <c r="P3364" t="s">
        <v>25</v>
      </c>
      <c r="Q3364" t="b">
        <v>0</v>
      </c>
      <c r="R3364" t="b">
        <v>0</v>
      </c>
      <c r="S3364">
        <v>44</v>
      </c>
      <c r="T3364">
        <f t="shared" si="104"/>
        <v>2018</v>
      </c>
      <c r="U3364">
        <f t="shared" si="105"/>
        <v>5</v>
      </c>
    </row>
    <row r="3365" spans="1:21">
      <c r="A3365">
        <v>3696</v>
      </c>
      <c r="B3365" s="4">
        <v>43234</v>
      </c>
      <c r="C3365" t="s">
        <v>50</v>
      </c>
      <c r="D3365" t="s">
        <v>56</v>
      </c>
      <c r="E3365" t="s">
        <v>35</v>
      </c>
      <c r="F3365" t="s">
        <v>1157</v>
      </c>
      <c r="G3365" t="s">
        <v>1420</v>
      </c>
      <c r="H3365" t="s">
        <v>145</v>
      </c>
      <c r="I3365">
        <v>37.552785</v>
      </c>
      <c r="J3365">
        <v>-77.442173499999996</v>
      </c>
      <c r="K3365" t="s">
        <v>25</v>
      </c>
      <c r="L3365" t="s">
        <v>5908</v>
      </c>
      <c r="M3365">
        <v>24</v>
      </c>
      <c r="N3365" t="s">
        <v>27</v>
      </c>
      <c r="O3365" t="s">
        <v>74</v>
      </c>
      <c r="P3365" t="s">
        <v>25</v>
      </c>
      <c r="Q3365" t="b">
        <v>0</v>
      </c>
      <c r="R3365" t="b">
        <v>1</v>
      </c>
      <c r="S3365">
        <v>696</v>
      </c>
      <c r="T3365">
        <f t="shared" si="104"/>
        <v>2018</v>
      </c>
      <c r="U3365">
        <f t="shared" si="105"/>
        <v>5</v>
      </c>
    </row>
    <row r="3366" spans="1:21">
      <c r="A3366">
        <v>3698</v>
      </c>
      <c r="B3366" s="4">
        <v>43235</v>
      </c>
      <c r="C3366" t="s">
        <v>83</v>
      </c>
      <c r="D3366" t="s">
        <v>56</v>
      </c>
      <c r="E3366" t="s">
        <v>21</v>
      </c>
      <c r="F3366" t="s">
        <v>5909</v>
      </c>
      <c r="G3366" t="s">
        <v>4366</v>
      </c>
      <c r="H3366" t="s">
        <v>218</v>
      </c>
      <c r="I3366">
        <v>28.756243999999999</v>
      </c>
      <c r="J3366">
        <v>-81.347059000000002</v>
      </c>
      <c r="K3366" t="s">
        <v>25</v>
      </c>
      <c r="L3366" t="s">
        <v>5910</v>
      </c>
      <c r="M3366">
        <v>34</v>
      </c>
      <c r="N3366" t="s">
        <v>27</v>
      </c>
      <c r="O3366" t="s">
        <v>33</v>
      </c>
      <c r="P3366" t="s">
        <v>25</v>
      </c>
      <c r="Q3366" t="b">
        <v>0</v>
      </c>
      <c r="R3366" t="b">
        <v>0</v>
      </c>
      <c r="S3366">
        <v>2186</v>
      </c>
      <c r="T3366">
        <f t="shared" si="104"/>
        <v>2018</v>
      </c>
      <c r="U3366">
        <f t="shared" si="105"/>
        <v>5</v>
      </c>
    </row>
    <row r="3367" spans="1:21">
      <c r="A3367">
        <v>3705</v>
      </c>
      <c r="B3367" s="4">
        <v>43236</v>
      </c>
      <c r="C3367" t="s">
        <v>83</v>
      </c>
      <c r="D3367" t="s">
        <v>20</v>
      </c>
      <c r="E3367" t="s">
        <v>75</v>
      </c>
      <c r="F3367" t="s">
        <v>5911</v>
      </c>
      <c r="G3367" t="s">
        <v>5912</v>
      </c>
      <c r="H3367" t="s">
        <v>86</v>
      </c>
      <c r="I3367">
        <v>40.0999816</v>
      </c>
      <c r="J3367">
        <v>-80.742624599999999</v>
      </c>
      <c r="K3367" t="s">
        <v>25</v>
      </c>
      <c r="L3367" t="s">
        <v>5913</v>
      </c>
      <c r="M3367">
        <v>59</v>
      </c>
      <c r="N3367" t="s">
        <v>27</v>
      </c>
      <c r="O3367" t="s">
        <v>33</v>
      </c>
      <c r="P3367" t="s">
        <v>25</v>
      </c>
      <c r="Q3367" t="b">
        <v>0</v>
      </c>
      <c r="R3367" t="b">
        <v>0</v>
      </c>
      <c r="S3367">
        <v>2188</v>
      </c>
      <c r="T3367">
        <f t="shared" si="104"/>
        <v>2018</v>
      </c>
      <c r="U3367">
        <f t="shared" si="105"/>
        <v>5</v>
      </c>
    </row>
    <row r="3368" spans="1:21">
      <c r="A3368">
        <v>3708</v>
      </c>
      <c r="B3368" s="4">
        <v>43237</v>
      </c>
      <c r="C3368" t="s">
        <v>55</v>
      </c>
      <c r="D3368" t="s">
        <v>20</v>
      </c>
      <c r="E3368" t="s">
        <v>21</v>
      </c>
      <c r="F3368" t="s">
        <v>2929</v>
      </c>
      <c r="H3368" t="s">
        <v>53</v>
      </c>
      <c r="I3368">
        <v>35.219688499999997</v>
      </c>
      <c r="J3368">
        <v>-97.257194299999995</v>
      </c>
      <c r="K3368" t="s">
        <v>25</v>
      </c>
      <c r="L3368" t="s">
        <v>5914</v>
      </c>
      <c r="M3368">
        <v>34</v>
      </c>
      <c r="N3368" t="s">
        <v>27</v>
      </c>
      <c r="O3368" t="s">
        <v>33</v>
      </c>
      <c r="P3368" t="s">
        <v>25</v>
      </c>
      <c r="Q3368" t="b">
        <v>0</v>
      </c>
      <c r="R3368" t="b">
        <v>0</v>
      </c>
      <c r="S3368">
        <v>2055</v>
      </c>
      <c r="T3368">
        <f t="shared" si="104"/>
        <v>2018</v>
      </c>
      <c r="U3368">
        <f t="shared" si="105"/>
        <v>5</v>
      </c>
    </row>
    <row r="3369" spans="1:21">
      <c r="A3369">
        <v>3703</v>
      </c>
      <c r="B3369" s="4">
        <v>43238</v>
      </c>
      <c r="C3369" t="s">
        <v>19</v>
      </c>
      <c r="D3369" t="s">
        <v>90</v>
      </c>
      <c r="E3369" t="s">
        <v>21</v>
      </c>
      <c r="F3369" t="s">
        <v>5017</v>
      </c>
      <c r="G3369" t="s">
        <v>870</v>
      </c>
      <c r="H3369" t="s">
        <v>273</v>
      </c>
      <c r="I3369">
        <v>42.352719700000002</v>
      </c>
      <c r="J3369">
        <v>-83.420272999999995</v>
      </c>
      <c r="K3369" t="s">
        <v>25</v>
      </c>
      <c r="N3369" t="s">
        <v>27</v>
      </c>
      <c r="Q3369" t="b">
        <v>1</v>
      </c>
      <c r="R3369" t="b">
        <v>0</v>
      </c>
      <c r="S3369">
        <v>2187</v>
      </c>
      <c r="T3369">
        <f t="shared" si="104"/>
        <v>2018</v>
      </c>
      <c r="U3369">
        <f t="shared" si="105"/>
        <v>5</v>
      </c>
    </row>
    <row r="3370" spans="1:21">
      <c r="A3370">
        <v>3704</v>
      </c>
      <c r="B3370" s="4">
        <v>43238</v>
      </c>
      <c r="C3370" t="s">
        <v>83</v>
      </c>
      <c r="E3370" t="s">
        <v>1792</v>
      </c>
      <c r="F3370" t="s">
        <v>380</v>
      </c>
      <c r="G3370" t="s">
        <v>381</v>
      </c>
      <c r="H3370" t="s">
        <v>81</v>
      </c>
      <c r="I3370">
        <v>27.442138700000001</v>
      </c>
      <c r="J3370">
        <v>-99.489379299999996</v>
      </c>
      <c r="K3370" t="s">
        <v>25</v>
      </c>
      <c r="L3370" t="s">
        <v>5915</v>
      </c>
      <c r="M3370">
        <v>29</v>
      </c>
      <c r="N3370" t="s">
        <v>27</v>
      </c>
      <c r="O3370" t="s">
        <v>40</v>
      </c>
      <c r="P3370" t="s">
        <v>25</v>
      </c>
      <c r="Q3370" t="b">
        <v>0</v>
      </c>
      <c r="R3370" t="b">
        <v>0</v>
      </c>
      <c r="S3370">
        <v>203</v>
      </c>
      <c r="T3370">
        <f t="shared" si="104"/>
        <v>2018</v>
      </c>
      <c r="U3370">
        <f t="shared" si="105"/>
        <v>5</v>
      </c>
    </row>
    <row r="3371" spans="1:21">
      <c r="A3371">
        <v>3706</v>
      </c>
      <c r="B3371" s="4">
        <v>43238</v>
      </c>
      <c r="C3371" t="s">
        <v>83</v>
      </c>
      <c r="D3371" t="s">
        <v>56</v>
      </c>
      <c r="E3371" t="s">
        <v>75</v>
      </c>
      <c r="F3371" t="s">
        <v>2871</v>
      </c>
      <c r="G3371" t="s">
        <v>641</v>
      </c>
      <c r="H3371" t="s">
        <v>31</v>
      </c>
      <c r="I3371">
        <v>45.482946699999999</v>
      </c>
      <c r="J3371">
        <v>-122.4681063</v>
      </c>
      <c r="K3371" t="s">
        <v>25</v>
      </c>
      <c r="L3371" t="s">
        <v>5916</v>
      </c>
      <c r="M3371">
        <v>24</v>
      </c>
      <c r="N3371" t="s">
        <v>27</v>
      </c>
      <c r="O3371" t="s">
        <v>33</v>
      </c>
      <c r="P3371" t="s">
        <v>25</v>
      </c>
      <c r="Q3371" t="b">
        <v>0</v>
      </c>
      <c r="R3371" t="b">
        <v>0</v>
      </c>
      <c r="S3371">
        <v>1271</v>
      </c>
      <c r="T3371">
        <f t="shared" si="104"/>
        <v>2018</v>
      </c>
      <c r="U3371">
        <f t="shared" si="105"/>
        <v>5</v>
      </c>
    </row>
    <row r="3372" spans="1:21">
      <c r="A3372">
        <v>3700</v>
      </c>
      <c r="B3372" s="4">
        <v>43239</v>
      </c>
      <c r="C3372" t="s">
        <v>50</v>
      </c>
      <c r="F3372" t="s">
        <v>5917</v>
      </c>
      <c r="G3372" t="s">
        <v>119</v>
      </c>
      <c r="H3372" t="s">
        <v>127</v>
      </c>
      <c r="I3372">
        <v>39.0930921</v>
      </c>
      <c r="J3372">
        <v>-119.7720552</v>
      </c>
      <c r="K3372" t="s">
        <v>25</v>
      </c>
      <c r="L3372" t="s">
        <v>5918</v>
      </c>
      <c r="M3372">
        <v>77</v>
      </c>
      <c r="N3372" t="s">
        <v>27</v>
      </c>
      <c r="O3372" t="s">
        <v>33</v>
      </c>
      <c r="P3372" t="s">
        <v>25</v>
      </c>
      <c r="Q3372" t="b">
        <v>0</v>
      </c>
      <c r="R3372" t="b">
        <v>0</v>
      </c>
      <c r="S3372">
        <v>684</v>
      </c>
      <c r="T3372">
        <f t="shared" si="104"/>
        <v>2018</v>
      </c>
      <c r="U3372">
        <f t="shared" si="105"/>
        <v>5</v>
      </c>
    </row>
    <row r="3373" spans="1:21">
      <c r="A3373">
        <v>3701</v>
      </c>
      <c r="B3373" s="4">
        <v>43239</v>
      </c>
      <c r="C3373" t="s">
        <v>55</v>
      </c>
      <c r="D3373" t="s">
        <v>20</v>
      </c>
      <c r="E3373" t="s">
        <v>21</v>
      </c>
      <c r="F3373" t="s">
        <v>84</v>
      </c>
      <c r="G3373" t="s">
        <v>85</v>
      </c>
      <c r="H3373" t="s">
        <v>86</v>
      </c>
      <c r="I3373">
        <v>39.956268399999999</v>
      </c>
      <c r="J3373">
        <v>-83.034941399999994</v>
      </c>
      <c r="K3373" t="s">
        <v>25</v>
      </c>
      <c r="L3373" t="s">
        <v>5919</v>
      </c>
      <c r="M3373">
        <v>30</v>
      </c>
      <c r="N3373" t="s">
        <v>27</v>
      </c>
      <c r="O3373" t="s">
        <v>33</v>
      </c>
      <c r="P3373" t="s">
        <v>25</v>
      </c>
      <c r="Q3373" t="b">
        <v>0</v>
      </c>
      <c r="R3373" t="b">
        <v>0</v>
      </c>
      <c r="S3373">
        <v>90</v>
      </c>
      <c r="T3373">
        <f t="shared" si="104"/>
        <v>2018</v>
      </c>
      <c r="U3373">
        <f t="shared" si="105"/>
        <v>5</v>
      </c>
    </row>
    <row r="3374" spans="1:21">
      <c r="A3374">
        <v>3702</v>
      </c>
      <c r="B3374" s="4">
        <v>43239</v>
      </c>
      <c r="C3374" t="s">
        <v>55</v>
      </c>
      <c r="D3374" t="s">
        <v>20</v>
      </c>
      <c r="E3374" t="s">
        <v>21</v>
      </c>
      <c r="F3374" t="s">
        <v>235</v>
      </c>
      <c r="G3374" t="s">
        <v>235</v>
      </c>
      <c r="H3374" t="s">
        <v>48</v>
      </c>
      <c r="I3374">
        <v>38.273426600000001</v>
      </c>
      <c r="J3374">
        <v>-104.4881848</v>
      </c>
      <c r="K3374" t="s">
        <v>25</v>
      </c>
      <c r="L3374" t="s">
        <v>5920</v>
      </c>
      <c r="M3374">
        <v>36</v>
      </c>
      <c r="N3374" t="s">
        <v>27</v>
      </c>
      <c r="O3374" t="s">
        <v>40</v>
      </c>
      <c r="P3374" t="s">
        <v>25</v>
      </c>
      <c r="Q3374" t="b">
        <v>0</v>
      </c>
      <c r="R3374" t="b">
        <v>0</v>
      </c>
      <c r="S3374">
        <v>1845</v>
      </c>
      <c r="T3374">
        <f t="shared" si="104"/>
        <v>2018</v>
      </c>
      <c r="U3374">
        <f t="shared" si="105"/>
        <v>5</v>
      </c>
    </row>
    <row r="3375" spans="1:21">
      <c r="A3375">
        <v>3699</v>
      </c>
      <c r="B3375" s="4">
        <v>43240</v>
      </c>
      <c r="C3375" t="s">
        <v>83</v>
      </c>
      <c r="D3375" t="s">
        <v>90</v>
      </c>
      <c r="E3375" t="s">
        <v>21</v>
      </c>
      <c r="F3375" t="s">
        <v>5921</v>
      </c>
      <c r="G3375" t="s">
        <v>5922</v>
      </c>
      <c r="H3375" t="s">
        <v>189</v>
      </c>
      <c r="I3375">
        <v>36.863320000000002</v>
      </c>
      <c r="J3375">
        <v>-83.328643999999997</v>
      </c>
      <c r="K3375" t="s">
        <v>25</v>
      </c>
      <c r="L3375" t="s">
        <v>5923</v>
      </c>
      <c r="M3375">
        <v>36</v>
      </c>
      <c r="N3375" t="s">
        <v>27</v>
      </c>
      <c r="O3375" t="s">
        <v>33</v>
      </c>
      <c r="P3375" t="s">
        <v>25</v>
      </c>
      <c r="Q3375" t="b">
        <v>0</v>
      </c>
      <c r="R3375" t="b">
        <v>0</v>
      </c>
      <c r="S3375">
        <v>130</v>
      </c>
      <c r="T3375">
        <f t="shared" si="104"/>
        <v>2018</v>
      </c>
      <c r="U3375">
        <f t="shared" si="105"/>
        <v>5</v>
      </c>
    </row>
    <row r="3376" spans="1:21">
      <c r="A3376">
        <v>3707</v>
      </c>
      <c r="B3376" s="4">
        <v>43241</v>
      </c>
      <c r="C3376" t="s">
        <v>55</v>
      </c>
      <c r="D3376" t="s">
        <v>90</v>
      </c>
      <c r="E3376" t="s">
        <v>21</v>
      </c>
      <c r="F3376" t="s">
        <v>5924</v>
      </c>
      <c r="G3376" t="s">
        <v>290</v>
      </c>
      <c r="H3376" t="s">
        <v>43</v>
      </c>
      <c r="I3376">
        <v>34.1205505</v>
      </c>
      <c r="J3376">
        <v>-116.3704034</v>
      </c>
      <c r="K3376" t="s">
        <v>25</v>
      </c>
      <c r="L3376" t="s">
        <v>5925</v>
      </c>
      <c r="M3376">
        <v>58</v>
      </c>
      <c r="N3376" t="s">
        <v>27</v>
      </c>
      <c r="O3376" t="s">
        <v>33</v>
      </c>
      <c r="P3376" t="s">
        <v>25</v>
      </c>
      <c r="Q3376" t="b">
        <v>1</v>
      </c>
      <c r="R3376" t="b">
        <v>0</v>
      </c>
      <c r="S3376">
        <v>236</v>
      </c>
      <c r="T3376">
        <f t="shared" si="104"/>
        <v>2018</v>
      </c>
      <c r="U3376">
        <f t="shared" si="105"/>
        <v>5</v>
      </c>
    </row>
    <row r="3377" spans="1:21">
      <c r="A3377">
        <v>3719</v>
      </c>
      <c r="B3377" s="4">
        <v>43241</v>
      </c>
      <c r="C3377" t="s">
        <v>50</v>
      </c>
      <c r="D3377" t="s">
        <v>56</v>
      </c>
      <c r="F3377" t="s">
        <v>4252</v>
      </c>
      <c r="H3377" t="s">
        <v>107</v>
      </c>
      <c r="L3377" t="s">
        <v>5926</v>
      </c>
      <c r="M3377">
        <v>47</v>
      </c>
      <c r="N3377" t="s">
        <v>27</v>
      </c>
      <c r="O3377" t="s">
        <v>74</v>
      </c>
      <c r="P3377" t="s">
        <v>25</v>
      </c>
      <c r="Q3377" t="b">
        <v>0</v>
      </c>
      <c r="R3377" t="b">
        <v>0</v>
      </c>
      <c r="S3377">
        <v>1716</v>
      </c>
      <c r="T3377">
        <f t="shared" si="104"/>
        <v>2018</v>
      </c>
      <c r="U3377">
        <f t="shared" si="105"/>
        <v>5</v>
      </c>
    </row>
    <row r="3378" spans="1:21">
      <c r="A3378">
        <v>3709</v>
      </c>
      <c r="B3378" s="4">
        <v>43242</v>
      </c>
      <c r="C3378" t="s">
        <v>83</v>
      </c>
      <c r="D3378" t="s">
        <v>20</v>
      </c>
      <c r="E3378" t="s">
        <v>75</v>
      </c>
      <c r="F3378" t="s">
        <v>5927</v>
      </c>
      <c r="G3378" t="s">
        <v>5928</v>
      </c>
      <c r="H3378" t="s">
        <v>81</v>
      </c>
      <c r="I3378">
        <v>28.098814999999998</v>
      </c>
      <c r="J3378">
        <v>-97.834688999999997</v>
      </c>
      <c r="K3378" t="s">
        <v>25</v>
      </c>
      <c r="L3378" t="s">
        <v>5929</v>
      </c>
      <c r="M3378">
        <v>49</v>
      </c>
      <c r="N3378" t="s">
        <v>27</v>
      </c>
      <c r="O3378" t="s">
        <v>40</v>
      </c>
      <c r="P3378" t="s">
        <v>25</v>
      </c>
      <c r="Q3378" t="b">
        <v>0</v>
      </c>
      <c r="R3378" t="b">
        <v>0</v>
      </c>
      <c r="S3378">
        <v>2189</v>
      </c>
      <c r="T3378">
        <f t="shared" si="104"/>
        <v>2018</v>
      </c>
      <c r="U3378">
        <f t="shared" si="105"/>
        <v>5</v>
      </c>
    </row>
    <row r="3379" spans="1:21">
      <c r="A3379">
        <v>3710</v>
      </c>
      <c r="B3379" s="4">
        <v>43243</v>
      </c>
      <c r="C3379" t="s">
        <v>19</v>
      </c>
      <c r="D3379" t="s">
        <v>90</v>
      </c>
      <c r="E3379" t="s">
        <v>21</v>
      </c>
      <c r="F3379" t="s">
        <v>5930</v>
      </c>
      <c r="H3379" t="s">
        <v>120</v>
      </c>
      <c r="I3379">
        <v>42.379570999999999</v>
      </c>
      <c r="J3379">
        <v>-87.943223599999996</v>
      </c>
      <c r="K3379" t="s">
        <v>25</v>
      </c>
      <c r="L3379" t="s">
        <v>5931</v>
      </c>
      <c r="M3379">
        <v>31</v>
      </c>
      <c r="N3379" t="s">
        <v>69</v>
      </c>
      <c r="O3379" t="s">
        <v>33</v>
      </c>
      <c r="P3379" t="s">
        <v>25</v>
      </c>
      <c r="Q3379" t="b">
        <v>0</v>
      </c>
      <c r="R3379" t="b">
        <v>0</v>
      </c>
      <c r="S3379">
        <v>2190</v>
      </c>
      <c r="T3379">
        <f t="shared" si="104"/>
        <v>2018</v>
      </c>
      <c r="U3379">
        <f t="shared" si="105"/>
        <v>5</v>
      </c>
    </row>
    <row r="3380" spans="1:21">
      <c r="A3380">
        <v>3718</v>
      </c>
      <c r="B3380" s="4">
        <v>43243</v>
      </c>
      <c r="C3380" t="s">
        <v>83</v>
      </c>
      <c r="D3380" t="s">
        <v>20</v>
      </c>
      <c r="E3380" t="s">
        <v>75</v>
      </c>
      <c r="F3380" t="s">
        <v>5932</v>
      </c>
      <c r="H3380" t="s">
        <v>454</v>
      </c>
      <c r="L3380" t="s">
        <v>5933</v>
      </c>
      <c r="M3380">
        <v>25</v>
      </c>
      <c r="N3380" t="s">
        <v>27</v>
      </c>
      <c r="O3380" t="s">
        <v>33</v>
      </c>
      <c r="P3380" t="s">
        <v>25</v>
      </c>
      <c r="Q3380" t="b">
        <v>1</v>
      </c>
      <c r="R3380" t="b">
        <v>0</v>
      </c>
      <c r="S3380">
        <v>2194</v>
      </c>
      <c r="T3380">
        <f t="shared" si="104"/>
        <v>2018</v>
      </c>
      <c r="U3380">
        <f t="shared" si="105"/>
        <v>5</v>
      </c>
    </row>
    <row r="3381" spans="1:21">
      <c r="A3381">
        <v>3720</v>
      </c>
      <c r="B3381" s="4">
        <v>43243</v>
      </c>
      <c r="C3381" t="s">
        <v>50</v>
      </c>
      <c r="D3381" t="s">
        <v>20</v>
      </c>
      <c r="E3381" t="s">
        <v>35</v>
      </c>
      <c r="F3381" t="s">
        <v>5934</v>
      </c>
      <c r="G3381" t="s">
        <v>381</v>
      </c>
      <c r="H3381" t="s">
        <v>81</v>
      </c>
      <c r="I3381">
        <v>27.3641887</v>
      </c>
      <c r="J3381">
        <v>-99.480041499999999</v>
      </c>
      <c r="K3381" t="s">
        <v>25</v>
      </c>
      <c r="L3381" t="s">
        <v>5935</v>
      </c>
      <c r="M3381">
        <v>20</v>
      </c>
      <c r="N3381" t="s">
        <v>69</v>
      </c>
      <c r="O3381" t="s">
        <v>40</v>
      </c>
      <c r="P3381" t="s">
        <v>25</v>
      </c>
      <c r="Q3381" t="b">
        <v>0</v>
      </c>
      <c r="R3381" t="b">
        <v>0</v>
      </c>
      <c r="S3381">
        <v>2195</v>
      </c>
      <c r="T3381">
        <f t="shared" si="104"/>
        <v>2018</v>
      </c>
      <c r="U3381">
        <f t="shared" si="105"/>
        <v>5</v>
      </c>
    </row>
    <row r="3382" spans="1:21">
      <c r="A3382">
        <v>3717</v>
      </c>
      <c r="B3382" s="4">
        <v>43244</v>
      </c>
      <c r="C3382" t="s">
        <v>50</v>
      </c>
      <c r="D3382" t="s">
        <v>90</v>
      </c>
      <c r="E3382" t="s">
        <v>35</v>
      </c>
      <c r="F3382" t="s">
        <v>5936</v>
      </c>
      <c r="H3382" t="s">
        <v>218</v>
      </c>
      <c r="I3382">
        <v>29.411917200000001</v>
      </c>
      <c r="J3382">
        <v>-82.109885500000004</v>
      </c>
      <c r="K3382" t="s">
        <v>25</v>
      </c>
      <c r="L3382" t="s">
        <v>5937</v>
      </c>
      <c r="M3382">
        <v>30</v>
      </c>
      <c r="N3382" t="s">
        <v>27</v>
      </c>
      <c r="O3382" t="s">
        <v>33</v>
      </c>
      <c r="P3382" t="s">
        <v>25</v>
      </c>
      <c r="Q3382" t="b">
        <v>0</v>
      </c>
      <c r="R3382" t="b">
        <v>1</v>
      </c>
      <c r="S3382">
        <v>1084</v>
      </c>
      <c r="T3382">
        <f t="shared" si="104"/>
        <v>2018</v>
      </c>
      <c r="U3382">
        <f t="shared" si="105"/>
        <v>5</v>
      </c>
    </row>
    <row r="3383" spans="1:21">
      <c r="A3383">
        <v>3737</v>
      </c>
      <c r="B3383" s="4">
        <v>43244</v>
      </c>
      <c r="C3383" t="s">
        <v>50</v>
      </c>
      <c r="D3383" t="s">
        <v>20</v>
      </c>
      <c r="E3383" t="s">
        <v>35</v>
      </c>
      <c r="F3383" t="s">
        <v>543</v>
      </c>
      <c r="G3383" t="s">
        <v>544</v>
      </c>
      <c r="H3383" t="s">
        <v>86</v>
      </c>
      <c r="I3383">
        <v>41.515391100000002</v>
      </c>
      <c r="J3383">
        <v>-81.680455499999994</v>
      </c>
      <c r="K3383" t="s">
        <v>25</v>
      </c>
      <c r="L3383" t="s">
        <v>5938</v>
      </c>
      <c r="M3383">
        <v>33</v>
      </c>
      <c r="N3383" t="s">
        <v>27</v>
      </c>
      <c r="O3383" t="s">
        <v>33</v>
      </c>
      <c r="P3383" t="s">
        <v>25</v>
      </c>
      <c r="Q3383" t="b">
        <v>1</v>
      </c>
      <c r="R3383" t="b">
        <v>0</v>
      </c>
      <c r="S3383">
        <v>2202</v>
      </c>
      <c r="T3383">
        <f t="shared" si="104"/>
        <v>2018</v>
      </c>
      <c r="U3383">
        <f t="shared" si="105"/>
        <v>5</v>
      </c>
    </row>
    <row r="3384" spans="1:21">
      <c r="A3384">
        <v>3715</v>
      </c>
      <c r="B3384" s="4">
        <v>43245</v>
      </c>
      <c r="C3384" t="s">
        <v>50</v>
      </c>
      <c r="D3384" t="s">
        <v>20</v>
      </c>
      <c r="E3384" t="s">
        <v>240</v>
      </c>
      <c r="F3384" t="s">
        <v>5939</v>
      </c>
      <c r="G3384" t="s">
        <v>5940</v>
      </c>
      <c r="H3384" t="s">
        <v>81</v>
      </c>
      <c r="I3384">
        <v>36.032524000000002</v>
      </c>
      <c r="J3384">
        <v>-101.999269</v>
      </c>
      <c r="K3384" t="s">
        <v>25</v>
      </c>
      <c r="L3384" t="s">
        <v>5941</v>
      </c>
      <c r="M3384">
        <v>29</v>
      </c>
      <c r="N3384" t="s">
        <v>27</v>
      </c>
      <c r="O3384" t="s">
        <v>33</v>
      </c>
      <c r="P3384" t="s">
        <v>25</v>
      </c>
      <c r="Q3384" t="b">
        <v>0</v>
      </c>
      <c r="R3384" t="b">
        <v>0</v>
      </c>
      <c r="S3384">
        <v>2193</v>
      </c>
      <c r="T3384">
        <f t="shared" si="104"/>
        <v>2018</v>
      </c>
      <c r="U3384">
        <f t="shared" si="105"/>
        <v>5</v>
      </c>
    </row>
    <row r="3385" spans="1:21">
      <c r="A3385">
        <v>3716</v>
      </c>
      <c r="B3385" s="4">
        <v>43245</v>
      </c>
      <c r="C3385" t="s">
        <v>83</v>
      </c>
      <c r="D3385" t="s">
        <v>56</v>
      </c>
      <c r="E3385" t="s">
        <v>75</v>
      </c>
      <c r="F3385" t="s">
        <v>3186</v>
      </c>
      <c r="G3385" t="s">
        <v>445</v>
      </c>
      <c r="H3385" t="s">
        <v>228</v>
      </c>
      <c r="I3385">
        <v>42.945730699999999</v>
      </c>
      <c r="J3385">
        <v>-115.4661859</v>
      </c>
      <c r="K3385" t="s">
        <v>25</v>
      </c>
      <c r="L3385" t="s">
        <v>5942</v>
      </c>
      <c r="M3385">
        <v>55</v>
      </c>
      <c r="N3385" t="s">
        <v>27</v>
      </c>
      <c r="Q3385" t="b">
        <v>0</v>
      </c>
      <c r="R3385" t="b">
        <v>0</v>
      </c>
      <c r="S3385">
        <v>1394</v>
      </c>
      <c r="T3385">
        <f t="shared" si="104"/>
        <v>2018</v>
      </c>
      <c r="U3385">
        <f t="shared" si="105"/>
        <v>5</v>
      </c>
    </row>
    <row r="3386" spans="1:21">
      <c r="A3386">
        <v>3736</v>
      </c>
      <c r="B3386" s="4">
        <v>43245</v>
      </c>
      <c r="C3386" t="s">
        <v>83</v>
      </c>
      <c r="D3386" t="s">
        <v>20</v>
      </c>
      <c r="E3386" t="s">
        <v>75</v>
      </c>
      <c r="F3386" t="s">
        <v>5943</v>
      </c>
      <c r="G3386" t="s">
        <v>5944</v>
      </c>
      <c r="H3386" t="s">
        <v>48</v>
      </c>
      <c r="I3386">
        <v>40.253400599999999</v>
      </c>
      <c r="J3386">
        <v>-103.7730399</v>
      </c>
      <c r="K3386" t="s">
        <v>25</v>
      </c>
      <c r="L3386" t="s">
        <v>5945</v>
      </c>
      <c r="M3386">
        <v>31</v>
      </c>
      <c r="N3386" t="s">
        <v>27</v>
      </c>
      <c r="O3386" t="s">
        <v>33</v>
      </c>
      <c r="P3386" t="s">
        <v>25</v>
      </c>
      <c r="Q3386" t="b">
        <v>1</v>
      </c>
      <c r="R3386" t="b">
        <v>0</v>
      </c>
      <c r="S3386">
        <v>2201</v>
      </c>
      <c r="T3386">
        <f t="shared" si="104"/>
        <v>2018</v>
      </c>
      <c r="U3386">
        <f t="shared" si="105"/>
        <v>5</v>
      </c>
    </row>
    <row r="3387" spans="1:21">
      <c r="A3387">
        <v>3714</v>
      </c>
      <c r="B3387" s="4">
        <v>43246</v>
      </c>
      <c r="C3387" t="s">
        <v>83</v>
      </c>
      <c r="D3387" t="s">
        <v>20</v>
      </c>
      <c r="E3387" t="s">
        <v>21</v>
      </c>
      <c r="F3387" t="s">
        <v>5946</v>
      </c>
      <c r="H3387" t="s">
        <v>81</v>
      </c>
      <c r="I3387">
        <v>30.3490976</v>
      </c>
      <c r="J3387">
        <v>-94.177962399999998</v>
      </c>
      <c r="K3387" t="s">
        <v>25</v>
      </c>
      <c r="L3387" t="s">
        <v>5947</v>
      </c>
      <c r="M3387">
        <v>51</v>
      </c>
      <c r="N3387" t="s">
        <v>27</v>
      </c>
      <c r="O3387" t="s">
        <v>33</v>
      </c>
      <c r="P3387" t="s">
        <v>25</v>
      </c>
      <c r="Q3387" t="b">
        <v>0</v>
      </c>
      <c r="R3387" t="b">
        <v>0</v>
      </c>
      <c r="S3387">
        <v>2192</v>
      </c>
      <c r="T3387">
        <f t="shared" si="104"/>
        <v>2018</v>
      </c>
      <c r="U3387">
        <f t="shared" si="105"/>
        <v>5</v>
      </c>
    </row>
    <row r="3388" spans="1:21">
      <c r="A3388">
        <v>3712</v>
      </c>
      <c r="B3388" s="4">
        <v>43247</v>
      </c>
      <c r="C3388" t="s">
        <v>83</v>
      </c>
      <c r="D3388" t="s">
        <v>20</v>
      </c>
      <c r="E3388" t="s">
        <v>75</v>
      </c>
      <c r="F3388" t="s">
        <v>674</v>
      </c>
      <c r="G3388" t="s">
        <v>674</v>
      </c>
      <c r="H3388" t="s">
        <v>43</v>
      </c>
      <c r="I3388">
        <v>32.5639276</v>
      </c>
      <c r="J3388">
        <v>-117.0840074</v>
      </c>
      <c r="K3388" t="s">
        <v>25</v>
      </c>
      <c r="L3388" t="s">
        <v>5948</v>
      </c>
      <c r="M3388">
        <v>42</v>
      </c>
      <c r="N3388" t="s">
        <v>27</v>
      </c>
      <c r="O3388" t="s">
        <v>40</v>
      </c>
      <c r="P3388" t="s">
        <v>25</v>
      </c>
      <c r="Q3388" t="b">
        <v>1</v>
      </c>
      <c r="R3388" t="b">
        <v>1</v>
      </c>
      <c r="S3388">
        <v>262</v>
      </c>
      <c r="T3388">
        <f t="shared" si="104"/>
        <v>2018</v>
      </c>
      <c r="U3388">
        <f t="shared" si="105"/>
        <v>5</v>
      </c>
    </row>
    <row r="3389" spans="1:21">
      <c r="A3389">
        <v>3713</v>
      </c>
      <c r="B3389" s="4">
        <v>43247</v>
      </c>
      <c r="C3389" t="s">
        <v>55</v>
      </c>
      <c r="D3389" t="s">
        <v>20</v>
      </c>
      <c r="E3389" t="s">
        <v>21</v>
      </c>
      <c r="F3389" t="s">
        <v>971</v>
      </c>
      <c r="G3389" t="s">
        <v>881</v>
      </c>
      <c r="H3389" t="s">
        <v>48</v>
      </c>
      <c r="I3389">
        <v>39.076903899999998</v>
      </c>
      <c r="J3389">
        <v>-108.51079919999999</v>
      </c>
      <c r="K3389" t="s">
        <v>25</v>
      </c>
      <c r="L3389" t="s">
        <v>5949</v>
      </c>
      <c r="M3389">
        <v>67</v>
      </c>
      <c r="N3389" t="s">
        <v>27</v>
      </c>
      <c r="O3389" t="s">
        <v>33</v>
      </c>
      <c r="P3389" t="s">
        <v>25</v>
      </c>
      <c r="Q3389" t="b">
        <v>0</v>
      </c>
      <c r="R3389" t="b">
        <v>0</v>
      </c>
      <c r="S3389">
        <v>2191</v>
      </c>
      <c r="T3389">
        <f t="shared" si="104"/>
        <v>2018</v>
      </c>
      <c r="U3389">
        <f t="shared" si="105"/>
        <v>5</v>
      </c>
    </row>
    <row r="3390" spans="1:21">
      <c r="A3390">
        <v>3735</v>
      </c>
      <c r="B3390" s="4">
        <v>43247</v>
      </c>
      <c r="C3390" t="s">
        <v>83</v>
      </c>
      <c r="D3390" t="s">
        <v>20</v>
      </c>
      <c r="E3390" t="s">
        <v>75</v>
      </c>
      <c r="F3390" t="s">
        <v>5950</v>
      </c>
      <c r="H3390" t="s">
        <v>141</v>
      </c>
      <c r="N3390" t="s">
        <v>27</v>
      </c>
      <c r="Q3390" t="b">
        <v>1</v>
      </c>
      <c r="R3390" t="b">
        <v>0</v>
      </c>
      <c r="S3390">
        <v>2200</v>
      </c>
      <c r="T3390">
        <f t="shared" si="104"/>
        <v>2018</v>
      </c>
      <c r="U3390">
        <f t="shared" si="105"/>
        <v>5</v>
      </c>
    </row>
    <row r="3391" spans="1:21">
      <c r="A3391">
        <v>3711</v>
      </c>
      <c r="B3391" s="4">
        <v>43248</v>
      </c>
      <c r="C3391" t="s">
        <v>19</v>
      </c>
      <c r="D3391" t="s">
        <v>56</v>
      </c>
      <c r="E3391" t="s">
        <v>21</v>
      </c>
      <c r="F3391" t="s">
        <v>1558</v>
      </c>
      <c r="H3391" t="s">
        <v>103</v>
      </c>
      <c r="L3391" t="s">
        <v>5951</v>
      </c>
      <c r="M3391">
        <v>23</v>
      </c>
      <c r="N3391" t="s">
        <v>27</v>
      </c>
      <c r="O3391" t="s">
        <v>33</v>
      </c>
      <c r="P3391" t="s">
        <v>25</v>
      </c>
      <c r="Q3391" t="b">
        <v>0</v>
      </c>
      <c r="R3391" t="b">
        <v>0</v>
      </c>
      <c r="S3391">
        <v>751</v>
      </c>
      <c r="T3391">
        <f t="shared" si="104"/>
        <v>2018</v>
      </c>
      <c r="U3391">
        <f t="shared" si="105"/>
        <v>5</v>
      </c>
    </row>
    <row r="3392" spans="1:21">
      <c r="A3392">
        <v>3722</v>
      </c>
      <c r="B3392" s="4">
        <v>43249</v>
      </c>
      <c r="C3392" t="s">
        <v>83</v>
      </c>
      <c r="D3392" t="s">
        <v>20</v>
      </c>
      <c r="E3392" t="s">
        <v>21</v>
      </c>
      <c r="F3392" t="s">
        <v>256</v>
      </c>
      <c r="G3392" t="s">
        <v>58</v>
      </c>
      <c r="H3392" t="s">
        <v>59</v>
      </c>
      <c r="I3392">
        <v>33.575127299999998</v>
      </c>
      <c r="J3392">
        <v>-112.12087959999999</v>
      </c>
      <c r="K3392" t="s">
        <v>25</v>
      </c>
      <c r="L3392" t="s">
        <v>5952</v>
      </c>
      <c r="M3392">
        <v>34</v>
      </c>
      <c r="N3392" t="s">
        <v>27</v>
      </c>
      <c r="O3392" t="s">
        <v>258</v>
      </c>
      <c r="P3392" t="s">
        <v>25</v>
      </c>
      <c r="Q3392" t="b">
        <v>0</v>
      </c>
      <c r="R3392" t="b">
        <v>0</v>
      </c>
      <c r="S3392">
        <v>80</v>
      </c>
      <c r="T3392">
        <f t="shared" si="104"/>
        <v>2018</v>
      </c>
      <c r="U3392">
        <f t="shared" si="105"/>
        <v>5</v>
      </c>
    </row>
    <row r="3393" spans="1:21">
      <c r="A3393">
        <v>3724</v>
      </c>
      <c r="B3393" s="4">
        <v>43249</v>
      </c>
      <c r="C3393" t="s">
        <v>50</v>
      </c>
      <c r="D3393" t="s">
        <v>20</v>
      </c>
      <c r="E3393" t="s">
        <v>100</v>
      </c>
      <c r="F3393" t="s">
        <v>5953</v>
      </c>
      <c r="G3393" t="s">
        <v>1839</v>
      </c>
      <c r="H3393" t="s">
        <v>43</v>
      </c>
      <c r="I3393">
        <v>37.739971400000002</v>
      </c>
      <c r="J3393">
        <v>-120.9401069</v>
      </c>
      <c r="K3393" t="s">
        <v>25</v>
      </c>
      <c r="L3393" t="s">
        <v>5954</v>
      </c>
      <c r="M3393">
        <v>51</v>
      </c>
      <c r="N3393" t="s">
        <v>27</v>
      </c>
      <c r="O3393" t="s">
        <v>40</v>
      </c>
      <c r="P3393" t="s">
        <v>25</v>
      </c>
      <c r="Q3393" t="b">
        <v>0</v>
      </c>
      <c r="R3393" t="b">
        <v>0</v>
      </c>
      <c r="S3393">
        <v>1672</v>
      </c>
      <c r="T3393">
        <f t="shared" si="104"/>
        <v>2018</v>
      </c>
      <c r="U3393">
        <f t="shared" si="105"/>
        <v>5</v>
      </c>
    </row>
    <row r="3394" spans="1:21">
      <c r="A3394">
        <v>3733</v>
      </c>
      <c r="B3394" s="4">
        <v>43249</v>
      </c>
      <c r="C3394" t="s">
        <v>246</v>
      </c>
      <c r="D3394" t="s">
        <v>90</v>
      </c>
      <c r="E3394" t="s">
        <v>41</v>
      </c>
      <c r="F3394" t="s">
        <v>5955</v>
      </c>
      <c r="G3394" t="s">
        <v>102</v>
      </c>
      <c r="H3394" t="s">
        <v>103</v>
      </c>
      <c r="I3394">
        <v>40.629859400000001</v>
      </c>
      <c r="J3394">
        <v>-111.8278119</v>
      </c>
      <c r="K3394" t="s">
        <v>25</v>
      </c>
      <c r="L3394" t="s">
        <v>5956</v>
      </c>
      <c r="M3394">
        <v>19</v>
      </c>
      <c r="N3394" t="s">
        <v>27</v>
      </c>
      <c r="O3394" t="s">
        <v>33</v>
      </c>
      <c r="P3394" t="s">
        <v>25</v>
      </c>
      <c r="Q3394" t="b">
        <v>0</v>
      </c>
      <c r="R3394" t="b">
        <v>0</v>
      </c>
      <c r="S3394">
        <v>2198</v>
      </c>
      <c r="T3394">
        <f t="shared" si="104"/>
        <v>2018</v>
      </c>
      <c r="U3394">
        <f t="shared" si="105"/>
        <v>5</v>
      </c>
    </row>
    <row r="3395" spans="1:21">
      <c r="A3395">
        <v>3721</v>
      </c>
      <c r="B3395" s="4">
        <v>43250</v>
      </c>
      <c r="C3395" t="s">
        <v>50</v>
      </c>
      <c r="D3395" t="s">
        <v>90</v>
      </c>
      <c r="E3395" t="s">
        <v>100</v>
      </c>
      <c r="F3395" t="s">
        <v>123</v>
      </c>
      <c r="G3395" t="s">
        <v>123</v>
      </c>
      <c r="H3395" t="s">
        <v>43</v>
      </c>
      <c r="I3395">
        <v>34.268270700000002</v>
      </c>
      <c r="J3395">
        <v>-118.4301447</v>
      </c>
      <c r="K3395" t="s">
        <v>25</v>
      </c>
      <c r="L3395" t="s">
        <v>5957</v>
      </c>
      <c r="M3395">
        <v>29</v>
      </c>
      <c r="N3395" t="s">
        <v>27</v>
      </c>
      <c r="O3395" t="s">
        <v>40</v>
      </c>
      <c r="P3395" t="s">
        <v>25</v>
      </c>
      <c r="Q3395" t="b">
        <v>0</v>
      </c>
      <c r="R3395" t="b">
        <v>1</v>
      </c>
      <c r="S3395">
        <v>38</v>
      </c>
      <c r="T3395">
        <f t="shared" ref="T3395:T3458" si="106">YEAR(B3395)</f>
        <v>2018</v>
      </c>
      <c r="U3395">
        <f t="shared" ref="U3395:U3458" si="107">MONTH(B3395)</f>
        <v>5</v>
      </c>
    </row>
    <row r="3396" spans="1:21">
      <c r="A3396">
        <v>3734</v>
      </c>
      <c r="B3396" s="4">
        <v>43250</v>
      </c>
      <c r="C3396" t="s">
        <v>95</v>
      </c>
      <c r="D3396" t="s">
        <v>20</v>
      </c>
      <c r="E3396" t="s">
        <v>21</v>
      </c>
      <c r="F3396" t="s">
        <v>5958</v>
      </c>
      <c r="H3396" t="s">
        <v>218</v>
      </c>
      <c r="I3396">
        <v>25.461471</v>
      </c>
      <c r="J3396">
        <v>-80.480491599999993</v>
      </c>
      <c r="K3396" t="s">
        <v>25</v>
      </c>
      <c r="L3396" t="s">
        <v>5959</v>
      </c>
      <c r="M3396">
        <v>23</v>
      </c>
      <c r="N3396" t="s">
        <v>27</v>
      </c>
      <c r="O3396" t="s">
        <v>74</v>
      </c>
      <c r="P3396" t="s">
        <v>25</v>
      </c>
      <c r="Q3396" t="b">
        <v>0</v>
      </c>
      <c r="R3396" t="b">
        <v>0</v>
      </c>
      <c r="S3396">
        <v>2199</v>
      </c>
      <c r="T3396">
        <f t="shared" si="106"/>
        <v>2018</v>
      </c>
      <c r="U3396">
        <f t="shared" si="107"/>
        <v>5</v>
      </c>
    </row>
    <row r="3397" spans="1:21">
      <c r="A3397">
        <v>3725</v>
      </c>
      <c r="B3397" s="4">
        <v>43251</v>
      </c>
      <c r="C3397" t="s">
        <v>83</v>
      </c>
      <c r="D3397" t="s">
        <v>20</v>
      </c>
      <c r="E3397" t="s">
        <v>75</v>
      </c>
      <c r="F3397" t="s">
        <v>3075</v>
      </c>
      <c r="G3397" t="s">
        <v>308</v>
      </c>
      <c r="H3397" t="s">
        <v>43</v>
      </c>
      <c r="I3397">
        <v>33.8741415</v>
      </c>
      <c r="J3397">
        <v>-117.89831909999999</v>
      </c>
      <c r="K3397" t="s">
        <v>25</v>
      </c>
      <c r="L3397" t="s">
        <v>5960</v>
      </c>
      <c r="M3397">
        <v>46</v>
      </c>
      <c r="N3397" t="s">
        <v>69</v>
      </c>
      <c r="O3397" t="s">
        <v>33</v>
      </c>
      <c r="P3397" t="s">
        <v>25</v>
      </c>
      <c r="Q3397" t="b">
        <v>1</v>
      </c>
      <c r="R3397" t="b">
        <v>0</v>
      </c>
      <c r="S3397">
        <v>2196</v>
      </c>
      <c r="T3397">
        <f t="shared" si="106"/>
        <v>2018</v>
      </c>
      <c r="U3397">
        <f t="shared" si="107"/>
        <v>5</v>
      </c>
    </row>
    <row r="3398" spans="1:21">
      <c r="A3398">
        <v>3726</v>
      </c>
      <c r="B3398" s="4">
        <v>43251</v>
      </c>
      <c r="C3398" t="s">
        <v>50</v>
      </c>
      <c r="D3398" t="s">
        <v>56</v>
      </c>
      <c r="E3398" t="s">
        <v>75</v>
      </c>
      <c r="F3398" t="s">
        <v>4741</v>
      </c>
      <c r="G3398" t="s">
        <v>892</v>
      </c>
      <c r="H3398" t="s">
        <v>330</v>
      </c>
      <c r="I3398">
        <v>35.907749600000002</v>
      </c>
      <c r="J3398">
        <v>-80.075653399999993</v>
      </c>
      <c r="K3398" t="s">
        <v>25</v>
      </c>
      <c r="L3398" t="s">
        <v>5961</v>
      </c>
      <c r="M3398">
        <v>42</v>
      </c>
      <c r="N3398" t="s">
        <v>27</v>
      </c>
      <c r="O3398" t="s">
        <v>74</v>
      </c>
      <c r="P3398" t="s">
        <v>25</v>
      </c>
      <c r="Q3398" t="b">
        <v>0</v>
      </c>
      <c r="R3398" t="b">
        <v>0</v>
      </c>
      <c r="S3398">
        <v>1508</v>
      </c>
      <c r="T3398">
        <f t="shared" si="106"/>
        <v>2018</v>
      </c>
      <c r="U3398">
        <f t="shared" si="107"/>
        <v>5</v>
      </c>
    </row>
    <row r="3399" spans="1:21">
      <c r="A3399">
        <v>3727</v>
      </c>
      <c r="B3399" s="4">
        <v>43252</v>
      </c>
      <c r="C3399" t="s">
        <v>50</v>
      </c>
      <c r="D3399" t="s">
        <v>20</v>
      </c>
      <c r="E3399" t="s">
        <v>35</v>
      </c>
      <c r="F3399" t="s">
        <v>5962</v>
      </c>
      <c r="H3399" t="s">
        <v>218</v>
      </c>
      <c r="I3399">
        <v>28.026943500000002</v>
      </c>
      <c r="J3399">
        <v>-81.611505600000001</v>
      </c>
      <c r="K3399" t="s">
        <v>25</v>
      </c>
      <c r="L3399" t="s">
        <v>5963</v>
      </c>
      <c r="M3399">
        <v>21</v>
      </c>
      <c r="N3399" t="s">
        <v>27</v>
      </c>
      <c r="O3399" t="s">
        <v>40</v>
      </c>
      <c r="P3399" t="s">
        <v>25</v>
      </c>
      <c r="Q3399" t="b">
        <v>0</v>
      </c>
      <c r="R3399" t="b">
        <v>0</v>
      </c>
      <c r="S3399">
        <v>805</v>
      </c>
      <c r="T3399">
        <f t="shared" si="106"/>
        <v>2018</v>
      </c>
      <c r="U3399">
        <f t="shared" si="107"/>
        <v>6</v>
      </c>
    </row>
    <row r="3400" spans="1:21">
      <c r="A3400">
        <v>3731</v>
      </c>
      <c r="B3400" s="4">
        <v>43252</v>
      </c>
      <c r="C3400" t="s">
        <v>50</v>
      </c>
      <c r="D3400" t="s">
        <v>20</v>
      </c>
      <c r="E3400" t="s">
        <v>75</v>
      </c>
      <c r="F3400" t="s">
        <v>946</v>
      </c>
      <c r="G3400" t="s">
        <v>946</v>
      </c>
      <c r="H3400" t="s">
        <v>947</v>
      </c>
      <c r="I3400">
        <v>21.390674400000002</v>
      </c>
      <c r="J3400">
        <v>-158.00457729999999</v>
      </c>
      <c r="K3400" t="s">
        <v>25</v>
      </c>
      <c r="L3400" t="s">
        <v>5964</v>
      </c>
      <c r="M3400">
        <v>55</v>
      </c>
      <c r="N3400" t="s">
        <v>27</v>
      </c>
      <c r="O3400" t="s">
        <v>28</v>
      </c>
      <c r="P3400" t="s">
        <v>25</v>
      </c>
      <c r="Q3400" t="b">
        <v>1</v>
      </c>
      <c r="R3400" t="b">
        <v>0</v>
      </c>
      <c r="S3400">
        <v>1346</v>
      </c>
      <c r="T3400">
        <f t="shared" si="106"/>
        <v>2018</v>
      </c>
      <c r="U3400">
        <f t="shared" si="107"/>
        <v>6</v>
      </c>
    </row>
    <row r="3401" spans="1:21">
      <c r="A3401">
        <v>3732</v>
      </c>
      <c r="B3401" s="4">
        <v>43252</v>
      </c>
      <c r="C3401" t="s">
        <v>83</v>
      </c>
      <c r="D3401" t="s">
        <v>20</v>
      </c>
      <c r="E3401" t="s">
        <v>75</v>
      </c>
      <c r="F3401" t="s">
        <v>3545</v>
      </c>
      <c r="G3401" t="s">
        <v>123</v>
      </c>
      <c r="H3401" t="s">
        <v>43</v>
      </c>
      <c r="I3401">
        <v>33.849890299999998</v>
      </c>
      <c r="J3401">
        <v>-118.3515503</v>
      </c>
      <c r="K3401" t="s">
        <v>25</v>
      </c>
      <c r="N3401" t="s">
        <v>27</v>
      </c>
      <c r="O3401" t="s">
        <v>33</v>
      </c>
      <c r="P3401" t="s">
        <v>25</v>
      </c>
      <c r="Q3401" t="b">
        <v>0</v>
      </c>
      <c r="R3401" t="b">
        <v>0</v>
      </c>
      <c r="S3401">
        <v>1507</v>
      </c>
      <c r="T3401">
        <f t="shared" si="106"/>
        <v>2018</v>
      </c>
      <c r="U3401">
        <f t="shared" si="107"/>
        <v>6</v>
      </c>
    </row>
    <row r="3402" spans="1:21">
      <c r="A3402">
        <v>3730</v>
      </c>
      <c r="B3402" s="4">
        <v>43253</v>
      </c>
      <c r="C3402" t="s">
        <v>50</v>
      </c>
      <c r="D3402" t="s">
        <v>56</v>
      </c>
      <c r="F3402" t="s">
        <v>799</v>
      </c>
      <c r="G3402" t="s">
        <v>800</v>
      </c>
      <c r="H3402" t="s">
        <v>120</v>
      </c>
      <c r="I3402">
        <v>41.871817999999998</v>
      </c>
      <c r="J3402">
        <v>-87.764647600000004</v>
      </c>
      <c r="K3402" t="s">
        <v>25</v>
      </c>
      <c r="L3402" t="s">
        <v>5965</v>
      </c>
      <c r="M3402">
        <v>43</v>
      </c>
      <c r="N3402" t="s">
        <v>27</v>
      </c>
      <c r="O3402" t="s">
        <v>74</v>
      </c>
      <c r="P3402" t="s">
        <v>25</v>
      </c>
      <c r="Q3402" t="b">
        <v>0</v>
      </c>
      <c r="R3402" t="b">
        <v>0</v>
      </c>
      <c r="S3402">
        <v>2197</v>
      </c>
      <c r="T3402">
        <f t="shared" si="106"/>
        <v>2018</v>
      </c>
      <c r="U3402">
        <f t="shared" si="107"/>
        <v>6</v>
      </c>
    </row>
    <row r="3403" spans="1:21">
      <c r="A3403">
        <v>3728</v>
      </c>
      <c r="B3403" s="4">
        <v>43254</v>
      </c>
      <c r="C3403" t="s">
        <v>83</v>
      </c>
      <c r="D3403" t="s">
        <v>56</v>
      </c>
      <c r="E3403" t="s">
        <v>35</v>
      </c>
      <c r="F3403" t="s">
        <v>878</v>
      </c>
      <c r="G3403" t="s">
        <v>879</v>
      </c>
      <c r="H3403" t="s">
        <v>53</v>
      </c>
      <c r="I3403">
        <v>35.052565000000001</v>
      </c>
      <c r="J3403">
        <v>-97.936432600000003</v>
      </c>
      <c r="K3403" t="s">
        <v>25</v>
      </c>
      <c r="L3403" t="s">
        <v>5966</v>
      </c>
      <c r="M3403">
        <v>32</v>
      </c>
      <c r="N3403" t="s">
        <v>27</v>
      </c>
      <c r="O3403" t="s">
        <v>40</v>
      </c>
      <c r="P3403" t="s">
        <v>25</v>
      </c>
      <c r="Q3403" t="b">
        <v>0</v>
      </c>
      <c r="R3403" t="b">
        <v>0</v>
      </c>
      <c r="S3403">
        <v>101</v>
      </c>
      <c r="T3403">
        <f t="shared" si="106"/>
        <v>2018</v>
      </c>
      <c r="U3403">
        <f t="shared" si="107"/>
        <v>6</v>
      </c>
    </row>
    <row r="3404" spans="1:21">
      <c r="A3404">
        <v>3729</v>
      </c>
      <c r="B3404" s="4">
        <v>43254</v>
      </c>
      <c r="C3404" t="s">
        <v>83</v>
      </c>
      <c r="D3404" t="s">
        <v>20</v>
      </c>
      <c r="E3404" t="s">
        <v>100</v>
      </c>
      <c r="F3404" t="s">
        <v>5967</v>
      </c>
      <c r="G3404" t="s">
        <v>198</v>
      </c>
      <c r="H3404" t="s">
        <v>43</v>
      </c>
      <c r="I3404">
        <v>33.569380299999999</v>
      </c>
      <c r="J3404">
        <v>-116.0789606</v>
      </c>
      <c r="K3404" t="s">
        <v>25</v>
      </c>
      <c r="N3404" t="s">
        <v>27</v>
      </c>
      <c r="Q3404" t="b">
        <v>0</v>
      </c>
      <c r="R3404" t="b">
        <v>0</v>
      </c>
      <c r="S3404">
        <v>267</v>
      </c>
      <c r="T3404">
        <f t="shared" si="106"/>
        <v>2018</v>
      </c>
      <c r="U3404">
        <f t="shared" si="107"/>
        <v>6</v>
      </c>
    </row>
    <row r="3405" spans="1:21">
      <c r="A3405">
        <v>3741</v>
      </c>
      <c r="B3405" s="4">
        <v>43254</v>
      </c>
      <c r="C3405" t="s">
        <v>19</v>
      </c>
      <c r="D3405" t="s">
        <v>56</v>
      </c>
      <c r="E3405" t="s">
        <v>21</v>
      </c>
      <c r="F3405" t="s">
        <v>1982</v>
      </c>
      <c r="G3405" t="s">
        <v>198</v>
      </c>
      <c r="H3405" t="s">
        <v>43</v>
      </c>
      <c r="I3405">
        <v>34.012724200000001</v>
      </c>
      <c r="J3405">
        <v>-117.4818159</v>
      </c>
      <c r="K3405" t="s">
        <v>25</v>
      </c>
      <c r="L3405" t="s">
        <v>5968</v>
      </c>
      <c r="M3405">
        <v>34</v>
      </c>
      <c r="N3405" t="s">
        <v>27</v>
      </c>
      <c r="O3405" t="s">
        <v>40</v>
      </c>
      <c r="P3405" t="s">
        <v>25</v>
      </c>
      <c r="Q3405" t="b">
        <v>0</v>
      </c>
      <c r="R3405" t="b">
        <v>0</v>
      </c>
      <c r="S3405">
        <v>267</v>
      </c>
      <c r="T3405">
        <f t="shared" si="106"/>
        <v>2018</v>
      </c>
      <c r="U3405">
        <f t="shared" si="107"/>
        <v>6</v>
      </c>
    </row>
    <row r="3406" spans="1:21">
      <c r="A3406">
        <v>3738</v>
      </c>
      <c r="B3406" s="4">
        <v>43255</v>
      </c>
      <c r="C3406" t="s">
        <v>55</v>
      </c>
      <c r="D3406" t="s">
        <v>90</v>
      </c>
      <c r="E3406" t="s">
        <v>21</v>
      </c>
      <c r="F3406" t="s">
        <v>404</v>
      </c>
      <c r="G3406" t="s">
        <v>405</v>
      </c>
      <c r="H3406" t="s">
        <v>141</v>
      </c>
      <c r="I3406">
        <v>37.235750600000003</v>
      </c>
      <c r="J3406">
        <v>-93.307044099999999</v>
      </c>
      <c r="K3406" t="s">
        <v>25</v>
      </c>
      <c r="L3406" t="s">
        <v>5969</v>
      </c>
      <c r="M3406">
        <v>40</v>
      </c>
      <c r="N3406" t="s">
        <v>27</v>
      </c>
      <c r="O3406" t="s">
        <v>33</v>
      </c>
      <c r="P3406" t="s">
        <v>25</v>
      </c>
      <c r="Q3406" t="b">
        <v>0</v>
      </c>
      <c r="R3406" t="b">
        <v>0</v>
      </c>
      <c r="S3406">
        <v>350</v>
      </c>
      <c r="T3406">
        <f t="shared" si="106"/>
        <v>2018</v>
      </c>
      <c r="U3406">
        <f t="shared" si="107"/>
        <v>6</v>
      </c>
    </row>
    <row r="3407" spans="1:21">
      <c r="A3407">
        <v>3739</v>
      </c>
      <c r="B3407" s="4">
        <v>43256</v>
      </c>
      <c r="C3407" t="s">
        <v>19</v>
      </c>
      <c r="D3407" t="s">
        <v>20</v>
      </c>
      <c r="E3407" t="s">
        <v>21</v>
      </c>
      <c r="F3407" t="s">
        <v>3775</v>
      </c>
      <c r="G3407" t="s">
        <v>80</v>
      </c>
      <c r="H3407" t="s">
        <v>81</v>
      </c>
      <c r="I3407">
        <v>29.571081899999999</v>
      </c>
      <c r="J3407">
        <v>-95.286395600000006</v>
      </c>
      <c r="K3407" t="s">
        <v>25</v>
      </c>
      <c r="L3407" t="s">
        <v>5970</v>
      </c>
      <c r="M3407">
        <v>55</v>
      </c>
      <c r="N3407" t="s">
        <v>27</v>
      </c>
      <c r="O3407" t="s">
        <v>40</v>
      </c>
      <c r="P3407" t="s">
        <v>25</v>
      </c>
      <c r="Q3407" t="b">
        <v>1</v>
      </c>
      <c r="R3407" t="b">
        <v>0</v>
      </c>
      <c r="S3407">
        <v>2203</v>
      </c>
      <c r="T3407">
        <f t="shared" si="106"/>
        <v>2018</v>
      </c>
      <c r="U3407">
        <f t="shared" si="107"/>
        <v>6</v>
      </c>
    </row>
    <row r="3408" spans="1:21">
      <c r="A3408">
        <v>3740</v>
      </c>
      <c r="B3408" s="4">
        <v>43256</v>
      </c>
      <c r="C3408" t="s">
        <v>83</v>
      </c>
      <c r="D3408" t="s">
        <v>20</v>
      </c>
      <c r="E3408" t="s">
        <v>21</v>
      </c>
      <c r="F3408" t="s">
        <v>663</v>
      </c>
      <c r="G3408" t="s">
        <v>5971</v>
      </c>
      <c r="H3408" t="s">
        <v>330</v>
      </c>
      <c r="I3408">
        <v>34.285424800000001</v>
      </c>
      <c r="J3408">
        <v>-77.836169799999993</v>
      </c>
      <c r="K3408" t="s">
        <v>25</v>
      </c>
      <c r="L3408" t="s">
        <v>5972</v>
      </c>
      <c r="M3408">
        <v>20</v>
      </c>
      <c r="N3408" t="s">
        <v>27</v>
      </c>
      <c r="O3408" t="s">
        <v>33</v>
      </c>
      <c r="P3408" t="s">
        <v>25</v>
      </c>
      <c r="Q3408" t="b">
        <v>1</v>
      </c>
      <c r="R3408" t="b">
        <v>0</v>
      </c>
      <c r="S3408">
        <v>2204</v>
      </c>
      <c r="T3408">
        <f t="shared" si="106"/>
        <v>2018</v>
      </c>
      <c r="U3408">
        <f t="shared" si="107"/>
        <v>6</v>
      </c>
    </row>
    <row r="3409" spans="1:21">
      <c r="A3409">
        <v>3755</v>
      </c>
      <c r="B3409" s="4">
        <v>43257</v>
      </c>
      <c r="C3409" t="s">
        <v>83</v>
      </c>
      <c r="E3409" t="s">
        <v>21</v>
      </c>
      <c r="F3409" t="s">
        <v>799</v>
      </c>
      <c r="G3409" t="s">
        <v>800</v>
      </c>
      <c r="H3409" t="s">
        <v>120</v>
      </c>
      <c r="I3409">
        <v>41.809510799999998</v>
      </c>
      <c r="J3409">
        <v>-87.619317699999996</v>
      </c>
      <c r="K3409" t="s">
        <v>25</v>
      </c>
      <c r="L3409" t="s">
        <v>5973</v>
      </c>
      <c r="M3409">
        <v>24</v>
      </c>
      <c r="N3409" t="s">
        <v>27</v>
      </c>
      <c r="O3409" t="s">
        <v>74</v>
      </c>
      <c r="P3409" t="s">
        <v>25</v>
      </c>
      <c r="Q3409" t="b">
        <v>0</v>
      </c>
      <c r="R3409" t="b">
        <v>0</v>
      </c>
      <c r="S3409">
        <v>265</v>
      </c>
      <c r="T3409">
        <f t="shared" si="106"/>
        <v>2018</v>
      </c>
      <c r="U3409">
        <f t="shared" si="107"/>
        <v>6</v>
      </c>
    </row>
    <row r="3410" spans="1:21">
      <c r="A3410">
        <v>3757</v>
      </c>
      <c r="B3410" s="4">
        <v>43257</v>
      </c>
      <c r="C3410" t="s">
        <v>83</v>
      </c>
      <c r="E3410" t="s">
        <v>75</v>
      </c>
      <c r="F3410" t="s">
        <v>5974</v>
      </c>
      <c r="G3410" t="s">
        <v>4422</v>
      </c>
      <c r="H3410" t="s">
        <v>338</v>
      </c>
      <c r="I3410">
        <v>40.665461999999998</v>
      </c>
      <c r="J3410">
        <v>-73.563231000000002</v>
      </c>
      <c r="K3410" t="s">
        <v>25</v>
      </c>
      <c r="L3410" t="s">
        <v>5975</v>
      </c>
      <c r="M3410">
        <v>43</v>
      </c>
      <c r="N3410" t="s">
        <v>27</v>
      </c>
      <c r="O3410" t="s">
        <v>40</v>
      </c>
      <c r="P3410" t="s">
        <v>25</v>
      </c>
      <c r="Q3410" t="b">
        <v>0</v>
      </c>
      <c r="R3410" t="b">
        <v>0</v>
      </c>
      <c r="S3410">
        <v>2101</v>
      </c>
      <c r="T3410">
        <f t="shared" si="106"/>
        <v>2018</v>
      </c>
      <c r="U3410">
        <f t="shared" si="107"/>
        <v>6</v>
      </c>
    </row>
    <row r="3411" spans="1:21">
      <c r="A3411">
        <v>3758</v>
      </c>
      <c r="B3411" s="4">
        <v>43257</v>
      </c>
      <c r="C3411" t="s">
        <v>19</v>
      </c>
      <c r="D3411" t="s">
        <v>20</v>
      </c>
      <c r="E3411" t="s">
        <v>21</v>
      </c>
      <c r="F3411" t="s">
        <v>5976</v>
      </c>
      <c r="G3411" t="s">
        <v>5977</v>
      </c>
      <c r="H3411" t="s">
        <v>302</v>
      </c>
      <c r="I3411">
        <v>33.0362218</v>
      </c>
      <c r="J3411">
        <v>-85.032244399999996</v>
      </c>
      <c r="K3411" t="s">
        <v>25</v>
      </c>
      <c r="L3411" t="s">
        <v>5978</v>
      </c>
      <c r="M3411">
        <v>56</v>
      </c>
      <c r="N3411" t="s">
        <v>27</v>
      </c>
      <c r="O3411" t="s">
        <v>33</v>
      </c>
      <c r="P3411" t="s">
        <v>25</v>
      </c>
      <c r="Q3411" t="b">
        <v>1</v>
      </c>
      <c r="R3411" t="b">
        <v>0</v>
      </c>
      <c r="S3411">
        <v>2209</v>
      </c>
      <c r="T3411">
        <f t="shared" si="106"/>
        <v>2018</v>
      </c>
      <c r="U3411">
        <f t="shared" si="107"/>
        <v>6</v>
      </c>
    </row>
    <row r="3412" spans="1:21">
      <c r="A3412">
        <v>3805</v>
      </c>
      <c r="B3412" s="4">
        <v>43257</v>
      </c>
      <c r="C3412" t="s">
        <v>83</v>
      </c>
      <c r="D3412" t="s">
        <v>20</v>
      </c>
      <c r="E3412" t="s">
        <v>21</v>
      </c>
      <c r="F3412" t="s">
        <v>1407</v>
      </c>
      <c r="G3412" t="s">
        <v>1407</v>
      </c>
      <c r="H3412" t="s">
        <v>86</v>
      </c>
      <c r="I3412">
        <v>40.295317300000001</v>
      </c>
      <c r="J3412">
        <v>-83.038369000000003</v>
      </c>
      <c r="K3412" t="s">
        <v>25</v>
      </c>
      <c r="L3412" t="s">
        <v>5979</v>
      </c>
      <c r="M3412">
        <v>47</v>
      </c>
      <c r="N3412" t="s">
        <v>27</v>
      </c>
      <c r="O3412" t="s">
        <v>33</v>
      </c>
      <c r="P3412" t="s">
        <v>25</v>
      </c>
      <c r="Q3412" t="b">
        <v>1</v>
      </c>
      <c r="R3412" t="b">
        <v>0</v>
      </c>
      <c r="S3412">
        <v>2225</v>
      </c>
      <c r="T3412">
        <f t="shared" si="106"/>
        <v>2018</v>
      </c>
      <c r="U3412">
        <f t="shared" si="107"/>
        <v>6</v>
      </c>
    </row>
    <row r="3413" spans="1:21">
      <c r="A3413">
        <v>3754</v>
      </c>
      <c r="B3413" s="4">
        <v>43258</v>
      </c>
      <c r="C3413" t="s">
        <v>55</v>
      </c>
      <c r="D3413" t="s">
        <v>56</v>
      </c>
      <c r="E3413" t="s">
        <v>21</v>
      </c>
      <c r="F3413" t="s">
        <v>129</v>
      </c>
      <c r="G3413" t="s">
        <v>130</v>
      </c>
      <c r="H3413" t="s">
        <v>131</v>
      </c>
      <c r="I3413">
        <v>35.069122</v>
      </c>
      <c r="J3413">
        <v>-106.638414</v>
      </c>
      <c r="K3413" t="s">
        <v>25</v>
      </c>
      <c r="L3413" t="s">
        <v>5980</v>
      </c>
      <c r="M3413">
        <v>33</v>
      </c>
      <c r="N3413" t="s">
        <v>27</v>
      </c>
      <c r="O3413" t="s">
        <v>33</v>
      </c>
      <c r="P3413" t="s">
        <v>25</v>
      </c>
      <c r="Q3413" t="b">
        <v>0</v>
      </c>
      <c r="R3413" t="b">
        <v>0</v>
      </c>
      <c r="S3413">
        <v>1114</v>
      </c>
      <c r="T3413">
        <f t="shared" si="106"/>
        <v>2018</v>
      </c>
      <c r="U3413">
        <f t="shared" si="107"/>
        <v>6</v>
      </c>
    </row>
    <row r="3414" spans="1:21">
      <c r="A3414">
        <v>3756</v>
      </c>
      <c r="B3414" s="4">
        <v>43258</v>
      </c>
      <c r="C3414" t="s">
        <v>83</v>
      </c>
      <c r="E3414" t="s">
        <v>75</v>
      </c>
      <c r="F3414" t="s">
        <v>223</v>
      </c>
      <c r="G3414" t="s">
        <v>224</v>
      </c>
      <c r="H3414" t="s">
        <v>81</v>
      </c>
      <c r="I3414">
        <v>30.198148199999999</v>
      </c>
      <c r="J3414">
        <v>-97.697699200000002</v>
      </c>
      <c r="K3414" t="s">
        <v>25</v>
      </c>
      <c r="L3414" t="s">
        <v>5981</v>
      </c>
      <c r="M3414">
        <v>20</v>
      </c>
      <c r="N3414" t="s">
        <v>69</v>
      </c>
      <c r="O3414" t="s">
        <v>33</v>
      </c>
      <c r="P3414" t="s">
        <v>25</v>
      </c>
      <c r="Q3414" t="b">
        <v>0</v>
      </c>
      <c r="R3414" t="b">
        <v>1</v>
      </c>
      <c r="S3414">
        <v>141</v>
      </c>
      <c r="T3414">
        <f t="shared" si="106"/>
        <v>2018</v>
      </c>
      <c r="U3414">
        <f t="shared" si="107"/>
        <v>6</v>
      </c>
    </row>
    <row r="3415" spans="1:21">
      <c r="A3415">
        <v>3850</v>
      </c>
      <c r="B3415" s="4">
        <v>43258</v>
      </c>
      <c r="C3415" t="s">
        <v>55</v>
      </c>
      <c r="D3415" t="s">
        <v>20</v>
      </c>
      <c r="E3415" t="s">
        <v>21</v>
      </c>
      <c r="F3415" t="s">
        <v>3874</v>
      </c>
      <c r="G3415" t="s">
        <v>722</v>
      </c>
      <c r="H3415" t="s">
        <v>158</v>
      </c>
      <c r="I3415">
        <v>41.593369600000003</v>
      </c>
      <c r="J3415">
        <v>-87.3464271</v>
      </c>
      <c r="K3415" t="s">
        <v>25</v>
      </c>
      <c r="L3415" t="s">
        <v>5982</v>
      </c>
      <c r="M3415">
        <v>28</v>
      </c>
      <c r="N3415" t="s">
        <v>27</v>
      </c>
      <c r="O3415" t="s">
        <v>74</v>
      </c>
      <c r="P3415" t="s">
        <v>25</v>
      </c>
      <c r="Q3415" t="b">
        <v>0</v>
      </c>
      <c r="R3415" t="b">
        <v>0</v>
      </c>
      <c r="S3415">
        <v>2240</v>
      </c>
      <c r="T3415">
        <f t="shared" si="106"/>
        <v>2018</v>
      </c>
      <c r="U3415">
        <f t="shared" si="107"/>
        <v>6</v>
      </c>
    </row>
    <row r="3416" spans="1:21">
      <c r="A3416">
        <v>3851</v>
      </c>
      <c r="B3416" s="4">
        <v>43258</v>
      </c>
      <c r="C3416" t="s">
        <v>83</v>
      </c>
      <c r="D3416" t="s">
        <v>20</v>
      </c>
      <c r="E3416" t="s">
        <v>21</v>
      </c>
      <c r="F3416" t="s">
        <v>5983</v>
      </c>
      <c r="G3416" t="s">
        <v>908</v>
      </c>
      <c r="H3416" t="s">
        <v>24</v>
      </c>
      <c r="I3416">
        <v>46.263189699999998</v>
      </c>
      <c r="J3416">
        <v>-119.487802</v>
      </c>
      <c r="K3416" t="s">
        <v>25</v>
      </c>
      <c r="L3416" t="s">
        <v>5984</v>
      </c>
      <c r="M3416">
        <v>50</v>
      </c>
      <c r="N3416" t="s">
        <v>27</v>
      </c>
      <c r="O3416" t="s">
        <v>33</v>
      </c>
      <c r="P3416" t="s">
        <v>25</v>
      </c>
      <c r="Q3416" t="b">
        <v>0</v>
      </c>
      <c r="R3416" t="b">
        <v>0</v>
      </c>
      <c r="S3416">
        <v>1806</v>
      </c>
      <c r="T3416">
        <f t="shared" si="106"/>
        <v>2018</v>
      </c>
      <c r="U3416">
        <f t="shared" si="107"/>
        <v>6</v>
      </c>
    </row>
    <row r="3417" spans="1:21">
      <c r="A3417">
        <v>3761</v>
      </c>
      <c r="B3417" s="4">
        <v>43259</v>
      </c>
      <c r="C3417" t="s">
        <v>83</v>
      </c>
      <c r="D3417" t="s">
        <v>20</v>
      </c>
      <c r="E3417" t="s">
        <v>35</v>
      </c>
      <c r="F3417" t="s">
        <v>5985</v>
      </c>
      <c r="H3417" t="s">
        <v>388</v>
      </c>
      <c r="I3417">
        <v>32.455940699999999</v>
      </c>
      <c r="J3417">
        <v>-90.057690300000004</v>
      </c>
      <c r="K3417" t="s">
        <v>25</v>
      </c>
      <c r="L3417" t="s">
        <v>5986</v>
      </c>
      <c r="M3417">
        <v>36</v>
      </c>
      <c r="N3417" t="s">
        <v>27</v>
      </c>
      <c r="O3417" t="s">
        <v>33</v>
      </c>
      <c r="P3417" t="s">
        <v>25</v>
      </c>
      <c r="Q3417" t="b">
        <v>0</v>
      </c>
      <c r="R3417" t="b">
        <v>0</v>
      </c>
      <c r="S3417">
        <v>2211</v>
      </c>
      <c r="T3417">
        <f t="shared" si="106"/>
        <v>2018</v>
      </c>
      <c r="U3417">
        <f t="shared" si="107"/>
        <v>6</v>
      </c>
    </row>
    <row r="3418" spans="1:21">
      <c r="A3418">
        <v>3849</v>
      </c>
      <c r="B3418" s="4">
        <v>43259</v>
      </c>
      <c r="C3418" t="s">
        <v>55</v>
      </c>
      <c r="D3418" t="s">
        <v>56</v>
      </c>
      <c r="E3418" t="s">
        <v>21</v>
      </c>
      <c r="F3418" t="s">
        <v>5987</v>
      </c>
      <c r="G3418" t="s">
        <v>3579</v>
      </c>
      <c r="H3418" t="s">
        <v>149</v>
      </c>
      <c r="I3418">
        <v>41.030920000000002</v>
      </c>
      <c r="J3418">
        <v>-75.038097100000002</v>
      </c>
      <c r="K3418" t="s">
        <v>25</v>
      </c>
      <c r="L3418" t="s">
        <v>5988</v>
      </c>
      <c r="M3418">
        <v>47</v>
      </c>
      <c r="N3418" t="s">
        <v>27</v>
      </c>
      <c r="O3418" t="s">
        <v>33</v>
      </c>
      <c r="P3418" t="s">
        <v>25</v>
      </c>
      <c r="Q3418" t="b">
        <v>1</v>
      </c>
      <c r="R3418" t="b">
        <v>0</v>
      </c>
      <c r="S3418">
        <v>576</v>
      </c>
      <c r="T3418">
        <f t="shared" si="106"/>
        <v>2018</v>
      </c>
      <c r="U3418">
        <f t="shared" si="107"/>
        <v>6</v>
      </c>
    </row>
    <row r="3419" spans="1:21">
      <c r="A3419">
        <v>3760</v>
      </c>
      <c r="B3419" s="4">
        <v>43260</v>
      </c>
      <c r="C3419" t="s">
        <v>83</v>
      </c>
      <c r="D3419" t="s">
        <v>56</v>
      </c>
      <c r="E3419" t="s">
        <v>240</v>
      </c>
      <c r="F3419" t="s">
        <v>5989</v>
      </c>
      <c r="G3419" t="s">
        <v>5990</v>
      </c>
      <c r="H3419" t="s">
        <v>149</v>
      </c>
      <c r="I3419">
        <v>39.838225100000002</v>
      </c>
      <c r="J3419">
        <v>-75.0974322</v>
      </c>
      <c r="K3419" t="s">
        <v>25</v>
      </c>
      <c r="L3419" t="s">
        <v>5991</v>
      </c>
      <c r="M3419">
        <v>36</v>
      </c>
      <c r="N3419" t="s">
        <v>69</v>
      </c>
      <c r="O3419" t="s">
        <v>74</v>
      </c>
      <c r="P3419" t="s">
        <v>25</v>
      </c>
      <c r="Q3419" t="b">
        <v>0</v>
      </c>
      <c r="R3419" t="b">
        <v>0</v>
      </c>
      <c r="S3419">
        <v>2210</v>
      </c>
      <c r="T3419">
        <f t="shared" si="106"/>
        <v>2018</v>
      </c>
      <c r="U3419">
        <f t="shared" si="107"/>
        <v>6</v>
      </c>
    </row>
    <row r="3420" spans="1:21">
      <c r="A3420">
        <v>3762</v>
      </c>
      <c r="B3420" s="4">
        <v>43260</v>
      </c>
      <c r="C3420" t="s">
        <v>55</v>
      </c>
      <c r="D3420" t="s">
        <v>20</v>
      </c>
      <c r="E3420" t="s">
        <v>21</v>
      </c>
      <c r="F3420" t="s">
        <v>3326</v>
      </c>
      <c r="G3420" t="s">
        <v>3091</v>
      </c>
      <c r="H3420" t="s">
        <v>81</v>
      </c>
      <c r="I3420">
        <v>31.076421</v>
      </c>
      <c r="J3420">
        <v>-97.372450499999999</v>
      </c>
      <c r="K3420" t="s">
        <v>25</v>
      </c>
      <c r="L3420" t="s">
        <v>5992</v>
      </c>
      <c r="M3420">
        <v>49</v>
      </c>
      <c r="N3420" t="s">
        <v>27</v>
      </c>
      <c r="O3420" t="s">
        <v>33</v>
      </c>
      <c r="P3420" t="s">
        <v>25</v>
      </c>
      <c r="Q3420" t="b">
        <v>0</v>
      </c>
      <c r="R3420" t="b">
        <v>0</v>
      </c>
      <c r="S3420">
        <v>2212</v>
      </c>
      <c r="T3420">
        <f t="shared" si="106"/>
        <v>2018</v>
      </c>
      <c r="U3420">
        <f t="shared" si="107"/>
        <v>6</v>
      </c>
    </row>
    <row r="3421" spans="1:21">
      <c r="A3421">
        <v>3759</v>
      </c>
      <c r="B3421" s="4">
        <v>43261</v>
      </c>
      <c r="C3421" t="s">
        <v>83</v>
      </c>
      <c r="D3421" t="s">
        <v>90</v>
      </c>
      <c r="E3421" t="s">
        <v>1792</v>
      </c>
      <c r="F3421" t="s">
        <v>5993</v>
      </c>
      <c r="G3421" t="s">
        <v>422</v>
      </c>
      <c r="H3421" t="s">
        <v>48</v>
      </c>
      <c r="I3421">
        <v>39.863109299999998</v>
      </c>
      <c r="J3421">
        <v>-105.0835649</v>
      </c>
      <c r="K3421" t="s">
        <v>25</v>
      </c>
      <c r="L3421" t="s">
        <v>5994</v>
      </c>
      <c r="M3421">
        <v>34</v>
      </c>
      <c r="N3421" t="s">
        <v>27</v>
      </c>
      <c r="O3421" t="s">
        <v>33</v>
      </c>
      <c r="P3421" t="s">
        <v>25</v>
      </c>
      <c r="Q3421" t="b">
        <v>0</v>
      </c>
      <c r="R3421" t="b">
        <v>0</v>
      </c>
      <c r="S3421">
        <v>507</v>
      </c>
      <c r="T3421">
        <f t="shared" si="106"/>
        <v>2018</v>
      </c>
      <c r="U3421">
        <f t="shared" si="107"/>
        <v>6</v>
      </c>
    </row>
    <row r="3422" spans="1:21">
      <c r="A3422">
        <v>3763</v>
      </c>
      <c r="B3422" s="4">
        <v>43262</v>
      </c>
      <c r="C3422" t="s">
        <v>50</v>
      </c>
      <c r="D3422" t="s">
        <v>20</v>
      </c>
      <c r="E3422" t="s">
        <v>35</v>
      </c>
      <c r="F3422" t="s">
        <v>5995</v>
      </c>
      <c r="G3422" t="s">
        <v>1339</v>
      </c>
      <c r="H3422" t="s">
        <v>232</v>
      </c>
      <c r="I3422">
        <v>39.005270000000003</v>
      </c>
      <c r="J3422">
        <v>-77.014418000000006</v>
      </c>
      <c r="K3422" t="s">
        <v>25</v>
      </c>
      <c r="L3422" t="s">
        <v>5996</v>
      </c>
      <c r="M3422">
        <v>41</v>
      </c>
      <c r="N3422" t="s">
        <v>27</v>
      </c>
      <c r="O3422" t="s">
        <v>74</v>
      </c>
      <c r="P3422" t="s">
        <v>25</v>
      </c>
      <c r="Q3422" t="b">
        <v>1</v>
      </c>
      <c r="R3422" t="b">
        <v>1</v>
      </c>
      <c r="S3422">
        <v>1700</v>
      </c>
      <c r="T3422">
        <f t="shared" si="106"/>
        <v>2018</v>
      </c>
      <c r="U3422">
        <f t="shared" si="107"/>
        <v>6</v>
      </c>
    </row>
    <row r="3423" spans="1:21">
      <c r="A3423">
        <v>3765</v>
      </c>
      <c r="B3423" s="4">
        <v>43262</v>
      </c>
      <c r="C3423" t="s">
        <v>83</v>
      </c>
      <c r="D3423" t="s">
        <v>56</v>
      </c>
      <c r="E3423" t="s">
        <v>75</v>
      </c>
      <c r="F3423" t="s">
        <v>1386</v>
      </c>
      <c r="H3423" t="s">
        <v>43</v>
      </c>
      <c r="I3423">
        <v>33.981676100000001</v>
      </c>
      <c r="J3423">
        <v>-118.0241439</v>
      </c>
      <c r="K3423" t="s">
        <v>25</v>
      </c>
      <c r="L3423" t="s">
        <v>5997</v>
      </c>
      <c r="M3423">
        <v>29</v>
      </c>
      <c r="N3423" t="s">
        <v>27</v>
      </c>
      <c r="O3423" t="s">
        <v>40</v>
      </c>
      <c r="P3423" t="s">
        <v>25</v>
      </c>
      <c r="Q3423" t="b">
        <v>0</v>
      </c>
      <c r="R3423" t="b">
        <v>0</v>
      </c>
      <c r="S3423">
        <v>1529</v>
      </c>
      <c r="T3423">
        <f t="shared" si="106"/>
        <v>2018</v>
      </c>
      <c r="U3423">
        <f t="shared" si="107"/>
        <v>6</v>
      </c>
    </row>
    <row r="3424" spans="1:21">
      <c r="A3424">
        <v>3764</v>
      </c>
      <c r="B3424" s="4">
        <v>43263</v>
      </c>
      <c r="C3424" t="s">
        <v>19</v>
      </c>
      <c r="D3424" t="s">
        <v>56</v>
      </c>
      <c r="E3424" t="s">
        <v>21</v>
      </c>
      <c r="F3424" t="s">
        <v>5314</v>
      </c>
      <c r="H3424" t="s">
        <v>120</v>
      </c>
      <c r="I3424">
        <v>40.141916600000002</v>
      </c>
      <c r="J3424">
        <v>-87.642248899999998</v>
      </c>
      <c r="K3424" t="s">
        <v>25</v>
      </c>
      <c r="L3424" t="s">
        <v>5998</v>
      </c>
      <c r="M3424">
        <v>34</v>
      </c>
      <c r="N3424" t="s">
        <v>27</v>
      </c>
      <c r="O3424" t="s">
        <v>74</v>
      </c>
      <c r="P3424" t="s">
        <v>25</v>
      </c>
      <c r="Q3424" t="b">
        <v>0</v>
      </c>
      <c r="R3424" t="b">
        <v>0</v>
      </c>
      <c r="S3424">
        <v>2213</v>
      </c>
      <c r="T3424">
        <f t="shared" si="106"/>
        <v>2018</v>
      </c>
      <c r="U3424">
        <f t="shared" si="107"/>
        <v>6</v>
      </c>
    </row>
    <row r="3425" spans="1:21">
      <c r="A3425">
        <v>3766</v>
      </c>
      <c r="B3425" s="4">
        <v>43263</v>
      </c>
      <c r="C3425" t="s">
        <v>83</v>
      </c>
      <c r="D3425" t="s">
        <v>20</v>
      </c>
      <c r="E3425" t="s">
        <v>35</v>
      </c>
      <c r="F3425" t="s">
        <v>256</v>
      </c>
      <c r="G3425" t="s">
        <v>58</v>
      </c>
      <c r="H3425" t="s">
        <v>59</v>
      </c>
      <c r="I3425">
        <v>33.487520400000001</v>
      </c>
      <c r="J3425">
        <v>-112.0736709</v>
      </c>
      <c r="K3425" t="s">
        <v>25</v>
      </c>
      <c r="L3425" t="s">
        <v>5999</v>
      </c>
      <c r="M3425">
        <v>34</v>
      </c>
      <c r="N3425" t="s">
        <v>27</v>
      </c>
      <c r="O3425" t="s">
        <v>33</v>
      </c>
      <c r="P3425" t="s">
        <v>25</v>
      </c>
      <c r="Q3425" t="b">
        <v>0</v>
      </c>
      <c r="R3425" t="b">
        <v>0</v>
      </c>
      <c r="S3425">
        <v>80</v>
      </c>
      <c r="T3425">
        <f t="shared" si="106"/>
        <v>2018</v>
      </c>
      <c r="U3425">
        <f t="shared" si="107"/>
        <v>6</v>
      </c>
    </row>
    <row r="3426" spans="1:21">
      <c r="A3426">
        <v>3767</v>
      </c>
      <c r="B3426" s="4">
        <v>43263</v>
      </c>
      <c r="C3426" t="s">
        <v>55</v>
      </c>
      <c r="D3426" t="s">
        <v>20</v>
      </c>
      <c r="E3426" t="s">
        <v>21</v>
      </c>
      <c r="F3426" t="s">
        <v>30</v>
      </c>
      <c r="G3426" t="s">
        <v>30</v>
      </c>
      <c r="H3426" t="s">
        <v>568</v>
      </c>
      <c r="I3426">
        <v>38.877246800000002</v>
      </c>
      <c r="J3426">
        <v>-77.005615899999995</v>
      </c>
      <c r="K3426" t="s">
        <v>25</v>
      </c>
      <c r="L3426" t="s">
        <v>6000</v>
      </c>
      <c r="M3426">
        <v>22</v>
      </c>
      <c r="N3426" t="s">
        <v>27</v>
      </c>
      <c r="O3426" t="s">
        <v>74</v>
      </c>
      <c r="P3426" t="s">
        <v>25</v>
      </c>
      <c r="Q3426" t="b">
        <v>0</v>
      </c>
      <c r="R3426" t="b">
        <v>0</v>
      </c>
      <c r="S3426">
        <v>882</v>
      </c>
      <c r="T3426">
        <f t="shared" si="106"/>
        <v>2018</v>
      </c>
      <c r="U3426">
        <f t="shared" si="107"/>
        <v>6</v>
      </c>
    </row>
    <row r="3427" spans="1:21">
      <c r="A3427">
        <v>3768</v>
      </c>
      <c r="B3427" s="4">
        <v>43263</v>
      </c>
      <c r="C3427" t="s">
        <v>55</v>
      </c>
      <c r="E3427" t="s">
        <v>21</v>
      </c>
      <c r="F3427" t="s">
        <v>1044</v>
      </c>
      <c r="G3427" t="s">
        <v>3559</v>
      </c>
      <c r="H3427" t="s">
        <v>302</v>
      </c>
      <c r="I3427">
        <v>33.892648600000001</v>
      </c>
      <c r="J3427">
        <v>-83.751057099999997</v>
      </c>
      <c r="K3427" t="s">
        <v>25</v>
      </c>
      <c r="L3427" t="s">
        <v>6001</v>
      </c>
      <c r="M3427">
        <v>26</v>
      </c>
      <c r="N3427" t="s">
        <v>27</v>
      </c>
      <c r="O3427" t="s">
        <v>74</v>
      </c>
      <c r="P3427" t="s">
        <v>25</v>
      </c>
      <c r="Q3427" t="b">
        <v>1</v>
      </c>
      <c r="R3427" t="b">
        <v>0</v>
      </c>
      <c r="S3427">
        <v>1511</v>
      </c>
      <c r="T3427">
        <f t="shared" si="106"/>
        <v>2018</v>
      </c>
      <c r="U3427">
        <f t="shared" si="107"/>
        <v>6</v>
      </c>
    </row>
    <row r="3428" spans="1:21">
      <c r="A3428">
        <v>3769</v>
      </c>
      <c r="B3428" s="4">
        <v>43263</v>
      </c>
      <c r="C3428" t="s">
        <v>83</v>
      </c>
      <c r="D3428" t="s">
        <v>20</v>
      </c>
      <c r="E3428" t="s">
        <v>75</v>
      </c>
      <c r="F3428" t="s">
        <v>5987</v>
      </c>
      <c r="G3428" t="s">
        <v>3579</v>
      </c>
      <c r="H3428" t="s">
        <v>149</v>
      </c>
      <c r="I3428">
        <v>41.022809199999998</v>
      </c>
      <c r="J3428">
        <v>-74.9187972</v>
      </c>
      <c r="K3428" t="s">
        <v>25</v>
      </c>
      <c r="L3428" t="s">
        <v>6002</v>
      </c>
      <c r="M3428">
        <v>32</v>
      </c>
      <c r="N3428" t="s">
        <v>27</v>
      </c>
      <c r="O3428" t="s">
        <v>33</v>
      </c>
      <c r="P3428" t="s">
        <v>25</v>
      </c>
      <c r="Q3428" t="b">
        <v>0</v>
      </c>
      <c r="R3428" t="b">
        <v>0</v>
      </c>
      <c r="S3428">
        <v>576</v>
      </c>
      <c r="T3428">
        <f t="shared" si="106"/>
        <v>2018</v>
      </c>
      <c r="U3428">
        <f t="shared" si="107"/>
        <v>6</v>
      </c>
    </row>
    <row r="3429" spans="1:21">
      <c r="A3429">
        <v>3771</v>
      </c>
      <c r="B3429" s="4">
        <v>43264</v>
      </c>
      <c r="C3429" t="s">
        <v>55</v>
      </c>
      <c r="D3429" t="s">
        <v>90</v>
      </c>
      <c r="E3429" t="s">
        <v>21</v>
      </c>
      <c r="F3429" t="s">
        <v>241</v>
      </c>
      <c r="H3429" t="s">
        <v>48</v>
      </c>
      <c r="I3429">
        <v>39.740016599999997</v>
      </c>
      <c r="J3429">
        <v>-104.9787527</v>
      </c>
      <c r="K3429" t="s">
        <v>25</v>
      </c>
      <c r="N3429" t="s">
        <v>27</v>
      </c>
      <c r="Q3429" t="b">
        <v>0</v>
      </c>
      <c r="R3429" t="b">
        <v>0</v>
      </c>
      <c r="S3429">
        <v>106</v>
      </c>
      <c r="T3429">
        <f t="shared" si="106"/>
        <v>2018</v>
      </c>
      <c r="U3429">
        <f t="shared" si="107"/>
        <v>6</v>
      </c>
    </row>
    <row r="3430" spans="1:21">
      <c r="A3430">
        <v>3774</v>
      </c>
      <c r="B3430" s="4">
        <v>43264</v>
      </c>
      <c r="C3430" t="s">
        <v>55</v>
      </c>
      <c r="D3430" t="s">
        <v>20</v>
      </c>
      <c r="E3430" t="s">
        <v>21</v>
      </c>
      <c r="F3430" t="s">
        <v>6003</v>
      </c>
      <c r="G3430" t="s">
        <v>588</v>
      </c>
      <c r="H3430" t="s">
        <v>86</v>
      </c>
      <c r="I3430">
        <v>39.012710900000002</v>
      </c>
      <c r="J3430">
        <v>-83.092280000000002</v>
      </c>
      <c r="K3430" t="s">
        <v>25</v>
      </c>
      <c r="L3430" t="s">
        <v>6004</v>
      </c>
      <c r="M3430">
        <v>44</v>
      </c>
      <c r="N3430" t="s">
        <v>27</v>
      </c>
      <c r="O3430" t="s">
        <v>33</v>
      </c>
      <c r="P3430" t="s">
        <v>25</v>
      </c>
      <c r="Q3430" t="b">
        <v>0</v>
      </c>
      <c r="R3430" t="b">
        <v>0</v>
      </c>
      <c r="S3430">
        <v>16</v>
      </c>
      <c r="T3430">
        <f t="shared" si="106"/>
        <v>2018</v>
      </c>
      <c r="U3430">
        <f t="shared" si="107"/>
        <v>6</v>
      </c>
    </row>
    <row r="3431" spans="1:21">
      <c r="A3431">
        <v>3848</v>
      </c>
      <c r="B3431" s="4">
        <v>43264</v>
      </c>
      <c r="C3431" t="s">
        <v>19</v>
      </c>
      <c r="D3431" t="s">
        <v>20</v>
      </c>
      <c r="E3431" t="s">
        <v>41</v>
      </c>
      <c r="F3431" t="s">
        <v>6005</v>
      </c>
      <c r="G3431" t="s">
        <v>722</v>
      </c>
      <c r="H3431" t="s">
        <v>218</v>
      </c>
      <c r="I3431">
        <v>28.839623499999998</v>
      </c>
      <c r="J3431">
        <v>-81.684909300000001</v>
      </c>
      <c r="K3431" t="s">
        <v>25</v>
      </c>
      <c r="L3431" t="s">
        <v>6006</v>
      </c>
      <c r="M3431">
        <v>21</v>
      </c>
      <c r="N3431" t="s">
        <v>27</v>
      </c>
      <c r="O3431" t="s">
        <v>33</v>
      </c>
      <c r="P3431" t="s">
        <v>25</v>
      </c>
      <c r="Q3431" t="b">
        <v>1</v>
      </c>
      <c r="R3431" t="b">
        <v>0</v>
      </c>
      <c r="S3431">
        <v>2239</v>
      </c>
      <c r="T3431">
        <f t="shared" si="106"/>
        <v>2018</v>
      </c>
      <c r="U3431">
        <f t="shared" si="107"/>
        <v>6</v>
      </c>
    </row>
    <row r="3432" spans="1:21">
      <c r="A3432">
        <v>3770</v>
      </c>
      <c r="B3432" s="4">
        <v>43265</v>
      </c>
      <c r="C3432" t="s">
        <v>19</v>
      </c>
      <c r="D3432" t="s">
        <v>20</v>
      </c>
      <c r="E3432" t="s">
        <v>21</v>
      </c>
      <c r="F3432" t="s">
        <v>241</v>
      </c>
      <c r="G3432" t="s">
        <v>757</v>
      </c>
      <c r="H3432" t="s">
        <v>48</v>
      </c>
      <c r="I3432">
        <v>39.8218125</v>
      </c>
      <c r="J3432">
        <v>-105.00250339999999</v>
      </c>
      <c r="K3432" t="s">
        <v>25</v>
      </c>
      <c r="N3432" t="s">
        <v>69</v>
      </c>
      <c r="Q3432" t="b">
        <v>0</v>
      </c>
      <c r="R3432" t="b">
        <v>0</v>
      </c>
      <c r="S3432">
        <v>1978</v>
      </c>
      <c r="T3432">
        <f t="shared" si="106"/>
        <v>2018</v>
      </c>
      <c r="U3432">
        <f t="shared" si="107"/>
        <v>6</v>
      </c>
    </row>
    <row r="3433" spans="1:21">
      <c r="A3433">
        <v>3772</v>
      </c>
      <c r="B3433" s="4">
        <v>43265</v>
      </c>
      <c r="C3433" t="s">
        <v>55</v>
      </c>
      <c r="D3433" t="s">
        <v>90</v>
      </c>
      <c r="E3433" t="s">
        <v>21</v>
      </c>
      <c r="F3433" t="s">
        <v>6007</v>
      </c>
      <c r="G3433" t="s">
        <v>6008</v>
      </c>
      <c r="H3433" t="s">
        <v>302</v>
      </c>
      <c r="I3433">
        <v>34.261651499999999</v>
      </c>
      <c r="J3433">
        <v>-83.855524599999995</v>
      </c>
      <c r="K3433" t="s">
        <v>25</v>
      </c>
      <c r="L3433" t="s">
        <v>6009</v>
      </c>
      <c r="M3433">
        <v>29</v>
      </c>
      <c r="N3433" t="s">
        <v>27</v>
      </c>
      <c r="O3433" t="s">
        <v>40</v>
      </c>
      <c r="P3433" t="s">
        <v>25</v>
      </c>
      <c r="Q3433" t="b">
        <v>0</v>
      </c>
      <c r="R3433" t="b">
        <v>0</v>
      </c>
      <c r="S3433">
        <v>865</v>
      </c>
      <c r="T3433">
        <f t="shared" si="106"/>
        <v>2018</v>
      </c>
      <c r="U3433">
        <f t="shared" si="107"/>
        <v>6</v>
      </c>
    </row>
    <row r="3434" spans="1:21">
      <c r="A3434">
        <v>3773</v>
      </c>
      <c r="B3434" s="4">
        <v>43265</v>
      </c>
      <c r="C3434" t="s">
        <v>50</v>
      </c>
      <c r="D3434" t="s">
        <v>56</v>
      </c>
      <c r="E3434" t="s">
        <v>5030</v>
      </c>
      <c r="F3434" t="s">
        <v>457</v>
      </c>
      <c r="G3434" t="s">
        <v>126</v>
      </c>
      <c r="H3434" t="s">
        <v>127</v>
      </c>
      <c r="I3434">
        <v>36.1886522</v>
      </c>
      <c r="J3434">
        <v>-115.02114</v>
      </c>
      <c r="K3434" t="s">
        <v>25</v>
      </c>
      <c r="L3434" t="s">
        <v>6010</v>
      </c>
      <c r="M3434">
        <v>18</v>
      </c>
      <c r="N3434" t="s">
        <v>27</v>
      </c>
      <c r="O3434" t="s">
        <v>74</v>
      </c>
      <c r="P3434" t="s">
        <v>25</v>
      </c>
      <c r="Q3434" t="b">
        <v>0</v>
      </c>
      <c r="R3434" t="b">
        <v>0</v>
      </c>
      <c r="S3434">
        <v>375</v>
      </c>
      <c r="T3434">
        <f t="shared" si="106"/>
        <v>2018</v>
      </c>
      <c r="U3434">
        <f t="shared" si="107"/>
        <v>6</v>
      </c>
    </row>
    <row r="3435" spans="1:21">
      <c r="A3435">
        <v>3776</v>
      </c>
      <c r="B3435" s="4">
        <v>43265</v>
      </c>
      <c r="C3435" t="s">
        <v>55</v>
      </c>
      <c r="D3435" t="s">
        <v>20</v>
      </c>
      <c r="E3435" t="s">
        <v>21</v>
      </c>
      <c r="F3435" t="s">
        <v>366</v>
      </c>
      <c r="G3435" t="s">
        <v>572</v>
      </c>
      <c r="H3435" t="s">
        <v>141</v>
      </c>
      <c r="I3435">
        <v>39.100005600000003</v>
      </c>
      <c r="J3435">
        <v>-94.585590800000006</v>
      </c>
      <c r="K3435" t="s">
        <v>25</v>
      </c>
      <c r="L3435" t="s">
        <v>6011</v>
      </c>
      <c r="M3435">
        <v>33</v>
      </c>
      <c r="N3435" t="s">
        <v>27</v>
      </c>
      <c r="O3435" t="s">
        <v>74</v>
      </c>
      <c r="P3435" t="s">
        <v>25</v>
      </c>
      <c r="Q3435" t="b">
        <v>0</v>
      </c>
      <c r="R3435" t="b">
        <v>0</v>
      </c>
      <c r="S3435">
        <v>201</v>
      </c>
      <c r="T3435">
        <f t="shared" si="106"/>
        <v>2018</v>
      </c>
      <c r="U3435">
        <f t="shared" si="107"/>
        <v>6</v>
      </c>
    </row>
    <row r="3436" spans="1:21">
      <c r="A3436">
        <v>3778</v>
      </c>
      <c r="B3436" s="4">
        <v>43265</v>
      </c>
      <c r="C3436" t="s">
        <v>95</v>
      </c>
      <c r="D3436" t="s">
        <v>20</v>
      </c>
      <c r="E3436" t="s">
        <v>75</v>
      </c>
      <c r="F3436" t="s">
        <v>366</v>
      </c>
      <c r="G3436" t="s">
        <v>635</v>
      </c>
      <c r="H3436" t="s">
        <v>141</v>
      </c>
      <c r="I3436">
        <v>39.162692800000002</v>
      </c>
      <c r="J3436">
        <v>-94.5313558</v>
      </c>
      <c r="K3436" t="s">
        <v>25</v>
      </c>
      <c r="L3436" t="s">
        <v>6012</v>
      </c>
      <c r="M3436">
        <v>28</v>
      </c>
      <c r="N3436" t="s">
        <v>69</v>
      </c>
      <c r="O3436" t="s">
        <v>33</v>
      </c>
      <c r="P3436" t="s">
        <v>25</v>
      </c>
      <c r="Q3436" t="b">
        <v>0</v>
      </c>
      <c r="R3436" t="b">
        <v>0</v>
      </c>
      <c r="S3436">
        <v>201</v>
      </c>
      <c r="T3436">
        <f t="shared" si="106"/>
        <v>2018</v>
      </c>
      <c r="U3436">
        <f t="shared" si="107"/>
        <v>6</v>
      </c>
    </row>
    <row r="3437" spans="1:21">
      <c r="A3437">
        <v>3779</v>
      </c>
      <c r="B3437" s="4">
        <v>43265</v>
      </c>
      <c r="C3437" t="s">
        <v>83</v>
      </c>
      <c r="D3437" t="s">
        <v>20</v>
      </c>
      <c r="E3437" t="s">
        <v>21</v>
      </c>
      <c r="F3437" t="s">
        <v>366</v>
      </c>
      <c r="G3437" t="s">
        <v>572</v>
      </c>
      <c r="H3437" t="s">
        <v>141</v>
      </c>
      <c r="I3437">
        <v>39.100005600000003</v>
      </c>
      <c r="J3437">
        <v>-94.585590800000006</v>
      </c>
      <c r="K3437" t="s">
        <v>25</v>
      </c>
      <c r="L3437" t="s">
        <v>6013</v>
      </c>
      <c r="N3437" t="s">
        <v>27</v>
      </c>
      <c r="O3437" t="s">
        <v>33</v>
      </c>
      <c r="P3437" t="s">
        <v>25</v>
      </c>
      <c r="Q3437" t="b">
        <v>1</v>
      </c>
      <c r="R3437" t="b">
        <v>0</v>
      </c>
      <c r="S3437">
        <v>201</v>
      </c>
      <c r="T3437">
        <f t="shared" si="106"/>
        <v>2018</v>
      </c>
      <c r="U3437">
        <f t="shared" si="107"/>
        <v>6</v>
      </c>
    </row>
    <row r="3438" spans="1:21">
      <c r="A3438">
        <v>3780</v>
      </c>
      <c r="B3438" s="4">
        <v>43265</v>
      </c>
      <c r="C3438" t="s">
        <v>83</v>
      </c>
      <c r="D3438" t="s">
        <v>20</v>
      </c>
      <c r="E3438" t="s">
        <v>21</v>
      </c>
      <c r="F3438" t="s">
        <v>1827</v>
      </c>
      <c r="G3438" t="s">
        <v>1305</v>
      </c>
      <c r="H3438" t="s">
        <v>24</v>
      </c>
      <c r="I3438">
        <v>47.7312619</v>
      </c>
      <c r="J3438">
        <v>-122.1755868</v>
      </c>
      <c r="K3438" t="s">
        <v>25</v>
      </c>
      <c r="L3438" t="s">
        <v>6014</v>
      </c>
      <c r="M3438">
        <v>40</v>
      </c>
      <c r="N3438" t="s">
        <v>27</v>
      </c>
      <c r="O3438" t="s">
        <v>40</v>
      </c>
      <c r="P3438" t="s">
        <v>25</v>
      </c>
      <c r="Q3438" t="b">
        <v>0</v>
      </c>
      <c r="R3438" t="b">
        <v>0</v>
      </c>
      <c r="S3438">
        <v>2214</v>
      </c>
      <c r="T3438">
        <f t="shared" si="106"/>
        <v>2018</v>
      </c>
      <c r="U3438">
        <f t="shared" si="107"/>
        <v>6</v>
      </c>
    </row>
    <row r="3439" spans="1:21">
      <c r="A3439">
        <v>3846</v>
      </c>
      <c r="B3439" s="4">
        <v>43266</v>
      </c>
      <c r="C3439" t="s">
        <v>83</v>
      </c>
      <c r="D3439" t="s">
        <v>90</v>
      </c>
      <c r="E3439" t="s">
        <v>35</v>
      </c>
      <c r="F3439" t="s">
        <v>6015</v>
      </c>
      <c r="G3439" t="s">
        <v>1339</v>
      </c>
      <c r="H3439" t="s">
        <v>120</v>
      </c>
      <c r="I3439">
        <v>39.307284899999999</v>
      </c>
      <c r="J3439">
        <v>-89.288607200000001</v>
      </c>
      <c r="K3439" t="s">
        <v>25</v>
      </c>
      <c r="L3439" t="s">
        <v>6016</v>
      </c>
      <c r="M3439">
        <v>40</v>
      </c>
      <c r="N3439" t="s">
        <v>27</v>
      </c>
      <c r="O3439" t="s">
        <v>33</v>
      </c>
      <c r="P3439" t="s">
        <v>25</v>
      </c>
      <c r="Q3439" t="b">
        <v>0</v>
      </c>
      <c r="R3439" t="b">
        <v>0</v>
      </c>
      <c r="S3439">
        <v>2238</v>
      </c>
      <c r="T3439">
        <f t="shared" si="106"/>
        <v>2018</v>
      </c>
      <c r="U3439">
        <f t="shared" si="107"/>
        <v>6</v>
      </c>
    </row>
    <row r="3440" spans="1:21">
      <c r="A3440">
        <v>3781</v>
      </c>
      <c r="B3440" s="4">
        <v>43267</v>
      </c>
      <c r="C3440" t="s">
        <v>19</v>
      </c>
      <c r="D3440" t="s">
        <v>20</v>
      </c>
      <c r="E3440" t="s">
        <v>41</v>
      </c>
      <c r="F3440" t="s">
        <v>881</v>
      </c>
      <c r="G3440" t="s">
        <v>58</v>
      </c>
      <c r="H3440" t="s">
        <v>59</v>
      </c>
      <c r="I3440">
        <v>33.451796600000002</v>
      </c>
      <c r="J3440">
        <v>-111.7707743</v>
      </c>
      <c r="K3440" t="s">
        <v>25</v>
      </c>
      <c r="L3440" t="s">
        <v>6017</v>
      </c>
      <c r="M3440">
        <v>53</v>
      </c>
      <c r="N3440" t="s">
        <v>27</v>
      </c>
      <c r="Q3440" t="b">
        <v>0</v>
      </c>
      <c r="R3440" t="b">
        <v>0</v>
      </c>
      <c r="S3440">
        <v>319</v>
      </c>
      <c r="T3440">
        <f t="shared" si="106"/>
        <v>2018</v>
      </c>
      <c r="U3440">
        <f t="shared" si="107"/>
        <v>6</v>
      </c>
    </row>
    <row r="3441" spans="1:21">
      <c r="A3441">
        <v>3782</v>
      </c>
      <c r="B3441" s="4">
        <v>43267</v>
      </c>
      <c r="C3441" t="s">
        <v>34</v>
      </c>
      <c r="D3441" t="s">
        <v>20</v>
      </c>
      <c r="E3441" t="s">
        <v>75</v>
      </c>
      <c r="F3441" t="s">
        <v>6018</v>
      </c>
      <c r="G3441" t="s">
        <v>308</v>
      </c>
      <c r="H3441" t="s">
        <v>338</v>
      </c>
      <c r="I3441">
        <v>41.25929</v>
      </c>
      <c r="J3441">
        <v>-74.359686699999997</v>
      </c>
      <c r="K3441" t="s">
        <v>25</v>
      </c>
      <c r="L3441" t="s">
        <v>6019</v>
      </c>
      <c r="M3441">
        <v>37</v>
      </c>
      <c r="N3441" t="s">
        <v>27</v>
      </c>
      <c r="O3441" t="s">
        <v>74</v>
      </c>
      <c r="P3441" t="s">
        <v>25</v>
      </c>
      <c r="Q3441" t="b">
        <v>0</v>
      </c>
      <c r="R3441" t="b">
        <v>0</v>
      </c>
      <c r="S3441">
        <v>2215</v>
      </c>
      <c r="T3441">
        <f t="shared" si="106"/>
        <v>2018</v>
      </c>
      <c r="U3441">
        <f t="shared" si="107"/>
        <v>6</v>
      </c>
    </row>
    <row r="3442" spans="1:21">
      <c r="A3442">
        <v>3783</v>
      </c>
      <c r="B3442" s="4">
        <v>43267</v>
      </c>
      <c r="C3442" t="s">
        <v>55</v>
      </c>
      <c r="D3442" t="s">
        <v>56</v>
      </c>
      <c r="E3442" t="s">
        <v>35</v>
      </c>
      <c r="F3442" t="s">
        <v>129</v>
      </c>
      <c r="G3442" t="s">
        <v>130</v>
      </c>
      <c r="H3442" t="s">
        <v>131</v>
      </c>
      <c r="I3442">
        <v>35.075060200000003</v>
      </c>
      <c r="J3442">
        <v>-106.62209679999999</v>
      </c>
      <c r="K3442" t="s">
        <v>25</v>
      </c>
      <c r="L3442" t="s">
        <v>6020</v>
      </c>
      <c r="M3442">
        <v>47</v>
      </c>
      <c r="N3442" t="s">
        <v>27</v>
      </c>
      <c r="O3442" t="s">
        <v>40</v>
      </c>
      <c r="P3442" t="s">
        <v>25</v>
      </c>
      <c r="Q3442" t="b">
        <v>0</v>
      </c>
      <c r="R3442" t="b">
        <v>0</v>
      </c>
      <c r="S3442">
        <v>508</v>
      </c>
      <c r="T3442">
        <f t="shared" si="106"/>
        <v>2018</v>
      </c>
      <c r="U3442">
        <f t="shared" si="107"/>
        <v>6</v>
      </c>
    </row>
    <row r="3443" spans="1:21">
      <c r="A3443">
        <v>3784</v>
      </c>
      <c r="B3443" s="4">
        <v>43267</v>
      </c>
      <c r="C3443" t="s">
        <v>50</v>
      </c>
      <c r="D3443" t="s">
        <v>20</v>
      </c>
      <c r="E3443" t="s">
        <v>75</v>
      </c>
      <c r="F3443" t="s">
        <v>1761</v>
      </c>
      <c r="G3443" t="s">
        <v>123</v>
      </c>
      <c r="H3443" t="s">
        <v>43</v>
      </c>
      <c r="I3443">
        <v>34.186681299999996</v>
      </c>
      <c r="J3443">
        <v>-118.4443701</v>
      </c>
      <c r="K3443" t="s">
        <v>25</v>
      </c>
      <c r="M3443">
        <v>30</v>
      </c>
      <c r="N3443" t="s">
        <v>27</v>
      </c>
      <c r="Q3443" t="b">
        <v>1</v>
      </c>
      <c r="R3443" t="b">
        <v>0</v>
      </c>
      <c r="S3443">
        <v>38</v>
      </c>
      <c r="T3443">
        <f t="shared" si="106"/>
        <v>2018</v>
      </c>
      <c r="U3443">
        <f t="shared" si="107"/>
        <v>6</v>
      </c>
    </row>
    <row r="3444" spans="1:21">
      <c r="A3444">
        <v>3786</v>
      </c>
      <c r="B3444" s="4">
        <v>43267</v>
      </c>
      <c r="C3444" t="s">
        <v>19</v>
      </c>
      <c r="D3444" t="s">
        <v>56</v>
      </c>
      <c r="E3444" t="s">
        <v>21</v>
      </c>
      <c r="F3444" t="s">
        <v>256</v>
      </c>
      <c r="G3444" t="s">
        <v>58</v>
      </c>
      <c r="H3444" t="s">
        <v>59</v>
      </c>
      <c r="I3444">
        <v>33.567560399999998</v>
      </c>
      <c r="J3444">
        <v>-112.1341608</v>
      </c>
      <c r="K3444" t="s">
        <v>25</v>
      </c>
      <c r="L3444" t="s">
        <v>6021</v>
      </c>
      <c r="M3444">
        <v>48</v>
      </c>
      <c r="N3444" t="s">
        <v>27</v>
      </c>
      <c r="Q3444" t="b">
        <v>0</v>
      </c>
      <c r="R3444" t="b">
        <v>0</v>
      </c>
      <c r="S3444">
        <v>80</v>
      </c>
      <c r="T3444">
        <f t="shared" si="106"/>
        <v>2018</v>
      </c>
      <c r="U3444">
        <f t="shared" si="107"/>
        <v>6</v>
      </c>
    </row>
    <row r="3445" spans="1:21">
      <c r="A3445">
        <v>3785</v>
      </c>
      <c r="B3445" s="4">
        <v>43268</v>
      </c>
      <c r="C3445" t="s">
        <v>55</v>
      </c>
      <c r="D3445" t="s">
        <v>20</v>
      </c>
      <c r="E3445" t="s">
        <v>21</v>
      </c>
      <c r="F3445" t="s">
        <v>825</v>
      </c>
      <c r="G3445" t="s">
        <v>705</v>
      </c>
      <c r="H3445" t="s">
        <v>149</v>
      </c>
      <c r="I3445">
        <v>40.209439000000003</v>
      </c>
      <c r="J3445">
        <v>-74.752750000000006</v>
      </c>
      <c r="K3445" t="s">
        <v>25</v>
      </c>
      <c r="L3445" t="s">
        <v>6022</v>
      </c>
      <c r="M3445">
        <v>33</v>
      </c>
      <c r="N3445" t="s">
        <v>27</v>
      </c>
      <c r="O3445" t="s">
        <v>74</v>
      </c>
      <c r="P3445" t="s">
        <v>25</v>
      </c>
      <c r="Q3445" t="b">
        <v>0</v>
      </c>
      <c r="R3445" t="b">
        <v>0</v>
      </c>
      <c r="S3445">
        <v>2216</v>
      </c>
      <c r="T3445">
        <f t="shared" si="106"/>
        <v>2018</v>
      </c>
      <c r="U3445">
        <f t="shared" si="107"/>
        <v>6</v>
      </c>
    </row>
    <row r="3446" spans="1:21">
      <c r="A3446">
        <v>3790</v>
      </c>
      <c r="B3446" s="4">
        <v>43268</v>
      </c>
      <c r="C3446" t="s">
        <v>83</v>
      </c>
      <c r="D3446" t="s">
        <v>20</v>
      </c>
      <c r="E3446" t="s">
        <v>21</v>
      </c>
      <c r="F3446" t="s">
        <v>6023</v>
      </c>
      <c r="H3446" t="s">
        <v>103</v>
      </c>
      <c r="I3446">
        <v>40.7019552</v>
      </c>
      <c r="J3446">
        <v>-111.8786803</v>
      </c>
      <c r="K3446" t="s">
        <v>25</v>
      </c>
      <c r="L3446" t="s">
        <v>6024</v>
      </c>
      <c r="M3446">
        <v>44</v>
      </c>
      <c r="N3446" t="s">
        <v>27</v>
      </c>
      <c r="O3446" t="s">
        <v>40</v>
      </c>
      <c r="P3446" t="s">
        <v>25</v>
      </c>
      <c r="Q3446" t="b">
        <v>0</v>
      </c>
      <c r="R3446" t="b">
        <v>0</v>
      </c>
      <c r="S3446">
        <v>2218</v>
      </c>
      <c r="T3446">
        <f t="shared" si="106"/>
        <v>2018</v>
      </c>
      <c r="U3446">
        <f t="shared" si="107"/>
        <v>6</v>
      </c>
    </row>
    <row r="3447" spans="1:21">
      <c r="A3447">
        <v>3787</v>
      </c>
      <c r="B3447" s="4">
        <v>43270</v>
      </c>
      <c r="C3447" t="s">
        <v>19</v>
      </c>
      <c r="D3447" t="s">
        <v>20</v>
      </c>
      <c r="E3447" t="s">
        <v>21</v>
      </c>
      <c r="F3447" t="s">
        <v>3830</v>
      </c>
      <c r="G3447" t="s">
        <v>3831</v>
      </c>
      <c r="H3447" t="s">
        <v>302</v>
      </c>
      <c r="I3447">
        <v>34.2307378</v>
      </c>
      <c r="J3447">
        <v>-84.230715700000005</v>
      </c>
      <c r="K3447" t="s">
        <v>25</v>
      </c>
      <c r="L3447" t="s">
        <v>6025</v>
      </c>
      <c r="M3447">
        <v>65</v>
      </c>
      <c r="N3447" t="s">
        <v>27</v>
      </c>
      <c r="O3447" t="s">
        <v>33</v>
      </c>
      <c r="P3447" t="s">
        <v>25</v>
      </c>
      <c r="Q3447" t="b">
        <v>0</v>
      </c>
      <c r="R3447" t="b">
        <v>0</v>
      </c>
      <c r="S3447">
        <v>1606</v>
      </c>
      <c r="T3447">
        <f t="shared" si="106"/>
        <v>2018</v>
      </c>
      <c r="U3447">
        <f t="shared" si="107"/>
        <v>6</v>
      </c>
    </row>
    <row r="3448" spans="1:21">
      <c r="A3448">
        <v>3788</v>
      </c>
      <c r="B3448" s="4">
        <v>43270</v>
      </c>
      <c r="C3448" t="s">
        <v>55</v>
      </c>
      <c r="D3448" t="s">
        <v>20</v>
      </c>
      <c r="E3448" t="s">
        <v>21</v>
      </c>
      <c r="F3448" t="s">
        <v>1277</v>
      </c>
      <c r="H3448" t="s">
        <v>302</v>
      </c>
      <c r="I3448">
        <v>33.753636999999998</v>
      </c>
      <c r="J3448">
        <v>-84.195606999999995</v>
      </c>
      <c r="K3448" t="s">
        <v>25</v>
      </c>
      <c r="L3448" t="s">
        <v>6026</v>
      </c>
      <c r="M3448">
        <v>20</v>
      </c>
      <c r="N3448" t="s">
        <v>27</v>
      </c>
      <c r="O3448" t="s">
        <v>74</v>
      </c>
      <c r="P3448" t="s">
        <v>25</v>
      </c>
      <c r="Q3448" t="b">
        <v>0</v>
      </c>
      <c r="R3448" t="b">
        <v>0</v>
      </c>
      <c r="S3448">
        <v>329</v>
      </c>
      <c r="T3448">
        <f t="shared" si="106"/>
        <v>2018</v>
      </c>
      <c r="U3448">
        <f t="shared" si="107"/>
        <v>6</v>
      </c>
    </row>
    <row r="3449" spans="1:21">
      <c r="A3449">
        <v>3789</v>
      </c>
      <c r="B3449" s="4">
        <v>43270</v>
      </c>
      <c r="C3449" t="s">
        <v>246</v>
      </c>
      <c r="D3449" t="s">
        <v>90</v>
      </c>
      <c r="E3449" t="s">
        <v>35</v>
      </c>
      <c r="F3449" t="s">
        <v>1159</v>
      </c>
      <c r="G3449" t="s">
        <v>71</v>
      </c>
      <c r="H3449" t="s">
        <v>72</v>
      </c>
      <c r="I3449">
        <v>40.397190600000002</v>
      </c>
      <c r="J3449">
        <v>-79.838812399999995</v>
      </c>
      <c r="K3449" t="s">
        <v>25</v>
      </c>
      <c r="L3449" t="s">
        <v>6027</v>
      </c>
      <c r="M3449">
        <v>17</v>
      </c>
      <c r="N3449" t="s">
        <v>27</v>
      </c>
      <c r="O3449" t="s">
        <v>74</v>
      </c>
      <c r="P3449" t="s">
        <v>25</v>
      </c>
      <c r="Q3449" t="b">
        <v>0</v>
      </c>
      <c r="R3449" t="b">
        <v>0</v>
      </c>
      <c r="S3449">
        <v>2217</v>
      </c>
      <c r="T3449">
        <f t="shared" si="106"/>
        <v>2018</v>
      </c>
      <c r="U3449">
        <f t="shared" si="107"/>
        <v>6</v>
      </c>
    </row>
    <row r="3450" spans="1:21">
      <c r="A3450">
        <v>3791</v>
      </c>
      <c r="B3450" s="4">
        <v>43270</v>
      </c>
      <c r="C3450" t="s">
        <v>50</v>
      </c>
      <c r="D3450" t="s">
        <v>20</v>
      </c>
      <c r="E3450" t="s">
        <v>75</v>
      </c>
      <c r="F3450" t="s">
        <v>6028</v>
      </c>
      <c r="G3450" t="s">
        <v>6029</v>
      </c>
      <c r="H3450" t="s">
        <v>131</v>
      </c>
      <c r="I3450">
        <v>35.166877200000002</v>
      </c>
      <c r="J3450">
        <v>-103.7325278</v>
      </c>
      <c r="K3450" t="s">
        <v>25</v>
      </c>
      <c r="L3450" t="s">
        <v>6030</v>
      </c>
      <c r="M3450">
        <v>55</v>
      </c>
      <c r="N3450" t="s">
        <v>27</v>
      </c>
      <c r="O3450" t="s">
        <v>33</v>
      </c>
      <c r="P3450" t="s">
        <v>25</v>
      </c>
      <c r="Q3450" t="b">
        <v>0</v>
      </c>
      <c r="R3450" t="b">
        <v>0</v>
      </c>
      <c r="S3450">
        <v>2219</v>
      </c>
      <c r="T3450">
        <f t="shared" si="106"/>
        <v>2018</v>
      </c>
      <c r="U3450">
        <f t="shared" si="107"/>
        <v>6</v>
      </c>
    </row>
    <row r="3451" spans="1:21">
      <c r="A3451">
        <v>3792</v>
      </c>
      <c r="B3451" s="4">
        <v>43271</v>
      </c>
      <c r="C3451" t="s">
        <v>50</v>
      </c>
      <c r="D3451" t="s">
        <v>90</v>
      </c>
      <c r="E3451" t="s">
        <v>35</v>
      </c>
      <c r="F3451" t="s">
        <v>6031</v>
      </c>
      <c r="G3451" t="s">
        <v>238</v>
      </c>
      <c r="H3451" t="s">
        <v>302</v>
      </c>
      <c r="I3451">
        <v>30.7889266</v>
      </c>
      <c r="J3451">
        <v>-81.653497099999996</v>
      </c>
      <c r="K3451" t="s">
        <v>25</v>
      </c>
      <c r="L3451" t="s">
        <v>6032</v>
      </c>
      <c r="M3451">
        <v>33</v>
      </c>
      <c r="N3451" t="s">
        <v>27</v>
      </c>
      <c r="O3451" t="s">
        <v>74</v>
      </c>
      <c r="P3451" t="s">
        <v>25</v>
      </c>
      <c r="Q3451" t="b">
        <v>0</v>
      </c>
      <c r="R3451" t="b">
        <v>1</v>
      </c>
      <c r="S3451">
        <v>2220</v>
      </c>
      <c r="T3451">
        <f t="shared" si="106"/>
        <v>2018</v>
      </c>
      <c r="U3451">
        <f t="shared" si="107"/>
        <v>6</v>
      </c>
    </row>
    <row r="3452" spans="1:21">
      <c r="A3452">
        <v>3793</v>
      </c>
      <c r="B3452" s="4">
        <v>43271</v>
      </c>
      <c r="C3452" t="s">
        <v>55</v>
      </c>
      <c r="D3452" t="s">
        <v>20</v>
      </c>
      <c r="E3452" t="s">
        <v>21</v>
      </c>
      <c r="F3452" t="s">
        <v>1825</v>
      </c>
      <c r="G3452" t="s">
        <v>544</v>
      </c>
      <c r="H3452" t="s">
        <v>86</v>
      </c>
      <c r="I3452">
        <v>41.3948562</v>
      </c>
      <c r="J3452">
        <v>-81.770089799999994</v>
      </c>
      <c r="K3452" t="s">
        <v>25</v>
      </c>
      <c r="L3452" t="s">
        <v>6033</v>
      </c>
      <c r="M3452">
        <v>29</v>
      </c>
      <c r="N3452" t="s">
        <v>27</v>
      </c>
      <c r="O3452" t="s">
        <v>33</v>
      </c>
      <c r="P3452" t="s">
        <v>25</v>
      </c>
      <c r="Q3452" t="b">
        <v>0</v>
      </c>
      <c r="R3452" t="b">
        <v>0</v>
      </c>
      <c r="S3452">
        <v>862</v>
      </c>
      <c r="T3452">
        <f t="shared" si="106"/>
        <v>2018</v>
      </c>
      <c r="U3452">
        <f t="shared" si="107"/>
        <v>6</v>
      </c>
    </row>
    <row r="3453" spans="1:21">
      <c r="A3453">
        <v>3794</v>
      </c>
      <c r="B3453" s="4">
        <v>43271</v>
      </c>
      <c r="C3453" t="s">
        <v>83</v>
      </c>
      <c r="D3453" t="s">
        <v>20</v>
      </c>
      <c r="E3453" t="s">
        <v>100</v>
      </c>
      <c r="F3453" t="s">
        <v>2907</v>
      </c>
      <c r="G3453" t="s">
        <v>2908</v>
      </c>
      <c r="H3453" t="s">
        <v>31</v>
      </c>
      <c r="I3453">
        <v>44.091555700000001</v>
      </c>
      <c r="J3453">
        <v>-121.26110439999999</v>
      </c>
      <c r="K3453" t="s">
        <v>25</v>
      </c>
      <c r="L3453" t="s">
        <v>6034</v>
      </c>
      <c r="M3453">
        <v>44</v>
      </c>
      <c r="N3453" t="s">
        <v>27</v>
      </c>
      <c r="O3453" t="s">
        <v>33</v>
      </c>
      <c r="P3453" t="s">
        <v>25</v>
      </c>
      <c r="Q3453" t="b">
        <v>0</v>
      </c>
      <c r="R3453" t="b">
        <v>0</v>
      </c>
      <c r="S3453">
        <v>1284</v>
      </c>
      <c r="T3453">
        <f t="shared" si="106"/>
        <v>2018</v>
      </c>
      <c r="U3453">
        <f t="shared" si="107"/>
        <v>6</v>
      </c>
    </row>
    <row r="3454" spans="1:21">
      <c r="A3454">
        <v>3795</v>
      </c>
      <c r="B3454" s="4">
        <v>43273</v>
      </c>
      <c r="C3454" t="s">
        <v>50</v>
      </c>
      <c r="D3454" t="s">
        <v>20</v>
      </c>
      <c r="E3454" t="s">
        <v>75</v>
      </c>
      <c r="F3454" t="s">
        <v>166</v>
      </c>
      <c r="G3454" t="s">
        <v>2553</v>
      </c>
      <c r="H3454" t="s">
        <v>86</v>
      </c>
      <c r="I3454">
        <v>39.313819899999999</v>
      </c>
      <c r="J3454">
        <v>-84.564548000000002</v>
      </c>
      <c r="K3454" t="s">
        <v>25</v>
      </c>
      <c r="L3454" t="s">
        <v>6035</v>
      </c>
      <c r="M3454">
        <v>37</v>
      </c>
      <c r="N3454" t="s">
        <v>27</v>
      </c>
      <c r="O3454" t="s">
        <v>33</v>
      </c>
      <c r="P3454" t="s">
        <v>25</v>
      </c>
      <c r="Q3454" t="b">
        <v>0</v>
      </c>
      <c r="R3454" t="b">
        <v>0</v>
      </c>
      <c r="S3454">
        <v>2221</v>
      </c>
      <c r="T3454">
        <f t="shared" si="106"/>
        <v>2018</v>
      </c>
      <c r="U3454">
        <f t="shared" si="107"/>
        <v>6</v>
      </c>
    </row>
    <row r="3455" spans="1:21">
      <c r="A3455">
        <v>3842</v>
      </c>
      <c r="B3455" s="4">
        <v>43273</v>
      </c>
      <c r="C3455" t="s">
        <v>50</v>
      </c>
      <c r="D3455" t="s">
        <v>20</v>
      </c>
      <c r="E3455" t="s">
        <v>75</v>
      </c>
      <c r="F3455" t="s">
        <v>1239</v>
      </c>
      <c r="H3455" t="s">
        <v>149</v>
      </c>
      <c r="I3455">
        <v>39.367910600000002</v>
      </c>
      <c r="J3455">
        <v>-74.435365399999995</v>
      </c>
      <c r="K3455" t="s">
        <v>25</v>
      </c>
      <c r="L3455" t="s">
        <v>6036</v>
      </c>
      <c r="M3455">
        <v>32</v>
      </c>
      <c r="N3455" t="s">
        <v>27</v>
      </c>
      <c r="O3455" t="s">
        <v>74</v>
      </c>
      <c r="P3455" t="s">
        <v>25</v>
      </c>
      <c r="Q3455" t="b">
        <v>0</v>
      </c>
      <c r="R3455" t="b">
        <v>1</v>
      </c>
      <c r="S3455">
        <v>636</v>
      </c>
      <c r="T3455">
        <f t="shared" si="106"/>
        <v>2018</v>
      </c>
      <c r="U3455">
        <f t="shared" si="107"/>
        <v>6</v>
      </c>
    </row>
    <row r="3456" spans="1:21">
      <c r="A3456">
        <v>3843</v>
      </c>
      <c r="B3456" s="4">
        <v>43273</v>
      </c>
      <c r="C3456" t="s">
        <v>50</v>
      </c>
      <c r="D3456" t="s">
        <v>20</v>
      </c>
      <c r="E3456" t="s">
        <v>75</v>
      </c>
      <c r="F3456" t="s">
        <v>1685</v>
      </c>
      <c r="G3456" t="s">
        <v>1686</v>
      </c>
      <c r="H3456" t="s">
        <v>145</v>
      </c>
      <c r="I3456">
        <v>38.435867700000003</v>
      </c>
      <c r="J3456">
        <v>-78.848703099999994</v>
      </c>
      <c r="K3456" t="s">
        <v>25</v>
      </c>
      <c r="L3456" t="s">
        <v>6037</v>
      </c>
      <c r="M3456">
        <v>31</v>
      </c>
      <c r="N3456" t="s">
        <v>27</v>
      </c>
      <c r="O3456" t="s">
        <v>33</v>
      </c>
      <c r="P3456" t="s">
        <v>25</v>
      </c>
      <c r="Q3456" t="b">
        <v>0</v>
      </c>
      <c r="R3456" t="b">
        <v>0</v>
      </c>
      <c r="S3456">
        <v>799</v>
      </c>
      <c r="T3456">
        <f t="shared" si="106"/>
        <v>2018</v>
      </c>
      <c r="U3456">
        <f t="shared" si="107"/>
        <v>6</v>
      </c>
    </row>
    <row r="3457" spans="1:21">
      <c r="A3457">
        <v>3844</v>
      </c>
      <c r="B3457" s="4">
        <v>43273</v>
      </c>
      <c r="C3457" t="s">
        <v>19</v>
      </c>
      <c r="D3457" t="s">
        <v>20</v>
      </c>
      <c r="E3457" t="s">
        <v>41</v>
      </c>
      <c r="F3457" t="s">
        <v>2469</v>
      </c>
      <c r="G3457" t="s">
        <v>123</v>
      </c>
      <c r="H3457" t="s">
        <v>43</v>
      </c>
      <c r="I3457">
        <v>33.963093700000002</v>
      </c>
      <c r="J3457">
        <v>-118.35486950000001</v>
      </c>
      <c r="K3457" t="s">
        <v>25</v>
      </c>
      <c r="N3457" t="s">
        <v>27</v>
      </c>
      <c r="Q3457" t="b">
        <v>1</v>
      </c>
      <c r="R3457" t="b">
        <v>0</v>
      </c>
      <c r="S3457">
        <v>1113</v>
      </c>
      <c r="T3457">
        <f t="shared" si="106"/>
        <v>2018</v>
      </c>
      <c r="U3457">
        <f t="shared" si="107"/>
        <v>6</v>
      </c>
    </row>
    <row r="3458" spans="1:21">
      <c r="A3458">
        <v>3845</v>
      </c>
      <c r="B3458" s="4">
        <v>43273</v>
      </c>
      <c r="C3458" t="s">
        <v>50</v>
      </c>
      <c r="D3458" t="s">
        <v>20</v>
      </c>
      <c r="E3458" t="s">
        <v>75</v>
      </c>
      <c r="F3458" t="s">
        <v>1525</v>
      </c>
      <c r="G3458" t="s">
        <v>1525</v>
      </c>
      <c r="H3458" t="s">
        <v>338</v>
      </c>
      <c r="I3458">
        <v>42.667423900000003</v>
      </c>
      <c r="J3458">
        <v>-73.7779156</v>
      </c>
      <c r="K3458" t="s">
        <v>25</v>
      </c>
      <c r="L3458" t="s">
        <v>6038</v>
      </c>
      <c r="M3458">
        <v>20</v>
      </c>
      <c r="N3458" t="s">
        <v>27</v>
      </c>
      <c r="O3458" t="s">
        <v>33</v>
      </c>
      <c r="P3458" t="s">
        <v>25</v>
      </c>
      <c r="Q3458" t="b">
        <v>1</v>
      </c>
      <c r="R3458" t="b">
        <v>0</v>
      </c>
      <c r="S3458">
        <v>2237</v>
      </c>
      <c r="T3458">
        <f t="shared" si="106"/>
        <v>2018</v>
      </c>
      <c r="U3458">
        <f t="shared" si="107"/>
        <v>6</v>
      </c>
    </row>
    <row r="3459" spans="1:21">
      <c r="A3459">
        <v>3796</v>
      </c>
      <c r="B3459" s="4">
        <v>43274</v>
      </c>
      <c r="C3459" t="s">
        <v>55</v>
      </c>
      <c r="D3459" t="s">
        <v>90</v>
      </c>
      <c r="E3459" t="s">
        <v>21</v>
      </c>
      <c r="F3459" t="s">
        <v>1994</v>
      </c>
      <c r="G3459" t="s">
        <v>164</v>
      </c>
      <c r="H3459" t="s">
        <v>138</v>
      </c>
      <c r="I3459">
        <v>45.042086699999999</v>
      </c>
      <c r="J3459">
        <v>-93.2888576</v>
      </c>
      <c r="K3459" t="s">
        <v>25</v>
      </c>
      <c r="L3459" t="s">
        <v>6039</v>
      </c>
      <c r="M3459">
        <v>30</v>
      </c>
      <c r="N3459" t="s">
        <v>27</v>
      </c>
      <c r="O3459" t="s">
        <v>74</v>
      </c>
      <c r="P3459" t="s">
        <v>25</v>
      </c>
      <c r="Q3459" t="b">
        <v>0</v>
      </c>
      <c r="R3459" t="b">
        <v>1</v>
      </c>
      <c r="S3459">
        <v>109</v>
      </c>
      <c r="T3459">
        <f t="shared" ref="T3459:T3522" si="108">YEAR(B3459)</f>
        <v>2018</v>
      </c>
      <c r="U3459">
        <f t="shared" ref="U3459:U3522" si="109">MONTH(B3459)</f>
        <v>6</v>
      </c>
    </row>
    <row r="3460" spans="1:21">
      <c r="A3460">
        <v>3797</v>
      </c>
      <c r="B3460" s="4">
        <v>43274</v>
      </c>
      <c r="C3460" t="s">
        <v>50</v>
      </c>
      <c r="D3460" t="s">
        <v>20</v>
      </c>
      <c r="E3460" t="s">
        <v>75</v>
      </c>
      <c r="F3460" t="s">
        <v>1044</v>
      </c>
      <c r="G3460" t="s">
        <v>3054</v>
      </c>
      <c r="H3460" t="s">
        <v>93</v>
      </c>
      <c r="I3460">
        <v>32.4917655</v>
      </c>
      <c r="J3460">
        <v>-92.096855099999999</v>
      </c>
      <c r="K3460" t="s">
        <v>25</v>
      </c>
      <c r="L3460" t="s">
        <v>6040</v>
      </c>
      <c r="M3460">
        <v>25</v>
      </c>
      <c r="N3460" t="s">
        <v>27</v>
      </c>
      <c r="O3460" t="s">
        <v>74</v>
      </c>
      <c r="P3460" t="s">
        <v>25</v>
      </c>
      <c r="Q3460" t="b">
        <v>0</v>
      </c>
      <c r="R3460" t="b">
        <v>0</v>
      </c>
      <c r="S3460">
        <v>509</v>
      </c>
      <c r="T3460">
        <f t="shared" si="108"/>
        <v>2018</v>
      </c>
      <c r="U3460">
        <f t="shared" si="109"/>
        <v>6</v>
      </c>
    </row>
    <row r="3461" spans="1:21">
      <c r="A3461">
        <v>3800</v>
      </c>
      <c r="B3461" s="4">
        <v>43274</v>
      </c>
      <c r="C3461" t="s">
        <v>55</v>
      </c>
      <c r="D3461" t="s">
        <v>20</v>
      </c>
      <c r="E3461" t="s">
        <v>21</v>
      </c>
      <c r="F3461" t="s">
        <v>674</v>
      </c>
      <c r="G3461" t="s">
        <v>674</v>
      </c>
      <c r="H3461" t="s">
        <v>43</v>
      </c>
      <c r="I3461">
        <v>32.7223167</v>
      </c>
      <c r="J3461">
        <v>-117.16930979999999</v>
      </c>
      <c r="K3461" t="s">
        <v>25</v>
      </c>
      <c r="N3461" t="s">
        <v>27</v>
      </c>
      <c r="Q3461" t="b">
        <v>0</v>
      </c>
      <c r="R3461" t="b">
        <v>0</v>
      </c>
      <c r="S3461">
        <v>262</v>
      </c>
      <c r="T3461">
        <f t="shared" si="108"/>
        <v>2018</v>
      </c>
      <c r="U3461">
        <f t="shared" si="109"/>
        <v>6</v>
      </c>
    </row>
    <row r="3462" spans="1:21">
      <c r="A3462">
        <v>3801</v>
      </c>
      <c r="B3462" s="4">
        <v>43274</v>
      </c>
      <c r="C3462" t="s">
        <v>19</v>
      </c>
      <c r="D3462" t="s">
        <v>20</v>
      </c>
      <c r="E3462" t="s">
        <v>21</v>
      </c>
      <c r="F3462" t="s">
        <v>6041</v>
      </c>
      <c r="G3462" t="s">
        <v>6042</v>
      </c>
      <c r="H3462" t="s">
        <v>31</v>
      </c>
      <c r="I3462">
        <v>43.357838000000001</v>
      </c>
      <c r="J3462">
        <v>-124.2172331</v>
      </c>
      <c r="K3462" t="s">
        <v>25</v>
      </c>
      <c r="L3462" t="s">
        <v>6043</v>
      </c>
      <c r="M3462">
        <v>47</v>
      </c>
      <c r="N3462" t="s">
        <v>27</v>
      </c>
      <c r="O3462" t="s">
        <v>33</v>
      </c>
      <c r="P3462" t="s">
        <v>25</v>
      </c>
      <c r="Q3462" t="b">
        <v>0</v>
      </c>
      <c r="R3462" t="b">
        <v>0</v>
      </c>
      <c r="S3462" t="s">
        <v>6044</v>
      </c>
      <c r="T3462">
        <f t="shared" si="108"/>
        <v>2018</v>
      </c>
      <c r="U3462">
        <f t="shared" si="109"/>
        <v>6</v>
      </c>
    </row>
    <row r="3463" spans="1:21">
      <c r="A3463">
        <v>3802</v>
      </c>
      <c r="B3463" s="4">
        <v>43274</v>
      </c>
      <c r="C3463" t="s">
        <v>83</v>
      </c>
      <c r="D3463" t="s">
        <v>20</v>
      </c>
      <c r="E3463" t="s">
        <v>2109</v>
      </c>
      <c r="F3463" t="s">
        <v>5071</v>
      </c>
      <c r="G3463" t="s">
        <v>397</v>
      </c>
      <c r="H3463" t="s">
        <v>228</v>
      </c>
      <c r="I3463">
        <v>43.623124799999999</v>
      </c>
      <c r="J3463">
        <v>-116.403757</v>
      </c>
      <c r="K3463" t="s">
        <v>25</v>
      </c>
      <c r="L3463" t="s">
        <v>6045</v>
      </c>
      <c r="M3463">
        <v>48</v>
      </c>
      <c r="N3463" t="s">
        <v>27</v>
      </c>
      <c r="O3463" t="s">
        <v>33</v>
      </c>
      <c r="P3463" t="s">
        <v>25</v>
      </c>
      <c r="Q3463" t="b">
        <v>0</v>
      </c>
      <c r="R3463" t="b">
        <v>0</v>
      </c>
      <c r="S3463">
        <v>1630</v>
      </c>
      <c r="T3463">
        <f t="shared" si="108"/>
        <v>2018</v>
      </c>
      <c r="U3463">
        <f t="shared" si="109"/>
        <v>6</v>
      </c>
    </row>
    <row r="3464" spans="1:21">
      <c r="A3464">
        <v>3804</v>
      </c>
      <c r="B3464" s="4">
        <v>43274</v>
      </c>
      <c r="C3464" t="s">
        <v>55</v>
      </c>
      <c r="D3464" t="s">
        <v>56</v>
      </c>
      <c r="E3464" t="s">
        <v>21</v>
      </c>
      <c r="F3464" t="s">
        <v>4418</v>
      </c>
      <c r="G3464" t="s">
        <v>161</v>
      </c>
      <c r="H3464" t="s">
        <v>48</v>
      </c>
      <c r="I3464">
        <v>39.602233699999999</v>
      </c>
      <c r="J3464">
        <v>-104.90406299999999</v>
      </c>
      <c r="K3464" t="s">
        <v>25</v>
      </c>
      <c r="L3464" t="s">
        <v>6046</v>
      </c>
      <c r="M3464">
        <v>38</v>
      </c>
      <c r="N3464" t="s">
        <v>27</v>
      </c>
      <c r="Q3464" t="b">
        <v>0</v>
      </c>
      <c r="R3464" t="b">
        <v>0</v>
      </c>
      <c r="S3464">
        <v>565</v>
      </c>
      <c r="T3464">
        <f t="shared" si="108"/>
        <v>2018</v>
      </c>
      <c r="U3464">
        <f t="shared" si="109"/>
        <v>6</v>
      </c>
    </row>
    <row r="3465" spans="1:21">
      <c r="A3465">
        <v>3841</v>
      </c>
      <c r="B3465" s="4">
        <v>43274</v>
      </c>
      <c r="C3465" t="s">
        <v>50</v>
      </c>
      <c r="D3465" t="s">
        <v>20</v>
      </c>
      <c r="E3465" t="s">
        <v>45</v>
      </c>
      <c r="F3465" t="s">
        <v>6047</v>
      </c>
      <c r="G3465" t="s">
        <v>946</v>
      </c>
      <c r="H3465" t="s">
        <v>947</v>
      </c>
      <c r="I3465">
        <v>21.679688299999999</v>
      </c>
      <c r="J3465">
        <v>-158.035785</v>
      </c>
      <c r="K3465" t="s">
        <v>25</v>
      </c>
      <c r="L3465" t="s">
        <v>6048</v>
      </c>
      <c r="M3465">
        <v>32</v>
      </c>
      <c r="N3465" t="s">
        <v>27</v>
      </c>
      <c r="O3465" t="s">
        <v>28</v>
      </c>
      <c r="P3465" t="s">
        <v>25</v>
      </c>
      <c r="Q3465" t="b">
        <v>1</v>
      </c>
      <c r="R3465" t="b">
        <v>0</v>
      </c>
      <c r="S3465">
        <v>1077</v>
      </c>
      <c r="T3465">
        <f t="shared" si="108"/>
        <v>2018</v>
      </c>
      <c r="U3465">
        <f t="shared" si="109"/>
        <v>6</v>
      </c>
    </row>
    <row r="3466" spans="1:21">
      <c r="A3466">
        <v>3798</v>
      </c>
      <c r="B3466" s="4">
        <v>43276</v>
      </c>
      <c r="C3466" t="s">
        <v>83</v>
      </c>
      <c r="E3466" t="s">
        <v>1792</v>
      </c>
      <c r="F3466" t="s">
        <v>3663</v>
      </c>
      <c r="G3466" t="s">
        <v>3663</v>
      </c>
      <c r="H3466" t="s">
        <v>81</v>
      </c>
      <c r="I3466">
        <v>29.288934900000001</v>
      </c>
      <c r="J3466">
        <v>-94.8268688</v>
      </c>
      <c r="K3466" t="s">
        <v>25</v>
      </c>
      <c r="L3466" t="s">
        <v>6049</v>
      </c>
      <c r="M3466">
        <v>18</v>
      </c>
      <c r="N3466" t="s">
        <v>27</v>
      </c>
      <c r="O3466" t="s">
        <v>40</v>
      </c>
      <c r="P3466" t="s">
        <v>25</v>
      </c>
      <c r="Q3466" t="b">
        <v>0</v>
      </c>
      <c r="R3466" t="b">
        <v>0</v>
      </c>
      <c r="S3466">
        <v>2222</v>
      </c>
      <c r="T3466">
        <f t="shared" si="108"/>
        <v>2018</v>
      </c>
      <c r="U3466">
        <f t="shared" si="109"/>
        <v>6</v>
      </c>
    </row>
    <row r="3467" spans="1:21">
      <c r="A3467">
        <v>3803</v>
      </c>
      <c r="B3467" s="4">
        <v>43276</v>
      </c>
      <c r="C3467" t="s">
        <v>19</v>
      </c>
      <c r="D3467" t="s">
        <v>56</v>
      </c>
      <c r="E3467" t="s">
        <v>21</v>
      </c>
      <c r="F3467" t="s">
        <v>900</v>
      </c>
      <c r="G3467" t="s">
        <v>349</v>
      </c>
      <c r="H3467" t="s">
        <v>81</v>
      </c>
      <c r="I3467">
        <v>32.868340600000003</v>
      </c>
      <c r="J3467">
        <v>-96.670511700000006</v>
      </c>
      <c r="K3467" t="s">
        <v>25</v>
      </c>
      <c r="L3467" t="s">
        <v>6050</v>
      </c>
      <c r="M3467">
        <v>29</v>
      </c>
      <c r="N3467" t="s">
        <v>27</v>
      </c>
      <c r="O3467" t="s">
        <v>33</v>
      </c>
      <c r="P3467" t="s">
        <v>25</v>
      </c>
      <c r="Q3467" t="b">
        <v>0</v>
      </c>
      <c r="R3467" t="b">
        <v>0</v>
      </c>
      <c r="S3467">
        <v>892</v>
      </c>
      <c r="T3467">
        <f t="shared" si="108"/>
        <v>2018</v>
      </c>
      <c r="U3467">
        <f t="shared" si="109"/>
        <v>6</v>
      </c>
    </row>
    <row r="3468" spans="1:21">
      <c r="A3468">
        <v>3838</v>
      </c>
      <c r="B3468" s="4">
        <v>43276</v>
      </c>
      <c r="C3468" t="s">
        <v>83</v>
      </c>
      <c r="D3468" t="s">
        <v>56</v>
      </c>
      <c r="E3468" t="s">
        <v>21</v>
      </c>
      <c r="F3468" t="s">
        <v>6051</v>
      </c>
      <c r="G3468" t="s">
        <v>6051</v>
      </c>
      <c r="H3468" t="s">
        <v>388</v>
      </c>
      <c r="I3468">
        <v>33.721302000000001</v>
      </c>
      <c r="J3468">
        <v>-89.837939000000006</v>
      </c>
      <c r="K3468" t="s">
        <v>25</v>
      </c>
      <c r="L3468" t="s">
        <v>6052</v>
      </c>
      <c r="M3468">
        <v>30</v>
      </c>
      <c r="N3468" t="s">
        <v>27</v>
      </c>
      <c r="O3468" t="s">
        <v>33</v>
      </c>
      <c r="P3468" t="s">
        <v>25</v>
      </c>
      <c r="Q3468" t="b">
        <v>0</v>
      </c>
      <c r="R3468" t="b">
        <v>0</v>
      </c>
      <c r="S3468">
        <v>2228</v>
      </c>
      <c r="T3468">
        <f t="shared" si="108"/>
        <v>2018</v>
      </c>
      <c r="U3468">
        <f t="shared" si="109"/>
        <v>6</v>
      </c>
    </row>
    <row r="3469" spans="1:21">
      <c r="A3469">
        <v>3840</v>
      </c>
      <c r="B3469" s="4">
        <v>43276</v>
      </c>
      <c r="C3469" t="s">
        <v>55</v>
      </c>
      <c r="D3469" t="s">
        <v>20</v>
      </c>
      <c r="E3469" t="s">
        <v>21</v>
      </c>
      <c r="F3469" t="s">
        <v>6053</v>
      </c>
      <c r="G3469" t="s">
        <v>870</v>
      </c>
      <c r="H3469" t="s">
        <v>72</v>
      </c>
      <c r="I3469">
        <v>41.580546900000002</v>
      </c>
      <c r="J3469">
        <v>-75.334496999999999</v>
      </c>
      <c r="K3469" t="s">
        <v>25</v>
      </c>
      <c r="L3469" t="s">
        <v>6054</v>
      </c>
      <c r="M3469">
        <v>36</v>
      </c>
      <c r="N3469" t="s">
        <v>27</v>
      </c>
      <c r="Q3469" t="b">
        <v>1</v>
      </c>
      <c r="R3469" t="b">
        <v>0</v>
      </c>
      <c r="S3469">
        <v>665</v>
      </c>
      <c r="T3469">
        <f t="shared" si="108"/>
        <v>2018</v>
      </c>
      <c r="U3469">
        <f t="shared" si="109"/>
        <v>6</v>
      </c>
    </row>
    <row r="3470" spans="1:21">
      <c r="A3470">
        <v>3807</v>
      </c>
      <c r="B3470" s="4">
        <v>43278</v>
      </c>
      <c r="C3470" t="s">
        <v>19</v>
      </c>
      <c r="D3470" t="s">
        <v>90</v>
      </c>
      <c r="E3470" t="s">
        <v>21</v>
      </c>
      <c r="F3470" t="s">
        <v>160</v>
      </c>
      <c r="G3470" t="s">
        <v>161</v>
      </c>
      <c r="H3470" t="s">
        <v>48</v>
      </c>
      <c r="I3470">
        <v>39.739989399999999</v>
      </c>
      <c r="J3470">
        <v>-104.8842666</v>
      </c>
      <c r="K3470" t="s">
        <v>25</v>
      </c>
      <c r="L3470" t="s">
        <v>6055</v>
      </c>
      <c r="M3470">
        <v>39</v>
      </c>
      <c r="N3470" t="s">
        <v>27</v>
      </c>
      <c r="O3470" t="s">
        <v>33</v>
      </c>
      <c r="P3470" t="s">
        <v>25</v>
      </c>
      <c r="Q3470" t="b">
        <v>0</v>
      </c>
      <c r="R3470" t="b">
        <v>0</v>
      </c>
      <c r="S3470">
        <v>21</v>
      </c>
      <c r="T3470">
        <f t="shared" si="108"/>
        <v>2018</v>
      </c>
      <c r="U3470">
        <f t="shared" si="109"/>
        <v>6</v>
      </c>
    </row>
    <row r="3471" spans="1:21">
      <c r="A3471">
        <v>3808</v>
      </c>
      <c r="B3471" s="4">
        <v>43280</v>
      </c>
      <c r="C3471" t="s">
        <v>19</v>
      </c>
      <c r="D3471" t="s">
        <v>56</v>
      </c>
      <c r="E3471" t="s">
        <v>21</v>
      </c>
      <c r="F3471" t="s">
        <v>160</v>
      </c>
      <c r="G3471" t="s">
        <v>161</v>
      </c>
      <c r="H3471" t="s">
        <v>48</v>
      </c>
      <c r="I3471">
        <v>39.725597899999997</v>
      </c>
      <c r="J3471">
        <v>-104.8194965</v>
      </c>
      <c r="K3471" t="s">
        <v>25</v>
      </c>
      <c r="L3471" t="s">
        <v>6056</v>
      </c>
      <c r="M3471">
        <v>36</v>
      </c>
      <c r="N3471" t="s">
        <v>27</v>
      </c>
      <c r="O3471" t="s">
        <v>40</v>
      </c>
      <c r="P3471" t="s">
        <v>25</v>
      </c>
      <c r="Q3471" t="b">
        <v>0</v>
      </c>
      <c r="R3471" t="b">
        <v>1</v>
      </c>
      <c r="S3471">
        <v>21</v>
      </c>
      <c r="T3471">
        <f t="shared" si="108"/>
        <v>2018</v>
      </c>
      <c r="U3471">
        <f t="shared" si="109"/>
        <v>6</v>
      </c>
    </row>
    <row r="3472" spans="1:21">
      <c r="A3472">
        <v>3809</v>
      </c>
      <c r="B3472" s="4">
        <v>43280</v>
      </c>
      <c r="C3472" t="s">
        <v>55</v>
      </c>
      <c r="D3472" t="s">
        <v>20</v>
      </c>
      <c r="E3472" t="s">
        <v>21</v>
      </c>
      <c r="F3472" t="s">
        <v>2576</v>
      </c>
      <c r="G3472" t="s">
        <v>6057</v>
      </c>
      <c r="H3472" t="s">
        <v>107</v>
      </c>
      <c r="I3472">
        <v>35.288622400000001</v>
      </c>
      <c r="J3472">
        <v>-93.138347899999999</v>
      </c>
      <c r="K3472" t="s">
        <v>25</v>
      </c>
      <c r="L3472" t="s">
        <v>6058</v>
      </c>
      <c r="M3472">
        <v>36</v>
      </c>
      <c r="N3472" t="s">
        <v>27</v>
      </c>
      <c r="O3472" t="s">
        <v>33</v>
      </c>
      <c r="P3472" t="s">
        <v>25</v>
      </c>
      <c r="Q3472" t="b">
        <v>0</v>
      </c>
      <c r="R3472" t="b">
        <v>0</v>
      </c>
      <c r="S3472">
        <v>2226</v>
      </c>
      <c r="T3472">
        <f t="shared" si="108"/>
        <v>2018</v>
      </c>
      <c r="U3472">
        <f t="shared" si="109"/>
        <v>6</v>
      </c>
    </row>
    <row r="3473" spans="1:21">
      <c r="A3473">
        <v>3811</v>
      </c>
      <c r="B3473" s="4">
        <v>43280</v>
      </c>
      <c r="C3473" t="s">
        <v>55</v>
      </c>
      <c r="D3473" t="s">
        <v>20</v>
      </c>
      <c r="E3473" t="s">
        <v>21</v>
      </c>
      <c r="F3473" t="s">
        <v>6059</v>
      </c>
      <c r="G3473" t="s">
        <v>351</v>
      </c>
      <c r="H3473" t="s">
        <v>218</v>
      </c>
      <c r="I3473">
        <v>28.286543000000002</v>
      </c>
      <c r="J3473">
        <v>-82.143518</v>
      </c>
      <c r="K3473" t="s">
        <v>25</v>
      </c>
      <c r="L3473" t="s">
        <v>6060</v>
      </c>
      <c r="M3473">
        <v>54</v>
      </c>
      <c r="N3473" t="s">
        <v>27</v>
      </c>
      <c r="O3473" t="s">
        <v>33</v>
      </c>
      <c r="P3473" t="s">
        <v>25</v>
      </c>
      <c r="Q3473" t="b">
        <v>1</v>
      </c>
      <c r="R3473" t="b">
        <v>0</v>
      </c>
      <c r="S3473">
        <v>1491</v>
      </c>
      <c r="T3473">
        <f t="shared" si="108"/>
        <v>2018</v>
      </c>
      <c r="U3473">
        <f t="shared" si="109"/>
        <v>6</v>
      </c>
    </row>
    <row r="3474" spans="1:21">
      <c r="A3474">
        <v>3813</v>
      </c>
      <c r="B3474" s="4">
        <v>43280</v>
      </c>
      <c r="C3474" t="s">
        <v>95</v>
      </c>
      <c r="D3474" t="s">
        <v>56</v>
      </c>
      <c r="E3474" t="s">
        <v>1792</v>
      </c>
      <c r="F3474" t="s">
        <v>3810</v>
      </c>
      <c r="G3474" t="s">
        <v>123</v>
      </c>
      <c r="H3474" t="s">
        <v>43</v>
      </c>
      <c r="I3474">
        <v>34.046328699999997</v>
      </c>
      <c r="J3474">
        <v>-117.8120212</v>
      </c>
      <c r="K3474" t="s">
        <v>25</v>
      </c>
      <c r="L3474" t="s">
        <v>6061</v>
      </c>
      <c r="M3474">
        <v>27</v>
      </c>
      <c r="N3474" t="s">
        <v>27</v>
      </c>
      <c r="O3474" t="s">
        <v>74</v>
      </c>
      <c r="P3474" t="s">
        <v>25</v>
      </c>
      <c r="Q3474" t="b">
        <v>0</v>
      </c>
      <c r="R3474" t="b">
        <v>0</v>
      </c>
      <c r="S3474" t="s">
        <v>6062</v>
      </c>
      <c r="T3474">
        <f t="shared" si="108"/>
        <v>2018</v>
      </c>
      <c r="U3474">
        <f t="shared" si="109"/>
        <v>6</v>
      </c>
    </row>
    <row r="3475" spans="1:21">
      <c r="A3475">
        <v>3815</v>
      </c>
      <c r="B3475" s="4">
        <v>43280</v>
      </c>
      <c r="C3475" t="s">
        <v>95</v>
      </c>
      <c r="E3475" t="s">
        <v>21</v>
      </c>
      <c r="F3475" t="s">
        <v>640</v>
      </c>
      <c r="G3475" t="s">
        <v>641</v>
      </c>
      <c r="H3475" t="s">
        <v>31</v>
      </c>
      <c r="I3475">
        <v>45.510011400000003</v>
      </c>
      <c r="J3475">
        <v>-122.68464539999999</v>
      </c>
      <c r="K3475" t="s">
        <v>25</v>
      </c>
      <c r="L3475" t="s">
        <v>6063</v>
      </c>
      <c r="M3475">
        <v>45</v>
      </c>
      <c r="N3475" t="s">
        <v>27</v>
      </c>
      <c r="O3475" t="s">
        <v>33</v>
      </c>
      <c r="P3475" t="s">
        <v>25</v>
      </c>
      <c r="Q3475" t="b">
        <v>0</v>
      </c>
      <c r="R3475" t="b">
        <v>0</v>
      </c>
      <c r="S3475">
        <v>2227</v>
      </c>
      <c r="T3475">
        <f t="shared" si="108"/>
        <v>2018</v>
      </c>
      <c r="U3475">
        <f t="shared" si="109"/>
        <v>6</v>
      </c>
    </row>
    <row r="3476" spans="1:21">
      <c r="A3476">
        <v>3818</v>
      </c>
      <c r="B3476" s="4">
        <v>43280</v>
      </c>
      <c r="C3476" t="s">
        <v>55</v>
      </c>
      <c r="D3476" t="s">
        <v>20</v>
      </c>
      <c r="E3476" t="s">
        <v>21</v>
      </c>
      <c r="F3476" t="s">
        <v>256</v>
      </c>
      <c r="G3476" t="s">
        <v>58</v>
      </c>
      <c r="H3476" t="s">
        <v>59</v>
      </c>
      <c r="I3476">
        <v>33.513798000000001</v>
      </c>
      <c r="J3476">
        <v>-112.144735</v>
      </c>
      <c r="K3476" t="s">
        <v>25</v>
      </c>
      <c r="L3476" t="s">
        <v>6064</v>
      </c>
      <c r="M3476">
        <v>19</v>
      </c>
      <c r="N3476" t="s">
        <v>27</v>
      </c>
      <c r="O3476" t="s">
        <v>74</v>
      </c>
      <c r="P3476" t="s">
        <v>25</v>
      </c>
      <c r="Q3476" t="b">
        <v>0</v>
      </c>
      <c r="R3476" t="b">
        <v>0</v>
      </c>
      <c r="S3476">
        <v>80</v>
      </c>
      <c r="T3476">
        <f t="shared" si="108"/>
        <v>2018</v>
      </c>
      <c r="U3476">
        <f t="shared" si="109"/>
        <v>6</v>
      </c>
    </row>
    <row r="3477" spans="1:21">
      <c r="A3477">
        <v>3819</v>
      </c>
      <c r="B3477" s="4">
        <v>43280</v>
      </c>
      <c r="C3477" t="s">
        <v>83</v>
      </c>
      <c r="E3477" t="s">
        <v>100</v>
      </c>
      <c r="F3477" t="s">
        <v>6065</v>
      </c>
      <c r="H3477" t="s">
        <v>333</v>
      </c>
      <c r="I3477">
        <v>64.811365499999994</v>
      </c>
      <c r="J3477">
        <v>-147.4254889</v>
      </c>
      <c r="K3477" t="s">
        <v>25</v>
      </c>
      <c r="L3477" t="s">
        <v>6066</v>
      </c>
      <c r="M3477">
        <v>36</v>
      </c>
      <c r="N3477" t="s">
        <v>27</v>
      </c>
      <c r="O3477" t="s">
        <v>33</v>
      </c>
      <c r="P3477" t="s">
        <v>25</v>
      </c>
      <c r="Q3477" t="b">
        <v>0</v>
      </c>
      <c r="R3477" t="b">
        <v>0</v>
      </c>
      <c r="S3477">
        <v>775</v>
      </c>
      <c r="T3477">
        <f t="shared" si="108"/>
        <v>2018</v>
      </c>
      <c r="U3477">
        <f t="shared" si="109"/>
        <v>6</v>
      </c>
    </row>
    <row r="3478" spans="1:21">
      <c r="A3478">
        <v>3820</v>
      </c>
      <c r="B3478" s="4">
        <v>43280</v>
      </c>
      <c r="C3478" t="s">
        <v>83</v>
      </c>
      <c r="D3478" t="s">
        <v>90</v>
      </c>
      <c r="E3478" t="s">
        <v>75</v>
      </c>
      <c r="F3478" t="s">
        <v>4205</v>
      </c>
      <c r="G3478" t="s">
        <v>609</v>
      </c>
      <c r="H3478" t="s">
        <v>319</v>
      </c>
      <c r="I3478">
        <v>35.265528099999997</v>
      </c>
      <c r="J3478">
        <v>-87.322808100000003</v>
      </c>
      <c r="K3478" t="s">
        <v>25</v>
      </c>
      <c r="L3478" t="s">
        <v>6067</v>
      </c>
      <c r="M3478">
        <v>33</v>
      </c>
      <c r="N3478" t="s">
        <v>27</v>
      </c>
      <c r="O3478" t="s">
        <v>33</v>
      </c>
      <c r="P3478" t="s">
        <v>25</v>
      </c>
      <c r="Q3478" t="b">
        <v>0</v>
      </c>
      <c r="R3478" t="b">
        <v>0</v>
      </c>
      <c r="S3478">
        <v>2231</v>
      </c>
      <c r="T3478">
        <f t="shared" si="108"/>
        <v>2018</v>
      </c>
      <c r="U3478">
        <f t="shared" si="109"/>
        <v>6</v>
      </c>
    </row>
    <row r="3479" spans="1:21">
      <c r="A3479">
        <v>3836</v>
      </c>
      <c r="B3479" s="4">
        <v>43280</v>
      </c>
      <c r="C3479" t="s">
        <v>19</v>
      </c>
      <c r="D3479" t="s">
        <v>56</v>
      </c>
      <c r="E3479" t="s">
        <v>21</v>
      </c>
      <c r="F3479" t="s">
        <v>4777</v>
      </c>
      <c r="H3479" t="s">
        <v>273</v>
      </c>
      <c r="I3479">
        <v>42.690007399999999</v>
      </c>
      <c r="J3479">
        <v>-83.350049100000007</v>
      </c>
      <c r="K3479" t="s">
        <v>25</v>
      </c>
      <c r="L3479" t="s">
        <v>6068</v>
      </c>
      <c r="M3479">
        <v>56</v>
      </c>
      <c r="N3479" t="s">
        <v>27</v>
      </c>
      <c r="O3479" t="s">
        <v>33</v>
      </c>
      <c r="P3479" t="s">
        <v>25</v>
      </c>
      <c r="Q3479" t="b">
        <v>1</v>
      </c>
      <c r="R3479" t="b">
        <v>0</v>
      </c>
      <c r="S3479">
        <v>1850</v>
      </c>
      <c r="T3479">
        <f t="shared" si="108"/>
        <v>2018</v>
      </c>
      <c r="U3479">
        <f t="shared" si="109"/>
        <v>6</v>
      </c>
    </row>
    <row r="3480" spans="1:21">
      <c r="A3480">
        <v>3814</v>
      </c>
      <c r="B3480" s="4">
        <v>43282</v>
      </c>
      <c r="C3480" t="s">
        <v>95</v>
      </c>
      <c r="D3480" t="s">
        <v>20</v>
      </c>
      <c r="E3480" t="s">
        <v>100</v>
      </c>
      <c r="F3480" t="s">
        <v>472</v>
      </c>
      <c r="G3480" t="s">
        <v>308</v>
      </c>
      <c r="H3480" t="s">
        <v>43</v>
      </c>
      <c r="I3480">
        <v>33.748366500000003</v>
      </c>
      <c r="J3480">
        <v>-117.8743558</v>
      </c>
      <c r="K3480" t="s">
        <v>25</v>
      </c>
      <c r="N3480" t="s">
        <v>27</v>
      </c>
      <c r="Q3480" t="b">
        <v>0</v>
      </c>
      <c r="R3480" t="b">
        <v>0</v>
      </c>
      <c r="S3480">
        <v>33</v>
      </c>
      <c r="T3480">
        <f t="shared" si="108"/>
        <v>2018</v>
      </c>
      <c r="U3480">
        <f t="shared" si="109"/>
        <v>7</v>
      </c>
    </row>
    <row r="3481" spans="1:21">
      <c r="A3481">
        <v>3816</v>
      </c>
      <c r="B3481" s="4">
        <v>43282</v>
      </c>
      <c r="C3481" t="s">
        <v>55</v>
      </c>
      <c r="D3481" t="s">
        <v>90</v>
      </c>
      <c r="E3481" t="s">
        <v>21</v>
      </c>
      <c r="F3481" t="s">
        <v>396</v>
      </c>
      <c r="G3481" t="s">
        <v>397</v>
      </c>
      <c r="H3481" t="s">
        <v>228</v>
      </c>
      <c r="I3481">
        <v>43.587290500000002</v>
      </c>
      <c r="J3481">
        <v>-116.29623429999999</v>
      </c>
      <c r="K3481" t="s">
        <v>25</v>
      </c>
      <c r="L3481" t="s">
        <v>6069</v>
      </c>
      <c r="M3481">
        <v>33</v>
      </c>
      <c r="N3481" t="s">
        <v>27</v>
      </c>
      <c r="O3481" t="s">
        <v>33</v>
      </c>
      <c r="P3481" t="s">
        <v>25</v>
      </c>
      <c r="Q3481" t="b">
        <v>0</v>
      </c>
      <c r="R3481" t="b">
        <v>0</v>
      </c>
      <c r="S3481">
        <v>1630</v>
      </c>
      <c r="T3481">
        <f t="shared" si="108"/>
        <v>2018</v>
      </c>
      <c r="U3481">
        <f t="shared" si="109"/>
        <v>7</v>
      </c>
    </row>
    <row r="3482" spans="1:21">
      <c r="A3482">
        <v>3817</v>
      </c>
      <c r="B3482" s="4">
        <v>43282</v>
      </c>
      <c r="C3482" t="s">
        <v>34</v>
      </c>
      <c r="D3482" t="s">
        <v>20</v>
      </c>
      <c r="E3482" t="s">
        <v>75</v>
      </c>
      <c r="F3482" t="s">
        <v>6070</v>
      </c>
      <c r="G3482" t="s">
        <v>572</v>
      </c>
      <c r="H3482" t="s">
        <v>141</v>
      </c>
      <c r="I3482">
        <v>38.854744199999999</v>
      </c>
      <c r="J3482">
        <v>-94.523575600000001</v>
      </c>
      <c r="K3482" t="s">
        <v>25</v>
      </c>
      <c r="L3482" t="s">
        <v>6071</v>
      </c>
      <c r="M3482">
        <v>60</v>
      </c>
      <c r="N3482" t="s">
        <v>27</v>
      </c>
      <c r="O3482" t="s">
        <v>28</v>
      </c>
      <c r="P3482" t="s">
        <v>25</v>
      </c>
      <c r="Q3482" t="b">
        <v>0</v>
      </c>
      <c r="R3482" t="b">
        <v>0</v>
      </c>
      <c r="S3482">
        <v>2230</v>
      </c>
      <c r="T3482">
        <f t="shared" si="108"/>
        <v>2018</v>
      </c>
      <c r="U3482">
        <f t="shared" si="109"/>
        <v>7</v>
      </c>
    </row>
    <row r="3483" spans="1:21">
      <c r="A3483">
        <v>3823</v>
      </c>
      <c r="B3483" s="4">
        <v>43282</v>
      </c>
      <c r="C3483" t="s">
        <v>83</v>
      </c>
      <c r="D3483" t="s">
        <v>20</v>
      </c>
      <c r="E3483" t="s">
        <v>75</v>
      </c>
      <c r="F3483" t="s">
        <v>6072</v>
      </c>
      <c r="G3483" t="s">
        <v>51</v>
      </c>
      <c r="H3483" t="s">
        <v>67</v>
      </c>
      <c r="I3483">
        <v>41.692475299999998</v>
      </c>
      <c r="J3483">
        <v>-94.371006699999995</v>
      </c>
      <c r="K3483" t="s">
        <v>25</v>
      </c>
      <c r="L3483" t="s">
        <v>6073</v>
      </c>
      <c r="M3483">
        <v>26</v>
      </c>
      <c r="N3483" t="s">
        <v>27</v>
      </c>
      <c r="O3483" t="s">
        <v>33</v>
      </c>
      <c r="P3483" t="s">
        <v>25</v>
      </c>
      <c r="Q3483" t="b">
        <v>0</v>
      </c>
      <c r="R3483" t="b">
        <v>0</v>
      </c>
      <c r="S3483">
        <v>2232</v>
      </c>
      <c r="T3483">
        <f t="shared" si="108"/>
        <v>2018</v>
      </c>
      <c r="U3483">
        <f t="shared" si="109"/>
        <v>7</v>
      </c>
    </row>
    <row r="3484" spans="1:21">
      <c r="A3484">
        <v>3824</v>
      </c>
      <c r="B3484" s="4">
        <v>43284</v>
      </c>
      <c r="C3484" t="s">
        <v>55</v>
      </c>
      <c r="D3484" t="s">
        <v>20</v>
      </c>
      <c r="E3484" t="s">
        <v>21</v>
      </c>
      <c r="F3484" t="s">
        <v>6074</v>
      </c>
      <c r="G3484" t="s">
        <v>6075</v>
      </c>
      <c r="H3484" t="s">
        <v>120</v>
      </c>
      <c r="I3484">
        <v>41.985060900000001</v>
      </c>
      <c r="J3484">
        <v>-88.299059700000001</v>
      </c>
      <c r="K3484" t="s">
        <v>25</v>
      </c>
      <c r="L3484" t="s">
        <v>6076</v>
      </c>
      <c r="M3484">
        <v>52</v>
      </c>
      <c r="N3484" t="s">
        <v>27</v>
      </c>
      <c r="O3484" t="s">
        <v>33</v>
      </c>
      <c r="P3484" t="s">
        <v>25</v>
      </c>
      <c r="Q3484" t="b">
        <v>0</v>
      </c>
      <c r="R3484" t="b">
        <v>0</v>
      </c>
      <c r="S3484">
        <v>2233</v>
      </c>
      <c r="T3484">
        <f t="shared" si="108"/>
        <v>2018</v>
      </c>
      <c r="U3484">
        <f t="shared" si="109"/>
        <v>7</v>
      </c>
    </row>
    <row r="3485" spans="1:21">
      <c r="A3485">
        <v>3930</v>
      </c>
      <c r="B3485" s="4">
        <v>43284</v>
      </c>
      <c r="C3485" t="s">
        <v>50</v>
      </c>
      <c r="D3485" t="s">
        <v>20</v>
      </c>
      <c r="E3485" t="s">
        <v>75</v>
      </c>
      <c r="F3485" t="s">
        <v>2757</v>
      </c>
      <c r="H3485" t="s">
        <v>330</v>
      </c>
      <c r="I3485">
        <v>35.044586799999998</v>
      </c>
      <c r="J3485">
        <v>-78.971467200000006</v>
      </c>
      <c r="K3485" t="s">
        <v>25</v>
      </c>
      <c r="L3485" t="s">
        <v>6077</v>
      </c>
      <c r="M3485">
        <v>40</v>
      </c>
      <c r="N3485" t="s">
        <v>27</v>
      </c>
      <c r="O3485" t="s">
        <v>74</v>
      </c>
      <c r="P3485" t="s">
        <v>25</v>
      </c>
      <c r="Q3485" t="b">
        <v>0</v>
      </c>
      <c r="R3485" t="b">
        <v>0</v>
      </c>
      <c r="S3485">
        <v>1557</v>
      </c>
      <c r="T3485">
        <f t="shared" si="108"/>
        <v>2018</v>
      </c>
      <c r="U3485">
        <f t="shared" si="109"/>
        <v>7</v>
      </c>
    </row>
    <row r="3486" spans="1:21">
      <c r="A3486">
        <v>3969</v>
      </c>
      <c r="B3486" s="4">
        <v>43284</v>
      </c>
      <c r="C3486" t="s">
        <v>50</v>
      </c>
      <c r="D3486" t="s">
        <v>20</v>
      </c>
      <c r="E3486" t="s">
        <v>75</v>
      </c>
      <c r="F3486" t="s">
        <v>1804</v>
      </c>
      <c r="H3486" t="s">
        <v>53</v>
      </c>
      <c r="L3486" t="s">
        <v>6078</v>
      </c>
      <c r="M3486">
        <v>41</v>
      </c>
      <c r="N3486" t="s">
        <v>27</v>
      </c>
      <c r="O3486" t="s">
        <v>33</v>
      </c>
      <c r="P3486" t="s">
        <v>25</v>
      </c>
      <c r="Q3486" t="b">
        <v>0</v>
      </c>
      <c r="R3486" t="b">
        <v>0</v>
      </c>
      <c r="S3486">
        <v>853</v>
      </c>
      <c r="T3486">
        <f t="shared" si="108"/>
        <v>2018</v>
      </c>
      <c r="U3486">
        <f t="shared" si="109"/>
        <v>7</v>
      </c>
    </row>
    <row r="3487" spans="1:21">
      <c r="A3487">
        <v>3970</v>
      </c>
      <c r="B3487" s="4">
        <v>43284</v>
      </c>
      <c r="C3487" t="s">
        <v>246</v>
      </c>
      <c r="D3487" t="s">
        <v>90</v>
      </c>
      <c r="E3487" t="s">
        <v>21</v>
      </c>
      <c r="F3487" t="s">
        <v>799</v>
      </c>
      <c r="H3487" t="s">
        <v>120</v>
      </c>
      <c r="I3487">
        <v>41.885593</v>
      </c>
      <c r="J3487">
        <v>-87.743163899999999</v>
      </c>
      <c r="K3487" t="s">
        <v>25</v>
      </c>
      <c r="L3487" t="s">
        <v>6079</v>
      </c>
      <c r="M3487">
        <v>33</v>
      </c>
      <c r="N3487" t="s">
        <v>27</v>
      </c>
      <c r="O3487" t="s">
        <v>74</v>
      </c>
      <c r="P3487" t="s">
        <v>25</v>
      </c>
      <c r="Q3487" t="b">
        <v>0</v>
      </c>
      <c r="R3487" t="b">
        <v>1</v>
      </c>
      <c r="S3487">
        <v>265</v>
      </c>
      <c r="T3487">
        <f t="shared" si="108"/>
        <v>2018</v>
      </c>
      <c r="U3487">
        <f t="shared" si="109"/>
        <v>7</v>
      </c>
    </row>
    <row r="3488" spans="1:21">
      <c r="A3488">
        <v>3821</v>
      </c>
      <c r="B3488" s="4">
        <v>43285</v>
      </c>
      <c r="C3488" t="s">
        <v>55</v>
      </c>
      <c r="D3488" t="s">
        <v>20</v>
      </c>
      <c r="E3488" t="s">
        <v>21</v>
      </c>
      <c r="F3488" t="s">
        <v>6080</v>
      </c>
      <c r="G3488" t="s">
        <v>4905</v>
      </c>
      <c r="H3488" t="s">
        <v>302</v>
      </c>
      <c r="I3488">
        <v>33.284646299999999</v>
      </c>
      <c r="J3488">
        <v>-84.344574300000005</v>
      </c>
      <c r="K3488" t="s">
        <v>25</v>
      </c>
      <c r="L3488" t="s">
        <v>6081</v>
      </c>
      <c r="M3488">
        <v>35</v>
      </c>
      <c r="N3488" t="s">
        <v>27</v>
      </c>
      <c r="Q3488" t="b">
        <v>1</v>
      </c>
      <c r="R3488" t="b">
        <v>1</v>
      </c>
      <c r="S3488">
        <v>1896</v>
      </c>
      <c r="T3488">
        <f t="shared" si="108"/>
        <v>2018</v>
      </c>
      <c r="U3488">
        <f t="shared" si="109"/>
        <v>7</v>
      </c>
    </row>
    <row r="3489" spans="1:21">
      <c r="A3489">
        <v>3822</v>
      </c>
      <c r="B3489" s="4">
        <v>43285</v>
      </c>
      <c r="C3489" t="s">
        <v>50</v>
      </c>
      <c r="D3489" t="s">
        <v>20</v>
      </c>
      <c r="E3489" t="s">
        <v>75</v>
      </c>
      <c r="F3489" t="s">
        <v>235</v>
      </c>
      <c r="G3489" t="s">
        <v>235</v>
      </c>
      <c r="H3489" t="s">
        <v>48</v>
      </c>
      <c r="I3489">
        <v>38.245833400000002</v>
      </c>
      <c r="J3489">
        <v>-104.613479</v>
      </c>
      <c r="K3489" t="s">
        <v>25</v>
      </c>
      <c r="L3489" t="s">
        <v>6082</v>
      </c>
      <c r="M3489">
        <v>32</v>
      </c>
      <c r="N3489" t="s">
        <v>27</v>
      </c>
      <c r="O3489" t="s">
        <v>258</v>
      </c>
      <c r="P3489" t="s">
        <v>25</v>
      </c>
      <c r="Q3489" t="b">
        <v>0</v>
      </c>
      <c r="R3489" t="b">
        <v>0</v>
      </c>
      <c r="S3489">
        <v>151</v>
      </c>
      <c r="T3489">
        <f t="shared" si="108"/>
        <v>2018</v>
      </c>
      <c r="U3489">
        <f t="shared" si="109"/>
        <v>7</v>
      </c>
    </row>
    <row r="3490" spans="1:21">
      <c r="A3490">
        <v>3834</v>
      </c>
      <c r="B3490" s="4">
        <v>43285</v>
      </c>
      <c r="C3490" t="s">
        <v>19</v>
      </c>
      <c r="D3490" t="s">
        <v>20</v>
      </c>
      <c r="E3490" t="s">
        <v>21</v>
      </c>
      <c r="F3490" t="s">
        <v>6083</v>
      </c>
      <c r="G3490" t="s">
        <v>767</v>
      </c>
      <c r="H3490" t="s">
        <v>43</v>
      </c>
      <c r="I3490">
        <v>40.155898700000002</v>
      </c>
      <c r="J3490">
        <v>-122.2210226</v>
      </c>
      <c r="K3490" t="s">
        <v>25</v>
      </c>
      <c r="L3490" t="s">
        <v>6084</v>
      </c>
      <c r="M3490">
        <v>34</v>
      </c>
      <c r="N3490" t="s">
        <v>27</v>
      </c>
      <c r="O3490" t="s">
        <v>40</v>
      </c>
      <c r="P3490" t="s">
        <v>25</v>
      </c>
      <c r="Q3490" t="b">
        <v>1</v>
      </c>
      <c r="R3490" t="b">
        <v>0</v>
      </c>
      <c r="S3490">
        <v>140</v>
      </c>
      <c r="T3490">
        <f t="shared" si="108"/>
        <v>2018</v>
      </c>
      <c r="U3490">
        <f t="shared" si="109"/>
        <v>7</v>
      </c>
    </row>
    <row r="3491" spans="1:21">
      <c r="A3491">
        <v>3825</v>
      </c>
      <c r="B3491" s="4">
        <v>43286</v>
      </c>
      <c r="C3491" t="s">
        <v>50</v>
      </c>
      <c r="D3491" t="s">
        <v>90</v>
      </c>
      <c r="E3491" t="s">
        <v>35</v>
      </c>
      <c r="F3491" t="s">
        <v>6085</v>
      </c>
      <c r="G3491" t="s">
        <v>137</v>
      </c>
      <c r="H3491" t="s">
        <v>1133</v>
      </c>
      <c r="I3491">
        <v>48.112779000000003</v>
      </c>
      <c r="J3491">
        <v>-98.865120200000007</v>
      </c>
      <c r="K3491" t="s">
        <v>25</v>
      </c>
      <c r="L3491" t="s">
        <v>6086</v>
      </c>
      <c r="M3491">
        <v>26</v>
      </c>
      <c r="N3491" t="s">
        <v>27</v>
      </c>
      <c r="O3491" t="s">
        <v>33</v>
      </c>
      <c r="P3491" t="s">
        <v>25</v>
      </c>
      <c r="Q3491" t="b">
        <v>0</v>
      </c>
      <c r="R3491" t="b">
        <v>1</v>
      </c>
      <c r="S3491">
        <v>2234</v>
      </c>
      <c r="T3491">
        <f t="shared" si="108"/>
        <v>2018</v>
      </c>
      <c r="U3491">
        <f t="shared" si="109"/>
        <v>7</v>
      </c>
    </row>
    <row r="3492" spans="1:21">
      <c r="A3492">
        <v>3826</v>
      </c>
      <c r="B3492" s="4">
        <v>43286</v>
      </c>
      <c r="C3492" t="s">
        <v>83</v>
      </c>
      <c r="D3492" t="s">
        <v>20</v>
      </c>
      <c r="E3492" t="s">
        <v>75</v>
      </c>
      <c r="F3492" t="s">
        <v>1118</v>
      </c>
      <c r="G3492" t="s">
        <v>422</v>
      </c>
      <c r="H3492" t="s">
        <v>189</v>
      </c>
      <c r="I3492">
        <v>38.174259399999997</v>
      </c>
      <c r="J3492">
        <v>-85.762025499999993</v>
      </c>
      <c r="K3492" t="s">
        <v>25</v>
      </c>
      <c r="L3492" t="s">
        <v>6087</v>
      </c>
      <c r="M3492">
        <v>62</v>
      </c>
      <c r="N3492" t="s">
        <v>27</v>
      </c>
      <c r="O3492" t="s">
        <v>28</v>
      </c>
      <c r="P3492" t="s">
        <v>25</v>
      </c>
      <c r="Q3492" t="b">
        <v>0</v>
      </c>
      <c r="R3492" t="b">
        <v>0</v>
      </c>
      <c r="S3492">
        <v>583</v>
      </c>
      <c r="T3492">
        <f t="shared" si="108"/>
        <v>2018</v>
      </c>
      <c r="U3492">
        <f t="shared" si="109"/>
        <v>7</v>
      </c>
    </row>
    <row r="3493" spans="1:21">
      <c r="A3493">
        <v>3827</v>
      </c>
      <c r="B3493" s="4">
        <v>43286</v>
      </c>
      <c r="C3493" t="s">
        <v>55</v>
      </c>
      <c r="D3493" t="s">
        <v>45</v>
      </c>
      <c r="E3493" t="s">
        <v>21</v>
      </c>
      <c r="F3493" t="s">
        <v>310</v>
      </c>
      <c r="G3493" t="s">
        <v>58</v>
      </c>
      <c r="H3493" t="s">
        <v>59</v>
      </c>
      <c r="I3493">
        <v>33.3927744</v>
      </c>
      <c r="J3493">
        <v>-111.97833439999999</v>
      </c>
      <c r="K3493" t="s">
        <v>25</v>
      </c>
      <c r="L3493" t="s">
        <v>6088</v>
      </c>
      <c r="M3493">
        <v>33</v>
      </c>
      <c r="N3493" t="s">
        <v>69</v>
      </c>
      <c r="O3493" t="s">
        <v>40</v>
      </c>
      <c r="P3493" t="s">
        <v>25</v>
      </c>
      <c r="Q3493" t="b">
        <v>0</v>
      </c>
      <c r="R3493" t="b">
        <v>0</v>
      </c>
      <c r="S3493">
        <v>247</v>
      </c>
      <c r="T3493">
        <f t="shared" si="108"/>
        <v>2018</v>
      </c>
      <c r="U3493">
        <f t="shared" si="109"/>
        <v>7</v>
      </c>
    </row>
    <row r="3494" spans="1:21">
      <c r="A3494">
        <v>3971</v>
      </c>
      <c r="B3494" s="4">
        <v>43286</v>
      </c>
      <c r="C3494" t="s">
        <v>83</v>
      </c>
      <c r="D3494" t="s">
        <v>20</v>
      </c>
      <c r="E3494" t="s">
        <v>21</v>
      </c>
      <c r="F3494" t="s">
        <v>6005</v>
      </c>
      <c r="H3494" t="s">
        <v>218</v>
      </c>
      <c r="I3494">
        <v>28.852765099999999</v>
      </c>
      <c r="J3494">
        <v>-81.685646700000007</v>
      </c>
      <c r="K3494" t="s">
        <v>25</v>
      </c>
      <c r="L3494" t="s">
        <v>6089</v>
      </c>
      <c r="M3494">
        <v>55</v>
      </c>
      <c r="N3494" t="s">
        <v>27</v>
      </c>
      <c r="O3494" t="s">
        <v>33</v>
      </c>
      <c r="P3494" t="s">
        <v>25</v>
      </c>
      <c r="Q3494" t="b">
        <v>1</v>
      </c>
      <c r="R3494" t="b">
        <v>0</v>
      </c>
      <c r="S3494">
        <v>545</v>
      </c>
      <c r="T3494">
        <f t="shared" si="108"/>
        <v>2018</v>
      </c>
      <c r="U3494">
        <f t="shared" si="109"/>
        <v>7</v>
      </c>
    </row>
    <row r="3495" spans="1:21">
      <c r="A3495">
        <v>3972</v>
      </c>
      <c r="B3495" s="4">
        <v>43286</v>
      </c>
      <c r="C3495" t="s">
        <v>19</v>
      </c>
      <c r="D3495" t="s">
        <v>20</v>
      </c>
      <c r="E3495" t="s">
        <v>41</v>
      </c>
      <c r="F3495" t="s">
        <v>6090</v>
      </c>
      <c r="H3495" t="s">
        <v>43</v>
      </c>
      <c r="I3495">
        <v>38.189947099999998</v>
      </c>
      <c r="J3495">
        <v>-120.6127451</v>
      </c>
      <c r="K3495" t="s">
        <v>25</v>
      </c>
      <c r="L3495" t="s">
        <v>6091</v>
      </c>
      <c r="M3495">
        <v>38</v>
      </c>
      <c r="N3495" t="s">
        <v>27</v>
      </c>
      <c r="O3495" t="s">
        <v>33</v>
      </c>
      <c r="P3495" t="s">
        <v>25</v>
      </c>
      <c r="Q3495" t="b">
        <v>1</v>
      </c>
      <c r="R3495" t="b">
        <v>0</v>
      </c>
      <c r="S3495" t="s">
        <v>6092</v>
      </c>
      <c r="T3495">
        <f t="shared" si="108"/>
        <v>2018</v>
      </c>
      <c r="U3495">
        <f t="shared" si="109"/>
        <v>7</v>
      </c>
    </row>
    <row r="3496" spans="1:21">
      <c r="A3496">
        <v>3828</v>
      </c>
      <c r="B3496" s="4">
        <v>43287</v>
      </c>
      <c r="C3496" t="s">
        <v>55</v>
      </c>
      <c r="D3496" t="s">
        <v>20</v>
      </c>
      <c r="E3496" t="s">
        <v>21</v>
      </c>
      <c r="F3496" t="s">
        <v>5377</v>
      </c>
      <c r="G3496" t="s">
        <v>661</v>
      </c>
      <c r="H3496" t="s">
        <v>38</v>
      </c>
      <c r="I3496">
        <v>38.985745899999998</v>
      </c>
      <c r="J3496">
        <v>-94.695721500000005</v>
      </c>
      <c r="K3496" t="s">
        <v>25</v>
      </c>
      <c r="L3496" t="s">
        <v>6093</v>
      </c>
      <c r="M3496">
        <v>43</v>
      </c>
      <c r="N3496" t="s">
        <v>27</v>
      </c>
      <c r="O3496" t="s">
        <v>74</v>
      </c>
      <c r="P3496" t="s">
        <v>25</v>
      </c>
      <c r="Q3496" t="b">
        <v>0</v>
      </c>
      <c r="R3496" t="b">
        <v>0</v>
      </c>
      <c r="S3496">
        <v>2042</v>
      </c>
      <c r="T3496">
        <f t="shared" si="108"/>
        <v>2018</v>
      </c>
      <c r="U3496">
        <f t="shared" si="109"/>
        <v>7</v>
      </c>
    </row>
    <row r="3497" spans="1:21">
      <c r="A3497">
        <v>3973</v>
      </c>
      <c r="B3497" s="4">
        <v>43287</v>
      </c>
      <c r="C3497" t="s">
        <v>34</v>
      </c>
      <c r="E3497" t="s">
        <v>45</v>
      </c>
      <c r="F3497" t="s">
        <v>6094</v>
      </c>
      <c r="H3497" t="s">
        <v>333</v>
      </c>
      <c r="I3497">
        <v>61.980451700000003</v>
      </c>
      <c r="J3497">
        <v>-145.33052129999999</v>
      </c>
      <c r="K3497" t="s">
        <v>25</v>
      </c>
      <c r="L3497" t="s">
        <v>6095</v>
      </c>
      <c r="M3497">
        <v>38</v>
      </c>
      <c r="N3497" t="s">
        <v>27</v>
      </c>
      <c r="O3497" t="s">
        <v>28</v>
      </c>
      <c r="P3497" t="s">
        <v>25</v>
      </c>
      <c r="Q3497" t="b">
        <v>0</v>
      </c>
      <c r="R3497" t="b">
        <v>1</v>
      </c>
      <c r="S3497">
        <v>775</v>
      </c>
      <c r="T3497">
        <f t="shared" si="108"/>
        <v>2018</v>
      </c>
      <c r="U3497">
        <f t="shared" si="109"/>
        <v>7</v>
      </c>
    </row>
    <row r="3498" spans="1:21">
      <c r="A3498">
        <v>3830</v>
      </c>
      <c r="B3498" s="4">
        <v>43288</v>
      </c>
      <c r="C3498" t="s">
        <v>50</v>
      </c>
      <c r="D3498" t="s">
        <v>90</v>
      </c>
      <c r="E3498" t="s">
        <v>35</v>
      </c>
      <c r="F3498" t="s">
        <v>6096</v>
      </c>
      <c r="G3498" t="s">
        <v>1190</v>
      </c>
      <c r="H3498" t="s">
        <v>31</v>
      </c>
      <c r="I3498">
        <v>45.121707200000003</v>
      </c>
      <c r="J3498">
        <v>-123.2020266</v>
      </c>
      <c r="K3498" t="s">
        <v>25</v>
      </c>
      <c r="L3498" t="s">
        <v>6097</v>
      </c>
      <c r="M3498">
        <v>27</v>
      </c>
      <c r="N3498" t="s">
        <v>27</v>
      </c>
      <c r="O3498" t="s">
        <v>33</v>
      </c>
      <c r="P3498" t="s">
        <v>25</v>
      </c>
      <c r="Q3498" t="b">
        <v>0</v>
      </c>
      <c r="R3498" t="b">
        <v>0</v>
      </c>
      <c r="S3498">
        <v>699</v>
      </c>
      <c r="T3498">
        <f t="shared" si="108"/>
        <v>2018</v>
      </c>
      <c r="U3498">
        <f t="shared" si="109"/>
        <v>7</v>
      </c>
    </row>
    <row r="3499" spans="1:21">
      <c r="A3499">
        <v>3832</v>
      </c>
      <c r="B3499" s="4">
        <v>43288</v>
      </c>
      <c r="C3499" t="s">
        <v>19</v>
      </c>
      <c r="D3499" t="s">
        <v>20</v>
      </c>
      <c r="E3499" t="s">
        <v>75</v>
      </c>
      <c r="F3499" t="s">
        <v>615</v>
      </c>
      <c r="G3499" t="s">
        <v>616</v>
      </c>
      <c r="H3499" t="s">
        <v>218</v>
      </c>
      <c r="I3499">
        <v>30.442572500000001</v>
      </c>
      <c r="J3499">
        <v>-81.627165300000001</v>
      </c>
      <c r="K3499" t="s">
        <v>25</v>
      </c>
      <c r="L3499" t="s">
        <v>6098</v>
      </c>
      <c r="M3499">
        <v>52</v>
      </c>
      <c r="N3499" t="s">
        <v>27</v>
      </c>
      <c r="O3499" t="s">
        <v>33</v>
      </c>
      <c r="P3499" t="s">
        <v>25</v>
      </c>
      <c r="Q3499" t="b">
        <v>1</v>
      </c>
      <c r="R3499" t="b">
        <v>0</v>
      </c>
      <c r="S3499">
        <v>17</v>
      </c>
      <c r="T3499">
        <f t="shared" si="108"/>
        <v>2018</v>
      </c>
      <c r="U3499">
        <f t="shared" si="109"/>
        <v>7</v>
      </c>
    </row>
    <row r="3500" spans="1:21">
      <c r="A3500">
        <v>3835</v>
      </c>
      <c r="B3500" s="4">
        <v>43288</v>
      </c>
      <c r="C3500" t="s">
        <v>19</v>
      </c>
      <c r="D3500" t="s">
        <v>45</v>
      </c>
      <c r="E3500" t="s">
        <v>1792</v>
      </c>
      <c r="F3500" t="s">
        <v>5352</v>
      </c>
      <c r="G3500" t="s">
        <v>757</v>
      </c>
      <c r="H3500" t="s">
        <v>48</v>
      </c>
      <c r="I3500">
        <v>39.823632699999997</v>
      </c>
      <c r="J3500">
        <v>-104.98744139999999</v>
      </c>
      <c r="K3500" t="s">
        <v>25</v>
      </c>
      <c r="N3500" t="s">
        <v>27</v>
      </c>
      <c r="Q3500" t="b">
        <v>0</v>
      </c>
      <c r="R3500" t="b">
        <v>0</v>
      </c>
      <c r="S3500">
        <v>1978</v>
      </c>
      <c r="T3500">
        <f t="shared" si="108"/>
        <v>2018</v>
      </c>
      <c r="U3500">
        <f t="shared" si="109"/>
        <v>7</v>
      </c>
    </row>
    <row r="3501" spans="1:21">
      <c r="A3501">
        <v>3865</v>
      </c>
      <c r="B3501" s="4">
        <v>43288</v>
      </c>
      <c r="C3501" t="s">
        <v>83</v>
      </c>
      <c r="E3501" t="s">
        <v>35</v>
      </c>
      <c r="F3501" t="s">
        <v>2731</v>
      </c>
      <c r="G3501" t="s">
        <v>1909</v>
      </c>
      <c r="H3501" t="s">
        <v>149</v>
      </c>
      <c r="I3501">
        <v>39.487310399999998</v>
      </c>
      <c r="J3501">
        <v>-75.027367499999997</v>
      </c>
      <c r="K3501" t="s">
        <v>25</v>
      </c>
      <c r="L3501" t="s">
        <v>6099</v>
      </c>
      <c r="M3501">
        <v>37</v>
      </c>
      <c r="N3501" t="s">
        <v>27</v>
      </c>
      <c r="O3501" t="s">
        <v>74</v>
      </c>
      <c r="P3501" t="s">
        <v>25</v>
      </c>
      <c r="Q3501" t="b">
        <v>1</v>
      </c>
      <c r="R3501" t="b">
        <v>1</v>
      </c>
      <c r="S3501">
        <v>1225</v>
      </c>
      <c r="T3501">
        <f t="shared" si="108"/>
        <v>2018</v>
      </c>
      <c r="U3501">
        <f t="shared" si="109"/>
        <v>7</v>
      </c>
    </row>
    <row r="3502" spans="1:21">
      <c r="A3502">
        <v>3829</v>
      </c>
      <c r="B3502" s="4">
        <v>43289</v>
      </c>
      <c r="C3502" t="s">
        <v>83</v>
      </c>
      <c r="D3502" t="s">
        <v>45</v>
      </c>
      <c r="E3502" t="s">
        <v>21</v>
      </c>
      <c r="F3502" t="s">
        <v>2768</v>
      </c>
      <c r="G3502" t="s">
        <v>308</v>
      </c>
      <c r="H3502" t="s">
        <v>43</v>
      </c>
      <c r="I3502">
        <v>33.744432099999997</v>
      </c>
      <c r="J3502">
        <v>-118.0206695</v>
      </c>
      <c r="K3502" t="s">
        <v>25</v>
      </c>
      <c r="N3502" t="s">
        <v>27</v>
      </c>
      <c r="Q3502" t="b">
        <v>0</v>
      </c>
      <c r="R3502" t="b">
        <v>0</v>
      </c>
      <c r="S3502">
        <v>33</v>
      </c>
      <c r="T3502">
        <f t="shared" si="108"/>
        <v>2018</v>
      </c>
      <c r="U3502">
        <f t="shared" si="109"/>
        <v>7</v>
      </c>
    </row>
    <row r="3503" spans="1:21">
      <c r="A3503">
        <v>3831</v>
      </c>
      <c r="B3503" s="4">
        <v>43289</v>
      </c>
      <c r="C3503" t="s">
        <v>83</v>
      </c>
      <c r="D3503" t="s">
        <v>20</v>
      </c>
      <c r="E3503" t="s">
        <v>21</v>
      </c>
      <c r="F3503" t="s">
        <v>482</v>
      </c>
      <c r="G3503" t="s">
        <v>394</v>
      </c>
      <c r="H3503" t="s">
        <v>59</v>
      </c>
      <c r="I3503">
        <v>32.222219899999999</v>
      </c>
      <c r="J3503">
        <v>-110.7666085</v>
      </c>
      <c r="K3503" t="s">
        <v>25</v>
      </c>
      <c r="L3503" t="s">
        <v>6100</v>
      </c>
      <c r="M3503">
        <v>34</v>
      </c>
      <c r="N3503" t="s">
        <v>27</v>
      </c>
      <c r="O3503" t="s">
        <v>33</v>
      </c>
      <c r="P3503" t="s">
        <v>25</v>
      </c>
      <c r="Q3503" t="b">
        <v>0</v>
      </c>
      <c r="R3503" t="b">
        <v>0</v>
      </c>
      <c r="S3503">
        <v>397</v>
      </c>
      <c r="T3503">
        <f t="shared" si="108"/>
        <v>2018</v>
      </c>
      <c r="U3503">
        <f t="shared" si="109"/>
        <v>7</v>
      </c>
    </row>
    <row r="3504" spans="1:21">
      <c r="A3504">
        <v>3833</v>
      </c>
      <c r="B3504" s="4">
        <v>43289</v>
      </c>
      <c r="C3504" t="s">
        <v>83</v>
      </c>
      <c r="D3504" t="s">
        <v>20</v>
      </c>
      <c r="E3504" t="s">
        <v>21</v>
      </c>
      <c r="F3504" t="s">
        <v>3876</v>
      </c>
      <c r="H3504" t="s">
        <v>1133</v>
      </c>
      <c r="L3504" t="s">
        <v>6101</v>
      </c>
      <c r="M3504">
        <v>41</v>
      </c>
      <c r="N3504" t="s">
        <v>27</v>
      </c>
      <c r="O3504" t="s">
        <v>33</v>
      </c>
      <c r="P3504" t="s">
        <v>25</v>
      </c>
      <c r="Q3504" t="b">
        <v>1</v>
      </c>
      <c r="R3504" t="b">
        <v>0</v>
      </c>
      <c r="S3504">
        <v>2235</v>
      </c>
      <c r="T3504">
        <f t="shared" si="108"/>
        <v>2018</v>
      </c>
      <c r="U3504">
        <f t="shared" si="109"/>
        <v>7</v>
      </c>
    </row>
    <row r="3505" spans="1:21">
      <c r="A3505">
        <v>3855</v>
      </c>
      <c r="B3505" s="4">
        <v>43291</v>
      </c>
      <c r="C3505" t="s">
        <v>50</v>
      </c>
      <c r="D3505" t="s">
        <v>20</v>
      </c>
      <c r="E3505" t="s">
        <v>75</v>
      </c>
      <c r="F3505" t="s">
        <v>900</v>
      </c>
      <c r="G3505" t="s">
        <v>2601</v>
      </c>
      <c r="H3505" t="s">
        <v>81</v>
      </c>
      <c r="I3505">
        <v>33.121701000000002</v>
      </c>
      <c r="J3505">
        <v>-95.666932000000003</v>
      </c>
      <c r="K3505" t="s">
        <v>25</v>
      </c>
      <c r="L3505" t="s">
        <v>6102</v>
      </c>
      <c r="M3505">
        <v>40</v>
      </c>
      <c r="N3505" t="s">
        <v>27</v>
      </c>
      <c r="O3505" t="s">
        <v>33</v>
      </c>
      <c r="P3505" t="s">
        <v>25</v>
      </c>
      <c r="Q3505" t="b">
        <v>0</v>
      </c>
      <c r="R3505" t="b">
        <v>0</v>
      </c>
      <c r="S3505">
        <v>455</v>
      </c>
      <c r="T3505">
        <f t="shared" si="108"/>
        <v>2018</v>
      </c>
      <c r="U3505">
        <f t="shared" si="109"/>
        <v>7</v>
      </c>
    </row>
    <row r="3506" spans="1:21">
      <c r="A3506">
        <v>3856</v>
      </c>
      <c r="B3506" s="4">
        <v>43291</v>
      </c>
      <c r="C3506" t="s">
        <v>55</v>
      </c>
      <c r="D3506" t="s">
        <v>56</v>
      </c>
      <c r="E3506" t="s">
        <v>21</v>
      </c>
      <c r="F3506" t="s">
        <v>787</v>
      </c>
      <c r="G3506" t="s">
        <v>384</v>
      </c>
      <c r="H3506" t="s">
        <v>218</v>
      </c>
      <c r="I3506">
        <v>25.881914999999999</v>
      </c>
      <c r="J3506">
        <v>-80.287612999999993</v>
      </c>
      <c r="K3506" t="s">
        <v>25</v>
      </c>
      <c r="L3506" t="s">
        <v>6103</v>
      </c>
      <c r="M3506">
        <v>53</v>
      </c>
      <c r="N3506" t="s">
        <v>27</v>
      </c>
      <c r="O3506" t="s">
        <v>40</v>
      </c>
      <c r="P3506" t="s">
        <v>25</v>
      </c>
      <c r="Q3506" t="b">
        <v>0</v>
      </c>
      <c r="R3506" t="b">
        <v>0</v>
      </c>
      <c r="S3506">
        <v>219</v>
      </c>
      <c r="T3506">
        <f t="shared" si="108"/>
        <v>2018</v>
      </c>
      <c r="U3506">
        <f t="shared" si="109"/>
        <v>7</v>
      </c>
    </row>
    <row r="3507" spans="1:21">
      <c r="A3507">
        <v>3976</v>
      </c>
      <c r="B3507" s="4">
        <v>43291</v>
      </c>
      <c r="C3507" t="s">
        <v>83</v>
      </c>
      <c r="D3507" t="s">
        <v>56</v>
      </c>
      <c r="E3507" t="s">
        <v>21</v>
      </c>
      <c r="F3507" t="s">
        <v>1274</v>
      </c>
      <c r="H3507" t="s">
        <v>983</v>
      </c>
      <c r="I3507">
        <v>42.829147399999997</v>
      </c>
      <c r="J3507">
        <v>-106.3532355</v>
      </c>
      <c r="K3507" t="s">
        <v>25</v>
      </c>
      <c r="L3507" t="s">
        <v>6104</v>
      </c>
      <c r="M3507">
        <v>21</v>
      </c>
      <c r="N3507" t="s">
        <v>27</v>
      </c>
      <c r="O3507" t="s">
        <v>33</v>
      </c>
      <c r="P3507" t="s">
        <v>25</v>
      </c>
      <c r="Q3507" t="b">
        <v>1</v>
      </c>
      <c r="R3507" t="b">
        <v>0</v>
      </c>
      <c r="S3507">
        <v>647</v>
      </c>
      <c r="T3507">
        <f t="shared" si="108"/>
        <v>2018</v>
      </c>
      <c r="U3507">
        <f t="shared" si="109"/>
        <v>7</v>
      </c>
    </row>
    <row r="3508" spans="1:21">
      <c r="A3508">
        <v>3852</v>
      </c>
      <c r="B3508" s="4">
        <v>43292</v>
      </c>
      <c r="C3508" t="s">
        <v>83</v>
      </c>
      <c r="D3508" t="s">
        <v>20</v>
      </c>
      <c r="E3508" t="s">
        <v>75</v>
      </c>
      <c r="F3508" t="s">
        <v>6105</v>
      </c>
      <c r="G3508" t="s">
        <v>1339</v>
      </c>
      <c r="H3508" t="s">
        <v>81</v>
      </c>
      <c r="I3508">
        <v>30.461439599999999</v>
      </c>
      <c r="J3508">
        <v>-95.540776899999997</v>
      </c>
      <c r="K3508" t="s">
        <v>25</v>
      </c>
      <c r="L3508" t="s">
        <v>6106</v>
      </c>
      <c r="M3508">
        <v>45</v>
      </c>
      <c r="N3508" t="s">
        <v>69</v>
      </c>
      <c r="O3508" t="s">
        <v>33</v>
      </c>
      <c r="P3508" t="s">
        <v>25</v>
      </c>
      <c r="Q3508" t="b">
        <v>0</v>
      </c>
      <c r="R3508" t="b">
        <v>0</v>
      </c>
      <c r="S3508">
        <v>575</v>
      </c>
      <c r="T3508">
        <f t="shared" si="108"/>
        <v>2018</v>
      </c>
      <c r="U3508">
        <f t="shared" si="109"/>
        <v>7</v>
      </c>
    </row>
    <row r="3509" spans="1:21">
      <c r="A3509">
        <v>3853</v>
      </c>
      <c r="B3509" s="4">
        <v>43292</v>
      </c>
      <c r="C3509" t="s">
        <v>83</v>
      </c>
      <c r="D3509" t="s">
        <v>20</v>
      </c>
      <c r="E3509" t="s">
        <v>41</v>
      </c>
      <c r="F3509" t="s">
        <v>4677</v>
      </c>
      <c r="G3509" t="s">
        <v>1230</v>
      </c>
      <c r="H3509" t="s">
        <v>43</v>
      </c>
      <c r="I3509">
        <v>37.062311000000001</v>
      </c>
      <c r="J3509">
        <v>-120.845037</v>
      </c>
      <c r="K3509" t="s">
        <v>25</v>
      </c>
      <c r="L3509" t="s">
        <v>6107</v>
      </c>
      <c r="M3509">
        <v>34</v>
      </c>
      <c r="N3509" t="s">
        <v>27</v>
      </c>
      <c r="O3509" t="s">
        <v>40</v>
      </c>
      <c r="P3509" t="s">
        <v>25</v>
      </c>
      <c r="Q3509" t="b">
        <v>0</v>
      </c>
      <c r="R3509" t="b">
        <v>0</v>
      </c>
      <c r="S3509">
        <v>1825</v>
      </c>
      <c r="T3509">
        <f t="shared" si="108"/>
        <v>2018</v>
      </c>
      <c r="U3509">
        <f t="shared" si="109"/>
        <v>7</v>
      </c>
    </row>
    <row r="3510" spans="1:21">
      <c r="A3510">
        <v>3854</v>
      </c>
      <c r="B3510" s="4">
        <v>43292</v>
      </c>
      <c r="C3510" t="s">
        <v>55</v>
      </c>
      <c r="D3510" t="s">
        <v>56</v>
      </c>
      <c r="E3510" t="s">
        <v>21</v>
      </c>
      <c r="F3510" t="s">
        <v>457</v>
      </c>
      <c r="G3510" t="s">
        <v>126</v>
      </c>
      <c r="H3510" t="s">
        <v>127</v>
      </c>
      <c r="I3510">
        <v>36.164529100000003</v>
      </c>
      <c r="J3510">
        <v>-115.1238426</v>
      </c>
      <c r="K3510" t="s">
        <v>25</v>
      </c>
      <c r="L3510" t="s">
        <v>6108</v>
      </c>
      <c r="M3510">
        <v>22</v>
      </c>
      <c r="N3510" t="s">
        <v>27</v>
      </c>
      <c r="O3510" t="s">
        <v>40</v>
      </c>
      <c r="P3510" t="s">
        <v>25</v>
      </c>
      <c r="Q3510" t="b">
        <v>0</v>
      </c>
      <c r="R3510" t="b">
        <v>0</v>
      </c>
      <c r="S3510">
        <v>375</v>
      </c>
      <c r="T3510">
        <f t="shared" si="108"/>
        <v>2018</v>
      </c>
      <c r="U3510">
        <f t="shared" si="109"/>
        <v>7</v>
      </c>
    </row>
    <row r="3511" spans="1:21">
      <c r="A3511">
        <v>3861</v>
      </c>
      <c r="B3511" s="4">
        <v>43294</v>
      </c>
      <c r="C3511" t="s">
        <v>50</v>
      </c>
      <c r="D3511" t="s">
        <v>20</v>
      </c>
      <c r="E3511" t="s">
        <v>75</v>
      </c>
      <c r="F3511" t="s">
        <v>6109</v>
      </c>
      <c r="G3511" t="s">
        <v>6110</v>
      </c>
      <c r="H3511" t="s">
        <v>138</v>
      </c>
      <c r="I3511">
        <v>44.8910044</v>
      </c>
      <c r="J3511">
        <v>-93.584254200000004</v>
      </c>
      <c r="K3511" t="s">
        <v>25</v>
      </c>
      <c r="L3511" t="s">
        <v>6111</v>
      </c>
      <c r="M3511">
        <v>16</v>
      </c>
      <c r="N3511" t="s">
        <v>27</v>
      </c>
      <c r="O3511" t="s">
        <v>33</v>
      </c>
      <c r="P3511" t="s">
        <v>25</v>
      </c>
      <c r="Q3511" t="b">
        <v>1</v>
      </c>
      <c r="R3511" t="b">
        <v>1</v>
      </c>
      <c r="S3511">
        <v>2241</v>
      </c>
      <c r="T3511">
        <f t="shared" si="108"/>
        <v>2018</v>
      </c>
      <c r="U3511">
        <f t="shared" si="109"/>
        <v>7</v>
      </c>
    </row>
    <row r="3512" spans="1:21">
      <c r="A3512">
        <v>3862</v>
      </c>
      <c r="B3512" s="4">
        <v>43294</v>
      </c>
      <c r="C3512" t="s">
        <v>55</v>
      </c>
      <c r="D3512" t="s">
        <v>20</v>
      </c>
      <c r="E3512" t="s">
        <v>21</v>
      </c>
      <c r="F3512" t="s">
        <v>6112</v>
      </c>
      <c r="G3512" t="s">
        <v>6113</v>
      </c>
      <c r="H3512" t="s">
        <v>81</v>
      </c>
      <c r="I3512">
        <v>28.671017200000001</v>
      </c>
      <c r="J3512">
        <v>-99.1685181</v>
      </c>
      <c r="K3512" t="s">
        <v>25</v>
      </c>
      <c r="L3512" t="s">
        <v>6114</v>
      </c>
      <c r="M3512">
        <v>25</v>
      </c>
      <c r="N3512" t="s">
        <v>27</v>
      </c>
      <c r="O3512" t="s">
        <v>40</v>
      </c>
      <c r="P3512" t="s">
        <v>25</v>
      </c>
      <c r="Q3512" t="b">
        <v>0</v>
      </c>
      <c r="R3512" t="b">
        <v>1</v>
      </c>
      <c r="S3512">
        <v>2242</v>
      </c>
      <c r="T3512">
        <f t="shared" si="108"/>
        <v>2018</v>
      </c>
      <c r="U3512">
        <f t="shared" si="109"/>
        <v>7</v>
      </c>
    </row>
    <row r="3513" spans="1:21">
      <c r="A3513">
        <v>3857</v>
      </c>
      <c r="B3513" s="4">
        <v>43295</v>
      </c>
      <c r="C3513" t="s">
        <v>34</v>
      </c>
      <c r="D3513" t="s">
        <v>90</v>
      </c>
      <c r="E3513" t="s">
        <v>21</v>
      </c>
      <c r="F3513" t="s">
        <v>799</v>
      </c>
      <c r="G3513" t="s">
        <v>800</v>
      </c>
      <c r="H3513" t="s">
        <v>120</v>
      </c>
      <c r="I3513">
        <v>41.766444300000003</v>
      </c>
      <c r="J3513">
        <v>-87.575868900000003</v>
      </c>
      <c r="K3513" t="s">
        <v>25</v>
      </c>
      <c r="L3513" t="s">
        <v>6115</v>
      </c>
      <c r="M3513">
        <v>37</v>
      </c>
      <c r="N3513" t="s">
        <v>27</v>
      </c>
      <c r="O3513" t="s">
        <v>74</v>
      </c>
      <c r="P3513" t="s">
        <v>25</v>
      </c>
      <c r="Q3513" t="b">
        <v>0</v>
      </c>
      <c r="R3513" t="b">
        <v>1</v>
      </c>
      <c r="S3513">
        <v>265</v>
      </c>
      <c r="T3513">
        <f t="shared" si="108"/>
        <v>2018</v>
      </c>
      <c r="U3513">
        <f t="shared" si="109"/>
        <v>7</v>
      </c>
    </row>
    <row r="3514" spans="1:21">
      <c r="A3514">
        <v>3858</v>
      </c>
      <c r="B3514" s="4">
        <v>43295</v>
      </c>
      <c r="C3514" t="s">
        <v>55</v>
      </c>
      <c r="D3514" t="s">
        <v>20</v>
      </c>
      <c r="E3514" t="s">
        <v>21</v>
      </c>
      <c r="F3514" t="s">
        <v>655</v>
      </c>
      <c r="G3514" t="s">
        <v>655</v>
      </c>
      <c r="H3514" t="s">
        <v>476</v>
      </c>
      <c r="I3514">
        <v>34.1873486</v>
      </c>
      <c r="J3514">
        <v>-79.835327699999993</v>
      </c>
      <c r="K3514" t="s">
        <v>25</v>
      </c>
      <c r="L3514" t="s">
        <v>6116</v>
      </c>
      <c r="M3514">
        <v>68</v>
      </c>
      <c r="N3514" t="s">
        <v>27</v>
      </c>
      <c r="O3514" t="s">
        <v>74</v>
      </c>
      <c r="P3514" t="s">
        <v>25</v>
      </c>
      <c r="Q3514" t="b">
        <v>0</v>
      </c>
      <c r="R3514" t="b">
        <v>0</v>
      </c>
      <c r="S3514">
        <v>91</v>
      </c>
      <c r="T3514">
        <f t="shared" si="108"/>
        <v>2018</v>
      </c>
      <c r="U3514">
        <f t="shared" si="109"/>
        <v>7</v>
      </c>
    </row>
    <row r="3515" spans="1:21">
      <c r="A3515">
        <v>3859</v>
      </c>
      <c r="B3515" s="4">
        <v>43296</v>
      </c>
      <c r="C3515" t="s">
        <v>55</v>
      </c>
      <c r="D3515" t="s">
        <v>20</v>
      </c>
      <c r="E3515" t="s">
        <v>21</v>
      </c>
      <c r="F3515" t="s">
        <v>366</v>
      </c>
      <c r="H3515" t="s">
        <v>141</v>
      </c>
      <c r="L3515" t="s">
        <v>6117</v>
      </c>
      <c r="M3515">
        <v>25</v>
      </c>
      <c r="N3515" t="s">
        <v>27</v>
      </c>
      <c r="O3515" t="s">
        <v>74</v>
      </c>
      <c r="P3515" t="s">
        <v>25</v>
      </c>
      <c r="Q3515" t="b">
        <v>0</v>
      </c>
      <c r="R3515" t="b">
        <v>0</v>
      </c>
      <c r="S3515">
        <v>201</v>
      </c>
      <c r="T3515">
        <f t="shared" si="108"/>
        <v>2018</v>
      </c>
      <c r="U3515">
        <f t="shared" si="109"/>
        <v>7</v>
      </c>
    </row>
    <row r="3516" spans="1:21">
      <c r="A3516">
        <v>3860</v>
      </c>
      <c r="B3516" s="4">
        <v>43296</v>
      </c>
      <c r="C3516" t="s">
        <v>19</v>
      </c>
      <c r="D3516" t="s">
        <v>20</v>
      </c>
      <c r="E3516" t="s">
        <v>21</v>
      </c>
      <c r="F3516" t="s">
        <v>6118</v>
      </c>
      <c r="G3516" t="s">
        <v>80</v>
      </c>
      <c r="H3516" t="s">
        <v>81</v>
      </c>
      <c r="I3516">
        <v>29.420022800000002</v>
      </c>
      <c r="J3516">
        <v>-95.2586704</v>
      </c>
      <c r="K3516" t="s">
        <v>25</v>
      </c>
      <c r="L3516" t="s">
        <v>6119</v>
      </c>
      <c r="M3516">
        <v>34</v>
      </c>
      <c r="N3516" t="s">
        <v>27</v>
      </c>
      <c r="O3516" t="s">
        <v>33</v>
      </c>
      <c r="P3516" t="s">
        <v>25</v>
      </c>
      <c r="Q3516" t="b">
        <v>1</v>
      </c>
      <c r="R3516" t="b">
        <v>0</v>
      </c>
      <c r="S3516">
        <v>1528</v>
      </c>
      <c r="T3516">
        <f t="shared" si="108"/>
        <v>2018</v>
      </c>
      <c r="U3516">
        <f t="shared" si="109"/>
        <v>7</v>
      </c>
    </row>
    <row r="3517" spans="1:21">
      <c r="A3517">
        <v>3941</v>
      </c>
      <c r="B3517" s="4">
        <v>43296</v>
      </c>
      <c r="C3517" t="s">
        <v>50</v>
      </c>
      <c r="D3517" t="s">
        <v>20</v>
      </c>
      <c r="E3517" t="s">
        <v>21</v>
      </c>
      <c r="F3517" t="s">
        <v>129</v>
      </c>
      <c r="H3517" t="s">
        <v>131</v>
      </c>
      <c r="I3517">
        <v>35.069737699999997</v>
      </c>
      <c r="J3517">
        <v>-106.63924849999999</v>
      </c>
      <c r="K3517" t="s">
        <v>25</v>
      </c>
      <c r="L3517" t="s">
        <v>6120</v>
      </c>
      <c r="M3517">
        <v>23</v>
      </c>
      <c r="N3517" t="s">
        <v>27</v>
      </c>
      <c r="O3517" t="s">
        <v>40</v>
      </c>
      <c r="P3517" t="s">
        <v>25</v>
      </c>
      <c r="Q3517" t="b">
        <v>0</v>
      </c>
      <c r="R3517" t="b">
        <v>0</v>
      </c>
      <c r="S3517">
        <v>81</v>
      </c>
      <c r="T3517">
        <f t="shared" si="108"/>
        <v>2018</v>
      </c>
      <c r="U3517">
        <f t="shared" si="109"/>
        <v>7</v>
      </c>
    </row>
    <row r="3518" spans="1:21">
      <c r="A3518">
        <v>3864</v>
      </c>
      <c r="B3518" s="4">
        <v>43298</v>
      </c>
      <c r="C3518" t="s">
        <v>34</v>
      </c>
      <c r="D3518" t="s">
        <v>56</v>
      </c>
      <c r="E3518" t="s">
        <v>1792</v>
      </c>
      <c r="F3518" t="s">
        <v>6121</v>
      </c>
      <c r="G3518" t="s">
        <v>88</v>
      </c>
      <c r="H3518" t="s">
        <v>67</v>
      </c>
      <c r="I3518">
        <v>41.655400399999998</v>
      </c>
      <c r="J3518">
        <v>-93.466292499999994</v>
      </c>
      <c r="K3518" t="s">
        <v>25</v>
      </c>
      <c r="L3518" t="s">
        <v>6122</v>
      </c>
      <c r="M3518">
        <v>25</v>
      </c>
      <c r="N3518" t="s">
        <v>27</v>
      </c>
      <c r="O3518" t="s">
        <v>33</v>
      </c>
      <c r="P3518" t="s">
        <v>25</v>
      </c>
      <c r="Q3518" t="b">
        <v>0</v>
      </c>
      <c r="R3518" t="b">
        <v>0</v>
      </c>
      <c r="S3518">
        <v>2243</v>
      </c>
      <c r="T3518">
        <f t="shared" si="108"/>
        <v>2018</v>
      </c>
      <c r="U3518">
        <f t="shared" si="109"/>
        <v>7</v>
      </c>
    </row>
    <row r="3519" spans="1:21">
      <c r="A3519">
        <v>3867</v>
      </c>
      <c r="B3519" s="4">
        <v>43298</v>
      </c>
      <c r="C3519" t="s">
        <v>83</v>
      </c>
      <c r="E3519" t="s">
        <v>21</v>
      </c>
      <c r="F3519" t="s">
        <v>3157</v>
      </c>
      <c r="G3519" t="s">
        <v>2028</v>
      </c>
      <c r="H3519" t="s">
        <v>127</v>
      </c>
      <c r="I3519">
        <v>39.551542699999999</v>
      </c>
      <c r="J3519">
        <v>-119.7653346</v>
      </c>
      <c r="K3519" t="s">
        <v>25</v>
      </c>
      <c r="L3519" t="s">
        <v>6123</v>
      </c>
      <c r="M3519">
        <v>57</v>
      </c>
      <c r="N3519" t="s">
        <v>27</v>
      </c>
      <c r="O3519" t="s">
        <v>40</v>
      </c>
      <c r="P3519" t="s">
        <v>25</v>
      </c>
      <c r="Q3519" t="b">
        <v>0</v>
      </c>
      <c r="R3519" t="b">
        <v>0</v>
      </c>
      <c r="S3519">
        <v>1163</v>
      </c>
      <c r="T3519">
        <f t="shared" si="108"/>
        <v>2018</v>
      </c>
      <c r="U3519">
        <f t="shared" si="109"/>
        <v>7</v>
      </c>
    </row>
    <row r="3520" spans="1:21">
      <c r="A3520">
        <v>3868</v>
      </c>
      <c r="B3520" s="4">
        <v>43298</v>
      </c>
      <c r="C3520" t="s">
        <v>55</v>
      </c>
      <c r="D3520" t="s">
        <v>56</v>
      </c>
      <c r="E3520" t="s">
        <v>21</v>
      </c>
      <c r="F3520" t="s">
        <v>482</v>
      </c>
      <c r="G3520" t="s">
        <v>394</v>
      </c>
      <c r="H3520" t="s">
        <v>59</v>
      </c>
      <c r="I3520">
        <v>32.178049600000001</v>
      </c>
      <c r="J3520">
        <v>-110.9263746</v>
      </c>
      <c r="K3520" t="s">
        <v>25</v>
      </c>
      <c r="L3520" t="s">
        <v>6124</v>
      </c>
      <c r="M3520">
        <v>27</v>
      </c>
      <c r="N3520" t="s">
        <v>27</v>
      </c>
      <c r="O3520" t="s">
        <v>40</v>
      </c>
      <c r="P3520" t="s">
        <v>25</v>
      </c>
      <c r="Q3520" t="b">
        <v>0</v>
      </c>
      <c r="R3520" t="b">
        <v>0</v>
      </c>
      <c r="S3520">
        <v>964</v>
      </c>
      <c r="T3520">
        <f t="shared" si="108"/>
        <v>2018</v>
      </c>
      <c r="U3520">
        <f t="shared" si="109"/>
        <v>7</v>
      </c>
    </row>
    <row r="3521" spans="1:21">
      <c r="A3521">
        <v>3942</v>
      </c>
      <c r="B3521" s="4">
        <v>43298</v>
      </c>
      <c r="C3521" t="s">
        <v>55</v>
      </c>
      <c r="D3521" t="s">
        <v>20</v>
      </c>
      <c r="E3521" t="s">
        <v>21</v>
      </c>
      <c r="F3521" t="s">
        <v>3246</v>
      </c>
      <c r="H3521" t="s">
        <v>330</v>
      </c>
      <c r="I3521">
        <v>35.9400513</v>
      </c>
      <c r="J3521">
        <v>-81.528611900000001</v>
      </c>
      <c r="K3521" t="s">
        <v>25</v>
      </c>
      <c r="L3521" t="s">
        <v>6125</v>
      </c>
      <c r="M3521">
        <v>51</v>
      </c>
      <c r="N3521" t="s">
        <v>27</v>
      </c>
      <c r="O3521" t="s">
        <v>33</v>
      </c>
      <c r="P3521" t="s">
        <v>25</v>
      </c>
      <c r="Q3521" t="b">
        <v>0</v>
      </c>
      <c r="R3521" t="b">
        <v>0</v>
      </c>
      <c r="S3521">
        <v>1572</v>
      </c>
      <c r="T3521">
        <f t="shared" si="108"/>
        <v>2018</v>
      </c>
      <c r="U3521">
        <f t="shared" si="109"/>
        <v>7</v>
      </c>
    </row>
    <row r="3522" spans="1:21">
      <c r="A3522">
        <v>3866</v>
      </c>
      <c r="B3522" s="4">
        <v>43299</v>
      </c>
      <c r="C3522" t="s">
        <v>55</v>
      </c>
      <c r="D3522" t="s">
        <v>20</v>
      </c>
      <c r="E3522" t="s">
        <v>21</v>
      </c>
      <c r="F3522" t="s">
        <v>129</v>
      </c>
      <c r="G3522" t="s">
        <v>130</v>
      </c>
      <c r="H3522" t="s">
        <v>131</v>
      </c>
      <c r="I3522">
        <v>35.13053</v>
      </c>
      <c r="J3522">
        <v>-106.71603210000001</v>
      </c>
      <c r="K3522" t="s">
        <v>25</v>
      </c>
      <c r="L3522" t="s">
        <v>6126</v>
      </c>
      <c r="M3522">
        <v>30</v>
      </c>
      <c r="N3522" t="s">
        <v>27</v>
      </c>
      <c r="O3522" t="s">
        <v>40</v>
      </c>
      <c r="P3522" t="s">
        <v>25</v>
      </c>
      <c r="Q3522" t="b">
        <v>0</v>
      </c>
      <c r="R3522" t="b">
        <v>0</v>
      </c>
      <c r="S3522" t="s">
        <v>6127</v>
      </c>
      <c r="T3522">
        <f t="shared" si="108"/>
        <v>2018</v>
      </c>
      <c r="U3522">
        <f t="shared" si="109"/>
        <v>7</v>
      </c>
    </row>
    <row r="3523" spans="1:21">
      <c r="A3523">
        <v>3869</v>
      </c>
      <c r="B3523" s="4">
        <v>43299</v>
      </c>
      <c r="C3523" t="s">
        <v>19</v>
      </c>
      <c r="D3523" t="s">
        <v>20</v>
      </c>
      <c r="E3523" t="s">
        <v>21</v>
      </c>
      <c r="F3523" t="s">
        <v>6128</v>
      </c>
      <c r="H3523" t="s">
        <v>330</v>
      </c>
      <c r="I3523">
        <v>35.425216399999996</v>
      </c>
      <c r="J3523">
        <v>-82.502858200000006</v>
      </c>
      <c r="K3523" t="s">
        <v>25</v>
      </c>
      <c r="L3523" t="s">
        <v>6129</v>
      </c>
      <c r="M3523">
        <v>33</v>
      </c>
      <c r="N3523" t="s">
        <v>27</v>
      </c>
      <c r="O3523" t="s">
        <v>33</v>
      </c>
      <c r="P3523" t="s">
        <v>25</v>
      </c>
      <c r="Q3523" t="b">
        <v>0</v>
      </c>
      <c r="R3523" t="b">
        <v>0</v>
      </c>
      <c r="S3523">
        <v>2244</v>
      </c>
      <c r="T3523">
        <f t="shared" ref="T3523:T3586" si="110">YEAR(B3523)</f>
        <v>2018</v>
      </c>
      <c r="U3523">
        <f t="shared" ref="U3523:U3586" si="111">MONTH(B3523)</f>
        <v>7</v>
      </c>
    </row>
    <row r="3524" spans="1:21">
      <c r="A3524">
        <v>3872</v>
      </c>
      <c r="B3524" s="4">
        <v>43299</v>
      </c>
      <c r="C3524" t="s">
        <v>19</v>
      </c>
      <c r="D3524" t="s">
        <v>20</v>
      </c>
      <c r="E3524" t="s">
        <v>21</v>
      </c>
      <c r="F3524" t="s">
        <v>6130</v>
      </c>
      <c r="H3524" t="s">
        <v>81</v>
      </c>
      <c r="I3524">
        <v>29.820962399999999</v>
      </c>
      <c r="J3524">
        <v>-95.991846899999999</v>
      </c>
      <c r="K3524" t="s">
        <v>25</v>
      </c>
      <c r="L3524" t="s">
        <v>6131</v>
      </c>
      <c r="N3524" t="s">
        <v>27</v>
      </c>
      <c r="O3524" t="s">
        <v>33</v>
      </c>
      <c r="P3524" t="s">
        <v>25</v>
      </c>
      <c r="Q3524" t="b">
        <v>0</v>
      </c>
      <c r="R3524" t="b">
        <v>0</v>
      </c>
      <c r="S3524">
        <v>2245</v>
      </c>
      <c r="T3524">
        <f t="shared" si="110"/>
        <v>2018</v>
      </c>
      <c r="U3524">
        <f t="shared" si="111"/>
        <v>7</v>
      </c>
    </row>
    <row r="3525" spans="1:21">
      <c r="A3525">
        <v>3870</v>
      </c>
      <c r="B3525" s="4">
        <v>43300</v>
      </c>
      <c r="C3525" t="s">
        <v>83</v>
      </c>
      <c r="D3525" t="s">
        <v>90</v>
      </c>
      <c r="E3525" t="s">
        <v>21</v>
      </c>
      <c r="F3525" t="s">
        <v>4876</v>
      </c>
      <c r="H3525" t="s">
        <v>120</v>
      </c>
      <c r="I3525">
        <v>40.680971200000002</v>
      </c>
      <c r="J3525">
        <v>-89.620694200000003</v>
      </c>
      <c r="K3525" t="s">
        <v>25</v>
      </c>
      <c r="L3525" t="s">
        <v>6132</v>
      </c>
      <c r="M3525">
        <v>19</v>
      </c>
      <c r="N3525" t="s">
        <v>27</v>
      </c>
      <c r="O3525" t="s">
        <v>40</v>
      </c>
      <c r="P3525" t="s">
        <v>25</v>
      </c>
      <c r="Q3525" t="b">
        <v>0</v>
      </c>
      <c r="R3525" t="b">
        <v>0</v>
      </c>
      <c r="S3525">
        <v>1889</v>
      </c>
      <c r="T3525">
        <f t="shared" si="110"/>
        <v>2018</v>
      </c>
      <c r="U3525">
        <f t="shared" si="111"/>
        <v>7</v>
      </c>
    </row>
    <row r="3526" spans="1:21">
      <c r="A3526">
        <v>3871</v>
      </c>
      <c r="B3526" s="4">
        <v>43300</v>
      </c>
      <c r="C3526" t="s">
        <v>83</v>
      </c>
      <c r="D3526" t="s">
        <v>45</v>
      </c>
      <c r="E3526" t="s">
        <v>21</v>
      </c>
      <c r="F3526" t="s">
        <v>3762</v>
      </c>
      <c r="H3526" t="s">
        <v>43</v>
      </c>
      <c r="I3526">
        <v>33.969198200000001</v>
      </c>
      <c r="J3526">
        <v>-118.08972970000001</v>
      </c>
      <c r="K3526" t="s">
        <v>25</v>
      </c>
      <c r="L3526" t="s">
        <v>6133</v>
      </c>
      <c r="M3526">
        <v>22</v>
      </c>
      <c r="N3526" t="s">
        <v>27</v>
      </c>
      <c r="O3526" t="s">
        <v>40</v>
      </c>
      <c r="P3526" t="s">
        <v>25</v>
      </c>
      <c r="Q3526" t="b">
        <v>0</v>
      </c>
      <c r="R3526" t="b">
        <v>0</v>
      </c>
      <c r="S3526">
        <v>20</v>
      </c>
      <c r="T3526">
        <f t="shared" si="110"/>
        <v>2018</v>
      </c>
      <c r="U3526">
        <f t="shared" si="111"/>
        <v>7</v>
      </c>
    </row>
    <row r="3527" spans="1:21">
      <c r="A3527">
        <v>3877</v>
      </c>
      <c r="B3527" s="4">
        <v>43301</v>
      </c>
      <c r="C3527" t="s">
        <v>55</v>
      </c>
      <c r="D3527" t="s">
        <v>20</v>
      </c>
      <c r="E3527" t="s">
        <v>41</v>
      </c>
      <c r="F3527" t="s">
        <v>1174</v>
      </c>
      <c r="H3527" t="s">
        <v>43</v>
      </c>
      <c r="I3527">
        <v>36.754838900000003</v>
      </c>
      <c r="J3527">
        <v>-119.82872089999999</v>
      </c>
      <c r="K3527" t="s">
        <v>25</v>
      </c>
      <c r="L3527" t="s">
        <v>6134</v>
      </c>
      <c r="M3527">
        <v>37</v>
      </c>
      <c r="N3527" t="s">
        <v>27</v>
      </c>
      <c r="O3527" t="s">
        <v>40</v>
      </c>
      <c r="P3527" t="s">
        <v>25</v>
      </c>
      <c r="Q3527" t="b">
        <v>0</v>
      </c>
      <c r="R3527" t="b">
        <v>0</v>
      </c>
      <c r="S3527">
        <v>700</v>
      </c>
      <c r="T3527">
        <f t="shared" si="110"/>
        <v>2018</v>
      </c>
      <c r="U3527">
        <f t="shared" si="111"/>
        <v>7</v>
      </c>
    </row>
    <row r="3528" spans="1:21">
      <c r="A3528">
        <v>3880</v>
      </c>
      <c r="B3528" s="4">
        <v>43301</v>
      </c>
      <c r="C3528" t="s">
        <v>55</v>
      </c>
      <c r="D3528" t="s">
        <v>90</v>
      </c>
      <c r="E3528" t="s">
        <v>21</v>
      </c>
      <c r="F3528" t="s">
        <v>584</v>
      </c>
      <c r="H3528" t="s">
        <v>81</v>
      </c>
      <c r="I3528">
        <v>29.457809699999999</v>
      </c>
      <c r="J3528">
        <v>-98.708596299999996</v>
      </c>
      <c r="K3528" t="s">
        <v>25</v>
      </c>
      <c r="L3528" t="s">
        <v>6135</v>
      </c>
      <c r="M3528">
        <v>19</v>
      </c>
      <c r="N3528" t="s">
        <v>27</v>
      </c>
      <c r="O3528" t="s">
        <v>33</v>
      </c>
      <c r="P3528" t="s">
        <v>25</v>
      </c>
      <c r="Q3528" t="b">
        <v>0</v>
      </c>
      <c r="R3528" t="b">
        <v>0</v>
      </c>
      <c r="S3528">
        <v>160</v>
      </c>
      <c r="T3528">
        <f t="shared" si="110"/>
        <v>2018</v>
      </c>
      <c r="U3528">
        <f t="shared" si="111"/>
        <v>7</v>
      </c>
    </row>
    <row r="3529" spans="1:21">
      <c r="A3529">
        <v>3944</v>
      </c>
      <c r="B3529" s="4">
        <v>43301</v>
      </c>
      <c r="C3529" t="s">
        <v>55</v>
      </c>
      <c r="D3529" t="s">
        <v>56</v>
      </c>
      <c r="E3529" t="s">
        <v>21</v>
      </c>
      <c r="F3529" t="s">
        <v>6136</v>
      </c>
      <c r="H3529" t="s">
        <v>947</v>
      </c>
      <c r="I3529">
        <v>19.497503300000002</v>
      </c>
      <c r="J3529">
        <v>-154.95081039999999</v>
      </c>
      <c r="K3529" t="s">
        <v>25</v>
      </c>
      <c r="L3529" t="s">
        <v>6137</v>
      </c>
      <c r="M3529">
        <v>33</v>
      </c>
      <c r="N3529" t="s">
        <v>27</v>
      </c>
      <c r="O3529" t="s">
        <v>28</v>
      </c>
      <c r="P3529" t="s">
        <v>25</v>
      </c>
      <c r="Q3529" t="b">
        <v>0</v>
      </c>
      <c r="R3529" t="b">
        <v>0</v>
      </c>
      <c r="S3529">
        <v>1077</v>
      </c>
      <c r="T3529">
        <f t="shared" si="110"/>
        <v>2018</v>
      </c>
      <c r="U3529">
        <f t="shared" si="111"/>
        <v>7</v>
      </c>
    </row>
    <row r="3530" spans="1:21">
      <c r="A3530">
        <v>3945</v>
      </c>
      <c r="B3530" s="4">
        <v>43301</v>
      </c>
      <c r="C3530" t="s">
        <v>19</v>
      </c>
      <c r="D3530" t="s">
        <v>20</v>
      </c>
      <c r="E3530" t="s">
        <v>21</v>
      </c>
      <c r="F3530" t="s">
        <v>6138</v>
      </c>
      <c r="H3530" t="s">
        <v>218</v>
      </c>
      <c r="I3530">
        <v>28.909947200000001</v>
      </c>
      <c r="J3530">
        <v>-81.959846499999998</v>
      </c>
      <c r="K3530" t="s">
        <v>25</v>
      </c>
      <c r="L3530" t="s">
        <v>6139</v>
      </c>
      <c r="M3530">
        <v>38</v>
      </c>
      <c r="N3530" t="s">
        <v>27</v>
      </c>
      <c r="O3530" t="s">
        <v>33</v>
      </c>
      <c r="P3530" t="s">
        <v>25</v>
      </c>
      <c r="Q3530" t="b">
        <v>0</v>
      </c>
      <c r="R3530" t="b">
        <v>0</v>
      </c>
      <c r="S3530">
        <v>2268</v>
      </c>
      <c r="T3530">
        <f t="shared" si="110"/>
        <v>2018</v>
      </c>
      <c r="U3530">
        <f t="shared" si="111"/>
        <v>7</v>
      </c>
    </row>
    <row r="3531" spans="1:21">
      <c r="A3531">
        <v>3946</v>
      </c>
      <c r="B3531" s="4">
        <v>43301</v>
      </c>
      <c r="C3531" t="s">
        <v>55</v>
      </c>
      <c r="D3531" t="s">
        <v>56</v>
      </c>
      <c r="E3531" t="s">
        <v>21</v>
      </c>
      <c r="F3531" t="s">
        <v>198</v>
      </c>
      <c r="H3531" t="s">
        <v>43</v>
      </c>
      <c r="I3531">
        <v>33.945910300000001</v>
      </c>
      <c r="J3531">
        <v>-117.43901</v>
      </c>
      <c r="K3531" t="s">
        <v>25</v>
      </c>
      <c r="L3531" t="s">
        <v>6140</v>
      </c>
      <c r="M3531">
        <v>45</v>
      </c>
      <c r="N3531" t="s">
        <v>27</v>
      </c>
      <c r="O3531" t="s">
        <v>40</v>
      </c>
      <c r="P3531" t="s">
        <v>25</v>
      </c>
      <c r="Q3531" t="b">
        <v>0</v>
      </c>
      <c r="R3531" t="b">
        <v>0</v>
      </c>
      <c r="S3531">
        <v>2273</v>
      </c>
      <c r="T3531">
        <f t="shared" si="110"/>
        <v>2018</v>
      </c>
      <c r="U3531">
        <f t="shared" si="111"/>
        <v>7</v>
      </c>
    </row>
    <row r="3532" spans="1:21">
      <c r="A3532">
        <v>3874</v>
      </c>
      <c r="B3532" s="4">
        <v>43302</v>
      </c>
      <c r="C3532" t="s">
        <v>50</v>
      </c>
      <c r="D3532" t="s">
        <v>90</v>
      </c>
      <c r="E3532" t="s">
        <v>5030</v>
      </c>
      <c r="F3532" t="s">
        <v>482</v>
      </c>
      <c r="H3532" t="s">
        <v>59</v>
      </c>
      <c r="I3532">
        <v>32.131288699999999</v>
      </c>
      <c r="J3532">
        <v>-111.0868383</v>
      </c>
      <c r="K3532" t="s">
        <v>25</v>
      </c>
      <c r="L3532" t="s">
        <v>6141</v>
      </c>
      <c r="M3532">
        <v>39</v>
      </c>
      <c r="N3532" t="s">
        <v>27</v>
      </c>
      <c r="O3532" t="s">
        <v>33</v>
      </c>
      <c r="P3532" t="s">
        <v>25</v>
      </c>
      <c r="Q3532" t="b">
        <v>0</v>
      </c>
      <c r="R3532" t="b">
        <v>0</v>
      </c>
      <c r="S3532">
        <v>964</v>
      </c>
      <c r="T3532">
        <f t="shared" si="110"/>
        <v>2018</v>
      </c>
      <c r="U3532">
        <f t="shared" si="111"/>
        <v>7</v>
      </c>
    </row>
    <row r="3533" spans="1:21">
      <c r="A3533">
        <v>3878</v>
      </c>
      <c r="B3533" s="4">
        <v>43302</v>
      </c>
      <c r="C3533" t="s">
        <v>50</v>
      </c>
      <c r="D3533" t="s">
        <v>20</v>
      </c>
      <c r="E3533" t="s">
        <v>240</v>
      </c>
      <c r="F3533" t="s">
        <v>881</v>
      </c>
      <c r="H3533" t="s">
        <v>59</v>
      </c>
      <c r="I3533">
        <v>33.393144599999999</v>
      </c>
      <c r="J3533">
        <v>-111.8746201</v>
      </c>
      <c r="K3533" t="s">
        <v>25</v>
      </c>
      <c r="L3533" t="s">
        <v>6142</v>
      </c>
      <c r="M3533">
        <v>21</v>
      </c>
      <c r="N3533" t="s">
        <v>27</v>
      </c>
      <c r="O3533" t="s">
        <v>40</v>
      </c>
      <c r="P3533" t="s">
        <v>25</v>
      </c>
      <c r="Q3533" t="b">
        <v>0</v>
      </c>
      <c r="R3533" t="b">
        <v>0</v>
      </c>
      <c r="S3533">
        <v>319</v>
      </c>
      <c r="T3533">
        <f t="shared" si="110"/>
        <v>2018</v>
      </c>
      <c r="U3533">
        <f t="shared" si="111"/>
        <v>7</v>
      </c>
    </row>
    <row r="3534" spans="1:21">
      <c r="A3534">
        <v>3879</v>
      </c>
      <c r="B3534" s="4">
        <v>43302</v>
      </c>
      <c r="C3534" t="s">
        <v>50</v>
      </c>
      <c r="D3534" t="s">
        <v>20</v>
      </c>
      <c r="E3534" t="s">
        <v>75</v>
      </c>
      <c r="F3534" t="s">
        <v>1469</v>
      </c>
      <c r="H3534" t="s">
        <v>86</v>
      </c>
      <c r="I3534">
        <v>41.595110499999997</v>
      </c>
      <c r="J3534">
        <v>-83.646660100000005</v>
      </c>
      <c r="K3534" t="s">
        <v>25</v>
      </c>
      <c r="L3534" t="s">
        <v>6143</v>
      </c>
      <c r="M3534">
        <v>56</v>
      </c>
      <c r="N3534" t="s">
        <v>27</v>
      </c>
      <c r="O3534" t="s">
        <v>33</v>
      </c>
      <c r="P3534" t="s">
        <v>25</v>
      </c>
      <c r="Q3534" t="b">
        <v>0</v>
      </c>
      <c r="R3534" t="b">
        <v>0</v>
      </c>
      <c r="S3534">
        <v>1867</v>
      </c>
      <c r="T3534">
        <f t="shared" si="110"/>
        <v>2018</v>
      </c>
      <c r="U3534">
        <f t="shared" si="111"/>
        <v>7</v>
      </c>
    </row>
    <row r="3535" spans="1:21">
      <c r="A3535">
        <v>3895</v>
      </c>
      <c r="B3535" s="4">
        <v>43302</v>
      </c>
      <c r="C3535" t="s">
        <v>64</v>
      </c>
      <c r="D3535" t="s">
        <v>90</v>
      </c>
      <c r="E3535" t="s">
        <v>35</v>
      </c>
      <c r="F3535" t="s">
        <v>123</v>
      </c>
      <c r="H3535" t="s">
        <v>43</v>
      </c>
      <c r="I3535">
        <v>34.107212799999999</v>
      </c>
      <c r="J3535">
        <v>-118.27216420000001</v>
      </c>
      <c r="K3535" t="s">
        <v>25</v>
      </c>
      <c r="L3535" t="s">
        <v>6144</v>
      </c>
      <c r="M3535">
        <v>27</v>
      </c>
      <c r="N3535" t="s">
        <v>69</v>
      </c>
      <c r="O3535" t="s">
        <v>40</v>
      </c>
      <c r="P3535" t="s">
        <v>25</v>
      </c>
      <c r="Q3535" t="b">
        <v>0</v>
      </c>
      <c r="R3535" t="b">
        <v>1</v>
      </c>
      <c r="S3535">
        <v>38</v>
      </c>
      <c r="T3535">
        <f t="shared" si="110"/>
        <v>2018</v>
      </c>
      <c r="U3535">
        <f t="shared" si="111"/>
        <v>7</v>
      </c>
    </row>
    <row r="3536" spans="1:21">
      <c r="A3536">
        <v>3947</v>
      </c>
      <c r="B3536" s="4">
        <v>43302</v>
      </c>
      <c r="C3536" t="s">
        <v>83</v>
      </c>
      <c r="D3536" t="s">
        <v>90</v>
      </c>
      <c r="E3536" t="s">
        <v>41</v>
      </c>
      <c r="F3536" t="s">
        <v>524</v>
      </c>
      <c r="H3536" t="s">
        <v>43</v>
      </c>
      <c r="I3536">
        <v>33.828003899999999</v>
      </c>
      <c r="J3536">
        <v>-117.9252206</v>
      </c>
      <c r="K3536" t="s">
        <v>25</v>
      </c>
      <c r="L3536" t="s">
        <v>6145</v>
      </c>
      <c r="M3536">
        <v>50</v>
      </c>
      <c r="N3536" t="s">
        <v>27</v>
      </c>
      <c r="O3536" t="s">
        <v>40</v>
      </c>
      <c r="P3536" t="s">
        <v>25</v>
      </c>
      <c r="Q3536" t="b">
        <v>1</v>
      </c>
      <c r="R3536" t="b">
        <v>0</v>
      </c>
      <c r="S3536">
        <v>79</v>
      </c>
      <c r="T3536">
        <f t="shared" si="110"/>
        <v>2018</v>
      </c>
      <c r="U3536">
        <f t="shared" si="111"/>
        <v>7</v>
      </c>
    </row>
    <row r="3537" spans="1:21">
      <c r="A3537">
        <v>3873</v>
      </c>
      <c r="B3537" s="4">
        <v>43303</v>
      </c>
      <c r="C3537" t="s">
        <v>50</v>
      </c>
      <c r="D3537" t="s">
        <v>56</v>
      </c>
      <c r="E3537" t="s">
        <v>240</v>
      </c>
      <c r="F3537" t="s">
        <v>6146</v>
      </c>
      <c r="H3537" t="s">
        <v>53</v>
      </c>
      <c r="I3537">
        <v>35.926005600000003</v>
      </c>
      <c r="J3537">
        <v>-95.882686000000007</v>
      </c>
      <c r="K3537" t="s">
        <v>25</v>
      </c>
      <c r="L3537" t="s">
        <v>6147</v>
      </c>
      <c r="M3537">
        <v>16</v>
      </c>
      <c r="N3537" t="s">
        <v>27</v>
      </c>
      <c r="O3537" t="s">
        <v>33</v>
      </c>
      <c r="P3537" t="s">
        <v>25</v>
      </c>
      <c r="Q3537" t="b">
        <v>0</v>
      </c>
      <c r="R3537" t="b">
        <v>0</v>
      </c>
      <c r="S3537">
        <v>2246</v>
      </c>
      <c r="T3537">
        <f t="shared" si="110"/>
        <v>2018</v>
      </c>
      <c r="U3537">
        <f t="shared" si="111"/>
        <v>7</v>
      </c>
    </row>
    <row r="3538" spans="1:21">
      <c r="A3538">
        <v>3906</v>
      </c>
      <c r="B3538" s="4">
        <v>43303</v>
      </c>
      <c r="C3538" t="s">
        <v>55</v>
      </c>
      <c r="D3538" t="s">
        <v>20</v>
      </c>
      <c r="E3538" t="s">
        <v>21</v>
      </c>
      <c r="F3538" t="s">
        <v>1487</v>
      </c>
      <c r="H3538" t="s">
        <v>48</v>
      </c>
      <c r="I3538">
        <v>38.563748799999999</v>
      </c>
      <c r="J3538">
        <v>-104.473917</v>
      </c>
      <c r="K3538" t="s">
        <v>25</v>
      </c>
      <c r="L3538" t="s">
        <v>6148</v>
      </c>
      <c r="M3538">
        <v>18</v>
      </c>
      <c r="N3538" t="s">
        <v>27</v>
      </c>
      <c r="O3538" t="s">
        <v>33</v>
      </c>
      <c r="P3538" t="s">
        <v>25</v>
      </c>
      <c r="Q3538" t="b">
        <v>0</v>
      </c>
      <c r="R3538" t="b">
        <v>0</v>
      </c>
      <c r="S3538">
        <v>893</v>
      </c>
      <c r="T3538">
        <f t="shared" si="110"/>
        <v>2018</v>
      </c>
      <c r="U3538">
        <f t="shared" si="111"/>
        <v>7</v>
      </c>
    </row>
    <row r="3539" spans="1:21">
      <c r="A3539">
        <v>3957</v>
      </c>
      <c r="B3539" s="4">
        <v>43303</v>
      </c>
      <c r="C3539" t="s">
        <v>83</v>
      </c>
      <c r="D3539" t="s">
        <v>20</v>
      </c>
      <c r="E3539" t="s">
        <v>1792</v>
      </c>
      <c r="F3539" t="s">
        <v>198</v>
      </c>
      <c r="H3539" t="s">
        <v>43</v>
      </c>
      <c r="I3539">
        <v>33.982712499999998</v>
      </c>
      <c r="J3539">
        <v>-117.3246101</v>
      </c>
      <c r="K3539" t="s">
        <v>25</v>
      </c>
      <c r="L3539" t="s">
        <v>6149</v>
      </c>
      <c r="M3539">
        <v>38</v>
      </c>
      <c r="N3539" t="s">
        <v>27</v>
      </c>
      <c r="O3539" t="s">
        <v>40</v>
      </c>
      <c r="P3539" t="s">
        <v>25</v>
      </c>
      <c r="Q3539" t="b">
        <v>0</v>
      </c>
      <c r="R3539" t="b">
        <v>0</v>
      </c>
      <c r="S3539">
        <v>2278</v>
      </c>
      <c r="T3539">
        <f t="shared" si="110"/>
        <v>2018</v>
      </c>
      <c r="U3539">
        <f t="shared" si="111"/>
        <v>7</v>
      </c>
    </row>
    <row r="3540" spans="1:21">
      <c r="A3540">
        <v>3958</v>
      </c>
      <c r="B3540" s="4">
        <v>43303</v>
      </c>
      <c r="C3540" t="s">
        <v>50</v>
      </c>
      <c r="D3540" t="s">
        <v>90</v>
      </c>
      <c r="E3540" t="s">
        <v>75</v>
      </c>
      <c r="F3540" t="s">
        <v>3947</v>
      </c>
      <c r="H3540" t="s">
        <v>43</v>
      </c>
      <c r="I3540">
        <v>34.123142100000003</v>
      </c>
      <c r="J3540">
        <v>-117.2215502</v>
      </c>
      <c r="K3540" t="s">
        <v>25</v>
      </c>
      <c r="L3540" t="s">
        <v>6150</v>
      </c>
      <c r="M3540">
        <v>32</v>
      </c>
      <c r="N3540" t="s">
        <v>27</v>
      </c>
      <c r="O3540" t="s">
        <v>40</v>
      </c>
      <c r="P3540" t="s">
        <v>25</v>
      </c>
      <c r="Q3540" t="b">
        <v>0</v>
      </c>
      <c r="R3540" t="b">
        <v>0</v>
      </c>
      <c r="S3540">
        <v>2270</v>
      </c>
      <c r="T3540">
        <f t="shared" si="110"/>
        <v>2018</v>
      </c>
      <c r="U3540">
        <f t="shared" si="111"/>
        <v>7</v>
      </c>
    </row>
    <row r="3541" spans="1:21">
      <c r="A3541">
        <v>3881</v>
      </c>
      <c r="B3541" s="4">
        <v>43304</v>
      </c>
      <c r="C3541" t="s">
        <v>83</v>
      </c>
      <c r="D3541" t="s">
        <v>20</v>
      </c>
      <c r="E3541" t="s">
        <v>75</v>
      </c>
      <c r="F3541" t="s">
        <v>65</v>
      </c>
      <c r="H3541" t="s">
        <v>330</v>
      </c>
      <c r="I3541">
        <v>44.457272799999998</v>
      </c>
      <c r="J3541">
        <v>-73.179553400000003</v>
      </c>
      <c r="K3541" t="s">
        <v>25</v>
      </c>
      <c r="L3541" t="s">
        <v>6151</v>
      </c>
      <c r="M3541">
        <v>33</v>
      </c>
      <c r="N3541" t="s">
        <v>27</v>
      </c>
      <c r="O3541" t="s">
        <v>40</v>
      </c>
      <c r="P3541" t="s">
        <v>25</v>
      </c>
      <c r="Q3541" t="b">
        <v>1</v>
      </c>
      <c r="R3541" t="b">
        <v>0</v>
      </c>
      <c r="S3541">
        <v>2247</v>
      </c>
      <c r="T3541">
        <f t="shared" si="110"/>
        <v>2018</v>
      </c>
      <c r="U3541">
        <f t="shared" si="111"/>
        <v>7</v>
      </c>
    </row>
    <row r="3542" spans="1:21">
      <c r="A3542">
        <v>3883</v>
      </c>
      <c r="B3542" s="4">
        <v>43304</v>
      </c>
      <c r="C3542" t="s">
        <v>19</v>
      </c>
      <c r="D3542" t="s">
        <v>20</v>
      </c>
      <c r="E3542" t="s">
        <v>21</v>
      </c>
      <c r="F3542" t="s">
        <v>2820</v>
      </c>
      <c r="H3542" t="s">
        <v>145</v>
      </c>
      <c r="I3542">
        <v>36.605872900000001</v>
      </c>
      <c r="J3542">
        <v>-82.161934200000005</v>
      </c>
      <c r="K3542" t="s">
        <v>25</v>
      </c>
      <c r="L3542" t="s">
        <v>6152</v>
      </c>
      <c r="M3542">
        <v>71</v>
      </c>
      <c r="N3542" t="s">
        <v>27</v>
      </c>
      <c r="O3542" t="s">
        <v>33</v>
      </c>
      <c r="P3542" t="s">
        <v>25</v>
      </c>
      <c r="Q3542" t="b">
        <v>1</v>
      </c>
      <c r="R3542" t="b">
        <v>0</v>
      </c>
      <c r="S3542">
        <v>2249</v>
      </c>
      <c r="T3542">
        <f t="shared" si="110"/>
        <v>2018</v>
      </c>
      <c r="U3542">
        <f t="shared" si="111"/>
        <v>7</v>
      </c>
    </row>
    <row r="3543" spans="1:21">
      <c r="A3543">
        <v>3961</v>
      </c>
      <c r="B3543" s="4">
        <v>43304</v>
      </c>
      <c r="C3543" t="s">
        <v>83</v>
      </c>
      <c r="D3543" t="s">
        <v>20</v>
      </c>
      <c r="E3543" t="s">
        <v>75</v>
      </c>
      <c r="F3543" t="s">
        <v>5995</v>
      </c>
      <c r="H3543" t="s">
        <v>232</v>
      </c>
      <c r="I3543">
        <v>39.070932499999998</v>
      </c>
      <c r="J3543">
        <v>-76.950080799999995</v>
      </c>
      <c r="K3543" t="s">
        <v>25</v>
      </c>
      <c r="L3543" t="s">
        <v>6153</v>
      </c>
      <c r="M3543">
        <v>30</v>
      </c>
      <c r="N3543" t="s">
        <v>27</v>
      </c>
      <c r="O3543" t="s">
        <v>40</v>
      </c>
      <c r="P3543" t="s">
        <v>25</v>
      </c>
      <c r="Q3543" t="b">
        <v>1</v>
      </c>
      <c r="R3543" t="b">
        <v>0</v>
      </c>
      <c r="S3543">
        <v>1700</v>
      </c>
      <c r="T3543">
        <f t="shared" si="110"/>
        <v>2018</v>
      </c>
      <c r="U3543">
        <f t="shared" si="111"/>
        <v>7</v>
      </c>
    </row>
    <row r="3544" spans="1:21">
      <c r="A3544">
        <v>3882</v>
      </c>
      <c r="B3544" s="4">
        <v>43305</v>
      </c>
      <c r="C3544" t="s">
        <v>50</v>
      </c>
      <c r="D3544" t="s">
        <v>56</v>
      </c>
      <c r="E3544" t="s">
        <v>240</v>
      </c>
      <c r="F3544" t="s">
        <v>3864</v>
      </c>
      <c r="H3544" t="s">
        <v>319</v>
      </c>
      <c r="I3544">
        <v>35.313163699999997</v>
      </c>
      <c r="J3544">
        <v>-85.169333300000005</v>
      </c>
      <c r="K3544" t="s">
        <v>25</v>
      </c>
      <c r="L3544" t="s">
        <v>6154</v>
      </c>
      <c r="M3544">
        <v>39</v>
      </c>
      <c r="N3544" t="s">
        <v>69</v>
      </c>
      <c r="O3544" t="s">
        <v>33</v>
      </c>
      <c r="P3544" t="s">
        <v>25</v>
      </c>
      <c r="Q3544" t="b">
        <v>0</v>
      </c>
      <c r="R3544" t="b">
        <v>0</v>
      </c>
      <c r="S3544">
        <v>2248</v>
      </c>
      <c r="T3544">
        <f t="shared" si="110"/>
        <v>2018</v>
      </c>
      <c r="U3544">
        <f t="shared" si="111"/>
        <v>7</v>
      </c>
    </row>
    <row r="3545" spans="1:21">
      <c r="A3545">
        <v>3886</v>
      </c>
      <c r="B3545" s="4">
        <v>43305</v>
      </c>
      <c r="C3545" t="s">
        <v>83</v>
      </c>
      <c r="D3545" t="s">
        <v>56</v>
      </c>
      <c r="E3545" t="s">
        <v>21</v>
      </c>
      <c r="F3545" t="s">
        <v>3745</v>
      </c>
      <c r="H3545" t="s">
        <v>218</v>
      </c>
      <c r="I3545">
        <v>29.9512781</v>
      </c>
      <c r="J3545">
        <v>-82.108977600000003</v>
      </c>
      <c r="K3545" t="s">
        <v>25</v>
      </c>
      <c r="L3545" t="s">
        <v>6155</v>
      </c>
      <c r="M3545">
        <v>19</v>
      </c>
      <c r="N3545" t="s">
        <v>27</v>
      </c>
      <c r="O3545" t="s">
        <v>74</v>
      </c>
      <c r="P3545" t="s">
        <v>25</v>
      </c>
      <c r="Q3545" t="b">
        <v>0</v>
      </c>
      <c r="R3545" t="b">
        <v>0</v>
      </c>
      <c r="S3545">
        <v>2250</v>
      </c>
      <c r="T3545">
        <f t="shared" si="110"/>
        <v>2018</v>
      </c>
      <c r="U3545">
        <f t="shared" si="111"/>
        <v>7</v>
      </c>
    </row>
    <row r="3546" spans="1:21">
      <c r="A3546">
        <v>3887</v>
      </c>
      <c r="B3546" s="4">
        <v>43305</v>
      </c>
      <c r="C3546" t="s">
        <v>83</v>
      </c>
      <c r="D3546" t="s">
        <v>20</v>
      </c>
      <c r="E3546" t="s">
        <v>21</v>
      </c>
      <c r="F3546" t="s">
        <v>1816</v>
      </c>
      <c r="H3546" t="s">
        <v>31</v>
      </c>
      <c r="I3546">
        <v>45.984642600000001</v>
      </c>
      <c r="J3546">
        <v>-123.92457109999999</v>
      </c>
      <c r="K3546" t="s">
        <v>25</v>
      </c>
      <c r="L3546" t="s">
        <v>6156</v>
      </c>
      <c r="M3546">
        <v>44</v>
      </c>
      <c r="N3546" t="s">
        <v>27</v>
      </c>
      <c r="O3546" t="s">
        <v>33</v>
      </c>
      <c r="P3546" t="s">
        <v>25</v>
      </c>
      <c r="Q3546" t="b">
        <v>0</v>
      </c>
      <c r="R3546" t="b">
        <v>1</v>
      </c>
      <c r="S3546">
        <v>1088</v>
      </c>
      <c r="T3546">
        <f t="shared" si="110"/>
        <v>2018</v>
      </c>
      <c r="U3546">
        <f t="shared" si="111"/>
        <v>7</v>
      </c>
    </row>
    <row r="3547" spans="1:21">
      <c r="A3547">
        <v>3885</v>
      </c>
      <c r="B3547" s="4">
        <v>43306</v>
      </c>
      <c r="C3547" t="s">
        <v>50</v>
      </c>
      <c r="D3547" t="s">
        <v>56</v>
      </c>
      <c r="E3547" t="s">
        <v>240</v>
      </c>
      <c r="F3547" t="s">
        <v>1443</v>
      </c>
      <c r="H3547" t="s">
        <v>24</v>
      </c>
      <c r="I3547">
        <v>47.646021300000001</v>
      </c>
      <c r="J3547">
        <v>-117.3629135</v>
      </c>
      <c r="K3547" t="s">
        <v>25</v>
      </c>
      <c r="L3547" t="s">
        <v>6157</v>
      </c>
      <c r="M3547">
        <v>54</v>
      </c>
      <c r="N3547" t="s">
        <v>27</v>
      </c>
      <c r="O3547" t="s">
        <v>33</v>
      </c>
      <c r="P3547" t="s">
        <v>25</v>
      </c>
      <c r="Q3547" t="b">
        <v>0</v>
      </c>
      <c r="R3547" t="b">
        <v>0</v>
      </c>
      <c r="S3547">
        <v>708</v>
      </c>
      <c r="T3547">
        <f t="shared" si="110"/>
        <v>2018</v>
      </c>
      <c r="U3547">
        <f t="shared" si="111"/>
        <v>7</v>
      </c>
    </row>
    <row r="3548" spans="1:21">
      <c r="A3548">
        <v>3894</v>
      </c>
      <c r="B3548" s="4">
        <v>43306</v>
      </c>
      <c r="C3548" t="s">
        <v>83</v>
      </c>
      <c r="D3548" t="s">
        <v>20</v>
      </c>
      <c r="E3548" t="s">
        <v>21</v>
      </c>
      <c r="F3548" t="s">
        <v>1758</v>
      </c>
      <c r="H3548" t="s">
        <v>81</v>
      </c>
      <c r="I3548">
        <v>35.193297700000002</v>
      </c>
      <c r="J3548">
        <v>-101.8096651</v>
      </c>
      <c r="K3548" t="s">
        <v>25</v>
      </c>
      <c r="L3548" t="s">
        <v>6158</v>
      </c>
      <c r="N3548" t="s">
        <v>27</v>
      </c>
      <c r="O3548" t="s">
        <v>40</v>
      </c>
      <c r="P3548" t="s">
        <v>25</v>
      </c>
      <c r="Q3548" t="b">
        <v>0</v>
      </c>
      <c r="R3548" t="b">
        <v>0</v>
      </c>
      <c r="S3548">
        <v>984</v>
      </c>
      <c r="T3548">
        <f t="shared" si="110"/>
        <v>2018</v>
      </c>
      <c r="U3548">
        <f t="shared" si="111"/>
        <v>7</v>
      </c>
    </row>
    <row r="3549" spans="1:21">
      <c r="A3549">
        <v>3959</v>
      </c>
      <c r="B3549" s="4">
        <v>43306</v>
      </c>
      <c r="C3549" t="s">
        <v>34</v>
      </c>
      <c r="D3549" t="s">
        <v>20</v>
      </c>
      <c r="E3549" t="s">
        <v>35</v>
      </c>
      <c r="F3549" t="s">
        <v>6159</v>
      </c>
      <c r="H3549" t="s">
        <v>59</v>
      </c>
      <c r="L3549" t="s">
        <v>6160</v>
      </c>
      <c r="M3549">
        <v>56</v>
      </c>
      <c r="N3549" t="s">
        <v>27</v>
      </c>
      <c r="O3549" t="s">
        <v>33</v>
      </c>
      <c r="P3549" t="s">
        <v>25</v>
      </c>
      <c r="Q3549" t="b">
        <v>1</v>
      </c>
      <c r="R3549" t="b">
        <v>1</v>
      </c>
      <c r="S3549">
        <v>1320</v>
      </c>
      <c r="T3549">
        <f t="shared" si="110"/>
        <v>2018</v>
      </c>
      <c r="U3549">
        <f t="shared" si="111"/>
        <v>7</v>
      </c>
    </row>
    <row r="3550" spans="1:21">
      <c r="A3550">
        <v>3960</v>
      </c>
      <c r="B3550" s="4">
        <v>43306</v>
      </c>
      <c r="C3550" t="s">
        <v>19</v>
      </c>
      <c r="D3550" t="s">
        <v>20</v>
      </c>
      <c r="E3550" t="s">
        <v>21</v>
      </c>
      <c r="F3550" t="s">
        <v>6161</v>
      </c>
      <c r="H3550" t="s">
        <v>319</v>
      </c>
      <c r="I3550">
        <v>36.4278069</v>
      </c>
      <c r="J3550">
        <v>-83.996284099999997</v>
      </c>
      <c r="K3550" t="s">
        <v>25</v>
      </c>
      <c r="L3550" t="s">
        <v>6162</v>
      </c>
      <c r="M3550">
        <v>64</v>
      </c>
      <c r="N3550" t="s">
        <v>27</v>
      </c>
      <c r="O3550" t="s">
        <v>33</v>
      </c>
      <c r="P3550" t="s">
        <v>25</v>
      </c>
      <c r="Q3550" t="b">
        <v>1</v>
      </c>
      <c r="R3550" t="b">
        <v>0</v>
      </c>
      <c r="S3550">
        <v>2271</v>
      </c>
      <c r="T3550">
        <f t="shared" si="110"/>
        <v>2018</v>
      </c>
      <c r="U3550">
        <f t="shared" si="111"/>
        <v>7</v>
      </c>
    </row>
    <row r="3551" spans="1:21">
      <c r="A3551">
        <v>3888</v>
      </c>
      <c r="B3551" s="4">
        <v>43307</v>
      </c>
      <c r="C3551" t="s">
        <v>83</v>
      </c>
      <c r="D3551" t="s">
        <v>90</v>
      </c>
      <c r="E3551" t="s">
        <v>21</v>
      </c>
      <c r="F3551" t="s">
        <v>891</v>
      </c>
      <c r="H3551" t="s">
        <v>319</v>
      </c>
      <c r="I3551">
        <v>36.161454999999997</v>
      </c>
      <c r="J3551">
        <v>-86.799818999999999</v>
      </c>
      <c r="K3551" t="s">
        <v>25</v>
      </c>
      <c r="L3551" t="s">
        <v>6163</v>
      </c>
      <c r="M3551">
        <v>25</v>
      </c>
      <c r="N3551" t="s">
        <v>27</v>
      </c>
      <c r="O3551" t="s">
        <v>74</v>
      </c>
      <c r="P3551" t="s">
        <v>25</v>
      </c>
      <c r="Q3551" t="b">
        <v>0</v>
      </c>
      <c r="R3551" t="b">
        <v>1</v>
      </c>
      <c r="S3551">
        <v>450</v>
      </c>
      <c r="T3551">
        <f t="shared" si="110"/>
        <v>2018</v>
      </c>
      <c r="U3551">
        <f t="shared" si="111"/>
        <v>7</v>
      </c>
    </row>
    <row r="3552" spans="1:21">
      <c r="A3552">
        <v>3890</v>
      </c>
      <c r="B3552" s="4">
        <v>43307</v>
      </c>
      <c r="C3552" t="s">
        <v>19</v>
      </c>
      <c r="D3552" t="s">
        <v>90</v>
      </c>
      <c r="E3552" t="s">
        <v>21</v>
      </c>
      <c r="F3552" t="s">
        <v>6164</v>
      </c>
      <c r="H3552" t="s">
        <v>302</v>
      </c>
      <c r="I3552">
        <v>33.689706299999997</v>
      </c>
      <c r="J3552">
        <v>-83.653679999999994</v>
      </c>
      <c r="K3552" t="s">
        <v>25</v>
      </c>
      <c r="L3552" t="s">
        <v>6165</v>
      </c>
      <c r="M3552">
        <v>43</v>
      </c>
      <c r="N3552" t="s">
        <v>27</v>
      </c>
      <c r="Q3552" t="b">
        <v>0</v>
      </c>
      <c r="R3552" t="b">
        <v>0</v>
      </c>
      <c r="S3552" t="s">
        <v>6166</v>
      </c>
      <c r="T3552">
        <f t="shared" si="110"/>
        <v>2018</v>
      </c>
      <c r="U3552">
        <f t="shared" si="111"/>
        <v>7</v>
      </c>
    </row>
    <row r="3553" spans="1:21">
      <c r="A3553">
        <v>3891</v>
      </c>
      <c r="B3553" s="4">
        <v>43307</v>
      </c>
      <c r="C3553" t="s">
        <v>34</v>
      </c>
      <c r="D3553" t="s">
        <v>20</v>
      </c>
      <c r="E3553" t="s">
        <v>21</v>
      </c>
      <c r="F3553" t="s">
        <v>6167</v>
      </c>
      <c r="H3553" t="s">
        <v>24</v>
      </c>
      <c r="I3553">
        <v>47.384574399999998</v>
      </c>
      <c r="J3553">
        <v>-122.2329228</v>
      </c>
      <c r="K3553" t="s">
        <v>25</v>
      </c>
      <c r="L3553" t="s">
        <v>6168</v>
      </c>
      <c r="M3553">
        <v>18</v>
      </c>
      <c r="N3553" t="s">
        <v>27</v>
      </c>
      <c r="O3553" t="s">
        <v>40</v>
      </c>
      <c r="P3553" t="s">
        <v>25</v>
      </c>
      <c r="Q3553" t="b">
        <v>0</v>
      </c>
      <c r="R3553" t="b">
        <v>0</v>
      </c>
      <c r="S3553">
        <v>1247</v>
      </c>
      <c r="T3553">
        <f t="shared" si="110"/>
        <v>2018</v>
      </c>
      <c r="U3553">
        <f t="shared" si="111"/>
        <v>7</v>
      </c>
    </row>
    <row r="3554" spans="1:21">
      <c r="A3554">
        <v>3892</v>
      </c>
      <c r="B3554" s="4">
        <v>43307</v>
      </c>
      <c r="C3554" t="s">
        <v>83</v>
      </c>
      <c r="D3554" t="s">
        <v>20</v>
      </c>
      <c r="E3554" t="s">
        <v>21</v>
      </c>
      <c r="F3554" t="s">
        <v>6169</v>
      </c>
      <c r="H3554" t="s">
        <v>120</v>
      </c>
      <c r="I3554">
        <v>42.336835000000001</v>
      </c>
      <c r="J3554">
        <v>-88.182771000000002</v>
      </c>
      <c r="K3554" t="s">
        <v>25</v>
      </c>
      <c r="L3554" t="s">
        <v>6170</v>
      </c>
      <c r="M3554">
        <v>36</v>
      </c>
      <c r="N3554" t="s">
        <v>27</v>
      </c>
      <c r="O3554" t="s">
        <v>33</v>
      </c>
      <c r="P3554" t="s">
        <v>25</v>
      </c>
      <c r="Q3554" t="b">
        <v>0</v>
      </c>
      <c r="R3554" t="b">
        <v>0</v>
      </c>
      <c r="S3554">
        <v>2253</v>
      </c>
      <c r="T3554">
        <f t="shared" si="110"/>
        <v>2018</v>
      </c>
      <c r="U3554">
        <f t="shared" si="111"/>
        <v>7</v>
      </c>
    </row>
    <row r="3555" spans="1:21">
      <c r="A3555">
        <v>3901</v>
      </c>
      <c r="B3555" s="4">
        <v>43307</v>
      </c>
      <c r="C3555" t="s">
        <v>95</v>
      </c>
      <c r="D3555" t="s">
        <v>20</v>
      </c>
      <c r="E3555" t="s">
        <v>41</v>
      </c>
      <c r="F3555" t="s">
        <v>6171</v>
      </c>
      <c r="H3555" t="s">
        <v>43</v>
      </c>
      <c r="I3555">
        <v>33.878250899999998</v>
      </c>
      <c r="J3555">
        <v>-118.3662487</v>
      </c>
      <c r="K3555" t="s">
        <v>25</v>
      </c>
      <c r="L3555" t="s">
        <v>6172</v>
      </c>
      <c r="M3555">
        <v>24</v>
      </c>
      <c r="N3555" t="s">
        <v>27</v>
      </c>
      <c r="O3555" t="s">
        <v>40</v>
      </c>
      <c r="P3555" t="s">
        <v>25</v>
      </c>
      <c r="Q3555" t="b">
        <v>0</v>
      </c>
      <c r="R3555" t="b">
        <v>0</v>
      </c>
      <c r="S3555">
        <v>2255</v>
      </c>
      <c r="T3555">
        <f t="shared" si="110"/>
        <v>2018</v>
      </c>
      <c r="U3555">
        <f t="shared" si="111"/>
        <v>7</v>
      </c>
    </row>
    <row r="3556" spans="1:21">
      <c r="A3556">
        <v>3905</v>
      </c>
      <c r="B3556" s="4">
        <v>43307</v>
      </c>
      <c r="C3556" t="s">
        <v>19</v>
      </c>
      <c r="D3556" t="s">
        <v>20</v>
      </c>
      <c r="E3556" t="s">
        <v>21</v>
      </c>
      <c r="F3556" t="s">
        <v>3437</v>
      </c>
      <c r="H3556" t="s">
        <v>107</v>
      </c>
      <c r="I3556">
        <v>36.168553500000002</v>
      </c>
      <c r="J3556">
        <v>-94.043148200000005</v>
      </c>
      <c r="K3556" t="s">
        <v>25</v>
      </c>
      <c r="L3556" t="s">
        <v>6173</v>
      </c>
      <c r="M3556">
        <v>30</v>
      </c>
      <c r="N3556" t="s">
        <v>27</v>
      </c>
      <c r="O3556" t="s">
        <v>33</v>
      </c>
      <c r="P3556" t="s">
        <v>25</v>
      </c>
      <c r="Q3556" t="b">
        <v>0</v>
      </c>
      <c r="R3556" t="b">
        <v>0</v>
      </c>
      <c r="S3556">
        <v>1477</v>
      </c>
      <c r="T3556">
        <f t="shared" si="110"/>
        <v>2018</v>
      </c>
      <c r="U3556">
        <f t="shared" si="111"/>
        <v>7</v>
      </c>
    </row>
    <row r="3557" spans="1:21">
      <c r="A3557">
        <v>3962</v>
      </c>
      <c r="B3557" s="4">
        <v>43307</v>
      </c>
      <c r="C3557" t="s">
        <v>55</v>
      </c>
      <c r="D3557" t="s">
        <v>20</v>
      </c>
      <c r="E3557" t="s">
        <v>21</v>
      </c>
      <c r="F3557" t="s">
        <v>6174</v>
      </c>
      <c r="H3557" t="s">
        <v>947</v>
      </c>
      <c r="I3557">
        <v>21.388528900000001</v>
      </c>
      <c r="J3557">
        <v>-158.13654299999999</v>
      </c>
      <c r="K3557" t="s">
        <v>25</v>
      </c>
      <c r="L3557" t="s">
        <v>6175</v>
      </c>
      <c r="M3557">
        <v>53</v>
      </c>
      <c r="N3557" t="s">
        <v>27</v>
      </c>
      <c r="O3557" t="s">
        <v>28</v>
      </c>
      <c r="P3557" t="s">
        <v>25</v>
      </c>
      <c r="Q3557" t="b">
        <v>1</v>
      </c>
      <c r="R3557" t="b">
        <v>0</v>
      </c>
      <c r="S3557">
        <v>1346</v>
      </c>
      <c r="T3557">
        <f t="shared" si="110"/>
        <v>2018</v>
      </c>
      <c r="U3557">
        <f t="shared" si="111"/>
        <v>7</v>
      </c>
    </row>
    <row r="3558" spans="1:21">
      <c r="A3558">
        <v>3898</v>
      </c>
      <c r="B3558" s="4">
        <v>43308</v>
      </c>
      <c r="C3558" t="s">
        <v>64</v>
      </c>
      <c r="E3558" t="s">
        <v>35</v>
      </c>
      <c r="F3558" t="s">
        <v>1894</v>
      </c>
      <c r="H3558" t="s">
        <v>302</v>
      </c>
      <c r="I3558">
        <v>32.084950900000003</v>
      </c>
      <c r="J3558">
        <v>-81.122751600000001</v>
      </c>
      <c r="K3558" t="s">
        <v>25</v>
      </c>
      <c r="L3558" t="s">
        <v>6176</v>
      </c>
      <c r="M3558">
        <v>60</v>
      </c>
      <c r="N3558" t="s">
        <v>69</v>
      </c>
      <c r="O3558" t="s">
        <v>74</v>
      </c>
      <c r="P3558" t="s">
        <v>25</v>
      </c>
      <c r="Q3558" t="b">
        <v>0</v>
      </c>
      <c r="R3558" t="b">
        <v>0</v>
      </c>
      <c r="S3558">
        <v>887</v>
      </c>
      <c r="T3558">
        <f t="shared" si="110"/>
        <v>2018</v>
      </c>
      <c r="U3558">
        <f t="shared" si="111"/>
        <v>7</v>
      </c>
    </row>
    <row r="3559" spans="1:21">
      <c r="A3559">
        <v>4031</v>
      </c>
      <c r="B3559" s="4">
        <v>43308</v>
      </c>
      <c r="C3559" t="s">
        <v>55</v>
      </c>
      <c r="D3559" t="s">
        <v>20</v>
      </c>
      <c r="E3559" t="s">
        <v>21</v>
      </c>
      <c r="F3559" t="s">
        <v>123</v>
      </c>
      <c r="H3559" t="s">
        <v>43</v>
      </c>
      <c r="I3559">
        <v>34.210073299999998</v>
      </c>
      <c r="J3559">
        <v>-118.46178620000001</v>
      </c>
      <c r="K3559" t="s">
        <v>25</v>
      </c>
      <c r="L3559" t="s">
        <v>6177</v>
      </c>
      <c r="M3559">
        <v>32</v>
      </c>
      <c r="N3559" t="s">
        <v>27</v>
      </c>
      <c r="O3559" t="s">
        <v>40</v>
      </c>
      <c r="P3559" t="s">
        <v>25</v>
      </c>
      <c r="Q3559" t="b">
        <v>0</v>
      </c>
      <c r="R3559" t="b">
        <v>1</v>
      </c>
      <c r="S3559">
        <v>38</v>
      </c>
      <c r="T3559">
        <f t="shared" si="110"/>
        <v>2018</v>
      </c>
      <c r="U3559">
        <f t="shared" si="111"/>
        <v>7</v>
      </c>
    </row>
    <row r="3560" spans="1:21">
      <c r="A3560">
        <v>3896</v>
      </c>
      <c r="B3560" s="4">
        <v>43309</v>
      </c>
      <c r="C3560" t="s">
        <v>83</v>
      </c>
      <c r="D3560" t="s">
        <v>90</v>
      </c>
      <c r="E3560" t="s">
        <v>21</v>
      </c>
      <c r="F3560" t="s">
        <v>1469</v>
      </c>
      <c r="H3560" t="s">
        <v>86</v>
      </c>
      <c r="I3560">
        <v>41.683095100000003</v>
      </c>
      <c r="J3560">
        <v>-83.542403899999996</v>
      </c>
      <c r="K3560" t="s">
        <v>25</v>
      </c>
      <c r="L3560" t="s">
        <v>6178</v>
      </c>
      <c r="M3560">
        <v>25</v>
      </c>
      <c r="N3560" t="s">
        <v>27</v>
      </c>
      <c r="O3560" t="s">
        <v>74</v>
      </c>
      <c r="P3560" t="s">
        <v>25</v>
      </c>
      <c r="Q3560" t="b">
        <v>0</v>
      </c>
      <c r="R3560" t="b">
        <v>1</v>
      </c>
      <c r="S3560">
        <v>1867</v>
      </c>
      <c r="T3560">
        <f t="shared" si="110"/>
        <v>2018</v>
      </c>
      <c r="U3560">
        <f t="shared" si="111"/>
        <v>7</v>
      </c>
    </row>
    <row r="3561" spans="1:21">
      <c r="A3561">
        <v>3897</v>
      </c>
      <c r="B3561" s="4">
        <v>43309</v>
      </c>
      <c r="C3561" t="s">
        <v>95</v>
      </c>
      <c r="D3561" t="s">
        <v>20</v>
      </c>
      <c r="E3561" t="s">
        <v>35</v>
      </c>
      <c r="F3561" t="s">
        <v>6179</v>
      </c>
      <c r="H3561" t="s">
        <v>72</v>
      </c>
      <c r="I3561">
        <v>40.575569700000003</v>
      </c>
      <c r="J3561">
        <v>-75.529963800000004</v>
      </c>
      <c r="K3561" t="s">
        <v>25</v>
      </c>
      <c r="L3561" t="s">
        <v>5090</v>
      </c>
      <c r="M3561">
        <v>44</v>
      </c>
      <c r="N3561" t="s">
        <v>27</v>
      </c>
      <c r="O3561" t="s">
        <v>40</v>
      </c>
      <c r="P3561" t="s">
        <v>25</v>
      </c>
      <c r="Q3561" t="b">
        <v>0</v>
      </c>
      <c r="R3561" t="b">
        <v>0</v>
      </c>
      <c r="S3561">
        <v>2254</v>
      </c>
      <c r="T3561">
        <f t="shared" si="110"/>
        <v>2018</v>
      </c>
      <c r="U3561">
        <f t="shared" si="111"/>
        <v>7</v>
      </c>
    </row>
    <row r="3562" spans="1:21">
      <c r="A3562">
        <v>3900</v>
      </c>
      <c r="B3562" s="4">
        <v>43309</v>
      </c>
      <c r="C3562" t="s">
        <v>50</v>
      </c>
      <c r="D3562" t="s">
        <v>56</v>
      </c>
      <c r="E3562" t="s">
        <v>240</v>
      </c>
      <c r="F3562" t="s">
        <v>5352</v>
      </c>
      <c r="H3562" t="s">
        <v>48</v>
      </c>
      <c r="I3562">
        <v>39.814108300000001</v>
      </c>
      <c r="J3562">
        <v>-105.0204617</v>
      </c>
      <c r="K3562" t="s">
        <v>25</v>
      </c>
      <c r="L3562" t="s">
        <v>6180</v>
      </c>
      <c r="M3562">
        <v>19</v>
      </c>
      <c r="N3562" t="s">
        <v>27</v>
      </c>
      <c r="Q3562" t="b">
        <v>0</v>
      </c>
      <c r="R3562" t="b">
        <v>0</v>
      </c>
      <c r="S3562" t="s">
        <v>6181</v>
      </c>
      <c r="T3562">
        <f t="shared" si="110"/>
        <v>2018</v>
      </c>
      <c r="U3562">
        <f t="shared" si="111"/>
        <v>7</v>
      </c>
    </row>
    <row r="3563" spans="1:21">
      <c r="A3563">
        <v>3902</v>
      </c>
      <c r="B3563" s="4">
        <v>43309</v>
      </c>
      <c r="C3563" t="s">
        <v>95</v>
      </c>
      <c r="D3563" t="s">
        <v>56</v>
      </c>
      <c r="E3563" t="s">
        <v>95</v>
      </c>
      <c r="F3563" t="s">
        <v>715</v>
      </c>
      <c r="H3563" t="s">
        <v>93</v>
      </c>
      <c r="I3563">
        <v>31.339715999999999</v>
      </c>
      <c r="J3563">
        <v>-92.414207000000005</v>
      </c>
      <c r="K3563" t="s">
        <v>25</v>
      </c>
      <c r="L3563" t="s">
        <v>6182</v>
      </c>
      <c r="M3563">
        <v>32</v>
      </c>
      <c r="N3563" t="s">
        <v>27</v>
      </c>
      <c r="O3563" t="s">
        <v>33</v>
      </c>
      <c r="P3563" t="s">
        <v>25</v>
      </c>
      <c r="Q3563" t="b">
        <v>0</v>
      </c>
      <c r="R3563" t="b">
        <v>0</v>
      </c>
      <c r="S3563">
        <v>2256</v>
      </c>
      <c r="T3563">
        <f t="shared" si="110"/>
        <v>2018</v>
      </c>
      <c r="U3563">
        <f t="shared" si="111"/>
        <v>7</v>
      </c>
    </row>
    <row r="3564" spans="1:21">
      <c r="A3564">
        <v>3904</v>
      </c>
      <c r="B3564" s="4">
        <v>43309</v>
      </c>
      <c r="C3564" t="s">
        <v>19</v>
      </c>
      <c r="D3564" t="s">
        <v>20</v>
      </c>
      <c r="E3564" t="s">
        <v>21</v>
      </c>
      <c r="F3564" t="s">
        <v>6183</v>
      </c>
      <c r="H3564" t="s">
        <v>330</v>
      </c>
      <c r="I3564">
        <v>35.133705399999997</v>
      </c>
      <c r="J3564">
        <v>-79.478232399999996</v>
      </c>
      <c r="K3564" t="s">
        <v>25</v>
      </c>
      <c r="L3564" t="s">
        <v>6184</v>
      </c>
      <c r="M3564">
        <v>33</v>
      </c>
      <c r="N3564" t="s">
        <v>27</v>
      </c>
      <c r="O3564" t="s">
        <v>33</v>
      </c>
      <c r="P3564" t="s">
        <v>25</v>
      </c>
      <c r="Q3564" t="b">
        <v>0</v>
      </c>
      <c r="R3564" t="b">
        <v>0</v>
      </c>
      <c r="S3564">
        <v>2257</v>
      </c>
      <c r="T3564">
        <f t="shared" si="110"/>
        <v>2018</v>
      </c>
      <c r="U3564">
        <f t="shared" si="111"/>
        <v>7</v>
      </c>
    </row>
    <row r="3565" spans="1:21">
      <c r="A3565">
        <v>3899</v>
      </c>
      <c r="B3565" s="4">
        <v>43311</v>
      </c>
      <c r="C3565" t="s">
        <v>64</v>
      </c>
      <c r="D3565" t="s">
        <v>20</v>
      </c>
      <c r="E3565" t="s">
        <v>21</v>
      </c>
      <c r="F3565" t="s">
        <v>160</v>
      </c>
      <c r="H3565" t="s">
        <v>48</v>
      </c>
      <c r="I3565">
        <v>39.747394</v>
      </c>
      <c r="J3565">
        <v>-104.823921</v>
      </c>
      <c r="K3565" t="s">
        <v>25</v>
      </c>
      <c r="L3565" t="s">
        <v>6185</v>
      </c>
      <c r="N3565" t="s">
        <v>27</v>
      </c>
      <c r="O3565" t="s">
        <v>33</v>
      </c>
      <c r="P3565" t="s">
        <v>25</v>
      </c>
      <c r="Q3565" t="b">
        <v>0</v>
      </c>
      <c r="R3565" t="b">
        <v>0</v>
      </c>
      <c r="S3565">
        <v>21</v>
      </c>
      <c r="T3565">
        <f t="shared" si="110"/>
        <v>2018</v>
      </c>
      <c r="U3565">
        <f t="shared" si="111"/>
        <v>7</v>
      </c>
    </row>
    <row r="3566" spans="1:21">
      <c r="A3566">
        <v>3908</v>
      </c>
      <c r="B3566" s="4">
        <v>43312</v>
      </c>
      <c r="C3566" t="s">
        <v>55</v>
      </c>
      <c r="D3566" t="s">
        <v>90</v>
      </c>
      <c r="E3566" t="s">
        <v>21</v>
      </c>
      <c r="F3566" t="s">
        <v>6186</v>
      </c>
      <c r="H3566" t="s">
        <v>107</v>
      </c>
      <c r="L3566" t="s">
        <v>6187</v>
      </c>
      <c r="M3566">
        <v>35</v>
      </c>
      <c r="N3566" t="s">
        <v>27</v>
      </c>
      <c r="O3566" t="s">
        <v>74</v>
      </c>
      <c r="P3566" t="s">
        <v>25</v>
      </c>
      <c r="Q3566" t="b">
        <v>0</v>
      </c>
      <c r="R3566" t="b">
        <v>0</v>
      </c>
      <c r="S3566">
        <v>2258</v>
      </c>
      <c r="T3566">
        <f t="shared" si="110"/>
        <v>2018</v>
      </c>
      <c r="U3566">
        <f t="shared" si="111"/>
        <v>7</v>
      </c>
    </row>
    <row r="3567" spans="1:21">
      <c r="A3567">
        <v>3963</v>
      </c>
      <c r="B3567" s="4">
        <v>43312</v>
      </c>
      <c r="C3567" t="s">
        <v>55</v>
      </c>
      <c r="D3567" t="s">
        <v>20</v>
      </c>
      <c r="E3567" t="s">
        <v>21</v>
      </c>
      <c r="F3567" t="s">
        <v>603</v>
      </c>
      <c r="H3567" t="s">
        <v>59</v>
      </c>
      <c r="I3567">
        <v>33.379081399999997</v>
      </c>
      <c r="J3567">
        <v>-111.7739117</v>
      </c>
      <c r="K3567" t="s">
        <v>25</v>
      </c>
      <c r="L3567" t="s">
        <v>6188</v>
      </c>
      <c r="M3567">
        <v>23</v>
      </c>
      <c r="N3567" t="s">
        <v>27</v>
      </c>
      <c r="O3567" t="s">
        <v>40</v>
      </c>
      <c r="P3567" t="s">
        <v>25</v>
      </c>
      <c r="Q3567" t="b">
        <v>0</v>
      </c>
      <c r="R3567" t="b">
        <v>0</v>
      </c>
      <c r="S3567">
        <v>62</v>
      </c>
      <c r="T3567">
        <f t="shared" si="110"/>
        <v>2018</v>
      </c>
      <c r="U3567">
        <f t="shared" si="111"/>
        <v>7</v>
      </c>
    </row>
    <row r="3568" spans="1:21">
      <c r="A3568">
        <v>3907</v>
      </c>
      <c r="B3568" s="4">
        <v>43313</v>
      </c>
      <c r="C3568" t="s">
        <v>83</v>
      </c>
      <c r="D3568" t="s">
        <v>90</v>
      </c>
      <c r="E3568" t="s">
        <v>21</v>
      </c>
      <c r="F3568" t="s">
        <v>6189</v>
      </c>
      <c r="H3568" t="s">
        <v>232</v>
      </c>
      <c r="I3568">
        <v>38.803330099999997</v>
      </c>
      <c r="J3568">
        <v>-76.989697000000007</v>
      </c>
      <c r="K3568" t="s">
        <v>25</v>
      </c>
      <c r="L3568" t="s">
        <v>6190</v>
      </c>
      <c r="M3568">
        <v>27</v>
      </c>
      <c r="N3568" t="s">
        <v>27</v>
      </c>
      <c r="O3568" t="s">
        <v>74</v>
      </c>
      <c r="P3568" t="s">
        <v>25</v>
      </c>
      <c r="Q3568" t="b">
        <v>0</v>
      </c>
      <c r="R3568" t="b">
        <v>0</v>
      </c>
      <c r="S3568">
        <v>477</v>
      </c>
      <c r="T3568">
        <f t="shared" si="110"/>
        <v>2018</v>
      </c>
      <c r="U3568">
        <f t="shared" si="111"/>
        <v>8</v>
      </c>
    </row>
    <row r="3569" spans="1:21">
      <c r="A3569">
        <v>3909</v>
      </c>
      <c r="B3569" s="4">
        <v>43313</v>
      </c>
      <c r="C3569" t="s">
        <v>83</v>
      </c>
      <c r="D3569" t="s">
        <v>20</v>
      </c>
      <c r="E3569" t="s">
        <v>21</v>
      </c>
      <c r="F3569" t="s">
        <v>482</v>
      </c>
      <c r="H3569" t="s">
        <v>59</v>
      </c>
      <c r="I3569">
        <v>32.140926399999998</v>
      </c>
      <c r="J3569">
        <v>-110.9125433</v>
      </c>
      <c r="K3569" t="s">
        <v>25</v>
      </c>
      <c r="L3569" t="s">
        <v>6191</v>
      </c>
      <c r="M3569">
        <v>53</v>
      </c>
      <c r="N3569" t="s">
        <v>27</v>
      </c>
      <c r="O3569" t="s">
        <v>33</v>
      </c>
      <c r="P3569" t="s">
        <v>25</v>
      </c>
      <c r="Q3569" t="b">
        <v>0</v>
      </c>
      <c r="R3569" t="b">
        <v>0</v>
      </c>
      <c r="S3569">
        <v>397</v>
      </c>
      <c r="T3569">
        <f t="shared" si="110"/>
        <v>2018</v>
      </c>
      <c r="U3569">
        <f t="shared" si="111"/>
        <v>8</v>
      </c>
    </row>
    <row r="3570" spans="1:21">
      <c r="A3570">
        <v>3910</v>
      </c>
      <c r="B3570" s="4">
        <v>43313</v>
      </c>
      <c r="C3570" t="s">
        <v>19</v>
      </c>
      <c r="D3570" t="s">
        <v>20</v>
      </c>
      <c r="E3570" t="s">
        <v>21</v>
      </c>
      <c r="F3570" t="s">
        <v>6192</v>
      </c>
      <c r="H3570" t="s">
        <v>81</v>
      </c>
      <c r="I3570">
        <v>34.809045699999999</v>
      </c>
      <c r="J3570">
        <v>-102.4147529</v>
      </c>
      <c r="K3570" t="s">
        <v>25</v>
      </c>
      <c r="L3570" t="s">
        <v>6193</v>
      </c>
      <c r="M3570">
        <v>35</v>
      </c>
      <c r="N3570" t="s">
        <v>27</v>
      </c>
      <c r="O3570" t="s">
        <v>40</v>
      </c>
      <c r="P3570" t="s">
        <v>25</v>
      </c>
      <c r="Q3570" t="b">
        <v>0</v>
      </c>
      <c r="R3570" t="b">
        <v>0</v>
      </c>
      <c r="S3570">
        <v>984</v>
      </c>
      <c r="T3570">
        <f t="shared" si="110"/>
        <v>2018</v>
      </c>
      <c r="U3570">
        <f t="shared" si="111"/>
        <v>8</v>
      </c>
    </row>
    <row r="3571" spans="1:21">
      <c r="A3571">
        <v>3911</v>
      </c>
      <c r="B3571" s="4">
        <v>43313</v>
      </c>
      <c r="C3571" t="s">
        <v>55</v>
      </c>
      <c r="D3571" t="s">
        <v>56</v>
      </c>
      <c r="E3571" t="s">
        <v>21</v>
      </c>
      <c r="F3571" t="s">
        <v>6194</v>
      </c>
      <c r="H3571" t="s">
        <v>145</v>
      </c>
      <c r="I3571">
        <v>37.918337299999997</v>
      </c>
      <c r="J3571">
        <v>-77.458742400000006</v>
      </c>
      <c r="K3571" t="s">
        <v>25</v>
      </c>
      <c r="L3571" t="s">
        <v>6195</v>
      </c>
      <c r="M3571">
        <v>41</v>
      </c>
      <c r="N3571" t="s">
        <v>27</v>
      </c>
      <c r="O3571" t="s">
        <v>74</v>
      </c>
      <c r="P3571" t="s">
        <v>25</v>
      </c>
      <c r="Q3571" t="b">
        <v>0</v>
      </c>
      <c r="R3571" t="b">
        <v>0</v>
      </c>
      <c r="S3571">
        <v>448</v>
      </c>
      <c r="T3571">
        <f t="shared" si="110"/>
        <v>2018</v>
      </c>
      <c r="U3571">
        <f t="shared" si="111"/>
        <v>8</v>
      </c>
    </row>
    <row r="3572" spans="1:21">
      <c r="A3572">
        <v>3924</v>
      </c>
      <c r="B3572" s="4">
        <v>43314</v>
      </c>
      <c r="C3572" t="s">
        <v>50</v>
      </c>
      <c r="D3572" t="s">
        <v>56</v>
      </c>
      <c r="E3572" t="s">
        <v>240</v>
      </c>
      <c r="F3572" t="s">
        <v>2768</v>
      </c>
      <c r="H3572" t="s">
        <v>48</v>
      </c>
      <c r="I3572">
        <v>39.914079999999998</v>
      </c>
      <c r="J3572">
        <v>-105.0529793</v>
      </c>
      <c r="K3572" t="s">
        <v>25</v>
      </c>
      <c r="L3572" t="s">
        <v>6196</v>
      </c>
      <c r="M3572">
        <v>57</v>
      </c>
      <c r="N3572" t="s">
        <v>27</v>
      </c>
      <c r="O3572" t="s">
        <v>33</v>
      </c>
      <c r="P3572" t="s">
        <v>25</v>
      </c>
      <c r="Q3572" t="b">
        <v>0</v>
      </c>
      <c r="R3572" t="b">
        <v>0</v>
      </c>
      <c r="S3572">
        <v>1239</v>
      </c>
      <c r="T3572">
        <f t="shared" si="110"/>
        <v>2018</v>
      </c>
      <c r="U3572">
        <f t="shared" si="111"/>
        <v>8</v>
      </c>
    </row>
    <row r="3573" spans="1:21">
      <c r="A3573">
        <v>3925</v>
      </c>
      <c r="B3573" s="4">
        <v>43314</v>
      </c>
      <c r="C3573" t="s">
        <v>55</v>
      </c>
      <c r="D3573" t="s">
        <v>20</v>
      </c>
      <c r="E3573" t="s">
        <v>41</v>
      </c>
      <c r="F3573" t="s">
        <v>6197</v>
      </c>
      <c r="H3573" t="s">
        <v>218</v>
      </c>
      <c r="I3573">
        <v>28.623503800000002</v>
      </c>
      <c r="J3573">
        <v>-81.542765000000003</v>
      </c>
      <c r="K3573" t="s">
        <v>25</v>
      </c>
      <c r="L3573" t="s">
        <v>6198</v>
      </c>
      <c r="M3573">
        <v>18</v>
      </c>
      <c r="N3573" t="s">
        <v>27</v>
      </c>
      <c r="O3573" t="s">
        <v>33</v>
      </c>
      <c r="P3573" t="s">
        <v>25</v>
      </c>
      <c r="Q3573" t="b">
        <v>0</v>
      </c>
      <c r="R3573" t="b">
        <v>0</v>
      </c>
      <c r="S3573">
        <v>326</v>
      </c>
      <c r="T3573">
        <f t="shared" si="110"/>
        <v>2018</v>
      </c>
      <c r="U3573">
        <f t="shared" si="111"/>
        <v>8</v>
      </c>
    </row>
    <row r="3574" spans="1:21">
      <c r="A3574">
        <v>3919</v>
      </c>
      <c r="B3574" s="4">
        <v>43315</v>
      </c>
      <c r="C3574" t="s">
        <v>19</v>
      </c>
      <c r="D3574" t="s">
        <v>20</v>
      </c>
      <c r="E3574" t="s">
        <v>21</v>
      </c>
      <c r="F3574" t="s">
        <v>4789</v>
      </c>
      <c r="H3574" t="s">
        <v>107</v>
      </c>
      <c r="I3574">
        <v>34.245507099999998</v>
      </c>
      <c r="J3574">
        <v>-92.030511099999998</v>
      </c>
      <c r="K3574" t="s">
        <v>25</v>
      </c>
      <c r="L3574" t="s">
        <v>6199</v>
      </c>
      <c r="M3574">
        <v>34</v>
      </c>
      <c r="N3574" t="s">
        <v>27</v>
      </c>
      <c r="O3574" t="s">
        <v>74</v>
      </c>
      <c r="P3574" t="s">
        <v>25</v>
      </c>
      <c r="Q3574" t="b">
        <v>0</v>
      </c>
      <c r="R3574" t="b">
        <v>0</v>
      </c>
      <c r="S3574">
        <v>1855</v>
      </c>
      <c r="T3574">
        <f t="shared" si="110"/>
        <v>2018</v>
      </c>
      <c r="U3574">
        <f t="shared" si="111"/>
        <v>8</v>
      </c>
    </row>
    <row r="3575" spans="1:21">
      <c r="A3575">
        <v>3920</v>
      </c>
      <c r="B3575" s="4">
        <v>43315</v>
      </c>
      <c r="C3575" t="s">
        <v>55</v>
      </c>
      <c r="D3575" t="s">
        <v>20</v>
      </c>
      <c r="E3575" t="s">
        <v>21</v>
      </c>
      <c r="F3575" t="s">
        <v>6200</v>
      </c>
      <c r="H3575" t="s">
        <v>107</v>
      </c>
      <c r="L3575" t="s">
        <v>6201</v>
      </c>
      <c r="M3575">
        <v>49</v>
      </c>
      <c r="N3575" t="s">
        <v>27</v>
      </c>
      <c r="O3575" t="s">
        <v>33</v>
      </c>
      <c r="P3575" t="s">
        <v>25</v>
      </c>
      <c r="Q3575" t="b">
        <v>1</v>
      </c>
      <c r="R3575" t="b">
        <v>0</v>
      </c>
      <c r="S3575">
        <v>2261</v>
      </c>
      <c r="T3575">
        <f t="shared" si="110"/>
        <v>2018</v>
      </c>
      <c r="U3575">
        <f t="shared" si="111"/>
        <v>8</v>
      </c>
    </row>
    <row r="3576" spans="1:21">
      <c r="A3576">
        <v>3923</v>
      </c>
      <c r="B3576" s="4">
        <v>43315</v>
      </c>
      <c r="C3576" t="s">
        <v>19</v>
      </c>
      <c r="D3576" t="s">
        <v>20</v>
      </c>
      <c r="E3576" t="s">
        <v>21</v>
      </c>
      <c r="F3576" t="s">
        <v>4521</v>
      </c>
      <c r="H3576" t="s">
        <v>24</v>
      </c>
      <c r="I3576">
        <v>47.996553499999997</v>
      </c>
      <c r="J3576">
        <v>-117.4586422</v>
      </c>
      <c r="K3576" t="s">
        <v>25</v>
      </c>
      <c r="L3576" t="s">
        <v>6202</v>
      </c>
      <c r="M3576">
        <v>31</v>
      </c>
      <c r="N3576" t="s">
        <v>27</v>
      </c>
      <c r="O3576" t="s">
        <v>33</v>
      </c>
      <c r="P3576" t="s">
        <v>25</v>
      </c>
      <c r="Q3576" t="b">
        <v>1</v>
      </c>
      <c r="R3576" t="b">
        <v>0</v>
      </c>
      <c r="S3576">
        <v>2264</v>
      </c>
      <c r="T3576">
        <f t="shared" si="110"/>
        <v>2018</v>
      </c>
      <c r="U3576">
        <f t="shared" si="111"/>
        <v>8</v>
      </c>
    </row>
    <row r="3577" spans="1:21">
      <c r="A3577">
        <v>3926</v>
      </c>
      <c r="B3577" s="4">
        <v>43315</v>
      </c>
      <c r="C3577" t="s">
        <v>83</v>
      </c>
      <c r="D3577" t="s">
        <v>20</v>
      </c>
      <c r="E3577" t="s">
        <v>45</v>
      </c>
      <c r="F3577" t="s">
        <v>6203</v>
      </c>
      <c r="H3577" t="s">
        <v>218</v>
      </c>
      <c r="I3577">
        <v>29.315986200000001</v>
      </c>
      <c r="J3577">
        <v>-81.492576999999997</v>
      </c>
      <c r="K3577" t="s">
        <v>25</v>
      </c>
      <c r="L3577" t="s">
        <v>6204</v>
      </c>
      <c r="M3577">
        <v>29</v>
      </c>
      <c r="N3577" t="s">
        <v>27</v>
      </c>
      <c r="O3577" t="s">
        <v>40</v>
      </c>
      <c r="P3577" t="s">
        <v>25</v>
      </c>
      <c r="Q3577" t="b">
        <v>1</v>
      </c>
      <c r="R3577" t="b">
        <v>1</v>
      </c>
      <c r="S3577">
        <v>178</v>
      </c>
      <c r="T3577">
        <f t="shared" si="110"/>
        <v>2018</v>
      </c>
      <c r="U3577">
        <f t="shared" si="111"/>
        <v>8</v>
      </c>
    </row>
    <row r="3578" spans="1:21">
      <c r="A3578">
        <v>3921</v>
      </c>
      <c r="B3578" s="4">
        <v>43316</v>
      </c>
      <c r="C3578" t="s">
        <v>55</v>
      </c>
      <c r="D3578" t="s">
        <v>20</v>
      </c>
      <c r="E3578" t="s">
        <v>21</v>
      </c>
      <c r="F3578" t="s">
        <v>5835</v>
      </c>
      <c r="H3578" t="s">
        <v>141</v>
      </c>
      <c r="I3578">
        <v>39.233950100000001</v>
      </c>
      <c r="J3578">
        <v>-94.439265700000007</v>
      </c>
      <c r="K3578" t="s">
        <v>25</v>
      </c>
      <c r="L3578" t="s">
        <v>6205</v>
      </c>
      <c r="M3578">
        <v>33</v>
      </c>
      <c r="N3578" t="s">
        <v>27</v>
      </c>
      <c r="O3578" t="s">
        <v>33</v>
      </c>
      <c r="P3578" t="s">
        <v>25</v>
      </c>
      <c r="Q3578" t="b">
        <v>1</v>
      </c>
      <c r="R3578" t="b">
        <v>0</v>
      </c>
      <c r="S3578">
        <v>2262</v>
      </c>
      <c r="T3578">
        <f t="shared" si="110"/>
        <v>2018</v>
      </c>
      <c r="U3578">
        <f t="shared" si="111"/>
        <v>8</v>
      </c>
    </row>
    <row r="3579" spans="1:21">
      <c r="A3579">
        <v>3922</v>
      </c>
      <c r="B3579" s="4">
        <v>43316</v>
      </c>
      <c r="C3579" t="s">
        <v>83</v>
      </c>
      <c r="D3579" t="s">
        <v>20</v>
      </c>
      <c r="E3579" t="s">
        <v>21</v>
      </c>
      <c r="F3579" t="s">
        <v>4187</v>
      </c>
      <c r="H3579" t="s">
        <v>218</v>
      </c>
      <c r="I3579">
        <v>26.4505281</v>
      </c>
      <c r="J3579">
        <v>-80.101350499999995</v>
      </c>
      <c r="K3579" t="s">
        <v>25</v>
      </c>
      <c r="L3579" t="s">
        <v>6206</v>
      </c>
      <c r="M3579">
        <v>38</v>
      </c>
      <c r="N3579" t="s">
        <v>27</v>
      </c>
      <c r="O3579" t="s">
        <v>33</v>
      </c>
      <c r="P3579" t="s">
        <v>25</v>
      </c>
      <c r="Q3579" t="b">
        <v>1</v>
      </c>
      <c r="R3579" t="b">
        <v>0</v>
      </c>
      <c r="S3579">
        <v>2263</v>
      </c>
      <c r="T3579">
        <f t="shared" si="110"/>
        <v>2018</v>
      </c>
      <c r="U3579">
        <f t="shared" si="111"/>
        <v>8</v>
      </c>
    </row>
    <row r="3580" spans="1:21">
      <c r="A3580">
        <v>8122</v>
      </c>
      <c r="B3580" s="4">
        <v>43316</v>
      </c>
      <c r="C3580" t="s">
        <v>55</v>
      </c>
      <c r="D3580" t="s">
        <v>20</v>
      </c>
      <c r="E3580" t="s">
        <v>21</v>
      </c>
      <c r="F3580" t="s">
        <v>457</v>
      </c>
      <c r="H3580" t="s">
        <v>127</v>
      </c>
      <c r="I3580">
        <v>36.146740100000002</v>
      </c>
      <c r="J3580">
        <v>-115.1586696</v>
      </c>
      <c r="K3580" t="s">
        <v>25</v>
      </c>
      <c r="L3580" t="s">
        <v>6207</v>
      </c>
      <c r="M3580">
        <v>28</v>
      </c>
      <c r="N3580" t="s">
        <v>27</v>
      </c>
      <c r="Q3580" t="b">
        <v>0</v>
      </c>
      <c r="R3580" t="b">
        <v>1</v>
      </c>
      <c r="S3580">
        <v>375</v>
      </c>
      <c r="T3580">
        <f t="shared" si="110"/>
        <v>2018</v>
      </c>
      <c r="U3580">
        <f t="shared" si="111"/>
        <v>8</v>
      </c>
    </row>
    <row r="3581" spans="1:21">
      <c r="A3581">
        <v>3913</v>
      </c>
      <c r="B3581" s="4">
        <v>43317</v>
      </c>
      <c r="C3581" t="s">
        <v>83</v>
      </c>
      <c r="D3581" t="s">
        <v>20</v>
      </c>
      <c r="E3581" t="s">
        <v>21</v>
      </c>
      <c r="F3581" t="s">
        <v>136</v>
      </c>
      <c r="H3581" t="s">
        <v>138</v>
      </c>
      <c r="I3581">
        <v>44.952153199999998</v>
      </c>
      <c r="J3581">
        <v>-93.138259300000001</v>
      </c>
      <c r="K3581" t="s">
        <v>25</v>
      </c>
      <c r="L3581" t="s">
        <v>6208</v>
      </c>
      <c r="M3581">
        <v>43</v>
      </c>
      <c r="N3581" t="s">
        <v>27</v>
      </c>
      <c r="O3581" t="s">
        <v>258</v>
      </c>
      <c r="P3581" t="s">
        <v>25</v>
      </c>
      <c r="Q3581" t="b">
        <v>0</v>
      </c>
      <c r="R3581" t="b">
        <v>1</v>
      </c>
      <c r="S3581">
        <v>63</v>
      </c>
      <c r="T3581">
        <f t="shared" si="110"/>
        <v>2018</v>
      </c>
      <c r="U3581">
        <f t="shared" si="111"/>
        <v>8</v>
      </c>
    </row>
    <row r="3582" spans="1:21">
      <c r="A3582">
        <v>3914</v>
      </c>
      <c r="B3582" s="4">
        <v>43317</v>
      </c>
      <c r="C3582" t="s">
        <v>83</v>
      </c>
      <c r="D3582" t="s">
        <v>20</v>
      </c>
      <c r="E3582" t="s">
        <v>21</v>
      </c>
      <c r="F3582" t="s">
        <v>4416</v>
      </c>
      <c r="H3582" t="s">
        <v>43</v>
      </c>
      <c r="I3582">
        <v>34.421341300000002</v>
      </c>
      <c r="J3582">
        <v>-117.35091850000001</v>
      </c>
      <c r="K3582" t="s">
        <v>25</v>
      </c>
      <c r="L3582" t="s">
        <v>6209</v>
      </c>
      <c r="M3582">
        <v>58</v>
      </c>
      <c r="N3582" t="s">
        <v>27</v>
      </c>
      <c r="Q3582" t="b">
        <v>0</v>
      </c>
      <c r="R3582" t="b">
        <v>0</v>
      </c>
      <c r="S3582">
        <v>2259</v>
      </c>
      <c r="T3582">
        <f t="shared" si="110"/>
        <v>2018</v>
      </c>
      <c r="U3582">
        <f t="shared" si="111"/>
        <v>8</v>
      </c>
    </row>
    <row r="3583" spans="1:21">
      <c r="A3583">
        <v>3916</v>
      </c>
      <c r="B3583" s="4">
        <v>43317</v>
      </c>
      <c r="C3583" t="s">
        <v>50</v>
      </c>
      <c r="D3583" t="s">
        <v>20</v>
      </c>
      <c r="E3583" t="s">
        <v>100</v>
      </c>
      <c r="F3583" t="s">
        <v>1377</v>
      </c>
      <c r="H3583" t="s">
        <v>131</v>
      </c>
      <c r="I3583">
        <v>32.338878700000002</v>
      </c>
      <c r="J3583">
        <v>-106.767633</v>
      </c>
      <c r="K3583" t="s">
        <v>25</v>
      </c>
      <c r="L3583" t="s">
        <v>6210</v>
      </c>
      <c r="M3583">
        <v>29</v>
      </c>
      <c r="N3583" t="s">
        <v>27</v>
      </c>
      <c r="O3583" t="s">
        <v>33</v>
      </c>
      <c r="P3583" t="s">
        <v>25</v>
      </c>
      <c r="Q3583" t="b">
        <v>1</v>
      </c>
      <c r="R3583" t="b">
        <v>0</v>
      </c>
      <c r="S3583">
        <v>1414</v>
      </c>
      <c r="T3583">
        <f t="shared" si="110"/>
        <v>2018</v>
      </c>
      <c r="U3583">
        <f t="shared" si="111"/>
        <v>8</v>
      </c>
    </row>
    <row r="3584" spans="1:21">
      <c r="A3584">
        <v>3918</v>
      </c>
      <c r="B3584" s="4">
        <v>43317</v>
      </c>
      <c r="C3584" t="s">
        <v>55</v>
      </c>
      <c r="D3584" t="s">
        <v>20</v>
      </c>
      <c r="E3584" t="s">
        <v>21</v>
      </c>
      <c r="F3584" t="s">
        <v>6211</v>
      </c>
      <c r="H3584" t="s">
        <v>107</v>
      </c>
      <c r="I3584">
        <v>35.471563799999998</v>
      </c>
      <c r="J3584">
        <v>-94.368086199999993</v>
      </c>
      <c r="K3584" t="s">
        <v>25</v>
      </c>
      <c r="L3584" t="s">
        <v>6212</v>
      </c>
      <c r="M3584">
        <v>68</v>
      </c>
      <c r="N3584" t="s">
        <v>27</v>
      </c>
      <c r="O3584" t="s">
        <v>33</v>
      </c>
      <c r="P3584" t="s">
        <v>25</v>
      </c>
      <c r="Q3584" t="b">
        <v>0</v>
      </c>
      <c r="R3584" t="b">
        <v>0</v>
      </c>
      <c r="S3584">
        <v>2260</v>
      </c>
      <c r="T3584">
        <f t="shared" si="110"/>
        <v>2018</v>
      </c>
      <c r="U3584">
        <f t="shared" si="111"/>
        <v>8</v>
      </c>
    </row>
    <row r="3585" spans="1:21">
      <c r="A3585">
        <v>3912</v>
      </c>
      <c r="B3585" s="4">
        <v>43318</v>
      </c>
      <c r="C3585" t="s">
        <v>50</v>
      </c>
      <c r="D3585" t="s">
        <v>20</v>
      </c>
      <c r="E3585" t="s">
        <v>75</v>
      </c>
      <c r="F3585" t="s">
        <v>457</v>
      </c>
      <c r="H3585" t="s">
        <v>127</v>
      </c>
      <c r="I3585">
        <v>36.182696499999999</v>
      </c>
      <c r="J3585">
        <v>-115.16951109999999</v>
      </c>
      <c r="K3585" t="s">
        <v>25</v>
      </c>
      <c r="L3585" t="s">
        <v>6213</v>
      </c>
      <c r="M3585">
        <v>62</v>
      </c>
      <c r="N3585" t="s">
        <v>27</v>
      </c>
      <c r="O3585" t="s">
        <v>74</v>
      </c>
      <c r="P3585" t="s">
        <v>25</v>
      </c>
      <c r="Q3585" t="b">
        <v>1</v>
      </c>
      <c r="R3585" t="b">
        <v>1</v>
      </c>
      <c r="S3585">
        <v>375</v>
      </c>
      <c r="T3585">
        <f t="shared" si="110"/>
        <v>2018</v>
      </c>
      <c r="U3585">
        <f t="shared" si="111"/>
        <v>8</v>
      </c>
    </row>
    <row r="3586" spans="1:21">
      <c r="A3586">
        <v>3927</v>
      </c>
      <c r="B3586" s="4">
        <v>43318</v>
      </c>
      <c r="C3586" t="s">
        <v>50</v>
      </c>
      <c r="D3586" t="s">
        <v>20</v>
      </c>
      <c r="E3586" t="s">
        <v>100</v>
      </c>
      <c r="F3586" t="s">
        <v>530</v>
      </c>
      <c r="H3586" t="s">
        <v>302</v>
      </c>
      <c r="I3586">
        <v>33.807499300000003</v>
      </c>
      <c r="J3586">
        <v>-84.449066599999995</v>
      </c>
      <c r="K3586" t="s">
        <v>25</v>
      </c>
      <c r="L3586" t="s">
        <v>6214</v>
      </c>
      <c r="M3586">
        <v>39</v>
      </c>
      <c r="N3586" t="s">
        <v>27</v>
      </c>
      <c r="O3586" t="s">
        <v>74</v>
      </c>
      <c r="P3586" t="s">
        <v>25</v>
      </c>
      <c r="Q3586" t="b">
        <v>0</v>
      </c>
      <c r="R3586" t="b">
        <v>0</v>
      </c>
      <c r="S3586">
        <v>329</v>
      </c>
      <c r="T3586">
        <f t="shared" si="110"/>
        <v>2018</v>
      </c>
      <c r="U3586">
        <f t="shared" si="111"/>
        <v>8</v>
      </c>
    </row>
    <row r="3587" spans="1:21">
      <c r="A3587">
        <v>3928</v>
      </c>
      <c r="B3587" s="4">
        <v>43318</v>
      </c>
      <c r="C3587" t="s">
        <v>55</v>
      </c>
      <c r="D3587" t="s">
        <v>20</v>
      </c>
      <c r="E3587" t="s">
        <v>21</v>
      </c>
      <c r="F3587" t="s">
        <v>1336</v>
      </c>
      <c r="H3587" t="s">
        <v>72</v>
      </c>
      <c r="I3587">
        <v>40.025105500000002</v>
      </c>
      <c r="J3587">
        <v>-75.164004000000006</v>
      </c>
      <c r="K3587" t="s">
        <v>25</v>
      </c>
      <c r="L3587" t="s">
        <v>6215</v>
      </c>
      <c r="M3587">
        <v>59</v>
      </c>
      <c r="N3587" t="s">
        <v>27</v>
      </c>
      <c r="O3587" t="s">
        <v>74</v>
      </c>
      <c r="P3587" t="s">
        <v>25</v>
      </c>
      <c r="Q3587" t="b">
        <v>0</v>
      </c>
      <c r="R3587" t="b">
        <v>0</v>
      </c>
      <c r="S3587">
        <v>671</v>
      </c>
      <c r="T3587">
        <f t="shared" ref="T3587:T3650" si="112">YEAR(B3587)</f>
        <v>2018</v>
      </c>
      <c r="U3587">
        <f t="shared" ref="U3587:U3650" si="113">MONTH(B3587)</f>
        <v>8</v>
      </c>
    </row>
    <row r="3588" spans="1:21">
      <c r="A3588">
        <v>3929</v>
      </c>
      <c r="B3588" s="4">
        <v>43319</v>
      </c>
      <c r="C3588" t="s">
        <v>19</v>
      </c>
      <c r="D3588" t="s">
        <v>20</v>
      </c>
      <c r="E3588" t="s">
        <v>21</v>
      </c>
      <c r="F3588" t="s">
        <v>6216</v>
      </c>
      <c r="H3588" t="s">
        <v>158</v>
      </c>
      <c r="I3588">
        <v>39.107953600000002</v>
      </c>
      <c r="J3588">
        <v>-86.605946599999996</v>
      </c>
      <c r="K3588" t="s">
        <v>25</v>
      </c>
      <c r="L3588" t="s">
        <v>6217</v>
      </c>
      <c r="M3588">
        <v>24</v>
      </c>
      <c r="N3588" t="s">
        <v>27</v>
      </c>
      <c r="O3588" t="s">
        <v>33</v>
      </c>
      <c r="P3588" t="s">
        <v>25</v>
      </c>
      <c r="Q3588" t="b">
        <v>0</v>
      </c>
      <c r="R3588" t="b">
        <v>1</v>
      </c>
      <c r="S3588">
        <v>2265</v>
      </c>
      <c r="T3588">
        <f t="shared" si="112"/>
        <v>2018</v>
      </c>
      <c r="U3588">
        <f t="shared" si="113"/>
        <v>8</v>
      </c>
    </row>
    <row r="3589" spans="1:21">
      <c r="A3589">
        <v>3932</v>
      </c>
      <c r="B3589" s="4">
        <v>43319</v>
      </c>
      <c r="C3589" t="s">
        <v>83</v>
      </c>
      <c r="E3589" t="s">
        <v>21</v>
      </c>
      <c r="F3589" t="s">
        <v>123</v>
      </c>
      <c r="H3589" t="s">
        <v>43</v>
      </c>
      <c r="I3589">
        <v>34.009238500000002</v>
      </c>
      <c r="J3589">
        <v>-118.2565171</v>
      </c>
      <c r="K3589" t="s">
        <v>25</v>
      </c>
      <c r="L3589" t="s">
        <v>6218</v>
      </c>
      <c r="M3589">
        <v>70</v>
      </c>
      <c r="N3589" t="s">
        <v>27</v>
      </c>
      <c r="O3589" t="s">
        <v>40</v>
      </c>
      <c r="P3589" t="s">
        <v>25</v>
      </c>
      <c r="Q3589" t="b">
        <v>0</v>
      </c>
      <c r="R3589" t="b">
        <v>0</v>
      </c>
      <c r="S3589">
        <v>38</v>
      </c>
      <c r="T3589">
        <f t="shared" si="112"/>
        <v>2018</v>
      </c>
      <c r="U3589">
        <f t="shared" si="113"/>
        <v>8</v>
      </c>
    </row>
    <row r="3590" spans="1:21">
      <c r="A3590">
        <v>3933</v>
      </c>
      <c r="B3590" s="4">
        <v>43319</v>
      </c>
      <c r="C3590" t="s">
        <v>83</v>
      </c>
      <c r="D3590" t="s">
        <v>45</v>
      </c>
      <c r="E3590" t="s">
        <v>21</v>
      </c>
      <c r="F3590" t="s">
        <v>6219</v>
      </c>
      <c r="H3590" t="s">
        <v>59</v>
      </c>
      <c r="I3590">
        <v>33.516711000000001</v>
      </c>
      <c r="J3590">
        <v>-111.76736219999999</v>
      </c>
      <c r="K3590" t="s">
        <v>25</v>
      </c>
      <c r="L3590" t="s">
        <v>6220</v>
      </c>
      <c r="M3590">
        <v>42</v>
      </c>
      <c r="N3590" t="s">
        <v>27</v>
      </c>
      <c r="O3590" t="s">
        <v>40</v>
      </c>
      <c r="P3590" t="s">
        <v>25</v>
      </c>
      <c r="Q3590" t="b">
        <v>0</v>
      </c>
      <c r="R3590" t="b">
        <v>0</v>
      </c>
      <c r="S3590">
        <v>2267</v>
      </c>
      <c r="T3590">
        <f t="shared" si="112"/>
        <v>2018</v>
      </c>
      <c r="U3590">
        <f t="shared" si="113"/>
        <v>8</v>
      </c>
    </row>
    <row r="3591" spans="1:21">
      <c r="A3591">
        <v>3934</v>
      </c>
      <c r="B3591" s="4">
        <v>43319</v>
      </c>
      <c r="C3591" t="s">
        <v>34</v>
      </c>
      <c r="D3591" t="s">
        <v>56</v>
      </c>
      <c r="E3591" t="s">
        <v>240</v>
      </c>
      <c r="F3591" t="s">
        <v>1362</v>
      </c>
      <c r="H3591" t="s">
        <v>93</v>
      </c>
      <c r="I3591">
        <v>32.491671199999999</v>
      </c>
      <c r="J3591">
        <v>-93.746050299999993</v>
      </c>
      <c r="K3591" t="s">
        <v>25</v>
      </c>
      <c r="L3591" t="s">
        <v>6221</v>
      </c>
      <c r="M3591">
        <v>26</v>
      </c>
      <c r="N3591" t="s">
        <v>27</v>
      </c>
      <c r="O3591" t="s">
        <v>33</v>
      </c>
      <c r="P3591" t="s">
        <v>25</v>
      </c>
      <c r="Q3591" t="b">
        <v>0</v>
      </c>
      <c r="R3591" t="b">
        <v>0</v>
      </c>
      <c r="S3591">
        <v>772</v>
      </c>
      <c r="T3591">
        <f t="shared" si="112"/>
        <v>2018</v>
      </c>
      <c r="U3591">
        <f t="shared" si="113"/>
        <v>8</v>
      </c>
    </row>
    <row r="3592" spans="1:21">
      <c r="A3592">
        <v>3931</v>
      </c>
      <c r="B3592" s="4">
        <v>43320</v>
      </c>
      <c r="C3592" t="s">
        <v>50</v>
      </c>
      <c r="D3592" t="s">
        <v>20</v>
      </c>
      <c r="E3592" t="s">
        <v>240</v>
      </c>
      <c r="F3592" t="s">
        <v>6222</v>
      </c>
      <c r="H3592" t="s">
        <v>319</v>
      </c>
      <c r="I3592">
        <v>36.263432799999997</v>
      </c>
      <c r="J3592">
        <v>-85.950076999999993</v>
      </c>
      <c r="K3592" t="s">
        <v>25</v>
      </c>
      <c r="L3592" t="s">
        <v>6223</v>
      </c>
      <c r="M3592">
        <v>24</v>
      </c>
      <c r="N3592" t="s">
        <v>27</v>
      </c>
      <c r="O3592" t="s">
        <v>33</v>
      </c>
      <c r="P3592" t="s">
        <v>25</v>
      </c>
      <c r="Q3592" t="b">
        <v>0</v>
      </c>
      <c r="R3592" t="b">
        <v>0</v>
      </c>
      <c r="S3592">
        <v>2266</v>
      </c>
      <c r="T3592">
        <f t="shared" si="112"/>
        <v>2018</v>
      </c>
      <c r="U3592">
        <f t="shared" si="113"/>
        <v>8</v>
      </c>
    </row>
    <row r="3593" spans="1:21">
      <c r="A3593">
        <v>3936</v>
      </c>
      <c r="B3593" s="4">
        <v>43320</v>
      </c>
      <c r="C3593" t="s">
        <v>50</v>
      </c>
      <c r="D3593" t="s">
        <v>20</v>
      </c>
      <c r="E3593" t="s">
        <v>45</v>
      </c>
      <c r="F3593" t="s">
        <v>674</v>
      </c>
      <c r="H3593" t="s">
        <v>43</v>
      </c>
      <c r="I3593">
        <v>32.693959200000002</v>
      </c>
      <c r="J3593">
        <v>-117.1081011</v>
      </c>
      <c r="K3593" t="s">
        <v>25</v>
      </c>
      <c r="L3593" t="s">
        <v>6224</v>
      </c>
      <c r="M3593">
        <v>48</v>
      </c>
      <c r="N3593" t="s">
        <v>27</v>
      </c>
      <c r="O3593" t="s">
        <v>74</v>
      </c>
      <c r="P3593" t="s">
        <v>25</v>
      </c>
      <c r="Q3593" t="b">
        <v>0</v>
      </c>
      <c r="R3593" t="b">
        <v>0</v>
      </c>
      <c r="S3593">
        <v>262</v>
      </c>
      <c r="T3593">
        <f t="shared" si="112"/>
        <v>2018</v>
      </c>
      <c r="U3593">
        <f t="shared" si="113"/>
        <v>8</v>
      </c>
    </row>
    <row r="3594" spans="1:21">
      <c r="A3594">
        <v>3938</v>
      </c>
      <c r="B3594" s="4">
        <v>43320</v>
      </c>
      <c r="C3594" t="s">
        <v>50</v>
      </c>
      <c r="D3594" t="s">
        <v>20</v>
      </c>
      <c r="E3594" t="s">
        <v>75</v>
      </c>
      <c r="F3594" t="s">
        <v>457</v>
      </c>
      <c r="H3594" t="s">
        <v>127</v>
      </c>
      <c r="I3594">
        <v>36.102107699999998</v>
      </c>
      <c r="J3594">
        <v>-115.05438030000001</v>
      </c>
      <c r="K3594" t="s">
        <v>25</v>
      </c>
      <c r="L3594" t="s">
        <v>6225</v>
      </c>
      <c r="M3594">
        <v>30</v>
      </c>
      <c r="N3594" t="s">
        <v>27</v>
      </c>
      <c r="Q3594" t="b">
        <v>1</v>
      </c>
      <c r="R3594" t="b">
        <v>1</v>
      </c>
      <c r="S3594">
        <v>375</v>
      </c>
      <c r="T3594">
        <f t="shared" si="112"/>
        <v>2018</v>
      </c>
      <c r="U3594">
        <f t="shared" si="113"/>
        <v>8</v>
      </c>
    </row>
    <row r="3595" spans="1:21">
      <c r="A3595">
        <v>3940</v>
      </c>
      <c r="B3595" s="4">
        <v>43320</v>
      </c>
      <c r="C3595" t="s">
        <v>50</v>
      </c>
      <c r="D3595" t="s">
        <v>20</v>
      </c>
      <c r="E3595" t="s">
        <v>75</v>
      </c>
      <c r="F3595" t="s">
        <v>253</v>
      </c>
      <c r="H3595" t="s">
        <v>254</v>
      </c>
      <c r="I3595">
        <v>41.271720299999998</v>
      </c>
      <c r="J3595">
        <v>-95.939707200000001</v>
      </c>
      <c r="K3595" t="s">
        <v>25</v>
      </c>
      <c r="L3595" t="s">
        <v>6226</v>
      </c>
      <c r="M3595">
        <v>54</v>
      </c>
      <c r="N3595" t="s">
        <v>27</v>
      </c>
      <c r="O3595" t="s">
        <v>74</v>
      </c>
      <c r="P3595" t="s">
        <v>25</v>
      </c>
      <c r="Q3595" t="b">
        <v>0</v>
      </c>
      <c r="R3595" t="b">
        <v>0</v>
      </c>
      <c r="S3595">
        <v>158</v>
      </c>
      <c r="T3595">
        <f t="shared" si="112"/>
        <v>2018</v>
      </c>
      <c r="U3595">
        <f t="shared" si="113"/>
        <v>8</v>
      </c>
    </row>
    <row r="3596" spans="1:21">
      <c r="A3596">
        <v>3935</v>
      </c>
      <c r="B3596" s="4">
        <v>43321</v>
      </c>
      <c r="C3596" t="s">
        <v>55</v>
      </c>
      <c r="D3596" t="s">
        <v>90</v>
      </c>
      <c r="E3596" t="s">
        <v>21</v>
      </c>
      <c r="F3596" t="s">
        <v>1336</v>
      </c>
      <c r="H3596" t="s">
        <v>72</v>
      </c>
      <c r="I3596">
        <v>39.926824799999999</v>
      </c>
      <c r="J3596">
        <v>-75.178967400000005</v>
      </c>
      <c r="K3596" t="s">
        <v>25</v>
      </c>
      <c r="L3596" t="s">
        <v>6227</v>
      </c>
      <c r="M3596">
        <v>48</v>
      </c>
      <c r="N3596" t="s">
        <v>27</v>
      </c>
      <c r="O3596" t="s">
        <v>74</v>
      </c>
      <c r="P3596" t="s">
        <v>25</v>
      </c>
      <c r="Q3596" t="b">
        <v>0</v>
      </c>
      <c r="R3596" t="b">
        <v>0</v>
      </c>
      <c r="S3596">
        <v>671</v>
      </c>
      <c r="T3596">
        <f t="shared" si="112"/>
        <v>2018</v>
      </c>
      <c r="U3596">
        <f t="shared" si="113"/>
        <v>8</v>
      </c>
    </row>
    <row r="3597" spans="1:21">
      <c r="A3597">
        <v>3937</v>
      </c>
      <c r="B3597" s="4">
        <v>43321</v>
      </c>
      <c r="C3597" t="s">
        <v>19</v>
      </c>
      <c r="D3597" t="s">
        <v>20</v>
      </c>
      <c r="E3597" t="s">
        <v>21</v>
      </c>
      <c r="F3597" t="s">
        <v>1604</v>
      </c>
      <c r="H3597" t="s">
        <v>330</v>
      </c>
      <c r="I3597">
        <v>35.954672299999999</v>
      </c>
      <c r="J3597">
        <v>-78.995010399999998</v>
      </c>
      <c r="K3597" t="s">
        <v>25</v>
      </c>
      <c r="L3597" t="s">
        <v>6228</v>
      </c>
      <c r="M3597">
        <v>37</v>
      </c>
      <c r="N3597" t="s">
        <v>27</v>
      </c>
      <c r="O3597" t="s">
        <v>33</v>
      </c>
      <c r="P3597" t="s">
        <v>25</v>
      </c>
      <c r="Q3597" t="b">
        <v>1</v>
      </c>
      <c r="R3597" t="b">
        <v>1</v>
      </c>
      <c r="S3597">
        <v>1662</v>
      </c>
      <c r="T3597">
        <f t="shared" si="112"/>
        <v>2018</v>
      </c>
      <c r="U3597">
        <f t="shared" si="113"/>
        <v>8</v>
      </c>
    </row>
    <row r="3598" spans="1:21">
      <c r="A3598">
        <v>3950</v>
      </c>
      <c r="B3598" s="4">
        <v>43321</v>
      </c>
      <c r="C3598" t="s">
        <v>83</v>
      </c>
      <c r="D3598" t="s">
        <v>90</v>
      </c>
      <c r="E3598" t="s">
        <v>21</v>
      </c>
      <c r="F3598" t="s">
        <v>938</v>
      </c>
      <c r="H3598" t="s">
        <v>232</v>
      </c>
      <c r="I3598">
        <v>38.913448000000002</v>
      </c>
      <c r="J3598">
        <v>-76.871238000000005</v>
      </c>
      <c r="K3598" t="s">
        <v>25</v>
      </c>
      <c r="L3598" t="s">
        <v>6229</v>
      </c>
      <c r="M3598">
        <v>40</v>
      </c>
      <c r="N3598" t="s">
        <v>27</v>
      </c>
      <c r="O3598" t="s">
        <v>74</v>
      </c>
      <c r="P3598" t="s">
        <v>25</v>
      </c>
      <c r="Q3598" t="b">
        <v>0</v>
      </c>
      <c r="R3598" t="b">
        <v>0</v>
      </c>
      <c r="S3598">
        <v>471</v>
      </c>
      <c r="T3598">
        <f t="shared" si="112"/>
        <v>2018</v>
      </c>
      <c r="U3598">
        <f t="shared" si="113"/>
        <v>8</v>
      </c>
    </row>
    <row r="3599" spans="1:21">
      <c r="A3599">
        <v>3951</v>
      </c>
      <c r="B3599" s="4">
        <v>43321</v>
      </c>
      <c r="C3599" t="s">
        <v>55</v>
      </c>
      <c r="D3599" t="s">
        <v>90</v>
      </c>
      <c r="E3599" t="s">
        <v>21</v>
      </c>
      <c r="F3599" t="s">
        <v>84</v>
      </c>
      <c r="H3599" t="s">
        <v>86</v>
      </c>
      <c r="I3599">
        <v>40.0647837</v>
      </c>
      <c r="J3599">
        <v>-82.999277000000006</v>
      </c>
      <c r="K3599" t="s">
        <v>25</v>
      </c>
      <c r="L3599" t="s">
        <v>6230</v>
      </c>
      <c r="M3599">
        <v>28</v>
      </c>
      <c r="N3599" t="s">
        <v>27</v>
      </c>
      <c r="O3599" t="s">
        <v>74</v>
      </c>
      <c r="P3599" t="s">
        <v>25</v>
      </c>
      <c r="Q3599" t="b">
        <v>0</v>
      </c>
      <c r="R3599" t="b">
        <v>0</v>
      </c>
      <c r="S3599">
        <v>90</v>
      </c>
      <c r="T3599">
        <f t="shared" si="112"/>
        <v>2018</v>
      </c>
      <c r="U3599">
        <f t="shared" si="113"/>
        <v>8</v>
      </c>
    </row>
    <row r="3600" spans="1:21">
      <c r="A3600">
        <v>3948</v>
      </c>
      <c r="B3600" s="4">
        <v>43322</v>
      </c>
      <c r="C3600" t="s">
        <v>55</v>
      </c>
      <c r="E3600" t="s">
        <v>21</v>
      </c>
      <c r="F3600" t="s">
        <v>434</v>
      </c>
      <c r="H3600" t="s">
        <v>93</v>
      </c>
      <c r="I3600">
        <v>30.591000000000001</v>
      </c>
      <c r="J3600">
        <v>-90.929206399999998</v>
      </c>
      <c r="K3600" t="s">
        <v>25</v>
      </c>
      <c r="L3600" t="s">
        <v>6231</v>
      </c>
      <c r="M3600">
        <v>43</v>
      </c>
      <c r="N3600" t="s">
        <v>27</v>
      </c>
      <c r="O3600" t="s">
        <v>33</v>
      </c>
      <c r="P3600" t="s">
        <v>25</v>
      </c>
      <c r="Q3600" t="b">
        <v>0</v>
      </c>
      <c r="R3600" t="b">
        <v>0</v>
      </c>
      <c r="S3600">
        <v>1485</v>
      </c>
      <c r="T3600">
        <f t="shared" si="112"/>
        <v>2018</v>
      </c>
      <c r="U3600">
        <f t="shared" si="113"/>
        <v>8</v>
      </c>
    </row>
    <row r="3601" spans="1:21">
      <c r="A3601">
        <v>3952</v>
      </c>
      <c r="B3601" s="4">
        <v>43323</v>
      </c>
      <c r="C3601" t="s">
        <v>19</v>
      </c>
      <c r="D3601" t="s">
        <v>90</v>
      </c>
      <c r="E3601" t="s">
        <v>21</v>
      </c>
      <c r="F3601" t="s">
        <v>1724</v>
      </c>
      <c r="H3601" t="s">
        <v>86</v>
      </c>
      <c r="I3601">
        <v>41.033374199999997</v>
      </c>
      <c r="J3601">
        <v>-81.569377000000003</v>
      </c>
      <c r="K3601" t="s">
        <v>25</v>
      </c>
      <c r="L3601" t="s">
        <v>6232</v>
      </c>
      <c r="M3601">
        <v>49</v>
      </c>
      <c r="N3601" t="s">
        <v>27</v>
      </c>
      <c r="Q3601" t="b">
        <v>1</v>
      </c>
      <c r="R3601" t="b">
        <v>0</v>
      </c>
      <c r="S3601">
        <v>815</v>
      </c>
      <c r="T3601">
        <f t="shared" si="112"/>
        <v>2018</v>
      </c>
      <c r="U3601">
        <f t="shared" si="113"/>
        <v>8</v>
      </c>
    </row>
    <row r="3602" spans="1:21">
      <c r="A3602">
        <v>3954</v>
      </c>
      <c r="B3602" s="4">
        <v>43324</v>
      </c>
      <c r="C3602" t="s">
        <v>83</v>
      </c>
      <c r="D3602" t="s">
        <v>20</v>
      </c>
      <c r="E3602" t="s">
        <v>75</v>
      </c>
      <c r="F3602" t="s">
        <v>5322</v>
      </c>
      <c r="H3602" t="s">
        <v>454</v>
      </c>
      <c r="I3602">
        <v>45.508891300000002</v>
      </c>
      <c r="J3602">
        <v>-90.719543200000004</v>
      </c>
      <c r="K3602" t="s">
        <v>25</v>
      </c>
      <c r="L3602" t="s">
        <v>6233</v>
      </c>
      <c r="M3602">
        <v>35</v>
      </c>
      <c r="N3602" t="s">
        <v>27</v>
      </c>
      <c r="O3602" t="s">
        <v>33</v>
      </c>
      <c r="P3602" t="s">
        <v>25</v>
      </c>
      <c r="Q3602" t="b">
        <v>1</v>
      </c>
      <c r="R3602" t="b">
        <v>0</v>
      </c>
      <c r="S3602">
        <v>2269</v>
      </c>
      <c r="T3602">
        <f t="shared" si="112"/>
        <v>2018</v>
      </c>
      <c r="U3602">
        <f t="shared" si="113"/>
        <v>8</v>
      </c>
    </row>
    <row r="3603" spans="1:21">
      <c r="A3603">
        <v>3955</v>
      </c>
      <c r="B3603" s="4">
        <v>43324</v>
      </c>
      <c r="C3603" t="s">
        <v>50</v>
      </c>
      <c r="D3603" t="s">
        <v>90</v>
      </c>
      <c r="E3603" t="s">
        <v>21</v>
      </c>
      <c r="F3603" t="s">
        <v>123</v>
      </c>
      <c r="H3603" t="s">
        <v>43</v>
      </c>
      <c r="I3603">
        <v>34.044276799999999</v>
      </c>
      <c r="J3603">
        <v>-118.1619252</v>
      </c>
      <c r="K3603" t="s">
        <v>25</v>
      </c>
      <c r="L3603" t="s">
        <v>6234</v>
      </c>
      <c r="M3603">
        <v>21</v>
      </c>
      <c r="N3603" t="s">
        <v>27</v>
      </c>
      <c r="O3603" t="s">
        <v>40</v>
      </c>
      <c r="P3603" t="s">
        <v>25</v>
      </c>
      <c r="Q3603" t="b">
        <v>0</v>
      </c>
      <c r="R3603" t="b">
        <v>0</v>
      </c>
      <c r="S3603">
        <v>20</v>
      </c>
      <c r="T3603">
        <f t="shared" si="112"/>
        <v>2018</v>
      </c>
      <c r="U3603">
        <f t="shared" si="113"/>
        <v>8</v>
      </c>
    </row>
    <row r="3604" spans="1:21">
      <c r="A3604">
        <v>3956</v>
      </c>
      <c r="B3604" s="4">
        <v>43324</v>
      </c>
      <c r="C3604" t="s">
        <v>55</v>
      </c>
      <c r="D3604" t="s">
        <v>56</v>
      </c>
      <c r="E3604" t="s">
        <v>21</v>
      </c>
      <c r="F3604" t="s">
        <v>6235</v>
      </c>
      <c r="H3604" t="s">
        <v>145</v>
      </c>
      <c r="I3604">
        <v>38.068469200000003</v>
      </c>
      <c r="J3604">
        <v>-78.889468199999996</v>
      </c>
      <c r="K3604" t="s">
        <v>25</v>
      </c>
      <c r="L3604" t="s">
        <v>6236</v>
      </c>
      <c r="M3604">
        <v>40</v>
      </c>
      <c r="N3604" t="s">
        <v>27</v>
      </c>
      <c r="O3604" t="s">
        <v>74</v>
      </c>
      <c r="P3604" t="s">
        <v>25</v>
      </c>
      <c r="Q3604" t="b">
        <v>0</v>
      </c>
      <c r="R3604" t="b">
        <v>0</v>
      </c>
      <c r="S3604">
        <v>3547</v>
      </c>
      <c r="T3604">
        <f t="shared" si="112"/>
        <v>2018</v>
      </c>
      <c r="U3604">
        <f t="shared" si="113"/>
        <v>8</v>
      </c>
    </row>
    <row r="3605" spans="1:21">
      <c r="A3605">
        <v>3953</v>
      </c>
      <c r="B3605" s="4">
        <v>43325</v>
      </c>
      <c r="C3605" t="s">
        <v>19</v>
      </c>
      <c r="D3605" t="s">
        <v>90</v>
      </c>
      <c r="E3605" t="s">
        <v>21</v>
      </c>
      <c r="F3605" t="s">
        <v>323</v>
      </c>
      <c r="H3605" t="s">
        <v>53</v>
      </c>
      <c r="I3605">
        <v>35.435239799999998</v>
      </c>
      <c r="J3605">
        <v>-97.601046299999993</v>
      </c>
      <c r="K3605" t="s">
        <v>25</v>
      </c>
      <c r="L3605" t="s">
        <v>6237</v>
      </c>
      <c r="M3605">
        <v>32</v>
      </c>
      <c r="N3605" t="s">
        <v>27</v>
      </c>
      <c r="O3605" t="s">
        <v>74</v>
      </c>
      <c r="P3605" t="s">
        <v>25</v>
      </c>
      <c r="Q3605" t="b">
        <v>0</v>
      </c>
      <c r="R3605" t="b">
        <v>0</v>
      </c>
      <c r="S3605">
        <v>23</v>
      </c>
      <c r="T3605">
        <f t="shared" si="112"/>
        <v>2018</v>
      </c>
      <c r="U3605">
        <f t="shared" si="113"/>
        <v>8</v>
      </c>
    </row>
    <row r="3606" spans="1:21">
      <c r="A3606">
        <v>3964</v>
      </c>
      <c r="B3606" s="4">
        <v>43325</v>
      </c>
      <c r="C3606" t="s">
        <v>83</v>
      </c>
      <c r="D3606" t="s">
        <v>20</v>
      </c>
      <c r="E3606" t="s">
        <v>21</v>
      </c>
      <c r="F3606" t="s">
        <v>511</v>
      </c>
      <c r="H3606" t="s">
        <v>454</v>
      </c>
      <c r="I3606">
        <v>43.021157500000001</v>
      </c>
      <c r="J3606">
        <v>-87.923914300000007</v>
      </c>
      <c r="K3606" t="s">
        <v>25</v>
      </c>
      <c r="L3606" t="s">
        <v>6238</v>
      </c>
      <c r="M3606">
        <v>48</v>
      </c>
      <c r="N3606" t="s">
        <v>27</v>
      </c>
      <c r="O3606" t="s">
        <v>74</v>
      </c>
      <c r="P3606" t="s">
        <v>25</v>
      </c>
      <c r="Q3606" t="b">
        <v>1</v>
      </c>
      <c r="R3606" t="b">
        <v>1</v>
      </c>
      <c r="S3606">
        <v>253</v>
      </c>
      <c r="T3606">
        <f t="shared" si="112"/>
        <v>2018</v>
      </c>
      <c r="U3606">
        <f t="shared" si="113"/>
        <v>8</v>
      </c>
    </row>
    <row r="3607" spans="1:21">
      <c r="A3607">
        <v>3965</v>
      </c>
      <c r="B3607" s="4">
        <v>43325</v>
      </c>
      <c r="C3607" t="s">
        <v>55</v>
      </c>
      <c r="D3607" t="s">
        <v>90</v>
      </c>
      <c r="E3607" t="s">
        <v>21</v>
      </c>
      <c r="F3607" t="s">
        <v>6239</v>
      </c>
      <c r="H3607" t="s">
        <v>120</v>
      </c>
      <c r="I3607">
        <v>41.480589199999997</v>
      </c>
      <c r="J3607">
        <v>-87.700922599999998</v>
      </c>
      <c r="K3607" t="s">
        <v>25</v>
      </c>
      <c r="L3607" t="s">
        <v>6240</v>
      </c>
      <c r="M3607">
        <v>32</v>
      </c>
      <c r="N3607" t="s">
        <v>27</v>
      </c>
      <c r="O3607" t="s">
        <v>74</v>
      </c>
      <c r="P3607" t="s">
        <v>25</v>
      </c>
      <c r="Q3607" t="b">
        <v>0</v>
      </c>
      <c r="R3607" t="b">
        <v>1</v>
      </c>
      <c r="S3607" t="s">
        <v>6241</v>
      </c>
      <c r="T3607">
        <f t="shared" si="112"/>
        <v>2018</v>
      </c>
      <c r="U3607">
        <f t="shared" si="113"/>
        <v>8</v>
      </c>
    </row>
    <row r="3608" spans="1:21">
      <c r="A3608">
        <v>3966</v>
      </c>
      <c r="B3608" s="4">
        <v>43325</v>
      </c>
      <c r="C3608" t="s">
        <v>34</v>
      </c>
      <c r="D3608" t="s">
        <v>20</v>
      </c>
      <c r="E3608" t="s">
        <v>21</v>
      </c>
      <c r="F3608" t="s">
        <v>6242</v>
      </c>
      <c r="H3608" t="s">
        <v>67</v>
      </c>
      <c r="I3608">
        <v>41.053118300000001</v>
      </c>
      <c r="J3608">
        <v>-94.386066700000001</v>
      </c>
      <c r="K3608" t="s">
        <v>25</v>
      </c>
      <c r="L3608" t="s">
        <v>6243</v>
      </c>
      <c r="M3608">
        <v>31</v>
      </c>
      <c r="N3608" t="s">
        <v>27</v>
      </c>
      <c r="O3608" t="s">
        <v>33</v>
      </c>
      <c r="P3608" t="s">
        <v>25</v>
      </c>
      <c r="Q3608" t="b">
        <v>1</v>
      </c>
      <c r="R3608" t="b">
        <v>0</v>
      </c>
      <c r="S3608">
        <v>2274</v>
      </c>
      <c r="T3608">
        <f t="shared" si="112"/>
        <v>2018</v>
      </c>
      <c r="U3608">
        <f t="shared" si="113"/>
        <v>8</v>
      </c>
    </row>
    <row r="3609" spans="1:21">
      <c r="A3609">
        <v>3967</v>
      </c>
      <c r="B3609" s="4">
        <v>43326</v>
      </c>
      <c r="C3609" t="s">
        <v>19</v>
      </c>
      <c r="D3609" t="s">
        <v>20</v>
      </c>
      <c r="E3609" t="s">
        <v>2109</v>
      </c>
      <c r="F3609" t="s">
        <v>1174</v>
      </c>
      <c r="H3609" t="s">
        <v>43</v>
      </c>
      <c r="I3609">
        <v>36.738674799999998</v>
      </c>
      <c r="J3609">
        <v>-119.7362572</v>
      </c>
      <c r="K3609" t="s">
        <v>25</v>
      </c>
      <c r="N3609" t="s">
        <v>27</v>
      </c>
      <c r="O3609" t="s">
        <v>40</v>
      </c>
      <c r="P3609" t="s">
        <v>25</v>
      </c>
      <c r="Q3609" t="b">
        <v>1</v>
      </c>
      <c r="R3609" t="b">
        <v>1</v>
      </c>
      <c r="S3609">
        <v>700</v>
      </c>
      <c r="T3609">
        <f t="shared" si="112"/>
        <v>2018</v>
      </c>
      <c r="U3609">
        <f t="shared" si="113"/>
        <v>8</v>
      </c>
    </row>
    <row r="3610" spans="1:21">
      <c r="A3610">
        <v>3968</v>
      </c>
      <c r="B3610" s="4">
        <v>43328</v>
      </c>
      <c r="C3610" t="s">
        <v>55</v>
      </c>
      <c r="D3610" t="s">
        <v>20</v>
      </c>
      <c r="E3610" t="s">
        <v>21</v>
      </c>
      <c r="F3610" t="s">
        <v>6244</v>
      </c>
      <c r="H3610" t="s">
        <v>218</v>
      </c>
      <c r="I3610">
        <v>30.204122600000002</v>
      </c>
      <c r="J3610">
        <v>-82.428730000000002</v>
      </c>
      <c r="K3610" t="s">
        <v>25</v>
      </c>
      <c r="L3610" t="s">
        <v>6245</v>
      </c>
      <c r="M3610">
        <v>58</v>
      </c>
      <c r="N3610" t="s">
        <v>27</v>
      </c>
      <c r="O3610" t="s">
        <v>33</v>
      </c>
      <c r="P3610" t="s">
        <v>25</v>
      </c>
      <c r="Q3610" t="b">
        <v>0</v>
      </c>
      <c r="R3610" t="b">
        <v>0</v>
      </c>
      <c r="S3610">
        <v>2275</v>
      </c>
      <c r="T3610">
        <f t="shared" si="112"/>
        <v>2018</v>
      </c>
      <c r="U3610">
        <f t="shared" si="113"/>
        <v>8</v>
      </c>
    </row>
    <row r="3611" spans="1:21">
      <c r="A3611">
        <v>3974</v>
      </c>
      <c r="B3611" s="4">
        <v>43328</v>
      </c>
      <c r="C3611" t="s">
        <v>50</v>
      </c>
      <c r="D3611" t="s">
        <v>20</v>
      </c>
      <c r="E3611" t="s">
        <v>75</v>
      </c>
      <c r="F3611" t="s">
        <v>2915</v>
      </c>
      <c r="H3611" t="s">
        <v>333</v>
      </c>
      <c r="I3611">
        <v>61.5813889</v>
      </c>
      <c r="J3611">
        <v>-149.43944440000001</v>
      </c>
      <c r="K3611" t="s">
        <v>25</v>
      </c>
      <c r="L3611" t="s">
        <v>6246</v>
      </c>
      <c r="M3611">
        <v>30</v>
      </c>
      <c r="N3611" t="s">
        <v>27</v>
      </c>
      <c r="O3611" t="s">
        <v>74</v>
      </c>
      <c r="P3611" t="s">
        <v>25</v>
      </c>
      <c r="Q3611" t="b">
        <v>0</v>
      </c>
      <c r="R3611" t="b">
        <v>0</v>
      </c>
      <c r="S3611">
        <v>2277</v>
      </c>
      <c r="T3611">
        <f t="shared" si="112"/>
        <v>2018</v>
      </c>
      <c r="U3611">
        <f t="shared" si="113"/>
        <v>8</v>
      </c>
    </row>
    <row r="3612" spans="1:21">
      <c r="A3612">
        <v>3975</v>
      </c>
      <c r="B3612" s="4">
        <v>43329</v>
      </c>
      <c r="C3612" t="s">
        <v>19</v>
      </c>
      <c r="E3612" t="s">
        <v>21</v>
      </c>
      <c r="F3612" t="s">
        <v>223</v>
      </c>
      <c r="H3612" t="s">
        <v>81</v>
      </c>
      <c r="I3612">
        <v>30.268066000000001</v>
      </c>
      <c r="J3612">
        <v>-97.742812999999998</v>
      </c>
      <c r="K3612" t="s">
        <v>25</v>
      </c>
      <c r="L3612" t="s">
        <v>6247</v>
      </c>
      <c r="M3612">
        <v>21</v>
      </c>
      <c r="N3612" t="s">
        <v>27</v>
      </c>
      <c r="O3612" t="s">
        <v>74</v>
      </c>
      <c r="P3612" t="s">
        <v>25</v>
      </c>
      <c r="Q3612" t="b">
        <v>0</v>
      </c>
      <c r="R3612" t="b">
        <v>0</v>
      </c>
      <c r="S3612">
        <v>141</v>
      </c>
      <c r="T3612">
        <f t="shared" si="112"/>
        <v>2018</v>
      </c>
      <c r="U3612">
        <f t="shared" si="113"/>
        <v>8</v>
      </c>
    </row>
    <row r="3613" spans="1:21">
      <c r="A3613">
        <v>3977</v>
      </c>
      <c r="B3613" s="4">
        <v>43330</v>
      </c>
      <c r="C3613" t="s">
        <v>83</v>
      </c>
      <c r="D3613" t="s">
        <v>45</v>
      </c>
      <c r="E3613" t="s">
        <v>21</v>
      </c>
      <c r="F3613" t="s">
        <v>2236</v>
      </c>
      <c r="H3613" t="s">
        <v>43</v>
      </c>
      <c r="I3613">
        <v>37.580188100000001</v>
      </c>
      <c r="J3613">
        <v>-120.8013565</v>
      </c>
      <c r="K3613" t="s">
        <v>25</v>
      </c>
      <c r="L3613" t="s">
        <v>6248</v>
      </c>
      <c r="M3613">
        <v>15</v>
      </c>
      <c r="N3613" t="s">
        <v>27</v>
      </c>
      <c r="O3613" t="s">
        <v>40</v>
      </c>
      <c r="P3613" t="s">
        <v>25</v>
      </c>
      <c r="Q3613" t="b">
        <v>0</v>
      </c>
      <c r="R3613" t="b">
        <v>1</v>
      </c>
      <c r="S3613">
        <v>2</v>
      </c>
      <c r="T3613">
        <f t="shared" si="112"/>
        <v>2018</v>
      </c>
      <c r="U3613">
        <f t="shared" si="113"/>
        <v>8</v>
      </c>
    </row>
    <row r="3614" spans="1:21">
      <c r="A3614">
        <v>3982</v>
      </c>
      <c r="B3614" s="4">
        <v>43330</v>
      </c>
      <c r="C3614" t="s">
        <v>34</v>
      </c>
      <c r="D3614" t="s">
        <v>90</v>
      </c>
      <c r="E3614" t="s">
        <v>21</v>
      </c>
      <c r="F3614" t="s">
        <v>256</v>
      </c>
      <c r="H3614" t="s">
        <v>59</v>
      </c>
      <c r="I3614">
        <v>33.392242799999998</v>
      </c>
      <c r="J3614">
        <v>-112.09053900000001</v>
      </c>
      <c r="K3614" t="s">
        <v>25</v>
      </c>
      <c r="L3614" t="s">
        <v>6249</v>
      </c>
      <c r="M3614">
        <v>28</v>
      </c>
      <c r="N3614" t="s">
        <v>27</v>
      </c>
      <c r="O3614" t="s">
        <v>40</v>
      </c>
      <c r="P3614" t="s">
        <v>25</v>
      </c>
      <c r="Q3614" t="b">
        <v>0</v>
      </c>
      <c r="R3614" t="b">
        <v>0</v>
      </c>
      <c r="S3614">
        <v>80</v>
      </c>
      <c r="T3614">
        <f t="shared" si="112"/>
        <v>2018</v>
      </c>
      <c r="U3614">
        <f t="shared" si="113"/>
        <v>8</v>
      </c>
    </row>
    <row r="3615" spans="1:21">
      <c r="A3615">
        <v>3984</v>
      </c>
      <c r="B3615" s="4">
        <v>43330</v>
      </c>
      <c r="C3615" t="s">
        <v>34</v>
      </c>
      <c r="D3615" t="s">
        <v>20</v>
      </c>
      <c r="E3615" t="s">
        <v>75</v>
      </c>
      <c r="F3615" t="s">
        <v>123</v>
      </c>
      <c r="H3615" t="s">
        <v>43</v>
      </c>
      <c r="I3615">
        <v>34.015102599999999</v>
      </c>
      <c r="J3615">
        <v>-118.4013861</v>
      </c>
      <c r="K3615" t="s">
        <v>25</v>
      </c>
      <c r="L3615" t="s">
        <v>6250</v>
      </c>
      <c r="M3615">
        <v>30</v>
      </c>
      <c r="N3615" t="s">
        <v>27</v>
      </c>
      <c r="O3615" t="s">
        <v>33</v>
      </c>
      <c r="P3615" t="s">
        <v>25</v>
      </c>
      <c r="Q3615" t="b">
        <v>0</v>
      </c>
      <c r="R3615" t="b">
        <v>0</v>
      </c>
      <c r="S3615" t="s">
        <v>6251</v>
      </c>
      <c r="T3615">
        <f t="shared" si="112"/>
        <v>2018</v>
      </c>
      <c r="U3615">
        <f t="shared" si="113"/>
        <v>8</v>
      </c>
    </row>
    <row r="3616" spans="1:21">
      <c r="A3616">
        <v>3978</v>
      </c>
      <c r="B3616" s="4">
        <v>43331</v>
      </c>
      <c r="C3616" t="s">
        <v>83</v>
      </c>
      <c r="D3616" t="s">
        <v>20</v>
      </c>
      <c r="E3616" t="s">
        <v>41</v>
      </c>
      <c r="F3616" t="s">
        <v>606</v>
      </c>
      <c r="H3616" t="s">
        <v>43</v>
      </c>
      <c r="I3616">
        <v>35.328670500000001</v>
      </c>
      <c r="J3616">
        <v>-119.0527227</v>
      </c>
      <c r="K3616" t="s">
        <v>25</v>
      </c>
      <c r="L3616" t="s">
        <v>6252</v>
      </c>
      <c r="M3616">
        <v>21</v>
      </c>
      <c r="N3616" t="s">
        <v>27</v>
      </c>
      <c r="O3616" t="s">
        <v>74</v>
      </c>
      <c r="P3616" t="s">
        <v>25</v>
      </c>
      <c r="Q3616" t="b">
        <v>0</v>
      </c>
      <c r="R3616" t="b">
        <v>0</v>
      </c>
      <c r="S3616">
        <v>7</v>
      </c>
      <c r="T3616">
        <f t="shared" si="112"/>
        <v>2018</v>
      </c>
      <c r="U3616">
        <f t="shared" si="113"/>
        <v>8</v>
      </c>
    </row>
    <row r="3617" spans="1:21">
      <c r="A3617">
        <v>3980</v>
      </c>
      <c r="B3617" s="4">
        <v>43331</v>
      </c>
      <c r="C3617" t="s">
        <v>19</v>
      </c>
      <c r="D3617" t="s">
        <v>20</v>
      </c>
      <c r="E3617" t="s">
        <v>21</v>
      </c>
      <c r="F3617" t="s">
        <v>1443</v>
      </c>
      <c r="H3617" t="s">
        <v>24</v>
      </c>
      <c r="I3617">
        <v>47.694487799999997</v>
      </c>
      <c r="J3617">
        <v>-117.2184901</v>
      </c>
      <c r="K3617" t="s">
        <v>25</v>
      </c>
      <c r="L3617" t="s">
        <v>6253</v>
      </c>
      <c r="M3617">
        <v>42</v>
      </c>
      <c r="N3617" t="s">
        <v>27</v>
      </c>
      <c r="Q3617" t="b">
        <v>1</v>
      </c>
      <c r="R3617" t="b">
        <v>0</v>
      </c>
      <c r="S3617">
        <v>708</v>
      </c>
      <c r="T3617">
        <f t="shared" si="112"/>
        <v>2018</v>
      </c>
      <c r="U3617">
        <f t="shared" si="113"/>
        <v>8</v>
      </c>
    </row>
    <row r="3618" spans="1:21">
      <c r="A3618">
        <v>3981</v>
      </c>
      <c r="B3618" s="4">
        <v>43331</v>
      </c>
      <c r="C3618" t="s">
        <v>19</v>
      </c>
      <c r="D3618" t="s">
        <v>20</v>
      </c>
      <c r="E3618" t="s">
        <v>21</v>
      </c>
      <c r="F3618" t="s">
        <v>530</v>
      </c>
      <c r="H3618" t="s">
        <v>302</v>
      </c>
      <c r="I3618">
        <v>33.726759000000001</v>
      </c>
      <c r="J3618">
        <v>-84.407687999999993</v>
      </c>
      <c r="K3618" t="s">
        <v>25</v>
      </c>
      <c r="L3618" t="s">
        <v>6254</v>
      </c>
      <c r="M3618">
        <v>33</v>
      </c>
      <c r="N3618" t="s">
        <v>27</v>
      </c>
      <c r="O3618" t="s">
        <v>74</v>
      </c>
      <c r="P3618" t="s">
        <v>25</v>
      </c>
      <c r="Q3618" t="b">
        <v>0</v>
      </c>
      <c r="R3618" t="b">
        <v>0</v>
      </c>
      <c r="S3618">
        <v>447</v>
      </c>
      <c r="T3618">
        <f t="shared" si="112"/>
        <v>2018</v>
      </c>
      <c r="U3618">
        <f t="shared" si="113"/>
        <v>8</v>
      </c>
    </row>
    <row r="3619" spans="1:21">
      <c r="A3619">
        <v>3983</v>
      </c>
      <c r="B3619" s="4">
        <v>43331</v>
      </c>
      <c r="C3619" t="s">
        <v>34</v>
      </c>
      <c r="D3619" t="s">
        <v>20</v>
      </c>
      <c r="E3619" t="s">
        <v>21</v>
      </c>
      <c r="F3619" t="s">
        <v>4847</v>
      </c>
      <c r="H3619" t="s">
        <v>98</v>
      </c>
      <c r="I3619">
        <v>47.513800199999999</v>
      </c>
      <c r="J3619">
        <v>-111.2413634</v>
      </c>
      <c r="K3619" t="s">
        <v>25</v>
      </c>
      <c r="L3619" t="s">
        <v>6255</v>
      </c>
      <c r="N3619" t="s">
        <v>27</v>
      </c>
      <c r="O3619" t="s">
        <v>33</v>
      </c>
      <c r="P3619" t="s">
        <v>25</v>
      </c>
      <c r="Q3619" t="b">
        <v>0</v>
      </c>
      <c r="R3619" t="b">
        <v>0</v>
      </c>
      <c r="S3619">
        <v>1879</v>
      </c>
      <c r="T3619">
        <f t="shared" si="112"/>
        <v>2018</v>
      </c>
      <c r="U3619">
        <f t="shared" si="113"/>
        <v>8</v>
      </c>
    </row>
    <row r="3620" spans="1:21">
      <c r="A3620">
        <v>3985</v>
      </c>
      <c r="B3620" s="4">
        <v>43332</v>
      </c>
      <c r="C3620" t="s">
        <v>50</v>
      </c>
      <c r="D3620" t="s">
        <v>56</v>
      </c>
      <c r="E3620" t="s">
        <v>240</v>
      </c>
      <c r="F3620" t="s">
        <v>1336</v>
      </c>
      <c r="H3620" t="s">
        <v>72</v>
      </c>
      <c r="I3620">
        <v>40.031627800000003</v>
      </c>
      <c r="J3620">
        <v>-75.041331700000001</v>
      </c>
      <c r="K3620" t="s">
        <v>25</v>
      </c>
      <c r="L3620" t="s">
        <v>6256</v>
      </c>
      <c r="M3620">
        <v>36</v>
      </c>
      <c r="N3620" t="s">
        <v>27</v>
      </c>
      <c r="O3620" t="s">
        <v>74</v>
      </c>
      <c r="P3620" t="s">
        <v>25</v>
      </c>
      <c r="Q3620" t="b">
        <v>0</v>
      </c>
      <c r="R3620" t="b">
        <v>0</v>
      </c>
      <c r="S3620">
        <v>671</v>
      </c>
      <c r="T3620">
        <f t="shared" si="112"/>
        <v>2018</v>
      </c>
      <c r="U3620">
        <f t="shared" si="113"/>
        <v>8</v>
      </c>
    </row>
    <row r="3621" spans="1:21">
      <c r="A3621">
        <v>3986</v>
      </c>
      <c r="B3621" s="4">
        <v>43332</v>
      </c>
      <c r="C3621" t="s">
        <v>55</v>
      </c>
      <c r="D3621" t="s">
        <v>20</v>
      </c>
      <c r="E3621" t="s">
        <v>21</v>
      </c>
      <c r="F3621" t="s">
        <v>6257</v>
      </c>
      <c r="H3621" t="s">
        <v>208</v>
      </c>
      <c r="I3621">
        <v>43.275708999999999</v>
      </c>
      <c r="J3621">
        <v>-70.9817477</v>
      </c>
      <c r="K3621" t="s">
        <v>25</v>
      </c>
      <c r="L3621" t="s">
        <v>6258</v>
      </c>
      <c r="M3621">
        <v>38</v>
      </c>
      <c r="N3621" t="s">
        <v>27</v>
      </c>
      <c r="O3621" t="s">
        <v>33</v>
      </c>
      <c r="P3621" t="s">
        <v>25</v>
      </c>
      <c r="Q3621" t="b">
        <v>0</v>
      </c>
      <c r="R3621" t="b">
        <v>0</v>
      </c>
      <c r="S3621">
        <v>2280</v>
      </c>
      <c r="T3621">
        <f t="shared" si="112"/>
        <v>2018</v>
      </c>
      <c r="U3621">
        <f t="shared" si="113"/>
        <v>8</v>
      </c>
    </row>
    <row r="3622" spans="1:21">
      <c r="A3622">
        <v>3988</v>
      </c>
      <c r="B3622" s="4">
        <v>43335</v>
      </c>
      <c r="C3622" t="s">
        <v>83</v>
      </c>
      <c r="D3622" t="s">
        <v>20</v>
      </c>
      <c r="E3622" t="s">
        <v>240</v>
      </c>
      <c r="F3622" t="s">
        <v>1062</v>
      </c>
      <c r="H3622" t="s">
        <v>131</v>
      </c>
      <c r="I3622">
        <v>34.7366022</v>
      </c>
      <c r="J3622">
        <v>-106.64809510000001</v>
      </c>
      <c r="K3622" t="s">
        <v>25</v>
      </c>
      <c r="L3622" t="s">
        <v>6259</v>
      </c>
      <c r="M3622">
        <v>34</v>
      </c>
      <c r="N3622" t="s">
        <v>69</v>
      </c>
      <c r="O3622" t="s">
        <v>40</v>
      </c>
      <c r="P3622" t="s">
        <v>25</v>
      </c>
      <c r="Q3622" t="b">
        <v>0</v>
      </c>
      <c r="R3622" t="b">
        <v>0</v>
      </c>
      <c r="S3622">
        <v>553</v>
      </c>
      <c r="T3622">
        <f t="shared" si="112"/>
        <v>2018</v>
      </c>
      <c r="U3622">
        <f t="shared" si="113"/>
        <v>8</v>
      </c>
    </row>
    <row r="3623" spans="1:21">
      <c r="A3623">
        <v>3993</v>
      </c>
      <c r="B3623" s="4">
        <v>43335</v>
      </c>
      <c r="C3623" t="s">
        <v>50</v>
      </c>
      <c r="D3623" t="s">
        <v>20</v>
      </c>
      <c r="E3623" t="s">
        <v>75</v>
      </c>
      <c r="F3623" t="s">
        <v>84</v>
      </c>
      <c r="H3623" t="s">
        <v>86</v>
      </c>
      <c r="I3623">
        <v>39.961175500000003</v>
      </c>
      <c r="J3623">
        <v>-82.998794200000006</v>
      </c>
      <c r="K3623" t="s">
        <v>25</v>
      </c>
      <c r="L3623" t="s">
        <v>6260</v>
      </c>
      <c r="M3623">
        <v>23</v>
      </c>
      <c r="N3623" t="s">
        <v>69</v>
      </c>
      <c r="O3623" t="s">
        <v>33</v>
      </c>
      <c r="P3623" t="s">
        <v>25</v>
      </c>
      <c r="Q3623" t="b">
        <v>0</v>
      </c>
      <c r="R3623" t="b">
        <v>0</v>
      </c>
      <c r="S3623">
        <v>90</v>
      </c>
      <c r="T3623">
        <f t="shared" si="112"/>
        <v>2018</v>
      </c>
      <c r="U3623">
        <f t="shared" si="113"/>
        <v>8</v>
      </c>
    </row>
    <row r="3624" spans="1:21">
      <c r="A3624">
        <v>3987</v>
      </c>
      <c r="B3624" s="4">
        <v>43336</v>
      </c>
      <c r="C3624" t="s">
        <v>19</v>
      </c>
      <c r="D3624" t="s">
        <v>20</v>
      </c>
      <c r="E3624" t="s">
        <v>45</v>
      </c>
      <c r="F3624" t="s">
        <v>6261</v>
      </c>
      <c r="H3624" t="s">
        <v>476</v>
      </c>
      <c r="I3624">
        <v>34.693445799999999</v>
      </c>
      <c r="J3624">
        <v>-81.835550600000005</v>
      </c>
      <c r="K3624" t="s">
        <v>25</v>
      </c>
      <c r="L3624" t="s">
        <v>6262</v>
      </c>
      <c r="M3624">
        <v>44</v>
      </c>
      <c r="N3624" t="s">
        <v>27</v>
      </c>
      <c r="O3624" t="s">
        <v>33</v>
      </c>
      <c r="P3624" t="s">
        <v>25</v>
      </c>
      <c r="Q3624" t="b">
        <v>1</v>
      </c>
      <c r="R3624" t="b">
        <v>0</v>
      </c>
      <c r="S3624">
        <v>163</v>
      </c>
      <c r="T3624">
        <f t="shared" si="112"/>
        <v>2018</v>
      </c>
      <c r="U3624">
        <f t="shared" si="113"/>
        <v>8</v>
      </c>
    </row>
    <row r="3625" spans="1:21">
      <c r="A3625">
        <v>3989</v>
      </c>
      <c r="B3625" s="4">
        <v>43336</v>
      </c>
      <c r="C3625" t="s">
        <v>55</v>
      </c>
      <c r="D3625" t="s">
        <v>20</v>
      </c>
      <c r="E3625" t="s">
        <v>41</v>
      </c>
      <c r="F3625" t="s">
        <v>1099</v>
      </c>
      <c r="H3625" t="s">
        <v>86</v>
      </c>
      <c r="I3625">
        <v>39.127255900000002</v>
      </c>
      <c r="J3625">
        <v>-84.483793199999994</v>
      </c>
      <c r="K3625" t="s">
        <v>25</v>
      </c>
      <c r="L3625" t="s">
        <v>6263</v>
      </c>
      <c r="M3625">
        <v>20</v>
      </c>
      <c r="N3625" t="s">
        <v>27</v>
      </c>
      <c r="O3625" t="s">
        <v>74</v>
      </c>
      <c r="P3625" t="s">
        <v>25</v>
      </c>
      <c r="Q3625" t="b">
        <v>0</v>
      </c>
      <c r="R3625" t="b">
        <v>1</v>
      </c>
      <c r="S3625">
        <v>577</v>
      </c>
      <c r="T3625">
        <f t="shared" si="112"/>
        <v>2018</v>
      </c>
      <c r="U3625">
        <f t="shared" si="113"/>
        <v>8</v>
      </c>
    </row>
    <row r="3626" spans="1:21">
      <c r="A3626">
        <v>3992</v>
      </c>
      <c r="B3626" s="4">
        <v>43336</v>
      </c>
      <c r="C3626" t="s">
        <v>83</v>
      </c>
      <c r="E3626" t="s">
        <v>75</v>
      </c>
      <c r="F3626" t="s">
        <v>606</v>
      </c>
      <c r="H3626" t="s">
        <v>43</v>
      </c>
      <c r="I3626">
        <v>35.444868999999997</v>
      </c>
      <c r="J3626">
        <v>-119.087813</v>
      </c>
      <c r="K3626" t="s">
        <v>25</v>
      </c>
      <c r="L3626" t="s">
        <v>6264</v>
      </c>
      <c r="M3626">
        <v>41</v>
      </c>
      <c r="N3626" t="s">
        <v>27</v>
      </c>
      <c r="O3626" t="s">
        <v>40</v>
      </c>
      <c r="P3626" t="s">
        <v>25</v>
      </c>
      <c r="Q3626" t="b">
        <v>0</v>
      </c>
      <c r="R3626" t="b">
        <v>0</v>
      </c>
      <c r="S3626">
        <v>266</v>
      </c>
      <c r="T3626">
        <f t="shared" si="112"/>
        <v>2018</v>
      </c>
      <c r="U3626">
        <f t="shared" si="113"/>
        <v>8</v>
      </c>
    </row>
    <row r="3627" spans="1:21">
      <c r="A3627">
        <v>3994</v>
      </c>
      <c r="B3627" s="4">
        <v>43337</v>
      </c>
      <c r="C3627" t="s">
        <v>83</v>
      </c>
      <c r="D3627" t="s">
        <v>20</v>
      </c>
      <c r="E3627" t="s">
        <v>21</v>
      </c>
      <c r="F3627" t="s">
        <v>6265</v>
      </c>
      <c r="H3627" t="s">
        <v>145</v>
      </c>
      <c r="I3627">
        <v>37.152000000000001</v>
      </c>
      <c r="J3627">
        <v>-80.512484999999998</v>
      </c>
      <c r="K3627" t="s">
        <v>25</v>
      </c>
      <c r="L3627" t="s">
        <v>6266</v>
      </c>
      <c r="M3627">
        <v>18</v>
      </c>
      <c r="N3627" t="s">
        <v>27</v>
      </c>
      <c r="O3627" t="s">
        <v>33</v>
      </c>
      <c r="P3627" t="s">
        <v>25</v>
      </c>
      <c r="Q3627" t="b">
        <v>1</v>
      </c>
      <c r="R3627" t="b">
        <v>0</v>
      </c>
      <c r="S3627">
        <v>2281</v>
      </c>
      <c r="T3627">
        <f t="shared" si="112"/>
        <v>2018</v>
      </c>
      <c r="U3627">
        <f t="shared" si="113"/>
        <v>8</v>
      </c>
    </row>
    <row r="3628" spans="1:21">
      <c r="A3628">
        <v>3995</v>
      </c>
      <c r="B3628" s="4">
        <v>43337</v>
      </c>
      <c r="C3628" t="s">
        <v>55</v>
      </c>
      <c r="D3628" t="s">
        <v>20</v>
      </c>
      <c r="E3628" t="s">
        <v>21</v>
      </c>
      <c r="F3628" t="s">
        <v>5307</v>
      </c>
      <c r="H3628" t="s">
        <v>72</v>
      </c>
      <c r="I3628">
        <v>39.984251700000002</v>
      </c>
      <c r="J3628">
        <v>-76.733697199999995</v>
      </c>
      <c r="K3628" t="s">
        <v>25</v>
      </c>
      <c r="L3628" t="s">
        <v>6267</v>
      </c>
      <c r="M3628">
        <v>29</v>
      </c>
      <c r="N3628" t="s">
        <v>27</v>
      </c>
      <c r="O3628" t="s">
        <v>33</v>
      </c>
      <c r="P3628" t="s">
        <v>25</v>
      </c>
      <c r="Q3628" t="b">
        <v>0</v>
      </c>
      <c r="R3628" t="b">
        <v>0</v>
      </c>
      <c r="S3628">
        <v>2282</v>
      </c>
      <c r="T3628">
        <f t="shared" si="112"/>
        <v>2018</v>
      </c>
      <c r="U3628">
        <f t="shared" si="113"/>
        <v>8</v>
      </c>
    </row>
    <row r="3629" spans="1:21">
      <c r="A3629">
        <v>3998</v>
      </c>
      <c r="B3629" s="4">
        <v>43337</v>
      </c>
      <c r="C3629" t="s">
        <v>55</v>
      </c>
      <c r="D3629" t="s">
        <v>56</v>
      </c>
      <c r="E3629" t="s">
        <v>21</v>
      </c>
      <c r="F3629" t="s">
        <v>5538</v>
      </c>
      <c r="H3629" t="s">
        <v>48</v>
      </c>
      <c r="I3629">
        <v>37.469449099999999</v>
      </c>
      <c r="J3629">
        <v>-105.8700214</v>
      </c>
      <c r="K3629" t="s">
        <v>25</v>
      </c>
      <c r="L3629" t="s">
        <v>6268</v>
      </c>
      <c r="M3629">
        <v>37</v>
      </c>
      <c r="N3629" t="s">
        <v>69</v>
      </c>
      <c r="O3629" t="s">
        <v>33</v>
      </c>
      <c r="P3629" t="s">
        <v>25</v>
      </c>
      <c r="Q3629" t="b">
        <v>0</v>
      </c>
      <c r="R3629" t="b">
        <v>0</v>
      </c>
      <c r="S3629">
        <v>1165</v>
      </c>
      <c r="T3629">
        <f t="shared" si="112"/>
        <v>2018</v>
      </c>
      <c r="U3629">
        <f t="shared" si="113"/>
        <v>8</v>
      </c>
    </row>
    <row r="3630" spans="1:21">
      <c r="A3630">
        <v>3996</v>
      </c>
      <c r="B3630" s="4">
        <v>43338</v>
      </c>
      <c r="C3630" t="s">
        <v>19</v>
      </c>
      <c r="D3630" t="s">
        <v>20</v>
      </c>
      <c r="E3630" t="s">
        <v>21</v>
      </c>
      <c r="F3630" t="s">
        <v>6269</v>
      </c>
      <c r="H3630" t="s">
        <v>476</v>
      </c>
      <c r="I3630">
        <v>35.0660071</v>
      </c>
      <c r="J3630">
        <v>-81.524972000000005</v>
      </c>
      <c r="K3630" t="s">
        <v>25</v>
      </c>
      <c r="L3630" t="s">
        <v>6270</v>
      </c>
      <c r="M3630">
        <v>41</v>
      </c>
      <c r="N3630" t="s">
        <v>69</v>
      </c>
      <c r="O3630" t="s">
        <v>33</v>
      </c>
      <c r="P3630" t="s">
        <v>25</v>
      </c>
      <c r="Q3630" t="b">
        <v>1</v>
      </c>
      <c r="R3630" t="b">
        <v>0</v>
      </c>
      <c r="S3630">
        <v>2283</v>
      </c>
      <c r="T3630">
        <f t="shared" si="112"/>
        <v>2018</v>
      </c>
      <c r="U3630">
        <f t="shared" si="113"/>
        <v>8</v>
      </c>
    </row>
    <row r="3631" spans="1:21">
      <c r="A3631">
        <v>3990</v>
      </c>
      <c r="B3631" s="4">
        <v>43339</v>
      </c>
      <c r="C3631" t="s">
        <v>50</v>
      </c>
      <c r="D3631" t="s">
        <v>56</v>
      </c>
      <c r="E3631" t="s">
        <v>6271</v>
      </c>
      <c r="F3631" t="s">
        <v>256</v>
      </c>
      <c r="H3631" t="s">
        <v>59</v>
      </c>
      <c r="I3631">
        <v>33.459577199999998</v>
      </c>
      <c r="J3631">
        <v>-112.14312870000001</v>
      </c>
      <c r="K3631" t="s">
        <v>25</v>
      </c>
      <c r="L3631" t="s">
        <v>6272</v>
      </c>
      <c r="M3631">
        <v>25</v>
      </c>
      <c r="N3631" t="s">
        <v>27</v>
      </c>
      <c r="O3631" t="s">
        <v>33</v>
      </c>
      <c r="P3631" t="s">
        <v>25</v>
      </c>
      <c r="Q3631" t="b">
        <v>0</v>
      </c>
      <c r="R3631" t="b">
        <v>0</v>
      </c>
      <c r="S3631">
        <v>80</v>
      </c>
      <c r="T3631">
        <f t="shared" si="112"/>
        <v>2018</v>
      </c>
      <c r="U3631">
        <f t="shared" si="113"/>
        <v>8</v>
      </c>
    </row>
    <row r="3632" spans="1:21">
      <c r="A3632">
        <v>3991</v>
      </c>
      <c r="B3632" s="4">
        <v>43339</v>
      </c>
      <c r="C3632" t="s">
        <v>55</v>
      </c>
      <c r="D3632" t="s">
        <v>20</v>
      </c>
      <c r="E3632" t="s">
        <v>21</v>
      </c>
      <c r="F3632" t="s">
        <v>256</v>
      </c>
      <c r="H3632" t="s">
        <v>59</v>
      </c>
      <c r="I3632">
        <v>33.639505499999999</v>
      </c>
      <c r="J3632">
        <v>-112.13436160000001</v>
      </c>
      <c r="K3632" t="s">
        <v>25</v>
      </c>
      <c r="L3632" t="s">
        <v>6273</v>
      </c>
      <c r="M3632">
        <v>20</v>
      </c>
      <c r="N3632" t="s">
        <v>27</v>
      </c>
      <c r="O3632" t="s">
        <v>33</v>
      </c>
      <c r="P3632" t="s">
        <v>25</v>
      </c>
      <c r="Q3632" t="b">
        <v>0</v>
      </c>
      <c r="R3632" t="b">
        <v>0</v>
      </c>
      <c r="S3632">
        <v>80</v>
      </c>
      <c r="T3632">
        <f t="shared" si="112"/>
        <v>2018</v>
      </c>
      <c r="U3632">
        <f t="shared" si="113"/>
        <v>8</v>
      </c>
    </row>
    <row r="3633" spans="1:21">
      <c r="A3633">
        <v>4004</v>
      </c>
      <c r="B3633" s="4">
        <v>43339</v>
      </c>
      <c r="C3633" t="s">
        <v>83</v>
      </c>
      <c r="D3633" t="s">
        <v>20</v>
      </c>
      <c r="E3633" t="s">
        <v>75</v>
      </c>
      <c r="F3633" t="s">
        <v>2234</v>
      </c>
      <c r="H3633" t="s">
        <v>43</v>
      </c>
      <c r="I3633">
        <v>40.571025900000002</v>
      </c>
      <c r="J3633">
        <v>-122.3530647</v>
      </c>
      <c r="K3633" t="s">
        <v>25</v>
      </c>
      <c r="L3633" t="s">
        <v>6274</v>
      </c>
      <c r="M3633">
        <v>34</v>
      </c>
      <c r="N3633" t="s">
        <v>27</v>
      </c>
      <c r="O3633" t="s">
        <v>33</v>
      </c>
      <c r="P3633" t="s">
        <v>25</v>
      </c>
      <c r="Q3633" t="b">
        <v>1</v>
      </c>
      <c r="R3633" t="b">
        <v>0</v>
      </c>
      <c r="S3633">
        <v>1009</v>
      </c>
      <c r="T3633">
        <f t="shared" si="112"/>
        <v>2018</v>
      </c>
      <c r="U3633">
        <f t="shared" si="113"/>
        <v>8</v>
      </c>
    </row>
    <row r="3634" spans="1:21">
      <c r="A3634">
        <v>3999</v>
      </c>
      <c r="B3634" s="4">
        <v>43340</v>
      </c>
      <c r="C3634" t="s">
        <v>83</v>
      </c>
      <c r="D3634" t="s">
        <v>20</v>
      </c>
      <c r="E3634" t="s">
        <v>1792</v>
      </c>
      <c r="F3634" t="s">
        <v>487</v>
      </c>
      <c r="H3634" t="s">
        <v>330</v>
      </c>
      <c r="I3634">
        <v>35.926757000000002</v>
      </c>
      <c r="J3634">
        <v>-77.572004800000002</v>
      </c>
      <c r="K3634" t="s">
        <v>25</v>
      </c>
      <c r="L3634" t="s">
        <v>6275</v>
      </c>
      <c r="M3634">
        <v>37</v>
      </c>
      <c r="N3634" t="s">
        <v>27</v>
      </c>
      <c r="O3634" t="s">
        <v>40</v>
      </c>
      <c r="P3634" t="s">
        <v>25</v>
      </c>
      <c r="Q3634" t="b">
        <v>0</v>
      </c>
      <c r="R3634" t="b">
        <v>0</v>
      </c>
      <c r="S3634">
        <v>400</v>
      </c>
      <c r="T3634">
        <f t="shared" si="112"/>
        <v>2018</v>
      </c>
      <c r="U3634">
        <f t="shared" si="113"/>
        <v>8</v>
      </c>
    </row>
    <row r="3635" spans="1:21">
      <c r="A3635">
        <v>4002</v>
      </c>
      <c r="B3635" s="4">
        <v>43340</v>
      </c>
      <c r="C3635" t="s">
        <v>55</v>
      </c>
      <c r="D3635" t="s">
        <v>20</v>
      </c>
      <c r="E3635" t="s">
        <v>21</v>
      </c>
      <c r="F3635" t="s">
        <v>2633</v>
      </c>
      <c r="H3635" t="s">
        <v>43</v>
      </c>
      <c r="I3635">
        <v>34.022778700000003</v>
      </c>
      <c r="J3635">
        <v>-117.1163614</v>
      </c>
      <c r="K3635" t="s">
        <v>25</v>
      </c>
      <c r="L3635" t="s">
        <v>6276</v>
      </c>
      <c r="M3635">
        <v>18</v>
      </c>
      <c r="N3635" t="s">
        <v>27</v>
      </c>
      <c r="O3635" t="s">
        <v>33</v>
      </c>
      <c r="P3635" t="s">
        <v>25</v>
      </c>
      <c r="Q3635" t="b">
        <v>1</v>
      </c>
      <c r="R3635" t="b">
        <v>0</v>
      </c>
      <c r="S3635">
        <v>1190</v>
      </c>
      <c r="T3635">
        <f t="shared" si="112"/>
        <v>2018</v>
      </c>
      <c r="U3635">
        <f t="shared" si="113"/>
        <v>8</v>
      </c>
    </row>
    <row r="3636" spans="1:21">
      <c r="A3636">
        <v>4000</v>
      </c>
      <c r="B3636" s="4">
        <v>43341</v>
      </c>
      <c r="C3636" t="s">
        <v>83</v>
      </c>
      <c r="D3636" t="s">
        <v>20</v>
      </c>
      <c r="E3636" t="s">
        <v>21</v>
      </c>
      <c r="F3636" t="s">
        <v>6277</v>
      </c>
      <c r="H3636" t="s">
        <v>86</v>
      </c>
      <c r="I3636">
        <v>39.670968600000002</v>
      </c>
      <c r="J3636">
        <v>-83.334933699999993</v>
      </c>
      <c r="K3636" t="s">
        <v>25</v>
      </c>
      <c r="L3636" t="s">
        <v>6278</v>
      </c>
      <c r="M3636">
        <v>72</v>
      </c>
      <c r="N3636" t="s">
        <v>27</v>
      </c>
      <c r="O3636" t="s">
        <v>33</v>
      </c>
      <c r="P3636" t="s">
        <v>25</v>
      </c>
      <c r="Q3636" t="b">
        <v>0</v>
      </c>
      <c r="R3636" t="b">
        <v>0</v>
      </c>
      <c r="S3636">
        <v>2284</v>
      </c>
      <c r="T3636">
        <f t="shared" si="112"/>
        <v>2018</v>
      </c>
      <c r="U3636">
        <f t="shared" si="113"/>
        <v>8</v>
      </c>
    </row>
    <row r="3637" spans="1:21">
      <c r="A3637">
        <v>4001</v>
      </c>
      <c r="B3637" s="4">
        <v>43341</v>
      </c>
      <c r="C3637" t="s">
        <v>50</v>
      </c>
      <c r="D3637" t="s">
        <v>56</v>
      </c>
      <c r="E3637" t="s">
        <v>240</v>
      </c>
      <c r="F3637" t="s">
        <v>281</v>
      </c>
      <c r="H3637" t="s">
        <v>81</v>
      </c>
      <c r="I3637">
        <v>29.783983899999999</v>
      </c>
      <c r="J3637">
        <v>-95.270859700000003</v>
      </c>
      <c r="K3637" t="s">
        <v>25</v>
      </c>
      <c r="L3637" t="s">
        <v>6279</v>
      </c>
      <c r="M3637">
        <v>17</v>
      </c>
      <c r="N3637" t="s">
        <v>27</v>
      </c>
      <c r="O3637" t="s">
        <v>74</v>
      </c>
      <c r="P3637" t="s">
        <v>25</v>
      </c>
      <c r="Q3637" t="b">
        <v>0</v>
      </c>
      <c r="R3637" t="b">
        <v>0</v>
      </c>
      <c r="S3637">
        <v>160</v>
      </c>
      <c r="T3637">
        <f t="shared" si="112"/>
        <v>2018</v>
      </c>
      <c r="U3637">
        <f t="shared" si="113"/>
        <v>8</v>
      </c>
    </row>
    <row r="3638" spans="1:21">
      <c r="A3638">
        <v>4005</v>
      </c>
      <c r="B3638" s="4">
        <v>43342</v>
      </c>
      <c r="C3638" t="s">
        <v>19</v>
      </c>
      <c r="D3638" t="s">
        <v>20</v>
      </c>
      <c r="E3638" t="s">
        <v>21</v>
      </c>
      <c r="F3638" t="s">
        <v>6280</v>
      </c>
      <c r="H3638" t="s">
        <v>218</v>
      </c>
      <c r="I3638">
        <v>28.948422000000001</v>
      </c>
      <c r="J3638">
        <v>-82.5362966</v>
      </c>
      <c r="K3638" t="s">
        <v>25</v>
      </c>
      <c r="L3638" t="s">
        <v>6281</v>
      </c>
      <c r="M3638">
        <v>45</v>
      </c>
      <c r="N3638" t="s">
        <v>69</v>
      </c>
      <c r="O3638" t="s">
        <v>33</v>
      </c>
      <c r="P3638" t="s">
        <v>25</v>
      </c>
      <c r="Q3638" t="b">
        <v>0</v>
      </c>
      <c r="R3638" t="b">
        <v>0</v>
      </c>
      <c r="S3638">
        <v>1674</v>
      </c>
      <c r="T3638">
        <f t="shared" si="112"/>
        <v>2018</v>
      </c>
      <c r="U3638">
        <f t="shared" si="113"/>
        <v>8</v>
      </c>
    </row>
    <row r="3639" spans="1:21">
      <c r="A3639">
        <v>4006</v>
      </c>
      <c r="B3639" s="4">
        <v>43342</v>
      </c>
      <c r="C3639" t="s">
        <v>83</v>
      </c>
      <c r="D3639" t="s">
        <v>20</v>
      </c>
      <c r="E3639" t="s">
        <v>41</v>
      </c>
      <c r="F3639" t="s">
        <v>5683</v>
      </c>
      <c r="H3639" t="s">
        <v>43</v>
      </c>
      <c r="I3639">
        <v>34.113560300000003</v>
      </c>
      <c r="J3639">
        <v>-118.1527937</v>
      </c>
      <c r="K3639" t="s">
        <v>25</v>
      </c>
      <c r="L3639" t="s">
        <v>6282</v>
      </c>
      <c r="M3639">
        <v>49</v>
      </c>
      <c r="N3639" t="s">
        <v>69</v>
      </c>
      <c r="O3639" t="s">
        <v>40</v>
      </c>
      <c r="P3639" t="s">
        <v>25</v>
      </c>
      <c r="Q3639" t="b">
        <v>1</v>
      </c>
      <c r="R3639" t="b">
        <v>1</v>
      </c>
      <c r="S3639">
        <v>1793</v>
      </c>
      <c r="T3639">
        <f t="shared" si="112"/>
        <v>2018</v>
      </c>
      <c r="U3639">
        <f t="shared" si="113"/>
        <v>8</v>
      </c>
    </row>
    <row r="3640" spans="1:21">
      <c r="A3640">
        <v>4010</v>
      </c>
      <c r="B3640" s="4">
        <v>43343</v>
      </c>
      <c r="C3640" t="s">
        <v>19</v>
      </c>
      <c r="D3640" t="s">
        <v>20</v>
      </c>
      <c r="E3640" t="s">
        <v>21</v>
      </c>
      <c r="F3640" t="s">
        <v>4085</v>
      </c>
      <c r="H3640" t="s">
        <v>218</v>
      </c>
      <c r="I3640">
        <v>28.780460999999999</v>
      </c>
      <c r="J3640">
        <v>-82.241826000000003</v>
      </c>
      <c r="K3640" t="s">
        <v>25</v>
      </c>
      <c r="L3640" t="s">
        <v>6283</v>
      </c>
      <c r="M3640">
        <v>64</v>
      </c>
      <c r="N3640" t="s">
        <v>27</v>
      </c>
      <c r="O3640" t="s">
        <v>33</v>
      </c>
      <c r="P3640" t="s">
        <v>25</v>
      </c>
      <c r="Q3640" t="b">
        <v>1</v>
      </c>
      <c r="R3640" t="b">
        <v>0</v>
      </c>
      <c r="S3640">
        <v>1674</v>
      </c>
      <c r="T3640">
        <f t="shared" si="112"/>
        <v>2018</v>
      </c>
      <c r="U3640">
        <f t="shared" si="113"/>
        <v>8</v>
      </c>
    </row>
    <row r="3641" spans="1:21">
      <c r="A3641">
        <v>4012</v>
      </c>
      <c r="B3641" s="4">
        <v>43343</v>
      </c>
      <c r="C3641" t="s">
        <v>83</v>
      </c>
      <c r="D3641" t="s">
        <v>20</v>
      </c>
      <c r="E3641" t="s">
        <v>75</v>
      </c>
      <c r="F3641" t="s">
        <v>4896</v>
      </c>
      <c r="H3641" t="s">
        <v>319</v>
      </c>
      <c r="I3641">
        <v>35.427235899999999</v>
      </c>
      <c r="J3641">
        <v>-88.665738099999999</v>
      </c>
      <c r="K3641" t="s">
        <v>25</v>
      </c>
      <c r="L3641" t="s">
        <v>6284</v>
      </c>
      <c r="M3641">
        <v>36</v>
      </c>
      <c r="N3641" t="s">
        <v>27</v>
      </c>
      <c r="O3641" t="s">
        <v>33</v>
      </c>
      <c r="P3641" t="s">
        <v>25</v>
      </c>
      <c r="Q3641" t="b">
        <v>1</v>
      </c>
      <c r="R3641" t="b">
        <v>0</v>
      </c>
      <c r="S3641">
        <v>1897</v>
      </c>
      <c r="T3641">
        <f t="shared" si="112"/>
        <v>2018</v>
      </c>
      <c r="U3641">
        <f t="shared" si="113"/>
        <v>8</v>
      </c>
    </row>
    <row r="3642" spans="1:21">
      <c r="A3642">
        <v>4044</v>
      </c>
      <c r="B3642" s="4">
        <v>43343</v>
      </c>
      <c r="C3642" t="s">
        <v>19</v>
      </c>
      <c r="D3642" t="s">
        <v>20</v>
      </c>
      <c r="E3642" t="s">
        <v>21</v>
      </c>
      <c r="F3642" t="s">
        <v>998</v>
      </c>
      <c r="H3642" t="s">
        <v>48</v>
      </c>
      <c r="I3642">
        <v>39.438361399999998</v>
      </c>
      <c r="J3642">
        <v>-104.9588988</v>
      </c>
      <c r="K3642" t="s">
        <v>25</v>
      </c>
      <c r="L3642" t="s">
        <v>6285</v>
      </c>
      <c r="M3642">
        <v>61</v>
      </c>
      <c r="N3642" t="s">
        <v>27</v>
      </c>
      <c r="O3642" t="s">
        <v>33</v>
      </c>
      <c r="P3642" t="s">
        <v>25</v>
      </c>
      <c r="Q3642" t="b">
        <v>0</v>
      </c>
      <c r="R3642" t="b">
        <v>1</v>
      </c>
      <c r="S3642">
        <v>1435</v>
      </c>
      <c r="T3642">
        <f t="shared" si="112"/>
        <v>2018</v>
      </c>
      <c r="U3642">
        <f t="shared" si="113"/>
        <v>8</v>
      </c>
    </row>
    <row r="3643" spans="1:21">
      <c r="A3643">
        <v>4011</v>
      </c>
      <c r="B3643" s="4">
        <v>43344</v>
      </c>
      <c r="C3643" t="s">
        <v>50</v>
      </c>
      <c r="D3643" t="s">
        <v>56</v>
      </c>
      <c r="E3643" t="s">
        <v>240</v>
      </c>
      <c r="F3643" t="s">
        <v>966</v>
      </c>
      <c r="H3643" t="s">
        <v>81</v>
      </c>
      <c r="I3643">
        <v>32.699507599999997</v>
      </c>
      <c r="J3643">
        <v>-97.149329699999996</v>
      </c>
      <c r="K3643" t="s">
        <v>25</v>
      </c>
      <c r="L3643" t="s">
        <v>6286</v>
      </c>
      <c r="M3643">
        <v>24</v>
      </c>
      <c r="N3643" t="s">
        <v>27</v>
      </c>
      <c r="O3643" t="s">
        <v>74</v>
      </c>
      <c r="P3643" t="s">
        <v>25</v>
      </c>
      <c r="Q3643" t="b">
        <v>0</v>
      </c>
      <c r="R3643" t="b">
        <v>0</v>
      </c>
      <c r="S3643">
        <v>698</v>
      </c>
      <c r="T3643">
        <f t="shared" si="112"/>
        <v>2018</v>
      </c>
      <c r="U3643">
        <f t="shared" si="113"/>
        <v>9</v>
      </c>
    </row>
    <row r="3644" spans="1:21">
      <c r="A3644">
        <v>4007</v>
      </c>
      <c r="B3644" s="4">
        <v>43346</v>
      </c>
      <c r="C3644" t="s">
        <v>34</v>
      </c>
      <c r="E3644" t="s">
        <v>21</v>
      </c>
      <c r="F3644" t="s">
        <v>130</v>
      </c>
      <c r="H3644" t="s">
        <v>131</v>
      </c>
      <c r="I3644">
        <v>35.318049199999997</v>
      </c>
      <c r="J3644">
        <v>-106.5436922</v>
      </c>
      <c r="K3644" t="s">
        <v>25</v>
      </c>
      <c r="L3644" t="s">
        <v>6287</v>
      </c>
      <c r="M3644">
        <v>70</v>
      </c>
      <c r="N3644" t="s">
        <v>27</v>
      </c>
      <c r="O3644" t="s">
        <v>40</v>
      </c>
      <c r="P3644" t="s">
        <v>25</v>
      </c>
      <c r="Q3644" t="b">
        <v>0</v>
      </c>
      <c r="R3644" t="b">
        <v>0</v>
      </c>
      <c r="S3644">
        <v>2285</v>
      </c>
      <c r="T3644">
        <f t="shared" si="112"/>
        <v>2018</v>
      </c>
      <c r="U3644">
        <f t="shared" si="113"/>
        <v>9</v>
      </c>
    </row>
    <row r="3645" spans="1:21">
      <c r="A3645">
        <v>4008</v>
      </c>
      <c r="B3645" s="4">
        <v>43346</v>
      </c>
      <c r="C3645" t="s">
        <v>34</v>
      </c>
      <c r="D3645" t="s">
        <v>20</v>
      </c>
      <c r="E3645" t="s">
        <v>75</v>
      </c>
      <c r="F3645" t="s">
        <v>6288</v>
      </c>
      <c r="H3645" t="s">
        <v>24</v>
      </c>
      <c r="I3645">
        <v>47.483243100000003</v>
      </c>
      <c r="J3645">
        <v>-117.5818439</v>
      </c>
      <c r="K3645" t="s">
        <v>25</v>
      </c>
      <c r="L3645" t="s">
        <v>6289</v>
      </c>
      <c r="M3645">
        <v>40</v>
      </c>
      <c r="N3645" t="s">
        <v>27</v>
      </c>
      <c r="O3645" t="s">
        <v>33</v>
      </c>
      <c r="P3645" t="s">
        <v>25</v>
      </c>
      <c r="Q3645" t="b">
        <v>1</v>
      </c>
      <c r="R3645" t="b">
        <v>0</v>
      </c>
      <c r="S3645">
        <v>2286</v>
      </c>
      <c r="T3645">
        <f t="shared" si="112"/>
        <v>2018</v>
      </c>
      <c r="U3645">
        <f t="shared" si="113"/>
        <v>9</v>
      </c>
    </row>
    <row r="3646" spans="1:21">
      <c r="A3646">
        <v>4015</v>
      </c>
      <c r="B3646" s="4">
        <v>43347</v>
      </c>
      <c r="C3646" t="s">
        <v>50</v>
      </c>
      <c r="D3646" t="s">
        <v>20</v>
      </c>
      <c r="E3646" t="s">
        <v>75</v>
      </c>
      <c r="F3646" t="s">
        <v>2768</v>
      </c>
      <c r="H3646" t="s">
        <v>48</v>
      </c>
      <c r="I3646">
        <v>39.872179000000003</v>
      </c>
      <c r="J3646">
        <v>-105.0295362</v>
      </c>
      <c r="K3646" t="s">
        <v>25</v>
      </c>
      <c r="L3646" t="s">
        <v>6290</v>
      </c>
      <c r="M3646">
        <v>27</v>
      </c>
      <c r="N3646" t="s">
        <v>27</v>
      </c>
      <c r="O3646" t="s">
        <v>33</v>
      </c>
      <c r="P3646" t="s">
        <v>25</v>
      </c>
      <c r="Q3646" t="b">
        <v>0</v>
      </c>
      <c r="R3646" t="b">
        <v>0</v>
      </c>
      <c r="S3646">
        <v>1239</v>
      </c>
      <c r="T3646">
        <f t="shared" si="112"/>
        <v>2018</v>
      </c>
      <c r="U3646">
        <f t="shared" si="113"/>
        <v>9</v>
      </c>
    </row>
    <row r="3647" spans="1:21">
      <c r="A3647">
        <v>4013</v>
      </c>
      <c r="B3647" s="4">
        <v>43348</v>
      </c>
      <c r="C3647" t="s">
        <v>83</v>
      </c>
      <c r="D3647" t="s">
        <v>20</v>
      </c>
      <c r="E3647" t="s">
        <v>35</v>
      </c>
      <c r="F3647" t="s">
        <v>3945</v>
      </c>
      <c r="H3647" t="s">
        <v>218</v>
      </c>
      <c r="I3647">
        <v>25.9979817</v>
      </c>
      <c r="J3647">
        <v>-80.201153500000004</v>
      </c>
      <c r="K3647" t="s">
        <v>25</v>
      </c>
      <c r="L3647" t="s">
        <v>6291</v>
      </c>
      <c r="M3647">
        <v>23</v>
      </c>
      <c r="N3647" t="s">
        <v>27</v>
      </c>
      <c r="O3647" t="s">
        <v>74</v>
      </c>
      <c r="P3647" t="s">
        <v>25</v>
      </c>
      <c r="Q3647" t="b">
        <v>0</v>
      </c>
      <c r="R3647" t="b">
        <v>0</v>
      </c>
      <c r="S3647" t="s">
        <v>6292</v>
      </c>
      <c r="T3647">
        <f t="shared" si="112"/>
        <v>2018</v>
      </c>
      <c r="U3647">
        <f t="shared" si="113"/>
        <v>9</v>
      </c>
    </row>
    <row r="3648" spans="1:21">
      <c r="A3648">
        <v>4014</v>
      </c>
      <c r="B3648" s="4">
        <v>43348</v>
      </c>
      <c r="C3648" t="s">
        <v>83</v>
      </c>
      <c r="D3648" t="s">
        <v>56</v>
      </c>
      <c r="E3648" t="s">
        <v>95</v>
      </c>
      <c r="F3648" t="s">
        <v>3534</v>
      </c>
      <c r="H3648" t="s">
        <v>363</v>
      </c>
      <c r="I3648">
        <v>33.748923300000001</v>
      </c>
      <c r="J3648">
        <v>-86.806761199999997</v>
      </c>
      <c r="K3648" t="s">
        <v>25</v>
      </c>
      <c r="L3648" t="s">
        <v>6293</v>
      </c>
      <c r="M3648">
        <v>33</v>
      </c>
      <c r="N3648" t="s">
        <v>27</v>
      </c>
      <c r="O3648" t="s">
        <v>33</v>
      </c>
      <c r="P3648" t="s">
        <v>25</v>
      </c>
      <c r="Q3648" t="b">
        <v>0</v>
      </c>
      <c r="R3648" t="b">
        <v>0</v>
      </c>
      <c r="S3648">
        <v>860</v>
      </c>
      <c r="T3648">
        <f t="shared" si="112"/>
        <v>2018</v>
      </c>
      <c r="U3648">
        <f t="shared" si="113"/>
        <v>9</v>
      </c>
    </row>
    <row r="3649" spans="1:21">
      <c r="A3649">
        <v>4018</v>
      </c>
      <c r="B3649" s="4">
        <v>43348</v>
      </c>
      <c r="C3649" t="s">
        <v>55</v>
      </c>
      <c r="D3649" t="s">
        <v>20</v>
      </c>
      <c r="E3649" t="s">
        <v>21</v>
      </c>
      <c r="F3649" t="s">
        <v>6294</v>
      </c>
      <c r="H3649" t="s">
        <v>330</v>
      </c>
      <c r="I3649">
        <v>36.2121292</v>
      </c>
      <c r="J3649">
        <v>-80.831528500000005</v>
      </c>
      <c r="K3649" t="s">
        <v>25</v>
      </c>
      <c r="L3649" t="s">
        <v>6295</v>
      </c>
      <c r="M3649">
        <v>45</v>
      </c>
      <c r="N3649" t="s">
        <v>27</v>
      </c>
      <c r="O3649" t="s">
        <v>33</v>
      </c>
      <c r="P3649" t="s">
        <v>25</v>
      </c>
      <c r="Q3649" t="b">
        <v>0</v>
      </c>
      <c r="R3649" t="b">
        <v>0</v>
      </c>
      <c r="S3649">
        <v>2289</v>
      </c>
      <c r="T3649">
        <f t="shared" si="112"/>
        <v>2018</v>
      </c>
      <c r="U3649">
        <f t="shared" si="113"/>
        <v>9</v>
      </c>
    </row>
    <row r="3650" spans="1:21">
      <c r="A3650">
        <v>4017</v>
      </c>
      <c r="B3650" s="4">
        <v>43349</v>
      </c>
      <c r="C3650" t="s">
        <v>19</v>
      </c>
      <c r="D3650" t="s">
        <v>90</v>
      </c>
      <c r="E3650" t="s">
        <v>41</v>
      </c>
      <c r="F3650" t="s">
        <v>601</v>
      </c>
      <c r="H3650" t="s">
        <v>43</v>
      </c>
      <c r="I3650">
        <v>38.561660099999997</v>
      </c>
      <c r="J3650">
        <v>-121.4923771</v>
      </c>
      <c r="K3650" t="s">
        <v>25</v>
      </c>
      <c r="L3650" t="s">
        <v>6296</v>
      </c>
      <c r="M3650">
        <v>19</v>
      </c>
      <c r="N3650" t="s">
        <v>27</v>
      </c>
      <c r="O3650" t="s">
        <v>74</v>
      </c>
      <c r="P3650" t="s">
        <v>25</v>
      </c>
      <c r="Q3650" t="b">
        <v>0</v>
      </c>
      <c r="R3650" t="b">
        <v>0</v>
      </c>
      <c r="S3650">
        <v>486</v>
      </c>
      <c r="T3650">
        <f t="shared" si="112"/>
        <v>2018</v>
      </c>
      <c r="U3650">
        <f t="shared" si="113"/>
        <v>9</v>
      </c>
    </row>
    <row r="3651" spans="1:21">
      <c r="A3651">
        <v>4023</v>
      </c>
      <c r="B3651" s="4">
        <v>43350</v>
      </c>
      <c r="C3651" t="s">
        <v>50</v>
      </c>
      <c r="E3651" t="s">
        <v>21</v>
      </c>
      <c r="F3651" t="s">
        <v>2629</v>
      </c>
      <c r="H3651" t="s">
        <v>2631</v>
      </c>
      <c r="I3651">
        <v>41.877932000000001</v>
      </c>
      <c r="J3651">
        <v>-71.354260499999995</v>
      </c>
      <c r="K3651" t="s">
        <v>25</v>
      </c>
      <c r="L3651" t="s">
        <v>6297</v>
      </c>
      <c r="M3651">
        <v>28</v>
      </c>
      <c r="N3651" t="s">
        <v>27</v>
      </c>
      <c r="O3651" t="s">
        <v>74</v>
      </c>
      <c r="P3651" t="s">
        <v>25</v>
      </c>
      <c r="Q3651" t="b">
        <v>0</v>
      </c>
      <c r="R3651" t="b">
        <v>0</v>
      </c>
      <c r="S3651">
        <v>1189</v>
      </c>
      <c r="T3651">
        <f t="shared" ref="T3651:T3714" si="114">YEAR(B3651)</f>
        <v>2018</v>
      </c>
      <c r="U3651">
        <f t="shared" ref="U3651:U3714" si="115">MONTH(B3651)</f>
        <v>9</v>
      </c>
    </row>
    <row r="3652" spans="1:21">
      <c r="A3652">
        <v>4024</v>
      </c>
      <c r="B3652" s="4">
        <v>43351</v>
      </c>
      <c r="C3652" t="s">
        <v>55</v>
      </c>
      <c r="D3652" t="s">
        <v>20</v>
      </c>
      <c r="E3652" t="s">
        <v>21</v>
      </c>
      <c r="F3652" t="s">
        <v>6298</v>
      </c>
      <c r="H3652" t="s">
        <v>363</v>
      </c>
      <c r="I3652">
        <v>31.066125899999999</v>
      </c>
      <c r="J3652">
        <v>-88.290021800000005</v>
      </c>
      <c r="K3652" t="s">
        <v>25</v>
      </c>
      <c r="L3652" t="s">
        <v>6299</v>
      </c>
      <c r="M3652">
        <v>63</v>
      </c>
      <c r="N3652" t="s">
        <v>27</v>
      </c>
      <c r="O3652" t="s">
        <v>33</v>
      </c>
      <c r="P3652" t="s">
        <v>25</v>
      </c>
      <c r="Q3652" t="b">
        <v>0</v>
      </c>
      <c r="R3652" t="b">
        <v>0</v>
      </c>
      <c r="S3652" t="s">
        <v>6300</v>
      </c>
      <c r="T3652">
        <f t="shared" si="114"/>
        <v>2018</v>
      </c>
      <c r="U3652">
        <f t="shared" si="115"/>
        <v>9</v>
      </c>
    </row>
    <row r="3653" spans="1:21">
      <c r="A3653">
        <v>4020</v>
      </c>
      <c r="B3653" s="4">
        <v>43352</v>
      </c>
      <c r="C3653" t="s">
        <v>34</v>
      </c>
      <c r="D3653" t="s">
        <v>20</v>
      </c>
      <c r="E3653" t="s">
        <v>2109</v>
      </c>
      <c r="F3653" t="s">
        <v>6301</v>
      </c>
      <c r="H3653" t="s">
        <v>81</v>
      </c>
      <c r="I3653">
        <v>29.5955309</v>
      </c>
      <c r="J3653">
        <v>-95.564942799999997</v>
      </c>
      <c r="K3653" t="s">
        <v>25</v>
      </c>
      <c r="L3653" t="s">
        <v>6302</v>
      </c>
      <c r="M3653">
        <v>39</v>
      </c>
      <c r="N3653" t="s">
        <v>69</v>
      </c>
      <c r="O3653" t="s">
        <v>74</v>
      </c>
      <c r="P3653" t="s">
        <v>25</v>
      </c>
      <c r="Q3653" t="b">
        <v>0</v>
      </c>
      <c r="R3653" t="b">
        <v>0</v>
      </c>
      <c r="S3653">
        <v>2291</v>
      </c>
      <c r="T3653">
        <f t="shared" si="114"/>
        <v>2018</v>
      </c>
      <c r="U3653">
        <f t="shared" si="115"/>
        <v>9</v>
      </c>
    </row>
    <row r="3654" spans="1:21">
      <c r="A3654">
        <v>4021</v>
      </c>
      <c r="B3654" s="4">
        <v>43352</v>
      </c>
      <c r="C3654" t="s">
        <v>55</v>
      </c>
      <c r="D3654" t="s">
        <v>20</v>
      </c>
      <c r="E3654" t="s">
        <v>21</v>
      </c>
      <c r="F3654" t="s">
        <v>475</v>
      </c>
      <c r="H3654" t="s">
        <v>330</v>
      </c>
      <c r="I3654">
        <v>35.610759199999997</v>
      </c>
      <c r="J3654">
        <v>-77.370925900000003</v>
      </c>
      <c r="K3654" t="s">
        <v>25</v>
      </c>
      <c r="L3654" t="s">
        <v>6303</v>
      </c>
      <c r="N3654" t="s">
        <v>27</v>
      </c>
      <c r="O3654" t="s">
        <v>74</v>
      </c>
      <c r="P3654" t="s">
        <v>25</v>
      </c>
      <c r="Q3654" t="b">
        <v>0</v>
      </c>
      <c r="R3654" t="b">
        <v>0</v>
      </c>
      <c r="S3654">
        <v>706</v>
      </c>
      <c r="T3654">
        <f t="shared" si="114"/>
        <v>2018</v>
      </c>
      <c r="U3654">
        <f t="shared" si="115"/>
        <v>9</v>
      </c>
    </row>
    <row r="3655" spans="1:21">
      <c r="A3655">
        <v>4022</v>
      </c>
      <c r="B3655" s="4">
        <v>43352</v>
      </c>
      <c r="C3655" t="s">
        <v>83</v>
      </c>
      <c r="D3655" t="s">
        <v>20</v>
      </c>
      <c r="E3655" t="s">
        <v>75</v>
      </c>
      <c r="F3655" t="s">
        <v>6304</v>
      </c>
      <c r="H3655" t="s">
        <v>24</v>
      </c>
      <c r="I3655">
        <v>48.241996800000003</v>
      </c>
      <c r="J3655">
        <v>-122.3405806</v>
      </c>
      <c r="K3655" t="s">
        <v>25</v>
      </c>
      <c r="L3655" t="s">
        <v>6305</v>
      </c>
      <c r="M3655">
        <v>43</v>
      </c>
      <c r="N3655" t="s">
        <v>27</v>
      </c>
      <c r="Q3655" t="b">
        <v>0</v>
      </c>
      <c r="R3655" t="b">
        <v>0</v>
      </c>
      <c r="S3655">
        <v>522</v>
      </c>
      <c r="T3655">
        <f t="shared" si="114"/>
        <v>2018</v>
      </c>
      <c r="U3655">
        <f t="shared" si="115"/>
        <v>9</v>
      </c>
    </row>
    <row r="3656" spans="1:21">
      <c r="A3656">
        <v>4025</v>
      </c>
      <c r="B3656" s="4">
        <v>43353</v>
      </c>
      <c r="C3656" t="s">
        <v>83</v>
      </c>
      <c r="D3656" t="s">
        <v>20</v>
      </c>
      <c r="E3656" t="s">
        <v>2109</v>
      </c>
      <c r="F3656" t="s">
        <v>482</v>
      </c>
      <c r="H3656" t="s">
        <v>59</v>
      </c>
      <c r="I3656">
        <v>32.177819200000002</v>
      </c>
      <c r="J3656">
        <v>-110.9682722</v>
      </c>
      <c r="K3656" t="s">
        <v>25</v>
      </c>
      <c r="L3656" t="s">
        <v>6306</v>
      </c>
      <c r="M3656">
        <v>53</v>
      </c>
      <c r="N3656" t="s">
        <v>27</v>
      </c>
      <c r="Q3656" t="b">
        <v>1</v>
      </c>
      <c r="R3656" t="b">
        <v>0</v>
      </c>
      <c r="S3656">
        <v>397</v>
      </c>
      <c r="T3656">
        <f t="shared" si="114"/>
        <v>2018</v>
      </c>
      <c r="U3656">
        <f t="shared" si="115"/>
        <v>9</v>
      </c>
    </row>
    <row r="3657" spans="1:21">
      <c r="A3657">
        <v>4027</v>
      </c>
      <c r="B3657" s="4">
        <v>43354</v>
      </c>
      <c r="C3657" t="s">
        <v>55</v>
      </c>
      <c r="E3657" t="s">
        <v>21</v>
      </c>
      <c r="F3657" t="s">
        <v>3215</v>
      </c>
      <c r="H3657" t="s">
        <v>189</v>
      </c>
      <c r="I3657">
        <v>38.216306099999997</v>
      </c>
      <c r="J3657">
        <v>-84.534725600000002</v>
      </c>
      <c r="K3657" t="s">
        <v>25</v>
      </c>
      <c r="L3657" t="s">
        <v>6307</v>
      </c>
      <c r="M3657">
        <v>57</v>
      </c>
      <c r="N3657" t="s">
        <v>27</v>
      </c>
      <c r="O3657" t="s">
        <v>33</v>
      </c>
      <c r="P3657" t="s">
        <v>25</v>
      </c>
      <c r="Q3657" t="b">
        <v>0</v>
      </c>
      <c r="R3657" t="b">
        <v>0</v>
      </c>
      <c r="S3657">
        <v>2111</v>
      </c>
      <c r="T3657">
        <f t="shared" si="114"/>
        <v>2018</v>
      </c>
      <c r="U3657">
        <f t="shared" si="115"/>
        <v>9</v>
      </c>
    </row>
    <row r="3658" spans="1:21">
      <c r="A3658">
        <v>4026</v>
      </c>
      <c r="B3658" s="4">
        <v>43355</v>
      </c>
      <c r="C3658" t="s">
        <v>55</v>
      </c>
      <c r="D3658" t="s">
        <v>20</v>
      </c>
      <c r="E3658" t="s">
        <v>21</v>
      </c>
      <c r="F3658" t="s">
        <v>2796</v>
      </c>
      <c r="H3658" t="s">
        <v>338</v>
      </c>
      <c r="I3658">
        <v>42.907973699999999</v>
      </c>
      <c r="J3658">
        <v>-78.891864100000006</v>
      </c>
      <c r="K3658" t="s">
        <v>25</v>
      </c>
      <c r="L3658" t="s">
        <v>6308</v>
      </c>
      <c r="M3658">
        <v>32</v>
      </c>
      <c r="N3658" t="s">
        <v>27</v>
      </c>
      <c r="O3658" t="s">
        <v>40</v>
      </c>
      <c r="P3658" t="s">
        <v>25</v>
      </c>
      <c r="Q3658" t="b">
        <v>0</v>
      </c>
      <c r="R3658" t="b">
        <v>1</v>
      </c>
      <c r="S3658">
        <v>1735</v>
      </c>
      <c r="T3658">
        <f t="shared" si="114"/>
        <v>2018</v>
      </c>
      <c r="U3658">
        <f t="shared" si="115"/>
        <v>9</v>
      </c>
    </row>
    <row r="3659" spans="1:21">
      <c r="A3659">
        <v>4029</v>
      </c>
      <c r="B3659" s="4">
        <v>43355</v>
      </c>
      <c r="C3659" t="s">
        <v>55</v>
      </c>
      <c r="D3659" t="s">
        <v>20</v>
      </c>
      <c r="E3659" t="s">
        <v>21</v>
      </c>
      <c r="F3659" t="s">
        <v>3874</v>
      </c>
      <c r="H3659" t="s">
        <v>158</v>
      </c>
      <c r="I3659">
        <v>41.599089200000002</v>
      </c>
      <c r="J3659">
        <v>-87.287534600000001</v>
      </c>
      <c r="K3659" t="s">
        <v>25</v>
      </c>
      <c r="L3659" t="s">
        <v>6309</v>
      </c>
      <c r="M3659">
        <v>38</v>
      </c>
      <c r="N3659" t="s">
        <v>27</v>
      </c>
      <c r="O3659" t="s">
        <v>74</v>
      </c>
      <c r="P3659" t="s">
        <v>25</v>
      </c>
      <c r="Q3659" t="b">
        <v>0</v>
      </c>
      <c r="R3659" t="b">
        <v>0</v>
      </c>
      <c r="S3659">
        <v>1919</v>
      </c>
      <c r="T3659">
        <f t="shared" si="114"/>
        <v>2018</v>
      </c>
      <c r="U3659">
        <f t="shared" si="115"/>
        <v>9</v>
      </c>
    </row>
    <row r="3660" spans="1:21">
      <c r="A3660">
        <v>4028</v>
      </c>
      <c r="B3660" s="4">
        <v>43356</v>
      </c>
      <c r="C3660" t="s">
        <v>50</v>
      </c>
      <c r="D3660" t="s">
        <v>20</v>
      </c>
      <c r="E3660" t="s">
        <v>75</v>
      </c>
      <c r="F3660" t="s">
        <v>1217</v>
      </c>
      <c r="H3660" t="s">
        <v>127</v>
      </c>
      <c r="I3660">
        <v>36.075767399999997</v>
      </c>
      <c r="J3660">
        <v>-115.0557888</v>
      </c>
      <c r="K3660" t="s">
        <v>25</v>
      </c>
      <c r="L3660" t="s">
        <v>6310</v>
      </c>
      <c r="M3660">
        <v>36</v>
      </c>
      <c r="N3660" t="s">
        <v>27</v>
      </c>
      <c r="O3660" t="s">
        <v>28</v>
      </c>
      <c r="P3660" t="s">
        <v>25</v>
      </c>
      <c r="Q3660" t="b">
        <v>0</v>
      </c>
      <c r="R3660" t="b">
        <v>1</v>
      </c>
      <c r="S3660">
        <v>629</v>
      </c>
      <c r="T3660">
        <f t="shared" si="114"/>
        <v>2018</v>
      </c>
      <c r="U3660">
        <f t="shared" si="115"/>
        <v>9</v>
      </c>
    </row>
    <row r="3661" spans="1:21">
      <c r="A3661">
        <v>4030</v>
      </c>
      <c r="B3661" s="4">
        <v>43357</v>
      </c>
      <c r="C3661" t="s">
        <v>19</v>
      </c>
      <c r="D3661" t="s">
        <v>20</v>
      </c>
      <c r="E3661" t="s">
        <v>21</v>
      </c>
      <c r="F3661" t="s">
        <v>869</v>
      </c>
      <c r="H3661" t="s">
        <v>273</v>
      </c>
      <c r="I3661">
        <v>42.361952000000002</v>
      </c>
      <c r="J3661">
        <v>-83.236282000000003</v>
      </c>
      <c r="K3661" t="s">
        <v>25</v>
      </c>
      <c r="L3661" t="s">
        <v>6311</v>
      </c>
      <c r="M3661">
        <v>46</v>
      </c>
      <c r="N3661" t="s">
        <v>27</v>
      </c>
      <c r="O3661" t="s">
        <v>74</v>
      </c>
      <c r="P3661" t="s">
        <v>25</v>
      </c>
      <c r="Q3661" t="b">
        <v>0</v>
      </c>
      <c r="R3661" t="b">
        <v>1</v>
      </c>
      <c r="S3661">
        <v>615</v>
      </c>
      <c r="T3661">
        <f t="shared" si="114"/>
        <v>2018</v>
      </c>
      <c r="U3661">
        <f t="shared" si="115"/>
        <v>9</v>
      </c>
    </row>
    <row r="3662" spans="1:21">
      <c r="A3662">
        <v>4032</v>
      </c>
      <c r="B3662" s="4">
        <v>43357</v>
      </c>
      <c r="C3662" t="s">
        <v>19</v>
      </c>
      <c r="D3662" t="s">
        <v>20</v>
      </c>
      <c r="E3662" t="s">
        <v>21</v>
      </c>
      <c r="F3662" t="s">
        <v>3830</v>
      </c>
      <c r="H3662" t="s">
        <v>302</v>
      </c>
      <c r="I3662">
        <v>34.220525899999998</v>
      </c>
      <c r="J3662">
        <v>-84.091213100000004</v>
      </c>
      <c r="K3662" t="s">
        <v>25</v>
      </c>
      <c r="L3662" t="s">
        <v>6312</v>
      </c>
      <c r="M3662">
        <v>31</v>
      </c>
      <c r="N3662" t="s">
        <v>27</v>
      </c>
      <c r="O3662" t="s">
        <v>33</v>
      </c>
      <c r="P3662" t="s">
        <v>25</v>
      </c>
      <c r="Q3662" t="b">
        <v>0</v>
      </c>
      <c r="R3662" t="b">
        <v>0</v>
      </c>
      <c r="S3662">
        <v>1606</v>
      </c>
      <c r="T3662">
        <f t="shared" si="114"/>
        <v>2018</v>
      </c>
      <c r="U3662">
        <f t="shared" si="115"/>
        <v>9</v>
      </c>
    </row>
    <row r="3663" spans="1:21">
      <c r="A3663">
        <v>4041</v>
      </c>
      <c r="B3663" s="4">
        <v>43357</v>
      </c>
      <c r="C3663" t="s">
        <v>19</v>
      </c>
      <c r="D3663" t="s">
        <v>20</v>
      </c>
      <c r="E3663" t="s">
        <v>21</v>
      </c>
      <c r="F3663" t="s">
        <v>881</v>
      </c>
      <c r="H3663" t="s">
        <v>59</v>
      </c>
      <c r="I3663">
        <v>33.415448300000001</v>
      </c>
      <c r="J3663">
        <v>-111.6717632</v>
      </c>
      <c r="K3663" t="s">
        <v>25</v>
      </c>
      <c r="L3663" t="s">
        <v>6313</v>
      </c>
      <c r="M3663">
        <v>40</v>
      </c>
      <c r="N3663" t="s">
        <v>27</v>
      </c>
      <c r="O3663" t="s">
        <v>33</v>
      </c>
      <c r="P3663" t="s">
        <v>25</v>
      </c>
      <c r="Q3663" t="b">
        <v>1</v>
      </c>
      <c r="R3663" t="b">
        <v>0</v>
      </c>
      <c r="S3663">
        <v>319</v>
      </c>
      <c r="T3663">
        <f t="shared" si="114"/>
        <v>2018</v>
      </c>
      <c r="U3663">
        <f t="shared" si="115"/>
        <v>9</v>
      </c>
    </row>
    <row r="3664" spans="1:21">
      <c r="A3664">
        <v>4034</v>
      </c>
      <c r="B3664" s="4">
        <v>43358</v>
      </c>
      <c r="C3664" t="s">
        <v>19</v>
      </c>
      <c r="D3664" t="s">
        <v>20</v>
      </c>
      <c r="E3664" t="s">
        <v>21</v>
      </c>
      <c r="F3664" t="s">
        <v>6314</v>
      </c>
      <c r="H3664" t="s">
        <v>67</v>
      </c>
      <c r="I3664">
        <v>41.703226100000002</v>
      </c>
      <c r="J3664">
        <v>-93.623748899999995</v>
      </c>
      <c r="K3664" t="s">
        <v>25</v>
      </c>
      <c r="L3664" t="s">
        <v>6315</v>
      </c>
      <c r="M3664">
        <v>31</v>
      </c>
      <c r="N3664" t="s">
        <v>27</v>
      </c>
      <c r="O3664" t="s">
        <v>33</v>
      </c>
      <c r="P3664" t="s">
        <v>25</v>
      </c>
      <c r="Q3664" t="b">
        <v>0</v>
      </c>
      <c r="R3664" t="b">
        <v>1</v>
      </c>
      <c r="S3664">
        <v>2295</v>
      </c>
      <c r="T3664">
        <f t="shared" si="114"/>
        <v>2018</v>
      </c>
      <c r="U3664">
        <f t="shared" si="115"/>
        <v>9</v>
      </c>
    </row>
    <row r="3665" spans="1:21">
      <c r="A3665">
        <v>4042</v>
      </c>
      <c r="B3665" s="4">
        <v>43358</v>
      </c>
      <c r="C3665" t="s">
        <v>50</v>
      </c>
      <c r="D3665" t="s">
        <v>20</v>
      </c>
      <c r="E3665" t="s">
        <v>75</v>
      </c>
      <c r="F3665" t="s">
        <v>615</v>
      </c>
      <c r="H3665" t="s">
        <v>107</v>
      </c>
      <c r="I3665">
        <v>34.855315500000003</v>
      </c>
      <c r="J3665">
        <v>-92.096949199999997</v>
      </c>
      <c r="K3665" t="s">
        <v>25</v>
      </c>
      <c r="L3665" t="s">
        <v>6316</v>
      </c>
      <c r="M3665">
        <v>50</v>
      </c>
      <c r="N3665" t="s">
        <v>27</v>
      </c>
      <c r="O3665" t="s">
        <v>33</v>
      </c>
      <c r="P3665" t="s">
        <v>25</v>
      </c>
      <c r="Q3665" t="b">
        <v>0</v>
      </c>
      <c r="R3665" t="b">
        <v>1</v>
      </c>
      <c r="S3665">
        <v>2299</v>
      </c>
      <c r="T3665">
        <f t="shared" si="114"/>
        <v>2018</v>
      </c>
      <c r="U3665">
        <f t="shared" si="115"/>
        <v>9</v>
      </c>
    </row>
    <row r="3666" spans="1:21">
      <c r="A3666">
        <v>4035</v>
      </c>
      <c r="B3666" s="4">
        <v>43359</v>
      </c>
      <c r="C3666" t="s">
        <v>19</v>
      </c>
      <c r="D3666" t="s">
        <v>20</v>
      </c>
      <c r="E3666" t="s">
        <v>21</v>
      </c>
      <c r="F3666" t="s">
        <v>515</v>
      </c>
      <c r="H3666" t="s">
        <v>72</v>
      </c>
      <c r="I3666">
        <v>40.036182400000001</v>
      </c>
      <c r="J3666">
        <v>-76.297314</v>
      </c>
      <c r="K3666" t="s">
        <v>25</v>
      </c>
      <c r="L3666" t="s">
        <v>6317</v>
      </c>
      <c r="M3666">
        <v>29</v>
      </c>
      <c r="N3666" t="s">
        <v>27</v>
      </c>
      <c r="O3666" t="s">
        <v>40</v>
      </c>
      <c r="P3666" t="s">
        <v>25</v>
      </c>
      <c r="Q3666" t="b">
        <v>0</v>
      </c>
      <c r="R3666" t="b">
        <v>0</v>
      </c>
      <c r="S3666">
        <v>500</v>
      </c>
      <c r="T3666">
        <f t="shared" si="114"/>
        <v>2018</v>
      </c>
      <c r="U3666">
        <f t="shared" si="115"/>
        <v>9</v>
      </c>
    </row>
    <row r="3667" spans="1:21">
      <c r="A3667">
        <v>4036</v>
      </c>
      <c r="B3667" s="4">
        <v>43359</v>
      </c>
      <c r="C3667" t="s">
        <v>83</v>
      </c>
      <c r="D3667" t="s">
        <v>20</v>
      </c>
      <c r="E3667" t="s">
        <v>21</v>
      </c>
      <c r="F3667" t="s">
        <v>6318</v>
      </c>
      <c r="H3667" t="s">
        <v>24</v>
      </c>
      <c r="I3667">
        <v>46.049190899999999</v>
      </c>
      <c r="J3667">
        <v>-118.3685108</v>
      </c>
      <c r="K3667" t="s">
        <v>25</v>
      </c>
      <c r="L3667" t="s">
        <v>6319</v>
      </c>
      <c r="M3667">
        <v>40</v>
      </c>
      <c r="N3667" t="s">
        <v>27</v>
      </c>
      <c r="Q3667" t="b">
        <v>1</v>
      </c>
      <c r="R3667" t="b">
        <v>0</v>
      </c>
      <c r="S3667">
        <v>2296</v>
      </c>
      <c r="T3667">
        <f t="shared" si="114"/>
        <v>2018</v>
      </c>
      <c r="U3667">
        <f t="shared" si="115"/>
        <v>9</v>
      </c>
    </row>
    <row r="3668" spans="1:21">
      <c r="A3668">
        <v>4037</v>
      </c>
      <c r="B3668" s="4">
        <v>43359</v>
      </c>
      <c r="C3668" t="s">
        <v>83</v>
      </c>
      <c r="D3668" t="s">
        <v>20</v>
      </c>
      <c r="E3668" t="s">
        <v>1792</v>
      </c>
      <c r="F3668" t="s">
        <v>6320</v>
      </c>
      <c r="H3668" t="s">
        <v>454</v>
      </c>
      <c r="I3668">
        <v>44.081006799999997</v>
      </c>
      <c r="J3668">
        <v>-87.690846500000006</v>
      </c>
      <c r="K3668" t="s">
        <v>25</v>
      </c>
      <c r="L3668" t="s">
        <v>6321</v>
      </c>
      <c r="M3668">
        <v>25</v>
      </c>
      <c r="N3668" t="s">
        <v>27</v>
      </c>
      <c r="O3668" t="s">
        <v>33</v>
      </c>
      <c r="P3668" t="s">
        <v>25</v>
      </c>
      <c r="Q3668" t="b">
        <v>0</v>
      </c>
      <c r="R3668" t="b">
        <v>0</v>
      </c>
      <c r="S3668">
        <v>2297</v>
      </c>
      <c r="T3668">
        <f t="shared" si="114"/>
        <v>2018</v>
      </c>
      <c r="U3668">
        <f t="shared" si="115"/>
        <v>9</v>
      </c>
    </row>
    <row r="3669" spans="1:21">
      <c r="A3669">
        <v>4043</v>
      </c>
      <c r="B3669" s="4">
        <v>43359</v>
      </c>
      <c r="C3669" t="s">
        <v>55</v>
      </c>
      <c r="D3669" t="s">
        <v>20</v>
      </c>
      <c r="E3669" t="s">
        <v>21</v>
      </c>
      <c r="F3669" t="s">
        <v>1362</v>
      </c>
      <c r="H3669" t="s">
        <v>93</v>
      </c>
      <c r="I3669">
        <v>32.484930400000003</v>
      </c>
      <c r="J3669">
        <v>-93.793045000000006</v>
      </c>
      <c r="K3669" t="s">
        <v>25</v>
      </c>
      <c r="L3669" t="s">
        <v>6322</v>
      </c>
      <c r="M3669">
        <v>31</v>
      </c>
      <c r="N3669" t="s">
        <v>27</v>
      </c>
      <c r="O3669" t="s">
        <v>74</v>
      </c>
      <c r="P3669" t="s">
        <v>25</v>
      </c>
      <c r="Q3669" t="b">
        <v>0</v>
      </c>
      <c r="R3669" t="b">
        <v>0</v>
      </c>
      <c r="S3669">
        <v>772</v>
      </c>
      <c r="T3669">
        <f t="shared" si="114"/>
        <v>2018</v>
      </c>
      <c r="U3669">
        <f t="shared" si="115"/>
        <v>9</v>
      </c>
    </row>
    <row r="3670" spans="1:21">
      <c r="A3670">
        <v>4038</v>
      </c>
      <c r="B3670" s="4">
        <v>43360</v>
      </c>
      <c r="C3670" t="s">
        <v>83</v>
      </c>
      <c r="D3670" t="s">
        <v>90</v>
      </c>
      <c r="E3670" t="s">
        <v>21</v>
      </c>
      <c r="F3670" t="s">
        <v>6323</v>
      </c>
      <c r="H3670" t="s">
        <v>232</v>
      </c>
      <c r="I3670">
        <v>38.803956999999997</v>
      </c>
      <c r="J3670">
        <v>-76.951934300000005</v>
      </c>
      <c r="K3670" t="s">
        <v>25</v>
      </c>
      <c r="L3670" t="s">
        <v>6324</v>
      </c>
      <c r="M3670">
        <v>23</v>
      </c>
      <c r="N3670" t="s">
        <v>27</v>
      </c>
      <c r="O3670" t="s">
        <v>40</v>
      </c>
      <c r="P3670" t="s">
        <v>25</v>
      </c>
      <c r="Q3670" t="b">
        <v>0</v>
      </c>
      <c r="R3670" t="b">
        <v>0</v>
      </c>
      <c r="S3670">
        <v>477</v>
      </c>
      <c r="T3670">
        <f t="shared" si="114"/>
        <v>2018</v>
      </c>
      <c r="U3670">
        <f t="shared" si="115"/>
        <v>9</v>
      </c>
    </row>
    <row r="3671" spans="1:21">
      <c r="A3671">
        <v>4039</v>
      </c>
      <c r="B3671" s="4">
        <v>43360</v>
      </c>
      <c r="C3671" t="s">
        <v>50</v>
      </c>
      <c r="D3671" t="s">
        <v>20</v>
      </c>
      <c r="E3671" t="s">
        <v>75</v>
      </c>
      <c r="F3671" t="s">
        <v>6325</v>
      </c>
      <c r="H3671" t="s">
        <v>338</v>
      </c>
      <c r="I3671">
        <v>40.733563099999998</v>
      </c>
      <c r="J3671">
        <v>-73.895962999999995</v>
      </c>
      <c r="K3671" t="s">
        <v>25</v>
      </c>
      <c r="L3671" t="s">
        <v>6326</v>
      </c>
      <c r="M3671">
        <v>54</v>
      </c>
      <c r="N3671" t="s">
        <v>69</v>
      </c>
      <c r="O3671" t="s">
        <v>33</v>
      </c>
      <c r="P3671" t="s">
        <v>25</v>
      </c>
      <c r="Q3671" t="b">
        <v>1</v>
      </c>
      <c r="R3671" t="b">
        <v>1</v>
      </c>
      <c r="S3671">
        <v>298</v>
      </c>
      <c r="T3671">
        <f t="shared" si="114"/>
        <v>2018</v>
      </c>
      <c r="U3671">
        <f t="shared" si="115"/>
        <v>9</v>
      </c>
    </row>
    <row r="3672" spans="1:21">
      <c r="A3672">
        <v>4040</v>
      </c>
      <c r="B3672" s="4">
        <v>43360</v>
      </c>
      <c r="C3672" t="s">
        <v>50</v>
      </c>
      <c r="D3672" t="s">
        <v>56</v>
      </c>
      <c r="E3672" t="s">
        <v>240</v>
      </c>
      <c r="F3672" t="s">
        <v>6327</v>
      </c>
      <c r="H3672" t="s">
        <v>189</v>
      </c>
      <c r="I3672">
        <v>37.009182699999997</v>
      </c>
      <c r="J3672">
        <v>-87.314406599999998</v>
      </c>
      <c r="K3672" t="s">
        <v>25</v>
      </c>
      <c r="L3672" t="s">
        <v>6328</v>
      </c>
      <c r="M3672">
        <v>44</v>
      </c>
      <c r="N3672" t="s">
        <v>27</v>
      </c>
      <c r="O3672" t="s">
        <v>33</v>
      </c>
      <c r="P3672" t="s">
        <v>25</v>
      </c>
      <c r="Q3672" t="b">
        <v>0</v>
      </c>
      <c r="R3672" t="b">
        <v>0</v>
      </c>
      <c r="S3672">
        <v>2298</v>
      </c>
      <c r="T3672">
        <f t="shared" si="114"/>
        <v>2018</v>
      </c>
      <c r="U3672">
        <f t="shared" si="115"/>
        <v>9</v>
      </c>
    </row>
    <row r="3673" spans="1:21">
      <c r="A3673">
        <v>4033</v>
      </c>
      <c r="B3673" s="4">
        <v>43361</v>
      </c>
      <c r="C3673" t="s">
        <v>19</v>
      </c>
      <c r="D3673" t="s">
        <v>90</v>
      </c>
      <c r="E3673" t="s">
        <v>21</v>
      </c>
      <c r="F3673" t="s">
        <v>1607</v>
      </c>
      <c r="H3673" t="s">
        <v>145</v>
      </c>
      <c r="I3673">
        <v>36.862820399999997</v>
      </c>
      <c r="J3673">
        <v>-75.981342600000005</v>
      </c>
      <c r="K3673" t="s">
        <v>25</v>
      </c>
      <c r="L3673" t="s">
        <v>6329</v>
      </c>
      <c r="M3673">
        <v>43</v>
      </c>
      <c r="N3673" t="s">
        <v>27</v>
      </c>
      <c r="O3673" t="s">
        <v>33</v>
      </c>
      <c r="P3673" t="s">
        <v>25</v>
      </c>
      <c r="Q3673" t="b">
        <v>0</v>
      </c>
      <c r="R3673" t="b">
        <v>0</v>
      </c>
      <c r="S3673">
        <v>771</v>
      </c>
      <c r="T3673">
        <f t="shared" si="114"/>
        <v>2018</v>
      </c>
      <c r="U3673">
        <f t="shared" si="115"/>
        <v>9</v>
      </c>
    </row>
    <row r="3674" spans="1:21">
      <c r="A3674">
        <v>4045</v>
      </c>
      <c r="B3674" s="4">
        <v>43361</v>
      </c>
      <c r="C3674" t="s">
        <v>50</v>
      </c>
      <c r="D3674" t="s">
        <v>20</v>
      </c>
      <c r="E3674" t="s">
        <v>75</v>
      </c>
      <c r="F3674" t="s">
        <v>5723</v>
      </c>
      <c r="H3674" t="s">
        <v>24</v>
      </c>
      <c r="I3674">
        <v>48.114135099999999</v>
      </c>
      <c r="J3674">
        <v>-122.153536</v>
      </c>
      <c r="K3674" t="s">
        <v>25</v>
      </c>
      <c r="L3674" t="s">
        <v>2834</v>
      </c>
      <c r="M3674">
        <v>37</v>
      </c>
      <c r="N3674" t="s">
        <v>27</v>
      </c>
      <c r="O3674" t="s">
        <v>33</v>
      </c>
      <c r="P3674" t="s">
        <v>25</v>
      </c>
      <c r="Q3674" t="b">
        <v>1</v>
      </c>
      <c r="R3674" t="b">
        <v>0</v>
      </c>
      <c r="S3674">
        <v>2300</v>
      </c>
      <c r="T3674">
        <f t="shared" si="114"/>
        <v>2018</v>
      </c>
      <c r="U3674">
        <f t="shared" si="115"/>
        <v>9</v>
      </c>
    </row>
    <row r="3675" spans="1:21">
      <c r="A3675">
        <v>8303</v>
      </c>
      <c r="B3675" s="4">
        <v>43362</v>
      </c>
      <c r="C3675" t="s">
        <v>55</v>
      </c>
      <c r="E3675" t="s">
        <v>21</v>
      </c>
      <c r="F3675" t="s">
        <v>612</v>
      </c>
      <c r="H3675" t="s">
        <v>454</v>
      </c>
      <c r="L3675" t="s">
        <v>6330</v>
      </c>
      <c r="N3675" t="s">
        <v>27</v>
      </c>
      <c r="Q3675" t="b">
        <v>1</v>
      </c>
      <c r="R3675" t="b">
        <v>1</v>
      </c>
      <c r="S3675">
        <v>3529</v>
      </c>
      <c r="T3675">
        <f t="shared" si="114"/>
        <v>2018</v>
      </c>
      <c r="U3675">
        <f t="shared" si="115"/>
        <v>9</v>
      </c>
    </row>
    <row r="3676" spans="1:21">
      <c r="A3676">
        <v>8304</v>
      </c>
      <c r="B3676" s="4">
        <v>43362</v>
      </c>
      <c r="C3676" t="s">
        <v>55</v>
      </c>
      <c r="D3676" t="s">
        <v>56</v>
      </c>
      <c r="E3676" t="s">
        <v>21</v>
      </c>
      <c r="F3676" t="s">
        <v>123</v>
      </c>
      <c r="H3676" t="s">
        <v>43</v>
      </c>
      <c r="L3676" t="s">
        <v>6331</v>
      </c>
      <c r="M3676">
        <v>39</v>
      </c>
      <c r="N3676" t="s">
        <v>27</v>
      </c>
      <c r="O3676" t="s">
        <v>40</v>
      </c>
      <c r="P3676" t="s">
        <v>25</v>
      </c>
      <c r="Q3676" t="b">
        <v>0</v>
      </c>
      <c r="R3676" t="b">
        <v>0</v>
      </c>
      <c r="S3676">
        <v>20</v>
      </c>
      <c r="T3676">
        <f t="shared" si="114"/>
        <v>2018</v>
      </c>
      <c r="U3676">
        <f t="shared" si="115"/>
        <v>9</v>
      </c>
    </row>
    <row r="3677" spans="1:21">
      <c r="A3677">
        <v>8305</v>
      </c>
      <c r="B3677" s="4">
        <v>43362</v>
      </c>
      <c r="C3677" t="s">
        <v>246</v>
      </c>
      <c r="D3677" t="s">
        <v>56</v>
      </c>
      <c r="E3677" t="s">
        <v>35</v>
      </c>
      <c r="F3677" t="s">
        <v>123</v>
      </c>
      <c r="H3677" t="s">
        <v>43</v>
      </c>
      <c r="L3677" t="s">
        <v>6332</v>
      </c>
      <c r="M3677">
        <v>18</v>
      </c>
      <c r="N3677" t="s">
        <v>27</v>
      </c>
      <c r="O3677" t="s">
        <v>40</v>
      </c>
      <c r="P3677" t="s">
        <v>25</v>
      </c>
      <c r="Q3677" t="b">
        <v>0</v>
      </c>
      <c r="R3677" t="b">
        <v>0</v>
      </c>
      <c r="S3677">
        <v>20</v>
      </c>
      <c r="T3677">
        <f t="shared" si="114"/>
        <v>2018</v>
      </c>
      <c r="U3677">
        <f t="shared" si="115"/>
        <v>9</v>
      </c>
    </row>
    <row r="3678" spans="1:21">
      <c r="A3678">
        <v>4050</v>
      </c>
      <c r="B3678" s="4">
        <v>43363</v>
      </c>
      <c r="C3678" t="s">
        <v>19</v>
      </c>
      <c r="D3678" t="s">
        <v>20</v>
      </c>
      <c r="E3678" t="s">
        <v>21</v>
      </c>
      <c r="F3678" t="s">
        <v>946</v>
      </c>
      <c r="H3678" t="s">
        <v>947</v>
      </c>
      <c r="I3678">
        <v>21.278207999999999</v>
      </c>
      <c r="J3678">
        <v>-157.82792019999999</v>
      </c>
      <c r="K3678" t="s">
        <v>25</v>
      </c>
      <c r="L3678" t="s">
        <v>6333</v>
      </c>
      <c r="M3678">
        <v>55</v>
      </c>
      <c r="N3678" t="s">
        <v>27</v>
      </c>
      <c r="O3678" t="s">
        <v>33</v>
      </c>
      <c r="P3678" t="s">
        <v>25</v>
      </c>
      <c r="Q3678" t="b">
        <v>0</v>
      </c>
      <c r="R3678" t="b">
        <v>0</v>
      </c>
      <c r="S3678">
        <v>1346</v>
      </c>
      <c r="T3678">
        <f t="shared" si="114"/>
        <v>2018</v>
      </c>
      <c r="U3678">
        <f t="shared" si="115"/>
        <v>9</v>
      </c>
    </row>
    <row r="3679" spans="1:21">
      <c r="A3679">
        <v>4051</v>
      </c>
      <c r="B3679" s="4">
        <v>43363</v>
      </c>
      <c r="C3679" t="s">
        <v>55</v>
      </c>
      <c r="D3679" t="s">
        <v>56</v>
      </c>
      <c r="E3679" t="s">
        <v>21</v>
      </c>
      <c r="F3679" t="s">
        <v>787</v>
      </c>
      <c r="H3679" t="s">
        <v>218</v>
      </c>
      <c r="I3679">
        <v>25.7767309</v>
      </c>
      <c r="J3679">
        <v>-80.312347500000001</v>
      </c>
      <c r="K3679" t="s">
        <v>25</v>
      </c>
      <c r="L3679" t="s">
        <v>6334</v>
      </c>
      <c r="M3679">
        <v>40</v>
      </c>
      <c r="N3679" t="s">
        <v>27</v>
      </c>
      <c r="O3679" t="s">
        <v>40</v>
      </c>
      <c r="P3679" t="s">
        <v>25</v>
      </c>
      <c r="Q3679" t="b">
        <v>0</v>
      </c>
      <c r="R3679" t="b">
        <v>0</v>
      </c>
      <c r="S3679">
        <v>219</v>
      </c>
      <c r="T3679">
        <f t="shared" si="114"/>
        <v>2018</v>
      </c>
      <c r="U3679">
        <f t="shared" si="115"/>
        <v>9</v>
      </c>
    </row>
    <row r="3680" spans="1:21">
      <c r="A3680">
        <v>8231</v>
      </c>
      <c r="B3680" s="4">
        <v>43363</v>
      </c>
      <c r="C3680" t="s">
        <v>83</v>
      </c>
      <c r="E3680" t="s">
        <v>21</v>
      </c>
      <c r="F3680" t="s">
        <v>6335</v>
      </c>
      <c r="H3680" t="s">
        <v>48</v>
      </c>
      <c r="L3680" t="s">
        <v>6336</v>
      </c>
      <c r="M3680">
        <v>28</v>
      </c>
      <c r="N3680" t="s">
        <v>27</v>
      </c>
      <c r="Q3680" t="b">
        <v>0</v>
      </c>
      <c r="R3680" t="b">
        <v>0</v>
      </c>
      <c r="S3680">
        <v>2366</v>
      </c>
      <c r="T3680">
        <f t="shared" si="114"/>
        <v>2018</v>
      </c>
      <c r="U3680">
        <f t="shared" si="115"/>
        <v>9</v>
      </c>
    </row>
    <row r="3681" spans="1:21">
      <c r="A3681">
        <v>4048</v>
      </c>
      <c r="B3681" s="4">
        <v>43365</v>
      </c>
      <c r="C3681" t="s">
        <v>19</v>
      </c>
      <c r="D3681" t="s">
        <v>90</v>
      </c>
      <c r="E3681" t="s">
        <v>21</v>
      </c>
      <c r="F3681" t="s">
        <v>1217</v>
      </c>
      <c r="H3681" t="s">
        <v>127</v>
      </c>
      <c r="I3681">
        <v>36.046134600000002</v>
      </c>
      <c r="J3681">
        <v>-115.0292051</v>
      </c>
      <c r="K3681" t="s">
        <v>25</v>
      </c>
      <c r="L3681" t="s">
        <v>6337</v>
      </c>
      <c r="M3681">
        <v>26</v>
      </c>
      <c r="N3681" t="s">
        <v>27</v>
      </c>
      <c r="O3681" t="s">
        <v>33</v>
      </c>
      <c r="P3681" t="s">
        <v>25</v>
      </c>
      <c r="Q3681" t="b">
        <v>0</v>
      </c>
      <c r="R3681" t="b">
        <v>1</v>
      </c>
      <c r="S3681">
        <v>629</v>
      </c>
      <c r="T3681">
        <f t="shared" si="114"/>
        <v>2018</v>
      </c>
      <c r="U3681">
        <f t="shared" si="115"/>
        <v>9</v>
      </c>
    </row>
    <row r="3682" spans="1:21">
      <c r="A3682">
        <v>4053</v>
      </c>
      <c r="B3682" s="4">
        <v>43366</v>
      </c>
      <c r="C3682" t="s">
        <v>55</v>
      </c>
      <c r="D3682" t="s">
        <v>20</v>
      </c>
      <c r="E3682" t="s">
        <v>21</v>
      </c>
      <c r="F3682" t="s">
        <v>230</v>
      </c>
      <c r="H3682" t="s">
        <v>232</v>
      </c>
      <c r="I3682">
        <v>39.290605200000002</v>
      </c>
      <c r="J3682">
        <v>-76.630006399999999</v>
      </c>
      <c r="K3682" t="s">
        <v>25</v>
      </c>
      <c r="L3682" t="s">
        <v>6338</v>
      </c>
      <c r="M3682">
        <v>29</v>
      </c>
      <c r="N3682" t="s">
        <v>27</v>
      </c>
      <c r="O3682" t="s">
        <v>74</v>
      </c>
      <c r="P3682" t="s">
        <v>25</v>
      </c>
      <c r="Q3682" t="b">
        <v>0</v>
      </c>
      <c r="R3682" t="b">
        <v>1</v>
      </c>
      <c r="S3682">
        <v>149</v>
      </c>
      <c r="T3682">
        <f t="shared" si="114"/>
        <v>2018</v>
      </c>
      <c r="U3682">
        <f t="shared" si="115"/>
        <v>9</v>
      </c>
    </row>
    <row r="3683" spans="1:21">
      <c r="A3683">
        <v>8230</v>
      </c>
      <c r="B3683" s="4">
        <v>43366</v>
      </c>
      <c r="C3683" t="s">
        <v>83</v>
      </c>
      <c r="E3683" t="s">
        <v>75</v>
      </c>
      <c r="F3683" t="s">
        <v>4864</v>
      </c>
      <c r="H3683" t="s">
        <v>24</v>
      </c>
      <c r="L3683" t="s">
        <v>6339</v>
      </c>
      <c r="M3683">
        <v>36</v>
      </c>
      <c r="N3683" t="s">
        <v>27</v>
      </c>
      <c r="Q3683" t="b">
        <v>0</v>
      </c>
      <c r="R3683" t="b">
        <v>0</v>
      </c>
      <c r="S3683">
        <v>1884</v>
      </c>
      <c r="T3683">
        <f t="shared" si="114"/>
        <v>2018</v>
      </c>
      <c r="U3683">
        <f t="shared" si="115"/>
        <v>9</v>
      </c>
    </row>
    <row r="3684" spans="1:21">
      <c r="A3684">
        <v>4047</v>
      </c>
      <c r="B3684" s="4">
        <v>43367</v>
      </c>
      <c r="C3684" t="s">
        <v>50</v>
      </c>
      <c r="D3684" t="s">
        <v>20</v>
      </c>
      <c r="E3684" t="s">
        <v>75</v>
      </c>
      <c r="F3684" t="s">
        <v>6340</v>
      </c>
      <c r="H3684" t="s">
        <v>189</v>
      </c>
      <c r="I3684">
        <v>36.635774900000001</v>
      </c>
      <c r="J3684">
        <v>-84.115395899999996</v>
      </c>
      <c r="K3684" t="s">
        <v>25</v>
      </c>
      <c r="L3684" t="s">
        <v>6341</v>
      </c>
      <c r="M3684">
        <v>29</v>
      </c>
      <c r="N3684" t="s">
        <v>27</v>
      </c>
      <c r="O3684" t="s">
        <v>33</v>
      </c>
      <c r="P3684" t="s">
        <v>25</v>
      </c>
      <c r="Q3684" t="b">
        <v>0</v>
      </c>
      <c r="R3684" t="b">
        <v>0</v>
      </c>
      <c r="S3684">
        <v>130</v>
      </c>
      <c r="T3684">
        <f t="shared" si="114"/>
        <v>2018</v>
      </c>
      <c r="U3684">
        <f t="shared" si="115"/>
        <v>9</v>
      </c>
    </row>
    <row r="3685" spans="1:21">
      <c r="A3685">
        <v>4052</v>
      </c>
      <c r="B3685" s="4">
        <v>43367</v>
      </c>
      <c r="C3685" t="s">
        <v>83</v>
      </c>
      <c r="D3685" t="s">
        <v>20</v>
      </c>
      <c r="E3685" t="s">
        <v>240</v>
      </c>
      <c r="F3685" t="s">
        <v>6342</v>
      </c>
      <c r="H3685" t="s">
        <v>127</v>
      </c>
      <c r="L3685" t="s">
        <v>6343</v>
      </c>
      <c r="M3685">
        <v>44</v>
      </c>
      <c r="N3685" t="s">
        <v>27</v>
      </c>
      <c r="Q3685" t="b">
        <v>1</v>
      </c>
      <c r="R3685" t="b">
        <v>1</v>
      </c>
      <c r="S3685">
        <v>933</v>
      </c>
      <c r="T3685">
        <f t="shared" si="114"/>
        <v>2018</v>
      </c>
      <c r="U3685">
        <f t="shared" si="115"/>
        <v>9</v>
      </c>
    </row>
    <row r="3686" spans="1:21">
      <c r="A3686">
        <v>4054</v>
      </c>
      <c r="B3686" s="4">
        <v>43367</v>
      </c>
      <c r="C3686" t="s">
        <v>55</v>
      </c>
      <c r="D3686" t="s">
        <v>20</v>
      </c>
      <c r="E3686" t="s">
        <v>21</v>
      </c>
      <c r="F3686" t="s">
        <v>6344</v>
      </c>
      <c r="H3686" t="s">
        <v>43</v>
      </c>
      <c r="I3686">
        <v>34.047940099999998</v>
      </c>
      <c r="J3686">
        <v>-118.1872712</v>
      </c>
      <c r="K3686" t="s">
        <v>25</v>
      </c>
      <c r="L3686" t="s">
        <v>6345</v>
      </c>
      <c r="M3686">
        <v>42</v>
      </c>
      <c r="N3686" t="s">
        <v>27</v>
      </c>
      <c r="O3686" t="s">
        <v>40</v>
      </c>
      <c r="P3686" t="s">
        <v>25</v>
      </c>
      <c r="Q3686" t="b">
        <v>0</v>
      </c>
      <c r="R3686" t="b">
        <v>0</v>
      </c>
      <c r="S3686">
        <v>20</v>
      </c>
      <c r="T3686">
        <f t="shared" si="114"/>
        <v>2018</v>
      </c>
      <c r="U3686">
        <f t="shared" si="115"/>
        <v>9</v>
      </c>
    </row>
    <row r="3687" spans="1:21">
      <c r="A3687">
        <v>4082</v>
      </c>
      <c r="B3687" s="4">
        <v>43367</v>
      </c>
      <c r="C3687" t="s">
        <v>55</v>
      </c>
      <c r="D3687" t="s">
        <v>20</v>
      </c>
      <c r="E3687" t="s">
        <v>21</v>
      </c>
      <c r="F3687" t="s">
        <v>4876</v>
      </c>
      <c r="H3687" t="s">
        <v>59</v>
      </c>
      <c r="I3687">
        <v>33.581191699999998</v>
      </c>
      <c r="J3687">
        <v>-112.22900079999999</v>
      </c>
      <c r="K3687" t="s">
        <v>25</v>
      </c>
      <c r="L3687" t="s">
        <v>6346</v>
      </c>
      <c r="M3687">
        <v>20</v>
      </c>
      <c r="N3687" t="s">
        <v>27</v>
      </c>
      <c r="O3687" t="s">
        <v>33</v>
      </c>
      <c r="P3687" t="s">
        <v>25</v>
      </c>
      <c r="Q3687" t="b">
        <v>0</v>
      </c>
      <c r="R3687" t="b">
        <v>0</v>
      </c>
      <c r="S3687">
        <v>2301</v>
      </c>
      <c r="T3687">
        <f t="shared" si="114"/>
        <v>2018</v>
      </c>
      <c r="U3687">
        <f t="shared" si="115"/>
        <v>9</v>
      </c>
    </row>
    <row r="3688" spans="1:21">
      <c r="A3688">
        <v>4055</v>
      </c>
      <c r="B3688" s="4">
        <v>43368</v>
      </c>
      <c r="C3688" t="s">
        <v>34</v>
      </c>
      <c r="D3688" t="s">
        <v>20</v>
      </c>
      <c r="E3688" t="s">
        <v>21</v>
      </c>
      <c r="F3688" t="s">
        <v>307</v>
      </c>
      <c r="H3688" t="s">
        <v>218</v>
      </c>
      <c r="I3688">
        <v>28.492667999999998</v>
      </c>
      <c r="J3688">
        <v>-81.412150699999998</v>
      </c>
      <c r="K3688" t="s">
        <v>25</v>
      </c>
      <c r="L3688" t="s">
        <v>6347</v>
      </c>
      <c r="M3688">
        <v>34</v>
      </c>
      <c r="N3688" t="s">
        <v>27</v>
      </c>
      <c r="O3688" t="s">
        <v>74</v>
      </c>
      <c r="P3688" t="s">
        <v>25</v>
      </c>
      <c r="Q3688" t="b">
        <v>0</v>
      </c>
      <c r="R3688" t="b">
        <v>0</v>
      </c>
      <c r="S3688">
        <v>482</v>
      </c>
      <c r="T3688">
        <f t="shared" si="114"/>
        <v>2018</v>
      </c>
      <c r="U3688">
        <f t="shared" si="115"/>
        <v>9</v>
      </c>
    </row>
    <row r="3689" spans="1:21">
      <c r="A3689">
        <v>4056</v>
      </c>
      <c r="B3689" s="4">
        <v>43368</v>
      </c>
      <c r="C3689" t="s">
        <v>83</v>
      </c>
      <c r="D3689" t="s">
        <v>20</v>
      </c>
      <c r="E3689" t="s">
        <v>75</v>
      </c>
      <c r="F3689" t="s">
        <v>6348</v>
      </c>
      <c r="H3689" t="s">
        <v>338</v>
      </c>
      <c r="I3689">
        <v>41.867128899999997</v>
      </c>
      <c r="J3689">
        <v>-73.713711700000005</v>
      </c>
      <c r="K3689" t="s">
        <v>25</v>
      </c>
      <c r="L3689" t="s">
        <v>6349</v>
      </c>
      <c r="M3689">
        <v>41</v>
      </c>
      <c r="N3689" t="s">
        <v>27</v>
      </c>
      <c r="O3689" t="s">
        <v>40</v>
      </c>
      <c r="P3689" t="s">
        <v>25</v>
      </c>
      <c r="Q3689" t="b">
        <v>0</v>
      </c>
      <c r="R3689" t="b">
        <v>0</v>
      </c>
      <c r="S3689">
        <v>1234</v>
      </c>
      <c r="T3689">
        <f t="shared" si="114"/>
        <v>2018</v>
      </c>
      <c r="U3689">
        <f t="shared" si="115"/>
        <v>9</v>
      </c>
    </row>
    <row r="3690" spans="1:21">
      <c r="A3690">
        <v>4065</v>
      </c>
      <c r="B3690" s="4">
        <v>43369</v>
      </c>
      <c r="C3690" t="s">
        <v>50</v>
      </c>
      <c r="D3690" t="s">
        <v>56</v>
      </c>
      <c r="E3690" t="s">
        <v>240</v>
      </c>
      <c r="F3690" t="s">
        <v>2363</v>
      </c>
      <c r="H3690" t="s">
        <v>149</v>
      </c>
      <c r="I3690">
        <v>40.707296700000001</v>
      </c>
      <c r="J3690">
        <v>-74.208766800000006</v>
      </c>
      <c r="K3690" t="s">
        <v>25</v>
      </c>
      <c r="L3690" t="s">
        <v>6350</v>
      </c>
      <c r="M3690">
        <v>29</v>
      </c>
      <c r="N3690" t="s">
        <v>27</v>
      </c>
      <c r="O3690" t="s">
        <v>74</v>
      </c>
      <c r="P3690" t="s">
        <v>25</v>
      </c>
      <c r="Q3690" t="b">
        <v>0</v>
      </c>
      <c r="R3690" t="b">
        <v>0</v>
      </c>
      <c r="S3690">
        <v>1473</v>
      </c>
      <c r="T3690">
        <f t="shared" si="114"/>
        <v>2018</v>
      </c>
      <c r="U3690">
        <f t="shared" si="115"/>
        <v>9</v>
      </c>
    </row>
    <row r="3691" spans="1:21">
      <c r="A3691">
        <v>4063</v>
      </c>
      <c r="B3691" s="4">
        <v>43370</v>
      </c>
      <c r="C3691" t="s">
        <v>19</v>
      </c>
      <c r="D3691" t="s">
        <v>56</v>
      </c>
      <c r="E3691" t="s">
        <v>2109</v>
      </c>
      <c r="F3691" t="s">
        <v>6351</v>
      </c>
      <c r="H3691" t="s">
        <v>53</v>
      </c>
      <c r="I3691">
        <v>36.395589100000002</v>
      </c>
      <c r="J3691">
        <v>-97.878391100000002</v>
      </c>
      <c r="K3691" t="s">
        <v>25</v>
      </c>
      <c r="L3691" t="s">
        <v>6352</v>
      </c>
      <c r="M3691">
        <v>19</v>
      </c>
      <c r="N3691" t="s">
        <v>27</v>
      </c>
      <c r="O3691" t="s">
        <v>33</v>
      </c>
      <c r="P3691" t="s">
        <v>25</v>
      </c>
      <c r="Q3691" t="b">
        <v>0</v>
      </c>
      <c r="R3691" t="b">
        <v>0</v>
      </c>
      <c r="S3691">
        <v>2302</v>
      </c>
      <c r="T3691">
        <f t="shared" si="114"/>
        <v>2018</v>
      </c>
      <c r="U3691">
        <f t="shared" si="115"/>
        <v>9</v>
      </c>
    </row>
    <row r="3692" spans="1:21">
      <c r="A3692">
        <v>4064</v>
      </c>
      <c r="B3692" s="4">
        <v>43370</v>
      </c>
      <c r="C3692" t="s">
        <v>83</v>
      </c>
      <c r="D3692" t="s">
        <v>20</v>
      </c>
      <c r="E3692" t="s">
        <v>75</v>
      </c>
      <c r="F3692" t="s">
        <v>946</v>
      </c>
      <c r="H3692" t="s">
        <v>947</v>
      </c>
      <c r="I3692">
        <v>21.3238406</v>
      </c>
      <c r="J3692">
        <v>-157.87812299999999</v>
      </c>
      <c r="K3692" t="s">
        <v>25</v>
      </c>
      <c r="L3692" t="s">
        <v>6353</v>
      </c>
      <c r="M3692">
        <v>37</v>
      </c>
      <c r="N3692" t="s">
        <v>27</v>
      </c>
      <c r="O3692" t="s">
        <v>40</v>
      </c>
      <c r="P3692" t="s">
        <v>25</v>
      </c>
      <c r="Q3692" t="b">
        <v>0</v>
      </c>
      <c r="R3692" t="b">
        <v>0</v>
      </c>
      <c r="S3692">
        <v>1346</v>
      </c>
      <c r="T3692">
        <f t="shared" si="114"/>
        <v>2018</v>
      </c>
      <c r="U3692">
        <f t="shared" si="115"/>
        <v>9</v>
      </c>
    </row>
    <row r="3693" spans="1:21">
      <c r="A3693">
        <v>4066</v>
      </c>
      <c r="B3693" s="4">
        <v>43370</v>
      </c>
      <c r="C3693" t="s">
        <v>83</v>
      </c>
      <c r="D3693" t="s">
        <v>90</v>
      </c>
      <c r="E3693" t="s">
        <v>21</v>
      </c>
      <c r="F3693" t="s">
        <v>1377</v>
      </c>
      <c r="H3693" t="s">
        <v>131</v>
      </c>
      <c r="I3693">
        <v>32.295182799999999</v>
      </c>
      <c r="J3693">
        <v>-106.7629043</v>
      </c>
      <c r="K3693" t="s">
        <v>25</v>
      </c>
      <c r="L3693" t="s">
        <v>6354</v>
      </c>
      <c r="M3693">
        <v>32</v>
      </c>
      <c r="N3693" t="s">
        <v>27</v>
      </c>
      <c r="O3693" t="s">
        <v>40</v>
      </c>
      <c r="P3693" t="s">
        <v>25</v>
      </c>
      <c r="Q3693" t="b">
        <v>0</v>
      </c>
      <c r="R3693" t="b">
        <v>0</v>
      </c>
      <c r="S3693">
        <v>1414</v>
      </c>
      <c r="T3693">
        <f t="shared" si="114"/>
        <v>2018</v>
      </c>
      <c r="U3693">
        <f t="shared" si="115"/>
        <v>9</v>
      </c>
    </row>
    <row r="3694" spans="1:21">
      <c r="A3694">
        <v>4068</v>
      </c>
      <c r="B3694" s="4">
        <v>43370</v>
      </c>
      <c r="C3694" t="s">
        <v>83</v>
      </c>
      <c r="D3694" t="s">
        <v>20</v>
      </c>
      <c r="E3694" t="s">
        <v>240</v>
      </c>
      <c r="F3694" t="s">
        <v>6355</v>
      </c>
      <c r="H3694" t="s">
        <v>93</v>
      </c>
      <c r="I3694">
        <v>30.503800200000001</v>
      </c>
      <c r="J3694">
        <v>-90.462357699999998</v>
      </c>
      <c r="K3694" t="s">
        <v>25</v>
      </c>
      <c r="L3694" t="s">
        <v>6356</v>
      </c>
      <c r="M3694">
        <v>23</v>
      </c>
      <c r="N3694" t="s">
        <v>27</v>
      </c>
      <c r="O3694" t="s">
        <v>33</v>
      </c>
      <c r="P3694" t="s">
        <v>25</v>
      </c>
      <c r="Q3694" t="b">
        <v>0</v>
      </c>
      <c r="R3694" t="b">
        <v>1</v>
      </c>
      <c r="S3694">
        <v>509</v>
      </c>
      <c r="T3694">
        <f t="shared" si="114"/>
        <v>2018</v>
      </c>
      <c r="U3694">
        <f t="shared" si="115"/>
        <v>9</v>
      </c>
    </row>
    <row r="3695" spans="1:21">
      <c r="A3695">
        <v>4069</v>
      </c>
      <c r="B3695" s="4">
        <v>43370</v>
      </c>
      <c r="C3695" t="s">
        <v>83</v>
      </c>
      <c r="D3695" t="s">
        <v>20</v>
      </c>
      <c r="E3695" t="s">
        <v>21</v>
      </c>
      <c r="F3695" t="s">
        <v>4912</v>
      </c>
      <c r="H3695" t="s">
        <v>218</v>
      </c>
      <c r="I3695">
        <v>29.648429100000001</v>
      </c>
      <c r="J3695">
        <v>-81.670278499999995</v>
      </c>
      <c r="K3695" t="s">
        <v>25</v>
      </c>
      <c r="L3695" t="s">
        <v>6357</v>
      </c>
      <c r="M3695">
        <v>41</v>
      </c>
      <c r="N3695" t="s">
        <v>27</v>
      </c>
      <c r="O3695" t="s">
        <v>74</v>
      </c>
      <c r="P3695" t="s">
        <v>25</v>
      </c>
      <c r="Q3695" t="b">
        <v>0</v>
      </c>
      <c r="R3695" t="b">
        <v>0</v>
      </c>
      <c r="S3695">
        <v>1898</v>
      </c>
      <c r="T3695">
        <f t="shared" si="114"/>
        <v>2018</v>
      </c>
      <c r="U3695">
        <f t="shared" si="115"/>
        <v>9</v>
      </c>
    </row>
    <row r="3696" spans="1:21">
      <c r="A3696">
        <v>4067</v>
      </c>
      <c r="B3696" s="4">
        <v>43371</v>
      </c>
      <c r="C3696" t="s">
        <v>55</v>
      </c>
      <c r="D3696" t="s">
        <v>20</v>
      </c>
      <c r="E3696" t="s">
        <v>21</v>
      </c>
      <c r="F3696" t="s">
        <v>6358</v>
      </c>
      <c r="H3696" t="s">
        <v>476</v>
      </c>
      <c r="I3696">
        <v>32.7416336</v>
      </c>
      <c r="J3696">
        <v>-80.122324300000002</v>
      </c>
      <c r="K3696" t="s">
        <v>25</v>
      </c>
      <c r="L3696" t="s">
        <v>6359</v>
      </c>
      <c r="M3696">
        <v>24</v>
      </c>
      <c r="N3696" t="s">
        <v>27</v>
      </c>
      <c r="O3696" t="s">
        <v>33</v>
      </c>
      <c r="P3696" t="s">
        <v>25</v>
      </c>
      <c r="Q3696" t="b">
        <v>0</v>
      </c>
      <c r="R3696" t="b">
        <v>0</v>
      </c>
      <c r="S3696">
        <v>535</v>
      </c>
      <c r="T3696">
        <f t="shared" si="114"/>
        <v>2018</v>
      </c>
      <c r="U3696">
        <f t="shared" si="115"/>
        <v>9</v>
      </c>
    </row>
    <row r="3697" spans="1:21">
      <c r="A3697">
        <v>4059</v>
      </c>
      <c r="B3697" s="4">
        <v>43372</v>
      </c>
      <c r="C3697" t="s">
        <v>83</v>
      </c>
      <c r="D3697" t="s">
        <v>56</v>
      </c>
      <c r="E3697" t="s">
        <v>95</v>
      </c>
      <c r="F3697" t="s">
        <v>1032</v>
      </c>
      <c r="H3697" t="s">
        <v>53</v>
      </c>
      <c r="I3697">
        <v>35.632543800000001</v>
      </c>
      <c r="J3697">
        <v>-95.983140899999995</v>
      </c>
      <c r="K3697" t="s">
        <v>25</v>
      </c>
      <c r="L3697" t="s">
        <v>6360</v>
      </c>
      <c r="M3697">
        <v>54</v>
      </c>
      <c r="N3697" t="s">
        <v>27</v>
      </c>
      <c r="O3697" t="s">
        <v>258</v>
      </c>
      <c r="P3697" t="s">
        <v>25</v>
      </c>
      <c r="Q3697" t="b">
        <v>0</v>
      </c>
      <c r="R3697" t="b">
        <v>0</v>
      </c>
      <c r="S3697">
        <v>1073</v>
      </c>
      <c r="T3697">
        <f t="shared" si="114"/>
        <v>2018</v>
      </c>
      <c r="U3697">
        <f t="shared" si="115"/>
        <v>9</v>
      </c>
    </row>
    <row r="3698" spans="1:21">
      <c r="A3698">
        <v>4060</v>
      </c>
      <c r="B3698" s="4">
        <v>43372</v>
      </c>
      <c r="C3698" t="s">
        <v>19</v>
      </c>
      <c r="E3698" t="s">
        <v>45</v>
      </c>
      <c r="F3698" t="s">
        <v>5669</v>
      </c>
      <c r="H3698" t="s">
        <v>228</v>
      </c>
      <c r="I3698">
        <v>43.585328099999998</v>
      </c>
      <c r="J3698">
        <v>-116.5749266</v>
      </c>
      <c r="K3698" t="s">
        <v>25</v>
      </c>
      <c r="L3698" t="s">
        <v>6361</v>
      </c>
      <c r="M3698">
        <v>58</v>
      </c>
      <c r="N3698" t="s">
        <v>27</v>
      </c>
      <c r="O3698" t="s">
        <v>33</v>
      </c>
      <c r="P3698" t="s">
        <v>25</v>
      </c>
      <c r="Q3698" t="b">
        <v>1</v>
      </c>
      <c r="R3698" t="b">
        <v>0</v>
      </c>
      <c r="S3698">
        <v>2129</v>
      </c>
      <c r="T3698">
        <f t="shared" si="114"/>
        <v>2018</v>
      </c>
      <c r="U3698">
        <f t="shared" si="115"/>
        <v>9</v>
      </c>
    </row>
    <row r="3699" spans="1:21">
      <c r="A3699">
        <v>4062</v>
      </c>
      <c r="B3699" s="4">
        <v>43372</v>
      </c>
      <c r="C3699" t="s">
        <v>83</v>
      </c>
      <c r="D3699" t="s">
        <v>20</v>
      </c>
      <c r="E3699" t="s">
        <v>21</v>
      </c>
      <c r="F3699" t="s">
        <v>6362</v>
      </c>
      <c r="H3699" t="s">
        <v>208</v>
      </c>
      <c r="I3699">
        <v>43.027517099999997</v>
      </c>
      <c r="J3699">
        <v>-71.080383299999994</v>
      </c>
      <c r="K3699" t="s">
        <v>25</v>
      </c>
      <c r="L3699" t="s">
        <v>6363</v>
      </c>
      <c r="M3699">
        <v>40</v>
      </c>
      <c r="N3699" t="s">
        <v>27</v>
      </c>
      <c r="O3699" t="s">
        <v>33</v>
      </c>
      <c r="P3699" t="s">
        <v>25</v>
      </c>
      <c r="Q3699" t="b">
        <v>0</v>
      </c>
      <c r="R3699" t="b">
        <v>0</v>
      </c>
      <c r="S3699">
        <v>1998</v>
      </c>
      <c r="T3699">
        <f t="shared" si="114"/>
        <v>2018</v>
      </c>
      <c r="U3699">
        <f t="shared" si="115"/>
        <v>9</v>
      </c>
    </row>
    <row r="3700" spans="1:21">
      <c r="A3700">
        <v>4058</v>
      </c>
      <c r="B3700" s="4">
        <v>43373</v>
      </c>
      <c r="C3700" t="s">
        <v>55</v>
      </c>
      <c r="E3700" t="s">
        <v>21</v>
      </c>
      <c r="F3700" t="s">
        <v>640</v>
      </c>
      <c r="H3700" t="s">
        <v>31</v>
      </c>
      <c r="I3700">
        <v>45.5202551</v>
      </c>
      <c r="J3700">
        <v>-122.67444450000001</v>
      </c>
      <c r="K3700" t="s">
        <v>25</v>
      </c>
      <c r="L3700" t="s">
        <v>6364</v>
      </c>
      <c r="M3700">
        <v>27</v>
      </c>
      <c r="N3700" t="s">
        <v>27</v>
      </c>
      <c r="O3700" t="s">
        <v>74</v>
      </c>
      <c r="P3700" t="s">
        <v>25</v>
      </c>
      <c r="Q3700" t="b">
        <v>0</v>
      </c>
      <c r="R3700" t="b">
        <v>0</v>
      </c>
      <c r="S3700">
        <v>618</v>
      </c>
      <c r="T3700">
        <f t="shared" si="114"/>
        <v>2018</v>
      </c>
      <c r="U3700">
        <f t="shared" si="115"/>
        <v>9</v>
      </c>
    </row>
    <row r="3701" spans="1:21">
      <c r="A3701">
        <v>4103</v>
      </c>
      <c r="B3701" s="4">
        <v>43373</v>
      </c>
      <c r="C3701" t="s">
        <v>83</v>
      </c>
      <c r="D3701" t="s">
        <v>20</v>
      </c>
      <c r="E3701" t="s">
        <v>100</v>
      </c>
      <c r="F3701" t="s">
        <v>6365</v>
      </c>
      <c r="H3701" t="s">
        <v>319</v>
      </c>
      <c r="I3701">
        <v>35.602892500000003</v>
      </c>
      <c r="J3701">
        <v>-84.059886300000002</v>
      </c>
      <c r="K3701" t="s">
        <v>25</v>
      </c>
      <c r="L3701" t="s">
        <v>6366</v>
      </c>
      <c r="M3701">
        <v>40</v>
      </c>
      <c r="N3701" t="s">
        <v>27</v>
      </c>
      <c r="O3701" t="s">
        <v>33</v>
      </c>
      <c r="P3701" t="s">
        <v>25</v>
      </c>
      <c r="Q3701" t="b">
        <v>1</v>
      </c>
      <c r="R3701" t="b">
        <v>0</v>
      </c>
      <c r="S3701">
        <v>2313</v>
      </c>
      <c r="T3701">
        <f t="shared" si="114"/>
        <v>2018</v>
      </c>
      <c r="U3701">
        <f t="shared" si="115"/>
        <v>9</v>
      </c>
    </row>
    <row r="3702" spans="1:21">
      <c r="A3702">
        <v>4070</v>
      </c>
      <c r="B3702" s="4">
        <v>43374</v>
      </c>
      <c r="C3702" t="s">
        <v>19</v>
      </c>
      <c r="D3702" t="s">
        <v>90</v>
      </c>
      <c r="E3702" t="s">
        <v>75</v>
      </c>
      <c r="F3702" t="s">
        <v>6367</v>
      </c>
      <c r="H3702" t="s">
        <v>138</v>
      </c>
      <c r="I3702">
        <v>44.731228100000003</v>
      </c>
      <c r="J3702">
        <v>-92.858972300000005</v>
      </c>
      <c r="K3702" t="s">
        <v>25</v>
      </c>
      <c r="L3702" t="s">
        <v>6368</v>
      </c>
      <c r="M3702">
        <v>23</v>
      </c>
      <c r="N3702" t="s">
        <v>27</v>
      </c>
      <c r="O3702" t="s">
        <v>33</v>
      </c>
      <c r="P3702" t="s">
        <v>25</v>
      </c>
      <c r="Q3702" t="b">
        <v>0</v>
      </c>
      <c r="R3702" t="b">
        <v>1</v>
      </c>
      <c r="S3702">
        <v>2303</v>
      </c>
      <c r="T3702">
        <f t="shared" si="114"/>
        <v>2018</v>
      </c>
      <c r="U3702">
        <f t="shared" si="115"/>
        <v>10</v>
      </c>
    </row>
    <row r="3703" spans="1:21">
      <c r="A3703">
        <v>4073</v>
      </c>
      <c r="B3703" s="4">
        <v>43374</v>
      </c>
      <c r="C3703" t="s">
        <v>83</v>
      </c>
      <c r="D3703" t="s">
        <v>20</v>
      </c>
      <c r="E3703" t="s">
        <v>35</v>
      </c>
      <c r="F3703" t="s">
        <v>307</v>
      </c>
      <c r="H3703" t="s">
        <v>218</v>
      </c>
      <c r="I3703">
        <v>28.525933800000001</v>
      </c>
      <c r="J3703">
        <v>-81.377213999999995</v>
      </c>
      <c r="K3703" t="s">
        <v>25</v>
      </c>
      <c r="L3703" t="s">
        <v>6369</v>
      </c>
      <c r="M3703">
        <v>33</v>
      </c>
      <c r="N3703" t="s">
        <v>27</v>
      </c>
      <c r="O3703" t="s">
        <v>33</v>
      </c>
      <c r="P3703" t="s">
        <v>25</v>
      </c>
      <c r="Q3703" t="b">
        <v>1</v>
      </c>
      <c r="R3703" t="b">
        <v>0</v>
      </c>
      <c r="S3703">
        <v>482</v>
      </c>
      <c r="T3703">
        <f t="shared" si="114"/>
        <v>2018</v>
      </c>
      <c r="U3703">
        <f t="shared" si="115"/>
        <v>10</v>
      </c>
    </row>
    <row r="3704" spans="1:21">
      <c r="A3704">
        <v>8302</v>
      </c>
      <c r="B3704" s="4">
        <v>43374</v>
      </c>
      <c r="C3704" t="s">
        <v>83</v>
      </c>
      <c r="E3704" t="s">
        <v>21</v>
      </c>
      <c r="F3704" t="s">
        <v>281</v>
      </c>
      <c r="H3704" t="s">
        <v>81</v>
      </c>
      <c r="L3704" t="s">
        <v>6370</v>
      </c>
      <c r="M3704">
        <v>29</v>
      </c>
      <c r="N3704" t="s">
        <v>27</v>
      </c>
      <c r="Q3704" t="b">
        <v>0</v>
      </c>
      <c r="R3704" t="b">
        <v>0</v>
      </c>
      <c r="S3704">
        <v>160</v>
      </c>
      <c r="T3704">
        <f t="shared" si="114"/>
        <v>2018</v>
      </c>
      <c r="U3704">
        <f t="shared" si="115"/>
        <v>10</v>
      </c>
    </row>
    <row r="3705" spans="1:21">
      <c r="A3705">
        <v>4072</v>
      </c>
      <c r="B3705" s="4">
        <v>43375</v>
      </c>
      <c r="C3705" t="s">
        <v>55</v>
      </c>
      <c r="D3705" t="s">
        <v>20</v>
      </c>
      <c r="E3705" t="s">
        <v>21</v>
      </c>
      <c r="F3705" t="s">
        <v>2738</v>
      </c>
      <c r="H3705" t="s">
        <v>302</v>
      </c>
      <c r="I3705">
        <v>33.8079283</v>
      </c>
      <c r="J3705">
        <v>-84.563262800000004</v>
      </c>
      <c r="K3705" t="s">
        <v>25</v>
      </c>
      <c r="L3705" t="s">
        <v>6371</v>
      </c>
      <c r="M3705">
        <v>26</v>
      </c>
      <c r="N3705" t="s">
        <v>27</v>
      </c>
      <c r="O3705" t="s">
        <v>33</v>
      </c>
      <c r="P3705" t="s">
        <v>25</v>
      </c>
      <c r="Q3705" t="b">
        <v>1</v>
      </c>
      <c r="R3705" t="b">
        <v>0</v>
      </c>
      <c r="S3705">
        <v>2851</v>
      </c>
      <c r="T3705">
        <f t="shared" si="114"/>
        <v>2018</v>
      </c>
      <c r="U3705">
        <f t="shared" si="115"/>
        <v>10</v>
      </c>
    </row>
    <row r="3706" spans="1:21">
      <c r="A3706">
        <v>4074</v>
      </c>
      <c r="B3706" s="4">
        <v>43375</v>
      </c>
      <c r="C3706" t="s">
        <v>50</v>
      </c>
      <c r="D3706" t="s">
        <v>20</v>
      </c>
      <c r="E3706" t="s">
        <v>240</v>
      </c>
      <c r="F3706" t="s">
        <v>6372</v>
      </c>
      <c r="H3706" t="s">
        <v>43</v>
      </c>
      <c r="I3706">
        <v>34.522258700000002</v>
      </c>
      <c r="J3706">
        <v>-117.3072375</v>
      </c>
      <c r="K3706" t="s">
        <v>25</v>
      </c>
      <c r="L3706" t="s">
        <v>6373</v>
      </c>
      <c r="M3706">
        <v>36</v>
      </c>
      <c r="N3706" t="s">
        <v>69</v>
      </c>
      <c r="O3706" t="s">
        <v>74</v>
      </c>
      <c r="P3706" t="s">
        <v>25</v>
      </c>
      <c r="Q3706" t="b">
        <v>0</v>
      </c>
      <c r="R3706" t="b">
        <v>0</v>
      </c>
      <c r="S3706">
        <v>2305</v>
      </c>
      <c r="T3706">
        <f t="shared" si="114"/>
        <v>2018</v>
      </c>
      <c r="U3706">
        <f t="shared" si="115"/>
        <v>10</v>
      </c>
    </row>
    <row r="3707" spans="1:21">
      <c r="A3707">
        <v>4071</v>
      </c>
      <c r="B3707" s="4">
        <v>43376</v>
      </c>
      <c r="C3707" t="s">
        <v>19</v>
      </c>
      <c r="D3707" t="s">
        <v>20</v>
      </c>
      <c r="E3707" t="s">
        <v>21</v>
      </c>
      <c r="F3707" t="s">
        <v>6374</v>
      </c>
      <c r="H3707" t="s">
        <v>319</v>
      </c>
      <c r="I3707">
        <v>35.206321000000003</v>
      </c>
      <c r="J3707">
        <v>-89.886916999999997</v>
      </c>
      <c r="K3707" t="s">
        <v>25</v>
      </c>
      <c r="L3707" t="s">
        <v>6375</v>
      </c>
      <c r="M3707">
        <v>38</v>
      </c>
      <c r="N3707" t="s">
        <v>27</v>
      </c>
      <c r="O3707" t="s">
        <v>74</v>
      </c>
      <c r="P3707" t="s">
        <v>25</v>
      </c>
      <c r="Q3707" t="b">
        <v>1</v>
      </c>
      <c r="R3707" t="b">
        <v>0</v>
      </c>
      <c r="S3707">
        <v>2304</v>
      </c>
      <c r="T3707">
        <f t="shared" si="114"/>
        <v>2018</v>
      </c>
      <c r="U3707">
        <f t="shared" si="115"/>
        <v>10</v>
      </c>
    </row>
    <row r="3708" spans="1:21">
      <c r="A3708">
        <v>4151</v>
      </c>
      <c r="B3708" s="4">
        <v>43377</v>
      </c>
      <c r="C3708" t="s">
        <v>50</v>
      </c>
      <c r="E3708" t="s">
        <v>75</v>
      </c>
      <c r="F3708" t="s">
        <v>475</v>
      </c>
      <c r="H3708" t="s">
        <v>388</v>
      </c>
      <c r="I3708">
        <v>33.341020100000001</v>
      </c>
      <c r="J3708">
        <v>-91.082450800000004</v>
      </c>
      <c r="K3708" t="s">
        <v>25</v>
      </c>
      <c r="L3708" t="s">
        <v>6376</v>
      </c>
      <c r="M3708">
        <v>25</v>
      </c>
      <c r="N3708" t="s">
        <v>27</v>
      </c>
      <c r="O3708" t="s">
        <v>33</v>
      </c>
      <c r="P3708" t="s">
        <v>25</v>
      </c>
      <c r="Q3708" t="b">
        <v>0</v>
      </c>
      <c r="R3708" t="b">
        <v>0</v>
      </c>
      <c r="S3708">
        <v>1619</v>
      </c>
      <c r="T3708">
        <f t="shared" si="114"/>
        <v>2018</v>
      </c>
      <c r="U3708">
        <f t="shared" si="115"/>
        <v>10</v>
      </c>
    </row>
    <row r="3709" spans="1:21">
      <c r="A3709">
        <v>4153</v>
      </c>
      <c r="B3709" s="4">
        <v>43377</v>
      </c>
      <c r="C3709" t="s">
        <v>19</v>
      </c>
      <c r="D3709" t="s">
        <v>20</v>
      </c>
      <c r="E3709" t="s">
        <v>21</v>
      </c>
      <c r="F3709" t="s">
        <v>6377</v>
      </c>
      <c r="H3709" t="s">
        <v>580</v>
      </c>
      <c r="I3709">
        <v>37.979633800000002</v>
      </c>
      <c r="J3709">
        <v>-81.270603399999999</v>
      </c>
      <c r="K3709" t="s">
        <v>25</v>
      </c>
      <c r="L3709" t="s">
        <v>6378</v>
      </c>
      <c r="M3709">
        <v>45</v>
      </c>
      <c r="N3709" t="s">
        <v>27</v>
      </c>
      <c r="Q3709" t="b">
        <v>0</v>
      </c>
      <c r="R3709" t="b">
        <v>0</v>
      </c>
      <c r="S3709">
        <v>360</v>
      </c>
      <c r="T3709">
        <f t="shared" si="114"/>
        <v>2018</v>
      </c>
      <c r="U3709">
        <f t="shared" si="115"/>
        <v>10</v>
      </c>
    </row>
    <row r="3710" spans="1:21">
      <c r="A3710">
        <v>4080</v>
      </c>
      <c r="B3710" s="4">
        <v>43378</v>
      </c>
      <c r="C3710" t="s">
        <v>19</v>
      </c>
      <c r="D3710" t="s">
        <v>20</v>
      </c>
      <c r="E3710" t="s">
        <v>21</v>
      </c>
      <c r="F3710" t="s">
        <v>6379</v>
      </c>
      <c r="H3710" t="s">
        <v>141</v>
      </c>
      <c r="N3710" t="s">
        <v>27</v>
      </c>
      <c r="Q3710" t="b">
        <v>0</v>
      </c>
      <c r="R3710" t="b">
        <v>0</v>
      </c>
      <c r="S3710">
        <v>2309</v>
      </c>
      <c r="T3710">
        <f t="shared" si="114"/>
        <v>2018</v>
      </c>
      <c r="U3710">
        <f t="shared" si="115"/>
        <v>10</v>
      </c>
    </row>
    <row r="3711" spans="1:21">
      <c r="A3711">
        <v>4156</v>
      </c>
      <c r="B3711" s="4">
        <v>43378</v>
      </c>
      <c r="C3711" t="s">
        <v>55</v>
      </c>
      <c r="D3711" t="s">
        <v>20</v>
      </c>
      <c r="E3711" t="s">
        <v>21</v>
      </c>
      <c r="F3711" t="s">
        <v>891</v>
      </c>
      <c r="H3711" t="s">
        <v>319</v>
      </c>
      <c r="I3711">
        <v>36.199276900000001</v>
      </c>
      <c r="J3711">
        <v>-86.823408700000002</v>
      </c>
      <c r="K3711" t="s">
        <v>25</v>
      </c>
      <c r="L3711" t="s">
        <v>6380</v>
      </c>
      <c r="M3711">
        <v>31</v>
      </c>
      <c r="N3711" t="s">
        <v>27</v>
      </c>
      <c r="O3711" t="s">
        <v>74</v>
      </c>
      <c r="P3711" t="s">
        <v>25</v>
      </c>
      <c r="Q3711" t="b">
        <v>0</v>
      </c>
      <c r="R3711" t="b">
        <v>0</v>
      </c>
      <c r="S3711">
        <v>450</v>
      </c>
      <c r="T3711">
        <f t="shared" si="114"/>
        <v>2018</v>
      </c>
      <c r="U3711">
        <f t="shared" si="115"/>
        <v>10</v>
      </c>
    </row>
    <row r="3712" spans="1:21">
      <c r="A3712">
        <v>4157</v>
      </c>
      <c r="B3712" s="4">
        <v>43378</v>
      </c>
      <c r="C3712" t="s">
        <v>50</v>
      </c>
      <c r="D3712" t="s">
        <v>90</v>
      </c>
      <c r="E3712" t="s">
        <v>21</v>
      </c>
      <c r="F3712" t="s">
        <v>5144</v>
      </c>
      <c r="H3712" t="s">
        <v>31</v>
      </c>
      <c r="I3712">
        <v>42.518118000000001</v>
      </c>
      <c r="J3712">
        <v>-121.918888</v>
      </c>
      <c r="K3712" t="s">
        <v>25</v>
      </c>
      <c r="L3712" t="s">
        <v>6381</v>
      </c>
      <c r="M3712">
        <v>48</v>
      </c>
      <c r="N3712" t="s">
        <v>27</v>
      </c>
      <c r="O3712" t="s">
        <v>33</v>
      </c>
      <c r="P3712" t="s">
        <v>25</v>
      </c>
      <c r="Q3712" t="b">
        <v>0</v>
      </c>
      <c r="R3712" t="b">
        <v>0</v>
      </c>
      <c r="S3712">
        <v>524</v>
      </c>
      <c r="T3712">
        <f t="shared" si="114"/>
        <v>2018</v>
      </c>
      <c r="U3712">
        <f t="shared" si="115"/>
        <v>10</v>
      </c>
    </row>
    <row r="3713" spans="1:21">
      <c r="A3713">
        <v>4160</v>
      </c>
      <c r="B3713" s="4">
        <v>43378</v>
      </c>
      <c r="C3713" t="s">
        <v>83</v>
      </c>
      <c r="D3713" t="s">
        <v>20</v>
      </c>
      <c r="E3713" t="s">
        <v>75</v>
      </c>
      <c r="F3713" t="s">
        <v>6382</v>
      </c>
      <c r="H3713" t="s">
        <v>59</v>
      </c>
      <c r="L3713" t="s">
        <v>6383</v>
      </c>
      <c r="M3713">
        <v>43</v>
      </c>
      <c r="N3713" t="s">
        <v>27</v>
      </c>
      <c r="O3713" t="s">
        <v>258</v>
      </c>
      <c r="P3713" t="s">
        <v>25</v>
      </c>
      <c r="Q3713" t="b">
        <v>0</v>
      </c>
      <c r="R3713" t="b">
        <v>0</v>
      </c>
      <c r="S3713">
        <v>1843</v>
      </c>
      <c r="T3713">
        <f t="shared" si="114"/>
        <v>2018</v>
      </c>
      <c r="U3713">
        <f t="shared" si="115"/>
        <v>10</v>
      </c>
    </row>
    <row r="3714" spans="1:21">
      <c r="A3714">
        <v>4076</v>
      </c>
      <c r="B3714" s="4">
        <v>43380</v>
      </c>
      <c r="C3714" t="s">
        <v>50</v>
      </c>
      <c r="D3714" t="s">
        <v>20</v>
      </c>
      <c r="E3714" t="s">
        <v>75</v>
      </c>
      <c r="F3714" t="s">
        <v>946</v>
      </c>
      <c r="H3714" t="s">
        <v>947</v>
      </c>
      <c r="I3714">
        <v>21.3054819</v>
      </c>
      <c r="J3714">
        <v>-157.85749179999999</v>
      </c>
      <c r="K3714" t="s">
        <v>25</v>
      </c>
      <c r="L3714" t="s">
        <v>6384</v>
      </c>
      <c r="M3714">
        <v>51</v>
      </c>
      <c r="N3714" t="s">
        <v>27</v>
      </c>
      <c r="O3714" t="s">
        <v>28</v>
      </c>
      <c r="P3714" t="s">
        <v>25</v>
      </c>
      <c r="Q3714" t="b">
        <v>1</v>
      </c>
      <c r="R3714" t="b">
        <v>1</v>
      </c>
      <c r="S3714">
        <v>1346</v>
      </c>
      <c r="T3714">
        <f t="shared" si="114"/>
        <v>2018</v>
      </c>
      <c r="U3714">
        <f t="shared" si="115"/>
        <v>10</v>
      </c>
    </row>
    <row r="3715" spans="1:21">
      <c r="A3715">
        <v>4077</v>
      </c>
      <c r="B3715" s="4">
        <v>43380</v>
      </c>
      <c r="C3715" t="s">
        <v>19</v>
      </c>
      <c r="D3715" t="s">
        <v>20</v>
      </c>
      <c r="E3715" t="s">
        <v>41</v>
      </c>
      <c r="F3715" t="s">
        <v>3351</v>
      </c>
      <c r="H3715" t="s">
        <v>43</v>
      </c>
      <c r="I3715">
        <v>38.9381992</v>
      </c>
      <c r="J3715">
        <v>-121.10726</v>
      </c>
      <c r="K3715" t="s">
        <v>25</v>
      </c>
      <c r="L3715" t="s">
        <v>6385</v>
      </c>
      <c r="M3715">
        <v>36</v>
      </c>
      <c r="N3715" t="s">
        <v>27</v>
      </c>
      <c r="O3715" t="s">
        <v>33</v>
      </c>
      <c r="P3715" t="s">
        <v>25</v>
      </c>
      <c r="Q3715" t="b">
        <v>1</v>
      </c>
      <c r="R3715" t="b">
        <v>0</v>
      </c>
      <c r="S3715">
        <v>2307</v>
      </c>
      <c r="T3715">
        <f t="shared" ref="T3715:T3778" si="116">YEAR(B3715)</f>
        <v>2018</v>
      </c>
      <c r="U3715">
        <f t="shared" ref="U3715:U3778" si="117">MONTH(B3715)</f>
        <v>10</v>
      </c>
    </row>
    <row r="3716" spans="1:21">
      <c r="A3716">
        <v>4078</v>
      </c>
      <c r="B3716" s="4">
        <v>43380</v>
      </c>
      <c r="C3716" t="s">
        <v>55</v>
      </c>
      <c r="D3716" t="s">
        <v>20</v>
      </c>
      <c r="E3716" t="s">
        <v>21</v>
      </c>
      <c r="F3716" t="s">
        <v>6386</v>
      </c>
      <c r="H3716" t="s">
        <v>218</v>
      </c>
      <c r="I3716">
        <v>30.027646699999998</v>
      </c>
      <c r="J3716">
        <v>-82.115626199999994</v>
      </c>
      <c r="K3716" t="s">
        <v>25</v>
      </c>
      <c r="L3716" t="s">
        <v>6387</v>
      </c>
      <c r="M3716">
        <v>39</v>
      </c>
      <c r="N3716" t="s">
        <v>27</v>
      </c>
      <c r="O3716" t="s">
        <v>33</v>
      </c>
      <c r="P3716" t="s">
        <v>25</v>
      </c>
      <c r="Q3716" t="b">
        <v>1</v>
      </c>
      <c r="R3716" t="b">
        <v>0</v>
      </c>
      <c r="S3716">
        <v>2250</v>
      </c>
      <c r="T3716">
        <f t="shared" si="116"/>
        <v>2018</v>
      </c>
      <c r="U3716">
        <f t="shared" si="117"/>
        <v>10</v>
      </c>
    </row>
    <row r="3717" spans="1:21">
      <c r="A3717">
        <v>4075</v>
      </c>
      <c r="B3717" s="4">
        <v>43381</v>
      </c>
      <c r="C3717" t="s">
        <v>83</v>
      </c>
      <c r="D3717" t="s">
        <v>90</v>
      </c>
      <c r="E3717" t="s">
        <v>75</v>
      </c>
      <c r="F3717" t="s">
        <v>3093</v>
      </c>
      <c r="H3717" t="s">
        <v>131</v>
      </c>
      <c r="I3717">
        <v>34.3922849</v>
      </c>
      <c r="J3717">
        <v>-103.19648650000001</v>
      </c>
      <c r="K3717" t="s">
        <v>25</v>
      </c>
      <c r="L3717" t="s">
        <v>6388</v>
      </c>
      <c r="M3717">
        <v>22</v>
      </c>
      <c r="N3717" t="s">
        <v>27</v>
      </c>
      <c r="O3717" t="s">
        <v>40</v>
      </c>
      <c r="P3717" t="s">
        <v>25</v>
      </c>
      <c r="Q3717" t="b">
        <v>0</v>
      </c>
      <c r="R3717" t="b">
        <v>0</v>
      </c>
      <c r="S3717">
        <v>2306</v>
      </c>
      <c r="T3717">
        <f t="shared" si="116"/>
        <v>2018</v>
      </c>
      <c r="U3717">
        <f t="shared" si="117"/>
        <v>10</v>
      </c>
    </row>
    <row r="3718" spans="1:21">
      <c r="A3718">
        <v>4079</v>
      </c>
      <c r="B3718" s="4">
        <v>43381</v>
      </c>
      <c r="C3718" t="s">
        <v>83</v>
      </c>
      <c r="D3718" t="s">
        <v>56</v>
      </c>
      <c r="E3718" t="s">
        <v>21</v>
      </c>
      <c r="F3718" t="s">
        <v>6389</v>
      </c>
      <c r="H3718" t="s">
        <v>53</v>
      </c>
      <c r="I3718">
        <v>35.725876700000001</v>
      </c>
      <c r="J3718">
        <v>-97.976722699999996</v>
      </c>
      <c r="K3718" t="s">
        <v>25</v>
      </c>
      <c r="L3718" t="s">
        <v>6390</v>
      </c>
      <c r="M3718">
        <v>24</v>
      </c>
      <c r="N3718" t="s">
        <v>27</v>
      </c>
      <c r="O3718" t="s">
        <v>33</v>
      </c>
      <c r="P3718" t="s">
        <v>25</v>
      </c>
      <c r="Q3718" t="b">
        <v>0</v>
      </c>
      <c r="R3718" t="b">
        <v>0</v>
      </c>
      <c r="S3718">
        <v>2308</v>
      </c>
      <c r="T3718">
        <f t="shared" si="116"/>
        <v>2018</v>
      </c>
      <c r="U3718">
        <f t="shared" si="117"/>
        <v>10</v>
      </c>
    </row>
    <row r="3719" spans="1:21">
      <c r="A3719">
        <v>4081</v>
      </c>
      <c r="B3719" s="4">
        <v>43381</v>
      </c>
      <c r="C3719" t="s">
        <v>50</v>
      </c>
      <c r="D3719" t="s">
        <v>56</v>
      </c>
      <c r="E3719" t="s">
        <v>240</v>
      </c>
      <c r="F3719" t="s">
        <v>6391</v>
      </c>
      <c r="H3719" t="s">
        <v>319</v>
      </c>
      <c r="I3719">
        <v>36.024842599999999</v>
      </c>
      <c r="J3719">
        <v>-84.217974499999997</v>
      </c>
      <c r="K3719" t="s">
        <v>25</v>
      </c>
      <c r="L3719" t="s">
        <v>6392</v>
      </c>
      <c r="M3719">
        <v>36</v>
      </c>
      <c r="N3719" t="s">
        <v>27</v>
      </c>
      <c r="O3719" t="s">
        <v>33</v>
      </c>
      <c r="P3719" t="s">
        <v>25</v>
      </c>
      <c r="Q3719" t="b">
        <v>0</v>
      </c>
      <c r="R3719" t="b">
        <v>0</v>
      </c>
      <c r="S3719">
        <v>2310</v>
      </c>
      <c r="T3719">
        <f t="shared" si="116"/>
        <v>2018</v>
      </c>
      <c r="U3719">
        <f t="shared" si="117"/>
        <v>10</v>
      </c>
    </row>
    <row r="3720" spans="1:21">
      <c r="A3720">
        <v>4097</v>
      </c>
      <c r="B3720" s="4">
        <v>43381</v>
      </c>
      <c r="C3720" t="s">
        <v>34</v>
      </c>
      <c r="D3720" t="s">
        <v>56</v>
      </c>
      <c r="E3720" t="s">
        <v>21</v>
      </c>
      <c r="F3720" t="s">
        <v>6393</v>
      </c>
      <c r="H3720" t="s">
        <v>48</v>
      </c>
      <c r="L3720" t="s">
        <v>6394</v>
      </c>
      <c r="M3720">
        <v>25</v>
      </c>
      <c r="N3720" t="s">
        <v>27</v>
      </c>
      <c r="O3720" t="s">
        <v>33</v>
      </c>
      <c r="P3720" t="s">
        <v>25</v>
      </c>
      <c r="Q3720" t="b">
        <v>0</v>
      </c>
      <c r="R3720" t="b">
        <v>0</v>
      </c>
      <c r="S3720">
        <v>1056</v>
      </c>
      <c r="T3720">
        <f t="shared" si="116"/>
        <v>2018</v>
      </c>
      <c r="U3720">
        <f t="shared" si="117"/>
        <v>10</v>
      </c>
    </row>
    <row r="3721" spans="1:21">
      <c r="A3721">
        <v>4083</v>
      </c>
      <c r="B3721" s="4">
        <v>43383</v>
      </c>
      <c r="C3721" t="s">
        <v>83</v>
      </c>
      <c r="D3721" t="s">
        <v>20</v>
      </c>
      <c r="E3721" t="s">
        <v>75</v>
      </c>
      <c r="F3721" t="s">
        <v>640</v>
      </c>
      <c r="H3721" t="s">
        <v>31</v>
      </c>
      <c r="I3721">
        <v>45.468133000000002</v>
      </c>
      <c r="J3721">
        <v>-122.57843</v>
      </c>
      <c r="K3721" t="s">
        <v>25</v>
      </c>
      <c r="L3721" t="s">
        <v>6395</v>
      </c>
      <c r="M3721">
        <v>30</v>
      </c>
      <c r="N3721" t="s">
        <v>27</v>
      </c>
      <c r="O3721" t="s">
        <v>33</v>
      </c>
      <c r="P3721" t="s">
        <v>25</v>
      </c>
      <c r="Q3721" t="b">
        <v>0</v>
      </c>
      <c r="R3721" t="b">
        <v>0</v>
      </c>
      <c r="S3721">
        <v>618</v>
      </c>
      <c r="T3721">
        <f t="shared" si="116"/>
        <v>2018</v>
      </c>
      <c r="U3721">
        <f t="shared" si="117"/>
        <v>10</v>
      </c>
    </row>
    <row r="3722" spans="1:21">
      <c r="A3722">
        <v>4085</v>
      </c>
      <c r="B3722" s="4">
        <v>43383</v>
      </c>
      <c r="C3722" t="s">
        <v>19</v>
      </c>
      <c r="D3722" t="s">
        <v>20</v>
      </c>
      <c r="E3722" t="s">
        <v>21</v>
      </c>
      <c r="F3722" t="s">
        <v>116</v>
      </c>
      <c r="H3722" t="s">
        <v>81</v>
      </c>
      <c r="I3722">
        <v>31.783025800000001</v>
      </c>
      <c r="J3722">
        <v>-106.32623270000001</v>
      </c>
      <c r="K3722" t="s">
        <v>25</v>
      </c>
      <c r="L3722" t="s">
        <v>6396</v>
      </c>
      <c r="M3722">
        <v>76</v>
      </c>
      <c r="N3722" t="s">
        <v>27</v>
      </c>
      <c r="O3722" t="s">
        <v>33</v>
      </c>
      <c r="P3722" t="s">
        <v>25</v>
      </c>
      <c r="Q3722" t="b">
        <v>0</v>
      </c>
      <c r="R3722" t="b">
        <v>0</v>
      </c>
      <c r="S3722">
        <v>110</v>
      </c>
      <c r="T3722">
        <f t="shared" si="116"/>
        <v>2018</v>
      </c>
      <c r="U3722">
        <f t="shared" si="117"/>
        <v>10</v>
      </c>
    </row>
    <row r="3723" spans="1:21">
      <c r="A3723">
        <v>4086</v>
      </c>
      <c r="B3723" s="4">
        <v>43383</v>
      </c>
      <c r="C3723" t="s">
        <v>55</v>
      </c>
      <c r="D3723" t="s">
        <v>56</v>
      </c>
      <c r="E3723" t="s">
        <v>21</v>
      </c>
      <c r="F3723" t="s">
        <v>2533</v>
      </c>
      <c r="H3723" t="s">
        <v>338</v>
      </c>
      <c r="I3723">
        <v>43.1726508</v>
      </c>
      <c r="J3723">
        <v>-77.579942799999998</v>
      </c>
      <c r="K3723" t="s">
        <v>25</v>
      </c>
      <c r="L3723" t="s">
        <v>6397</v>
      </c>
      <c r="M3723">
        <v>39</v>
      </c>
      <c r="N3723" t="s">
        <v>27</v>
      </c>
      <c r="O3723" t="s">
        <v>74</v>
      </c>
      <c r="P3723" t="s">
        <v>25</v>
      </c>
      <c r="Q3723" t="b">
        <v>0</v>
      </c>
      <c r="R3723" t="b">
        <v>0</v>
      </c>
      <c r="S3723">
        <v>1149</v>
      </c>
      <c r="T3723">
        <f t="shared" si="116"/>
        <v>2018</v>
      </c>
      <c r="U3723">
        <f t="shared" si="117"/>
        <v>10</v>
      </c>
    </row>
    <row r="3724" spans="1:21">
      <c r="A3724">
        <v>4087</v>
      </c>
      <c r="B3724" s="4">
        <v>43383</v>
      </c>
      <c r="C3724" t="s">
        <v>34</v>
      </c>
      <c r="D3724" t="s">
        <v>20</v>
      </c>
      <c r="E3724" t="s">
        <v>75</v>
      </c>
      <c r="F3724" t="s">
        <v>6398</v>
      </c>
      <c r="H3724" t="s">
        <v>43</v>
      </c>
      <c r="L3724" t="s">
        <v>1951</v>
      </c>
      <c r="M3724">
        <v>26</v>
      </c>
      <c r="N3724" t="s">
        <v>27</v>
      </c>
      <c r="O3724" t="s">
        <v>33</v>
      </c>
      <c r="P3724" t="s">
        <v>25</v>
      </c>
      <c r="Q3724" t="b">
        <v>1</v>
      </c>
      <c r="R3724" t="b">
        <v>1</v>
      </c>
      <c r="S3724">
        <v>975</v>
      </c>
      <c r="T3724">
        <f t="shared" si="116"/>
        <v>2018</v>
      </c>
      <c r="U3724">
        <f t="shared" si="117"/>
        <v>10</v>
      </c>
    </row>
    <row r="3725" spans="1:21">
      <c r="A3725">
        <v>4090</v>
      </c>
      <c r="B3725" s="4">
        <v>43383</v>
      </c>
      <c r="C3725" t="s">
        <v>19</v>
      </c>
      <c r="D3725" t="s">
        <v>20</v>
      </c>
      <c r="E3725" t="s">
        <v>21</v>
      </c>
      <c r="F3725" t="s">
        <v>2845</v>
      </c>
      <c r="H3725" t="s">
        <v>158</v>
      </c>
      <c r="I3725">
        <v>39.101494700000003</v>
      </c>
      <c r="J3725">
        <v>-87.427452000000002</v>
      </c>
      <c r="K3725" t="s">
        <v>25</v>
      </c>
      <c r="L3725" t="s">
        <v>6399</v>
      </c>
      <c r="M3725">
        <v>49</v>
      </c>
      <c r="N3725" t="s">
        <v>69</v>
      </c>
      <c r="O3725" t="s">
        <v>33</v>
      </c>
      <c r="P3725" t="s">
        <v>25</v>
      </c>
      <c r="Q3725" t="b">
        <v>0</v>
      </c>
      <c r="R3725" t="b">
        <v>0</v>
      </c>
      <c r="S3725">
        <v>124</v>
      </c>
      <c r="T3725">
        <f t="shared" si="116"/>
        <v>2018</v>
      </c>
      <c r="U3725">
        <f t="shared" si="117"/>
        <v>10</v>
      </c>
    </row>
    <row r="3726" spans="1:21">
      <c r="A3726">
        <v>4092</v>
      </c>
      <c r="B3726" s="4">
        <v>43383</v>
      </c>
      <c r="C3726" t="s">
        <v>55</v>
      </c>
      <c r="D3726" t="s">
        <v>90</v>
      </c>
      <c r="E3726" t="s">
        <v>21</v>
      </c>
      <c r="F3726" t="s">
        <v>457</v>
      </c>
      <c r="H3726" t="s">
        <v>127</v>
      </c>
      <c r="I3726">
        <v>36.015047600000003</v>
      </c>
      <c r="J3726">
        <v>-115.24354169999999</v>
      </c>
      <c r="K3726" t="s">
        <v>25</v>
      </c>
      <c r="L3726" t="s">
        <v>6400</v>
      </c>
      <c r="M3726">
        <v>21</v>
      </c>
      <c r="N3726" t="s">
        <v>27</v>
      </c>
      <c r="O3726" t="s">
        <v>33</v>
      </c>
      <c r="P3726" t="s">
        <v>25</v>
      </c>
      <c r="Q3726" t="b">
        <v>1</v>
      </c>
      <c r="R3726" t="b">
        <v>1</v>
      </c>
      <c r="S3726">
        <v>375</v>
      </c>
      <c r="T3726">
        <f t="shared" si="116"/>
        <v>2018</v>
      </c>
      <c r="U3726">
        <f t="shared" si="117"/>
        <v>10</v>
      </c>
    </row>
    <row r="3727" spans="1:21">
      <c r="A3727">
        <v>4125</v>
      </c>
      <c r="B3727" s="4">
        <v>43383</v>
      </c>
      <c r="C3727" t="s">
        <v>55</v>
      </c>
      <c r="D3727" t="s">
        <v>20</v>
      </c>
      <c r="E3727" t="s">
        <v>21</v>
      </c>
      <c r="F3727" t="s">
        <v>511</v>
      </c>
      <c r="H3727" t="s">
        <v>454</v>
      </c>
      <c r="I3727">
        <v>43.133927700000001</v>
      </c>
      <c r="J3727">
        <v>-88.037848600000004</v>
      </c>
      <c r="K3727" t="s">
        <v>25</v>
      </c>
      <c r="L3727" t="s">
        <v>6401</v>
      </c>
      <c r="M3727">
        <v>31</v>
      </c>
      <c r="N3727" t="s">
        <v>27</v>
      </c>
      <c r="O3727" t="s">
        <v>74</v>
      </c>
      <c r="P3727" t="s">
        <v>25</v>
      </c>
      <c r="Q3727" t="b">
        <v>0</v>
      </c>
      <c r="R3727" t="b">
        <v>1</v>
      </c>
      <c r="S3727">
        <v>253</v>
      </c>
      <c r="T3727">
        <f t="shared" si="116"/>
        <v>2018</v>
      </c>
      <c r="U3727">
        <f t="shared" si="117"/>
        <v>10</v>
      </c>
    </row>
    <row r="3728" spans="1:21">
      <c r="A3728">
        <v>4084</v>
      </c>
      <c r="B3728" s="4">
        <v>43384</v>
      </c>
      <c r="C3728" t="s">
        <v>83</v>
      </c>
      <c r="D3728" t="s">
        <v>56</v>
      </c>
      <c r="E3728" t="s">
        <v>21</v>
      </c>
      <c r="F3728" t="s">
        <v>4120</v>
      </c>
      <c r="H3728" t="s">
        <v>43</v>
      </c>
      <c r="I3728">
        <v>33.666980500000001</v>
      </c>
      <c r="J3728">
        <v>-118.00312340000001</v>
      </c>
      <c r="K3728" t="s">
        <v>25</v>
      </c>
      <c r="N3728" t="s">
        <v>27</v>
      </c>
      <c r="Q3728" t="b">
        <v>0</v>
      </c>
      <c r="R3728" t="b">
        <v>0</v>
      </c>
      <c r="S3728">
        <v>1684</v>
      </c>
      <c r="T3728">
        <f t="shared" si="116"/>
        <v>2018</v>
      </c>
      <c r="U3728">
        <f t="shared" si="117"/>
        <v>10</v>
      </c>
    </row>
    <row r="3729" spans="1:21">
      <c r="A3729">
        <v>4089</v>
      </c>
      <c r="B3729" s="4">
        <v>43384</v>
      </c>
      <c r="C3729" t="s">
        <v>83</v>
      </c>
      <c r="E3729" t="s">
        <v>75</v>
      </c>
      <c r="F3729" t="s">
        <v>1558</v>
      </c>
      <c r="H3729" t="s">
        <v>103</v>
      </c>
      <c r="I3729">
        <v>40.624062299999999</v>
      </c>
      <c r="J3729">
        <v>-111.9853648</v>
      </c>
      <c r="K3729" t="s">
        <v>25</v>
      </c>
      <c r="L3729" t="s">
        <v>6402</v>
      </c>
      <c r="M3729">
        <v>22</v>
      </c>
      <c r="N3729" t="s">
        <v>27</v>
      </c>
      <c r="O3729" t="s">
        <v>74</v>
      </c>
      <c r="P3729" t="s">
        <v>25</v>
      </c>
      <c r="Q3729" t="b">
        <v>0</v>
      </c>
      <c r="R3729" t="b">
        <v>0</v>
      </c>
      <c r="S3729">
        <v>751</v>
      </c>
      <c r="T3729">
        <f t="shared" si="116"/>
        <v>2018</v>
      </c>
      <c r="U3729">
        <f t="shared" si="117"/>
        <v>10</v>
      </c>
    </row>
    <row r="3730" spans="1:21">
      <c r="A3730">
        <v>8301</v>
      </c>
      <c r="B3730" s="4">
        <v>43384</v>
      </c>
      <c r="C3730" t="s">
        <v>50</v>
      </c>
      <c r="D3730" t="s">
        <v>90</v>
      </c>
      <c r="E3730" t="s">
        <v>95</v>
      </c>
      <c r="F3730" t="s">
        <v>807</v>
      </c>
      <c r="H3730" t="s">
        <v>218</v>
      </c>
      <c r="L3730" t="s">
        <v>6403</v>
      </c>
      <c r="M3730">
        <v>26</v>
      </c>
      <c r="N3730" t="s">
        <v>27</v>
      </c>
      <c r="O3730" t="s">
        <v>33</v>
      </c>
      <c r="P3730" t="s">
        <v>25</v>
      </c>
      <c r="Q3730" t="b">
        <v>0</v>
      </c>
      <c r="R3730" t="b">
        <v>0</v>
      </c>
      <c r="S3730">
        <v>3528</v>
      </c>
      <c r="T3730">
        <f t="shared" si="116"/>
        <v>2018</v>
      </c>
      <c r="U3730">
        <f t="shared" si="117"/>
        <v>10</v>
      </c>
    </row>
    <row r="3731" spans="1:21">
      <c r="A3731">
        <v>4088</v>
      </c>
      <c r="B3731" s="4">
        <v>43385</v>
      </c>
      <c r="C3731" t="s">
        <v>55</v>
      </c>
      <c r="E3731" t="s">
        <v>21</v>
      </c>
      <c r="F3731" t="s">
        <v>2339</v>
      </c>
      <c r="H3731" t="s">
        <v>302</v>
      </c>
      <c r="I3731">
        <v>33.895425799999998</v>
      </c>
      <c r="J3731">
        <v>-84.451366399999998</v>
      </c>
      <c r="K3731" t="s">
        <v>25</v>
      </c>
      <c r="L3731" t="s">
        <v>6404</v>
      </c>
      <c r="M3731">
        <v>34</v>
      </c>
      <c r="N3731" t="s">
        <v>27</v>
      </c>
      <c r="Q3731" t="b">
        <v>0</v>
      </c>
      <c r="R3731" t="b">
        <v>0</v>
      </c>
      <c r="S3731">
        <v>2851</v>
      </c>
      <c r="T3731">
        <f t="shared" si="116"/>
        <v>2018</v>
      </c>
      <c r="U3731">
        <f t="shared" si="117"/>
        <v>10</v>
      </c>
    </row>
    <row r="3732" spans="1:21">
      <c r="A3732">
        <v>4096</v>
      </c>
      <c r="B3732" s="4">
        <v>43385</v>
      </c>
      <c r="C3732" t="s">
        <v>83</v>
      </c>
      <c r="D3732" t="s">
        <v>20</v>
      </c>
      <c r="E3732" t="s">
        <v>75</v>
      </c>
      <c r="F3732" t="s">
        <v>6405</v>
      </c>
      <c r="H3732" t="s">
        <v>103</v>
      </c>
      <c r="I3732">
        <v>40.298965299999999</v>
      </c>
      <c r="J3732">
        <v>-111.6818761</v>
      </c>
      <c r="K3732" t="s">
        <v>25</v>
      </c>
      <c r="L3732" t="s">
        <v>6406</v>
      </c>
      <c r="M3732">
        <v>17</v>
      </c>
      <c r="N3732" t="s">
        <v>27</v>
      </c>
      <c r="O3732" t="s">
        <v>33</v>
      </c>
      <c r="P3732" t="s">
        <v>25</v>
      </c>
      <c r="Q3732" t="b">
        <v>0</v>
      </c>
      <c r="R3732" t="b">
        <v>0</v>
      </c>
      <c r="S3732">
        <v>2861</v>
      </c>
      <c r="T3732">
        <f t="shared" si="116"/>
        <v>2018</v>
      </c>
      <c r="U3732">
        <f t="shared" si="117"/>
        <v>10</v>
      </c>
    </row>
    <row r="3733" spans="1:21">
      <c r="A3733">
        <v>4098</v>
      </c>
      <c r="B3733" s="4">
        <v>43385</v>
      </c>
      <c r="C3733" t="s">
        <v>83</v>
      </c>
      <c r="D3733" t="s">
        <v>20</v>
      </c>
      <c r="E3733" t="s">
        <v>75</v>
      </c>
      <c r="F3733" t="s">
        <v>5000</v>
      </c>
      <c r="H3733" t="s">
        <v>107</v>
      </c>
      <c r="I3733">
        <v>35.407068000000002</v>
      </c>
      <c r="J3733">
        <v>-94.373654599999995</v>
      </c>
      <c r="K3733" t="s">
        <v>25</v>
      </c>
      <c r="L3733" t="s">
        <v>6407</v>
      </c>
      <c r="M3733">
        <v>27</v>
      </c>
      <c r="N3733" t="s">
        <v>27</v>
      </c>
      <c r="O3733" t="s">
        <v>74</v>
      </c>
      <c r="P3733" t="s">
        <v>25</v>
      </c>
      <c r="Q3733" t="b">
        <v>0</v>
      </c>
      <c r="R3733" t="b">
        <v>0</v>
      </c>
      <c r="S3733">
        <v>2312</v>
      </c>
      <c r="T3733">
        <f t="shared" si="116"/>
        <v>2018</v>
      </c>
      <c r="U3733">
        <f t="shared" si="117"/>
        <v>10</v>
      </c>
    </row>
    <row r="3734" spans="1:21">
      <c r="A3734">
        <v>4099</v>
      </c>
      <c r="B3734" s="4">
        <v>43385</v>
      </c>
      <c r="C3734" t="s">
        <v>50</v>
      </c>
      <c r="D3734" t="s">
        <v>20</v>
      </c>
      <c r="E3734" t="s">
        <v>240</v>
      </c>
      <c r="F3734" t="s">
        <v>6136</v>
      </c>
      <c r="H3734" t="s">
        <v>947</v>
      </c>
      <c r="I3734">
        <v>19.551363500000001</v>
      </c>
      <c r="J3734">
        <v>-154.87339030000001</v>
      </c>
      <c r="K3734" t="s">
        <v>25</v>
      </c>
      <c r="L3734" t="s">
        <v>6408</v>
      </c>
      <c r="M3734">
        <v>26</v>
      </c>
      <c r="N3734" t="s">
        <v>69</v>
      </c>
      <c r="O3734" t="s">
        <v>28</v>
      </c>
      <c r="P3734" t="s">
        <v>25</v>
      </c>
      <c r="Q3734" t="b">
        <v>0</v>
      </c>
      <c r="R3734" t="b">
        <v>0</v>
      </c>
      <c r="S3734">
        <v>1092</v>
      </c>
      <c r="T3734">
        <f t="shared" si="116"/>
        <v>2018</v>
      </c>
      <c r="U3734">
        <f t="shared" si="117"/>
        <v>10</v>
      </c>
    </row>
    <row r="3735" spans="1:21">
      <c r="A3735">
        <v>4100</v>
      </c>
      <c r="B3735" s="4">
        <v>43385</v>
      </c>
      <c r="C3735" t="s">
        <v>55</v>
      </c>
      <c r="D3735" t="s">
        <v>20</v>
      </c>
      <c r="E3735" t="s">
        <v>21</v>
      </c>
      <c r="F3735" t="s">
        <v>57</v>
      </c>
      <c r="H3735" t="s">
        <v>59</v>
      </c>
      <c r="I3735">
        <v>33.335146000000002</v>
      </c>
      <c r="J3735">
        <v>-111.8590772</v>
      </c>
      <c r="K3735" t="s">
        <v>25</v>
      </c>
      <c r="L3735" t="s">
        <v>6409</v>
      </c>
      <c r="M3735">
        <v>84</v>
      </c>
      <c r="N3735" t="s">
        <v>27</v>
      </c>
      <c r="O3735" t="s">
        <v>33</v>
      </c>
      <c r="P3735" t="s">
        <v>25</v>
      </c>
      <c r="Q3735" t="b">
        <v>1</v>
      </c>
      <c r="R3735" t="b">
        <v>0</v>
      </c>
      <c r="S3735">
        <v>195</v>
      </c>
      <c r="T3735">
        <f t="shared" si="116"/>
        <v>2018</v>
      </c>
      <c r="U3735">
        <f t="shared" si="117"/>
        <v>10</v>
      </c>
    </row>
    <row r="3736" spans="1:21">
      <c r="A3736">
        <v>4091</v>
      </c>
      <c r="B3736" s="4">
        <v>43387</v>
      </c>
      <c r="C3736" t="s">
        <v>50</v>
      </c>
      <c r="D3736" t="s">
        <v>20</v>
      </c>
      <c r="E3736" t="s">
        <v>75</v>
      </c>
      <c r="F3736" t="s">
        <v>4786</v>
      </c>
      <c r="H3736" t="s">
        <v>43</v>
      </c>
      <c r="I3736">
        <v>36.092672100000001</v>
      </c>
      <c r="J3736">
        <v>-119.1967262</v>
      </c>
      <c r="K3736" t="s">
        <v>25</v>
      </c>
      <c r="L3736" t="s">
        <v>6410</v>
      </c>
      <c r="M3736">
        <v>17</v>
      </c>
      <c r="N3736" t="s">
        <v>27</v>
      </c>
      <c r="O3736" t="s">
        <v>40</v>
      </c>
      <c r="P3736" t="s">
        <v>25</v>
      </c>
      <c r="Q3736" t="b">
        <v>1</v>
      </c>
      <c r="R3736" t="b">
        <v>0</v>
      </c>
      <c r="S3736">
        <v>873</v>
      </c>
      <c r="T3736">
        <f t="shared" si="116"/>
        <v>2018</v>
      </c>
      <c r="U3736">
        <f t="shared" si="117"/>
        <v>10</v>
      </c>
    </row>
    <row r="3737" spans="1:21">
      <c r="A3737">
        <v>4093</v>
      </c>
      <c r="B3737" s="4">
        <v>43387</v>
      </c>
      <c r="C3737" t="s">
        <v>34</v>
      </c>
      <c r="D3737" t="s">
        <v>20</v>
      </c>
      <c r="E3737" t="s">
        <v>21</v>
      </c>
      <c r="F3737" t="s">
        <v>3315</v>
      </c>
      <c r="H3737" t="s">
        <v>131</v>
      </c>
      <c r="I3737">
        <v>32.885462500000003</v>
      </c>
      <c r="J3737">
        <v>-105.9567914</v>
      </c>
      <c r="K3737" t="s">
        <v>25</v>
      </c>
      <c r="L3737" t="s">
        <v>6411</v>
      </c>
      <c r="M3737">
        <v>55</v>
      </c>
      <c r="N3737" t="s">
        <v>27</v>
      </c>
      <c r="Q3737" t="b">
        <v>0</v>
      </c>
      <c r="R3737" t="b">
        <v>0</v>
      </c>
      <c r="S3737">
        <v>1434</v>
      </c>
      <c r="T3737">
        <f t="shared" si="116"/>
        <v>2018</v>
      </c>
      <c r="U3737">
        <f t="shared" si="117"/>
        <v>10</v>
      </c>
    </row>
    <row r="3738" spans="1:21">
      <c r="A3738">
        <v>4101</v>
      </c>
      <c r="B3738" s="4">
        <v>43387</v>
      </c>
      <c r="C3738" t="s">
        <v>55</v>
      </c>
      <c r="D3738" t="s">
        <v>20</v>
      </c>
      <c r="E3738" t="s">
        <v>21</v>
      </c>
      <c r="F3738" t="s">
        <v>6412</v>
      </c>
      <c r="H3738" t="s">
        <v>86</v>
      </c>
      <c r="I3738">
        <v>39.651631700000003</v>
      </c>
      <c r="J3738">
        <v>-83.541789399999999</v>
      </c>
      <c r="K3738" t="s">
        <v>25</v>
      </c>
      <c r="L3738" t="s">
        <v>6413</v>
      </c>
      <c r="M3738">
        <v>22</v>
      </c>
      <c r="N3738" t="s">
        <v>27</v>
      </c>
      <c r="O3738" t="s">
        <v>74</v>
      </c>
      <c r="P3738" t="s">
        <v>25</v>
      </c>
      <c r="Q3738" t="b">
        <v>0</v>
      </c>
      <c r="R3738" t="b">
        <v>0</v>
      </c>
      <c r="S3738">
        <v>2284</v>
      </c>
      <c r="T3738">
        <f t="shared" si="116"/>
        <v>2018</v>
      </c>
      <c r="U3738">
        <f t="shared" si="117"/>
        <v>10</v>
      </c>
    </row>
    <row r="3739" spans="1:21">
      <c r="A3739">
        <v>4102</v>
      </c>
      <c r="B3739" s="4">
        <v>43387</v>
      </c>
      <c r="C3739" t="s">
        <v>55</v>
      </c>
      <c r="D3739" t="s">
        <v>20</v>
      </c>
      <c r="E3739" t="s">
        <v>21</v>
      </c>
      <c r="F3739" t="s">
        <v>6007</v>
      </c>
      <c r="H3739" t="s">
        <v>302</v>
      </c>
      <c r="I3739">
        <v>34.2653496</v>
      </c>
      <c r="J3739">
        <v>-83.7410663</v>
      </c>
      <c r="K3739" t="s">
        <v>25</v>
      </c>
      <c r="L3739" t="s">
        <v>6414</v>
      </c>
      <c r="M3739">
        <v>41</v>
      </c>
      <c r="N3739" t="s">
        <v>27</v>
      </c>
      <c r="O3739" t="s">
        <v>33</v>
      </c>
      <c r="P3739" t="s">
        <v>25</v>
      </c>
      <c r="Q3739" t="b">
        <v>0</v>
      </c>
      <c r="R3739" t="b">
        <v>0</v>
      </c>
      <c r="S3739">
        <v>865</v>
      </c>
      <c r="T3739">
        <f t="shared" si="116"/>
        <v>2018</v>
      </c>
      <c r="U3739">
        <f t="shared" si="117"/>
        <v>10</v>
      </c>
    </row>
    <row r="3740" spans="1:21">
      <c r="A3740">
        <v>4108</v>
      </c>
      <c r="B3740" s="4">
        <v>43388</v>
      </c>
      <c r="C3740" t="s">
        <v>55</v>
      </c>
      <c r="E3740" t="s">
        <v>21</v>
      </c>
      <c r="F3740" t="s">
        <v>6415</v>
      </c>
      <c r="H3740" t="s">
        <v>86</v>
      </c>
      <c r="I3740">
        <v>39.946715900000001</v>
      </c>
      <c r="J3740">
        <v>-83.063557299999999</v>
      </c>
      <c r="K3740" t="s">
        <v>25</v>
      </c>
      <c r="L3740" t="s">
        <v>6416</v>
      </c>
      <c r="M3740">
        <v>58</v>
      </c>
      <c r="N3740" t="s">
        <v>27</v>
      </c>
      <c r="O3740" t="s">
        <v>40</v>
      </c>
      <c r="P3740" t="s">
        <v>25</v>
      </c>
      <c r="Q3740" t="b">
        <v>0</v>
      </c>
      <c r="R3740" t="b">
        <v>0</v>
      </c>
      <c r="S3740">
        <v>2183</v>
      </c>
      <c r="T3740">
        <f t="shared" si="116"/>
        <v>2018</v>
      </c>
      <c r="U3740">
        <f t="shared" si="117"/>
        <v>10</v>
      </c>
    </row>
    <row r="3741" spans="1:21">
      <c r="A3741">
        <v>4107</v>
      </c>
      <c r="B3741" s="4">
        <v>43389</v>
      </c>
      <c r="C3741" t="s">
        <v>50</v>
      </c>
      <c r="D3741" t="s">
        <v>20</v>
      </c>
      <c r="E3741" t="s">
        <v>240</v>
      </c>
      <c r="F3741" t="s">
        <v>936</v>
      </c>
      <c r="H3741" t="s">
        <v>24</v>
      </c>
      <c r="I3741">
        <v>47.237662999999998</v>
      </c>
      <c r="J3741">
        <v>-122.4101861</v>
      </c>
      <c r="K3741" t="s">
        <v>25</v>
      </c>
      <c r="L3741" t="s">
        <v>6417</v>
      </c>
      <c r="M3741">
        <v>45</v>
      </c>
      <c r="N3741" t="s">
        <v>27</v>
      </c>
      <c r="Q3741" t="b">
        <v>0</v>
      </c>
      <c r="R3741" t="b">
        <v>0</v>
      </c>
      <c r="S3741">
        <v>2314</v>
      </c>
      <c r="T3741">
        <f t="shared" si="116"/>
        <v>2018</v>
      </c>
      <c r="U3741">
        <f t="shared" si="117"/>
        <v>10</v>
      </c>
    </row>
    <row r="3742" spans="1:21">
      <c r="A3742">
        <v>4104</v>
      </c>
      <c r="B3742" s="4">
        <v>43390</v>
      </c>
      <c r="C3742" t="s">
        <v>55</v>
      </c>
      <c r="D3742" t="s">
        <v>90</v>
      </c>
      <c r="E3742" t="s">
        <v>21</v>
      </c>
      <c r="F3742" t="s">
        <v>213</v>
      </c>
      <c r="H3742" t="s">
        <v>24</v>
      </c>
      <c r="I3742">
        <v>46.117138500000003</v>
      </c>
      <c r="J3742">
        <v>-122.9314368</v>
      </c>
      <c r="K3742" t="s">
        <v>25</v>
      </c>
      <c r="L3742" t="s">
        <v>6418</v>
      </c>
      <c r="M3742">
        <v>29</v>
      </c>
      <c r="N3742" t="s">
        <v>27</v>
      </c>
      <c r="O3742" t="s">
        <v>33</v>
      </c>
      <c r="P3742" t="s">
        <v>25</v>
      </c>
      <c r="Q3742" t="b">
        <v>0</v>
      </c>
      <c r="R3742" t="b">
        <v>0</v>
      </c>
      <c r="S3742">
        <v>1865</v>
      </c>
      <c r="T3742">
        <f t="shared" si="116"/>
        <v>2018</v>
      </c>
      <c r="U3742">
        <f t="shared" si="117"/>
        <v>10</v>
      </c>
    </row>
    <row r="3743" spans="1:21">
      <c r="A3743">
        <v>4105</v>
      </c>
      <c r="B3743" s="4">
        <v>43390</v>
      </c>
      <c r="C3743" t="s">
        <v>55</v>
      </c>
      <c r="D3743" t="s">
        <v>90</v>
      </c>
      <c r="E3743" t="s">
        <v>21</v>
      </c>
      <c r="F3743" t="s">
        <v>317</v>
      </c>
      <c r="H3743" t="s">
        <v>319</v>
      </c>
      <c r="I3743">
        <v>35.078067799999999</v>
      </c>
      <c r="J3743">
        <v>-89.884410099999997</v>
      </c>
      <c r="K3743" t="s">
        <v>25</v>
      </c>
      <c r="L3743" t="s">
        <v>6419</v>
      </c>
      <c r="M3743">
        <v>19</v>
      </c>
      <c r="N3743" t="s">
        <v>27</v>
      </c>
      <c r="O3743" t="s">
        <v>74</v>
      </c>
      <c r="P3743" t="s">
        <v>25</v>
      </c>
      <c r="Q3743" t="b">
        <v>0</v>
      </c>
      <c r="R3743" t="b">
        <v>0</v>
      </c>
      <c r="S3743">
        <v>1446</v>
      </c>
      <c r="T3743">
        <f t="shared" si="116"/>
        <v>2018</v>
      </c>
      <c r="U3743">
        <f t="shared" si="117"/>
        <v>10</v>
      </c>
    </row>
    <row r="3744" spans="1:21">
      <c r="A3744">
        <v>4106</v>
      </c>
      <c r="B3744" s="4">
        <v>43390</v>
      </c>
      <c r="C3744" t="s">
        <v>64</v>
      </c>
      <c r="D3744" t="s">
        <v>20</v>
      </c>
      <c r="E3744" t="s">
        <v>35</v>
      </c>
      <c r="F3744" t="s">
        <v>584</v>
      </c>
      <c r="H3744" t="s">
        <v>81</v>
      </c>
      <c r="I3744">
        <v>29.4403811</v>
      </c>
      <c r="J3744">
        <v>-98.527791800000003</v>
      </c>
      <c r="K3744" t="s">
        <v>25</v>
      </c>
      <c r="L3744" t="s">
        <v>6420</v>
      </c>
      <c r="M3744">
        <v>18</v>
      </c>
      <c r="N3744" t="s">
        <v>27</v>
      </c>
      <c r="O3744" t="s">
        <v>74</v>
      </c>
      <c r="P3744" t="s">
        <v>25</v>
      </c>
      <c r="Q3744" t="b">
        <v>0</v>
      </c>
      <c r="R3744" t="b">
        <v>0</v>
      </c>
      <c r="S3744">
        <v>44</v>
      </c>
      <c r="T3744">
        <f t="shared" si="116"/>
        <v>2018</v>
      </c>
      <c r="U3744">
        <f t="shared" si="117"/>
        <v>10</v>
      </c>
    </row>
    <row r="3745" spans="1:21">
      <c r="A3745">
        <v>4112</v>
      </c>
      <c r="B3745" s="4">
        <v>43390</v>
      </c>
      <c r="C3745" t="s">
        <v>83</v>
      </c>
      <c r="D3745" t="s">
        <v>20</v>
      </c>
      <c r="E3745" t="s">
        <v>75</v>
      </c>
      <c r="F3745" t="s">
        <v>6421</v>
      </c>
      <c r="H3745" t="s">
        <v>81</v>
      </c>
      <c r="I3745">
        <v>32.917630000000003</v>
      </c>
      <c r="J3745">
        <v>-96.126395000000002</v>
      </c>
      <c r="K3745" t="s">
        <v>25</v>
      </c>
      <c r="N3745" t="s">
        <v>27</v>
      </c>
      <c r="Q3745" t="b">
        <v>0</v>
      </c>
      <c r="R3745" t="b">
        <v>0</v>
      </c>
      <c r="S3745">
        <v>2316</v>
      </c>
      <c r="T3745">
        <f t="shared" si="116"/>
        <v>2018</v>
      </c>
      <c r="U3745">
        <f t="shared" si="117"/>
        <v>10</v>
      </c>
    </row>
    <row r="3746" spans="1:21">
      <c r="A3746">
        <v>4129</v>
      </c>
      <c r="B3746" s="4">
        <v>43390</v>
      </c>
      <c r="C3746" t="s">
        <v>83</v>
      </c>
      <c r="E3746" t="s">
        <v>75</v>
      </c>
      <c r="F3746" t="s">
        <v>6422</v>
      </c>
      <c r="H3746" t="s">
        <v>103</v>
      </c>
      <c r="I3746">
        <v>40.647908000000001</v>
      </c>
      <c r="J3746">
        <v>-111.997258</v>
      </c>
      <c r="K3746" t="s">
        <v>25</v>
      </c>
      <c r="L3746" t="s">
        <v>6423</v>
      </c>
      <c r="M3746">
        <v>61</v>
      </c>
      <c r="N3746" t="s">
        <v>27</v>
      </c>
      <c r="O3746" t="s">
        <v>33</v>
      </c>
      <c r="P3746" t="s">
        <v>25</v>
      </c>
      <c r="Q3746" t="b">
        <v>0</v>
      </c>
      <c r="R3746" t="b">
        <v>0</v>
      </c>
      <c r="S3746">
        <v>2323</v>
      </c>
      <c r="T3746">
        <f t="shared" si="116"/>
        <v>2018</v>
      </c>
      <c r="U3746">
        <f t="shared" si="117"/>
        <v>10</v>
      </c>
    </row>
    <row r="3747" spans="1:21">
      <c r="A3747">
        <v>4113</v>
      </c>
      <c r="B3747" s="4">
        <v>43391</v>
      </c>
      <c r="C3747" t="s">
        <v>50</v>
      </c>
      <c r="D3747" t="s">
        <v>45</v>
      </c>
      <c r="E3747" t="s">
        <v>21</v>
      </c>
      <c r="F3747" t="s">
        <v>5348</v>
      </c>
      <c r="H3747" t="s">
        <v>48</v>
      </c>
      <c r="I3747">
        <v>39.785638800000001</v>
      </c>
      <c r="J3747">
        <v>-105.1095093</v>
      </c>
      <c r="K3747" t="s">
        <v>25</v>
      </c>
      <c r="L3747" t="s">
        <v>6424</v>
      </c>
      <c r="M3747">
        <v>18</v>
      </c>
      <c r="N3747" t="s">
        <v>27</v>
      </c>
      <c r="O3747" t="s">
        <v>33</v>
      </c>
      <c r="P3747" t="s">
        <v>25</v>
      </c>
      <c r="Q3747" t="b">
        <v>0</v>
      </c>
      <c r="R3747" t="b">
        <v>0</v>
      </c>
      <c r="S3747">
        <v>2026</v>
      </c>
      <c r="T3747">
        <f t="shared" si="116"/>
        <v>2018</v>
      </c>
      <c r="U3747">
        <f t="shared" si="117"/>
        <v>10</v>
      </c>
    </row>
    <row r="3748" spans="1:21">
      <c r="A3748">
        <v>4114</v>
      </c>
      <c r="B3748" s="4">
        <v>43391</v>
      </c>
      <c r="C3748" t="s">
        <v>34</v>
      </c>
      <c r="D3748" t="s">
        <v>56</v>
      </c>
      <c r="E3748" t="s">
        <v>240</v>
      </c>
      <c r="F3748" t="s">
        <v>101</v>
      </c>
      <c r="H3748" t="s">
        <v>103</v>
      </c>
      <c r="I3748">
        <v>40.763204999999999</v>
      </c>
      <c r="J3748">
        <v>-111.8781486</v>
      </c>
      <c r="K3748" t="s">
        <v>25</v>
      </c>
      <c r="L3748" t="s">
        <v>6425</v>
      </c>
      <c r="M3748">
        <v>23</v>
      </c>
      <c r="N3748" t="s">
        <v>27</v>
      </c>
      <c r="O3748" t="s">
        <v>33</v>
      </c>
      <c r="P3748" t="s">
        <v>25</v>
      </c>
      <c r="Q3748" t="b">
        <v>0</v>
      </c>
      <c r="R3748" t="b">
        <v>0</v>
      </c>
      <c r="S3748">
        <v>250</v>
      </c>
      <c r="T3748">
        <f t="shared" si="116"/>
        <v>2018</v>
      </c>
      <c r="U3748">
        <f t="shared" si="117"/>
        <v>10</v>
      </c>
    </row>
    <row r="3749" spans="1:21">
      <c r="A3749">
        <v>4115</v>
      </c>
      <c r="B3749" s="4">
        <v>43391</v>
      </c>
      <c r="C3749" t="s">
        <v>50</v>
      </c>
      <c r="D3749" t="s">
        <v>56</v>
      </c>
      <c r="E3749" t="s">
        <v>240</v>
      </c>
      <c r="F3749" t="s">
        <v>6426</v>
      </c>
      <c r="H3749" t="s">
        <v>454</v>
      </c>
      <c r="I3749">
        <v>42.722795300000001</v>
      </c>
      <c r="J3749">
        <v>-88.542893699999993</v>
      </c>
      <c r="K3749" t="s">
        <v>25</v>
      </c>
      <c r="L3749" t="s">
        <v>6427</v>
      </c>
      <c r="M3749">
        <v>38</v>
      </c>
      <c r="N3749" t="s">
        <v>27</v>
      </c>
      <c r="O3749" t="s">
        <v>33</v>
      </c>
      <c r="P3749" t="s">
        <v>25</v>
      </c>
      <c r="Q3749" t="b">
        <v>0</v>
      </c>
      <c r="R3749" t="b">
        <v>0</v>
      </c>
      <c r="S3749">
        <v>1133</v>
      </c>
      <c r="T3749">
        <f t="shared" si="116"/>
        <v>2018</v>
      </c>
      <c r="U3749">
        <f t="shared" si="117"/>
        <v>10</v>
      </c>
    </row>
    <row r="3750" spans="1:21">
      <c r="A3750">
        <v>4117</v>
      </c>
      <c r="B3750" s="4">
        <v>43391</v>
      </c>
      <c r="C3750" t="s">
        <v>34</v>
      </c>
      <c r="D3750" t="s">
        <v>20</v>
      </c>
      <c r="E3750" t="s">
        <v>95</v>
      </c>
      <c r="F3750" t="s">
        <v>2731</v>
      </c>
      <c r="H3750" t="s">
        <v>149</v>
      </c>
      <c r="I3750">
        <v>39.450547899999997</v>
      </c>
      <c r="J3750">
        <v>-75.043587900000006</v>
      </c>
      <c r="K3750" t="s">
        <v>25</v>
      </c>
      <c r="L3750" t="s">
        <v>6428</v>
      </c>
      <c r="M3750">
        <v>19</v>
      </c>
      <c r="N3750" t="s">
        <v>27</v>
      </c>
      <c r="O3750" t="s">
        <v>74</v>
      </c>
      <c r="P3750" t="s">
        <v>25</v>
      </c>
      <c r="Q3750" t="b">
        <v>0</v>
      </c>
      <c r="R3750" t="b">
        <v>0</v>
      </c>
      <c r="S3750">
        <v>2317</v>
      </c>
      <c r="T3750">
        <f t="shared" si="116"/>
        <v>2018</v>
      </c>
      <c r="U3750">
        <f t="shared" si="117"/>
        <v>10</v>
      </c>
    </row>
    <row r="3751" spans="1:21">
      <c r="A3751">
        <v>4161</v>
      </c>
      <c r="B3751" s="4">
        <v>43391</v>
      </c>
      <c r="C3751" t="s">
        <v>19</v>
      </c>
      <c r="D3751" t="s">
        <v>20</v>
      </c>
      <c r="E3751" t="s">
        <v>41</v>
      </c>
      <c r="F3751" t="s">
        <v>1044</v>
      </c>
      <c r="H3751" t="s">
        <v>302</v>
      </c>
      <c r="I3751">
        <v>33.803978000000001</v>
      </c>
      <c r="J3751">
        <v>-83.710735</v>
      </c>
      <c r="K3751" t="s">
        <v>25</v>
      </c>
      <c r="L3751" t="s">
        <v>6429</v>
      </c>
      <c r="M3751">
        <v>63</v>
      </c>
      <c r="N3751" t="s">
        <v>27</v>
      </c>
      <c r="O3751" t="s">
        <v>74</v>
      </c>
      <c r="P3751" t="s">
        <v>25</v>
      </c>
      <c r="Q3751" t="b">
        <v>1</v>
      </c>
      <c r="R3751" t="b">
        <v>0</v>
      </c>
      <c r="S3751">
        <v>2325</v>
      </c>
      <c r="T3751">
        <f t="shared" si="116"/>
        <v>2018</v>
      </c>
      <c r="U3751">
        <f t="shared" si="117"/>
        <v>10</v>
      </c>
    </row>
    <row r="3752" spans="1:21">
      <c r="A3752">
        <v>8300</v>
      </c>
      <c r="B3752" s="4">
        <v>43391</v>
      </c>
      <c r="C3752" t="s">
        <v>55</v>
      </c>
      <c r="D3752" t="s">
        <v>20</v>
      </c>
      <c r="E3752" t="s">
        <v>21</v>
      </c>
      <c r="F3752" t="s">
        <v>1810</v>
      </c>
      <c r="H3752" t="s">
        <v>302</v>
      </c>
      <c r="L3752" t="s">
        <v>6430</v>
      </c>
      <c r="M3752">
        <v>27</v>
      </c>
      <c r="N3752" t="s">
        <v>27</v>
      </c>
      <c r="Q3752" t="b">
        <v>0</v>
      </c>
      <c r="R3752" t="b">
        <v>0</v>
      </c>
      <c r="S3752">
        <v>1038</v>
      </c>
      <c r="T3752">
        <f t="shared" si="116"/>
        <v>2018</v>
      </c>
      <c r="U3752">
        <f t="shared" si="117"/>
        <v>10</v>
      </c>
    </row>
    <row r="3753" spans="1:21">
      <c r="A3753">
        <v>4116</v>
      </c>
      <c r="B3753" s="4">
        <v>43392</v>
      </c>
      <c r="C3753" t="s">
        <v>50</v>
      </c>
      <c r="D3753" t="s">
        <v>56</v>
      </c>
      <c r="E3753" t="s">
        <v>240</v>
      </c>
      <c r="F3753" t="s">
        <v>787</v>
      </c>
      <c r="H3753" t="s">
        <v>218</v>
      </c>
      <c r="I3753">
        <v>25.947718699999999</v>
      </c>
      <c r="J3753">
        <v>-80.203341300000005</v>
      </c>
      <c r="K3753" t="s">
        <v>25</v>
      </c>
      <c r="L3753" t="s">
        <v>6431</v>
      </c>
      <c r="M3753">
        <v>21</v>
      </c>
      <c r="N3753" t="s">
        <v>27</v>
      </c>
      <c r="O3753" t="s">
        <v>74</v>
      </c>
      <c r="P3753" t="s">
        <v>25</v>
      </c>
      <c r="Q3753" t="b">
        <v>0</v>
      </c>
      <c r="R3753" t="b">
        <v>0</v>
      </c>
      <c r="S3753">
        <v>346</v>
      </c>
      <c r="T3753">
        <f t="shared" si="116"/>
        <v>2018</v>
      </c>
      <c r="U3753">
        <f t="shared" si="117"/>
        <v>10</v>
      </c>
    </row>
    <row r="3754" spans="1:21">
      <c r="A3754">
        <v>4124</v>
      </c>
      <c r="B3754" s="4">
        <v>43392</v>
      </c>
      <c r="C3754" t="s">
        <v>34</v>
      </c>
      <c r="D3754" t="s">
        <v>20</v>
      </c>
      <c r="E3754" t="s">
        <v>75</v>
      </c>
      <c r="F3754" t="s">
        <v>1195</v>
      </c>
      <c r="H3754" t="s">
        <v>193</v>
      </c>
      <c r="L3754" t="s">
        <v>6432</v>
      </c>
      <c r="M3754">
        <v>25</v>
      </c>
      <c r="N3754" t="s">
        <v>27</v>
      </c>
      <c r="O3754" t="s">
        <v>33</v>
      </c>
      <c r="P3754" t="s">
        <v>25</v>
      </c>
      <c r="Q3754" t="b">
        <v>1</v>
      </c>
      <c r="R3754" t="b">
        <v>0</v>
      </c>
      <c r="S3754">
        <v>622</v>
      </c>
      <c r="T3754">
        <f t="shared" si="116"/>
        <v>2018</v>
      </c>
      <c r="U3754">
        <f t="shared" si="117"/>
        <v>10</v>
      </c>
    </row>
    <row r="3755" spans="1:21">
      <c r="A3755">
        <v>4122</v>
      </c>
      <c r="B3755" s="4">
        <v>43393</v>
      </c>
      <c r="C3755" t="s">
        <v>19</v>
      </c>
      <c r="D3755" t="s">
        <v>20</v>
      </c>
      <c r="E3755" t="s">
        <v>21</v>
      </c>
      <c r="F3755" t="s">
        <v>1695</v>
      </c>
      <c r="H3755" t="s">
        <v>81</v>
      </c>
      <c r="I3755">
        <v>33.661932999999998</v>
      </c>
      <c r="J3755">
        <v>-95.536207000000005</v>
      </c>
      <c r="K3755" t="s">
        <v>25</v>
      </c>
      <c r="L3755" t="s">
        <v>6433</v>
      </c>
      <c r="M3755">
        <v>35</v>
      </c>
      <c r="N3755" t="s">
        <v>27</v>
      </c>
      <c r="O3755" t="s">
        <v>33</v>
      </c>
      <c r="P3755" t="s">
        <v>25</v>
      </c>
      <c r="Q3755" t="b">
        <v>0</v>
      </c>
      <c r="R3755" t="b">
        <v>0</v>
      </c>
      <c r="S3755">
        <v>2320</v>
      </c>
      <c r="T3755">
        <f t="shared" si="116"/>
        <v>2018</v>
      </c>
      <c r="U3755">
        <f t="shared" si="117"/>
        <v>10</v>
      </c>
    </row>
    <row r="3756" spans="1:21">
      <c r="A3756">
        <v>4126</v>
      </c>
      <c r="B3756" s="4">
        <v>43393</v>
      </c>
      <c r="C3756" t="s">
        <v>83</v>
      </c>
      <c r="D3756" t="s">
        <v>20</v>
      </c>
      <c r="E3756" t="s">
        <v>21</v>
      </c>
      <c r="F3756" t="s">
        <v>4247</v>
      </c>
      <c r="H3756" t="s">
        <v>24</v>
      </c>
      <c r="I3756">
        <v>47.110773999999999</v>
      </c>
      <c r="J3756">
        <v>-122.437518</v>
      </c>
      <c r="K3756" t="s">
        <v>25</v>
      </c>
      <c r="L3756" t="s">
        <v>6434</v>
      </c>
      <c r="M3756">
        <v>50</v>
      </c>
      <c r="N3756" t="s">
        <v>27</v>
      </c>
      <c r="O3756" t="s">
        <v>33</v>
      </c>
      <c r="P3756" t="s">
        <v>25</v>
      </c>
      <c r="Q3756" t="b">
        <v>0</v>
      </c>
      <c r="R3756" t="b">
        <v>0</v>
      </c>
      <c r="S3756">
        <v>1116</v>
      </c>
      <c r="T3756">
        <f t="shared" si="116"/>
        <v>2018</v>
      </c>
      <c r="U3756">
        <f t="shared" si="117"/>
        <v>10</v>
      </c>
    </row>
    <row r="3757" spans="1:21">
      <c r="A3757">
        <v>4132</v>
      </c>
      <c r="B3757" s="4">
        <v>43393</v>
      </c>
      <c r="C3757" t="s">
        <v>55</v>
      </c>
      <c r="D3757" t="s">
        <v>20</v>
      </c>
      <c r="E3757" t="s">
        <v>21</v>
      </c>
      <c r="F3757" t="s">
        <v>6435</v>
      </c>
      <c r="H3757" t="s">
        <v>476</v>
      </c>
      <c r="I3757">
        <v>34.364750999999998</v>
      </c>
      <c r="J3757">
        <v>-80.221435999999997</v>
      </c>
      <c r="K3757" t="s">
        <v>25</v>
      </c>
      <c r="L3757" t="s">
        <v>6436</v>
      </c>
      <c r="M3757">
        <v>34</v>
      </c>
      <c r="N3757" t="s">
        <v>69</v>
      </c>
      <c r="O3757" t="s">
        <v>33</v>
      </c>
      <c r="P3757" t="s">
        <v>25</v>
      </c>
      <c r="Q3757" t="b">
        <v>0</v>
      </c>
      <c r="R3757" t="b">
        <v>1</v>
      </c>
      <c r="S3757">
        <v>2324</v>
      </c>
      <c r="T3757">
        <f t="shared" si="116"/>
        <v>2018</v>
      </c>
      <c r="U3757">
        <f t="shared" si="117"/>
        <v>10</v>
      </c>
    </row>
    <row r="3758" spans="1:21">
      <c r="A3758">
        <v>4118</v>
      </c>
      <c r="B3758" s="4">
        <v>43394</v>
      </c>
      <c r="C3758" t="s">
        <v>83</v>
      </c>
      <c r="D3758" t="s">
        <v>20</v>
      </c>
      <c r="E3758" t="s">
        <v>21</v>
      </c>
      <c r="F3758" t="s">
        <v>30</v>
      </c>
      <c r="H3758" t="s">
        <v>330</v>
      </c>
      <c r="I3758">
        <v>35.556097999999999</v>
      </c>
      <c r="J3758">
        <v>-77.056448799999998</v>
      </c>
      <c r="K3758" t="s">
        <v>25</v>
      </c>
      <c r="L3758" t="s">
        <v>6437</v>
      </c>
      <c r="N3758" t="s">
        <v>27</v>
      </c>
      <c r="O3758" t="s">
        <v>74</v>
      </c>
      <c r="P3758" t="s">
        <v>25</v>
      </c>
      <c r="Q3758" t="b">
        <v>0</v>
      </c>
      <c r="R3758" t="b">
        <v>1</v>
      </c>
      <c r="S3758">
        <v>2318</v>
      </c>
      <c r="T3758">
        <f t="shared" si="116"/>
        <v>2018</v>
      </c>
      <c r="U3758">
        <f t="shared" si="117"/>
        <v>10</v>
      </c>
    </row>
    <row r="3759" spans="1:21">
      <c r="A3759">
        <v>4119</v>
      </c>
      <c r="B3759" s="4">
        <v>43394</v>
      </c>
      <c r="C3759" t="s">
        <v>95</v>
      </c>
      <c r="D3759" t="s">
        <v>56</v>
      </c>
      <c r="E3759" t="s">
        <v>95</v>
      </c>
      <c r="F3759" t="s">
        <v>5905</v>
      </c>
      <c r="H3759" t="s">
        <v>218</v>
      </c>
      <c r="I3759">
        <v>30.588086000000001</v>
      </c>
      <c r="J3759">
        <v>-84.591057599999999</v>
      </c>
      <c r="K3759" t="s">
        <v>25</v>
      </c>
      <c r="N3759" t="s">
        <v>27</v>
      </c>
      <c r="Q3759" t="b">
        <v>0</v>
      </c>
      <c r="R3759" t="b">
        <v>0</v>
      </c>
      <c r="S3759">
        <v>2319</v>
      </c>
      <c r="T3759">
        <f t="shared" si="116"/>
        <v>2018</v>
      </c>
      <c r="U3759">
        <f t="shared" si="117"/>
        <v>10</v>
      </c>
    </row>
    <row r="3760" spans="1:21">
      <c r="A3760">
        <v>4120</v>
      </c>
      <c r="B3760" s="4">
        <v>43395</v>
      </c>
      <c r="C3760" t="s">
        <v>83</v>
      </c>
      <c r="D3760" t="s">
        <v>20</v>
      </c>
      <c r="E3760" t="s">
        <v>100</v>
      </c>
      <c r="F3760" t="s">
        <v>6438</v>
      </c>
      <c r="H3760" t="s">
        <v>302</v>
      </c>
      <c r="L3760" t="s">
        <v>6439</v>
      </c>
      <c r="M3760">
        <v>18</v>
      </c>
      <c r="N3760" t="s">
        <v>27</v>
      </c>
      <c r="O3760" t="s">
        <v>74</v>
      </c>
      <c r="P3760" t="s">
        <v>25</v>
      </c>
      <c r="Q3760" t="b">
        <v>0</v>
      </c>
      <c r="R3760" t="b">
        <v>0</v>
      </c>
      <c r="S3760">
        <v>460</v>
      </c>
      <c r="T3760">
        <f t="shared" si="116"/>
        <v>2018</v>
      </c>
      <c r="U3760">
        <f t="shared" si="117"/>
        <v>10</v>
      </c>
    </row>
    <row r="3761" spans="1:21">
      <c r="A3761">
        <v>4121</v>
      </c>
      <c r="B3761" s="4">
        <v>43395</v>
      </c>
      <c r="C3761" t="s">
        <v>50</v>
      </c>
      <c r="D3761" t="s">
        <v>20</v>
      </c>
      <c r="E3761" t="s">
        <v>75</v>
      </c>
      <c r="F3761" t="s">
        <v>6440</v>
      </c>
      <c r="H3761" t="s">
        <v>103</v>
      </c>
      <c r="I3761">
        <v>40.53707</v>
      </c>
      <c r="J3761">
        <v>-111.931072</v>
      </c>
      <c r="K3761" t="s">
        <v>25</v>
      </c>
      <c r="L3761" t="s">
        <v>6441</v>
      </c>
      <c r="M3761">
        <v>26</v>
      </c>
      <c r="N3761" t="s">
        <v>27</v>
      </c>
      <c r="O3761" t="s">
        <v>33</v>
      </c>
      <c r="P3761" t="s">
        <v>25</v>
      </c>
      <c r="Q3761" t="b">
        <v>1</v>
      </c>
      <c r="R3761" t="b">
        <v>0</v>
      </c>
      <c r="S3761">
        <v>1029</v>
      </c>
      <c r="T3761">
        <f t="shared" si="116"/>
        <v>2018</v>
      </c>
      <c r="U3761">
        <f t="shared" si="117"/>
        <v>10</v>
      </c>
    </row>
    <row r="3762" spans="1:21">
      <c r="A3762">
        <v>4123</v>
      </c>
      <c r="B3762" s="4">
        <v>43395</v>
      </c>
      <c r="C3762" t="s">
        <v>50</v>
      </c>
      <c r="D3762" t="s">
        <v>20</v>
      </c>
      <c r="E3762" t="s">
        <v>1792</v>
      </c>
      <c r="F3762" t="s">
        <v>2961</v>
      </c>
      <c r="H3762" t="s">
        <v>319</v>
      </c>
      <c r="I3762">
        <v>36.072602099999997</v>
      </c>
      <c r="J3762">
        <v>-83.182192499999999</v>
      </c>
      <c r="K3762" t="s">
        <v>25</v>
      </c>
      <c r="L3762" t="s">
        <v>6442</v>
      </c>
      <c r="M3762">
        <v>61</v>
      </c>
      <c r="N3762" t="s">
        <v>27</v>
      </c>
      <c r="O3762" t="s">
        <v>33</v>
      </c>
      <c r="P3762" t="s">
        <v>25</v>
      </c>
      <c r="Q3762" t="b">
        <v>0</v>
      </c>
      <c r="R3762" t="b">
        <v>0</v>
      </c>
      <c r="S3762">
        <v>1837</v>
      </c>
      <c r="T3762">
        <f t="shared" si="116"/>
        <v>2018</v>
      </c>
      <c r="U3762">
        <f t="shared" si="117"/>
        <v>10</v>
      </c>
    </row>
    <row r="3763" spans="1:21">
      <c r="A3763">
        <v>4127</v>
      </c>
      <c r="B3763" s="4">
        <v>43396</v>
      </c>
      <c r="C3763" t="s">
        <v>55</v>
      </c>
      <c r="D3763" t="s">
        <v>20</v>
      </c>
      <c r="E3763" t="s">
        <v>21</v>
      </c>
      <c r="F3763" t="s">
        <v>713</v>
      </c>
      <c r="H3763" t="s">
        <v>53</v>
      </c>
      <c r="I3763">
        <v>36.147587999999999</v>
      </c>
      <c r="J3763">
        <v>-95.922763000000003</v>
      </c>
      <c r="K3763" t="s">
        <v>25</v>
      </c>
      <c r="L3763" t="s">
        <v>6443</v>
      </c>
      <c r="M3763">
        <v>37</v>
      </c>
      <c r="N3763" t="s">
        <v>27</v>
      </c>
      <c r="O3763" t="s">
        <v>258</v>
      </c>
      <c r="P3763" t="s">
        <v>25</v>
      </c>
      <c r="Q3763" t="b">
        <v>0</v>
      </c>
      <c r="R3763" t="b">
        <v>0</v>
      </c>
      <c r="S3763">
        <v>1313</v>
      </c>
      <c r="T3763">
        <f t="shared" si="116"/>
        <v>2018</v>
      </c>
      <c r="U3763">
        <f t="shared" si="117"/>
        <v>10</v>
      </c>
    </row>
    <row r="3764" spans="1:21">
      <c r="A3764">
        <v>4131</v>
      </c>
      <c r="B3764" s="4">
        <v>43396</v>
      </c>
      <c r="C3764" t="s">
        <v>83</v>
      </c>
      <c r="D3764" t="s">
        <v>56</v>
      </c>
      <c r="E3764" t="s">
        <v>95</v>
      </c>
      <c r="F3764" t="s">
        <v>5141</v>
      </c>
      <c r="H3764" t="s">
        <v>67</v>
      </c>
      <c r="I3764">
        <v>41.587147299999998</v>
      </c>
      <c r="J3764">
        <v>-90.5716185</v>
      </c>
      <c r="K3764" t="s">
        <v>25</v>
      </c>
      <c r="L3764" t="s">
        <v>6444</v>
      </c>
      <c r="M3764">
        <v>27</v>
      </c>
      <c r="N3764" t="s">
        <v>27</v>
      </c>
      <c r="O3764" t="s">
        <v>33</v>
      </c>
      <c r="P3764" t="s">
        <v>25</v>
      </c>
      <c r="Q3764" t="b">
        <v>0</v>
      </c>
      <c r="R3764" t="b">
        <v>1</v>
      </c>
      <c r="S3764">
        <v>1962</v>
      </c>
      <c r="T3764">
        <f t="shared" si="116"/>
        <v>2018</v>
      </c>
      <c r="U3764">
        <f t="shared" si="117"/>
        <v>10</v>
      </c>
    </row>
    <row r="3765" spans="1:21">
      <c r="A3765">
        <v>4133</v>
      </c>
      <c r="B3765" s="4">
        <v>43396</v>
      </c>
      <c r="C3765" t="s">
        <v>50</v>
      </c>
      <c r="D3765" t="s">
        <v>56</v>
      </c>
      <c r="E3765" t="s">
        <v>35</v>
      </c>
      <c r="F3765" t="s">
        <v>6445</v>
      </c>
      <c r="H3765" t="s">
        <v>24</v>
      </c>
      <c r="I3765">
        <v>47.824180900000002</v>
      </c>
      <c r="J3765">
        <v>-122.2385086</v>
      </c>
      <c r="K3765" t="s">
        <v>25</v>
      </c>
      <c r="L3765" t="s">
        <v>6446</v>
      </c>
      <c r="M3765">
        <v>24</v>
      </c>
      <c r="N3765" t="s">
        <v>27</v>
      </c>
      <c r="O3765" t="s">
        <v>33</v>
      </c>
      <c r="P3765" t="s">
        <v>25</v>
      </c>
      <c r="Q3765" t="b">
        <v>0</v>
      </c>
      <c r="R3765" t="b">
        <v>0</v>
      </c>
      <c r="S3765">
        <v>522</v>
      </c>
      <c r="T3765">
        <f t="shared" si="116"/>
        <v>2018</v>
      </c>
      <c r="U3765">
        <f t="shared" si="117"/>
        <v>10</v>
      </c>
    </row>
    <row r="3766" spans="1:21">
      <c r="A3766">
        <v>4162</v>
      </c>
      <c r="B3766" s="4">
        <v>43396</v>
      </c>
      <c r="C3766" t="s">
        <v>55</v>
      </c>
      <c r="D3766" t="s">
        <v>56</v>
      </c>
      <c r="E3766" t="s">
        <v>21</v>
      </c>
      <c r="F3766" t="s">
        <v>1647</v>
      </c>
      <c r="H3766" t="s">
        <v>43</v>
      </c>
      <c r="I3766">
        <v>38.028585200000002</v>
      </c>
      <c r="J3766">
        <v>-121.8876786</v>
      </c>
      <c r="K3766" t="s">
        <v>25</v>
      </c>
      <c r="L3766" t="s">
        <v>6447</v>
      </c>
      <c r="M3766">
        <v>37</v>
      </c>
      <c r="N3766" t="s">
        <v>27</v>
      </c>
      <c r="O3766" t="s">
        <v>40</v>
      </c>
      <c r="P3766" t="s">
        <v>25</v>
      </c>
      <c r="Q3766" t="b">
        <v>0</v>
      </c>
      <c r="R3766" t="b">
        <v>1</v>
      </c>
      <c r="S3766">
        <v>2027</v>
      </c>
      <c r="T3766">
        <f t="shared" si="116"/>
        <v>2018</v>
      </c>
      <c r="U3766">
        <f t="shared" si="117"/>
        <v>10</v>
      </c>
    </row>
    <row r="3767" spans="1:21">
      <c r="A3767">
        <v>4142</v>
      </c>
      <c r="B3767" s="4">
        <v>43397</v>
      </c>
      <c r="C3767" t="s">
        <v>83</v>
      </c>
      <c r="D3767" t="s">
        <v>20</v>
      </c>
      <c r="E3767" t="s">
        <v>2109</v>
      </c>
      <c r="F3767" t="s">
        <v>869</v>
      </c>
      <c r="H3767" t="s">
        <v>273</v>
      </c>
      <c r="I3767">
        <v>42.351234300000002</v>
      </c>
      <c r="J3767">
        <v>-83.190329899999995</v>
      </c>
      <c r="K3767" t="s">
        <v>25</v>
      </c>
      <c r="M3767">
        <v>45</v>
      </c>
      <c r="N3767" t="s">
        <v>27</v>
      </c>
      <c r="Q3767" t="b">
        <v>0</v>
      </c>
      <c r="R3767" t="b">
        <v>1</v>
      </c>
      <c r="S3767">
        <v>615</v>
      </c>
      <c r="T3767">
        <f t="shared" si="116"/>
        <v>2018</v>
      </c>
      <c r="U3767">
        <f t="shared" si="117"/>
        <v>10</v>
      </c>
    </row>
    <row r="3768" spans="1:21">
      <c r="A3768">
        <v>4141</v>
      </c>
      <c r="B3768" s="4">
        <v>43398</v>
      </c>
      <c r="C3768" t="s">
        <v>50</v>
      </c>
      <c r="D3768" t="s">
        <v>20</v>
      </c>
      <c r="E3768" t="s">
        <v>6271</v>
      </c>
      <c r="F3768" t="s">
        <v>203</v>
      </c>
      <c r="H3768" t="s">
        <v>141</v>
      </c>
      <c r="I3768">
        <v>38.773082600000002</v>
      </c>
      <c r="J3768">
        <v>-90.218777099999997</v>
      </c>
      <c r="K3768" t="s">
        <v>25</v>
      </c>
      <c r="L3768" t="s">
        <v>6448</v>
      </c>
      <c r="M3768">
        <v>28</v>
      </c>
      <c r="N3768" t="s">
        <v>27</v>
      </c>
      <c r="O3768" t="s">
        <v>74</v>
      </c>
      <c r="P3768" t="s">
        <v>25</v>
      </c>
      <c r="Q3768" t="b">
        <v>0</v>
      </c>
      <c r="R3768" t="b">
        <v>0</v>
      </c>
      <c r="S3768">
        <v>268</v>
      </c>
      <c r="T3768">
        <f t="shared" si="116"/>
        <v>2018</v>
      </c>
      <c r="U3768">
        <f t="shared" si="117"/>
        <v>10</v>
      </c>
    </row>
    <row r="3769" spans="1:21">
      <c r="A3769">
        <v>4135</v>
      </c>
      <c r="B3769" s="4">
        <v>43400</v>
      </c>
      <c r="C3769" t="s">
        <v>34</v>
      </c>
      <c r="D3769" t="s">
        <v>20</v>
      </c>
      <c r="E3769" t="s">
        <v>1792</v>
      </c>
      <c r="F3769" t="s">
        <v>457</v>
      </c>
      <c r="H3769" t="s">
        <v>127</v>
      </c>
      <c r="I3769">
        <v>36.050140499999998</v>
      </c>
      <c r="J3769">
        <v>-115.21496860000001</v>
      </c>
      <c r="K3769" t="s">
        <v>25</v>
      </c>
      <c r="L3769" t="s">
        <v>6449</v>
      </c>
      <c r="M3769">
        <v>44</v>
      </c>
      <c r="N3769" t="s">
        <v>27</v>
      </c>
      <c r="O3769" t="s">
        <v>28</v>
      </c>
      <c r="P3769" t="s">
        <v>25</v>
      </c>
      <c r="Q3769" t="b">
        <v>1</v>
      </c>
      <c r="R3769" t="b">
        <v>1</v>
      </c>
      <c r="S3769">
        <v>375</v>
      </c>
      <c r="T3769">
        <f t="shared" si="116"/>
        <v>2018</v>
      </c>
      <c r="U3769">
        <f t="shared" si="117"/>
        <v>10</v>
      </c>
    </row>
    <row r="3770" spans="1:21">
      <c r="A3770">
        <v>4140</v>
      </c>
      <c r="B3770" s="4">
        <v>43400</v>
      </c>
      <c r="C3770" t="s">
        <v>19</v>
      </c>
      <c r="D3770" t="s">
        <v>20</v>
      </c>
      <c r="E3770" t="s">
        <v>21</v>
      </c>
      <c r="F3770" t="s">
        <v>281</v>
      </c>
      <c r="H3770" t="s">
        <v>81</v>
      </c>
      <c r="I3770">
        <v>30.054748</v>
      </c>
      <c r="J3770">
        <v>-95.176660699999999</v>
      </c>
      <c r="K3770" t="s">
        <v>25</v>
      </c>
      <c r="L3770" t="s">
        <v>6450</v>
      </c>
      <c r="M3770">
        <v>30</v>
      </c>
      <c r="N3770" t="s">
        <v>27</v>
      </c>
      <c r="O3770" t="s">
        <v>74</v>
      </c>
      <c r="P3770" t="s">
        <v>25</v>
      </c>
      <c r="Q3770" t="b">
        <v>1</v>
      </c>
      <c r="R3770" t="b">
        <v>0</v>
      </c>
      <c r="S3770">
        <v>102</v>
      </c>
      <c r="T3770">
        <f t="shared" si="116"/>
        <v>2018</v>
      </c>
      <c r="U3770">
        <f t="shared" si="117"/>
        <v>10</v>
      </c>
    </row>
    <row r="3771" spans="1:21">
      <c r="A3771">
        <v>4134</v>
      </c>
      <c r="B3771" s="4">
        <v>43402</v>
      </c>
      <c r="C3771" t="s">
        <v>34</v>
      </c>
      <c r="D3771" t="s">
        <v>20</v>
      </c>
      <c r="E3771" t="s">
        <v>45</v>
      </c>
      <c r="F3771" t="s">
        <v>3945</v>
      </c>
      <c r="H3771" t="s">
        <v>43</v>
      </c>
      <c r="I3771">
        <v>34.097743299999998</v>
      </c>
      <c r="J3771">
        <v>-118.3269785</v>
      </c>
      <c r="K3771" t="s">
        <v>25</v>
      </c>
      <c r="L3771" t="s">
        <v>6451</v>
      </c>
      <c r="M3771">
        <v>30</v>
      </c>
      <c r="N3771" t="s">
        <v>27</v>
      </c>
      <c r="O3771" t="s">
        <v>74</v>
      </c>
      <c r="P3771" t="s">
        <v>25</v>
      </c>
      <c r="Q3771" t="b">
        <v>0</v>
      </c>
      <c r="R3771" t="b">
        <v>1</v>
      </c>
      <c r="S3771">
        <v>38</v>
      </c>
      <c r="T3771">
        <f t="shared" si="116"/>
        <v>2018</v>
      </c>
      <c r="U3771">
        <f t="shared" si="117"/>
        <v>10</v>
      </c>
    </row>
    <row r="3772" spans="1:21">
      <c r="A3772">
        <v>4136</v>
      </c>
      <c r="B3772" s="4">
        <v>43402</v>
      </c>
      <c r="C3772" t="s">
        <v>55</v>
      </c>
      <c r="D3772" t="s">
        <v>56</v>
      </c>
      <c r="E3772" t="s">
        <v>21</v>
      </c>
      <c r="F3772" t="s">
        <v>1125</v>
      </c>
      <c r="H3772" t="s">
        <v>43</v>
      </c>
      <c r="L3772" t="s">
        <v>6452</v>
      </c>
      <c r="M3772">
        <v>34</v>
      </c>
      <c r="N3772" t="s">
        <v>27</v>
      </c>
      <c r="O3772" t="s">
        <v>33</v>
      </c>
      <c r="P3772" t="s">
        <v>25</v>
      </c>
      <c r="Q3772" t="b">
        <v>0</v>
      </c>
      <c r="R3772" t="b">
        <v>0</v>
      </c>
      <c r="S3772">
        <v>584</v>
      </c>
      <c r="T3772">
        <f t="shared" si="116"/>
        <v>2018</v>
      </c>
      <c r="U3772">
        <f t="shared" si="117"/>
        <v>10</v>
      </c>
    </row>
    <row r="3773" spans="1:21">
      <c r="A3773">
        <v>4137</v>
      </c>
      <c r="B3773" s="4">
        <v>43402</v>
      </c>
      <c r="C3773" t="s">
        <v>55</v>
      </c>
      <c r="D3773" t="s">
        <v>56</v>
      </c>
      <c r="E3773" t="s">
        <v>21</v>
      </c>
      <c r="F3773" t="s">
        <v>256</v>
      </c>
      <c r="H3773" t="s">
        <v>59</v>
      </c>
      <c r="L3773" t="s">
        <v>6453</v>
      </c>
      <c r="M3773">
        <v>27</v>
      </c>
      <c r="N3773" t="s">
        <v>27</v>
      </c>
      <c r="O3773" t="s">
        <v>40</v>
      </c>
      <c r="P3773" t="s">
        <v>25</v>
      </c>
      <c r="Q3773" t="b">
        <v>0</v>
      </c>
      <c r="R3773" t="b">
        <v>0</v>
      </c>
      <c r="S3773">
        <v>319</v>
      </c>
      <c r="T3773">
        <f t="shared" si="116"/>
        <v>2018</v>
      </c>
      <c r="U3773">
        <f t="shared" si="117"/>
        <v>10</v>
      </c>
    </row>
    <row r="3774" spans="1:21">
      <c r="A3774">
        <v>4138</v>
      </c>
      <c r="B3774" s="4">
        <v>43402</v>
      </c>
      <c r="C3774" t="s">
        <v>50</v>
      </c>
      <c r="D3774" t="s">
        <v>56</v>
      </c>
      <c r="E3774" t="s">
        <v>240</v>
      </c>
      <c r="F3774" t="s">
        <v>6454</v>
      </c>
      <c r="H3774" t="s">
        <v>232</v>
      </c>
      <c r="I3774">
        <v>39.373265500000002</v>
      </c>
      <c r="J3774">
        <v>-76.565040800000006</v>
      </c>
      <c r="K3774" t="s">
        <v>25</v>
      </c>
      <c r="L3774" t="s">
        <v>6455</v>
      </c>
      <c r="M3774">
        <v>28</v>
      </c>
      <c r="N3774" t="s">
        <v>27</v>
      </c>
      <c r="O3774" t="s">
        <v>74</v>
      </c>
      <c r="P3774" t="s">
        <v>25</v>
      </c>
      <c r="Q3774" t="b">
        <v>0</v>
      </c>
      <c r="R3774" t="b">
        <v>0</v>
      </c>
      <c r="S3774">
        <v>128</v>
      </c>
      <c r="T3774">
        <f t="shared" si="116"/>
        <v>2018</v>
      </c>
      <c r="U3774">
        <f t="shared" si="117"/>
        <v>10</v>
      </c>
    </row>
    <row r="3775" spans="1:21">
      <c r="A3775">
        <v>4139</v>
      </c>
      <c r="B3775" s="4">
        <v>43402</v>
      </c>
      <c r="C3775" t="s">
        <v>19</v>
      </c>
      <c r="D3775" t="s">
        <v>20</v>
      </c>
      <c r="E3775" t="s">
        <v>41</v>
      </c>
      <c r="F3775" t="s">
        <v>572</v>
      </c>
      <c r="H3775" t="s">
        <v>302</v>
      </c>
      <c r="I3775">
        <v>33.173719200000001</v>
      </c>
      <c r="J3775">
        <v>-84.027091299999995</v>
      </c>
      <c r="K3775" t="s">
        <v>25</v>
      </c>
      <c r="L3775" t="s">
        <v>6456</v>
      </c>
      <c r="M3775">
        <v>42</v>
      </c>
      <c r="N3775" t="s">
        <v>69</v>
      </c>
      <c r="O3775" t="s">
        <v>33</v>
      </c>
      <c r="P3775" t="s">
        <v>25</v>
      </c>
      <c r="Q3775" t="b">
        <v>1</v>
      </c>
      <c r="R3775" t="b">
        <v>0</v>
      </c>
      <c r="S3775">
        <v>2325</v>
      </c>
      <c r="T3775">
        <f t="shared" si="116"/>
        <v>2018</v>
      </c>
      <c r="U3775">
        <f t="shared" si="117"/>
        <v>10</v>
      </c>
    </row>
    <row r="3776" spans="1:21">
      <c r="A3776">
        <v>4143</v>
      </c>
      <c r="B3776" s="4">
        <v>43404</v>
      </c>
      <c r="C3776" t="s">
        <v>19</v>
      </c>
      <c r="D3776" t="s">
        <v>20</v>
      </c>
      <c r="E3776" t="s">
        <v>21</v>
      </c>
      <c r="F3776" t="s">
        <v>5056</v>
      </c>
      <c r="H3776" t="s">
        <v>218</v>
      </c>
      <c r="I3776">
        <v>29.1060464</v>
      </c>
      <c r="J3776">
        <v>-81.031458099999995</v>
      </c>
      <c r="K3776" t="s">
        <v>25</v>
      </c>
      <c r="L3776" t="s">
        <v>6457</v>
      </c>
      <c r="M3776">
        <v>32</v>
      </c>
      <c r="N3776" t="s">
        <v>27</v>
      </c>
      <c r="O3776" t="s">
        <v>33</v>
      </c>
      <c r="P3776" t="s">
        <v>25</v>
      </c>
      <c r="Q3776" t="b">
        <v>0</v>
      </c>
      <c r="R3776" t="b">
        <v>1</v>
      </c>
      <c r="S3776">
        <v>178</v>
      </c>
      <c r="T3776">
        <f t="shared" si="116"/>
        <v>2018</v>
      </c>
      <c r="U3776">
        <f t="shared" si="117"/>
        <v>10</v>
      </c>
    </row>
    <row r="3777" spans="1:21">
      <c r="A3777">
        <v>4144</v>
      </c>
      <c r="B3777" s="4">
        <v>43404</v>
      </c>
      <c r="C3777" t="s">
        <v>34</v>
      </c>
      <c r="D3777" t="s">
        <v>90</v>
      </c>
      <c r="E3777" t="s">
        <v>21</v>
      </c>
      <c r="F3777" t="s">
        <v>615</v>
      </c>
      <c r="H3777" t="s">
        <v>218</v>
      </c>
      <c r="I3777">
        <v>30.3722508</v>
      </c>
      <c r="J3777">
        <v>-81.686468199999993</v>
      </c>
      <c r="K3777" t="s">
        <v>25</v>
      </c>
      <c r="L3777" t="s">
        <v>6458</v>
      </c>
      <c r="M3777">
        <v>24</v>
      </c>
      <c r="N3777" t="s">
        <v>27</v>
      </c>
      <c r="O3777" t="s">
        <v>74</v>
      </c>
      <c r="P3777" t="s">
        <v>25</v>
      </c>
      <c r="Q3777" t="b">
        <v>0</v>
      </c>
      <c r="R3777" t="b">
        <v>0</v>
      </c>
      <c r="S3777">
        <v>17</v>
      </c>
      <c r="T3777">
        <f t="shared" si="116"/>
        <v>2018</v>
      </c>
      <c r="U3777">
        <f t="shared" si="117"/>
        <v>10</v>
      </c>
    </row>
    <row r="3778" spans="1:21">
      <c r="A3778">
        <v>4145</v>
      </c>
      <c r="B3778" s="4">
        <v>43404</v>
      </c>
      <c r="C3778" t="s">
        <v>55</v>
      </c>
      <c r="D3778" t="s">
        <v>56</v>
      </c>
      <c r="E3778" t="s">
        <v>41</v>
      </c>
      <c r="F3778" t="s">
        <v>281</v>
      </c>
      <c r="H3778" t="s">
        <v>81</v>
      </c>
      <c r="I3778">
        <v>30.027031900000001</v>
      </c>
      <c r="J3778">
        <v>-95.5302133</v>
      </c>
      <c r="K3778" t="s">
        <v>25</v>
      </c>
      <c r="L3778" t="s">
        <v>6459</v>
      </c>
      <c r="M3778">
        <v>17</v>
      </c>
      <c r="N3778" t="s">
        <v>27</v>
      </c>
      <c r="O3778" t="s">
        <v>40</v>
      </c>
      <c r="P3778" t="s">
        <v>25</v>
      </c>
      <c r="Q3778" t="b">
        <v>0</v>
      </c>
      <c r="R3778" t="b">
        <v>1</v>
      </c>
      <c r="S3778">
        <v>160</v>
      </c>
      <c r="T3778">
        <f t="shared" si="116"/>
        <v>2018</v>
      </c>
      <c r="U3778">
        <f t="shared" si="117"/>
        <v>10</v>
      </c>
    </row>
    <row r="3779" spans="1:21">
      <c r="A3779">
        <v>4146</v>
      </c>
      <c r="B3779" s="4">
        <v>43404</v>
      </c>
      <c r="C3779" t="s">
        <v>50</v>
      </c>
      <c r="D3779" t="s">
        <v>56</v>
      </c>
      <c r="E3779" t="s">
        <v>240</v>
      </c>
      <c r="F3779" t="s">
        <v>125</v>
      </c>
      <c r="H3779" t="s">
        <v>127</v>
      </c>
      <c r="I3779">
        <v>36.194676000000001</v>
      </c>
      <c r="J3779">
        <v>-115.105181</v>
      </c>
      <c r="K3779" t="s">
        <v>25</v>
      </c>
      <c r="L3779" t="s">
        <v>6460</v>
      </c>
      <c r="M3779">
        <v>26</v>
      </c>
      <c r="N3779" t="s">
        <v>27</v>
      </c>
      <c r="O3779" t="s">
        <v>40</v>
      </c>
      <c r="P3779" t="s">
        <v>25</v>
      </c>
      <c r="Q3779" t="b">
        <v>0</v>
      </c>
      <c r="R3779" t="b">
        <v>0</v>
      </c>
      <c r="S3779">
        <v>493</v>
      </c>
      <c r="T3779">
        <f t="shared" ref="T3779:T3842" si="118">YEAR(B3779)</f>
        <v>2018</v>
      </c>
      <c r="U3779">
        <f t="shared" ref="U3779:U3842" si="119">MONTH(B3779)</f>
        <v>10</v>
      </c>
    </row>
    <row r="3780" spans="1:21">
      <c r="A3780">
        <v>4158</v>
      </c>
      <c r="B3780" s="4">
        <v>43406</v>
      </c>
      <c r="C3780" t="s">
        <v>50</v>
      </c>
      <c r="D3780" t="s">
        <v>90</v>
      </c>
      <c r="E3780" t="s">
        <v>35</v>
      </c>
      <c r="F3780" t="s">
        <v>2594</v>
      </c>
      <c r="H3780" t="s">
        <v>228</v>
      </c>
      <c r="I3780">
        <v>43.4978239</v>
      </c>
      <c r="J3780">
        <v>-112.03239240000001</v>
      </c>
      <c r="K3780" t="s">
        <v>25</v>
      </c>
      <c r="L3780" t="s">
        <v>6461</v>
      </c>
      <c r="M3780">
        <v>35</v>
      </c>
      <c r="N3780" t="s">
        <v>27</v>
      </c>
      <c r="O3780" t="s">
        <v>74</v>
      </c>
      <c r="P3780" t="s">
        <v>25</v>
      </c>
      <c r="Q3780" t="b">
        <v>0</v>
      </c>
      <c r="R3780" t="b">
        <v>0</v>
      </c>
      <c r="S3780">
        <v>2331</v>
      </c>
      <c r="T3780">
        <f t="shared" si="118"/>
        <v>2018</v>
      </c>
      <c r="U3780">
        <f t="shared" si="119"/>
        <v>11</v>
      </c>
    </row>
    <row r="3781" spans="1:21">
      <c r="A3781">
        <v>4159</v>
      </c>
      <c r="B3781" s="4">
        <v>43406</v>
      </c>
      <c r="C3781" t="s">
        <v>50</v>
      </c>
      <c r="D3781" t="s">
        <v>20</v>
      </c>
      <c r="E3781" t="s">
        <v>75</v>
      </c>
      <c r="F3781" t="s">
        <v>725</v>
      </c>
      <c r="H3781" t="s">
        <v>580</v>
      </c>
      <c r="I3781">
        <v>38.378040200000001</v>
      </c>
      <c r="J3781">
        <v>-81.665828599999998</v>
      </c>
      <c r="K3781" t="s">
        <v>25</v>
      </c>
      <c r="L3781" t="s">
        <v>6462</v>
      </c>
      <c r="M3781">
        <v>25</v>
      </c>
      <c r="N3781" t="s">
        <v>27</v>
      </c>
      <c r="O3781" t="s">
        <v>33</v>
      </c>
      <c r="P3781" t="s">
        <v>25</v>
      </c>
      <c r="Q3781" t="b">
        <v>0</v>
      </c>
      <c r="R3781" t="b">
        <v>0</v>
      </c>
      <c r="S3781">
        <v>1906</v>
      </c>
      <c r="T3781">
        <f t="shared" si="118"/>
        <v>2018</v>
      </c>
      <c r="U3781">
        <f t="shared" si="119"/>
        <v>11</v>
      </c>
    </row>
    <row r="3782" spans="1:21">
      <c r="A3782">
        <v>4147</v>
      </c>
      <c r="B3782" s="4">
        <v>43407</v>
      </c>
      <c r="C3782" t="s">
        <v>55</v>
      </c>
      <c r="D3782" t="s">
        <v>20</v>
      </c>
      <c r="E3782" t="s">
        <v>21</v>
      </c>
      <c r="F3782" t="s">
        <v>6463</v>
      </c>
      <c r="H3782" t="s">
        <v>31</v>
      </c>
      <c r="I3782">
        <v>43.089471500000002</v>
      </c>
      <c r="J3782">
        <v>-124.41520439999999</v>
      </c>
      <c r="K3782" t="s">
        <v>25</v>
      </c>
      <c r="L3782" t="s">
        <v>6464</v>
      </c>
      <c r="M3782">
        <v>65</v>
      </c>
      <c r="N3782" t="s">
        <v>27</v>
      </c>
      <c r="Q3782" t="b">
        <v>1</v>
      </c>
      <c r="R3782" t="b">
        <v>0</v>
      </c>
      <c r="S3782" t="s">
        <v>6465</v>
      </c>
      <c r="T3782">
        <f t="shared" si="118"/>
        <v>2018</v>
      </c>
      <c r="U3782">
        <f t="shared" si="119"/>
        <v>11</v>
      </c>
    </row>
    <row r="3783" spans="1:21">
      <c r="A3783">
        <v>4150</v>
      </c>
      <c r="B3783" s="4">
        <v>43407</v>
      </c>
      <c r="C3783" t="s">
        <v>34</v>
      </c>
      <c r="D3783" t="s">
        <v>20</v>
      </c>
      <c r="E3783" t="s">
        <v>240</v>
      </c>
      <c r="F3783" t="s">
        <v>5314</v>
      </c>
      <c r="H3783" t="s">
        <v>43</v>
      </c>
      <c r="I3783">
        <v>37.823042999999998</v>
      </c>
      <c r="J3783">
        <v>-121.9988238</v>
      </c>
      <c r="K3783" t="s">
        <v>25</v>
      </c>
      <c r="L3783" t="s">
        <v>6466</v>
      </c>
      <c r="M3783">
        <v>33</v>
      </c>
      <c r="N3783" t="s">
        <v>27</v>
      </c>
      <c r="O3783" t="s">
        <v>74</v>
      </c>
      <c r="P3783" t="s">
        <v>25</v>
      </c>
      <c r="Q3783" t="b">
        <v>1</v>
      </c>
      <c r="R3783" t="b">
        <v>1</v>
      </c>
      <c r="S3783">
        <v>204</v>
      </c>
      <c r="T3783">
        <f t="shared" si="118"/>
        <v>2018</v>
      </c>
      <c r="U3783">
        <f t="shared" si="119"/>
        <v>11</v>
      </c>
    </row>
    <row r="3784" spans="1:21">
      <c r="A3784">
        <v>4228</v>
      </c>
      <c r="B3784" s="4">
        <v>43407</v>
      </c>
      <c r="C3784" t="s">
        <v>83</v>
      </c>
      <c r="D3784" t="s">
        <v>20</v>
      </c>
      <c r="E3784" t="s">
        <v>1792</v>
      </c>
      <c r="F3784" t="s">
        <v>5818</v>
      </c>
      <c r="H3784" t="s">
        <v>273</v>
      </c>
      <c r="L3784" t="s">
        <v>6467</v>
      </c>
      <c r="M3784">
        <v>25</v>
      </c>
      <c r="N3784" t="s">
        <v>27</v>
      </c>
      <c r="O3784" t="s">
        <v>28</v>
      </c>
      <c r="P3784" t="s">
        <v>25</v>
      </c>
      <c r="Q3784" t="b">
        <v>0</v>
      </c>
      <c r="R3784" t="b">
        <v>0</v>
      </c>
      <c r="S3784">
        <v>2350</v>
      </c>
      <c r="T3784">
        <f t="shared" si="118"/>
        <v>2018</v>
      </c>
      <c r="U3784">
        <f t="shared" si="119"/>
        <v>11</v>
      </c>
    </row>
    <row r="3785" spans="1:21">
      <c r="A3785">
        <v>4148</v>
      </c>
      <c r="B3785" s="4">
        <v>43408</v>
      </c>
      <c r="C3785" t="s">
        <v>55</v>
      </c>
      <c r="D3785" t="s">
        <v>90</v>
      </c>
      <c r="E3785" t="s">
        <v>21</v>
      </c>
      <c r="F3785" t="s">
        <v>6468</v>
      </c>
      <c r="H3785" t="s">
        <v>273</v>
      </c>
      <c r="I3785">
        <v>42.4957736</v>
      </c>
      <c r="J3785">
        <v>-82.897602899999995</v>
      </c>
      <c r="K3785" t="s">
        <v>25</v>
      </c>
      <c r="L3785" t="s">
        <v>6469</v>
      </c>
      <c r="M3785">
        <v>29</v>
      </c>
      <c r="N3785" t="s">
        <v>27</v>
      </c>
      <c r="O3785" t="s">
        <v>74</v>
      </c>
      <c r="P3785" t="s">
        <v>25</v>
      </c>
      <c r="Q3785" t="b">
        <v>0</v>
      </c>
      <c r="R3785" t="b">
        <v>0</v>
      </c>
      <c r="S3785">
        <v>2329</v>
      </c>
      <c r="T3785">
        <f t="shared" si="118"/>
        <v>2018</v>
      </c>
      <c r="U3785">
        <f t="shared" si="119"/>
        <v>11</v>
      </c>
    </row>
    <row r="3786" spans="1:21">
      <c r="A3786">
        <v>4154</v>
      </c>
      <c r="B3786" s="4">
        <v>43408</v>
      </c>
      <c r="C3786" t="s">
        <v>83</v>
      </c>
      <c r="D3786" t="s">
        <v>20</v>
      </c>
      <c r="E3786" t="s">
        <v>21</v>
      </c>
      <c r="F3786" t="s">
        <v>129</v>
      </c>
      <c r="H3786" t="s">
        <v>131</v>
      </c>
      <c r="I3786">
        <v>35.058264200000004</v>
      </c>
      <c r="J3786">
        <v>-106.5687495</v>
      </c>
      <c r="K3786" t="s">
        <v>25</v>
      </c>
      <c r="L3786" t="s">
        <v>6470</v>
      </c>
      <c r="M3786">
        <v>18</v>
      </c>
      <c r="N3786" t="s">
        <v>27</v>
      </c>
      <c r="O3786" t="s">
        <v>40</v>
      </c>
      <c r="P3786" t="s">
        <v>25</v>
      </c>
      <c r="Q3786" t="b">
        <v>0</v>
      </c>
      <c r="R3786" t="b">
        <v>0</v>
      </c>
      <c r="S3786">
        <v>508</v>
      </c>
      <c r="T3786">
        <f t="shared" si="118"/>
        <v>2018</v>
      </c>
      <c r="U3786">
        <f t="shared" si="119"/>
        <v>11</v>
      </c>
    </row>
    <row r="3787" spans="1:21">
      <c r="A3787">
        <v>4164</v>
      </c>
      <c r="B3787" s="4">
        <v>43408</v>
      </c>
      <c r="C3787" t="s">
        <v>50</v>
      </c>
      <c r="D3787" t="s">
        <v>56</v>
      </c>
      <c r="E3787" t="s">
        <v>240</v>
      </c>
      <c r="F3787" t="s">
        <v>6471</v>
      </c>
      <c r="H3787" t="s">
        <v>48</v>
      </c>
      <c r="I3787">
        <v>39.796903399999998</v>
      </c>
      <c r="J3787">
        <v>-105.04261870000001</v>
      </c>
      <c r="K3787" t="s">
        <v>25</v>
      </c>
      <c r="L3787" t="s">
        <v>6472</v>
      </c>
      <c r="M3787">
        <v>19</v>
      </c>
      <c r="N3787" t="s">
        <v>27</v>
      </c>
      <c r="O3787" t="s">
        <v>33</v>
      </c>
      <c r="P3787" t="s">
        <v>25</v>
      </c>
      <c r="Q3787" t="b">
        <v>0</v>
      </c>
      <c r="R3787" t="b">
        <v>0</v>
      </c>
      <c r="S3787" t="s">
        <v>6473</v>
      </c>
      <c r="T3787">
        <f t="shared" si="118"/>
        <v>2018</v>
      </c>
      <c r="U3787">
        <f t="shared" si="119"/>
        <v>11</v>
      </c>
    </row>
    <row r="3788" spans="1:21">
      <c r="A3788">
        <v>4229</v>
      </c>
      <c r="B3788" s="4">
        <v>43408</v>
      </c>
      <c r="C3788" t="s">
        <v>83</v>
      </c>
      <c r="D3788" t="s">
        <v>90</v>
      </c>
      <c r="E3788" t="s">
        <v>35</v>
      </c>
      <c r="F3788" t="s">
        <v>1300</v>
      </c>
      <c r="H3788" t="s">
        <v>983</v>
      </c>
      <c r="L3788" t="s">
        <v>6474</v>
      </c>
      <c r="M3788">
        <v>39</v>
      </c>
      <c r="N3788" t="s">
        <v>27</v>
      </c>
      <c r="O3788" t="s">
        <v>40</v>
      </c>
      <c r="P3788" t="s">
        <v>25</v>
      </c>
      <c r="Q3788" t="b">
        <v>1</v>
      </c>
      <c r="R3788" t="b">
        <v>0</v>
      </c>
      <c r="S3788">
        <v>958</v>
      </c>
      <c r="T3788">
        <f t="shared" si="118"/>
        <v>2018</v>
      </c>
      <c r="U3788">
        <f t="shared" si="119"/>
        <v>11</v>
      </c>
    </row>
    <row r="3789" spans="1:21">
      <c r="A3789">
        <v>4149</v>
      </c>
      <c r="B3789" s="4">
        <v>43409</v>
      </c>
      <c r="C3789" t="s">
        <v>55</v>
      </c>
      <c r="D3789" t="s">
        <v>20</v>
      </c>
      <c r="E3789" t="s">
        <v>21</v>
      </c>
      <c r="F3789" t="s">
        <v>6475</v>
      </c>
      <c r="H3789" t="s">
        <v>232</v>
      </c>
      <c r="I3789">
        <v>39.194080700000001</v>
      </c>
      <c r="J3789">
        <v>-76.650958000000003</v>
      </c>
      <c r="K3789" t="s">
        <v>25</v>
      </c>
      <c r="L3789" t="s">
        <v>6476</v>
      </c>
      <c r="M3789">
        <v>61</v>
      </c>
      <c r="N3789" t="s">
        <v>27</v>
      </c>
      <c r="O3789" t="s">
        <v>33</v>
      </c>
      <c r="P3789" t="s">
        <v>25</v>
      </c>
      <c r="Q3789" t="b">
        <v>0</v>
      </c>
      <c r="R3789" t="b">
        <v>0</v>
      </c>
      <c r="S3789">
        <v>2330</v>
      </c>
      <c r="T3789">
        <f t="shared" si="118"/>
        <v>2018</v>
      </c>
      <c r="U3789">
        <f t="shared" si="119"/>
        <v>11</v>
      </c>
    </row>
    <row r="3790" spans="1:21">
      <c r="A3790">
        <v>4152</v>
      </c>
      <c r="B3790" s="4">
        <v>43409</v>
      </c>
      <c r="C3790" t="s">
        <v>19</v>
      </c>
      <c r="D3790" t="s">
        <v>20</v>
      </c>
      <c r="E3790" t="s">
        <v>21</v>
      </c>
      <c r="F3790" t="s">
        <v>6477</v>
      </c>
      <c r="H3790" t="s">
        <v>319</v>
      </c>
      <c r="I3790">
        <v>35.938757600000002</v>
      </c>
      <c r="J3790">
        <v>-83.223862100000005</v>
      </c>
      <c r="K3790" t="s">
        <v>25</v>
      </c>
      <c r="L3790" t="s">
        <v>6478</v>
      </c>
      <c r="M3790">
        <v>36</v>
      </c>
      <c r="N3790" t="s">
        <v>27</v>
      </c>
      <c r="O3790" t="s">
        <v>33</v>
      </c>
      <c r="P3790" t="s">
        <v>25</v>
      </c>
      <c r="Q3790" t="b">
        <v>1</v>
      </c>
      <c r="R3790" t="b">
        <v>0</v>
      </c>
      <c r="S3790">
        <v>1837</v>
      </c>
      <c r="T3790">
        <f t="shared" si="118"/>
        <v>2018</v>
      </c>
      <c r="U3790">
        <f t="shared" si="119"/>
        <v>11</v>
      </c>
    </row>
    <row r="3791" spans="1:21">
      <c r="A3791">
        <v>4155</v>
      </c>
      <c r="B3791" s="4">
        <v>43409</v>
      </c>
      <c r="C3791" t="s">
        <v>19</v>
      </c>
      <c r="D3791" t="s">
        <v>20</v>
      </c>
      <c r="E3791" t="s">
        <v>21</v>
      </c>
      <c r="F3791" t="s">
        <v>6479</v>
      </c>
      <c r="H3791" t="s">
        <v>218</v>
      </c>
      <c r="I3791">
        <v>26.959689900000001</v>
      </c>
      <c r="J3791">
        <v>-82.069195199999996</v>
      </c>
      <c r="K3791" t="s">
        <v>25</v>
      </c>
      <c r="L3791" t="s">
        <v>6480</v>
      </c>
      <c r="M3791">
        <v>72</v>
      </c>
      <c r="N3791" t="s">
        <v>27</v>
      </c>
      <c r="O3791" t="s">
        <v>33</v>
      </c>
      <c r="P3791" t="s">
        <v>25</v>
      </c>
      <c r="Q3791" t="b">
        <v>1</v>
      </c>
      <c r="R3791" t="b">
        <v>0</v>
      </c>
      <c r="S3791">
        <v>1671</v>
      </c>
      <c r="T3791">
        <f t="shared" si="118"/>
        <v>2018</v>
      </c>
      <c r="U3791">
        <f t="shared" si="119"/>
        <v>11</v>
      </c>
    </row>
    <row r="3792" spans="1:21">
      <c r="A3792">
        <v>4163</v>
      </c>
      <c r="B3792" s="4">
        <v>43409</v>
      </c>
      <c r="C3792" t="s">
        <v>50</v>
      </c>
      <c r="D3792" t="s">
        <v>20</v>
      </c>
      <c r="E3792" t="s">
        <v>100</v>
      </c>
      <c r="F3792" t="s">
        <v>6481</v>
      </c>
      <c r="H3792" t="s">
        <v>476</v>
      </c>
      <c r="I3792">
        <v>34.881625100000001</v>
      </c>
      <c r="J3792">
        <v>-81.870339400000006</v>
      </c>
      <c r="K3792" t="s">
        <v>25</v>
      </c>
      <c r="L3792" t="s">
        <v>6482</v>
      </c>
      <c r="M3792">
        <v>48</v>
      </c>
      <c r="N3792" t="s">
        <v>27</v>
      </c>
      <c r="O3792" t="s">
        <v>28</v>
      </c>
      <c r="P3792" t="s">
        <v>25</v>
      </c>
      <c r="Q3792" t="b">
        <v>1</v>
      </c>
      <c r="R3792" t="b">
        <v>0</v>
      </c>
      <c r="S3792">
        <v>163</v>
      </c>
      <c r="T3792">
        <f t="shared" si="118"/>
        <v>2018</v>
      </c>
      <c r="U3792">
        <f t="shared" si="119"/>
        <v>11</v>
      </c>
    </row>
    <row r="3793" spans="1:21">
      <c r="A3793">
        <v>4230</v>
      </c>
      <c r="B3793" s="4">
        <v>43410</v>
      </c>
      <c r="C3793" t="s">
        <v>19</v>
      </c>
      <c r="D3793" t="s">
        <v>20</v>
      </c>
      <c r="E3793" t="s">
        <v>21</v>
      </c>
      <c r="F3793" t="s">
        <v>3379</v>
      </c>
      <c r="H3793" t="s">
        <v>218</v>
      </c>
      <c r="M3793">
        <v>67</v>
      </c>
      <c r="N3793" t="s">
        <v>27</v>
      </c>
      <c r="Q3793" t="b">
        <v>1</v>
      </c>
      <c r="R3793" t="b">
        <v>0</v>
      </c>
      <c r="S3793">
        <v>1748</v>
      </c>
      <c r="T3793">
        <f t="shared" si="118"/>
        <v>2018</v>
      </c>
      <c r="U3793">
        <f t="shared" si="119"/>
        <v>11</v>
      </c>
    </row>
    <row r="3794" spans="1:21">
      <c r="A3794">
        <v>4165</v>
      </c>
      <c r="B3794" s="4">
        <v>43411</v>
      </c>
      <c r="C3794" t="s">
        <v>19</v>
      </c>
      <c r="D3794" t="s">
        <v>20</v>
      </c>
      <c r="E3794" t="s">
        <v>21</v>
      </c>
      <c r="F3794" t="s">
        <v>6483</v>
      </c>
      <c r="H3794" t="s">
        <v>43</v>
      </c>
      <c r="I3794">
        <v>33.898811000000002</v>
      </c>
      <c r="J3794">
        <v>-117.516538</v>
      </c>
      <c r="K3794" t="s">
        <v>25</v>
      </c>
      <c r="L3794" t="s">
        <v>6484</v>
      </c>
      <c r="M3794">
        <v>68</v>
      </c>
      <c r="N3794" t="s">
        <v>27</v>
      </c>
      <c r="Q3794" t="b">
        <v>0</v>
      </c>
      <c r="R3794" t="b">
        <v>0</v>
      </c>
      <c r="S3794">
        <v>315</v>
      </c>
      <c r="T3794">
        <f t="shared" si="118"/>
        <v>2018</v>
      </c>
      <c r="U3794">
        <f t="shared" si="119"/>
        <v>11</v>
      </c>
    </row>
    <row r="3795" spans="1:21">
      <c r="A3795">
        <v>4166</v>
      </c>
      <c r="B3795" s="4">
        <v>43411</v>
      </c>
      <c r="C3795" t="s">
        <v>55</v>
      </c>
      <c r="D3795" t="s">
        <v>20</v>
      </c>
      <c r="E3795" t="s">
        <v>21</v>
      </c>
      <c r="F3795" t="s">
        <v>584</v>
      </c>
      <c r="H3795" t="s">
        <v>81</v>
      </c>
      <c r="I3795">
        <v>29.424164000000001</v>
      </c>
      <c r="J3795">
        <v>-98.489795999999998</v>
      </c>
      <c r="K3795" t="s">
        <v>25</v>
      </c>
      <c r="N3795" t="s">
        <v>27</v>
      </c>
      <c r="Q3795" t="b">
        <v>0</v>
      </c>
      <c r="R3795" t="b">
        <v>0</v>
      </c>
      <c r="S3795">
        <v>1721</v>
      </c>
      <c r="T3795">
        <f t="shared" si="118"/>
        <v>2018</v>
      </c>
      <c r="U3795">
        <f t="shared" si="119"/>
        <v>11</v>
      </c>
    </row>
    <row r="3796" spans="1:21">
      <c r="A3796">
        <v>4231</v>
      </c>
      <c r="B3796" s="4">
        <v>43412</v>
      </c>
      <c r="C3796" t="s">
        <v>19</v>
      </c>
      <c r="D3796" t="s">
        <v>90</v>
      </c>
      <c r="E3796" t="s">
        <v>21</v>
      </c>
      <c r="F3796" t="s">
        <v>6485</v>
      </c>
      <c r="H3796" t="s">
        <v>43</v>
      </c>
      <c r="L3796" t="s">
        <v>6486</v>
      </c>
      <c r="M3796">
        <v>34</v>
      </c>
      <c r="N3796" t="s">
        <v>27</v>
      </c>
      <c r="O3796" t="s">
        <v>40</v>
      </c>
      <c r="P3796" t="s">
        <v>25</v>
      </c>
      <c r="Q3796" t="b">
        <v>0</v>
      </c>
      <c r="R3796" t="b">
        <v>0</v>
      </c>
      <c r="S3796">
        <v>1981</v>
      </c>
      <c r="T3796">
        <f t="shared" si="118"/>
        <v>2018</v>
      </c>
      <c r="U3796">
        <f t="shared" si="119"/>
        <v>11</v>
      </c>
    </row>
    <row r="3797" spans="1:21">
      <c r="A3797">
        <v>4168</v>
      </c>
      <c r="B3797" s="4">
        <v>43413</v>
      </c>
      <c r="C3797" t="s">
        <v>83</v>
      </c>
      <c r="D3797" t="s">
        <v>20</v>
      </c>
      <c r="E3797" t="s">
        <v>75</v>
      </c>
      <c r="F3797" t="s">
        <v>1994</v>
      </c>
      <c r="H3797" t="s">
        <v>138</v>
      </c>
      <c r="I3797">
        <v>45.022385100000001</v>
      </c>
      <c r="J3797">
        <v>-93.304204799999994</v>
      </c>
      <c r="K3797" t="s">
        <v>25</v>
      </c>
      <c r="L3797" t="s">
        <v>6487</v>
      </c>
      <c r="M3797">
        <v>36</v>
      </c>
      <c r="N3797" t="s">
        <v>27</v>
      </c>
      <c r="O3797" t="s">
        <v>74</v>
      </c>
      <c r="P3797" t="s">
        <v>25</v>
      </c>
      <c r="Q3797" t="b">
        <v>1</v>
      </c>
      <c r="R3797" t="b">
        <v>1</v>
      </c>
      <c r="S3797">
        <v>109</v>
      </c>
      <c r="T3797">
        <f t="shared" si="118"/>
        <v>2018</v>
      </c>
      <c r="U3797">
        <f t="shared" si="119"/>
        <v>11</v>
      </c>
    </row>
    <row r="3798" spans="1:21">
      <c r="A3798">
        <v>4170</v>
      </c>
      <c r="B3798" s="4">
        <v>43413</v>
      </c>
      <c r="C3798" t="s">
        <v>50</v>
      </c>
      <c r="D3798" t="s">
        <v>56</v>
      </c>
      <c r="E3798" t="s">
        <v>100</v>
      </c>
      <c r="F3798" t="s">
        <v>2456</v>
      </c>
      <c r="H3798" t="s">
        <v>103</v>
      </c>
      <c r="L3798" t="s">
        <v>6488</v>
      </c>
      <c r="M3798">
        <v>33</v>
      </c>
      <c r="N3798" t="s">
        <v>27</v>
      </c>
      <c r="O3798" t="s">
        <v>33</v>
      </c>
      <c r="P3798" t="s">
        <v>25</v>
      </c>
      <c r="Q3798" t="b">
        <v>0</v>
      </c>
      <c r="R3798" t="b">
        <v>0</v>
      </c>
      <c r="S3798">
        <v>1115</v>
      </c>
      <c r="T3798">
        <f t="shared" si="118"/>
        <v>2018</v>
      </c>
      <c r="U3798">
        <f t="shared" si="119"/>
        <v>11</v>
      </c>
    </row>
    <row r="3799" spans="1:21">
      <c r="A3799">
        <v>4171</v>
      </c>
      <c r="B3799" s="4">
        <v>43413</v>
      </c>
      <c r="C3799" t="s">
        <v>95</v>
      </c>
      <c r="D3799" t="s">
        <v>56</v>
      </c>
      <c r="E3799" t="s">
        <v>35</v>
      </c>
      <c r="F3799" t="s">
        <v>101</v>
      </c>
      <c r="H3799" t="s">
        <v>103</v>
      </c>
      <c r="I3799">
        <v>40.786666099999998</v>
      </c>
      <c r="J3799">
        <v>-111.9461395</v>
      </c>
      <c r="K3799" t="s">
        <v>25</v>
      </c>
      <c r="L3799" t="s">
        <v>6489</v>
      </c>
      <c r="M3799">
        <v>30</v>
      </c>
      <c r="N3799" t="s">
        <v>27</v>
      </c>
      <c r="O3799" t="s">
        <v>33</v>
      </c>
      <c r="P3799" t="s">
        <v>25</v>
      </c>
      <c r="Q3799" t="b">
        <v>0</v>
      </c>
      <c r="R3799" t="b">
        <v>1</v>
      </c>
      <c r="S3799">
        <v>250</v>
      </c>
      <c r="T3799">
        <f t="shared" si="118"/>
        <v>2018</v>
      </c>
      <c r="U3799">
        <f t="shared" si="119"/>
        <v>11</v>
      </c>
    </row>
    <row r="3800" spans="1:21">
      <c r="A3800">
        <v>4173</v>
      </c>
      <c r="B3800" s="4">
        <v>43413</v>
      </c>
      <c r="C3800" t="s">
        <v>19</v>
      </c>
      <c r="D3800" t="s">
        <v>20</v>
      </c>
      <c r="E3800" t="s">
        <v>21</v>
      </c>
      <c r="F3800" t="s">
        <v>6490</v>
      </c>
      <c r="H3800" t="s">
        <v>138</v>
      </c>
      <c r="I3800">
        <v>44.790876900000001</v>
      </c>
      <c r="J3800">
        <v>-93.531166900000002</v>
      </c>
      <c r="K3800" t="s">
        <v>25</v>
      </c>
      <c r="L3800" t="s">
        <v>6491</v>
      </c>
      <c r="M3800">
        <v>61</v>
      </c>
      <c r="N3800" t="s">
        <v>27</v>
      </c>
      <c r="O3800" t="s">
        <v>33</v>
      </c>
      <c r="P3800" t="s">
        <v>25</v>
      </c>
      <c r="Q3800" t="b">
        <v>0</v>
      </c>
      <c r="R3800" t="b">
        <v>0</v>
      </c>
      <c r="S3800">
        <v>2334</v>
      </c>
      <c r="T3800">
        <f t="shared" si="118"/>
        <v>2018</v>
      </c>
      <c r="U3800">
        <f t="shared" si="119"/>
        <v>11</v>
      </c>
    </row>
    <row r="3801" spans="1:21">
      <c r="A3801">
        <v>4167</v>
      </c>
      <c r="B3801" s="4">
        <v>43414</v>
      </c>
      <c r="C3801" t="s">
        <v>55</v>
      </c>
      <c r="D3801" t="s">
        <v>20</v>
      </c>
      <c r="E3801" t="s">
        <v>21</v>
      </c>
      <c r="F3801" t="s">
        <v>6492</v>
      </c>
      <c r="H3801" t="s">
        <v>388</v>
      </c>
      <c r="I3801">
        <v>34.206646300000003</v>
      </c>
      <c r="J3801">
        <v>-90.5722095</v>
      </c>
      <c r="K3801" t="s">
        <v>25</v>
      </c>
      <c r="L3801" t="s">
        <v>6493</v>
      </c>
      <c r="M3801">
        <v>41</v>
      </c>
      <c r="N3801" t="s">
        <v>27</v>
      </c>
      <c r="O3801" t="s">
        <v>74</v>
      </c>
      <c r="P3801" t="s">
        <v>25</v>
      </c>
      <c r="Q3801" t="b">
        <v>0</v>
      </c>
      <c r="R3801" t="b">
        <v>0</v>
      </c>
      <c r="S3801">
        <v>2332</v>
      </c>
      <c r="T3801">
        <f t="shared" si="118"/>
        <v>2018</v>
      </c>
      <c r="U3801">
        <f t="shared" si="119"/>
        <v>11</v>
      </c>
    </row>
    <row r="3802" spans="1:21">
      <c r="A3802">
        <v>4169</v>
      </c>
      <c r="B3802" s="4">
        <v>43415</v>
      </c>
      <c r="C3802" t="s">
        <v>83</v>
      </c>
      <c r="D3802" t="s">
        <v>20</v>
      </c>
      <c r="E3802" t="s">
        <v>35</v>
      </c>
      <c r="F3802" t="s">
        <v>2925</v>
      </c>
      <c r="H3802" t="s">
        <v>53</v>
      </c>
      <c r="I3802">
        <v>35.958086999999999</v>
      </c>
      <c r="J3802">
        <v>-95.378360000000001</v>
      </c>
      <c r="K3802" t="s">
        <v>25</v>
      </c>
      <c r="L3802" t="s">
        <v>6494</v>
      </c>
      <c r="M3802">
        <v>52</v>
      </c>
      <c r="N3802" t="s">
        <v>27</v>
      </c>
      <c r="O3802" t="s">
        <v>33</v>
      </c>
      <c r="P3802" t="s">
        <v>25</v>
      </c>
      <c r="Q3802" t="b">
        <v>0</v>
      </c>
      <c r="R3802" t="b">
        <v>0</v>
      </c>
      <c r="S3802">
        <v>1290</v>
      </c>
      <c r="T3802">
        <f t="shared" si="118"/>
        <v>2018</v>
      </c>
      <c r="U3802">
        <f t="shared" si="119"/>
        <v>11</v>
      </c>
    </row>
    <row r="3803" spans="1:21">
      <c r="A3803">
        <v>4172</v>
      </c>
      <c r="B3803" s="4">
        <v>43415</v>
      </c>
      <c r="C3803" t="s">
        <v>64</v>
      </c>
      <c r="D3803" t="s">
        <v>20</v>
      </c>
      <c r="E3803" t="s">
        <v>21</v>
      </c>
      <c r="F3803" t="s">
        <v>6495</v>
      </c>
      <c r="H3803" t="s">
        <v>120</v>
      </c>
      <c r="I3803">
        <v>41.649270000000001</v>
      </c>
      <c r="J3803">
        <v>-87.692454999999995</v>
      </c>
      <c r="K3803" t="s">
        <v>25</v>
      </c>
      <c r="L3803" t="s">
        <v>6496</v>
      </c>
      <c r="M3803">
        <v>26</v>
      </c>
      <c r="N3803" t="s">
        <v>27</v>
      </c>
      <c r="O3803" t="s">
        <v>74</v>
      </c>
      <c r="P3803" t="s">
        <v>25</v>
      </c>
      <c r="Q3803" t="b">
        <v>0</v>
      </c>
      <c r="R3803" t="b">
        <v>0</v>
      </c>
      <c r="S3803">
        <v>2333</v>
      </c>
      <c r="T3803">
        <f t="shared" si="118"/>
        <v>2018</v>
      </c>
      <c r="U3803">
        <f t="shared" si="119"/>
        <v>11</v>
      </c>
    </row>
    <row r="3804" spans="1:21">
      <c r="A3804">
        <v>4232</v>
      </c>
      <c r="B3804" s="4">
        <v>43415</v>
      </c>
      <c r="C3804" t="s">
        <v>55</v>
      </c>
      <c r="D3804" t="s">
        <v>90</v>
      </c>
      <c r="E3804" t="s">
        <v>21</v>
      </c>
      <c r="F3804" t="s">
        <v>197</v>
      </c>
      <c r="H3804" t="s">
        <v>43</v>
      </c>
      <c r="N3804" t="s">
        <v>27</v>
      </c>
      <c r="O3804" t="s">
        <v>40</v>
      </c>
      <c r="P3804" t="s">
        <v>25</v>
      </c>
      <c r="Q3804" t="b">
        <v>0</v>
      </c>
      <c r="R3804" t="b">
        <v>0</v>
      </c>
      <c r="S3804">
        <v>713</v>
      </c>
      <c r="T3804">
        <f t="shared" si="118"/>
        <v>2018</v>
      </c>
      <c r="U3804">
        <f t="shared" si="119"/>
        <v>11</v>
      </c>
    </row>
    <row r="3805" spans="1:21">
      <c r="A3805">
        <v>4177</v>
      </c>
      <c r="B3805" s="4">
        <v>43416</v>
      </c>
      <c r="C3805" t="s">
        <v>50</v>
      </c>
      <c r="D3805" t="s">
        <v>20</v>
      </c>
      <c r="E3805" t="s">
        <v>75</v>
      </c>
      <c r="F3805" t="s">
        <v>6497</v>
      </c>
      <c r="H3805" t="s">
        <v>149</v>
      </c>
      <c r="I3805">
        <v>40.057181</v>
      </c>
      <c r="J3805">
        <v>-74.048113000000001</v>
      </c>
      <c r="K3805" t="s">
        <v>25</v>
      </c>
      <c r="L3805" t="s">
        <v>6498</v>
      </c>
      <c r="M3805">
        <v>39</v>
      </c>
      <c r="N3805" t="s">
        <v>27</v>
      </c>
      <c r="O3805" t="s">
        <v>33</v>
      </c>
      <c r="P3805" t="s">
        <v>25</v>
      </c>
      <c r="Q3805" t="b">
        <v>0</v>
      </c>
      <c r="R3805" t="b">
        <v>0</v>
      </c>
      <c r="S3805">
        <v>2336</v>
      </c>
      <c r="T3805">
        <f t="shared" si="118"/>
        <v>2018</v>
      </c>
      <c r="U3805">
        <f t="shared" si="119"/>
        <v>11</v>
      </c>
    </row>
    <row r="3806" spans="1:21">
      <c r="A3806">
        <v>4178</v>
      </c>
      <c r="B3806" s="4">
        <v>43416</v>
      </c>
      <c r="C3806" t="s">
        <v>50</v>
      </c>
      <c r="D3806" t="s">
        <v>20</v>
      </c>
      <c r="E3806" t="s">
        <v>75</v>
      </c>
      <c r="F3806" t="s">
        <v>1174</v>
      </c>
      <c r="H3806" t="s">
        <v>43</v>
      </c>
      <c r="I3806">
        <v>36.8615481</v>
      </c>
      <c r="J3806">
        <v>-119.7797312</v>
      </c>
      <c r="K3806" t="s">
        <v>25</v>
      </c>
      <c r="L3806" t="s">
        <v>6499</v>
      </c>
      <c r="M3806">
        <v>63</v>
      </c>
      <c r="N3806" t="s">
        <v>27</v>
      </c>
      <c r="O3806" t="s">
        <v>33</v>
      </c>
      <c r="P3806" t="s">
        <v>25</v>
      </c>
      <c r="Q3806" t="b">
        <v>1</v>
      </c>
      <c r="R3806" t="b">
        <v>1</v>
      </c>
      <c r="S3806">
        <v>700</v>
      </c>
      <c r="T3806">
        <f t="shared" si="118"/>
        <v>2018</v>
      </c>
      <c r="U3806">
        <f t="shared" si="119"/>
        <v>11</v>
      </c>
    </row>
    <row r="3807" spans="1:21">
      <c r="A3807">
        <v>4179</v>
      </c>
      <c r="B3807" s="4">
        <v>43416</v>
      </c>
      <c r="C3807" t="s">
        <v>83</v>
      </c>
      <c r="D3807" t="s">
        <v>20</v>
      </c>
      <c r="E3807" t="s">
        <v>21</v>
      </c>
      <c r="F3807" t="s">
        <v>5500</v>
      </c>
      <c r="H3807" t="s">
        <v>53</v>
      </c>
      <c r="I3807">
        <v>36.162554900000003</v>
      </c>
      <c r="J3807">
        <v>-95.636330999999998</v>
      </c>
      <c r="K3807" t="s">
        <v>25</v>
      </c>
      <c r="L3807" t="s">
        <v>6500</v>
      </c>
      <c r="M3807">
        <v>36</v>
      </c>
      <c r="N3807" t="s">
        <v>27</v>
      </c>
      <c r="O3807" t="s">
        <v>28</v>
      </c>
      <c r="P3807" t="s">
        <v>25</v>
      </c>
      <c r="Q3807" t="b">
        <v>0</v>
      </c>
      <c r="R3807" t="b">
        <v>0</v>
      </c>
      <c r="S3807">
        <v>125</v>
      </c>
      <c r="T3807">
        <f t="shared" si="118"/>
        <v>2018</v>
      </c>
      <c r="U3807">
        <f t="shared" si="119"/>
        <v>11</v>
      </c>
    </row>
    <row r="3808" spans="1:21">
      <c r="A3808">
        <v>4180</v>
      </c>
      <c r="B3808" s="4">
        <v>43416</v>
      </c>
      <c r="C3808" t="s">
        <v>95</v>
      </c>
      <c r="D3808" t="s">
        <v>45</v>
      </c>
      <c r="E3808" t="s">
        <v>21</v>
      </c>
      <c r="F3808" t="s">
        <v>323</v>
      </c>
      <c r="H3808" t="s">
        <v>53</v>
      </c>
      <c r="L3808" t="s">
        <v>6501</v>
      </c>
      <c r="M3808">
        <v>47</v>
      </c>
      <c r="N3808" t="s">
        <v>27</v>
      </c>
      <c r="O3808" t="s">
        <v>74</v>
      </c>
      <c r="P3808" t="s">
        <v>25</v>
      </c>
      <c r="Q3808" t="b">
        <v>0</v>
      </c>
      <c r="R3808" t="b">
        <v>0</v>
      </c>
      <c r="S3808">
        <v>23</v>
      </c>
      <c r="T3808">
        <f t="shared" si="118"/>
        <v>2018</v>
      </c>
      <c r="U3808">
        <f t="shared" si="119"/>
        <v>11</v>
      </c>
    </row>
    <row r="3809" spans="1:21">
      <c r="A3809">
        <v>4181</v>
      </c>
      <c r="B3809" s="4">
        <v>43416</v>
      </c>
      <c r="C3809" t="s">
        <v>34</v>
      </c>
      <c r="D3809" t="s">
        <v>20</v>
      </c>
      <c r="E3809" t="s">
        <v>75</v>
      </c>
      <c r="F3809" t="s">
        <v>1021</v>
      </c>
      <c r="H3809" t="s">
        <v>43</v>
      </c>
      <c r="I3809">
        <v>32.836029799999999</v>
      </c>
      <c r="J3809">
        <v>-116.75652839999999</v>
      </c>
      <c r="K3809" t="s">
        <v>25</v>
      </c>
      <c r="L3809" t="s">
        <v>6502</v>
      </c>
      <c r="N3809" t="s">
        <v>27</v>
      </c>
      <c r="O3809" t="s">
        <v>40</v>
      </c>
      <c r="P3809" t="s">
        <v>25</v>
      </c>
      <c r="Q3809" t="b">
        <v>0</v>
      </c>
      <c r="R3809" t="b">
        <v>1</v>
      </c>
      <c r="S3809">
        <v>4</v>
      </c>
      <c r="T3809">
        <f t="shared" si="118"/>
        <v>2018</v>
      </c>
      <c r="U3809">
        <f t="shared" si="119"/>
        <v>11</v>
      </c>
    </row>
    <row r="3810" spans="1:21">
      <c r="A3810">
        <v>4224</v>
      </c>
      <c r="B3810" s="4">
        <v>43416</v>
      </c>
      <c r="C3810" t="s">
        <v>55</v>
      </c>
      <c r="D3810" t="s">
        <v>20</v>
      </c>
      <c r="E3810" t="s">
        <v>21</v>
      </c>
      <c r="F3810" t="s">
        <v>1298</v>
      </c>
      <c r="H3810" t="s">
        <v>319</v>
      </c>
      <c r="I3810">
        <v>34.985500000000002</v>
      </c>
      <c r="J3810">
        <v>-85.283220200000002</v>
      </c>
      <c r="K3810" t="s">
        <v>25</v>
      </c>
      <c r="L3810" t="s">
        <v>6503</v>
      </c>
      <c r="M3810">
        <v>25</v>
      </c>
      <c r="N3810" t="s">
        <v>27</v>
      </c>
      <c r="O3810" t="s">
        <v>40</v>
      </c>
      <c r="P3810" t="s">
        <v>25</v>
      </c>
      <c r="Q3810" t="b">
        <v>0</v>
      </c>
      <c r="R3810" t="b">
        <v>0</v>
      </c>
      <c r="S3810">
        <v>654</v>
      </c>
      <c r="T3810">
        <f t="shared" si="118"/>
        <v>2018</v>
      </c>
      <c r="U3810">
        <f t="shared" si="119"/>
        <v>11</v>
      </c>
    </row>
    <row r="3811" spans="1:21">
      <c r="A3811">
        <v>4175</v>
      </c>
      <c r="B3811" s="4">
        <v>43417</v>
      </c>
      <c r="C3811" t="s">
        <v>50</v>
      </c>
      <c r="D3811" t="s">
        <v>56</v>
      </c>
      <c r="E3811" t="s">
        <v>1792</v>
      </c>
      <c r="F3811" t="s">
        <v>256</v>
      </c>
      <c r="H3811" t="s">
        <v>59</v>
      </c>
      <c r="I3811">
        <v>33.523888700000001</v>
      </c>
      <c r="J3811">
        <v>-112.2031482</v>
      </c>
      <c r="K3811" t="s">
        <v>25</v>
      </c>
      <c r="L3811" t="s">
        <v>6504</v>
      </c>
      <c r="M3811">
        <v>24</v>
      </c>
      <c r="N3811" t="s">
        <v>27</v>
      </c>
      <c r="O3811" t="s">
        <v>74</v>
      </c>
      <c r="P3811" t="s">
        <v>25</v>
      </c>
      <c r="Q3811" t="b">
        <v>0</v>
      </c>
      <c r="R3811" t="b">
        <v>0</v>
      </c>
      <c r="S3811">
        <v>62</v>
      </c>
      <c r="T3811">
        <f t="shared" si="118"/>
        <v>2018</v>
      </c>
      <c r="U3811">
        <f t="shared" si="119"/>
        <v>11</v>
      </c>
    </row>
    <row r="3812" spans="1:21">
      <c r="A3812">
        <v>4196</v>
      </c>
      <c r="B3812" s="4">
        <v>43417</v>
      </c>
      <c r="C3812" t="s">
        <v>55</v>
      </c>
      <c r="D3812" t="s">
        <v>20</v>
      </c>
      <c r="E3812" t="s">
        <v>21</v>
      </c>
      <c r="F3812" t="s">
        <v>6505</v>
      </c>
      <c r="H3812" t="s">
        <v>38</v>
      </c>
      <c r="I3812">
        <v>37.650745800000003</v>
      </c>
      <c r="J3812">
        <v>-98.739206699999997</v>
      </c>
      <c r="K3812" t="s">
        <v>25</v>
      </c>
      <c r="L3812" t="s">
        <v>6506</v>
      </c>
      <c r="M3812">
        <v>38</v>
      </c>
      <c r="N3812" t="s">
        <v>27</v>
      </c>
      <c r="O3812" t="s">
        <v>40</v>
      </c>
      <c r="P3812" t="s">
        <v>25</v>
      </c>
      <c r="Q3812" t="b">
        <v>1</v>
      </c>
      <c r="R3812" t="b">
        <v>0</v>
      </c>
      <c r="S3812">
        <v>2340</v>
      </c>
      <c r="T3812">
        <f t="shared" si="118"/>
        <v>2018</v>
      </c>
      <c r="U3812">
        <f t="shared" si="119"/>
        <v>11</v>
      </c>
    </row>
    <row r="3813" spans="1:21">
      <c r="A3813">
        <v>4174</v>
      </c>
      <c r="B3813" s="4">
        <v>43418</v>
      </c>
      <c r="C3813" t="s">
        <v>55</v>
      </c>
      <c r="D3813" t="s">
        <v>20</v>
      </c>
      <c r="E3813" t="s">
        <v>21</v>
      </c>
      <c r="F3813" t="s">
        <v>6507</v>
      </c>
      <c r="H3813" t="s">
        <v>145</v>
      </c>
      <c r="I3813">
        <v>36.950280599999999</v>
      </c>
      <c r="J3813">
        <v>-80.949341000000004</v>
      </c>
      <c r="K3813" t="s">
        <v>25</v>
      </c>
      <c r="L3813" t="s">
        <v>6508</v>
      </c>
      <c r="M3813">
        <v>22</v>
      </c>
      <c r="N3813" t="s">
        <v>27</v>
      </c>
      <c r="O3813" t="s">
        <v>74</v>
      </c>
      <c r="P3813" t="s">
        <v>25</v>
      </c>
      <c r="Q3813" t="b">
        <v>0</v>
      </c>
      <c r="R3813" t="b">
        <v>0</v>
      </c>
      <c r="S3813">
        <v>2335</v>
      </c>
      <c r="T3813">
        <f t="shared" si="118"/>
        <v>2018</v>
      </c>
      <c r="U3813">
        <f t="shared" si="119"/>
        <v>11</v>
      </c>
    </row>
    <row r="3814" spans="1:21">
      <c r="A3814">
        <v>4213</v>
      </c>
      <c r="B3814" s="4">
        <v>43418</v>
      </c>
      <c r="C3814" t="s">
        <v>19</v>
      </c>
      <c r="D3814" t="s">
        <v>20</v>
      </c>
      <c r="E3814" t="s">
        <v>21</v>
      </c>
      <c r="F3814" t="s">
        <v>3351</v>
      </c>
      <c r="H3814" t="s">
        <v>193</v>
      </c>
      <c r="I3814">
        <v>42.2055431</v>
      </c>
      <c r="J3814">
        <v>-71.841944100000006</v>
      </c>
      <c r="K3814" t="s">
        <v>25</v>
      </c>
      <c r="L3814" t="s">
        <v>6509</v>
      </c>
      <c r="M3814">
        <v>59</v>
      </c>
      <c r="N3814" t="s">
        <v>27</v>
      </c>
      <c r="O3814" t="s">
        <v>33</v>
      </c>
      <c r="P3814" t="s">
        <v>25</v>
      </c>
      <c r="Q3814" t="b">
        <v>0</v>
      </c>
      <c r="R3814" t="b">
        <v>0</v>
      </c>
      <c r="S3814">
        <v>2343</v>
      </c>
      <c r="T3814">
        <f t="shared" si="118"/>
        <v>2018</v>
      </c>
      <c r="U3814">
        <f t="shared" si="119"/>
        <v>11</v>
      </c>
    </row>
    <row r="3815" spans="1:21">
      <c r="A3815">
        <v>4233</v>
      </c>
      <c r="B3815" s="4">
        <v>43418</v>
      </c>
      <c r="C3815" t="s">
        <v>50</v>
      </c>
      <c r="D3815" t="s">
        <v>20</v>
      </c>
      <c r="E3815" t="s">
        <v>75</v>
      </c>
      <c r="F3815" t="s">
        <v>6510</v>
      </c>
      <c r="H3815" t="s">
        <v>363</v>
      </c>
      <c r="L3815" t="s">
        <v>6511</v>
      </c>
      <c r="M3815">
        <v>55</v>
      </c>
      <c r="N3815" t="s">
        <v>27</v>
      </c>
      <c r="Q3815" t="b">
        <v>0</v>
      </c>
      <c r="R3815" t="b">
        <v>0</v>
      </c>
      <c r="S3815">
        <v>2351</v>
      </c>
      <c r="T3815">
        <f t="shared" si="118"/>
        <v>2018</v>
      </c>
      <c r="U3815">
        <f t="shared" si="119"/>
        <v>11</v>
      </c>
    </row>
    <row r="3816" spans="1:21">
      <c r="A3816">
        <v>4234</v>
      </c>
      <c r="B3816" s="4">
        <v>43418</v>
      </c>
      <c r="C3816" t="s">
        <v>50</v>
      </c>
      <c r="D3816" t="s">
        <v>20</v>
      </c>
      <c r="E3816" t="s">
        <v>75</v>
      </c>
      <c r="F3816" t="s">
        <v>760</v>
      </c>
      <c r="H3816" t="s">
        <v>476</v>
      </c>
      <c r="L3816" t="s">
        <v>6512</v>
      </c>
      <c r="M3816">
        <v>29</v>
      </c>
      <c r="N3816" t="s">
        <v>27</v>
      </c>
      <c r="O3816" t="s">
        <v>33</v>
      </c>
      <c r="P3816" t="s">
        <v>25</v>
      </c>
      <c r="Q3816" t="b">
        <v>0</v>
      </c>
      <c r="R3816" t="b">
        <v>0</v>
      </c>
      <c r="S3816">
        <v>220</v>
      </c>
      <c r="T3816">
        <f t="shared" si="118"/>
        <v>2018</v>
      </c>
      <c r="U3816">
        <f t="shared" si="119"/>
        <v>11</v>
      </c>
    </row>
    <row r="3817" spans="1:21">
      <c r="A3817">
        <v>4186</v>
      </c>
      <c r="B3817" s="4">
        <v>43419</v>
      </c>
      <c r="C3817" t="s">
        <v>34</v>
      </c>
      <c r="D3817" t="s">
        <v>20</v>
      </c>
      <c r="E3817" t="s">
        <v>21</v>
      </c>
      <c r="F3817" t="s">
        <v>4418</v>
      </c>
      <c r="H3817" t="s">
        <v>48</v>
      </c>
      <c r="I3817">
        <v>39.594940999999999</v>
      </c>
      <c r="J3817">
        <v>-104.8761832</v>
      </c>
      <c r="K3817" t="s">
        <v>25</v>
      </c>
      <c r="L3817" t="s">
        <v>6513</v>
      </c>
      <c r="M3817">
        <v>18</v>
      </c>
      <c r="N3817" t="s">
        <v>27</v>
      </c>
      <c r="O3817" t="s">
        <v>74</v>
      </c>
      <c r="P3817" t="s">
        <v>25</v>
      </c>
      <c r="Q3817" t="b">
        <v>0</v>
      </c>
      <c r="R3817" t="b">
        <v>0</v>
      </c>
      <c r="S3817">
        <v>565</v>
      </c>
      <c r="T3817">
        <f t="shared" si="118"/>
        <v>2018</v>
      </c>
      <c r="U3817">
        <f t="shared" si="119"/>
        <v>11</v>
      </c>
    </row>
    <row r="3818" spans="1:21">
      <c r="A3818">
        <v>4187</v>
      </c>
      <c r="B3818" s="4">
        <v>43419</v>
      </c>
      <c r="C3818" t="s">
        <v>83</v>
      </c>
      <c r="D3818" t="s">
        <v>20</v>
      </c>
      <c r="E3818" t="s">
        <v>75</v>
      </c>
      <c r="F3818" t="s">
        <v>3236</v>
      </c>
      <c r="H3818" t="s">
        <v>43</v>
      </c>
      <c r="I3818">
        <v>37.662700800000003</v>
      </c>
      <c r="J3818">
        <v>-122.07806100000001</v>
      </c>
      <c r="K3818" t="s">
        <v>25</v>
      </c>
      <c r="L3818" t="s">
        <v>6514</v>
      </c>
      <c r="M3818">
        <v>29</v>
      </c>
      <c r="N3818" t="s">
        <v>27</v>
      </c>
      <c r="O3818" t="s">
        <v>40</v>
      </c>
      <c r="P3818" t="s">
        <v>25</v>
      </c>
      <c r="Q3818" t="b">
        <v>1</v>
      </c>
      <c r="R3818" t="b">
        <v>0</v>
      </c>
      <c r="S3818">
        <v>1432</v>
      </c>
      <c r="T3818">
        <f t="shared" si="118"/>
        <v>2018</v>
      </c>
      <c r="U3818">
        <f t="shared" si="119"/>
        <v>11</v>
      </c>
    </row>
    <row r="3819" spans="1:21">
      <c r="A3819">
        <v>4189</v>
      </c>
      <c r="B3819" s="4">
        <v>43419</v>
      </c>
      <c r="C3819" t="s">
        <v>50</v>
      </c>
      <c r="D3819" t="s">
        <v>20</v>
      </c>
      <c r="E3819" t="s">
        <v>75</v>
      </c>
      <c r="F3819" t="s">
        <v>1156</v>
      </c>
      <c r="H3819" t="s">
        <v>302</v>
      </c>
      <c r="I3819">
        <v>33.480422400000002</v>
      </c>
      <c r="J3819">
        <v>-82.083354099999994</v>
      </c>
      <c r="K3819" t="s">
        <v>25</v>
      </c>
      <c r="L3819" t="s">
        <v>6515</v>
      </c>
      <c r="M3819">
        <v>25</v>
      </c>
      <c r="N3819" t="s">
        <v>27</v>
      </c>
      <c r="O3819" t="s">
        <v>74</v>
      </c>
      <c r="P3819" t="s">
        <v>25</v>
      </c>
      <c r="Q3819" t="b">
        <v>1</v>
      </c>
      <c r="R3819" t="b">
        <v>0</v>
      </c>
      <c r="S3819">
        <v>603</v>
      </c>
      <c r="T3819">
        <f t="shared" si="118"/>
        <v>2018</v>
      </c>
      <c r="U3819">
        <f t="shared" si="119"/>
        <v>11</v>
      </c>
    </row>
    <row r="3820" spans="1:21">
      <c r="A3820">
        <v>4190</v>
      </c>
      <c r="B3820" s="4">
        <v>43419</v>
      </c>
      <c r="C3820" t="s">
        <v>34</v>
      </c>
      <c r="D3820" t="s">
        <v>56</v>
      </c>
      <c r="E3820" t="s">
        <v>100</v>
      </c>
      <c r="F3820" t="s">
        <v>6516</v>
      </c>
      <c r="H3820" t="s">
        <v>43</v>
      </c>
      <c r="I3820">
        <v>39.649818000000003</v>
      </c>
      <c r="J3820">
        <v>-121.5595443</v>
      </c>
      <c r="K3820" t="s">
        <v>25</v>
      </c>
      <c r="L3820" t="s">
        <v>6517</v>
      </c>
      <c r="M3820">
        <v>48</v>
      </c>
      <c r="N3820" t="s">
        <v>27</v>
      </c>
      <c r="O3820" t="s">
        <v>33</v>
      </c>
      <c r="P3820" t="s">
        <v>25</v>
      </c>
      <c r="Q3820" t="b">
        <v>1</v>
      </c>
      <c r="R3820" t="b">
        <v>0</v>
      </c>
      <c r="S3820" t="s">
        <v>6518</v>
      </c>
      <c r="T3820">
        <f t="shared" si="118"/>
        <v>2018</v>
      </c>
      <c r="U3820">
        <f t="shared" si="119"/>
        <v>11</v>
      </c>
    </row>
    <row r="3821" spans="1:21">
      <c r="A3821">
        <v>4235</v>
      </c>
      <c r="B3821" s="4">
        <v>43419</v>
      </c>
      <c r="C3821" t="s">
        <v>55</v>
      </c>
      <c r="D3821" t="s">
        <v>20</v>
      </c>
      <c r="E3821" t="s">
        <v>21</v>
      </c>
      <c r="F3821" t="s">
        <v>6519</v>
      </c>
      <c r="H3821" t="s">
        <v>363</v>
      </c>
      <c r="L3821" t="s">
        <v>6520</v>
      </c>
      <c r="M3821">
        <v>60</v>
      </c>
      <c r="N3821" t="s">
        <v>27</v>
      </c>
      <c r="O3821" t="s">
        <v>33</v>
      </c>
      <c r="P3821" t="s">
        <v>25</v>
      </c>
      <c r="Q3821" t="b">
        <v>0</v>
      </c>
      <c r="R3821" t="b">
        <v>0</v>
      </c>
      <c r="S3821">
        <v>2352</v>
      </c>
      <c r="T3821">
        <f t="shared" si="118"/>
        <v>2018</v>
      </c>
      <c r="U3821">
        <f t="shared" si="119"/>
        <v>11</v>
      </c>
    </row>
    <row r="3822" spans="1:21">
      <c r="A3822">
        <v>4191</v>
      </c>
      <c r="B3822" s="4">
        <v>43420</v>
      </c>
      <c r="C3822" t="s">
        <v>55</v>
      </c>
      <c r="D3822" t="s">
        <v>20</v>
      </c>
      <c r="E3822" t="s">
        <v>21</v>
      </c>
      <c r="F3822" t="s">
        <v>281</v>
      </c>
      <c r="H3822" t="s">
        <v>81</v>
      </c>
      <c r="I3822">
        <v>29.860112399999998</v>
      </c>
      <c r="J3822">
        <v>-95.524692099999996</v>
      </c>
      <c r="K3822" t="s">
        <v>25</v>
      </c>
      <c r="N3822" t="s">
        <v>27</v>
      </c>
      <c r="Q3822" t="b">
        <v>0</v>
      </c>
      <c r="R3822" t="b">
        <v>0</v>
      </c>
      <c r="S3822">
        <v>102</v>
      </c>
      <c r="T3822">
        <f t="shared" si="118"/>
        <v>2018</v>
      </c>
      <c r="U3822">
        <f t="shared" si="119"/>
        <v>11</v>
      </c>
    </row>
    <row r="3823" spans="1:21">
      <c r="A3823">
        <v>4182</v>
      </c>
      <c r="B3823" s="4">
        <v>43421</v>
      </c>
      <c r="C3823" t="s">
        <v>19</v>
      </c>
      <c r="D3823" t="s">
        <v>20</v>
      </c>
      <c r="E3823" t="s">
        <v>21</v>
      </c>
      <c r="F3823" t="s">
        <v>6521</v>
      </c>
      <c r="H3823" t="s">
        <v>98</v>
      </c>
      <c r="I3823">
        <v>46.857087800000002</v>
      </c>
      <c r="J3823">
        <v>-114.003652</v>
      </c>
      <c r="K3823" t="s">
        <v>25</v>
      </c>
      <c r="L3823" t="s">
        <v>6522</v>
      </c>
      <c r="M3823">
        <v>49</v>
      </c>
      <c r="N3823" t="s">
        <v>69</v>
      </c>
      <c r="O3823" t="s">
        <v>33</v>
      </c>
      <c r="P3823" t="s">
        <v>25</v>
      </c>
      <c r="Q3823" t="b">
        <v>1</v>
      </c>
      <c r="R3823" t="b">
        <v>0</v>
      </c>
      <c r="S3823">
        <v>2337</v>
      </c>
      <c r="T3823">
        <f t="shared" si="118"/>
        <v>2018</v>
      </c>
      <c r="U3823">
        <f t="shared" si="119"/>
        <v>11</v>
      </c>
    </row>
    <row r="3824" spans="1:21">
      <c r="A3824">
        <v>4185</v>
      </c>
      <c r="B3824" s="4">
        <v>43421</v>
      </c>
      <c r="C3824" t="s">
        <v>50</v>
      </c>
      <c r="D3824" t="s">
        <v>56</v>
      </c>
      <c r="E3824" t="s">
        <v>240</v>
      </c>
      <c r="F3824" t="s">
        <v>676</v>
      </c>
      <c r="H3824" t="s">
        <v>218</v>
      </c>
      <c r="I3824">
        <v>27.417468</v>
      </c>
      <c r="J3824">
        <v>-80.396818400000001</v>
      </c>
      <c r="K3824" t="s">
        <v>25</v>
      </c>
      <c r="L3824" t="s">
        <v>6523</v>
      </c>
      <c r="M3824">
        <v>27</v>
      </c>
      <c r="N3824" t="s">
        <v>27</v>
      </c>
      <c r="O3824" t="s">
        <v>74</v>
      </c>
      <c r="P3824" t="s">
        <v>25</v>
      </c>
      <c r="Q3824" t="b">
        <v>0</v>
      </c>
      <c r="R3824" t="b">
        <v>0</v>
      </c>
      <c r="S3824">
        <v>6</v>
      </c>
      <c r="T3824">
        <f t="shared" si="118"/>
        <v>2018</v>
      </c>
      <c r="U3824">
        <f t="shared" si="119"/>
        <v>11</v>
      </c>
    </row>
    <row r="3825" spans="1:21">
      <c r="A3825">
        <v>4184</v>
      </c>
      <c r="B3825" s="4">
        <v>43422</v>
      </c>
      <c r="C3825" t="s">
        <v>55</v>
      </c>
      <c r="D3825" t="s">
        <v>20</v>
      </c>
      <c r="E3825" t="s">
        <v>21</v>
      </c>
      <c r="F3825" t="s">
        <v>123</v>
      </c>
      <c r="H3825" t="s">
        <v>43</v>
      </c>
      <c r="I3825">
        <v>33.950688</v>
      </c>
      <c r="J3825">
        <v>-118.24530230000001</v>
      </c>
      <c r="K3825" t="s">
        <v>25</v>
      </c>
      <c r="N3825" t="s">
        <v>27</v>
      </c>
      <c r="Q3825" t="b">
        <v>0</v>
      </c>
      <c r="R3825" t="b">
        <v>0</v>
      </c>
      <c r="S3825">
        <v>38</v>
      </c>
      <c r="T3825">
        <f t="shared" si="118"/>
        <v>2018</v>
      </c>
      <c r="U3825">
        <f t="shared" si="119"/>
        <v>11</v>
      </c>
    </row>
    <row r="3826" spans="1:21">
      <c r="A3826">
        <v>4183</v>
      </c>
      <c r="B3826" s="4">
        <v>43423</v>
      </c>
      <c r="C3826" t="s">
        <v>55</v>
      </c>
      <c r="D3826" t="s">
        <v>20</v>
      </c>
      <c r="E3826" t="s">
        <v>21</v>
      </c>
      <c r="F3826" t="s">
        <v>156</v>
      </c>
      <c r="H3826" t="s">
        <v>158</v>
      </c>
      <c r="I3826">
        <v>39.675558000000002</v>
      </c>
      <c r="J3826">
        <v>-86.184146100000007</v>
      </c>
      <c r="K3826" t="s">
        <v>25</v>
      </c>
      <c r="L3826" t="s">
        <v>6524</v>
      </c>
      <c r="M3826">
        <v>65</v>
      </c>
      <c r="N3826" t="s">
        <v>27</v>
      </c>
      <c r="O3826" t="s">
        <v>33</v>
      </c>
      <c r="P3826" t="s">
        <v>25</v>
      </c>
      <c r="Q3826" t="b">
        <v>0</v>
      </c>
      <c r="R3826" t="b">
        <v>0</v>
      </c>
      <c r="S3826">
        <v>77</v>
      </c>
      <c r="T3826">
        <f t="shared" si="118"/>
        <v>2018</v>
      </c>
      <c r="U3826">
        <f t="shared" si="119"/>
        <v>11</v>
      </c>
    </row>
    <row r="3827" spans="1:21">
      <c r="A3827">
        <v>4192</v>
      </c>
      <c r="B3827" s="4">
        <v>43423</v>
      </c>
      <c r="C3827" t="s">
        <v>50</v>
      </c>
      <c r="D3827" t="s">
        <v>56</v>
      </c>
      <c r="E3827" t="s">
        <v>240</v>
      </c>
      <c r="F3827" t="s">
        <v>5071</v>
      </c>
      <c r="H3827" t="s">
        <v>228</v>
      </c>
      <c r="I3827">
        <v>43.597543799999997</v>
      </c>
      <c r="J3827">
        <v>-116.3937239</v>
      </c>
      <c r="K3827" t="s">
        <v>25</v>
      </c>
      <c r="L3827" t="s">
        <v>6525</v>
      </c>
      <c r="M3827">
        <v>41</v>
      </c>
      <c r="N3827" t="s">
        <v>27</v>
      </c>
      <c r="O3827" t="s">
        <v>33</v>
      </c>
      <c r="P3827" t="s">
        <v>25</v>
      </c>
      <c r="Q3827" t="b">
        <v>0</v>
      </c>
      <c r="R3827" t="b">
        <v>0</v>
      </c>
      <c r="S3827">
        <v>2331</v>
      </c>
      <c r="T3827">
        <f t="shared" si="118"/>
        <v>2018</v>
      </c>
      <c r="U3827">
        <f t="shared" si="119"/>
        <v>11</v>
      </c>
    </row>
    <row r="3828" spans="1:21">
      <c r="A3828">
        <v>4236</v>
      </c>
      <c r="B3828" s="4">
        <v>43424</v>
      </c>
      <c r="C3828" t="s">
        <v>19</v>
      </c>
      <c r="D3828" t="s">
        <v>20</v>
      </c>
      <c r="E3828" t="s">
        <v>21</v>
      </c>
      <c r="F3828" t="s">
        <v>256</v>
      </c>
      <c r="H3828" t="s">
        <v>59</v>
      </c>
      <c r="L3828" t="s">
        <v>6526</v>
      </c>
      <c r="M3828">
        <v>71</v>
      </c>
      <c r="N3828" t="s">
        <v>27</v>
      </c>
      <c r="Q3828" t="b">
        <v>0</v>
      </c>
      <c r="R3828" t="b">
        <v>0</v>
      </c>
      <c r="S3828">
        <v>2267</v>
      </c>
      <c r="T3828">
        <f t="shared" si="118"/>
        <v>2018</v>
      </c>
      <c r="U3828">
        <f t="shared" si="119"/>
        <v>11</v>
      </c>
    </row>
    <row r="3829" spans="1:21">
      <c r="A3829">
        <v>4237</v>
      </c>
      <c r="B3829" s="4">
        <v>43424</v>
      </c>
      <c r="C3829" t="s">
        <v>50</v>
      </c>
      <c r="D3829" t="s">
        <v>20</v>
      </c>
      <c r="E3829" t="s">
        <v>240</v>
      </c>
      <c r="F3829" t="s">
        <v>6527</v>
      </c>
      <c r="H3829" t="s">
        <v>107</v>
      </c>
      <c r="I3829">
        <v>33.257189500000003</v>
      </c>
      <c r="J3829">
        <v>-93.231530300000003</v>
      </c>
      <c r="K3829" t="s">
        <v>25</v>
      </c>
      <c r="L3829" t="s">
        <v>6528</v>
      </c>
      <c r="M3829">
        <v>33</v>
      </c>
      <c r="N3829" t="s">
        <v>27</v>
      </c>
      <c r="O3829" t="s">
        <v>74</v>
      </c>
      <c r="P3829" t="s">
        <v>25</v>
      </c>
      <c r="Q3829" t="b">
        <v>0</v>
      </c>
      <c r="R3829" t="b">
        <v>0</v>
      </c>
      <c r="S3829">
        <v>2339</v>
      </c>
      <c r="T3829">
        <f t="shared" si="118"/>
        <v>2018</v>
      </c>
      <c r="U3829">
        <f t="shared" si="119"/>
        <v>11</v>
      </c>
    </row>
    <row r="3830" spans="1:21">
      <c r="A3830">
        <v>4193</v>
      </c>
      <c r="B3830" s="4">
        <v>43425</v>
      </c>
      <c r="C3830" t="s">
        <v>83</v>
      </c>
      <c r="D3830" t="s">
        <v>20</v>
      </c>
      <c r="E3830" t="s">
        <v>75</v>
      </c>
      <c r="F3830" t="s">
        <v>276</v>
      </c>
      <c r="H3830" t="s">
        <v>138</v>
      </c>
      <c r="I3830">
        <v>45.0454352</v>
      </c>
      <c r="J3830">
        <v>-92.807948400000001</v>
      </c>
      <c r="K3830" t="s">
        <v>25</v>
      </c>
      <c r="L3830" t="s">
        <v>6529</v>
      </c>
      <c r="M3830">
        <v>22</v>
      </c>
      <c r="N3830" t="s">
        <v>27</v>
      </c>
      <c r="O3830" t="s">
        <v>33</v>
      </c>
      <c r="P3830" t="s">
        <v>25</v>
      </c>
      <c r="Q3830" t="b">
        <v>1</v>
      </c>
      <c r="R3830" t="b">
        <v>1</v>
      </c>
      <c r="S3830">
        <v>2338</v>
      </c>
      <c r="T3830">
        <f t="shared" si="118"/>
        <v>2018</v>
      </c>
      <c r="U3830">
        <f t="shared" si="119"/>
        <v>11</v>
      </c>
    </row>
    <row r="3831" spans="1:21">
      <c r="A3831">
        <v>4194</v>
      </c>
      <c r="B3831" s="4">
        <v>43425</v>
      </c>
      <c r="C3831" t="s">
        <v>83</v>
      </c>
      <c r="D3831" t="s">
        <v>20</v>
      </c>
      <c r="E3831" t="s">
        <v>21</v>
      </c>
      <c r="F3831" t="s">
        <v>6530</v>
      </c>
      <c r="H3831" t="s">
        <v>86</v>
      </c>
      <c r="L3831" t="s">
        <v>6531</v>
      </c>
      <c r="M3831">
        <v>52</v>
      </c>
      <c r="N3831" t="s">
        <v>27</v>
      </c>
      <c r="O3831" t="s">
        <v>33</v>
      </c>
      <c r="P3831" t="s">
        <v>25</v>
      </c>
      <c r="Q3831" t="b">
        <v>1</v>
      </c>
      <c r="R3831" t="b">
        <v>0</v>
      </c>
      <c r="S3831">
        <v>90</v>
      </c>
      <c r="T3831">
        <f t="shared" si="118"/>
        <v>2018</v>
      </c>
      <c r="U3831">
        <f t="shared" si="119"/>
        <v>11</v>
      </c>
    </row>
    <row r="3832" spans="1:21">
      <c r="A3832">
        <v>4197</v>
      </c>
      <c r="B3832" s="4">
        <v>43425</v>
      </c>
      <c r="C3832" t="s">
        <v>55</v>
      </c>
      <c r="D3832" t="s">
        <v>20</v>
      </c>
      <c r="E3832" t="s">
        <v>21</v>
      </c>
      <c r="F3832" t="s">
        <v>6532</v>
      </c>
      <c r="H3832" t="s">
        <v>273</v>
      </c>
      <c r="I3832">
        <v>43.9514712</v>
      </c>
      <c r="J3832">
        <v>-84.889056999999994</v>
      </c>
      <c r="K3832" t="s">
        <v>25</v>
      </c>
      <c r="L3832" t="s">
        <v>6533</v>
      </c>
      <c r="M3832">
        <v>42</v>
      </c>
      <c r="N3832" t="s">
        <v>27</v>
      </c>
      <c r="O3832" t="s">
        <v>33</v>
      </c>
      <c r="P3832" t="s">
        <v>25</v>
      </c>
      <c r="Q3832" t="b">
        <v>1</v>
      </c>
      <c r="R3832" t="b">
        <v>0</v>
      </c>
      <c r="S3832">
        <v>2341</v>
      </c>
      <c r="T3832">
        <f t="shared" si="118"/>
        <v>2018</v>
      </c>
      <c r="U3832">
        <f t="shared" si="119"/>
        <v>11</v>
      </c>
    </row>
    <row r="3833" spans="1:21">
      <c r="A3833">
        <v>4212</v>
      </c>
      <c r="B3833" s="4">
        <v>43425</v>
      </c>
      <c r="C3833" t="s">
        <v>55</v>
      </c>
      <c r="D3833" t="s">
        <v>20</v>
      </c>
      <c r="E3833" t="s">
        <v>21</v>
      </c>
      <c r="F3833" t="s">
        <v>1639</v>
      </c>
      <c r="H3833" t="s">
        <v>363</v>
      </c>
      <c r="L3833" t="s">
        <v>6534</v>
      </c>
      <c r="M3833">
        <v>48</v>
      </c>
      <c r="N3833" t="s">
        <v>27</v>
      </c>
      <c r="O3833" t="s">
        <v>74</v>
      </c>
      <c r="P3833" t="s">
        <v>25</v>
      </c>
      <c r="Q3833" t="b">
        <v>0</v>
      </c>
      <c r="R3833" t="b">
        <v>0</v>
      </c>
      <c r="S3833">
        <v>780</v>
      </c>
      <c r="T3833">
        <f t="shared" si="118"/>
        <v>2018</v>
      </c>
      <c r="U3833">
        <f t="shared" si="119"/>
        <v>11</v>
      </c>
    </row>
    <row r="3834" spans="1:21">
      <c r="A3834">
        <v>4214</v>
      </c>
      <c r="B3834" s="4">
        <v>43425</v>
      </c>
      <c r="C3834" t="s">
        <v>50</v>
      </c>
      <c r="D3834" t="s">
        <v>20</v>
      </c>
      <c r="E3834" t="s">
        <v>75</v>
      </c>
      <c r="F3834" t="s">
        <v>6535</v>
      </c>
      <c r="H3834" t="s">
        <v>43</v>
      </c>
      <c r="I3834">
        <v>33.973856699999999</v>
      </c>
      <c r="J3834">
        <v>-118.1597538</v>
      </c>
      <c r="K3834" t="s">
        <v>25</v>
      </c>
      <c r="L3834" t="s">
        <v>6536</v>
      </c>
      <c r="M3834">
        <v>24</v>
      </c>
      <c r="N3834" t="s">
        <v>27</v>
      </c>
      <c r="O3834" t="s">
        <v>40</v>
      </c>
      <c r="P3834" t="s">
        <v>25</v>
      </c>
      <c r="Q3834" t="b">
        <v>0</v>
      </c>
      <c r="R3834" t="b">
        <v>0</v>
      </c>
      <c r="S3834">
        <v>2346</v>
      </c>
      <c r="T3834">
        <f t="shared" si="118"/>
        <v>2018</v>
      </c>
      <c r="U3834">
        <f t="shared" si="119"/>
        <v>11</v>
      </c>
    </row>
    <row r="3835" spans="1:21">
      <c r="A3835">
        <v>4238</v>
      </c>
      <c r="B3835" s="4">
        <v>43425</v>
      </c>
      <c r="C3835" t="s">
        <v>50</v>
      </c>
      <c r="D3835" t="s">
        <v>90</v>
      </c>
      <c r="E3835" t="s">
        <v>95</v>
      </c>
      <c r="F3835" t="s">
        <v>5683</v>
      </c>
      <c r="H3835" t="s">
        <v>81</v>
      </c>
      <c r="N3835" t="s">
        <v>27</v>
      </c>
      <c r="Q3835" t="b">
        <v>0</v>
      </c>
      <c r="R3835" t="b">
        <v>0</v>
      </c>
      <c r="S3835">
        <v>2130</v>
      </c>
      <c r="T3835">
        <f t="shared" si="118"/>
        <v>2018</v>
      </c>
      <c r="U3835">
        <f t="shared" si="119"/>
        <v>11</v>
      </c>
    </row>
    <row r="3836" spans="1:21">
      <c r="A3836">
        <v>4199</v>
      </c>
      <c r="B3836" s="4">
        <v>43426</v>
      </c>
      <c r="C3836" t="s">
        <v>83</v>
      </c>
      <c r="D3836" t="s">
        <v>20</v>
      </c>
      <c r="E3836" t="s">
        <v>21</v>
      </c>
      <c r="F3836" t="s">
        <v>565</v>
      </c>
      <c r="H3836" t="s">
        <v>363</v>
      </c>
      <c r="I3836">
        <v>33.377223700000002</v>
      </c>
      <c r="J3836">
        <v>-86.810525900000002</v>
      </c>
      <c r="K3836" t="s">
        <v>25</v>
      </c>
      <c r="L3836" t="s">
        <v>6537</v>
      </c>
      <c r="M3836">
        <v>21</v>
      </c>
      <c r="N3836" t="s">
        <v>27</v>
      </c>
      <c r="O3836" t="s">
        <v>74</v>
      </c>
      <c r="P3836" t="s">
        <v>25</v>
      </c>
      <c r="Q3836" t="b">
        <v>0</v>
      </c>
      <c r="R3836" t="b">
        <v>0</v>
      </c>
      <c r="S3836">
        <v>610</v>
      </c>
      <c r="T3836">
        <f t="shared" si="118"/>
        <v>2018</v>
      </c>
      <c r="U3836">
        <f t="shared" si="119"/>
        <v>11</v>
      </c>
    </row>
    <row r="3837" spans="1:21">
      <c r="A3837">
        <v>4201</v>
      </c>
      <c r="B3837" s="4">
        <v>43426</v>
      </c>
      <c r="C3837" t="s">
        <v>83</v>
      </c>
      <c r="D3837" t="s">
        <v>90</v>
      </c>
      <c r="E3837" t="s">
        <v>75</v>
      </c>
      <c r="F3837" t="s">
        <v>6538</v>
      </c>
      <c r="H3837" t="s">
        <v>333</v>
      </c>
      <c r="L3837" t="s">
        <v>6539</v>
      </c>
      <c r="M3837">
        <v>20</v>
      </c>
      <c r="N3837" t="s">
        <v>27</v>
      </c>
      <c r="O3837" t="s">
        <v>33</v>
      </c>
      <c r="P3837" t="s">
        <v>25</v>
      </c>
      <c r="Q3837" t="b">
        <v>0</v>
      </c>
      <c r="R3837" t="b">
        <v>0</v>
      </c>
      <c r="S3837">
        <v>775</v>
      </c>
      <c r="T3837">
        <f t="shared" si="118"/>
        <v>2018</v>
      </c>
      <c r="U3837">
        <f t="shared" si="119"/>
        <v>11</v>
      </c>
    </row>
    <row r="3838" spans="1:21">
      <c r="A3838">
        <v>4205</v>
      </c>
      <c r="B3838" s="4">
        <v>43426</v>
      </c>
      <c r="C3838" t="s">
        <v>19</v>
      </c>
      <c r="D3838" t="s">
        <v>20</v>
      </c>
      <c r="E3838" t="s">
        <v>21</v>
      </c>
      <c r="F3838" t="s">
        <v>6540</v>
      </c>
      <c r="H3838" t="s">
        <v>48</v>
      </c>
      <c r="L3838" t="s">
        <v>6541</v>
      </c>
      <c r="M3838">
        <v>59</v>
      </c>
      <c r="N3838" t="s">
        <v>27</v>
      </c>
      <c r="O3838" t="s">
        <v>33</v>
      </c>
      <c r="P3838" t="s">
        <v>25</v>
      </c>
      <c r="Q3838" t="b">
        <v>0</v>
      </c>
      <c r="R3838" t="b">
        <v>0</v>
      </c>
      <c r="S3838">
        <v>1165</v>
      </c>
      <c r="T3838">
        <f t="shared" si="118"/>
        <v>2018</v>
      </c>
      <c r="U3838">
        <f t="shared" si="119"/>
        <v>11</v>
      </c>
    </row>
    <row r="3839" spans="1:21">
      <c r="A3839">
        <v>4203</v>
      </c>
      <c r="B3839" s="4">
        <v>43427</v>
      </c>
      <c r="C3839" t="s">
        <v>19</v>
      </c>
      <c r="D3839" t="s">
        <v>20</v>
      </c>
      <c r="E3839" t="s">
        <v>21</v>
      </c>
      <c r="F3839" t="s">
        <v>6542</v>
      </c>
      <c r="H3839" t="s">
        <v>189</v>
      </c>
      <c r="I3839">
        <v>37.361433300000002</v>
      </c>
      <c r="J3839">
        <v>-87.218607800000001</v>
      </c>
      <c r="K3839" t="s">
        <v>25</v>
      </c>
      <c r="L3839" t="s">
        <v>6543</v>
      </c>
      <c r="M3839">
        <v>46</v>
      </c>
      <c r="N3839" t="s">
        <v>27</v>
      </c>
      <c r="O3839" t="s">
        <v>33</v>
      </c>
      <c r="P3839" t="s">
        <v>25</v>
      </c>
      <c r="Q3839" t="b">
        <v>0</v>
      </c>
      <c r="R3839" t="b">
        <v>0</v>
      </c>
      <c r="S3839">
        <v>130</v>
      </c>
      <c r="T3839">
        <f t="shared" si="118"/>
        <v>2018</v>
      </c>
      <c r="U3839">
        <f t="shared" si="119"/>
        <v>11</v>
      </c>
    </row>
    <row r="3840" spans="1:21">
      <c r="A3840">
        <v>4225</v>
      </c>
      <c r="B3840" s="4">
        <v>43427</v>
      </c>
      <c r="C3840" t="s">
        <v>50</v>
      </c>
      <c r="D3840" t="s">
        <v>20</v>
      </c>
      <c r="E3840" t="s">
        <v>21</v>
      </c>
      <c r="F3840" t="s">
        <v>869</v>
      </c>
      <c r="H3840" t="s">
        <v>273</v>
      </c>
      <c r="I3840">
        <v>42.3367644</v>
      </c>
      <c r="J3840">
        <v>-83.123788200000007</v>
      </c>
      <c r="K3840" t="s">
        <v>25</v>
      </c>
      <c r="L3840" t="s">
        <v>6544</v>
      </c>
      <c r="M3840">
        <v>23</v>
      </c>
      <c r="N3840" t="s">
        <v>27</v>
      </c>
      <c r="O3840" t="s">
        <v>74</v>
      </c>
      <c r="P3840" t="s">
        <v>25</v>
      </c>
      <c r="Q3840" t="b">
        <v>0</v>
      </c>
      <c r="R3840" t="b">
        <v>0</v>
      </c>
      <c r="S3840">
        <v>2349</v>
      </c>
      <c r="T3840">
        <f t="shared" si="118"/>
        <v>2018</v>
      </c>
      <c r="U3840">
        <f t="shared" si="119"/>
        <v>11</v>
      </c>
    </row>
    <row r="3841" spans="1:21">
      <c r="A3841">
        <v>4202</v>
      </c>
      <c r="B3841" s="4">
        <v>43428</v>
      </c>
      <c r="C3841" t="s">
        <v>50</v>
      </c>
      <c r="D3841" t="s">
        <v>56</v>
      </c>
      <c r="E3841" t="s">
        <v>240</v>
      </c>
      <c r="F3841" t="s">
        <v>6023</v>
      </c>
      <c r="H3841" t="s">
        <v>103</v>
      </c>
      <c r="L3841" t="s">
        <v>6545</v>
      </c>
      <c r="M3841">
        <v>32</v>
      </c>
      <c r="N3841" t="s">
        <v>27</v>
      </c>
      <c r="O3841" t="s">
        <v>40</v>
      </c>
      <c r="P3841" t="s">
        <v>25</v>
      </c>
      <c r="Q3841" t="b">
        <v>1</v>
      </c>
      <c r="R3841" t="b">
        <v>0</v>
      </c>
      <c r="S3841">
        <v>2218</v>
      </c>
      <c r="T3841">
        <f t="shared" si="118"/>
        <v>2018</v>
      </c>
      <c r="U3841">
        <f t="shared" si="119"/>
        <v>11</v>
      </c>
    </row>
    <row r="3842" spans="1:21">
      <c r="A3842">
        <v>4223</v>
      </c>
      <c r="B3842" s="4">
        <v>43430</v>
      </c>
      <c r="C3842" t="s">
        <v>50</v>
      </c>
      <c r="D3842" t="s">
        <v>20</v>
      </c>
      <c r="E3842" t="s">
        <v>75</v>
      </c>
      <c r="F3842" t="s">
        <v>6546</v>
      </c>
      <c r="H3842" t="s">
        <v>319</v>
      </c>
      <c r="L3842" t="s">
        <v>6547</v>
      </c>
      <c r="M3842">
        <v>23</v>
      </c>
      <c r="N3842" t="s">
        <v>69</v>
      </c>
      <c r="Q3842" t="b">
        <v>1</v>
      </c>
      <c r="R3842" t="b">
        <v>0</v>
      </c>
      <c r="S3842">
        <v>2348</v>
      </c>
      <c r="T3842">
        <f t="shared" si="118"/>
        <v>2018</v>
      </c>
      <c r="U3842">
        <f t="shared" si="119"/>
        <v>11</v>
      </c>
    </row>
    <row r="3843" spans="1:21">
      <c r="A3843">
        <v>4206</v>
      </c>
      <c r="B3843" s="4">
        <v>43431</v>
      </c>
      <c r="C3843" t="s">
        <v>55</v>
      </c>
      <c r="D3843" t="s">
        <v>56</v>
      </c>
      <c r="E3843" t="s">
        <v>21</v>
      </c>
      <c r="F3843" t="s">
        <v>4418</v>
      </c>
      <c r="H3843" t="s">
        <v>48</v>
      </c>
      <c r="I3843">
        <v>39.578876299999997</v>
      </c>
      <c r="J3843">
        <v>-104.8766025</v>
      </c>
      <c r="K3843" t="s">
        <v>25</v>
      </c>
      <c r="L3843" t="s">
        <v>6548</v>
      </c>
      <c r="M3843">
        <v>19</v>
      </c>
      <c r="N3843" t="s">
        <v>27</v>
      </c>
      <c r="O3843" t="s">
        <v>33</v>
      </c>
      <c r="P3843" t="s">
        <v>25</v>
      </c>
      <c r="Q3843" t="b">
        <v>0</v>
      </c>
      <c r="R3843" t="b">
        <v>1</v>
      </c>
      <c r="S3843">
        <v>1435</v>
      </c>
      <c r="T3843">
        <f t="shared" ref="T3843:T3906" si="120">YEAR(B3843)</f>
        <v>2018</v>
      </c>
      <c r="U3843">
        <f t="shared" ref="U3843:U3906" si="121">MONTH(B3843)</f>
        <v>11</v>
      </c>
    </row>
    <row r="3844" spans="1:21">
      <c r="A3844">
        <v>4209</v>
      </c>
      <c r="B3844" s="4">
        <v>43431</v>
      </c>
      <c r="C3844" t="s">
        <v>55</v>
      </c>
      <c r="D3844" t="s">
        <v>20</v>
      </c>
      <c r="E3844" t="s">
        <v>21</v>
      </c>
      <c r="F3844" t="s">
        <v>2555</v>
      </c>
      <c r="H3844" t="s">
        <v>103</v>
      </c>
      <c r="I3844">
        <v>41.145781900000003</v>
      </c>
      <c r="J3844">
        <v>-112.0553219</v>
      </c>
      <c r="K3844" t="s">
        <v>25</v>
      </c>
      <c r="L3844" t="s">
        <v>6549</v>
      </c>
      <c r="M3844">
        <v>64</v>
      </c>
      <c r="N3844" t="s">
        <v>27</v>
      </c>
      <c r="O3844" t="s">
        <v>33</v>
      </c>
      <c r="P3844" t="s">
        <v>25</v>
      </c>
      <c r="Q3844" t="b">
        <v>1</v>
      </c>
      <c r="R3844" t="b">
        <v>0</v>
      </c>
      <c r="S3844">
        <v>1450</v>
      </c>
      <c r="T3844">
        <f t="shared" si="120"/>
        <v>2018</v>
      </c>
      <c r="U3844">
        <f t="shared" si="121"/>
        <v>11</v>
      </c>
    </row>
    <row r="3845" spans="1:21">
      <c r="A3845">
        <v>4210</v>
      </c>
      <c r="B3845" s="4">
        <v>43431</v>
      </c>
      <c r="C3845" t="s">
        <v>50</v>
      </c>
      <c r="D3845" t="s">
        <v>56</v>
      </c>
      <c r="E3845" t="s">
        <v>240</v>
      </c>
      <c r="F3845" t="s">
        <v>769</v>
      </c>
      <c r="H3845" t="s">
        <v>38</v>
      </c>
      <c r="I3845">
        <v>39.072273000000003</v>
      </c>
      <c r="J3845">
        <v>-95.661302000000006</v>
      </c>
      <c r="K3845" t="s">
        <v>25</v>
      </c>
      <c r="L3845" t="s">
        <v>6550</v>
      </c>
      <c r="M3845">
        <v>35</v>
      </c>
      <c r="N3845" t="s">
        <v>27</v>
      </c>
      <c r="O3845" t="s">
        <v>74</v>
      </c>
      <c r="P3845" t="s">
        <v>25</v>
      </c>
      <c r="Q3845" t="b">
        <v>0</v>
      </c>
      <c r="R3845" t="b">
        <v>0</v>
      </c>
      <c r="S3845">
        <v>259</v>
      </c>
      <c r="T3845">
        <f t="shared" si="120"/>
        <v>2018</v>
      </c>
      <c r="U3845">
        <f t="shared" si="121"/>
        <v>11</v>
      </c>
    </row>
    <row r="3846" spans="1:21">
      <c r="A3846">
        <v>4216</v>
      </c>
      <c r="B3846" s="4">
        <v>43431</v>
      </c>
      <c r="C3846" t="s">
        <v>50</v>
      </c>
      <c r="E3846" t="s">
        <v>75</v>
      </c>
      <c r="F3846" t="s">
        <v>6551</v>
      </c>
      <c r="H3846" t="s">
        <v>138</v>
      </c>
      <c r="I3846">
        <v>47.521385500000001</v>
      </c>
      <c r="J3846">
        <v>-92.534829799999997</v>
      </c>
      <c r="K3846" t="s">
        <v>25</v>
      </c>
      <c r="L3846" t="s">
        <v>6552</v>
      </c>
      <c r="M3846">
        <v>41</v>
      </c>
      <c r="N3846" t="s">
        <v>27</v>
      </c>
      <c r="O3846" t="s">
        <v>33</v>
      </c>
      <c r="P3846" t="s">
        <v>25</v>
      </c>
      <c r="Q3846" t="b">
        <v>0</v>
      </c>
      <c r="R3846" t="b">
        <v>0</v>
      </c>
      <c r="S3846">
        <v>2344</v>
      </c>
      <c r="T3846">
        <f t="shared" si="120"/>
        <v>2018</v>
      </c>
      <c r="U3846">
        <f t="shared" si="121"/>
        <v>11</v>
      </c>
    </row>
    <row r="3847" spans="1:21">
      <c r="A3847">
        <v>4220</v>
      </c>
      <c r="B3847" s="4">
        <v>43431</v>
      </c>
      <c r="C3847" t="s">
        <v>19</v>
      </c>
      <c r="D3847" t="s">
        <v>20</v>
      </c>
      <c r="E3847" t="s">
        <v>21</v>
      </c>
      <c r="F3847" t="s">
        <v>946</v>
      </c>
      <c r="H3847" t="s">
        <v>947</v>
      </c>
      <c r="L3847" t="s">
        <v>6553</v>
      </c>
      <c r="M3847">
        <v>42</v>
      </c>
      <c r="N3847" t="s">
        <v>27</v>
      </c>
      <c r="O3847" t="s">
        <v>28</v>
      </c>
      <c r="P3847" t="s">
        <v>25</v>
      </c>
      <c r="Q3847" t="b">
        <v>1</v>
      </c>
      <c r="R3847" t="b">
        <v>0</v>
      </c>
      <c r="S3847">
        <v>1077</v>
      </c>
      <c r="T3847">
        <f t="shared" si="120"/>
        <v>2018</v>
      </c>
      <c r="U3847">
        <f t="shared" si="121"/>
        <v>11</v>
      </c>
    </row>
    <row r="3848" spans="1:21">
      <c r="A3848">
        <v>4217</v>
      </c>
      <c r="B3848" s="4">
        <v>43432</v>
      </c>
      <c r="C3848" t="s">
        <v>55</v>
      </c>
      <c r="D3848" t="s">
        <v>90</v>
      </c>
      <c r="E3848" t="s">
        <v>21</v>
      </c>
      <c r="F3848" t="s">
        <v>818</v>
      </c>
      <c r="H3848" t="s">
        <v>48</v>
      </c>
      <c r="I3848">
        <v>39.736740599999997</v>
      </c>
      <c r="J3848">
        <v>-105.054372</v>
      </c>
      <c r="K3848" t="s">
        <v>25</v>
      </c>
      <c r="N3848" t="s">
        <v>27</v>
      </c>
      <c r="Q3848" t="b">
        <v>0</v>
      </c>
      <c r="R3848" t="b">
        <v>0</v>
      </c>
      <c r="S3848">
        <v>1236</v>
      </c>
      <c r="T3848">
        <f t="shared" si="120"/>
        <v>2018</v>
      </c>
      <c r="U3848">
        <f t="shared" si="121"/>
        <v>11</v>
      </c>
    </row>
    <row r="3849" spans="1:21">
      <c r="A3849">
        <v>4219</v>
      </c>
      <c r="B3849" s="4">
        <v>43432</v>
      </c>
      <c r="C3849" t="s">
        <v>55</v>
      </c>
      <c r="E3849" t="s">
        <v>21</v>
      </c>
      <c r="F3849" t="s">
        <v>1118</v>
      </c>
      <c r="H3849" t="s">
        <v>189</v>
      </c>
      <c r="I3849">
        <v>38.167341</v>
      </c>
      <c r="J3849">
        <v>-85.571790899999996</v>
      </c>
      <c r="K3849" t="s">
        <v>25</v>
      </c>
      <c r="L3849" t="s">
        <v>6554</v>
      </c>
      <c r="M3849">
        <v>35</v>
      </c>
      <c r="N3849" t="s">
        <v>27</v>
      </c>
      <c r="O3849" t="s">
        <v>33</v>
      </c>
      <c r="P3849" t="s">
        <v>25</v>
      </c>
      <c r="Q3849" t="b">
        <v>0</v>
      </c>
      <c r="R3849" t="b">
        <v>1</v>
      </c>
      <c r="S3849">
        <v>583</v>
      </c>
      <c r="T3849">
        <f t="shared" si="120"/>
        <v>2018</v>
      </c>
      <c r="U3849">
        <f t="shared" si="121"/>
        <v>11</v>
      </c>
    </row>
    <row r="3850" spans="1:21">
      <c r="A3850">
        <v>4221</v>
      </c>
      <c r="B3850" s="4">
        <v>43432</v>
      </c>
      <c r="C3850" t="s">
        <v>50</v>
      </c>
      <c r="D3850" t="s">
        <v>56</v>
      </c>
      <c r="E3850" t="s">
        <v>240</v>
      </c>
      <c r="F3850" t="s">
        <v>2572</v>
      </c>
      <c r="H3850" t="s">
        <v>24</v>
      </c>
      <c r="I3850">
        <v>45.674353000000004</v>
      </c>
      <c r="J3850">
        <v>-122.5614714</v>
      </c>
      <c r="K3850" t="s">
        <v>25</v>
      </c>
      <c r="L3850" t="s">
        <v>6555</v>
      </c>
      <c r="M3850">
        <v>33</v>
      </c>
      <c r="N3850" t="s">
        <v>27</v>
      </c>
      <c r="O3850" t="s">
        <v>40</v>
      </c>
      <c r="P3850" t="s">
        <v>25</v>
      </c>
      <c r="Q3850" t="b">
        <v>0</v>
      </c>
      <c r="R3850" t="b">
        <v>0</v>
      </c>
      <c r="S3850">
        <v>1169</v>
      </c>
      <c r="T3850">
        <f t="shared" si="120"/>
        <v>2018</v>
      </c>
      <c r="U3850">
        <f t="shared" si="121"/>
        <v>11</v>
      </c>
    </row>
    <row r="3851" spans="1:21">
      <c r="A3851">
        <v>4218</v>
      </c>
      <c r="B3851" s="4">
        <v>43433</v>
      </c>
      <c r="C3851" t="s">
        <v>83</v>
      </c>
      <c r="D3851" t="s">
        <v>20</v>
      </c>
      <c r="E3851" t="s">
        <v>21</v>
      </c>
      <c r="F3851" t="s">
        <v>6556</v>
      </c>
      <c r="H3851" t="s">
        <v>138</v>
      </c>
      <c r="I3851">
        <v>47.4977205</v>
      </c>
      <c r="J3851">
        <v>-94.895932500000001</v>
      </c>
      <c r="K3851" t="s">
        <v>25</v>
      </c>
      <c r="L3851" t="s">
        <v>6557</v>
      </c>
      <c r="M3851">
        <v>32</v>
      </c>
      <c r="N3851" t="s">
        <v>27</v>
      </c>
      <c r="O3851" t="s">
        <v>258</v>
      </c>
      <c r="P3851" t="s">
        <v>25</v>
      </c>
      <c r="Q3851" t="b">
        <v>0</v>
      </c>
      <c r="R3851" t="b">
        <v>1</v>
      </c>
      <c r="S3851">
        <v>2345</v>
      </c>
      <c r="T3851">
        <f t="shared" si="120"/>
        <v>2018</v>
      </c>
      <c r="U3851">
        <f t="shared" si="121"/>
        <v>11</v>
      </c>
    </row>
    <row r="3852" spans="1:21">
      <c r="A3852">
        <v>4222</v>
      </c>
      <c r="B3852" s="4">
        <v>43433</v>
      </c>
      <c r="C3852" t="s">
        <v>95</v>
      </c>
      <c r="D3852" t="s">
        <v>20</v>
      </c>
      <c r="E3852" t="s">
        <v>1792</v>
      </c>
      <c r="F3852" t="s">
        <v>1918</v>
      </c>
      <c r="H3852" t="s">
        <v>346</v>
      </c>
      <c r="I3852">
        <v>44.920772300000003</v>
      </c>
      <c r="J3852">
        <v>-68.676059199999997</v>
      </c>
      <c r="K3852" t="s">
        <v>25</v>
      </c>
      <c r="L3852" t="s">
        <v>6558</v>
      </c>
      <c r="M3852">
        <v>37</v>
      </c>
      <c r="N3852" t="s">
        <v>27</v>
      </c>
      <c r="O3852" t="s">
        <v>33</v>
      </c>
      <c r="P3852" t="s">
        <v>25</v>
      </c>
      <c r="Q3852" t="b">
        <v>0</v>
      </c>
      <c r="R3852" t="b">
        <v>0</v>
      </c>
      <c r="S3852">
        <v>2347</v>
      </c>
      <c r="T3852">
        <f t="shared" si="120"/>
        <v>2018</v>
      </c>
      <c r="U3852">
        <f t="shared" si="121"/>
        <v>11</v>
      </c>
    </row>
    <row r="3853" spans="1:21">
      <c r="A3853">
        <v>4227</v>
      </c>
      <c r="B3853" s="4">
        <v>43434</v>
      </c>
      <c r="C3853" t="s">
        <v>19</v>
      </c>
      <c r="D3853" t="s">
        <v>20</v>
      </c>
      <c r="E3853" t="s">
        <v>21</v>
      </c>
      <c r="F3853" t="s">
        <v>256</v>
      </c>
      <c r="H3853" t="s">
        <v>59</v>
      </c>
      <c r="I3853">
        <v>33.480465500000001</v>
      </c>
      <c r="J3853">
        <v>-112.1343828</v>
      </c>
      <c r="K3853" t="s">
        <v>25</v>
      </c>
      <c r="L3853" t="s">
        <v>6559</v>
      </c>
      <c r="M3853">
        <v>46</v>
      </c>
      <c r="N3853" t="s">
        <v>27</v>
      </c>
      <c r="Q3853" t="b">
        <v>0</v>
      </c>
      <c r="R3853" t="b">
        <v>0</v>
      </c>
      <c r="S3853">
        <v>80</v>
      </c>
      <c r="T3853">
        <f t="shared" si="120"/>
        <v>2018</v>
      </c>
      <c r="U3853">
        <f t="shared" si="121"/>
        <v>11</v>
      </c>
    </row>
    <row r="3854" spans="1:21">
      <c r="A3854">
        <v>4241</v>
      </c>
      <c r="B3854" s="4">
        <v>43434</v>
      </c>
      <c r="C3854" t="s">
        <v>55</v>
      </c>
      <c r="D3854" t="s">
        <v>20</v>
      </c>
      <c r="E3854" t="s">
        <v>21</v>
      </c>
      <c r="F3854" t="s">
        <v>2456</v>
      </c>
      <c r="H3854" t="s">
        <v>103</v>
      </c>
      <c r="L3854" t="s">
        <v>6560</v>
      </c>
      <c r="M3854">
        <v>37</v>
      </c>
      <c r="N3854" t="s">
        <v>27</v>
      </c>
      <c r="O3854" t="s">
        <v>40</v>
      </c>
      <c r="P3854" t="s">
        <v>25</v>
      </c>
      <c r="Q3854" t="b">
        <v>0</v>
      </c>
      <c r="R3854" t="b">
        <v>1</v>
      </c>
      <c r="S3854">
        <v>1115</v>
      </c>
      <c r="T3854">
        <f t="shared" si="120"/>
        <v>2018</v>
      </c>
      <c r="U3854">
        <f t="shared" si="121"/>
        <v>11</v>
      </c>
    </row>
    <row r="3855" spans="1:21">
      <c r="A3855">
        <v>4331</v>
      </c>
      <c r="B3855" s="4">
        <v>43434</v>
      </c>
      <c r="C3855" t="s">
        <v>19</v>
      </c>
      <c r="D3855" t="s">
        <v>56</v>
      </c>
      <c r="E3855" t="s">
        <v>21</v>
      </c>
      <c r="F3855" t="s">
        <v>6561</v>
      </c>
      <c r="H3855" t="s">
        <v>1592</v>
      </c>
      <c r="L3855" t="s">
        <v>6562</v>
      </c>
      <c r="M3855">
        <v>19</v>
      </c>
      <c r="N3855" t="s">
        <v>27</v>
      </c>
      <c r="O3855" t="s">
        <v>33</v>
      </c>
      <c r="P3855" t="s">
        <v>25</v>
      </c>
      <c r="Q3855" t="b">
        <v>1</v>
      </c>
      <c r="R3855" t="b">
        <v>0</v>
      </c>
      <c r="S3855">
        <v>1139</v>
      </c>
      <c r="T3855">
        <f t="shared" si="120"/>
        <v>2018</v>
      </c>
      <c r="U3855">
        <f t="shared" si="121"/>
        <v>11</v>
      </c>
    </row>
    <row r="3856" spans="1:21">
      <c r="A3856">
        <v>4239</v>
      </c>
      <c r="B3856" s="4">
        <v>43435</v>
      </c>
      <c r="C3856" t="s">
        <v>50</v>
      </c>
      <c r="D3856" t="s">
        <v>20</v>
      </c>
      <c r="E3856" t="s">
        <v>75</v>
      </c>
      <c r="F3856" t="s">
        <v>457</v>
      </c>
      <c r="H3856" t="s">
        <v>127</v>
      </c>
      <c r="L3856" t="s">
        <v>6563</v>
      </c>
      <c r="M3856">
        <v>43</v>
      </c>
      <c r="N3856" t="s">
        <v>27</v>
      </c>
      <c r="O3856" t="s">
        <v>74</v>
      </c>
      <c r="P3856" t="s">
        <v>25</v>
      </c>
      <c r="Q3856" t="b">
        <v>0</v>
      </c>
      <c r="R3856" t="b">
        <v>1</v>
      </c>
      <c r="S3856">
        <v>375</v>
      </c>
      <c r="T3856">
        <f t="shared" si="120"/>
        <v>2018</v>
      </c>
      <c r="U3856">
        <f t="shared" si="121"/>
        <v>12</v>
      </c>
    </row>
    <row r="3857" spans="1:21">
      <c r="A3857">
        <v>4240</v>
      </c>
      <c r="B3857" s="4">
        <v>43435</v>
      </c>
      <c r="C3857" t="s">
        <v>50</v>
      </c>
      <c r="D3857" t="s">
        <v>20</v>
      </c>
      <c r="E3857" t="s">
        <v>75</v>
      </c>
      <c r="F3857" t="s">
        <v>3787</v>
      </c>
      <c r="H3857" t="s">
        <v>218</v>
      </c>
      <c r="L3857" t="s">
        <v>6564</v>
      </c>
      <c r="M3857">
        <v>65</v>
      </c>
      <c r="N3857" t="s">
        <v>27</v>
      </c>
      <c r="O3857" t="s">
        <v>74</v>
      </c>
      <c r="P3857" t="s">
        <v>25</v>
      </c>
      <c r="Q3857" t="b">
        <v>0</v>
      </c>
      <c r="R3857" t="b">
        <v>0</v>
      </c>
      <c r="S3857">
        <v>1080</v>
      </c>
      <c r="T3857">
        <f t="shared" si="120"/>
        <v>2018</v>
      </c>
      <c r="U3857">
        <f t="shared" si="121"/>
        <v>12</v>
      </c>
    </row>
    <row r="3858" spans="1:21">
      <c r="A3858">
        <v>4272</v>
      </c>
      <c r="B3858" s="4">
        <v>43435</v>
      </c>
      <c r="C3858" t="s">
        <v>50</v>
      </c>
      <c r="D3858" t="s">
        <v>20</v>
      </c>
      <c r="E3858" t="s">
        <v>75</v>
      </c>
      <c r="F3858" t="s">
        <v>6565</v>
      </c>
      <c r="H3858" t="s">
        <v>218</v>
      </c>
      <c r="I3858">
        <v>26.213190300000001</v>
      </c>
      <c r="J3858">
        <v>-80.254527100000004</v>
      </c>
      <c r="K3858" t="s">
        <v>25</v>
      </c>
      <c r="L3858" t="s">
        <v>6566</v>
      </c>
      <c r="M3858">
        <v>30</v>
      </c>
      <c r="N3858" t="s">
        <v>27</v>
      </c>
      <c r="O3858" t="s">
        <v>74</v>
      </c>
      <c r="P3858" t="s">
        <v>25</v>
      </c>
      <c r="Q3858" t="b">
        <v>1</v>
      </c>
      <c r="R3858" t="b">
        <v>0</v>
      </c>
      <c r="S3858">
        <v>579</v>
      </c>
      <c r="T3858">
        <f t="shared" si="120"/>
        <v>2018</v>
      </c>
      <c r="U3858">
        <f t="shared" si="121"/>
        <v>12</v>
      </c>
    </row>
    <row r="3859" spans="1:21">
      <c r="A3859">
        <v>4269</v>
      </c>
      <c r="B3859" s="4">
        <v>43438</v>
      </c>
      <c r="C3859" t="s">
        <v>19</v>
      </c>
      <c r="D3859" t="s">
        <v>20</v>
      </c>
      <c r="E3859" t="s">
        <v>41</v>
      </c>
      <c r="F3859" t="s">
        <v>2456</v>
      </c>
      <c r="H3859" t="s">
        <v>103</v>
      </c>
      <c r="I3859">
        <v>41.244565000000001</v>
      </c>
      <c r="J3859">
        <v>-111.995214</v>
      </c>
      <c r="K3859" t="s">
        <v>25</v>
      </c>
      <c r="L3859" t="s">
        <v>6567</v>
      </c>
      <c r="M3859">
        <v>18</v>
      </c>
      <c r="N3859" t="s">
        <v>27</v>
      </c>
      <c r="O3859" t="s">
        <v>40</v>
      </c>
      <c r="P3859" t="s">
        <v>25</v>
      </c>
      <c r="Q3859" t="b">
        <v>0</v>
      </c>
      <c r="R3859" t="b">
        <v>1</v>
      </c>
      <c r="S3859">
        <v>1115</v>
      </c>
      <c r="T3859">
        <f t="shared" si="120"/>
        <v>2018</v>
      </c>
      <c r="U3859">
        <f t="shared" si="121"/>
        <v>12</v>
      </c>
    </row>
    <row r="3860" spans="1:21">
      <c r="A3860">
        <v>4270</v>
      </c>
      <c r="B3860" s="4">
        <v>43439</v>
      </c>
      <c r="C3860" t="s">
        <v>50</v>
      </c>
      <c r="D3860" t="s">
        <v>90</v>
      </c>
      <c r="E3860" t="s">
        <v>21</v>
      </c>
      <c r="F3860" t="s">
        <v>570</v>
      </c>
      <c r="H3860" t="s">
        <v>43</v>
      </c>
      <c r="I3860">
        <v>38.3101828</v>
      </c>
      <c r="J3860">
        <v>-122.28511109999999</v>
      </c>
      <c r="K3860" t="s">
        <v>25</v>
      </c>
      <c r="L3860" t="s">
        <v>6568</v>
      </c>
      <c r="M3860">
        <v>27</v>
      </c>
      <c r="N3860" t="s">
        <v>27</v>
      </c>
      <c r="O3860" t="s">
        <v>40</v>
      </c>
      <c r="P3860" t="s">
        <v>25</v>
      </c>
      <c r="Q3860" t="b">
        <v>1</v>
      </c>
      <c r="R3860" t="b">
        <v>0</v>
      </c>
      <c r="S3860">
        <v>282</v>
      </c>
      <c r="T3860">
        <f t="shared" si="120"/>
        <v>2018</v>
      </c>
      <c r="U3860">
        <f t="shared" si="121"/>
        <v>12</v>
      </c>
    </row>
    <row r="3861" spans="1:21">
      <c r="A3861">
        <v>4271</v>
      </c>
      <c r="B3861" s="4">
        <v>43439</v>
      </c>
      <c r="C3861" t="s">
        <v>50</v>
      </c>
      <c r="D3861" t="s">
        <v>20</v>
      </c>
      <c r="E3861" t="s">
        <v>75</v>
      </c>
      <c r="F3861" t="s">
        <v>6569</v>
      </c>
      <c r="H3861" t="s">
        <v>72</v>
      </c>
      <c r="I3861">
        <v>39.989969500000001</v>
      </c>
      <c r="J3861">
        <v>-75.097303999999994</v>
      </c>
      <c r="K3861" t="s">
        <v>25</v>
      </c>
      <c r="L3861" t="s">
        <v>6570</v>
      </c>
      <c r="M3861">
        <v>41</v>
      </c>
      <c r="N3861" t="s">
        <v>27</v>
      </c>
      <c r="O3861" t="s">
        <v>33</v>
      </c>
      <c r="P3861" t="s">
        <v>25</v>
      </c>
      <c r="Q3861" t="b">
        <v>0</v>
      </c>
      <c r="R3861" t="b">
        <v>0</v>
      </c>
      <c r="S3861">
        <v>671</v>
      </c>
      <c r="T3861">
        <f t="shared" si="120"/>
        <v>2018</v>
      </c>
      <c r="U3861">
        <f t="shared" si="121"/>
        <v>12</v>
      </c>
    </row>
    <row r="3862" spans="1:21">
      <c r="A3862">
        <v>4276</v>
      </c>
      <c r="B3862" s="4">
        <v>43439</v>
      </c>
      <c r="C3862" t="s">
        <v>55</v>
      </c>
      <c r="D3862" t="s">
        <v>90</v>
      </c>
      <c r="E3862" t="s">
        <v>21</v>
      </c>
      <c r="F3862" t="s">
        <v>6571</v>
      </c>
      <c r="H3862" t="s">
        <v>43</v>
      </c>
      <c r="I3862">
        <v>38.009416600000002</v>
      </c>
      <c r="J3862">
        <v>-122.0984776</v>
      </c>
      <c r="K3862" t="s">
        <v>25</v>
      </c>
      <c r="L3862" t="s">
        <v>6572</v>
      </c>
      <c r="M3862">
        <v>41</v>
      </c>
      <c r="N3862" t="s">
        <v>27</v>
      </c>
      <c r="O3862" t="s">
        <v>33</v>
      </c>
      <c r="P3862" t="s">
        <v>25</v>
      </c>
      <c r="Q3862" t="b">
        <v>0</v>
      </c>
      <c r="R3862" t="b">
        <v>0</v>
      </c>
      <c r="S3862">
        <v>204</v>
      </c>
      <c r="T3862">
        <f t="shared" si="120"/>
        <v>2018</v>
      </c>
      <c r="U3862">
        <f t="shared" si="121"/>
        <v>12</v>
      </c>
    </row>
    <row r="3863" spans="1:21">
      <c r="A3863">
        <v>4279</v>
      </c>
      <c r="B3863" s="4">
        <v>43439</v>
      </c>
      <c r="C3863" t="s">
        <v>50</v>
      </c>
      <c r="D3863" t="s">
        <v>20</v>
      </c>
      <c r="E3863" t="s">
        <v>75</v>
      </c>
      <c r="F3863" t="s">
        <v>1157</v>
      </c>
      <c r="H3863" t="s">
        <v>145</v>
      </c>
      <c r="I3863">
        <v>37.548075500000003</v>
      </c>
      <c r="J3863">
        <v>-77.466423000000006</v>
      </c>
      <c r="K3863" t="s">
        <v>25</v>
      </c>
      <c r="L3863" t="s">
        <v>6573</v>
      </c>
      <c r="M3863">
        <v>33</v>
      </c>
      <c r="N3863" t="s">
        <v>27</v>
      </c>
      <c r="O3863" t="s">
        <v>74</v>
      </c>
      <c r="P3863" t="s">
        <v>25</v>
      </c>
      <c r="Q3863" t="b">
        <v>0</v>
      </c>
      <c r="R3863" t="b">
        <v>0</v>
      </c>
      <c r="S3863">
        <v>696</v>
      </c>
      <c r="T3863">
        <f t="shared" si="120"/>
        <v>2018</v>
      </c>
      <c r="U3863">
        <f t="shared" si="121"/>
        <v>12</v>
      </c>
    </row>
    <row r="3864" spans="1:21">
      <c r="A3864">
        <v>4275</v>
      </c>
      <c r="B3864" s="4">
        <v>43440</v>
      </c>
      <c r="C3864" t="s">
        <v>55</v>
      </c>
      <c r="D3864" t="s">
        <v>20</v>
      </c>
      <c r="E3864" t="s">
        <v>21</v>
      </c>
      <c r="F3864" t="s">
        <v>6574</v>
      </c>
      <c r="H3864" t="s">
        <v>302</v>
      </c>
      <c r="I3864">
        <v>33.455790100000002</v>
      </c>
      <c r="J3864">
        <v>-84.169519899999997</v>
      </c>
      <c r="K3864" t="s">
        <v>25</v>
      </c>
      <c r="L3864" t="s">
        <v>6575</v>
      </c>
      <c r="M3864">
        <v>53</v>
      </c>
      <c r="N3864" t="s">
        <v>27</v>
      </c>
      <c r="O3864" t="s">
        <v>74</v>
      </c>
      <c r="P3864" t="s">
        <v>25</v>
      </c>
      <c r="Q3864" t="b">
        <v>1</v>
      </c>
      <c r="R3864" t="b">
        <v>0</v>
      </c>
      <c r="S3864">
        <v>1298</v>
      </c>
      <c r="T3864">
        <f t="shared" si="120"/>
        <v>2018</v>
      </c>
      <c r="U3864">
        <f t="shared" si="121"/>
        <v>12</v>
      </c>
    </row>
    <row r="3865" spans="1:21">
      <c r="A3865">
        <v>4277</v>
      </c>
      <c r="B3865" s="4">
        <v>43440</v>
      </c>
      <c r="C3865" t="s">
        <v>55</v>
      </c>
      <c r="D3865" t="s">
        <v>56</v>
      </c>
      <c r="E3865" t="s">
        <v>21</v>
      </c>
      <c r="F3865" t="s">
        <v>2234</v>
      </c>
      <c r="H3865" t="s">
        <v>43</v>
      </c>
      <c r="I3865">
        <v>40.508126099999998</v>
      </c>
      <c r="J3865">
        <v>-122.3116921</v>
      </c>
      <c r="K3865" t="s">
        <v>25</v>
      </c>
      <c r="L3865" t="s">
        <v>6576</v>
      </c>
      <c r="M3865">
        <v>42</v>
      </c>
      <c r="N3865" t="s">
        <v>27</v>
      </c>
      <c r="O3865" t="s">
        <v>33</v>
      </c>
      <c r="P3865" t="s">
        <v>25</v>
      </c>
      <c r="Q3865" t="b">
        <v>0</v>
      </c>
      <c r="R3865" t="b">
        <v>0</v>
      </c>
      <c r="S3865">
        <v>1009</v>
      </c>
      <c r="T3865">
        <f t="shared" si="120"/>
        <v>2018</v>
      </c>
      <c r="U3865">
        <f t="shared" si="121"/>
        <v>12</v>
      </c>
    </row>
    <row r="3866" spans="1:21">
      <c r="A3866">
        <v>4287</v>
      </c>
      <c r="B3866" s="4">
        <v>43440</v>
      </c>
      <c r="C3866" t="s">
        <v>55</v>
      </c>
      <c r="D3866" t="s">
        <v>20</v>
      </c>
      <c r="E3866" t="s">
        <v>21</v>
      </c>
      <c r="F3866" t="s">
        <v>4391</v>
      </c>
      <c r="H3866" t="s">
        <v>127</v>
      </c>
      <c r="I3866">
        <v>36.251789600000002</v>
      </c>
      <c r="J3866">
        <v>-116.0084616</v>
      </c>
      <c r="K3866" t="s">
        <v>25</v>
      </c>
      <c r="L3866" t="s">
        <v>6577</v>
      </c>
      <c r="M3866">
        <v>46</v>
      </c>
      <c r="N3866" t="s">
        <v>27</v>
      </c>
      <c r="O3866" t="s">
        <v>33</v>
      </c>
      <c r="P3866" t="s">
        <v>25</v>
      </c>
      <c r="Q3866" t="b">
        <v>1</v>
      </c>
      <c r="R3866" t="b">
        <v>1</v>
      </c>
      <c r="S3866">
        <v>1751</v>
      </c>
      <c r="T3866">
        <f t="shared" si="120"/>
        <v>2018</v>
      </c>
      <c r="U3866">
        <f t="shared" si="121"/>
        <v>12</v>
      </c>
    </row>
    <row r="3867" spans="1:21">
      <c r="A3867">
        <v>4281</v>
      </c>
      <c r="B3867" s="4">
        <v>43441</v>
      </c>
      <c r="C3867" t="s">
        <v>50</v>
      </c>
      <c r="D3867" t="s">
        <v>20</v>
      </c>
      <c r="E3867" t="s">
        <v>1792</v>
      </c>
      <c r="F3867" t="s">
        <v>676</v>
      </c>
      <c r="H3867" t="s">
        <v>218</v>
      </c>
      <c r="I3867">
        <v>27.447087100000001</v>
      </c>
      <c r="J3867">
        <v>-80.336480899999998</v>
      </c>
      <c r="K3867" t="s">
        <v>25</v>
      </c>
      <c r="L3867" t="s">
        <v>6578</v>
      </c>
      <c r="M3867">
        <v>51</v>
      </c>
      <c r="N3867" t="s">
        <v>27</v>
      </c>
      <c r="O3867" t="s">
        <v>40</v>
      </c>
      <c r="P3867" t="s">
        <v>25</v>
      </c>
      <c r="Q3867" t="b">
        <v>0</v>
      </c>
      <c r="R3867" t="b">
        <v>0</v>
      </c>
      <c r="S3867">
        <v>930</v>
      </c>
      <c r="T3867">
        <f t="shared" si="120"/>
        <v>2018</v>
      </c>
      <c r="U3867">
        <f t="shared" si="121"/>
        <v>12</v>
      </c>
    </row>
    <row r="3868" spans="1:21">
      <c r="A3868">
        <v>4315</v>
      </c>
      <c r="B3868" s="4">
        <v>43441</v>
      </c>
      <c r="C3868" t="s">
        <v>19</v>
      </c>
      <c r="D3868" t="s">
        <v>20</v>
      </c>
      <c r="E3868" t="s">
        <v>21</v>
      </c>
      <c r="F3868" t="s">
        <v>84</v>
      </c>
      <c r="H3868" t="s">
        <v>86</v>
      </c>
      <c r="I3868">
        <v>39.973192699999998</v>
      </c>
      <c r="J3868">
        <v>-82.967494700000003</v>
      </c>
      <c r="K3868" t="s">
        <v>25</v>
      </c>
      <c r="L3868" t="s">
        <v>6579</v>
      </c>
      <c r="M3868">
        <v>16</v>
      </c>
      <c r="N3868" t="s">
        <v>27</v>
      </c>
      <c r="O3868" t="s">
        <v>74</v>
      </c>
      <c r="P3868" t="s">
        <v>25</v>
      </c>
      <c r="Q3868" t="b">
        <v>0</v>
      </c>
      <c r="R3868" t="b">
        <v>0</v>
      </c>
      <c r="S3868">
        <v>90</v>
      </c>
      <c r="T3868">
        <f t="shared" si="120"/>
        <v>2018</v>
      </c>
      <c r="U3868">
        <f t="shared" si="121"/>
        <v>12</v>
      </c>
    </row>
    <row r="3869" spans="1:21">
      <c r="A3869">
        <v>4286</v>
      </c>
      <c r="B3869" s="4">
        <v>43442</v>
      </c>
      <c r="C3869" t="s">
        <v>83</v>
      </c>
      <c r="D3869" t="s">
        <v>56</v>
      </c>
      <c r="E3869" t="s">
        <v>75</v>
      </c>
      <c r="F3869" t="s">
        <v>6580</v>
      </c>
      <c r="H3869" t="s">
        <v>127</v>
      </c>
      <c r="I3869">
        <v>40.739156999999999</v>
      </c>
      <c r="J3869">
        <v>-114.067222</v>
      </c>
      <c r="K3869" t="s">
        <v>25</v>
      </c>
      <c r="L3869" t="s">
        <v>6581</v>
      </c>
      <c r="M3869">
        <v>41</v>
      </c>
      <c r="N3869" t="s">
        <v>27</v>
      </c>
      <c r="O3869" t="s">
        <v>33</v>
      </c>
      <c r="P3869" t="s">
        <v>25</v>
      </c>
      <c r="Q3869" t="b">
        <v>0</v>
      </c>
      <c r="R3869" t="b">
        <v>0</v>
      </c>
      <c r="S3869">
        <v>2357</v>
      </c>
      <c r="T3869">
        <f t="shared" si="120"/>
        <v>2018</v>
      </c>
      <c r="U3869">
        <f t="shared" si="121"/>
        <v>12</v>
      </c>
    </row>
    <row r="3870" spans="1:21">
      <c r="A3870">
        <v>4282</v>
      </c>
      <c r="B3870" s="4">
        <v>43443</v>
      </c>
      <c r="C3870" t="s">
        <v>19</v>
      </c>
      <c r="D3870" t="s">
        <v>20</v>
      </c>
      <c r="E3870" t="s">
        <v>21</v>
      </c>
      <c r="F3870" t="s">
        <v>1894</v>
      </c>
      <c r="H3870" t="s">
        <v>302</v>
      </c>
      <c r="I3870">
        <v>32.040317399999999</v>
      </c>
      <c r="J3870">
        <v>-81.200233499999996</v>
      </c>
      <c r="K3870" t="s">
        <v>25</v>
      </c>
      <c r="L3870" t="s">
        <v>6582</v>
      </c>
      <c r="M3870">
        <v>24</v>
      </c>
      <c r="N3870" t="s">
        <v>27</v>
      </c>
      <c r="O3870" t="s">
        <v>74</v>
      </c>
      <c r="P3870" t="s">
        <v>25</v>
      </c>
      <c r="Q3870" t="b">
        <v>0</v>
      </c>
      <c r="R3870" t="b">
        <v>0</v>
      </c>
      <c r="S3870">
        <v>887</v>
      </c>
      <c r="T3870">
        <f t="shared" si="120"/>
        <v>2018</v>
      </c>
      <c r="U3870">
        <f t="shared" si="121"/>
        <v>12</v>
      </c>
    </row>
    <row r="3871" spans="1:21">
      <c r="A3871">
        <v>4283</v>
      </c>
      <c r="B3871" s="4">
        <v>43443</v>
      </c>
      <c r="C3871" t="s">
        <v>83</v>
      </c>
      <c r="D3871" t="s">
        <v>20</v>
      </c>
      <c r="E3871" t="s">
        <v>41</v>
      </c>
      <c r="F3871" t="s">
        <v>3545</v>
      </c>
      <c r="H3871" t="s">
        <v>43</v>
      </c>
      <c r="I3871">
        <v>33.829944099999999</v>
      </c>
      <c r="J3871">
        <v>-118.3110348</v>
      </c>
      <c r="K3871" t="s">
        <v>25</v>
      </c>
      <c r="L3871" t="s">
        <v>6583</v>
      </c>
      <c r="M3871">
        <v>23</v>
      </c>
      <c r="N3871" t="s">
        <v>27</v>
      </c>
      <c r="O3871" t="s">
        <v>74</v>
      </c>
      <c r="P3871" t="s">
        <v>25</v>
      </c>
      <c r="Q3871" t="b">
        <v>0</v>
      </c>
      <c r="R3871" t="b">
        <v>1</v>
      </c>
      <c r="S3871">
        <v>1507</v>
      </c>
      <c r="T3871">
        <f t="shared" si="120"/>
        <v>2018</v>
      </c>
      <c r="U3871">
        <f t="shared" si="121"/>
        <v>12</v>
      </c>
    </row>
    <row r="3872" spans="1:21">
      <c r="A3872">
        <v>4284</v>
      </c>
      <c r="B3872" s="4">
        <v>43443</v>
      </c>
      <c r="C3872" t="s">
        <v>19</v>
      </c>
      <c r="D3872" t="s">
        <v>20</v>
      </c>
      <c r="E3872" t="s">
        <v>21</v>
      </c>
      <c r="F3872" t="s">
        <v>3437</v>
      </c>
      <c r="H3872" t="s">
        <v>107</v>
      </c>
      <c r="I3872">
        <v>36.151792</v>
      </c>
      <c r="J3872">
        <v>-94.062053000000006</v>
      </c>
      <c r="K3872" t="s">
        <v>25</v>
      </c>
      <c r="L3872" t="s">
        <v>6584</v>
      </c>
      <c r="M3872">
        <v>50</v>
      </c>
      <c r="N3872" t="s">
        <v>27</v>
      </c>
      <c r="O3872" t="s">
        <v>33</v>
      </c>
      <c r="P3872" t="s">
        <v>25</v>
      </c>
      <c r="Q3872" t="b">
        <v>0</v>
      </c>
      <c r="R3872" t="b">
        <v>0</v>
      </c>
      <c r="S3872">
        <v>1338</v>
      </c>
      <c r="T3872">
        <f t="shared" si="120"/>
        <v>2018</v>
      </c>
      <c r="U3872">
        <f t="shared" si="121"/>
        <v>12</v>
      </c>
    </row>
    <row r="3873" spans="1:21">
      <c r="A3873">
        <v>4285</v>
      </c>
      <c r="B3873" s="4">
        <v>43444</v>
      </c>
      <c r="C3873" t="s">
        <v>19</v>
      </c>
      <c r="D3873" t="s">
        <v>56</v>
      </c>
      <c r="E3873" t="s">
        <v>21</v>
      </c>
      <c r="F3873" t="s">
        <v>6585</v>
      </c>
      <c r="H3873" t="s">
        <v>53</v>
      </c>
      <c r="I3873">
        <v>36.479491799999998</v>
      </c>
      <c r="J3873">
        <v>-97.327153699999997</v>
      </c>
      <c r="K3873" t="s">
        <v>25</v>
      </c>
      <c r="L3873" t="s">
        <v>6586</v>
      </c>
      <c r="M3873">
        <v>41</v>
      </c>
      <c r="N3873" t="s">
        <v>27</v>
      </c>
      <c r="O3873" t="s">
        <v>33</v>
      </c>
      <c r="P3873" t="s">
        <v>25</v>
      </c>
      <c r="Q3873" t="b">
        <v>0</v>
      </c>
      <c r="R3873" t="b">
        <v>0</v>
      </c>
      <c r="S3873">
        <v>2356</v>
      </c>
      <c r="T3873">
        <f t="shared" si="120"/>
        <v>2018</v>
      </c>
      <c r="U3873">
        <f t="shared" si="121"/>
        <v>12</v>
      </c>
    </row>
    <row r="3874" spans="1:21">
      <c r="A3874">
        <v>4289</v>
      </c>
      <c r="B3874" s="4">
        <v>43444</v>
      </c>
      <c r="C3874" t="s">
        <v>50</v>
      </c>
      <c r="D3874" t="s">
        <v>20</v>
      </c>
      <c r="E3874" t="s">
        <v>75</v>
      </c>
      <c r="F3874" t="s">
        <v>6587</v>
      </c>
      <c r="H3874" t="s">
        <v>338</v>
      </c>
      <c r="I3874">
        <v>42.434264499999998</v>
      </c>
      <c r="J3874">
        <v>-79.321822100000006</v>
      </c>
      <c r="K3874" t="s">
        <v>25</v>
      </c>
      <c r="L3874" t="s">
        <v>6588</v>
      </c>
      <c r="M3874">
        <v>23</v>
      </c>
      <c r="N3874" t="s">
        <v>27</v>
      </c>
      <c r="O3874" t="s">
        <v>33</v>
      </c>
      <c r="P3874" t="s">
        <v>25</v>
      </c>
      <c r="Q3874" t="b">
        <v>1</v>
      </c>
      <c r="R3874" t="b">
        <v>0</v>
      </c>
      <c r="S3874">
        <v>2358</v>
      </c>
      <c r="T3874">
        <f t="shared" si="120"/>
        <v>2018</v>
      </c>
      <c r="U3874">
        <f t="shared" si="121"/>
        <v>12</v>
      </c>
    </row>
    <row r="3875" spans="1:21">
      <c r="A3875">
        <v>4290</v>
      </c>
      <c r="B3875" s="4">
        <v>43444</v>
      </c>
      <c r="C3875" t="s">
        <v>83</v>
      </c>
      <c r="D3875" t="s">
        <v>20</v>
      </c>
      <c r="E3875" t="s">
        <v>75</v>
      </c>
      <c r="F3875" t="s">
        <v>5271</v>
      </c>
      <c r="H3875" t="s">
        <v>43</v>
      </c>
      <c r="I3875">
        <v>37.477936800000002</v>
      </c>
      <c r="J3875">
        <v>-122.22893910000001</v>
      </c>
      <c r="K3875" t="s">
        <v>25</v>
      </c>
      <c r="L3875" t="s">
        <v>6589</v>
      </c>
      <c r="M3875">
        <v>33</v>
      </c>
      <c r="N3875" t="s">
        <v>27</v>
      </c>
      <c r="O3875" t="s">
        <v>33</v>
      </c>
      <c r="P3875" t="s">
        <v>25</v>
      </c>
      <c r="Q3875" t="b">
        <v>1</v>
      </c>
      <c r="R3875" t="b">
        <v>0</v>
      </c>
      <c r="S3875">
        <v>2007</v>
      </c>
      <c r="T3875">
        <f t="shared" si="120"/>
        <v>2018</v>
      </c>
      <c r="U3875">
        <f t="shared" si="121"/>
        <v>12</v>
      </c>
    </row>
    <row r="3876" spans="1:21">
      <c r="A3876">
        <v>4288</v>
      </c>
      <c r="B3876" s="4">
        <v>43445</v>
      </c>
      <c r="C3876" t="s">
        <v>55</v>
      </c>
      <c r="D3876" t="s">
        <v>20</v>
      </c>
      <c r="E3876" t="s">
        <v>21</v>
      </c>
      <c r="F3876" t="s">
        <v>6590</v>
      </c>
      <c r="H3876" t="s">
        <v>302</v>
      </c>
      <c r="I3876">
        <v>32.755622500000001</v>
      </c>
      <c r="J3876">
        <v>-83.761928299999994</v>
      </c>
      <c r="K3876" t="s">
        <v>25</v>
      </c>
      <c r="L3876" t="s">
        <v>6591</v>
      </c>
      <c r="M3876">
        <v>25</v>
      </c>
      <c r="N3876" t="s">
        <v>69</v>
      </c>
      <c r="O3876" t="s">
        <v>33</v>
      </c>
      <c r="P3876" t="s">
        <v>25</v>
      </c>
      <c r="Q3876" t="b">
        <v>0</v>
      </c>
      <c r="R3876" t="b">
        <v>0</v>
      </c>
      <c r="S3876">
        <v>1479</v>
      </c>
      <c r="T3876">
        <f t="shared" si="120"/>
        <v>2018</v>
      </c>
      <c r="U3876">
        <f t="shared" si="121"/>
        <v>12</v>
      </c>
    </row>
    <row r="3877" spans="1:21">
      <c r="A3877">
        <v>4291</v>
      </c>
      <c r="B3877" s="4">
        <v>43445</v>
      </c>
      <c r="C3877" t="s">
        <v>19</v>
      </c>
      <c r="D3877" t="s">
        <v>20</v>
      </c>
      <c r="E3877" t="s">
        <v>21</v>
      </c>
      <c r="F3877" t="s">
        <v>6592</v>
      </c>
      <c r="H3877" t="s">
        <v>947</v>
      </c>
      <c r="I3877">
        <v>19.529065200000002</v>
      </c>
      <c r="J3877">
        <v>-154.92005710000001</v>
      </c>
      <c r="K3877" t="s">
        <v>25</v>
      </c>
      <c r="L3877" t="s">
        <v>6593</v>
      </c>
      <c r="M3877">
        <v>30</v>
      </c>
      <c r="N3877" t="s">
        <v>69</v>
      </c>
      <c r="O3877" t="s">
        <v>28</v>
      </c>
      <c r="P3877" t="s">
        <v>25</v>
      </c>
      <c r="Q3877" t="b">
        <v>0</v>
      </c>
      <c r="R3877" t="b">
        <v>0</v>
      </c>
      <c r="S3877">
        <v>1077</v>
      </c>
      <c r="T3877">
        <f t="shared" si="120"/>
        <v>2018</v>
      </c>
      <c r="U3877">
        <f t="shared" si="121"/>
        <v>12</v>
      </c>
    </row>
    <row r="3878" spans="1:21">
      <c r="A3878">
        <v>4292</v>
      </c>
      <c r="B3878" s="4">
        <v>43445</v>
      </c>
      <c r="C3878" t="s">
        <v>83</v>
      </c>
      <c r="D3878" t="s">
        <v>20</v>
      </c>
      <c r="E3878" t="s">
        <v>21</v>
      </c>
      <c r="F3878" t="s">
        <v>6594</v>
      </c>
      <c r="H3878" t="s">
        <v>48</v>
      </c>
      <c r="I3878">
        <v>40.097014199999997</v>
      </c>
      <c r="J3878">
        <v>-108.8235437</v>
      </c>
      <c r="K3878" t="s">
        <v>25</v>
      </c>
      <c r="L3878" t="s">
        <v>6595</v>
      </c>
      <c r="M3878">
        <v>58</v>
      </c>
      <c r="N3878" t="s">
        <v>27</v>
      </c>
      <c r="O3878" t="s">
        <v>33</v>
      </c>
      <c r="P3878" t="s">
        <v>25</v>
      </c>
      <c r="Q3878" t="b">
        <v>1</v>
      </c>
      <c r="R3878" t="b">
        <v>1</v>
      </c>
      <c r="S3878">
        <v>2359</v>
      </c>
      <c r="T3878">
        <f t="shared" si="120"/>
        <v>2018</v>
      </c>
      <c r="U3878">
        <f t="shared" si="121"/>
        <v>12</v>
      </c>
    </row>
    <row r="3879" spans="1:21">
      <c r="A3879">
        <v>4293</v>
      </c>
      <c r="B3879" s="4">
        <v>43445</v>
      </c>
      <c r="C3879" t="s">
        <v>50</v>
      </c>
      <c r="D3879" t="s">
        <v>90</v>
      </c>
      <c r="E3879" t="s">
        <v>75</v>
      </c>
      <c r="F3879" t="s">
        <v>2796</v>
      </c>
      <c r="H3879" t="s">
        <v>338</v>
      </c>
      <c r="I3879">
        <v>42.946113500000003</v>
      </c>
      <c r="J3879">
        <v>-78.890915000000007</v>
      </c>
      <c r="K3879" t="s">
        <v>25</v>
      </c>
      <c r="L3879" t="s">
        <v>6596</v>
      </c>
      <c r="M3879">
        <v>47</v>
      </c>
      <c r="N3879" t="s">
        <v>27</v>
      </c>
      <c r="O3879" t="s">
        <v>74</v>
      </c>
      <c r="P3879" t="s">
        <v>25</v>
      </c>
      <c r="Q3879" t="b">
        <v>1</v>
      </c>
      <c r="R3879" t="b">
        <v>0</v>
      </c>
      <c r="S3879">
        <v>1735</v>
      </c>
      <c r="T3879">
        <f t="shared" si="120"/>
        <v>2018</v>
      </c>
      <c r="U3879">
        <f t="shared" si="121"/>
        <v>12</v>
      </c>
    </row>
    <row r="3880" spans="1:21">
      <c r="A3880">
        <v>4295</v>
      </c>
      <c r="B3880" s="4">
        <v>43445</v>
      </c>
      <c r="C3880" t="s">
        <v>83</v>
      </c>
      <c r="D3880" t="s">
        <v>56</v>
      </c>
      <c r="E3880" t="s">
        <v>75</v>
      </c>
      <c r="F3880" t="s">
        <v>6597</v>
      </c>
      <c r="H3880" t="s">
        <v>107</v>
      </c>
      <c r="L3880" t="s">
        <v>6598</v>
      </c>
      <c r="M3880">
        <v>22</v>
      </c>
      <c r="N3880" t="s">
        <v>27</v>
      </c>
      <c r="O3880" t="s">
        <v>33</v>
      </c>
      <c r="P3880" t="s">
        <v>25</v>
      </c>
      <c r="Q3880" t="b">
        <v>0</v>
      </c>
      <c r="R3880" t="b">
        <v>0</v>
      </c>
      <c r="S3880">
        <v>1547</v>
      </c>
      <c r="T3880">
        <f t="shared" si="120"/>
        <v>2018</v>
      </c>
      <c r="U3880">
        <f t="shared" si="121"/>
        <v>12</v>
      </c>
    </row>
    <row r="3881" spans="1:21">
      <c r="A3881">
        <v>4296</v>
      </c>
      <c r="B3881" s="4">
        <v>43445</v>
      </c>
      <c r="C3881" t="s">
        <v>55</v>
      </c>
      <c r="D3881" t="s">
        <v>20</v>
      </c>
      <c r="E3881" t="s">
        <v>21</v>
      </c>
      <c r="F3881" t="s">
        <v>2893</v>
      </c>
      <c r="H3881" t="s">
        <v>302</v>
      </c>
      <c r="I3881">
        <v>34.499421499999997</v>
      </c>
      <c r="J3881">
        <v>-84.951363000000001</v>
      </c>
      <c r="K3881" t="s">
        <v>25</v>
      </c>
      <c r="L3881" t="s">
        <v>6599</v>
      </c>
      <c r="M3881">
        <v>27</v>
      </c>
      <c r="N3881" t="s">
        <v>69</v>
      </c>
      <c r="O3881" t="s">
        <v>74</v>
      </c>
      <c r="P3881" t="s">
        <v>25</v>
      </c>
      <c r="Q3881" t="b">
        <v>0</v>
      </c>
      <c r="R3881" t="b">
        <v>0</v>
      </c>
      <c r="S3881">
        <v>2360</v>
      </c>
      <c r="T3881">
        <f t="shared" si="120"/>
        <v>2018</v>
      </c>
      <c r="U3881">
        <f t="shared" si="121"/>
        <v>12</v>
      </c>
    </row>
    <row r="3882" spans="1:21">
      <c r="A3882">
        <v>4297</v>
      </c>
      <c r="B3882" s="4">
        <v>43446</v>
      </c>
      <c r="C3882" t="s">
        <v>50</v>
      </c>
      <c r="D3882" t="s">
        <v>56</v>
      </c>
      <c r="E3882" t="s">
        <v>240</v>
      </c>
      <c r="F3882" t="s">
        <v>203</v>
      </c>
      <c r="H3882" t="s">
        <v>141</v>
      </c>
      <c r="I3882">
        <v>38.7015271</v>
      </c>
      <c r="J3882">
        <v>-90.263449800000004</v>
      </c>
      <c r="K3882" t="s">
        <v>25</v>
      </c>
      <c r="L3882" t="s">
        <v>6600</v>
      </c>
      <c r="M3882">
        <v>29</v>
      </c>
      <c r="N3882" t="s">
        <v>27</v>
      </c>
      <c r="O3882" t="s">
        <v>74</v>
      </c>
      <c r="P3882" t="s">
        <v>25</v>
      </c>
      <c r="Q3882" t="b">
        <v>0</v>
      </c>
      <c r="R3882" t="b">
        <v>0</v>
      </c>
      <c r="S3882">
        <v>134</v>
      </c>
      <c r="T3882">
        <f t="shared" si="120"/>
        <v>2018</v>
      </c>
      <c r="U3882">
        <f t="shared" si="121"/>
        <v>12</v>
      </c>
    </row>
    <row r="3883" spans="1:21">
      <c r="A3883">
        <v>4298</v>
      </c>
      <c r="B3883" s="4">
        <v>43446</v>
      </c>
      <c r="C3883" t="s">
        <v>55</v>
      </c>
      <c r="D3883" t="s">
        <v>20</v>
      </c>
      <c r="E3883" t="s">
        <v>21</v>
      </c>
      <c r="F3883" t="s">
        <v>615</v>
      </c>
      <c r="H3883" t="s">
        <v>218</v>
      </c>
      <c r="I3883">
        <v>30.177212099999998</v>
      </c>
      <c r="J3883">
        <v>-81.600551300000006</v>
      </c>
      <c r="K3883" t="s">
        <v>25</v>
      </c>
      <c r="L3883" t="s">
        <v>6601</v>
      </c>
      <c r="M3883">
        <v>43</v>
      </c>
      <c r="N3883" t="s">
        <v>27</v>
      </c>
      <c r="O3883" t="s">
        <v>33</v>
      </c>
      <c r="P3883" t="s">
        <v>25</v>
      </c>
      <c r="Q3883" t="b">
        <v>0</v>
      </c>
      <c r="R3883" t="b">
        <v>0</v>
      </c>
      <c r="S3883">
        <v>17</v>
      </c>
      <c r="T3883">
        <f t="shared" si="120"/>
        <v>2018</v>
      </c>
      <c r="U3883">
        <f t="shared" si="121"/>
        <v>12</v>
      </c>
    </row>
    <row r="3884" spans="1:21">
      <c r="A3884">
        <v>4299</v>
      </c>
      <c r="B3884" s="4">
        <v>43446</v>
      </c>
      <c r="C3884" t="s">
        <v>19</v>
      </c>
      <c r="D3884" t="s">
        <v>20</v>
      </c>
      <c r="E3884" t="s">
        <v>41</v>
      </c>
      <c r="F3884" t="s">
        <v>615</v>
      </c>
      <c r="H3884" t="s">
        <v>218</v>
      </c>
      <c r="I3884">
        <v>30.428554999999999</v>
      </c>
      <c r="J3884">
        <v>-81.657315199999999</v>
      </c>
      <c r="K3884" t="s">
        <v>25</v>
      </c>
      <c r="L3884" t="s">
        <v>6602</v>
      </c>
      <c r="M3884">
        <v>18</v>
      </c>
      <c r="N3884" t="s">
        <v>27</v>
      </c>
      <c r="O3884" t="s">
        <v>33</v>
      </c>
      <c r="P3884" t="s">
        <v>25</v>
      </c>
      <c r="Q3884" t="b">
        <v>0</v>
      </c>
      <c r="R3884" t="b">
        <v>0</v>
      </c>
      <c r="S3884">
        <v>17</v>
      </c>
      <c r="T3884">
        <f t="shared" si="120"/>
        <v>2018</v>
      </c>
      <c r="U3884">
        <f t="shared" si="121"/>
        <v>12</v>
      </c>
    </row>
    <row r="3885" spans="1:21">
      <c r="A3885">
        <v>4300</v>
      </c>
      <c r="B3885" s="4">
        <v>43446</v>
      </c>
      <c r="C3885" t="s">
        <v>55</v>
      </c>
      <c r="D3885" t="s">
        <v>90</v>
      </c>
      <c r="E3885" t="s">
        <v>21</v>
      </c>
      <c r="F3885" t="s">
        <v>129</v>
      </c>
      <c r="H3885" t="s">
        <v>131</v>
      </c>
      <c r="I3885">
        <v>35.123274199999997</v>
      </c>
      <c r="J3885">
        <v>-106.5865515</v>
      </c>
      <c r="K3885" t="s">
        <v>25</v>
      </c>
      <c r="L3885" t="s">
        <v>6603</v>
      </c>
      <c r="M3885">
        <v>19</v>
      </c>
      <c r="N3885" t="s">
        <v>27</v>
      </c>
      <c r="O3885" t="s">
        <v>40</v>
      </c>
      <c r="P3885" t="s">
        <v>25</v>
      </c>
      <c r="Q3885" t="b">
        <v>1</v>
      </c>
      <c r="R3885" t="b">
        <v>0</v>
      </c>
      <c r="S3885">
        <v>508</v>
      </c>
      <c r="T3885">
        <f t="shared" si="120"/>
        <v>2018</v>
      </c>
      <c r="U3885">
        <f t="shared" si="121"/>
        <v>12</v>
      </c>
    </row>
    <row r="3886" spans="1:21">
      <c r="A3886">
        <v>4317</v>
      </c>
      <c r="B3886" s="4">
        <v>43447</v>
      </c>
      <c r="C3886" t="s">
        <v>19</v>
      </c>
      <c r="D3886" t="s">
        <v>20</v>
      </c>
      <c r="E3886" t="s">
        <v>21</v>
      </c>
      <c r="F3886" t="s">
        <v>317</v>
      </c>
      <c r="H3886" t="s">
        <v>319</v>
      </c>
      <c r="I3886">
        <v>35.203492400000002</v>
      </c>
      <c r="J3886">
        <v>-89.930286800000005</v>
      </c>
      <c r="K3886" t="s">
        <v>25</v>
      </c>
      <c r="L3886" t="s">
        <v>6604</v>
      </c>
      <c r="M3886">
        <v>42</v>
      </c>
      <c r="N3886" t="s">
        <v>27</v>
      </c>
      <c r="O3886" t="s">
        <v>74</v>
      </c>
      <c r="P3886" t="s">
        <v>25</v>
      </c>
      <c r="Q3886" t="b">
        <v>1</v>
      </c>
      <c r="R3886" t="b">
        <v>0</v>
      </c>
      <c r="S3886">
        <v>31</v>
      </c>
      <c r="T3886">
        <f t="shared" si="120"/>
        <v>2018</v>
      </c>
      <c r="U3886">
        <f t="shared" si="121"/>
        <v>12</v>
      </c>
    </row>
    <row r="3887" spans="1:21">
      <c r="A3887">
        <v>4306</v>
      </c>
      <c r="B3887" s="4">
        <v>43449</v>
      </c>
      <c r="C3887" t="s">
        <v>83</v>
      </c>
      <c r="D3887" t="s">
        <v>20</v>
      </c>
      <c r="E3887" t="s">
        <v>75</v>
      </c>
      <c r="F3887" t="s">
        <v>6605</v>
      </c>
      <c r="H3887" t="s">
        <v>338</v>
      </c>
      <c r="I3887">
        <v>40.786684200000003</v>
      </c>
      <c r="J3887">
        <v>-72.871733800000001</v>
      </c>
      <c r="K3887" t="s">
        <v>25</v>
      </c>
      <c r="L3887" t="s">
        <v>6606</v>
      </c>
      <c r="M3887">
        <v>57</v>
      </c>
      <c r="N3887" t="s">
        <v>27</v>
      </c>
      <c r="O3887" t="s">
        <v>33</v>
      </c>
      <c r="P3887" t="s">
        <v>25</v>
      </c>
      <c r="Q3887" t="b">
        <v>1</v>
      </c>
      <c r="R3887" t="b">
        <v>0</v>
      </c>
      <c r="S3887">
        <v>421</v>
      </c>
      <c r="T3887">
        <f t="shared" si="120"/>
        <v>2018</v>
      </c>
      <c r="U3887">
        <f t="shared" si="121"/>
        <v>12</v>
      </c>
    </row>
    <row r="3888" spans="1:21">
      <c r="A3888">
        <v>4308</v>
      </c>
      <c r="B3888" s="4">
        <v>43449</v>
      </c>
      <c r="C3888" t="s">
        <v>50</v>
      </c>
      <c r="D3888" t="s">
        <v>20</v>
      </c>
      <c r="E3888" t="s">
        <v>75</v>
      </c>
      <c r="F3888" t="s">
        <v>6607</v>
      </c>
      <c r="H3888" t="s">
        <v>43</v>
      </c>
      <c r="I3888">
        <v>36.298527</v>
      </c>
      <c r="J3888">
        <v>-119.59054829999999</v>
      </c>
      <c r="K3888" t="s">
        <v>25</v>
      </c>
      <c r="L3888" t="s">
        <v>6608</v>
      </c>
      <c r="M3888">
        <v>35</v>
      </c>
      <c r="N3888" t="s">
        <v>27</v>
      </c>
      <c r="O3888" t="s">
        <v>40</v>
      </c>
      <c r="P3888" t="s">
        <v>25</v>
      </c>
      <c r="Q3888" t="b">
        <v>0</v>
      </c>
      <c r="R3888" t="b">
        <v>0</v>
      </c>
      <c r="S3888">
        <v>544</v>
      </c>
      <c r="T3888">
        <f t="shared" si="120"/>
        <v>2018</v>
      </c>
      <c r="U3888">
        <f t="shared" si="121"/>
        <v>12</v>
      </c>
    </row>
    <row r="3889" spans="1:21">
      <c r="A3889">
        <v>4304</v>
      </c>
      <c r="B3889" s="4">
        <v>43450</v>
      </c>
      <c r="C3889" t="s">
        <v>19</v>
      </c>
      <c r="D3889" t="s">
        <v>20</v>
      </c>
      <c r="E3889" t="s">
        <v>21</v>
      </c>
      <c r="F3889" t="s">
        <v>881</v>
      </c>
      <c r="H3889" t="s">
        <v>59</v>
      </c>
      <c r="I3889">
        <v>33.4368579</v>
      </c>
      <c r="J3889">
        <v>-111.6153113</v>
      </c>
      <c r="K3889" t="s">
        <v>25</v>
      </c>
      <c r="L3889" t="s">
        <v>6609</v>
      </c>
      <c r="M3889">
        <v>50</v>
      </c>
      <c r="N3889" t="s">
        <v>27</v>
      </c>
      <c r="O3889" t="s">
        <v>33</v>
      </c>
      <c r="P3889" t="s">
        <v>25</v>
      </c>
      <c r="Q3889" t="b">
        <v>1</v>
      </c>
      <c r="R3889" t="b">
        <v>0</v>
      </c>
      <c r="S3889">
        <v>2361</v>
      </c>
      <c r="T3889">
        <f t="shared" si="120"/>
        <v>2018</v>
      </c>
      <c r="U3889">
        <f t="shared" si="121"/>
        <v>12</v>
      </c>
    </row>
    <row r="3890" spans="1:21">
      <c r="A3890">
        <v>4305</v>
      </c>
      <c r="B3890" s="4">
        <v>43450</v>
      </c>
      <c r="C3890" t="s">
        <v>34</v>
      </c>
      <c r="E3890" t="s">
        <v>21</v>
      </c>
      <c r="F3890" t="s">
        <v>6610</v>
      </c>
      <c r="H3890" t="s">
        <v>86</v>
      </c>
      <c r="I3890">
        <v>40.751722899999997</v>
      </c>
      <c r="J3890">
        <v>-81.839303799999996</v>
      </c>
      <c r="K3890" t="s">
        <v>25</v>
      </c>
      <c r="L3890" t="s">
        <v>6611</v>
      </c>
      <c r="M3890">
        <v>60</v>
      </c>
      <c r="N3890" t="s">
        <v>27</v>
      </c>
      <c r="O3890" t="s">
        <v>33</v>
      </c>
      <c r="P3890" t="s">
        <v>25</v>
      </c>
      <c r="Q3890" t="b">
        <v>1</v>
      </c>
      <c r="R3890" t="b">
        <v>1</v>
      </c>
      <c r="S3890">
        <v>2362</v>
      </c>
      <c r="T3890">
        <f t="shared" si="120"/>
        <v>2018</v>
      </c>
      <c r="U3890">
        <f t="shared" si="121"/>
        <v>12</v>
      </c>
    </row>
    <row r="3891" spans="1:21">
      <c r="A3891">
        <v>4307</v>
      </c>
      <c r="B3891" s="4">
        <v>43450</v>
      </c>
      <c r="C3891" t="s">
        <v>83</v>
      </c>
      <c r="D3891" t="s">
        <v>20</v>
      </c>
      <c r="E3891" t="s">
        <v>75</v>
      </c>
      <c r="F3891" t="s">
        <v>323</v>
      </c>
      <c r="H3891" t="s">
        <v>53</v>
      </c>
      <c r="L3891" t="s">
        <v>6612</v>
      </c>
      <c r="M3891">
        <v>35</v>
      </c>
      <c r="N3891" t="s">
        <v>27</v>
      </c>
      <c r="O3891" t="s">
        <v>33</v>
      </c>
      <c r="P3891" t="s">
        <v>25</v>
      </c>
      <c r="Q3891" t="b">
        <v>1</v>
      </c>
      <c r="R3891" t="b">
        <v>0</v>
      </c>
      <c r="S3891">
        <v>23</v>
      </c>
      <c r="T3891">
        <f t="shared" si="120"/>
        <v>2018</v>
      </c>
      <c r="U3891">
        <f t="shared" si="121"/>
        <v>12</v>
      </c>
    </row>
    <row r="3892" spans="1:21">
      <c r="A3892">
        <v>4316</v>
      </c>
      <c r="B3892" s="4">
        <v>43450</v>
      </c>
      <c r="C3892" t="s">
        <v>55</v>
      </c>
      <c r="D3892" t="s">
        <v>20</v>
      </c>
      <c r="E3892" t="s">
        <v>21</v>
      </c>
      <c r="F3892" t="s">
        <v>366</v>
      </c>
      <c r="H3892" t="s">
        <v>38</v>
      </c>
      <c r="I3892">
        <v>39.109530499999998</v>
      </c>
      <c r="J3892">
        <v>-94.649356299999994</v>
      </c>
      <c r="K3892" t="s">
        <v>25</v>
      </c>
      <c r="L3892" t="s">
        <v>6613</v>
      </c>
      <c r="M3892">
        <v>46</v>
      </c>
      <c r="N3892" t="s">
        <v>27</v>
      </c>
      <c r="O3892" t="s">
        <v>74</v>
      </c>
      <c r="P3892" t="s">
        <v>25</v>
      </c>
      <c r="Q3892" t="b">
        <v>0</v>
      </c>
      <c r="R3892" t="b">
        <v>0</v>
      </c>
      <c r="S3892">
        <v>2169</v>
      </c>
      <c r="T3892">
        <f t="shared" si="120"/>
        <v>2018</v>
      </c>
      <c r="U3892">
        <f t="shared" si="121"/>
        <v>12</v>
      </c>
    </row>
    <row r="3893" spans="1:21">
      <c r="A3893">
        <v>4321</v>
      </c>
      <c r="B3893" s="4">
        <v>43450</v>
      </c>
      <c r="C3893" t="s">
        <v>83</v>
      </c>
      <c r="D3893" t="s">
        <v>20</v>
      </c>
      <c r="E3893" t="s">
        <v>75</v>
      </c>
      <c r="F3893" t="s">
        <v>6435</v>
      </c>
      <c r="H3893" t="s">
        <v>476</v>
      </c>
      <c r="I3893">
        <v>34.3210731</v>
      </c>
      <c r="J3893">
        <v>-79.891339099999996</v>
      </c>
      <c r="K3893" t="s">
        <v>25</v>
      </c>
      <c r="L3893" t="s">
        <v>6614</v>
      </c>
      <c r="M3893">
        <v>47</v>
      </c>
      <c r="N3893" t="s">
        <v>69</v>
      </c>
      <c r="O3893" t="s">
        <v>74</v>
      </c>
      <c r="P3893" t="s">
        <v>25</v>
      </c>
      <c r="Q3893" t="b">
        <v>1</v>
      </c>
      <c r="R3893" t="b">
        <v>0</v>
      </c>
      <c r="S3893">
        <v>2324</v>
      </c>
      <c r="T3893">
        <f t="shared" si="120"/>
        <v>2018</v>
      </c>
      <c r="U3893">
        <f t="shared" si="121"/>
        <v>12</v>
      </c>
    </row>
    <row r="3894" spans="1:21">
      <c r="A3894">
        <v>4301</v>
      </c>
      <c r="B3894" s="4">
        <v>43451</v>
      </c>
      <c r="C3894" t="s">
        <v>55</v>
      </c>
      <c r="D3894" t="s">
        <v>20</v>
      </c>
      <c r="E3894" t="s">
        <v>21</v>
      </c>
      <c r="F3894" t="s">
        <v>256</v>
      </c>
      <c r="H3894" t="s">
        <v>59</v>
      </c>
      <c r="N3894" t="s">
        <v>27</v>
      </c>
      <c r="Q3894" t="b">
        <v>0</v>
      </c>
      <c r="R3894" t="b">
        <v>0</v>
      </c>
      <c r="S3894">
        <v>80</v>
      </c>
      <c r="T3894">
        <f t="shared" si="120"/>
        <v>2018</v>
      </c>
      <c r="U3894">
        <f t="shared" si="121"/>
        <v>12</v>
      </c>
    </row>
    <row r="3895" spans="1:21">
      <c r="A3895">
        <v>4303</v>
      </c>
      <c r="B3895" s="4">
        <v>43451</v>
      </c>
      <c r="C3895" t="s">
        <v>83</v>
      </c>
      <c r="D3895" t="s">
        <v>20</v>
      </c>
      <c r="E3895" t="s">
        <v>21</v>
      </c>
      <c r="F3895" t="s">
        <v>6615</v>
      </c>
      <c r="H3895" t="s">
        <v>43</v>
      </c>
      <c r="N3895" t="s">
        <v>27</v>
      </c>
      <c r="O3895" t="s">
        <v>33</v>
      </c>
      <c r="P3895" t="s">
        <v>25</v>
      </c>
      <c r="Q3895" t="b">
        <v>0</v>
      </c>
      <c r="R3895" t="b">
        <v>0</v>
      </c>
      <c r="S3895">
        <v>1069</v>
      </c>
      <c r="T3895">
        <f t="shared" si="120"/>
        <v>2018</v>
      </c>
      <c r="U3895">
        <f t="shared" si="121"/>
        <v>12</v>
      </c>
    </row>
    <row r="3896" spans="1:21">
      <c r="A3896">
        <v>4302</v>
      </c>
      <c r="B3896" s="4">
        <v>43452</v>
      </c>
      <c r="C3896" t="s">
        <v>19</v>
      </c>
      <c r="D3896" t="s">
        <v>90</v>
      </c>
      <c r="E3896" t="s">
        <v>21</v>
      </c>
      <c r="F3896" t="s">
        <v>2603</v>
      </c>
      <c r="H3896" t="s">
        <v>145</v>
      </c>
      <c r="I3896">
        <v>37.294908</v>
      </c>
      <c r="J3896">
        <v>-77.292875899999999</v>
      </c>
      <c r="K3896" t="s">
        <v>25</v>
      </c>
      <c r="L3896" t="s">
        <v>6616</v>
      </c>
      <c r="M3896">
        <v>31</v>
      </c>
      <c r="N3896" t="s">
        <v>69</v>
      </c>
      <c r="O3896" t="s">
        <v>74</v>
      </c>
      <c r="P3896" t="s">
        <v>25</v>
      </c>
      <c r="Q3896" t="b">
        <v>0</v>
      </c>
      <c r="R3896" t="b">
        <v>0</v>
      </c>
      <c r="S3896">
        <v>1178</v>
      </c>
      <c r="T3896">
        <f t="shared" si="120"/>
        <v>2018</v>
      </c>
      <c r="U3896">
        <f t="shared" si="121"/>
        <v>12</v>
      </c>
    </row>
    <row r="3897" spans="1:21">
      <c r="A3897">
        <v>4311</v>
      </c>
      <c r="B3897" s="4">
        <v>43452</v>
      </c>
      <c r="C3897" t="s">
        <v>55</v>
      </c>
      <c r="D3897" t="s">
        <v>56</v>
      </c>
      <c r="E3897" t="s">
        <v>21</v>
      </c>
      <c r="F3897" t="s">
        <v>459</v>
      </c>
      <c r="H3897" t="s">
        <v>158</v>
      </c>
      <c r="L3897" t="s">
        <v>6617</v>
      </c>
      <c r="M3897">
        <v>24</v>
      </c>
      <c r="N3897" t="s">
        <v>27</v>
      </c>
      <c r="O3897" t="s">
        <v>33</v>
      </c>
      <c r="P3897" t="s">
        <v>25</v>
      </c>
      <c r="Q3897" t="b">
        <v>0</v>
      </c>
      <c r="R3897" t="b">
        <v>0</v>
      </c>
      <c r="S3897">
        <v>377</v>
      </c>
      <c r="T3897">
        <f t="shared" si="120"/>
        <v>2018</v>
      </c>
      <c r="U3897">
        <f t="shared" si="121"/>
        <v>12</v>
      </c>
    </row>
    <row r="3898" spans="1:21">
      <c r="A3898">
        <v>4312</v>
      </c>
      <c r="B3898" s="4">
        <v>43452</v>
      </c>
      <c r="C3898" t="s">
        <v>50</v>
      </c>
      <c r="D3898" t="s">
        <v>56</v>
      </c>
      <c r="E3898" t="s">
        <v>35</v>
      </c>
      <c r="F3898" t="s">
        <v>6618</v>
      </c>
      <c r="H3898" t="s">
        <v>72</v>
      </c>
      <c r="I3898">
        <v>40.838260900000002</v>
      </c>
      <c r="J3898">
        <v>-75.653223600000004</v>
      </c>
      <c r="K3898" t="s">
        <v>25</v>
      </c>
      <c r="L3898" t="s">
        <v>6619</v>
      </c>
      <c r="M3898">
        <v>27</v>
      </c>
      <c r="N3898" t="s">
        <v>27</v>
      </c>
      <c r="O3898" t="s">
        <v>74</v>
      </c>
      <c r="P3898" t="s">
        <v>25</v>
      </c>
      <c r="Q3898" t="b">
        <v>0</v>
      </c>
      <c r="R3898" t="b">
        <v>0</v>
      </c>
      <c r="S3898">
        <v>19</v>
      </c>
      <c r="T3898">
        <f t="shared" si="120"/>
        <v>2018</v>
      </c>
      <c r="U3898">
        <f t="shared" si="121"/>
        <v>12</v>
      </c>
    </row>
    <row r="3899" spans="1:21">
      <c r="A3899">
        <v>4314</v>
      </c>
      <c r="B3899" s="4">
        <v>43452</v>
      </c>
      <c r="C3899" t="s">
        <v>50</v>
      </c>
      <c r="E3899" t="s">
        <v>21</v>
      </c>
      <c r="F3899" t="s">
        <v>2304</v>
      </c>
      <c r="H3899" t="s">
        <v>72</v>
      </c>
      <c r="I3899">
        <v>41.8898522</v>
      </c>
      <c r="J3899">
        <v>-79.846527800000004</v>
      </c>
      <c r="K3899" t="s">
        <v>25</v>
      </c>
      <c r="L3899" t="s">
        <v>6620</v>
      </c>
      <c r="M3899">
        <v>27</v>
      </c>
      <c r="N3899" t="s">
        <v>27</v>
      </c>
      <c r="O3899" t="s">
        <v>33</v>
      </c>
      <c r="P3899" t="s">
        <v>25</v>
      </c>
      <c r="Q3899" t="b">
        <v>0</v>
      </c>
      <c r="R3899" t="b">
        <v>0</v>
      </c>
      <c r="S3899">
        <v>19</v>
      </c>
      <c r="T3899">
        <f t="shared" si="120"/>
        <v>2018</v>
      </c>
      <c r="U3899">
        <f t="shared" si="121"/>
        <v>12</v>
      </c>
    </row>
    <row r="3900" spans="1:21">
      <c r="A3900">
        <v>4310</v>
      </c>
      <c r="B3900" s="4">
        <v>43453</v>
      </c>
      <c r="C3900" t="s">
        <v>55</v>
      </c>
      <c r="D3900" t="s">
        <v>20</v>
      </c>
      <c r="E3900" t="s">
        <v>21</v>
      </c>
      <c r="F3900" t="s">
        <v>182</v>
      </c>
      <c r="H3900" t="s">
        <v>81</v>
      </c>
      <c r="I3900">
        <v>32.7134845</v>
      </c>
      <c r="J3900">
        <v>-97.276180999999994</v>
      </c>
      <c r="K3900" t="s">
        <v>25</v>
      </c>
      <c r="N3900" t="s">
        <v>27</v>
      </c>
      <c r="Q3900" t="b">
        <v>1</v>
      </c>
      <c r="R3900" t="b">
        <v>0</v>
      </c>
      <c r="S3900">
        <v>116</v>
      </c>
      <c r="T3900">
        <f t="shared" si="120"/>
        <v>2018</v>
      </c>
      <c r="U3900">
        <f t="shared" si="121"/>
        <v>12</v>
      </c>
    </row>
    <row r="3901" spans="1:21">
      <c r="A3901">
        <v>4313</v>
      </c>
      <c r="B3901" s="4">
        <v>43453</v>
      </c>
      <c r="C3901" t="s">
        <v>50</v>
      </c>
      <c r="D3901" t="s">
        <v>20</v>
      </c>
      <c r="E3901" t="s">
        <v>95</v>
      </c>
      <c r="F3901" t="s">
        <v>256</v>
      </c>
      <c r="H3901" t="s">
        <v>59</v>
      </c>
      <c r="I3901">
        <v>33.473112200000003</v>
      </c>
      <c r="J3901">
        <v>-112.004198</v>
      </c>
      <c r="K3901" t="s">
        <v>25</v>
      </c>
      <c r="N3901" t="s">
        <v>27</v>
      </c>
      <c r="Q3901" t="b">
        <v>0</v>
      </c>
      <c r="R3901" t="b">
        <v>0</v>
      </c>
      <c r="S3901">
        <v>80</v>
      </c>
      <c r="T3901">
        <f t="shared" si="120"/>
        <v>2018</v>
      </c>
      <c r="U3901">
        <f t="shared" si="121"/>
        <v>12</v>
      </c>
    </row>
    <row r="3902" spans="1:21">
      <c r="A3902">
        <v>4319</v>
      </c>
      <c r="B3902" s="4">
        <v>43454</v>
      </c>
      <c r="C3902" t="s">
        <v>19</v>
      </c>
      <c r="D3902" t="s">
        <v>56</v>
      </c>
      <c r="E3902" t="s">
        <v>21</v>
      </c>
      <c r="F3902" t="s">
        <v>2723</v>
      </c>
      <c r="H3902" t="s">
        <v>43</v>
      </c>
      <c r="I3902">
        <v>33.685201300000003</v>
      </c>
      <c r="J3902">
        <v>-117.3332187</v>
      </c>
      <c r="K3902" t="s">
        <v>25</v>
      </c>
      <c r="N3902" t="s">
        <v>27</v>
      </c>
      <c r="Q3902" t="b">
        <v>0</v>
      </c>
      <c r="R3902" t="b">
        <v>0</v>
      </c>
      <c r="S3902">
        <v>267</v>
      </c>
      <c r="T3902">
        <f t="shared" si="120"/>
        <v>2018</v>
      </c>
      <c r="U3902">
        <f t="shared" si="121"/>
        <v>12</v>
      </c>
    </row>
    <row r="3903" spans="1:21">
      <c r="A3903">
        <v>4320</v>
      </c>
      <c r="B3903" s="4">
        <v>43454</v>
      </c>
      <c r="C3903" t="s">
        <v>50</v>
      </c>
      <c r="D3903" t="s">
        <v>20</v>
      </c>
      <c r="E3903" t="s">
        <v>45</v>
      </c>
      <c r="F3903" t="s">
        <v>1469</v>
      </c>
      <c r="H3903" t="s">
        <v>86</v>
      </c>
      <c r="I3903">
        <v>41.656548800000003</v>
      </c>
      <c r="J3903">
        <v>-83.533991400000005</v>
      </c>
      <c r="K3903" t="s">
        <v>25</v>
      </c>
      <c r="L3903" t="s">
        <v>6621</v>
      </c>
      <c r="M3903">
        <v>23</v>
      </c>
      <c r="N3903" t="s">
        <v>27</v>
      </c>
      <c r="O3903" t="s">
        <v>33</v>
      </c>
      <c r="P3903" t="s">
        <v>25</v>
      </c>
      <c r="Q3903" t="b">
        <v>0</v>
      </c>
      <c r="R3903" t="b">
        <v>0</v>
      </c>
      <c r="S3903">
        <v>1867</v>
      </c>
      <c r="T3903">
        <f t="shared" si="120"/>
        <v>2018</v>
      </c>
      <c r="U3903">
        <f t="shared" si="121"/>
        <v>12</v>
      </c>
    </row>
    <row r="3904" spans="1:21">
      <c r="A3904">
        <v>4330</v>
      </c>
      <c r="B3904" s="4">
        <v>43455</v>
      </c>
      <c r="C3904" t="s">
        <v>50</v>
      </c>
      <c r="D3904" t="s">
        <v>20</v>
      </c>
      <c r="E3904" t="s">
        <v>21</v>
      </c>
      <c r="F3904" t="s">
        <v>1148</v>
      </c>
      <c r="H3904" t="s">
        <v>43</v>
      </c>
      <c r="I3904">
        <v>34.119697100000003</v>
      </c>
      <c r="J3904">
        <v>-117.9338755</v>
      </c>
      <c r="K3904" t="s">
        <v>25</v>
      </c>
      <c r="L3904" t="s">
        <v>6622</v>
      </c>
      <c r="M3904">
        <v>57</v>
      </c>
      <c r="N3904" t="s">
        <v>27</v>
      </c>
      <c r="O3904" t="s">
        <v>40</v>
      </c>
      <c r="P3904" t="s">
        <v>25</v>
      </c>
      <c r="Q3904" t="b">
        <v>0</v>
      </c>
      <c r="R3904" t="b">
        <v>0</v>
      </c>
      <c r="S3904">
        <v>588</v>
      </c>
      <c r="T3904">
        <f t="shared" si="120"/>
        <v>2018</v>
      </c>
      <c r="U3904">
        <f t="shared" si="121"/>
        <v>12</v>
      </c>
    </row>
    <row r="3905" spans="1:21">
      <c r="A3905">
        <v>4410</v>
      </c>
      <c r="B3905" s="4">
        <v>43455</v>
      </c>
      <c r="C3905" t="s">
        <v>83</v>
      </c>
      <c r="D3905" t="s">
        <v>20</v>
      </c>
      <c r="E3905" t="s">
        <v>75</v>
      </c>
      <c r="F3905" t="s">
        <v>404</v>
      </c>
      <c r="H3905" t="s">
        <v>218</v>
      </c>
      <c r="I3905">
        <v>30.1979015</v>
      </c>
      <c r="J3905">
        <v>-85.622548100000003</v>
      </c>
      <c r="K3905" t="s">
        <v>25</v>
      </c>
      <c r="L3905" t="s">
        <v>6623</v>
      </c>
      <c r="M3905">
        <v>56</v>
      </c>
      <c r="N3905" t="s">
        <v>27</v>
      </c>
      <c r="O3905" t="s">
        <v>33</v>
      </c>
      <c r="P3905" t="s">
        <v>25</v>
      </c>
      <c r="Q3905" t="b">
        <v>0</v>
      </c>
      <c r="R3905" t="b">
        <v>0</v>
      </c>
      <c r="S3905">
        <v>2387</v>
      </c>
      <c r="T3905">
        <f t="shared" si="120"/>
        <v>2018</v>
      </c>
      <c r="U3905">
        <f t="shared" si="121"/>
        <v>12</v>
      </c>
    </row>
    <row r="3906" spans="1:21">
      <c r="A3906">
        <v>4326</v>
      </c>
      <c r="B3906" s="4">
        <v>43457</v>
      </c>
      <c r="C3906" t="s">
        <v>55</v>
      </c>
      <c r="D3906" t="s">
        <v>20</v>
      </c>
      <c r="E3906" t="s">
        <v>21</v>
      </c>
      <c r="F3906" t="s">
        <v>129</v>
      </c>
      <c r="H3906" t="s">
        <v>131</v>
      </c>
      <c r="I3906">
        <v>35.080068699999998</v>
      </c>
      <c r="J3906">
        <v>-106.5591354</v>
      </c>
      <c r="K3906" t="s">
        <v>25</v>
      </c>
      <c r="L3906" t="s">
        <v>6624</v>
      </c>
      <c r="M3906">
        <v>36</v>
      </c>
      <c r="N3906" t="s">
        <v>27</v>
      </c>
      <c r="O3906" t="s">
        <v>40</v>
      </c>
      <c r="P3906" t="s">
        <v>25</v>
      </c>
      <c r="Q3906" t="b">
        <v>1</v>
      </c>
      <c r="R3906" t="b">
        <v>0</v>
      </c>
      <c r="S3906">
        <v>508</v>
      </c>
      <c r="T3906">
        <f t="shared" si="120"/>
        <v>2018</v>
      </c>
      <c r="U3906">
        <f t="shared" si="121"/>
        <v>12</v>
      </c>
    </row>
    <row r="3907" spans="1:21">
      <c r="A3907">
        <v>4329</v>
      </c>
      <c r="B3907" s="4">
        <v>43457</v>
      </c>
      <c r="C3907" t="s">
        <v>55</v>
      </c>
      <c r="D3907" t="s">
        <v>56</v>
      </c>
      <c r="E3907" t="s">
        <v>21</v>
      </c>
      <c r="F3907" t="s">
        <v>6625</v>
      </c>
      <c r="H3907" t="s">
        <v>947</v>
      </c>
      <c r="I3907">
        <v>20.884113800000002</v>
      </c>
      <c r="J3907">
        <v>-156.5015186</v>
      </c>
      <c r="K3907" t="s">
        <v>25</v>
      </c>
      <c r="L3907" t="s">
        <v>6626</v>
      </c>
      <c r="N3907" t="s">
        <v>27</v>
      </c>
      <c r="O3907" t="s">
        <v>28</v>
      </c>
      <c r="P3907" t="s">
        <v>25</v>
      </c>
      <c r="Q3907" t="b">
        <v>0</v>
      </c>
      <c r="R3907" t="b">
        <v>1</v>
      </c>
      <c r="S3907">
        <v>695</v>
      </c>
      <c r="T3907">
        <f t="shared" ref="T3907:T3970" si="122">YEAR(B3907)</f>
        <v>2018</v>
      </c>
      <c r="U3907">
        <f t="shared" ref="U3907:U3970" si="123">MONTH(B3907)</f>
        <v>12</v>
      </c>
    </row>
    <row r="3908" spans="1:21">
      <c r="A3908">
        <v>4327</v>
      </c>
      <c r="B3908" s="4">
        <v>43458</v>
      </c>
      <c r="C3908" t="s">
        <v>55</v>
      </c>
      <c r="D3908" t="s">
        <v>20</v>
      </c>
      <c r="E3908" t="s">
        <v>21</v>
      </c>
      <c r="F3908" t="s">
        <v>129</v>
      </c>
      <c r="H3908" t="s">
        <v>131</v>
      </c>
      <c r="I3908">
        <v>35.106926999999999</v>
      </c>
      <c r="J3908">
        <v>-106.606178</v>
      </c>
      <c r="K3908" t="s">
        <v>25</v>
      </c>
      <c r="L3908" t="s">
        <v>6627</v>
      </c>
      <c r="N3908" t="s">
        <v>27</v>
      </c>
      <c r="O3908" t="s">
        <v>40</v>
      </c>
      <c r="P3908" t="s">
        <v>25</v>
      </c>
      <c r="Q3908" t="b">
        <v>0</v>
      </c>
      <c r="R3908" t="b">
        <v>0</v>
      </c>
      <c r="S3908">
        <v>508</v>
      </c>
      <c r="T3908">
        <f t="shared" si="122"/>
        <v>2018</v>
      </c>
      <c r="U3908">
        <f t="shared" si="123"/>
        <v>12</v>
      </c>
    </row>
    <row r="3909" spans="1:21">
      <c r="A3909">
        <v>4324</v>
      </c>
      <c r="B3909" s="4">
        <v>43459</v>
      </c>
      <c r="C3909" t="s">
        <v>50</v>
      </c>
      <c r="D3909" t="s">
        <v>56</v>
      </c>
      <c r="E3909" t="s">
        <v>240</v>
      </c>
      <c r="F3909" t="s">
        <v>358</v>
      </c>
      <c r="H3909" t="s">
        <v>43</v>
      </c>
      <c r="I3909">
        <v>37.3107118</v>
      </c>
      <c r="J3909">
        <v>-121.9233055</v>
      </c>
      <c r="K3909" t="s">
        <v>25</v>
      </c>
      <c r="L3909" t="s">
        <v>6628</v>
      </c>
      <c r="M3909">
        <v>24</v>
      </c>
      <c r="N3909" t="s">
        <v>69</v>
      </c>
      <c r="O3909" t="s">
        <v>40</v>
      </c>
      <c r="P3909" t="s">
        <v>25</v>
      </c>
      <c r="Q3909" t="b">
        <v>0</v>
      </c>
      <c r="R3909" t="b">
        <v>0</v>
      </c>
      <c r="S3909">
        <v>92</v>
      </c>
      <c r="T3909">
        <f t="shared" si="122"/>
        <v>2018</v>
      </c>
      <c r="U3909">
        <f t="shared" si="123"/>
        <v>12</v>
      </c>
    </row>
    <row r="3910" spans="1:21">
      <c r="A3910">
        <v>4325</v>
      </c>
      <c r="B3910" s="4">
        <v>43459</v>
      </c>
      <c r="C3910" t="s">
        <v>55</v>
      </c>
      <c r="D3910" t="s">
        <v>20</v>
      </c>
      <c r="E3910" t="s">
        <v>21</v>
      </c>
      <c r="F3910" t="s">
        <v>6629</v>
      </c>
      <c r="H3910" t="s">
        <v>59</v>
      </c>
      <c r="I3910">
        <v>33.436236000000001</v>
      </c>
      <c r="J3910">
        <v>-112.5713267</v>
      </c>
      <c r="K3910" t="s">
        <v>25</v>
      </c>
      <c r="L3910" t="s">
        <v>6630</v>
      </c>
      <c r="M3910">
        <v>34</v>
      </c>
      <c r="N3910" t="s">
        <v>27</v>
      </c>
      <c r="O3910" t="s">
        <v>40</v>
      </c>
      <c r="P3910" t="s">
        <v>25</v>
      </c>
      <c r="Q3910" t="b">
        <v>0</v>
      </c>
      <c r="R3910" t="b">
        <v>0</v>
      </c>
      <c r="S3910">
        <v>1342</v>
      </c>
      <c r="T3910">
        <f t="shared" si="122"/>
        <v>2018</v>
      </c>
      <c r="U3910">
        <f t="shared" si="123"/>
        <v>12</v>
      </c>
    </row>
    <row r="3911" spans="1:21">
      <c r="A3911">
        <v>4322</v>
      </c>
      <c r="B3911" s="4">
        <v>43460</v>
      </c>
      <c r="C3911" t="s">
        <v>50</v>
      </c>
      <c r="D3911" t="s">
        <v>56</v>
      </c>
      <c r="E3911" t="s">
        <v>240</v>
      </c>
      <c r="F3911" t="s">
        <v>463</v>
      </c>
      <c r="H3911" t="s">
        <v>218</v>
      </c>
      <c r="I3911">
        <v>28.039465400000001</v>
      </c>
      <c r="J3911">
        <v>-81.949804200000003</v>
      </c>
      <c r="K3911" t="s">
        <v>25</v>
      </c>
      <c r="L3911" t="s">
        <v>6631</v>
      </c>
      <c r="M3911">
        <v>17</v>
      </c>
      <c r="N3911" t="s">
        <v>27</v>
      </c>
      <c r="O3911" t="s">
        <v>74</v>
      </c>
      <c r="P3911" t="s">
        <v>25</v>
      </c>
      <c r="Q3911" t="b">
        <v>0</v>
      </c>
      <c r="R3911" t="b">
        <v>0</v>
      </c>
      <c r="S3911">
        <v>379</v>
      </c>
      <c r="T3911">
        <f t="shared" si="122"/>
        <v>2018</v>
      </c>
      <c r="U3911">
        <f t="shared" si="123"/>
        <v>12</v>
      </c>
    </row>
    <row r="3912" spans="1:21">
      <c r="A3912">
        <v>4323</v>
      </c>
      <c r="B3912" s="4">
        <v>43460</v>
      </c>
      <c r="C3912" t="s">
        <v>19</v>
      </c>
      <c r="D3912" t="s">
        <v>20</v>
      </c>
      <c r="E3912" t="s">
        <v>21</v>
      </c>
      <c r="F3912" t="s">
        <v>6632</v>
      </c>
      <c r="H3912" t="s">
        <v>107</v>
      </c>
      <c r="I3912">
        <v>36.259023200000001</v>
      </c>
      <c r="J3912">
        <v>-90.292664900000005</v>
      </c>
      <c r="K3912" t="s">
        <v>25</v>
      </c>
      <c r="L3912" t="s">
        <v>6633</v>
      </c>
      <c r="M3912">
        <v>21</v>
      </c>
      <c r="N3912" t="s">
        <v>27</v>
      </c>
      <c r="O3912" t="s">
        <v>33</v>
      </c>
      <c r="P3912" t="s">
        <v>25</v>
      </c>
      <c r="Q3912" t="b">
        <v>0</v>
      </c>
      <c r="R3912" t="b">
        <v>0</v>
      </c>
      <c r="S3912">
        <v>2363</v>
      </c>
      <c r="T3912">
        <f t="shared" si="122"/>
        <v>2018</v>
      </c>
      <c r="U3912">
        <f t="shared" si="123"/>
        <v>12</v>
      </c>
    </row>
    <row r="3913" spans="1:21">
      <c r="A3913">
        <v>4328</v>
      </c>
      <c r="B3913" s="4">
        <v>43460</v>
      </c>
      <c r="C3913" t="s">
        <v>55</v>
      </c>
      <c r="D3913" t="s">
        <v>20</v>
      </c>
      <c r="E3913" t="s">
        <v>21</v>
      </c>
      <c r="F3913" t="s">
        <v>4991</v>
      </c>
      <c r="H3913" t="s">
        <v>218</v>
      </c>
      <c r="I3913">
        <v>27.964670399999999</v>
      </c>
      <c r="J3913">
        <v>-82.778637099999997</v>
      </c>
      <c r="K3913" t="s">
        <v>25</v>
      </c>
      <c r="L3913" t="s">
        <v>6634</v>
      </c>
      <c r="M3913">
        <v>35</v>
      </c>
      <c r="N3913" t="s">
        <v>27</v>
      </c>
      <c r="O3913" t="s">
        <v>74</v>
      </c>
      <c r="P3913" t="s">
        <v>25</v>
      </c>
      <c r="Q3913" t="b">
        <v>1</v>
      </c>
      <c r="R3913" t="b">
        <v>0</v>
      </c>
      <c r="S3913">
        <v>1914</v>
      </c>
      <c r="T3913">
        <f t="shared" si="122"/>
        <v>2018</v>
      </c>
      <c r="U3913">
        <f t="shared" si="123"/>
        <v>12</v>
      </c>
    </row>
    <row r="3914" spans="1:21">
      <c r="A3914">
        <v>4333</v>
      </c>
      <c r="B3914" s="4">
        <v>43462</v>
      </c>
      <c r="C3914" t="s">
        <v>19</v>
      </c>
      <c r="D3914" t="s">
        <v>20</v>
      </c>
      <c r="E3914" t="s">
        <v>21</v>
      </c>
      <c r="F3914" t="s">
        <v>6635</v>
      </c>
      <c r="H3914" t="s">
        <v>319</v>
      </c>
      <c r="I3914">
        <v>35.389809499999998</v>
      </c>
      <c r="J3914">
        <v>-86.240040800000003</v>
      </c>
      <c r="K3914" t="s">
        <v>25</v>
      </c>
      <c r="L3914" t="s">
        <v>6636</v>
      </c>
      <c r="M3914">
        <v>34</v>
      </c>
      <c r="N3914" t="s">
        <v>27</v>
      </c>
      <c r="O3914" t="s">
        <v>33</v>
      </c>
      <c r="P3914" t="s">
        <v>25</v>
      </c>
      <c r="Q3914" t="b">
        <v>0</v>
      </c>
      <c r="R3914" t="b">
        <v>0</v>
      </c>
      <c r="S3914">
        <v>2364</v>
      </c>
      <c r="T3914">
        <f t="shared" si="122"/>
        <v>2018</v>
      </c>
      <c r="U3914">
        <f t="shared" si="123"/>
        <v>12</v>
      </c>
    </row>
    <row r="3915" spans="1:21">
      <c r="A3915">
        <v>4336</v>
      </c>
      <c r="B3915" s="4">
        <v>43462</v>
      </c>
      <c r="C3915" t="s">
        <v>34</v>
      </c>
      <c r="D3915" t="s">
        <v>20</v>
      </c>
      <c r="E3915" t="s">
        <v>21</v>
      </c>
      <c r="F3915" t="s">
        <v>6637</v>
      </c>
      <c r="H3915" t="s">
        <v>158</v>
      </c>
      <c r="L3915" t="s">
        <v>6638</v>
      </c>
      <c r="M3915">
        <v>56</v>
      </c>
      <c r="N3915" t="s">
        <v>27</v>
      </c>
      <c r="O3915" t="s">
        <v>33</v>
      </c>
      <c r="P3915" t="s">
        <v>25</v>
      </c>
      <c r="Q3915" t="b">
        <v>0</v>
      </c>
      <c r="R3915" t="b">
        <v>0</v>
      </c>
      <c r="S3915">
        <v>124</v>
      </c>
      <c r="T3915">
        <f t="shared" si="122"/>
        <v>2018</v>
      </c>
      <c r="U3915">
        <f t="shared" si="123"/>
        <v>12</v>
      </c>
    </row>
    <row r="3916" spans="1:21">
      <c r="A3916">
        <v>4338</v>
      </c>
      <c r="B3916" s="4">
        <v>43462</v>
      </c>
      <c r="C3916" t="s">
        <v>83</v>
      </c>
      <c r="D3916" t="s">
        <v>20</v>
      </c>
      <c r="E3916" t="s">
        <v>75</v>
      </c>
      <c r="F3916" t="s">
        <v>2935</v>
      </c>
      <c r="H3916" t="s">
        <v>81</v>
      </c>
      <c r="I3916">
        <v>29.874745000000001</v>
      </c>
      <c r="J3916">
        <v>-93.956533899999997</v>
      </c>
      <c r="K3916" t="s">
        <v>25</v>
      </c>
      <c r="L3916" t="s">
        <v>6639</v>
      </c>
      <c r="M3916">
        <v>35</v>
      </c>
      <c r="N3916" t="s">
        <v>27</v>
      </c>
      <c r="O3916" t="s">
        <v>74</v>
      </c>
      <c r="P3916" t="s">
        <v>25</v>
      </c>
      <c r="Q3916" t="b">
        <v>0</v>
      </c>
      <c r="R3916" t="b">
        <v>0</v>
      </c>
      <c r="S3916">
        <v>1300</v>
      </c>
      <c r="T3916">
        <f t="shared" si="122"/>
        <v>2018</v>
      </c>
      <c r="U3916">
        <f t="shared" si="123"/>
        <v>12</v>
      </c>
    </row>
    <row r="3917" spans="1:21">
      <c r="A3917">
        <v>4346</v>
      </c>
      <c r="B3917" s="4">
        <v>43462</v>
      </c>
      <c r="C3917" t="s">
        <v>34</v>
      </c>
      <c r="D3917" t="s">
        <v>20</v>
      </c>
      <c r="E3917" t="s">
        <v>21</v>
      </c>
      <c r="F3917" t="s">
        <v>256</v>
      </c>
      <c r="H3917" t="s">
        <v>59</v>
      </c>
      <c r="I3917">
        <v>33.610776100000002</v>
      </c>
      <c r="J3917">
        <v>-112.1684506</v>
      </c>
      <c r="K3917" t="s">
        <v>25</v>
      </c>
      <c r="L3917" t="s">
        <v>6640</v>
      </c>
      <c r="M3917">
        <v>46</v>
      </c>
      <c r="N3917" t="s">
        <v>27</v>
      </c>
      <c r="O3917" t="s">
        <v>33</v>
      </c>
      <c r="P3917" t="s">
        <v>25</v>
      </c>
      <c r="Q3917" t="b">
        <v>0</v>
      </c>
      <c r="R3917" t="b">
        <v>0</v>
      </c>
      <c r="S3917">
        <v>80</v>
      </c>
      <c r="T3917">
        <f t="shared" si="122"/>
        <v>2018</v>
      </c>
      <c r="U3917">
        <f t="shared" si="123"/>
        <v>12</v>
      </c>
    </row>
    <row r="3918" spans="1:21">
      <c r="A3918">
        <v>4412</v>
      </c>
      <c r="B3918" s="4">
        <v>43463</v>
      </c>
      <c r="C3918" t="s">
        <v>19</v>
      </c>
      <c r="D3918" t="s">
        <v>20</v>
      </c>
      <c r="E3918" t="s">
        <v>21</v>
      </c>
      <c r="F3918" t="s">
        <v>3109</v>
      </c>
      <c r="H3918" t="s">
        <v>141</v>
      </c>
      <c r="I3918">
        <v>39.758030400000003</v>
      </c>
      <c r="J3918">
        <v>-94.845393099999995</v>
      </c>
      <c r="K3918" t="s">
        <v>25</v>
      </c>
      <c r="L3918" t="s">
        <v>6641</v>
      </c>
      <c r="M3918">
        <v>42</v>
      </c>
      <c r="N3918" t="s">
        <v>27</v>
      </c>
      <c r="O3918" t="s">
        <v>33</v>
      </c>
      <c r="P3918" t="s">
        <v>25</v>
      </c>
      <c r="Q3918" t="b">
        <v>0</v>
      </c>
      <c r="R3918" t="b">
        <v>0</v>
      </c>
      <c r="S3918">
        <v>1663</v>
      </c>
      <c r="T3918">
        <f t="shared" si="122"/>
        <v>2018</v>
      </c>
      <c r="U3918">
        <f t="shared" si="123"/>
        <v>12</v>
      </c>
    </row>
    <row r="3919" spans="1:21">
      <c r="A3919">
        <v>4339</v>
      </c>
      <c r="B3919" s="4">
        <v>43464</v>
      </c>
      <c r="C3919" t="s">
        <v>83</v>
      </c>
      <c r="D3919" t="s">
        <v>20</v>
      </c>
      <c r="E3919" t="s">
        <v>75</v>
      </c>
      <c r="F3919" t="s">
        <v>2716</v>
      </c>
      <c r="H3919" t="s">
        <v>81</v>
      </c>
      <c r="I3919">
        <v>30.756263799999999</v>
      </c>
      <c r="J3919">
        <v>-98.675157799999994</v>
      </c>
      <c r="K3919" t="s">
        <v>25</v>
      </c>
      <c r="L3919" t="s">
        <v>6642</v>
      </c>
      <c r="M3919">
        <v>49</v>
      </c>
      <c r="N3919" t="s">
        <v>27</v>
      </c>
      <c r="O3919" t="s">
        <v>33</v>
      </c>
      <c r="P3919" t="s">
        <v>25</v>
      </c>
      <c r="Q3919" t="b">
        <v>0</v>
      </c>
      <c r="R3919" t="b">
        <v>0</v>
      </c>
      <c r="S3919">
        <v>951</v>
      </c>
      <c r="T3919">
        <f t="shared" si="122"/>
        <v>2018</v>
      </c>
      <c r="U3919">
        <f t="shared" si="123"/>
        <v>12</v>
      </c>
    </row>
    <row r="3920" spans="1:21">
      <c r="A3920">
        <v>4341</v>
      </c>
      <c r="B3920" s="4">
        <v>43464</v>
      </c>
      <c r="C3920" t="s">
        <v>50</v>
      </c>
      <c r="D3920" t="s">
        <v>20</v>
      </c>
      <c r="E3920" t="s">
        <v>100</v>
      </c>
      <c r="F3920" t="s">
        <v>956</v>
      </c>
      <c r="H3920" t="s">
        <v>120</v>
      </c>
      <c r="I3920">
        <v>42.272580300000001</v>
      </c>
      <c r="J3920">
        <v>-89.106334899999993</v>
      </c>
      <c r="K3920" t="s">
        <v>25</v>
      </c>
      <c r="L3920" t="s">
        <v>6643</v>
      </c>
      <c r="M3920">
        <v>44</v>
      </c>
      <c r="N3920" t="s">
        <v>27</v>
      </c>
      <c r="O3920" t="s">
        <v>74</v>
      </c>
      <c r="P3920" t="s">
        <v>25</v>
      </c>
      <c r="Q3920" t="b">
        <v>1</v>
      </c>
      <c r="R3920" t="b">
        <v>0</v>
      </c>
      <c r="S3920">
        <v>484</v>
      </c>
      <c r="T3920">
        <f t="shared" si="122"/>
        <v>2018</v>
      </c>
      <c r="U3920">
        <f t="shared" si="123"/>
        <v>12</v>
      </c>
    </row>
    <row r="3921" spans="1:21">
      <c r="A3921">
        <v>4411</v>
      </c>
      <c r="B3921" s="4">
        <v>43464</v>
      </c>
      <c r="C3921" t="s">
        <v>83</v>
      </c>
      <c r="D3921" t="s">
        <v>20</v>
      </c>
      <c r="E3921" t="s">
        <v>75</v>
      </c>
      <c r="F3921" t="s">
        <v>6644</v>
      </c>
      <c r="H3921" t="s">
        <v>1484</v>
      </c>
      <c r="I3921">
        <v>41.385753800000003</v>
      </c>
      <c r="J3921">
        <v>-73.4437006</v>
      </c>
      <c r="K3921" t="s">
        <v>25</v>
      </c>
      <c r="L3921" t="s">
        <v>6645</v>
      </c>
      <c r="M3921">
        <v>45</v>
      </c>
      <c r="N3921" t="s">
        <v>27</v>
      </c>
      <c r="O3921" t="s">
        <v>33</v>
      </c>
      <c r="P3921" t="s">
        <v>25</v>
      </c>
      <c r="Q3921" t="b">
        <v>0</v>
      </c>
      <c r="R3921" t="b">
        <v>0</v>
      </c>
      <c r="S3921">
        <v>2388</v>
      </c>
      <c r="T3921">
        <f t="shared" si="122"/>
        <v>2018</v>
      </c>
      <c r="U3921">
        <f t="shared" si="123"/>
        <v>12</v>
      </c>
    </row>
    <row r="3922" spans="1:21">
      <c r="A3922">
        <v>4332</v>
      </c>
      <c r="B3922" s="4">
        <v>43465</v>
      </c>
      <c r="C3922" t="s">
        <v>19</v>
      </c>
      <c r="D3922" t="s">
        <v>90</v>
      </c>
      <c r="E3922" t="s">
        <v>21</v>
      </c>
      <c r="F3922" t="s">
        <v>1304</v>
      </c>
      <c r="H3922" t="s">
        <v>24</v>
      </c>
      <c r="I3922">
        <v>47.6987235</v>
      </c>
      <c r="J3922">
        <v>-122.344605</v>
      </c>
      <c r="K3922" t="s">
        <v>25</v>
      </c>
      <c r="L3922" t="s">
        <v>6646</v>
      </c>
      <c r="M3922">
        <v>36</v>
      </c>
      <c r="N3922" t="s">
        <v>27</v>
      </c>
      <c r="O3922" t="s">
        <v>28</v>
      </c>
      <c r="P3922" t="s">
        <v>25</v>
      </c>
      <c r="Q3922" t="b">
        <v>0</v>
      </c>
      <c r="R3922" t="b">
        <v>1</v>
      </c>
      <c r="S3922">
        <v>651</v>
      </c>
      <c r="T3922">
        <f t="shared" si="122"/>
        <v>2018</v>
      </c>
      <c r="U3922">
        <f t="shared" si="123"/>
        <v>12</v>
      </c>
    </row>
    <row r="3923" spans="1:21">
      <c r="A3923">
        <v>4335</v>
      </c>
      <c r="B3923" s="4">
        <v>43465</v>
      </c>
      <c r="C3923" t="s">
        <v>55</v>
      </c>
      <c r="D3923" t="s">
        <v>56</v>
      </c>
      <c r="E3923" t="s">
        <v>21</v>
      </c>
      <c r="F3923" t="s">
        <v>6647</v>
      </c>
      <c r="H3923" t="s">
        <v>67</v>
      </c>
      <c r="I3923">
        <v>42.4974694</v>
      </c>
      <c r="J3923">
        <v>-94.168015800000006</v>
      </c>
      <c r="K3923" t="s">
        <v>25</v>
      </c>
      <c r="L3923" t="s">
        <v>6648</v>
      </c>
      <c r="M3923">
        <v>45</v>
      </c>
      <c r="N3923" t="s">
        <v>27</v>
      </c>
      <c r="O3923" t="s">
        <v>33</v>
      </c>
      <c r="P3923" t="s">
        <v>25</v>
      </c>
      <c r="Q3923" t="b">
        <v>0</v>
      </c>
      <c r="R3923" t="b">
        <v>0</v>
      </c>
      <c r="S3923">
        <v>2365</v>
      </c>
      <c r="T3923">
        <f t="shared" si="122"/>
        <v>2018</v>
      </c>
      <c r="U3923">
        <f t="shared" si="123"/>
        <v>12</v>
      </c>
    </row>
    <row r="3924" spans="1:21">
      <c r="A3924">
        <v>4337</v>
      </c>
      <c r="B3924" s="4">
        <v>43465</v>
      </c>
      <c r="C3924" t="s">
        <v>83</v>
      </c>
      <c r="D3924" t="s">
        <v>90</v>
      </c>
      <c r="E3924" t="s">
        <v>95</v>
      </c>
      <c r="F3924" t="s">
        <v>6335</v>
      </c>
      <c r="H3924" t="s">
        <v>48</v>
      </c>
      <c r="I3924">
        <v>40.198537199999997</v>
      </c>
      <c r="J3924">
        <v>-105.10696470000001</v>
      </c>
      <c r="K3924" t="s">
        <v>25</v>
      </c>
      <c r="L3924" t="s">
        <v>6649</v>
      </c>
      <c r="M3924">
        <v>34</v>
      </c>
      <c r="N3924" t="s">
        <v>27</v>
      </c>
      <c r="O3924" t="s">
        <v>40</v>
      </c>
      <c r="P3924" t="s">
        <v>25</v>
      </c>
      <c r="Q3924" t="b">
        <v>1</v>
      </c>
      <c r="R3924" t="b">
        <v>0</v>
      </c>
      <c r="S3924">
        <v>2366</v>
      </c>
      <c r="T3924">
        <f t="shared" si="122"/>
        <v>2018</v>
      </c>
      <c r="U3924">
        <f t="shared" si="123"/>
        <v>12</v>
      </c>
    </row>
    <row r="3925" spans="1:21">
      <c r="A3925">
        <v>4340</v>
      </c>
      <c r="B3925" s="4">
        <v>43465</v>
      </c>
      <c r="C3925" t="s">
        <v>83</v>
      </c>
      <c r="D3925" t="s">
        <v>20</v>
      </c>
      <c r="E3925" t="s">
        <v>75</v>
      </c>
      <c r="F3925" t="s">
        <v>1761</v>
      </c>
      <c r="H3925" t="s">
        <v>43</v>
      </c>
      <c r="I3925">
        <v>34.193673599999997</v>
      </c>
      <c r="J3925">
        <v>-118.4291922</v>
      </c>
      <c r="K3925" t="s">
        <v>25</v>
      </c>
      <c r="M3925">
        <v>18</v>
      </c>
      <c r="N3925" t="s">
        <v>27</v>
      </c>
      <c r="Q3925" t="b">
        <v>0</v>
      </c>
      <c r="R3925" t="b">
        <v>1</v>
      </c>
      <c r="S3925">
        <v>38</v>
      </c>
      <c r="T3925">
        <f t="shared" si="122"/>
        <v>2018</v>
      </c>
      <c r="U3925">
        <f t="shared" si="123"/>
        <v>12</v>
      </c>
    </row>
    <row r="3926" spans="1:21">
      <c r="A3926">
        <v>4334</v>
      </c>
      <c r="B3926" s="4">
        <v>43466</v>
      </c>
      <c r="C3926" t="s">
        <v>50</v>
      </c>
      <c r="D3926" t="s">
        <v>90</v>
      </c>
      <c r="E3926" t="s">
        <v>21</v>
      </c>
      <c r="F3926" t="s">
        <v>6650</v>
      </c>
      <c r="H3926" t="s">
        <v>330</v>
      </c>
      <c r="I3926">
        <v>35.5146722</v>
      </c>
      <c r="J3926">
        <v>-80.144568699999994</v>
      </c>
      <c r="K3926" t="s">
        <v>25</v>
      </c>
      <c r="L3926" t="s">
        <v>6651</v>
      </c>
      <c r="M3926">
        <v>26</v>
      </c>
      <c r="N3926" t="s">
        <v>27</v>
      </c>
      <c r="O3926" t="s">
        <v>33</v>
      </c>
      <c r="P3926" t="s">
        <v>25</v>
      </c>
      <c r="Q3926" t="b">
        <v>0</v>
      </c>
      <c r="R3926" t="b">
        <v>0</v>
      </c>
      <c r="S3926">
        <v>2098</v>
      </c>
      <c r="T3926">
        <f t="shared" si="122"/>
        <v>2019</v>
      </c>
      <c r="U3926">
        <f t="shared" si="123"/>
        <v>1</v>
      </c>
    </row>
    <row r="3927" spans="1:21">
      <c r="A3927">
        <v>4504</v>
      </c>
      <c r="B3927" s="4">
        <v>43466</v>
      </c>
      <c r="C3927" t="s">
        <v>34</v>
      </c>
      <c r="D3927" t="s">
        <v>56</v>
      </c>
      <c r="E3927" t="s">
        <v>240</v>
      </c>
      <c r="F3927" t="s">
        <v>6652</v>
      </c>
      <c r="H3927" t="s">
        <v>330</v>
      </c>
      <c r="I3927">
        <v>33.979089000000002</v>
      </c>
      <c r="J3927">
        <v>-78.367940500000003</v>
      </c>
      <c r="K3927" t="s">
        <v>25</v>
      </c>
      <c r="L3927" t="s">
        <v>6653</v>
      </c>
      <c r="M3927">
        <v>28</v>
      </c>
      <c r="N3927" t="s">
        <v>27</v>
      </c>
      <c r="O3927" t="s">
        <v>74</v>
      </c>
      <c r="P3927" t="s">
        <v>25</v>
      </c>
      <c r="Q3927" t="b">
        <v>0</v>
      </c>
      <c r="R3927" t="b">
        <v>0</v>
      </c>
      <c r="S3927">
        <v>1199</v>
      </c>
      <c r="T3927">
        <f t="shared" si="122"/>
        <v>2019</v>
      </c>
      <c r="U3927">
        <f t="shared" si="123"/>
        <v>1</v>
      </c>
    </row>
    <row r="3928" spans="1:21">
      <c r="A3928">
        <v>4342</v>
      </c>
      <c r="B3928" s="4">
        <v>43467</v>
      </c>
      <c r="C3928" t="s">
        <v>50</v>
      </c>
      <c r="D3928" t="s">
        <v>90</v>
      </c>
      <c r="E3928" t="s">
        <v>240</v>
      </c>
      <c r="F3928" t="s">
        <v>6654</v>
      </c>
      <c r="H3928" t="s">
        <v>86</v>
      </c>
      <c r="I3928">
        <v>41.189037999999996</v>
      </c>
      <c r="J3928">
        <v>-80.753852899999998</v>
      </c>
      <c r="K3928" t="s">
        <v>25</v>
      </c>
      <c r="L3928" t="s">
        <v>6655</v>
      </c>
      <c r="M3928">
        <v>35</v>
      </c>
      <c r="N3928" t="s">
        <v>27</v>
      </c>
      <c r="O3928" t="s">
        <v>74</v>
      </c>
      <c r="P3928" t="s">
        <v>25</v>
      </c>
      <c r="Q3928" t="b">
        <v>0</v>
      </c>
      <c r="R3928" t="b">
        <v>0</v>
      </c>
      <c r="S3928">
        <v>2368</v>
      </c>
      <c r="T3928">
        <f t="shared" si="122"/>
        <v>2019</v>
      </c>
      <c r="U3928">
        <f t="shared" si="123"/>
        <v>1</v>
      </c>
    </row>
    <row r="3929" spans="1:21">
      <c r="A3929">
        <v>4343</v>
      </c>
      <c r="B3929" s="4">
        <v>43467</v>
      </c>
      <c r="C3929" t="s">
        <v>83</v>
      </c>
      <c r="D3929" t="s">
        <v>20</v>
      </c>
      <c r="E3929" t="s">
        <v>75</v>
      </c>
      <c r="F3929" t="s">
        <v>353</v>
      </c>
      <c r="H3929" t="s">
        <v>319</v>
      </c>
      <c r="I3929">
        <v>35.046607100000003</v>
      </c>
      <c r="J3929">
        <v>-90.0195626</v>
      </c>
      <c r="K3929" t="s">
        <v>25</v>
      </c>
      <c r="L3929" t="s">
        <v>6656</v>
      </c>
      <c r="M3929">
        <v>20</v>
      </c>
      <c r="N3929" t="s">
        <v>27</v>
      </c>
      <c r="O3929" t="s">
        <v>74</v>
      </c>
      <c r="P3929" t="s">
        <v>25</v>
      </c>
      <c r="Q3929" t="b">
        <v>0</v>
      </c>
      <c r="R3929" t="b">
        <v>1</v>
      </c>
      <c r="S3929">
        <v>31</v>
      </c>
      <c r="T3929">
        <f t="shared" si="122"/>
        <v>2019</v>
      </c>
      <c r="U3929">
        <f t="shared" si="123"/>
        <v>1</v>
      </c>
    </row>
    <row r="3930" spans="1:21">
      <c r="A3930">
        <v>4345</v>
      </c>
      <c r="B3930" s="4">
        <v>43467</v>
      </c>
      <c r="C3930" t="s">
        <v>50</v>
      </c>
      <c r="D3930" t="s">
        <v>45</v>
      </c>
      <c r="E3930" t="s">
        <v>45</v>
      </c>
      <c r="F3930" t="s">
        <v>584</v>
      </c>
      <c r="H3930" t="s">
        <v>81</v>
      </c>
      <c r="I3930">
        <v>29.509129099999999</v>
      </c>
      <c r="J3930">
        <v>-98.409398699999997</v>
      </c>
      <c r="K3930" t="s">
        <v>25</v>
      </c>
      <c r="L3930" t="s">
        <v>6657</v>
      </c>
      <c r="M3930">
        <v>33</v>
      </c>
      <c r="N3930" t="s">
        <v>27</v>
      </c>
      <c r="O3930" t="s">
        <v>33</v>
      </c>
      <c r="P3930" t="s">
        <v>25</v>
      </c>
      <c r="Q3930" t="b">
        <v>0</v>
      </c>
      <c r="R3930" t="b">
        <v>0</v>
      </c>
      <c r="S3930">
        <v>44</v>
      </c>
      <c r="T3930">
        <f t="shared" si="122"/>
        <v>2019</v>
      </c>
      <c r="U3930">
        <f t="shared" si="123"/>
        <v>1</v>
      </c>
    </row>
    <row r="3931" spans="1:21">
      <c r="A3931">
        <v>4344</v>
      </c>
      <c r="B3931" s="4">
        <v>43468</v>
      </c>
      <c r="C3931" t="s">
        <v>55</v>
      </c>
      <c r="E3931" t="s">
        <v>21</v>
      </c>
      <c r="F3931" t="s">
        <v>584</v>
      </c>
      <c r="H3931" t="s">
        <v>81</v>
      </c>
      <c r="I3931">
        <v>29.370042000000002</v>
      </c>
      <c r="J3931">
        <v>-98.503929999999997</v>
      </c>
      <c r="K3931" t="s">
        <v>25</v>
      </c>
      <c r="L3931" t="s">
        <v>6658</v>
      </c>
      <c r="M3931">
        <v>39</v>
      </c>
      <c r="N3931" t="s">
        <v>27</v>
      </c>
      <c r="O3931" t="s">
        <v>40</v>
      </c>
      <c r="P3931" t="s">
        <v>25</v>
      </c>
      <c r="Q3931" t="b">
        <v>0</v>
      </c>
      <c r="R3931" t="b">
        <v>0</v>
      </c>
      <c r="S3931">
        <v>44</v>
      </c>
      <c r="T3931">
        <f t="shared" si="122"/>
        <v>2019</v>
      </c>
      <c r="U3931">
        <f t="shared" si="123"/>
        <v>1</v>
      </c>
    </row>
    <row r="3932" spans="1:21">
      <c r="A3932">
        <v>4347</v>
      </c>
      <c r="B3932" s="4">
        <v>43468</v>
      </c>
      <c r="C3932" t="s">
        <v>55</v>
      </c>
      <c r="D3932" t="s">
        <v>20</v>
      </c>
      <c r="E3932" t="s">
        <v>21</v>
      </c>
      <c r="F3932" t="s">
        <v>6659</v>
      </c>
      <c r="H3932" t="s">
        <v>338</v>
      </c>
      <c r="I3932">
        <v>41.103432599999998</v>
      </c>
      <c r="J3932">
        <v>-72.359250099999997</v>
      </c>
      <c r="K3932" t="s">
        <v>25</v>
      </c>
      <c r="L3932" t="s">
        <v>6660</v>
      </c>
      <c r="M3932">
        <v>63</v>
      </c>
      <c r="N3932" t="s">
        <v>27</v>
      </c>
      <c r="O3932" t="s">
        <v>33</v>
      </c>
      <c r="P3932" t="s">
        <v>25</v>
      </c>
      <c r="Q3932" t="b">
        <v>1</v>
      </c>
      <c r="R3932" t="b">
        <v>0</v>
      </c>
      <c r="S3932">
        <v>2369</v>
      </c>
      <c r="T3932">
        <f t="shared" si="122"/>
        <v>2019</v>
      </c>
      <c r="U3932">
        <f t="shared" si="123"/>
        <v>1</v>
      </c>
    </row>
    <row r="3933" spans="1:21">
      <c r="A3933">
        <v>4348</v>
      </c>
      <c r="B3933" s="4">
        <v>43468</v>
      </c>
      <c r="C3933" t="s">
        <v>50</v>
      </c>
      <c r="E3933" t="s">
        <v>75</v>
      </c>
      <c r="F3933" t="s">
        <v>6661</v>
      </c>
      <c r="H3933" t="s">
        <v>138</v>
      </c>
      <c r="I3933">
        <v>43.646307200000003</v>
      </c>
      <c r="J3933">
        <v>-93.371178</v>
      </c>
      <c r="K3933" t="s">
        <v>25</v>
      </c>
      <c r="L3933" t="s">
        <v>6662</v>
      </c>
      <c r="M3933">
        <v>27</v>
      </c>
      <c r="N3933" t="s">
        <v>27</v>
      </c>
      <c r="O3933" t="s">
        <v>33</v>
      </c>
      <c r="P3933" t="s">
        <v>25</v>
      </c>
      <c r="Q3933" t="b">
        <v>1</v>
      </c>
      <c r="R3933" t="b">
        <v>0</v>
      </c>
      <c r="S3933">
        <v>2370</v>
      </c>
      <c r="T3933">
        <f t="shared" si="122"/>
        <v>2019</v>
      </c>
      <c r="U3933">
        <f t="shared" si="123"/>
        <v>1</v>
      </c>
    </row>
    <row r="3934" spans="1:21">
      <c r="A3934">
        <v>4349</v>
      </c>
      <c r="B3934" s="4">
        <v>43468</v>
      </c>
      <c r="C3934" t="s">
        <v>55</v>
      </c>
      <c r="D3934" t="s">
        <v>20</v>
      </c>
      <c r="E3934" t="s">
        <v>21</v>
      </c>
      <c r="F3934" t="s">
        <v>1128</v>
      </c>
      <c r="H3934" t="s">
        <v>43</v>
      </c>
      <c r="I3934">
        <v>36.340894599999999</v>
      </c>
      <c r="J3934">
        <v>-119.29061950000001</v>
      </c>
      <c r="K3934" t="s">
        <v>25</v>
      </c>
      <c r="L3934" t="s">
        <v>6663</v>
      </c>
      <c r="M3934">
        <v>33</v>
      </c>
      <c r="N3934" t="s">
        <v>27</v>
      </c>
      <c r="O3934" t="s">
        <v>40</v>
      </c>
      <c r="P3934" t="s">
        <v>25</v>
      </c>
      <c r="Q3934" t="b">
        <v>1</v>
      </c>
      <c r="R3934" t="b">
        <v>0</v>
      </c>
      <c r="S3934">
        <v>591</v>
      </c>
      <c r="T3934">
        <f t="shared" si="122"/>
        <v>2019</v>
      </c>
      <c r="U3934">
        <f t="shared" si="123"/>
        <v>1</v>
      </c>
    </row>
    <row r="3935" spans="1:21">
      <c r="A3935">
        <v>4350</v>
      </c>
      <c r="B3935" s="4">
        <v>43468</v>
      </c>
      <c r="C3935" t="s">
        <v>83</v>
      </c>
      <c r="D3935" t="s">
        <v>56</v>
      </c>
      <c r="E3935" t="s">
        <v>21</v>
      </c>
      <c r="F3935" t="s">
        <v>444</v>
      </c>
      <c r="H3935" t="s">
        <v>363</v>
      </c>
      <c r="I3935">
        <v>32.466403399999997</v>
      </c>
      <c r="J3935">
        <v>-86.392055299999996</v>
      </c>
      <c r="K3935" t="s">
        <v>25</v>
      </c>
      <c r="L3935" t="s">
        <v>6664</v>
      </c>
      <c r="M3935">
        <v>27</v>
      </c>
      <c r="N3935" t="s">
        <v>27</v>
      </c>
      <c r="O3935" t="s">
        <v>74</v>
      </c>
      <c r="P3935" t="s">
        <v>25</v>
      </c>
      <c r="Q3935" t="b">
        <v>0</v>
      </c>
      <c r="R3935" t="b">
        <v>0</v>
      </c>
      <c r="S3935">
        <v>370</v>
      </c>
      <c r="T3935">
        <f t="shared" si="122"/>
        <v>2019</v>
      </c>
      <c r="U3935">
        <f t="shared" si="123"/>
        <v>1</v>
      </c>
    </row>
    <row r="3936" spans="1:21">
      <c r="A3936">
        <v>4505</v>
      </c>
      <c r="B3936" s="4">
        <v>43468</v>
      </c>
      <c r="C3936" t="s">
        <v>34</v>
      </c>
      <c r="D3936" t="s">
        <v>20</v>
      </c>
      <c r="E3936" t="s">
        <v>21</v>
      </c>
      <c r="F3936" t="s">
        <v>6665</v>
      </c>
      <c r="H3936" t="s">
        <v>98</v>
      </c>
      <c r="I3936">
        <v>45.647035199999998</v>
      </c>
      <c r="J3936">
        <v>-111.056369</v>
      </c>
      <c r="K3936" t="s">
        <v>25</v>
      </c>
      <c r="L3936" t="s">
        <v>6666</v>
      </c>
      <c r="M3936">
        <v>31</v>
      </c>
      <c r="N3936" t="s">
        <v>27</v>
      </c>
      <c r="O3936" t="s">
        <v>33</v>
      </c>
      <c r="P3936" t="s">
        <v>25</v>
      </c>
      <c r="Q3936" t="b">
        <v>0</v>
      </c>
      <c r="R3936" t="b">
        <v>0</v>
      </c>
      <c r="S3936">
        <v>2409</v>
      </c>
      <c r="T3936">
        <f t="shared" si="122"/>
        <v>2019</v>
      </c>
      <c r="U3936">
        <f t="shared" si="123"/>
        <v>1</v>
      </c>
    </row>
    <row r="3937" spans="1:21">
      <c r="A3937">
        <v>4367</v>
      </c>
      <c r="B3937" s="4">
        <v>43469</v>
      </c>
      <c r="C3937" t="s">
        <v>55</v>
      </c>
      <c r="D3937" t="s">
        <v>20</v>
      </c>
      <c r="E3937" t="s">
        <v>21</v>
      </c>
      <c r="F3937" t="s">
        <v>6667</v>
      </c>
      <c r="H3937" t="s">
        <v>93</v>
      </c>
      <c r="I3937">
        <v>29.967773900000001</v>
      </c>
      <c r="J3937">
        <v>-90.078764899999996</v>
      </c>
      <c r="K3937" t="s">
        <v>25</v>
      </c>
      <c r="L3937" t="s">
        <v>6668</v>
      </c>
      <c r="M3937">
        <v>33</v>
      </c>
      <c r="N3937" t="s">
        <v>27</v>
      </c>
      <c r="O3937" t="s">
        <v>74</v>
      </c>
      <c r="P3937" t="s">
        <v>25</v>
      </c>
      <c r="Q3937" t="b">
        <v>1</v>
      </c>
      <c r="R3937" t="b">
        <v>1</v>
      </c>
      <c r="S3937">
        <v>145</v>
      </c>
      <c r="T3937">
        <f t="shared" si="122"/>
        <v>2019</v>
      </c>
      <c r="U3937">
        <f t="shared" si="123"/>
        <v>1</v>
      </c>
    </row>
    <row r="3938" spans="1:21">
      <c r="A3938">
        <v>4506</v>
      </c>
      <c r="B3938" s="4">
        <v>43469</v>
      </c>
      <c r="C3938" t="s">
        <v>50</v>
      </c>
      <c r="D3938" t="s">
        <v>56</v>
      </c>
      <c r="E3938" t="s">
        <v>240</v>
      </c>
      <c r="F3938" t="s">
        <v>1758</v>
      </c>
      <c r="H3938" t="s">
        <v>81</v>
      </c>
      <c r="I3938">
        <v>35.175439300000001</v>
      </c>
      <c r="J3938">
        <v>-101.84111780000001</v>
      </c>
      <c r="K3938" t="s">
        <v>25</v>
      </c>
      <c r="L3938" t="s">
        <v>6669</v>
      </c>
      <c r="M3938">
        <v>39</v>
      </c>
      <c r="N3938" t="s">
        <v>27</v>
      </c>
      <c r="O3938" t="s">
        <v>33</v>
      </c>
      <c r="P3938" t="s">
        <v>25</v>
      </c>
      <c r="Q3938" t="b">
        <v>0</v>
      </c>
      <c r="R3938" t="b">
        <v>0</v>
      </c>
      <c r="S3938">
        <v>984</v>
      </c>
      <c r="T3938">
        <f t="shared" si="122"/>
        <v>2019</v>
      </c>
      <c r="U3938">
        <f t="shared" si="123"/>
        <v>1</v>
      </c>
    </row>
    <row r="3939" spans="1:21">
      <c r="A3939">
        <v>4507</v>
      </c>
      <c r="B3939" s="4">
        <v>43469</v>
      </c>
      <c r="C3939" t="s">
        <v>34</v>
      </c>
      <c r="D3939" t="s">
        <v>56</v>
      </c>
      <c r="E3939" t="s">
        <v>41</v>
      </c>
      <c r="F3939" t="s">
        <v>4097</v>
      </c>
      <c r="H3939" t="s">
        <v>81</v>
      </c>
      <c r="I3939">
        <v>29.874025400000001</v>
      </c>
      <c r="J3939">
        <v>-97.955138199999993</v>
      </c>
      <c r="K3939" t="s">
        <v>25</v>
      </c>
      <c r="L3939" t="s">
        <v>6670</v>
      </c>
      <c r="M3939">
        <v>27</v>
      </c>
      <c r="N3939" t="s">
        <v>27</v>
      </c>
      <c r="O3939" t="s">
        <v>33</v>
      </c>
      <c r="P3939" t="s">
        <v>25</v>
      </c>
      <c r="Q3939" t="b">
        <v>0</v>
      </c>
      <c r="R3939" t="b">
        <v>0</v>
      </c>
      <c r="S3939">
        <v>2410</v>
      </c>
      <c r="T3939">
        <f t="shared" si="122"/>
        <v>2019</v>
      </c>
      <c r="U3939">
        <f t="shared" si="123"/>
        <v>1</v>
      </c>
    </row>
    <row r="3940" spans="1:21">
      <c r="A3940">
        <v>4508</v>
      </c>
      <c r="B3940" s="4">
        <v>43469</v>
      </c>
      <c r="C3940" t="s">
        <v>19</v>
      </c>
      <c r="D3940" t="s">
        <v>20</v>
      </c>
      <c r="E3940" t="s">
        <v>21</v>
      </c>
      <c r="F3940" t="s">
        <v>281</v>
      </c>
      <c r="H3940" t="s">
        <v>81</v>
      </c>
      <c r="I3940">
        <v>29.826507599999999</v>
      </c>
      <c r="J3940">
        <v>-95.3997466</v>
      </c>
      <c r="K3940" t="s">
        <v>25</v>
      </c>
      <c r="L3940" t="s">
        <v>6671</v>
      </c>
      <c r="M3940">
        <v>32</v>
      </c>
      <c r="N3940" t="s">
        <v>27</v>
      </c>
      <c r="O3940" t="s">
        <v>74</v>
      </c>
      <c r="P3940" t="s">
        <v>25</v>
      </c>
      <c r="Q3940" t="b">
        <v>1</v>
      </c>
      <c r="R3940" t="b">
        <v>0</v>
      </c>
      <c r="S3940">
        <v>102</v>
      </c>
      <c r="T3940">
        <f t="shared" si="122"/>
        <v>2019</v>
      </c>
      <c r="U3940">
        <f t="shared" si="123"/>
        <v>1</v>
      </c>
    </row>
    <row r="3941" spans="1:21">
      <c r="A3941">
        <v>4355</v>
      </c>
      <c r="B3941" s="4">
        <v>43470</v>
      </c>
      <c r="C3941" t="s">
        <v>83</v>
      </c>
      <c r="D3941" t="s">
        <v>20</v>
      </c>
      <c r="E3941" t="s">
        <v>100</v>
      </c>
      <c r="F3941" t="s">
        <v>1174</v>
      </c>
      <c r="H3941" t="s">
        <v>43</v>
      </c>
      <c r="I3941">
        <v>36.812235200000003</v>
      </c>
      <c r="J3941">
        <v>-119.7587331</v>
      </c>
      <c r="K3941" t="s">
        <v>25</v>
      </c>
      <c r="L3941" t="s">
        <v>6672</v>
      </c>
      <c r="M3941">
        <v>29</v>
      </c>
      <c r="N3941" t="s">
        <v>27</v>
      </c>
      <c r="O3941" t="s">
        <v>40</v>
      </c>
      <c r="P3941" t="s">
        <v>25</v>
      </c>
      <c r="Q3941" t="b">
        <v>0</v>
      </c>
      <c r="R3941" t="b">
        <v>0</v>
      </c>
      <c r="S3941">
        <v>700</v>
      </c>
      <c r="T3941">
        <f t="shared" si="122"/>
        <v>2019</v>
      </c>
      <c r="U3941">
        <f t="shared" si="123"/>
        <v>1</v>
      </c>
    </row>
    <row r="3942" spans="1:21">
      <c r="A3942">
        <v>4356</v>
      </c>
      <c r="B3942" s="4">
        <v>43470</v>
      </c>
      <c r="C3942" t="s">
        <v>55</v>
      </c>
      <c r="D3942" t="s">
        <v>20</v>
      </c>
      <c r="E3942" t="s">
        <v>21</v>
      </c>
      <c r="F3942" t="s">
        <v>6673</v>
      </c>
      <c r="H3942" t="s">
        <v>476</v>
      </c>
      <c r="I3942">
        <v>34.727791199999999</v>
      </c>
      <c r="J3942">
        <v>-81.587271599999994</v>
      </c>
      <c r="K3942" t="s">
        <v>25</v>
      </c>
      <c r="L3942" t="s">
        <v>6674</v>
      </c>
      <c r="M3942">
        <v>81</v>
      </c>
      <c r="N3942" t="s">
        <v>27</v>
      </c>
      <c r="Q3942" t="b">
        <v>0</v>
      </c>
      <c r="R3942" t="b">
        <v>0</v>
      </c>
      <c r="S3942">
        <v>2372</v>
      </c>
      <c r="T3942">
        <f t="shared" si="122"/>
        <v>2019</v>
      </c>
      <c r="U3942">
        <f t="shared" si="123"/>
        <v>1</v>
      </c>
    </row>
    <row r="3943" spans="1:21">
      <c r="A3943">
        <v>4357</v>
      </c>
      <c r="B3943" s="4">
        <v>43470</v>
      </c>
      <c r="C3943" t="s">
        <v>83</v>
      </c>
      <c r="D3943" t="s">
        <v>20</v>
      </c>
      <c r="E3943" t="s">
        <v>21</v>
      </c>
      <c r="F3943" t="s">
        <v>4779</v>
      </c>
      <c r="H3943" t="s">
        <v>43</v>
      </c>
      <c r="I3943">
        <v>32.745832200000002</v>
      </c>
      <c r="J3943">
        <v>-117.0326458</v>
      </c>
      <c r="K3943" t="s">
        <v>25</v>
      </c>
      <c r="L3943" t="s">
        <v>6675</v>
      </c>
      <c r="M3943">
        <v>28</v>
      </c>
      <c r="N3943" t="s">
        <v>27</v>
      </c>
      <c r="O3943" t="s">
        <v>40</v>
      </c>
      <c r="P3943" t="s">
        <v>25</v>
      </c>
      <c r="Q3943" t="b">
        <v>0</v>
      </c>
      <c r="R3943" t="b">
        <v>0</v>
      </c>
      <c r="S3943">
        <v>4</v>
      </c>
      <c r="T3943">
        <f t="shared" si="122"/>
        <v>2019</v>
      </c>
      <c r="U3943">
        <f t="shared" si="123"/>
        <v>1</v>
      </c>
    </row>
    <row r="3944" spans="1:21">
      <c r="A3944">
        <v>4360</v>
      </c>
      <c r="B3944" s="4">
        <v>43470</v>
      </c>
      <c r="C3944" t="s">
        <v>55</v>
      </c>
      <c r="D3944" t="s">
        <v>20</v>
      </c>
      <c r="E3944" t="s">
        <v>21</v>
      </c>
      <c r="F3944" t="s">
        <v>6676</v>
      </c>
      <c r="H3944" t="s">
        <v>31</v>
      </c>
      <c r="I3944">
        <v>45.416668299999998</v>
      </c>
      <c r="J3944">
        <v>-122.6394861</v>
      </c>
      <c r="K3944" t="s">
        <v>25</v>
      </c>
      <c r="L3944" t="s">
        <v>6677</v>
      </c>
      <c r="M3944">
        <v>50</v>
      </c>
      <c r="N3944" t="s">
        <v>27</v>
      </c>
      <c r="O3944" t="s">
        <v>33</v>
      </c>
      <c r="P3944" t="s">
        <v>25</v>
      </c>
      <c r="Q3944" t="b">
        <v>0</v>
      </c>
      <c r="R3944" t="b">
        <v>0</v>
      </c>
      <c r="S3944">
        <v>277</v>
      </c>
      <c r="T3944">
        <f t="shared" si="122"/>
        <v>2019</v>
      </c>
      <c r="U3944">
        <f t="shared" si="123"/>
        <v>1</v>
      </c>
    </row>
    <row r="3945" spans="1:21">
      <c r="A3945">
        <v>4361</v>
      </c>
      <c r="B3945" s="4">
        <v>43470</v>
      </c>
      <c r="C3945" t="s">
        <v>55</v>
      </c>
      <c r="D3945" t="s">
        <v>20</v>
      </c>
      <c r="E3945" t="s">
        <v>21</v>
      </c>
      <c r="F3945" t="s">
        <v>359</v>
      </c>
      <c r="H3945" t="s">
        <v>43</v>
      </c>
      <c r="L3945" t="s">
        <v>6678</v>
      </c>
      <c r="M3945">
        <v>55</v>
      </c>
      <c r="N3945" t="s">
        <v>27</v>
      </c>
      <c r="O3945" t="s">
        <v>33</v>
      </c>
      <c r="P3945" t="s">
        <v>25</v>
      </c>
      <c r="Q3945" t="b">
        <v>0</v>
      </c>
      <c r="R3945" t="b">
        <v>0</v>
      </c>
      <c r="S3945">
        <v>27</v>
      </c>
      <c r="T3945">
        <f t="shared" si="122"/>
        <v>2019</v>
      </c>
      <c r="U3945">
        <f t="shared" si="123"/>
        <v>1</v>
      </c>
    </row>
    <row r="3946" spans="1:21">
      <c r="A3946">
        <v>4352</v>
      </c>
      <c r="B3946" s="4">
        <v>43471</v>
      </c>
      <c r="C3946" t="s">
        <v>55</v>
      </c>
      <c r="D3946" t="s">
        <v>56</v>
      </c>
      <c r="E3946" t="s">
        <v>21</v>
      </c>
      <c r="F3946" t="s">
        <v>6679</v>
      </c>
      <c r="H3946" t="s">
        <v>580</v>
      </c>
      <c r="L3946" t="s">
        <v>6680</v>
      </c>
      <c r="M3946">
        <v>42</v>
      </c>
      <c r="N3946" t="s">
        <v>27</v>
      </c>
      <c r="O3946" t="s">
        <v>74</v>
      </c>
      <c r="P3946" t="s">
        <v>25</v>
      </c>
      <c r="Q3946" t="b">
        <v>0</v>
      </c>
      <c r="R3946" t="b">
        <v>0</v>
      </c>
      <c r="S3946" t="s">
        <v>6681</v>
      </c>
      <c r="T3946">
        <f t="shared" si="122"/>
        <v>2019</v>
      </c>
      <c r="U3946">
        <f t="shared" si="123"/>
        <v>1</v>
      </c>
    </row>
    <row r="3947" spans="1:21">
      <c r="A3947">
        <v>4353</v>
      </c>
      <c r="B3947" s="4">
        <v>43471</v>
      </c>
      <c r="C3947" t="s">
        <v>83</v>
      </c>
      <c r="D3947" t="s">
        <v>20</v>
      </c>
      <c r="E3947" t="s">
        <v>75</v>
      </c>
      <c r="F3947" t="s">
        <v>640</v>
      </c>
      <c r="H3947" t="s">
        <v>31</v>
      </c>
      <c r="I3947">
        <v>45.510939299999997</v>
      </c>
      <c r="J3947">
        <v>-122.5643117</v>
      </c>
      <c r="K3947" t="s">
        <v>25</v>
      </c>
      <c r="L3947" t="s">
        <v>6682</v>
      </c>
      <c r="M3947">
        <v>36</v>
      </c>
      <c r="N3947" t="s">
        <v>27</v>
      </c>
      <c r="O3947" t="s">
        <v>74</v>
      </c>
      <c r="P3947" t="s">
        <v>25</v>
      </c>
      <c r="Q3947" t="b">
        <v>1</v>
      </c>
      <c r="R3947" t="b">
        <v>0</v>
      </c>
      <c r="S3947">
        <v>618</v>
      </c>
      <c r="T3947">
        <f t="shared" si="122"/>
        <v>2019</v>
      </c>
      <c r="U3947">
        <f t="shared" si="123"/>
        <v>1</v>
      </c>
    </row>
    <row r="3948" spans="1:21">
      <c r="A3948">
        <v>4358</v>
      </c>
      <c r="B3948" s="4">
        <v>43471</v>
      </c>
      <c r="C3948" t="s">
        <v>83</v>
      </c>
      <c r="D3948" t="s">
        <v>20</v>
      </c>
      <c r="E3948" t="s">
        <v>75</v>
      </c>
      <c r="F3948" t="s">
        <v>6683</v>
      </c>
      <c r="H3948" t="s">
        <v>43</v>
      </c>
      <c r="I3948">
        <v>33.868648499999999</v>
      </c>
      <c r="J3948">
        <v>-117.3165202</v>
      </c>
      <c r="K3948" t="s">
        <v>25</v>
      </c>
      <c r="N3948" t="s">
        <v>27</v>
      </c>
      <c r="Q3948" t="b">
        <v>0</v>
      </c>
      <c r="R3948" t="b">
        <v>0</v>
      </c>
      <c r="S3948">
        <v>267</v>
      </c>
      <c r="T3948">
        <f t="shared" si="122"/>
        <v>2019</v>
      </c>
      <c r="U3948">
        <f t="shared" si="123"/>
        <v>1</v>
      </c>
    </row>
    <row r="3949" spans="1:21">
      <c r="A3949">
        <v>4359</v>
      </c>
      <c r="B3949" s="4">
        <v>43471</v>
      </c>
      <c r="C3949" t="s">
        <v>55</v>
      </c>
      <c r="D3949" t="s">
        <v>20</v>
      </c>
      <c r="E3949" t="s">
        <v>21</v>
      </c>
      <c r="F3949" t="s">
        <v>1380</v>
      </c>
      <c r="H3949" t="s">
        <v>53</v>
      </c>
      <c r="I3949">
        <v>34.638970200000003</v>
      </c>
      <c r="J3949">
        <v>-98.6327146</v>
      </c>
      <c r="K3949" t="s">
        <v>25</v>
      </c>
      <c r="L3949" t="s">
        <v>6684</v>
      </c>
      <c r="N3949" t="s">
        <v>27</v>
      </c>
      <c r="O3949" t="s">
        <v>33</v>
      </c>
      <c r="P3949" t="s">
        <v>25</v>
      </c>
      <c r="Q3949" t="b">
        <v>0</v>
      </c>
      <c r="R3949" t="b">
        <v>0</v>
      </c>
      <c r="S3949">
        <v>1226</v>
      </c>
      <c r="T3949">
        <f t="shared" si="122"/>
        <v>2019</v>
      </c>
      <c r="U3949">
        <f t="shared" si="123"/>
        <v>1</v>
      </c>
    </row>
    <row r="3950" spans="1:21">
      <c r="A3950">
        <v>5409</v>
      </c>
      <c r="B3950" s="4">
        <v>43471</v>
      </c>
      <c r="C3950" t="s">
        <v>83</v>
      </c>
      <c r="D3950" t="s">
        <v>20</v>
      </c>
      <c r="E3950" t="s">
        <v>21</v>
      </c>
      <c r="F3950" t="s">
        <v>281</v>
      </c>
      <c r="H3950" t="s">
        <v>81</v>
      </c>
      <c r="I3950">
        <v>29.935403000000001</v>
      </c>
      <c r="J3950">
        <v>-95.496493999999998</v>
      </c>
      <c r="K3950" t="s">
        <v>25</v>
      </c>
      <c r="L3950" t="s">
        <v>6685</v>
      </c>
      <c r="M3950">
        <v>38</v>
      </c>
      <c r="N3950" t="s">
        <v>27</v>
      </c>
      <c r="O3950" t="s">
        <v>28</v>
      </c>
      <c r="P3950" t="s">
        <v>25</v>
      </c>
      <c r="Q3950" t="b">
        <v>0</v>
      </c>
      <c r="R3950" t="b">
        <v>0</v>
      </c>
      <c r="S3950">
        <v>160</v>
      </c>
      <c r="T3950">
        <f t="shared" si="122"/>
        <v>2019</v>
      </c>
      <c r="U3950">
        <f t="shared" si="123"/>
        <v>1</v>
      </c>
    </row>
    <row r="3951" spans="1:21">
      <c r="A3951">
        <v>4351</v>
      </c>
      <c r="B3951" s="4">
        <v>43472</v>
      </c>
      <c r="C3951" t="s">
        <v>55</v>
      </c>
      <c r="D3951" t="s">
        <v>56</v>
      </c>
      <c r="E3951" t="s">
        <v>21</v>
      </c>
      <c r="F3951" t="s">
        <v>272</v>
      </c>
      <c r="H3951" t="s">
        <v>24</v>
      </c>
      <c r="I3951">
        <v>47.377853600000002</v>
      </c>
      <c r="J3951">
        <v>-122.2151384</v>
      </c>
      <c r="K3951" t="s">
        <v>25</v>
      </c>
      <c r="L3951" t="s">
        <v>6686</v>
      </c>
      <c r="M3951">
        <v>38</v>
      </c>
      <c r="N3951" t="s">
        <v>27</v>
      </c>
      <c r="O3951" t="s">
        <v>40</v>
      </c>
      <c r="P3951" t="s">
        <v>25</v>
      </c>
      <c r="Q3951" t="b">
        <v>0</v>
      </c>
      <c r="R3951" t="b">
        <v>0</v>
      </c>
      <c r="S3951">
        <v>1487</v>
      </c>
      <c r="T3951">
        <f t="shared" si="122"/>
        <v>2019</v>
      </c>
      <c r="U3951">
        <f t="shared" si="123"/>
        <v>1</v>
      </c>
    </row>
    <row r="3952" spans="1:21">
      <c r="A3952">
        <v>4362</v>
      </c>
      <c r="B3952" s="4">
        <v>43472</v>
      </c>
      <c r="C3952" t="s">
        <v>50</v>
      </c>
      <c r="D3952" t="s">
        <v>20</v>
      </c>
      <c r="E3952" t="s">
        <v>100</v>
      </c>
      <c r="F3952" t="s">
        <v>1443</v>
      </c>
      <c r="H3952" t="s">
        <v>24</v>
      </c>
      <c r="L3952" t="s">
        <v>6687</v>
      </c>
      <c r="M3952">
        <v>35</v>
      </c>
      <c r="N3952" t="s">
        <v>27</v>
      </c>
      <c r="O3952" t="s">
        <v>33</v>
      </c>
      <c r="P3952" t="s">
        <v>25</v>
      </c>
      <c r="Q3952" t="b">
        <v>0</v>
      </c>
      <c r="R3952" t="b">
        <v>1</v>
      </c>
      <c r="S3952">
        <v>708</v>
      </c>
      <c r="T3952">
        <f t="shared" si="122"/>
        <v>2019</v>
      </c>
      <c r="U3952">
        <f t="shared" si="123"/>
        <v>1</v>
      </c>
    </row>
    <row r="3953" spans="1:21">
      <c r="A3953">
        <v>4510</v>
      </c>
      <c r="B3953" s="4">
        <v>43472</v>
      </c>
      <c r="C3953" t="s">
        <v>50</v>
      </c>
      <c r="D3953" t="s">
        <v>20</v>
      </c>
      <c r="E3953" t="s">
        <v>75</v>
      </c>
      <c r="F3953" t="s">
        <v>713</v>
      </c>
      <c r="H3953" t="s">
        <v>53</v>
      </c>
      <c r="I3953">
        <v>36.137405600000001</v>
      </c>
      <c r="J3953">
        <v>-95.940860200000003</v>
      </c>
      <c r="K3953" t="s">
        <v>25</v>
      </c>
      <c r="L3953" t="s">
        <v>6688</v>
      </c>
      <c r="M3953">
        <v>42</v>
      </c>
      <c r="N3953" t="s">
        <v>27</v>
      </c>
      <c r="O3953" t="s">
        <v>33</v>
      </c>
      <c r="P3953" t="s">
        <v>25</v>
      </c>
      <c r="Q3953" t="b">
        <v>0</v>
      </c>
      <c r="R3953" t="b">
        <v>0</v>
      </c>
      <c r="S3953">
        <v>2055</v>
      </c>
      <c r="T3953">
        <f t="shared" si="122"/>
        <v>2019</v>
      </c>
      <c r="U3953">
        <f t="shared" si="123"/>
        <v>1</v>
      </c>
    </row>
    <row r="3954" spans="1:21">
      <c r="A3954">
        <v>4364</v>
      </c>
      <c r="B3954" s="4">
        <v>43473</v>
      </c>
      <c r="C3954" t="s">
        <v>19</v>
      </c>
      <c r="D3954" t="s">
        <v>20</v>
      </c>
      <c r="E3954" t="s">
        <v>21</v>
      </c>
      <c r="F3954" t="s">
        <v>6689</v>
      </c>
      <c r="H3954" t="s">
        <v>141</v>
      </c>
      <c r="I3954">
        <v>37.867272900000003</v>
      </c>
      <c r="J3954">
        <v>-90.593181900000005</v>
      </c>
      <c r="K3954" t="s">
        <v>25</v>
      </c>
      <c r="L3954" t="s">
        <v>6690</v>
      </c>
      <c r="M3954">
        <v>53</v>
      </c>
      <c r="N3954" t="s">
        <v>27</v>
      </c>
      <c r="Q3954" t="b">
        <v>0</v>
      </c>
      <c r="R3954" t="b">
        <v>0</v>
      </c>
      <c r="S3954">
        <v>1264</v>
      </c>
      <c r="T3954">
        <f t="shared" si="122"/>
        <v>2019</v>
      </c>
      <c r="U3954">
        <f t="shared" si="123"/>
        <v>1</v>
      </c>
    </row>
    <row r="3955" spans="1:21">
      <c r="A3955">
        <v>4520</v>
      </c>
      <c r="B3955" s="4">
        <v>43473</v>
      </c>
      <c r="C3955" t="s">
        <v>50</v>
      </c>
      <c r="D3955" t="s">
        <v>20</v>
      </c>
      <c r="E3955" t="s">
        <v>100</v>
      </c>
      <c r="F3955" t="s">
        <v>1079</v>
      </c>
      <c r="H3955" t="s">
        <v>81</v>
      </c>
      <c r="I3955">
        <v>32.032457299999997</v>
      </c>
      <c r="J3955">
        <v>-102.0043417</v>
      </c>
      <c r="K3955" t="s">
        <v>25</v>
      </c>
      <c r="L3955" t="s">
        <v>6691</v>
      </c>
      <c r="M3955">
        <v>33</v>
      </c>
      <c r="N3955" t="s">
        <v>27</v>
      </c>
      <c r="Q3955" t="b">
        <v>1</v>
      </c>
      <c r="R3955" t="b">
        <v>0</v>
      </c>
      <c r="S3955">
        <v>2411</v>
      </c>
      <c r="T3955">
        <f t="shared" si="122"/>
        <v>2019</v>
      </c>
      <c r="U3955">
        <f t="shared" si="123"/>
        <v>1</v>
      </c>
    </row>
    <row r="3956" spans="1:21">
      <c r="A3956">
        <v>4368</v>
      </c>
      <c r="B3956" s="4">
        <v>43475</v>
      </c>
      <c r="C3956" t="s">
        <v>83</v>
      </c>
      <c r="D3956" t="s">
        <v>20</v>
      </c>
      <c r="E3956" t="s">
        <v>21</v>
      </c>
      <c r="F3956" t="s">
        <v>6692</v>
      </c>
      <c r="H3956" t="s">
        <v>363</v>
      </c>
      <c r="I3956">
        <v>32.676514900000001</v>
      </c>
      <c r="J3956">
        <v>-86.099593799999994</v>
      </c>
      <c r="K3956" t="s">
        <v>25</v>
      </c>
      <c r="L3956" t="s">
        <v>6693</v>
      </c>
      <c r="M3956">
        <v>70</v>
      </c>
      <c r="N3956" t="s">
        <v>27</v>
      </c>
      <c r="O3956" t="s">
        <v>74</v>
      </c>
      <c r="P3956" t="s">
        <v>25</v>
      </c>
      <c r="Q3956" t="b">
        <v>0</v>
      </c>
      <c r="R3956" t="b">
        <v>0</v>
      </c>
      <c r="S3956">
        <v>2374</v>
      </c>
      <c r="T3956">
        <f t="shared" si="122"/>
        <v>2019</v>
      </c>
      <c r="U3956">
        <f t="shared" si="123"/>
        <v>1</v>
      </c>
    </row>
    <row r="3957" spans="1:21">
      <c r="A3957">
        <v>4374</v>
      </c>
      <c r="B3957" s="4">
        <v>43475</v>
      </c>
      <c r="C3957" t="s">
        <v>50</v>
      </c>
      <c r="D3957" t="s">
        <v>56</v>
      </c>
      <c r="E3957" t="s">
        <v>6271</v>
      </c>
      <c r="F3957" t="s">
        <v>36</v>
      </c>
      <c r="H3957" t="s">
        <v>38</v>
      </c>
      <c r="I3957">
        <v>37.699172799999999</v>
      </c>
      <c r="J3957">
        <v>-97.338559599999996</v>
      </c>
      <c r="K3957" t="s">
        <v>25</v>
      </c>
      <c r="L3957" t="s">
        <v>6694</v>
      </c>
      <c r="M3957">
        <v>29</v>
      </c>
      <c r="N3957" t="s">
        <v>27</v>
      </c>
      <c r="O3957" t="s">
        <v>33</v>
      </c>
      <c r="P3957" t="s">
        <v>25</v>
      </c>
      <c r="Q3957" t="b">
        <v>0</v>
      </c>
      <c r="R3957" t="b">
        <v>0</v>
      </c>
      <c r="S3957">
        <v>238</v>
      </c>
      <c r="T3957">
        <f t="shared" si="122"/>
        <v>2019</v>
      </c>
      <c r="U3957">
        <f t="shared" si="123"/>
        <v>1</v>
      </c>
    </row>
    <row r="3958" spans="1:21">
      <c r="A3958">
        <v>4366</v>
      </c>
      <c r="B3958" s="4">
        <v>43476</v>
      </c>
      <c r="C3958" t="s">
        <v>83</v>
      </c>
      <c r="D3958" t="s">
        <v>45</v>
      </c>
      <c r="E3958" t="s">
        <v>21</v>
      </c>
      <c r="F3958" t="s">
        <v>6695</v>
      </c>
      <c r="H3958" t="s">
        <v>93</v>
      </c>
      <c r="I3958">
        <v>30.274052600000001</v>
      </c>
      <c r="J3958">
        <v>-93.182903899999999</v>
      </c>
      <c r="K3958" t="s">
        <v>25</v>
      </c>
      <c r="L3958" t="s">
        <v>6696</v>
      </c>
      <c r="M3958">
        <v>26</v>
      </c>
      <c r="N3958" t="s">
        <v>27</v>
      </c>
      <c r="O3958" t="s">
        <v>74</v>
      </c>
      <c r="P3958" t="s">
        <v>25</v>
      </c>
      <c r="Q3958" t="b">
        <v>0</v>
      </c>
      <c r="R3958" t="b">
        <v>0</v>
      </c>
      <c r="S3958">
        <v>509</v>
      </c>
      <c r="T3958">
        <f t="shared" si="122"/>
        <v>2019</v>
      </c>
      <c r="U3958">
        <f t="shared" si="123"/>
        <v>1</v>
      </c>
    </row>
    <row r="3959" spans="1:21">
      <c r="A3959">
        <v>4379</v>
      </c>
      <c r="B3959" s="4">
        <v>43476</v>
      </c>
      <c r="C3959" t="s">
        <v>55</v>
      </c>
      <c r="D3959" t="s">
        <v>90</v>
      </c>
      <c r="E3959" t="s">
        <v>21</v>
      </c>
      <c r="F3959" t="s">
        <v>966</v>
      </c>
      <c r="H3959" t="s">
        <v>81</v>
      </c>
      <c r="I3959">
        <v>32.750208200000003</v>
      </c>
      <c r="J3959">
        <v>-97.131721900000002</v>
      </c>
      <c r="K3959" t="s">
        <v>25</v>
      </c>
      <c r="L3959" t="s">
        <v>6697</v>
      </c>
      <c r="M3959">
        <v>20</v>
      </c>
      <c r="N3959" t="s">
        <v>27</v>
      </c>
      <c r="O3959" t="s">
        <v>74</v>
      </c>
      <c r="P3959" t="s">
        <v>25</v>
      </c>
      <c r="Q3959" t="b">
        <v>0</v>
      </c>
      <c r="R3959" t="b">
        <v>0</v>
      </c>
      <c r="S3959">
        <v>698</v>
      </c>
      <c r="T3959">
        <f t="shared" si="122"/>
        <v>2019</v>
      </c>
      <c r="U3959">
        <f t="shared" si="123"/>
        <v>1</v>
      </c>
    </row>
    <row r="3960" spans="1:21">
      <c r="A3960">
        <v>4381</v>
      </c>
      <c r="B3960" s="4">
        <v>43476</v>
      </c>
      <c r="C3960" t="s">
        <v>55</v>
      </c>
      <c r="D3960" t="s">
        <v>20</v>
      </c>
      <c r="E3960" t="s">
        <v>21</v>
      </c>
      <c r="F3960" t="s">
        <v>690</v>
      </c>
      <c r="H3960" t="s">
        <v>31</v>
      </c>
      <c r="I3960">
        <v>44.078835099999999</v>
      </c>
      <c r="J3960">
        <v>-123.1660905</v>
      </c>
      <c r="K3960" t="s">
        <v>25</v>
      </c>
      <c r="L3960" t="s">
        <v>6698</v>
      </c>
      <c r="M3960">
        <v>30</v>
      </c>
      <c r="N3960" t="s">
        <v>27</v>
      </c>
      <c r="O3960" t="s">
        <v>40</v>
      </c>
      <c r="P3960" t="s">
        <v>25</v>
      </c>
      <c r="Q3960" t="b">
        <v>0</v>
      </c>
      <c r="R3960" t="b">
        <v>1</v>
      </c>
      <c r="S3960">
        <v>14</v>
      </c>
      <c r="T3960">
        <f t="shared" si="122"/>
        <v>2019</v>
      </c>
      <c r="U3960">
        <f t="shared" si="123"/>
        <v>1</v>
      </c>
    </row>
    <row r="3961" spans="1:21">
      <c r="A3961">
        <v>4390</v>
      </c>
      <c r="B3961" s="4">
        <v>43476</v>
      </c>
      <c r="C3961" t="s">
        <v>83</v>
      </c>
      <c r="D3961" t="s">
        <v>20</v>
      </c>
      <c r="E3961" t="s">
        <v>21</v>
      </c>
      <c r="F3961" t="s">
        <v>256</v>
      </c>
      <c r="H3961" t="s">
        <v>59</v>
      </c>
      <c r="I3961">
        <v>33.508797299999998</v>
      </c>
      <c r="J3961">
        <v>-112.25501079999999</v>
      </c>
      <c r="K3961" t="s">
        <v>25</v>
      </c>
      <c r="L3961" t="s">
        <v>6699</v>
      </c>
      <c r="M3961">
        <v>19</v>
      </c>
      <c r="N3961" t="s">
        <v>27</v>
      </c>
      <c r="O3961" t="s">
        <v>74</v>
      </c>
      <c r="P3961" t="s">
        <v>25</v>
      </c>
      <c r="Q3961" t="b">
        <v>0</v>
      </c>
      <c r="R3961" t="b">
        <v>0</v>
      </c>
      <c r="S3961">
        <v>80</v>
      </c>
      <c r="T3961">
        <f t="shared" si="122"/>
        <v>2019</v>
      </c>
      <c r="U3961">
        <f t="shared" si="123"/>
        <v>1</v>
      </c>
    </row>
    <row r="3962" spans="1:21">
      <c r="A3962">
        <v>4522</v>
      </c>
      <c r="B3962" s="4">
        <v>43476</v>
      </c>
      <c r="C3962" t="s">
        <v>34</v>
      </c>
      <c r="D3962" t="s">
        <v>20</v>
      </c>
      <c r="E3962" t="s">
        <v>100</v>
      </c>
      <c r="F3962" t="s">
        <v>1004</v>
      </c>
      <c r="H3962" t="s">
        <v>81</v>
      </c>
      <c r="I3962">
        <v>30.713927900000002</v>
      </c>
      <c r="J3962">
        <v>-95.570500300000006</v>
      </c>
      <c r="K3962" t="s">
        <v>25</v>
      </c>
      <c r="N3962" t="s">
        <v>27</v>
      </c>
      <c r="Q3962" t="b">
        <v>0</v>
      </c>
      <c r="R3962" t="b">
        <v>0</v>
      </c>
      <c r="S3962">
        <v>2414</v>
      </c>
      <c r="T3962">
        <f t="shared" si="122"/>
        <v>2019</v>
      </c>
      <c r="U3962">
        <f t="shared" si="123"/>
        <v>1</v>
      </c>
    </row>
    <row r="3963" spans="1:21">
      <c r="A3963">
        <v>4378</v>
      </c>
      <c r="B3963" s="4">
        <v>43477</v>
      </c>
      <c r="C3963" t="s">
        <v>83</v>
      </c>
      <c r="D3963" t="s">
        <v>20</v>
      </c>
      <c r="E3963" t="s">
        <v>75</v>
      </c>
      <c r="F3963" t="s">
        <v>1921</v>
      </c>
      <c r="H3963" t="s">
        <v>48</v>
      </c>
      <c r="I3963">
        <v>38.8139106</v>
      </c>
      <c r="J3963">
        <v>-104.8337114</v>
      </c>
      <c r="K3963" t="s">
        <v>25</v>
      </c>
      <c r="L3963" t="s">
        <v>6700</v>
      </c>
      <c r="M3963">
        <v>48</v>
      </c>
      <c r="N3963" t="s">
        <v>27</v>
      </c>
      <c r="O3963" t="s">
        <v>33</v>
      </c>
      <c r="P3963" t="s">
        <v>25</v>
      </c>
      <c r="Q3963" t="b">
        <v>0</v>
      </c>
      <c r="R3963" t="b">
        <v>0</v>
      </c>
      <c r="S3963">
        <v>893</v>
      </c>
      <c r="T3963">
        <f t="shared" si="122"/>
        <v>2019</v>
      </c>
      <c r="U3963">
        <f t="shared" si="123"/>
        <v>1</v>
      </c>
    </row>
    <row r="3964" spans="1:21">
      <c r="A3964">
        <v>4382</v>
      </c>
      <c r="B3964" s="4">
        <v>43477</v>
      </c>
      <c r="C3964" t="s">
        <v>19</v>
      </c>
      <c r="D3964" t="s">
        <v>20</v>
      </c>
      <c r="E3964" t="s">
        <v>41</v>
      </c>
      <c r="F3964" t="s">
        <v>6701</v>
      </c>
      <c r="H3964" t="s">
        <v>158</v>
      </c>
      <c r="I3964">
        <v>39.246707800000003</v>
      </c>
      <c r="J3964">
        <v>-85.056141800000006</v>
      </c>
      <c r="K3964" t="s">
        <v>25</v>
      </c>
      <c r="L3964" t="s">
        <v>6702</v>
      </c>
      <c r="M3964">
        <v>58</v>
      </c>
      <c r="N3964" t="s">
        <v>27</v>
      </c>
      <c r="O3964" t="s">
        <v>33</v>
      </c>
      <c r="P3964" t="s">
        <v>25</v>
      </c>
      <c r="Q3964" t="b">
        <v>1</v>
      </c>
      <c r="R3964" t="b">
        <v>0</v>
      </c>
      <c r="S3964" t="s">
        <v>6703</v>
      </c>
      <c r="T3964">
        <f t="shared" si="122"/>
        <v>2019</v>
      </c>
      <c r="U3964">
        <f t="shared" si="123"/>
        <v>1</v>
      </c>
    </row>
    <row r="3965" spans="1:21">
      <c r="A3965">
        <v>4375</v>
      </c>
      <c r="B3965" s="4">
        <v>43478</v>
      </c>
      <c r="C3965" t="s">
        <v>246</v>
      </c>
      <c r="D3965" t="s">
        <v>56</v>
      </c>
      <c r="E3965" t="s">
        <v>35</v>
      </c>
      <c r="F3965" t="s">
        <v>6704</v>
      </c>
      <c r="H3965" t="s">
        <v>43</v>
      </c>
      <c r="I3965">
        <v>34.149647100000003</v>
      </c>
      <c r="J3965">
        <v>-118.6645614</v>
      </c>
      <c r="K3965" t="s">
        <v>25</v>
      </c>
      <c r="L3965" t="s">
        <v>6705</v>
      </c>
      <c r="M3965">
        <v>38</v>
      </c>
      <c r="N3965" t="s">
        <v>27</v>
      </c>
      <c r="O3965" t="s">
        <v>40</v>
      </c>
      <c r="P3965" t="s">
        <v>25</v>
      </c>
      <c r="Q3965" t="b">
        <v>0</v>
      </c>
      <c r="R3965" t="b">
        <v>0</v>
      </c>
      <c r="S3965">
        <v>266</v>
      </c>
      <c r="T3965">
        <f t="shared" si="122"/>
        <v>2019</v>
      </c>
      <c r="U3965">
        <f t="shared" si="123"/>
        <v>1</v>
      </c>
    </row>
    <row r="3966" spans="1:21">
      <c r="A3966">
        <v>4376</v>
      </c>
      <c r="B3966" s="4">
        <v>43478</v>
      </c>
      <c r="C3966" t="s">
        <v>55</v>
      </c>
      <c r="D3966" t="s">
        <v>20</v>
      </c>
      <c r="E3966" t="s">
        <v>21</v>
      </c>
      <c r="F3966" t="s">
        <v>1874</v>
      </c>
      <c r="H3966" t="s">
        <v>43</v>
      </c>
      <c r="I3966">
        <v>33.823212900000001</v>
      </c>
      <c r="J3966">
        <v>-116.45828760000001</v>
      </c>
      <c r="K3966" t="s">
        <v>25</v>
      </c>
      <c r="L3966" t="s">
        <v>6706</v>
      </c>
      <c r="M3966">
        <v>28</v>
      </c>
      <c r="N3966" t="s">
        <v>27</v>
      </c>
      <c r="O3966" t="s">
        <v>40</v>
      </c>
      <c r="P3966" t="s">
        <v>25</v>
      </c>
      <c r="Q3966" t="b">
        <v>0</v>
      </c>
      <c r="R3966" t="b">
        <v>0</v>
      </c>
      <c r="S3966">
        <v>878</v>
      </c>
      <c r="T3966">
        <f t="shared" si="122"/>
        <v>2019</v>
      </c>
      <c r="U3966">
        <f t="shared" si="123"/>
        <v>1</v>
      </c>
    </row>
    <row r="3967" spans="1:21">
      <c r="A3967">
        <v>4385</v>
      </c>
      <c r="B3967" s="4">
        <v>43478</v>
      </c>
      <c r="C3967" t="s">
        <v>83</v>
      </c>
      <c r="D3967" t="s">
        <v>20</v>
      </c>
      <c r="E3967" t="s">
        <v>21</v>
      </c>
      <c r="F3967" t="s">
        <v>6707</v>
      </c>
      <c r="H3967" t="s">
        <v>1592</v>
      </c>
      <c r="L3967" t="s">
        <v>6708</v>
      </c>
      <c r="M3967">
        <v>34</v>
      </c>
      <c r="N3967" t="s">
        <v>27</v>
      </c>
      <c r="O3967" t="s">
        <v>33</v>
      </c>
      <c r="P3967" t="s">
        <v>25</v>
      </c>
      <c r="Q3967" t="b">
        <v>0</v>
      </c>
      <c r="R3967" t="b">
        <v>0</v>
      </c>
      <c r="S3967">
        <v>2379</v>
      </c>
      <c r="T3967">
        <f t="shared" si="122"/>
        <v>2019</v>
      </c>
      <c r="U3967">
        <f t="shared" si="123"/>
        <v>1</v>
      </c>
    </row>
    <row r="3968" spans="1:21">
      <c r="A3968">
        <v>4403</v>
      </c>
      <c r="B3968" s="4">
        <v>43478</v>
      </c>
      <c r="C3968" t="s">
        <v>50</v>
      </c>
      <c r="D3968" t="s">
        <v>20</v>
      </c>
      <c r="E3968" t="s">
        <v>75</v>
      </c>
      <c r="F3968" t="s">
        <v>818</v>
      </c>
      <c r="H3968" t="s">
        <v>24</v>
      </c>
      <c r="I3968">
        <v>47.177077099999998</v>
      </c>
      <c r="J3968">
        <v>-122.5231022</v>
      </c>
      <c r="K3968" t="s">
        <v>25</v>
      </c>
      <c r="L3968" t="s">
        <v>6709</v>
      </c>
      <c r="M3968">
        <v>43</v>
      </c>
      <c r="N3968" t="s">
        <v>27</v>
      </c>
      <c r="Q3968" t="b">
        <v>1</v>
      </c>
      <c r="R3968" t="b">
        <v>0</v>
      </c>
      <c r="S3968">
        <v>296</v>
      </c>
      <c r="T3968">
        <f t="shared" si="122"/>
        <v>2019</v>
      </c>
      <c r="U3968">
        <f t="shared" si="123"/>
        <v>1</v>
      </c>
    </row>
    <row r="3969" spans="1:21">
      <c r="A3969">
        <v>4370</v>
      </c>
      <c r="B3969" s="4">
        <v>43479</v>
      </c>
      <c r="C3969" t="s">
        <v>50</v>
      </c>
      <c r="D3969" t="s">
        <v>20</v>
      </c>
      <c r="E3969" t="s">
        <v>21</v>
      </c>
      <c r="F3969" t="s">
        <v>6710</v>
      </c>
      <c r="H3969" t="s">
        <v>43</v>
      </c>
      <c r="I3969">
        <v>39.127657800000001</v>
      </c>
      <c r="J3969">
        <v>-121.554057</v>
      </c>
      <c r="K3969" t="s">
        <v>25</v>
      </c>
      <c r="L3969" t="s">
        <v>6711</v>
      </c>
      <c r="M3969">
        <v>45</v>
      </c>
      <c r="N3969" t="s">
        <v>27</v>
      </c>
      <c r="O3969" t="s">
        <v>74</v>
      </c>
      <c r="P3969" t="s">
        <v>25</v>
      </c>
      <c r="Q3969" t="b">
        <v>0</v>
      </c>
      <c r="R3969" t="b">
        <v>0</v>
      </c>
      <c r="S3969">
        <v>226</v>
      </c>
      <c r="T3969">
        <f t="shared" si="122"/>
        <v>2019</v>
      </c>
      <c r="U3969">
        <f t="shared" si="123"/>
        <v>1</v>
      </c>
    </row>
    <row r="3970" spans="1:21">
      <c r="A3970">
        <v>4371</v>
      </c>
      <c r="B3970" s="4">
        <v>43479</v>
      </c>
      <c r="C3970" t="s">
        <v>34</v>
      </c>
      <c r="D3970" t="s">
        <v>20</v>
      </c>
      <c r="E3970" t="s">
        <v>21</v>
      </c>
      <c r="F3970" t="s">
        <v>2610</v>
      </c>
      <c r="H3970" t="s">
        <v>302</v>
      </c>
      <c r="I3970">
        <v>34.328250400000002</v>
      </c>
      <c r="J3970">
        <v>-83.885209000000003</v>
      </c>
      <c r="K3970" t="s">
        <v>25</v>
      </c>
      <c r="L3970" t="s">
        <v>6712</v>
      </c>
      <c r="M3970">
        <v>62</v>
      </c>
      <c r="N3970" t="s">
        <v>27</v>
      </c>
      <c r="Q3970" t="b">
        <v>0</v>
      </c>
      <c r="R3970" t="b">
        <v>0</v>
      </c>
      <c r="S3970">
        <v>2375</v>
      </c>
      <c r="T3970">
        <f t="shared" si="122"/>
        <v>2019</v>
      </c>
      <c r="U3970">
        <f t="shared" si="123"/>
        <v>1</v>
      </c>
    </row>
    <row r="3971" spans="1:21">
      <c r="A3971">
        <v>4372</v>
      </c>
      <c r="B3971" s="4">
        <v>43479</v>
      </c>
      <c r="C3971" t="s">
        <v>64</v>
      </c>
      <c r="D3971" t="s">
        <v>56</v>
      </c>
      <c r="E3971" t="s">
        <v>35</v>
      </c>
      <c r="F3971" t="s">
        <v>235</v>
      </c>
      <c r="H3971" t="s">
        <v>48</v>
      </c>
      <c r="I3971">
        <v>38.365794899999997</v>
      </c>
      <c r="J3971">
        <v>-104.713115</v>
      </c>
      <c r="K3971" t="s">
        <v>25</v>
      </c>
      <c r="L3971" t="s">
        <v>6713</v>
      </c>
      <c r="M3971">
        <v>18</v>
      </c>
      <c r="N3971" t="s">
        <v>27</v>
      </c>
      <c r="O3971" t="s">
        <v>40</v>
      </c>
      <c r="P3971" t="s">
        <v>25</v>
      </c>
      <c r="Q3971" t="b">
        <v>0</v>
      </c>
      <c r="R3971" t="b">
        <v>0</v>
      </c>
      <c r="S3971">
        <v>1845</v>
      </c>
      <c r="T3971">
        <f t="shared" ref="T3971:T4034" si="124">YEAR(B3971)</f>
        <v>2019</v>
      </c>
      <c r="U3971">
        <f t="shared" ref="U3971:U4034" si="125">MONTH(B3971)</f>
        <v>1</v>
      </c>
    </row>
    <row r="3972" spans="1:21">
      <c r="A3972">
        <v>4387</v>
      </c>
      <c r="B3972" s="4">
        <v>43479</v>
      </c>
      <c r="C3972" t="s">
        <v>83</v>
      </c>
      <c r="D3972" t="s">
        <v>90</v>
      </c>
      <c r="E3972" t="s">
        <v>21</v>
      </c>
      <c r="F3972" t="s">
        <v>116</v>
      </c>
      <c r="H3972" t="s">
        <v>81</v>
      </c>
      <c r="L3972" t="s">
        <v>6714</v>
      </c>
      <c r="M3972">
        <v>25</v>
      </c>
      <c r="N3972" t="s">
        <v>27</v>
      </c>
      <c r="O3972" t="s">
        <v>40</v>
      </c>
      <c r="P3972" t="s">
        <v>25</v>
      </c>
      <c r="Q3972" t="b">
        <v>0</v>
      </c>
      <c r="R3972" t="b">
        <v>0</v>
      </c>
      <c r="S3972">
        <v>110</v>
      </c>
      <c r="T3972">
        <f t="shared" si="124"/>
        <v>2019</v>
      </c>
      <c r="U3972">
        <f t="shared" si="125"/>
        <v>1</v>
      </c>
    </row>
    <row r="3973" spans="1:21">
      <c r="A3973">
        <v>4517</v>
      </c>
      <c r="B3973" s="4">
        <v>43479</v>
      </c>
      <c r="C3973" t="s">
        <v>50</v>
      </c>
      <c r="D3973" t="s">
        <v>90</v>
      </c>
      <c r="E3973" t="s">
        <v>75</v>
      </c>
      <c r="F3973" t="s">
        <v>4412</v>
      </c>
      <c r="H3973" t="s">
        <v>43</v>
      </c>
      <c r="I3973">
        <v>38.354415699999997</v>
      </c>
      <c r="J3973">
        <v>-121.97988700000001</v>
      </c>
      <c r="K3973" t="s">
        <v>25</v>
      </c>
      <c r="L3973" t="s">
        <v>6715</v>
      </c>
      <c r="M3973">
        <v>38</v>
      </c>
      <c r="N3973" t="s">
        <v>27</v>
      </c>
      <c r="O3973" t="s">
        <v>74</v>
      </c>
      <c r="P3973" t="s">
        <v>25</v>
      </c>
      <c r="Q3973" t="b">
        <v>0</v>
      </c>
      <c r="R3973" t="b">
        <v>0</v>
      </c>
      <c r="S3973">
        <v>114</v>
      </c>
      <c r="T3973">
        <f t="shared" si="124"/>
        <v>2019</v>
      </c>
      <c r="U3973">
        <f t="shared" si="125"/>
        <v>1</v>
      </c>
    </row>
    <row r="3974" spans="1:21">
      <c r="A3974">
        <v>4518</v>
      </c>
      <c r="B3974" s="4">
        <v>43479</v>
      </c>
      <c r="C3974" t="s">
        <v>55</v>
      </c>
      <c r="D3974" t="s">
        <v>20</v>
      </c>
      <c r="E3974" t="s">
        <v>21</v>
      </c>
      <c r="F3974" t="s">
        <v>1461</v>
      </c>
      <c r="H3974" t="s">
        <v>81</v>
      </c>
      <c r="I3974">
        <v>31.915061600000001</v>
      </c>
      <c r="J3974">
        <v>-102.40187779999999</v>
      </c>
      <c r="K3974" t="s">
        <v>25</v>
      </c>
      <c r="L3974" t="s">
        <v>6716</v>
      </c>
      <c r="M3974">
        <v>33</v>
      </c>
      <c r="N3974" t="s">
        <v>27</v>
      </c>
      <c r="O3974" t="s">
        <v>33</v>
      </c>
      <c r="P3974" t="s">
        <v>25</v>
      </c>
      <c r="Q3974" t="b">
        <v>0</v>
      </c>
      <c r="R3974" t="b">
        <v>0</v>
      </c>
      <c r="S3974">
        <v>852</v>
      </c>
      <c r="T3974">
        <f t="shared" si="124"/>
        <v>2019</v>
      </c>
      <c r="U3974">
        <f t="shared" si="125"/>
        <v>1</v>
      </c>
    </row>
    <row r="3975" spans="1:21">
      <c r="A3975">
        <v>4519</v>
      </c>
      <c r="B3975" s="4">
        <v>43479</v>
      </c>
      <c r="C3975" t="s">
        <v>55</v>
      </c>
      <c r="D3975" t="s">
        <v>20</v>
      </c>
      <c r="E3975" t="s">
        <v>21</v>
      </c>
      <c r="F3975" t="s">
        <v>6717</v>
      </c>
      <c r="H3975" t="s">
        <v>149</v>
      </c>
      <c r="I3975">
        <v>39.778810100000001</v>
      </c>
      <c r="J3975">
        <v>-75.377317000000005</v>
      </c>
      <c r="K3975" t="s">
        <v>25</v>
      </c>
      <c r="L3975" t="s">
        <v>6718</v>
      </c>
      <c r="M3975">
        <v>39</v>
      </c>
      <c r="N3975" t="s">
        <v>27</v>
      </c>
      <c r="O3975" t="s">
        <v>74</v>
      </c>
      <c r="P3975" t="s">
        <v>25</v>
      </c>
      <c r="Q3975" t="b">
        <v>0</v>
      </c>
      <c r="R3975" t="b">
        <v>0</v>
      </c>
      <c r="S3975" t="s">
        <v>6719</v>
      </c>
      <c r="T3975">
        <f t="shared" si="124"/>
        <v>2019</v>
      </c>
      <c r="U3975">
        <f t="shared" si="125"/>
        <v>1</v>
      </c>
    </row>
    <row r="3976" spans="1:21">
      <c r="A3976">
        <v>4369</v>
      </c>
      <c r="B3976" s="4">
        <v>43480</v>
      </c>
      <c r="C3976" t="s">
        <v>83</v>
      </c>
      <c r="D3976" t="s">
        <v>20</v>
      </c>
      <c r="E3976" t="s">
        <v>21</v>
      </c>
      <c r="F3976" t="s">
        <v>160</v>
      </c>
      <c r="H3976" t="s">
        <v>48</v>
      </c>
      <c r="I3976">
        <v>39.690159000000001</v>
      </c>
      <c r="J3976">
        <v>-104.8613783</v>
      </c>
      <c r="K3976" t="s">
        <v>25</v>
      </c>
      <c r="L3976" t="s">
        <v>6720</v>
      </c>
      <c r="M3976">
        <v>58</v>
      </c>
      <c r="N3976" t="s">
        <v>27</v>
      </c>
      <c r="O3976" t="s">
        <v>33</v>
      </c>
      <c r="P3976" t="s">
        <v>25</v>
      </c>
      <c r="Q3976" t="b">
        <v>0</v>
      </c>
      <c r="R3976" t="b">
        <v>0</v>
      </c>
      <c r="S3976">
        <v>21</v>
      </c>
      <c r="T3976">
        <f t="shared" si="124"/>
        <v>2019</v>
      </c>
      <c r="U3976">
        <f t="shared" si="125"/>
        <v>1</v>
      </c>
    </row>
    <row r="3977" spans="1:21">
      <c r="A3977">
        <v>4383</v>
      </c>
      <c r="B3977" s="4">
        <v>43480</v>
      </c>
      <c r="C3977" t="s">
        <v>55</v>
      </c>
      <c r="D3977" t="s">
        <v>56</v>
      </c>
      <c r="E3977" t="s">
        <v>21</v>
      </c>
      <c r="F3977" t="s">
        <v>2410</v>
      </c>
      <c r="H3977" t="s">
        <v>43</v>
      </c>
      <c r="L3977" t="s">
        <v>6721</v>
      </c>
      <c r="M3977">
        <v>48</v>
      </c>
      <c r="N3977" t="s">
        <v>27</v>
      </c>
      <c r="O3977" t="s">
        <v>33</v>
      </c>
      <c r="P3977" t="s">
        <v>25</v>
      </c>
      <c r="Q3977" t="b">
        <v>0</v>
      </c>
      <c r="R3977" t="b">
        <v>0</v>
      </c>
      <c r="S3977" t="s">
        <v>6722</v>
      </c>
      <c r="T3977">
        <f t="shared" si="124"/>
        <v>2019</v>
      </c>
      <c r="U3977">
        <f t="shared" si="125"/>
        <v>1</v>
      </c>
    </row>
    <row r="3978" spans="1:21">
      <c r="A3978">
        <v>4386</v>
      </c>
      <c r="B3978" s="4">
        <v>43480</v>
      </c>
      <c r="C3978" t="s">
        <v>83</v>
      </c>
      <c r="D3978" t="s">
        <v>90</v>
      </c>
      <c r="E3978" t="s">
        <v>41</v>
      </c>
      <c r="F3978" t="s">
        <v>310</v>
      </c>
      <c r="H3978" t="s">
        <v>59</v>
      </c>
      <c r="L3978" t="s">
        <v>6723</v>
      </c>
      <c r="M3978">
        <v>14</v>
      </c>
      <c r="N3978" t="s">
        <v>27</v>
      </c>
      <c r="O3978" t="s">
        <v>40</v>
      </c>
      <c r="P3978" t="s">
        <v>25</v>
      </c>
      <c r="Q3978" t="b">
        <v>0</v>
      </c>
      <c r="R3978" t="b">
        <v>1</v>
      </c>
      <c r="S3978">
        <v>247</v>
      </c>
      <c r="T3978">
        <f t="shared" si="124"/>
        <v>2019</v>
      </c>
      <c r="U3978">
        <f t="shared" si="125"/>
        <v>1</v>
      </c>
    </row>
    <row r="3979" spans="1:21">
      <c r="A3979">
        <v>4402</v>
      </c>
      <c r="B3979" s="4">
        <v>43480</v>
      </c>
      <c r="C3979" t="s">
        <v>34</v>
      </c>
      <c r="D3979" t="s">
        <v>56</v>
      </c>
      <c r="E3979" t="s">
        <v>240</v>
      </c>
      <c r="F3979" t="s">
        <v>530</v>
      </c>
      <c r="H3979" t="s">
        <v>302</v>
      </c>
      <c r="I3979">
        <v>33.7436468</v>
      </c>
      <c r="J3979">
        <v>-84.403798499999994</v>
      </c>
      <c r="K3979" t="s">
        <v>25</v>
      </c>
      <c r="L3979" t="s">
        <v>6724</v>
      </c>
      <c r="M3979">
        <v>18</v>
      </c>
      <c r="N3979" t="s">
        <v>27</v>
      </c>
      <c r="O3979" t="s">
        <v>74</v>
      </c>
      <c r="P3979" t="s">
        <v>25</v>
      </c>
      <c r="Q3979" t="b">
        <v>0</v>
      </c>
      <c r="R3979" t="b">
        <v>0</v>
      </c>
      <c r="S3979">
        <v>447</v>
      </c>
      <c r="T3979">
        <f t="shared" si="124"/>
        <v>2019</v>
      </c>
      <c r="U3979">
        <f t="shared" si="125"/>
        <v>1</v>
      </c>
    </row>
    <row r="3980" spans="1:21">
      <c r="A3980">
        <v>4516</v>
      </c>
      <c r="B3980" s="4">
        <v>43480</v>
      </c>
      <c r="C3980" t="s">
        <v>55</v>
      </c>
      <c r="D3980" t="s">
        <v>90</v>
      </c>
      <c r="E3980" t="s">
        <v>21</v>
      </c>
      <c r="F3980" t="s">
        <v>203</v>
      </c>
      <c r="H3980" t="s">
        <v>141</v>
      </c>
      <c r="I3980">
        <v>38.679394700000003</v>
      </c>
      <c r="J3980">
        <v>-90.261270699999997</v>
      </c>
      <c r="K3980" t="s">
        <v>25</v>
      </c>
      <c r="L3980" t="s">
        <v>6725</v>
      </c>
      <c r="M3980">
        <v>22</v>
      </c>
      <c r="N3980" t="s">
        <v>27</v>
      </c>
      <c r="O3980" t="s">
        <v>74</v>
      </c>
      <c r="P3980" t="s">
        <v>25</v>
      </c>
      <c r="Q3980" t="b">
        <v>0</v>
      </c>
      <c r="R3980" t="b">
        <v>0</v>
      </c>
      <c r="S3980">
        <v>134</v>
      </c>
      <c r="T3980">
        <f t="shared" si="124"/>
        <v>2019</v>
      </c>
      <c r="U3980">
        <f t="shared" si="125"/>
        <v>1</v>
      </c>
    </row>
    <row r="3981" spans="1:21">
      <c r="A3981">
        <v>4389</v>
      </c>
      <c r="B3981" s="4">
        <v>43481</v>
      </c>
      <c r="C3981" t="s">
        <v>95</v>
      </c>
      <c r="D3981" t="s">
        <v>56</v>
      </c>
      <c r="E3981" t="s">
        <v>35</v>
      </c>
      <c r="F3981" t="s">
        <v>6726</v>
      </c>
      <c r="H3981" t="s">
        <v>48</v>
      </c>
      <c r="I3981">
        <v>40.0871402</v>
      </c>
      <c r="J3981">
        <v>-104.8180794</v>
      </c>
      <c r="K3981" t="s">
        <v>25</v>
      </c>
      <c r="L3981" t="s">
        <v>6727</v>
      </c>
      <c r="M3981">
        <v>46</v>
      </c>
      <c r="N3981" t="s">
        <v>27</v>
      </c>
      <c r="O3981" t="s">
        <v>33</v>
      </c>
      <c r="P3981" t="s">
        <v>25</v>
      </c>
      <c r="Q3981" t="b">
        <v>1</v>
      </c>
      <c r="R3981" t="b">
        <v>1</v>
      </c>
      <c r="S3981">
        <v>2380</v>
      </c>
      <c r="T3981">
        <f t="shared" si="124"/>
        <v>2019</v>
      </c>
      <c r="U3981">
        <f t="shared" si="125"/>
        <v>1</v>
      </c>
    </row>
    <row r="3982" spans="1:21">
      <c r="A3982">
        <v>4391</v>
      </c>
      <c r="B3982" s="4">
        <v>43481</v>
      </c>
      <c r="C3982" t="s">
        <v>83</v>
      </c>
      <c r="D3982" t="s">
        <v>56</v>
      </c>
      <c r="E3982" t="s">
        <v>240</v>
      </c>
      <c r="F3982" t="s">
        <v>4252</v>
      </c>
      <c r="H3982" t="s">
        <v>107</v>
      </c>
      <c r="I3982">
        <v>35.153612000000003</v>
      </c>
      <c r="J3982">
        <v>-90.162632099999996</v>
      </c>
      <c r="K3982" t="s">
        <v>25</v>
      </c>
      <c r="L3982" t="s">
        <v>6728</v>
      </c>
      <c r="N3982" t="s">
        <v>27</v>
      </c>
      <c r="O3982" t="s">
        <v>74</v>
      </c>
      <c r="P3982" t="s">
        <v>25</v>
      </c>
      <c r="Q3982" t="b">
        <v>0</v>
      </c>
      <c r="R3982" t="b">
        <v>0</v>
      </c>
      <c r="S3982">
        <v>1716</v>
      </c>
      <c r="T3982">
        <f t="shared" si="124"/>
        <v>2019</v>
      </c>
      <c r="U3982">
        <f t="shared" si="125"/>
        <v>1</v>
      </c>
    </row>
    <row r="3983" spans="1:21">
      <c r="A3983">
        <v>4392</v>
      </c>
      <c r="B3983" s="4">
        <v>43481</v>
      </c>
      <c r="C3983" t="s">
        <v>83</v>
      </c>
      <c r="D3983" t="s">
        <v>56</v>
      </c>
      <c r="E3983" t="s">
        <v>240</v>
      </c>
      <c r="F3983" t="s">
        <v>4252</v>
      </c>
      <c r="H3983" t="s">
        <v>107</v>
      </c>
      <c r="I3983">
        <v>35.153612000000003</v>
      </c>
      <c r="J3983">
        <v>-90.162632099999996</v>
      </c>
      <c r="K3983" t="s">
        <v>25</v>
      </c>
      <c r="L3983" t="s">
        <v>6729</v>
      </c>
      <c r="N3983" t="s">
        <v>69</v>
      </c>
      <c r="O3983" t="s">
        <v>33</v>
      </c>
      <c r="P3983" t="s">
        <v>25</v>
      </c>
      <c r="Q3983" t="b">
        <v>0</v>
      </c>
      <c r="R3983" t="b">
        <v>0</v>
      </c>
      <c r="S3983">
        <v>1716</v>
      </c>
      <c r="T3983">
        <f t="shared" si="124"/>
        <v>2019</v>
      </c>
      <c r="U3983">
        <f t="shared" si="125"/>
        <v>1</v>
      </c>
    </row>
    <row r="3984" spans="1:21">
      <c r="A3984">
        <v>4393</v>
      </c>
      <c r="B3984" s="4">
        <v>43481</v>
      </c>
      <c r="C3984" t="s">
        <v>83</v>
      </c>
      <c r="D3984" t="s">
        <v>90</v>
      </c>
      <c r="E3984" t="s">
        <v>21</v>
      </c>
      <c r="F3984" t="s">
        <v>6730</v>
      </c>
      <c r="H3984" t="s">
        <v>53</v>
      </c>
      <c r="I3984">
        <v>36.264026700000002</v>
      </c>
      <c r="J3984">
        <v>-95.978001399999997</v>
      </c>
      <c r="K3984" t="s">
        <v>25</v>
      </c>
      <c r="L3984" t="s">
        <v>6731</v>
      </c>
      <c r="M3984">
        <v>57</v>
      </c>
      <c r="N3984" t="s">
        <v>27</v>
      </c>
      <c r="O3984" t="s">
        <v>33</v>
      </c>
      <c r="P3984" t="s">
        <v>25</v>
      </c>
      <c r="Q3984" t="b">
        <v>1</v>
      </c>
      <c r="R3984" t="b">
        <v>1</v>
      </c>
      <c r="S3984">
        <v>46</v>
      </c>
      <c r="T3984">
        <f t="shared" si="124"/>
        <v>2019</v>
      </c>
      <c r="U3984">
        <f t="shared" si="125"/>
        <v>1</v>
      </c>
    </row>
    <row r="3985" spans="1:21">
      <c r="A3985">
        <v>4401</v>
      </c>
      <c r="B3985" s="4">
        <v>43481</v>
      </c>
      <c r="C3985" t="s">
        <v>34</v>
      </c>
      <c r="D3985" t="s">
        <v>90</v>
      </c>
      <c r="E3985" t="s">
        <v>75</v>
      </c>
      <c r="F3985" t="s">
        <v>415</v>
      </c>
      <c r="H3985" t="s">
        <v>330</v>
      </c>
      <c r="I3985">
        <v>35.181012299999999</v>
      </c>
      <c r="J3985">
        <v>-80.915420299999994</v>
      </c>
      <c r="K3985" t="s">
        <v>25</v>
      </c>
      <c r="L3985" t="s">
        <v>6732</v>
      </c>
      <c r="M3985">
        <v>32</v>
      </c>
      <c r="N3985" t="s">
        <v>27</v>
      </c>
      <c r="O3985" t="s">
        <v>33</v>
      </c>
      <c r="P3985" t="s">
        <v>25</v>
      </c>
      <c r="Q3985" t="b">
        <v>0</v>
      </c>
      <c r="R3985" t="b">
        <v>0</v>
      </c>
      <c r="S3985">
        <v>354</v>
      </c>
      <c r="T3985">
        <f t="shared" si="124"/>
        <v>2019</v>
      </c>
      <c r="U3985">
        <f t="shared" si="125"/>
        <v>1</v>
      </c>
    </row>
    <row r="3986" spans="1:21">
      <c r="A3986">
        <v>4502</v>
      </c>
      <c r="B3986" s="4">
        <v>43481</v>
      </c>
      <c r="C3986" t="s">
        <v>34</v>
      </c>
      <c r="D3986" t="s">
        <v>90</v>
      </c>
      <c r="E3986" t="s">
        <v>21</v>
      </c>
      <c r="F3986" t="s">
        <v>5995</v>
      </c>
      <c r="H3986" t="s">
        <v>232</v>
      </c>
      <c r="I3986">
        <v>38.994872700000002</v>
      </c>
      <c r="J3986">
        <v>-77.031463599999995</v>
      </c>
      <c r="K3986" t="s">
        <v>25</v>
      </c>
      <c r="L3986" t="s">
        <v>6733</v>
      </c>
      <c r="M3986">
        <v>31</v>
      </c>
      <c r="N3986" t="s">
        <v>27</v>
      </c>
      <c r="O3986" t="s">
        <v>74</v>
      </c>
      <c r="P3986" t="s">
        <v>25</v>
      </c>
      <c r="Q3986" t="b">
        <v>0</v>
      </c>
      <c r="R3986" t="b">
        <v>0</v>
      </c>
      <c r="S3986">
        <v>1700</v>
      </c>
      <c r="T3986">
        <f t="shared" si="124"/>
        <v>2019</v>
      </c>
      <c r="U3986">
        <f t="shared" si="125"/>
        <v>1</v>
      </c>
    </row>
    <row r="3987" spans="1:21">
      <c r="A3987">
        <v>4400</v>
      </c>
      <c r="B3987" s="4">
        <v>43483</v>
      </c>
      <c r="C3987" t="s">
        <v>19</v>
      </c>
      <c r="D3987" t="s">
        <v>20</v>
      </c>
      <c r="E3987" t="s">
        <v>21</v>
      </c>
      <c r="F3987" t="s">
        <v>6734</v>
      </c>
      <c r="H3987" t="s">
        <v>141</v>
      </c>
      <c r="I3987">
        <v>38.794569299999999</v>
      </c>
      <c r="J3987">
        <v>-90.722332199999997</v>
      </c>
      <c r="K3987" t="s">
        <v>25</v>
      </c>
      <c r="L3987" t="s">
        <v>6735</v>
      </c>
      <c r="M3987">
        <v>64</v>
      </c>
      <c r="N3987" t="s">
        <v>27</v>
      </c>
      <c r="O3987" t="s">
        <v>33</v>
      </c>
      <c r="P3987" t="s">
        <v>25</v>
      </c>
      <c r="Q3987" t="b">
        <v>1</v>
      </c>
      <c r="R3987" t="b">
        <v>0</v>
      </c>
      <c r="S3987">
        <v>2382</v>
      </c>
      <c r="T3987">
        <f t="shared" si="124"/>
        <v>2019</v>
      </c>
      <c r="U3987">
        <f t="shared" si="125"/>
        <v>1</v>
      </c>
    </row>
    <row r="3988" spans="1:21">
      <c r="A3988">
        <v>4396</v>
      </c>
      <c r="B3988" s="4">
        <v>43484</v>
      </c>
      <c r="C3988" t="s">
        <v>95</v>
      </c>
      <c r="D3988" t="s">
        <v>20</v>
      </c>
      <c r="E3988" t="s">
        <v>35</v>
      </c>
      <c r="F3988" t="s">
        <v>6736</v>
      </c>
      <c r="H3988" t="s">
        <v>138</v>
      </c>
      <c r="I3988">
        <v>44.953901700000003</v>
      </c>
      <c r="J3988">
        <v>-93.374155200000004</v>
      </c>
      <c r="K3988" t="s">
        <v>25</v>
      </c>
      <c r="L3988" t="s">
        <v>6737</v>
      </c>
      <c r="M3988">
        <v>35</v>
      </c>
      <c r="N3988" t="s">
        <v>27</v>
      </c>
      <c r="O3988" t="s">
        <v>33</v>
      </c>
      <c r="P3988" t="s">
        <v>25</v>
      </c>
      <c r="Q3988" t="b">
        <v>1</v>
      </c>
      <c r="R3988" t="b">
        <v>0</v>
      </c>
      <c r="S3988">
        <v>2386</v>
      </c>
      <c r="T3988">
        <f t="shared" si="124"/>
        <v>2019</v>
      </c>
      <c r="U3988">
        <f t="shared" si="125"/>
        <v>1</v>
      </c>
    </row>
    <row r="3989" spans="1:21">
      <c r="A3989">
        <v>4398</v>
      </c>
      <c r="B3989" s="4">
        <v>43484</v>
      </c>
      <c r="C3989" t="s">
        <v>50</v>
      </c>
      <c r="D3989" t="s">
        <v>20</v>
      </c>
      <c r="E3989" t="s">
        <v>100</v>
      </c>
      <c r="F3989" t="s">
        <v>2343</v>
      </c>
      <c r="H3989" t="s">
        <v>31</v>
      </c>
      <c r="I3989">
        <v>45.124811800000003</v>
      </c>
      <c r="J3989">
        <v>-122.73152159999999</v>
      </c>
      <c r="K3989" t="s">
        <v>25</v>
      </c>
      <c r="L3989" t="s">
        <v>6738</v>
      </c>
      <c r="M3989">
        <v>42</v>
      </c>
      <c r="N3989" t="s">
        <v>27</v>
      </c>
      <c r="O3989" t="s">
        <v>33</v>
      </c>
      <c r="P3989" t="s">
        <v>25</v>
      </c>
      <c r="Q3989" t="b">
        <v>0</v>
      </c>
      <c r="R3989" t="b">
        <v>0</v>
      </c>
      <c r="S3989">
        <v>277</v>
      </c>
      <c r="T3989">
        <f t="shared" si="124"/>
        <v>2019</v>
      </c>
      <c r="U3989">
        <f t="shared" si="125"/>
        <v>1</v>
      </c>
    </row>
    <row r="3990" spans="1:21">
      <c r="A3990">
        <v>4399</v>
      </c>
      <c r="B3990" s="4">
        <v>43484</v>
      </c>
      <c r="C3990" t="s">
        <v>34</v>
      </c>
      <c r="D3990" t="s">
        <v>56</v>
      </c>
      <c r="E3990" t="s">
        <v>240</v>
      </c>
      <c r="F3990" t="s">
        <v>70</v>
      </c>
      <c r="H3990" t="s">
        <v>319</v>
      </c>
      <c r="I3990">
        <v>35.997758300000001</v>
      </c>
      <c r="J3990">
        <v>-83.971912000000003</v>
      </c>
      <c r="K3990" t="s">
        <v>25</v>
      </c>
      <c r="L3990" t="s">
        <v>6739</v>
      </c>
      <c r="M3990">
        <v>30</v>
      </c>
      <c r="N3990" t="s">
        <v>27</v>
      </c>
      <c r="O3990" t="s">
        <v>33</v>
      </c>
      <c r="P3990" t="s">
        <v>25</v>
      </c>
      <c r="Q3990" t="b">
        <v>0</v>
      </c>
      <c r="R3990" t="b">
        <v>0</v>
      </c>
      <c r="S3990">
        <v>2348</v>
      </c>
      <c r="T3990">
        <f t="shared" si="124"/>
        <v>2019</v>
      </c>
      <c r="U3990">
        <f t="shared" si="125"/>
        <v>1</v>
      </c>
    </row>
    <row r="3991" spans="1:21">
      <c r="A3991">
        <v>4394</v>
      </c>
      <c r="B3991" s="4">
        <v>43485</v>
      </c>
      <c r="C3991" t="s">
        <v>55</v>
      </c>
      <c r="D3991" t="s">
        <v>90</v>
      </c>
      <c r="E3991" t="s">
        <v>21</v>
      </c>
      <c r="F3991" t="s">
        <v>279</v>
      </c>
      <c r="H3991" t="s">
        <v>98</v>
      </c>
      <c r="I3991">
        <v>45.796736500000002</v>
      </c>
      <c r="J3991">
        <v>-108.5082877</v>
      </c>
      <c r="K3991" t="s">
        <v>25</v>
      </c>
      <c r="L3991" t="s">
        <v>6740</v>
      </c>
      <c r="M3991">
        <v>26</v>
      </c>
      <c r="N3991" t="s">
        <v>27</v>
      </c>
      <c r="O3991" t="s">
        <v>33</v>
      </c>
      <c r="P3991" t="s">
        <v>25</v>
      </c>
      <c r="Q3991" t="b">
        <v>0</v>
      </c>
      <c r="R3991" t="b">
        <v>0</v>
      </c>
      <c r="S3991">
        <v>105</v>
      </c>
      <c r="T3991">
        <f t="shared" si="124"/>
        <v>2019</v>
      </c>
      <c r="U3991">
        <f t="shared" si="125"/>
        <v>1</v>
      </c>
    </row>
    <row r="3992" spans="1:21">
      <c r="A3992">
        <v>4397</v>
      </c>
      <c r="B3992" s="4">
        <v>43486</v>
      </c>
      <c r="C3992" t="s">
        <v>83</v>
      </c>
      <c r="D3992" t="s">
        <v>56</v>
      </c>
      <c r="E3992" t="s">
        <v>35</v>
      </c>
      <c r="F3992" t="s">
        <v>457</v>
      </c>
      <c r="H3992" t="s">
        <v>127</v>
      </c>
      <c r="I3992">
        <v>36.170788100000003</v>
      </c>
      <c r="J3992">
        <v>-115.1442705</v>
      </c>
      <c r="K3992" t="s">
        <v>25</v>
      </c>
      <c r="L3992" t="s">
        <v>6741</v>
      </c>
      <c r="M3992">
        <v>37</v>
      </c>
      <c r="N3992" t="s">
        <v>27</v>
      </c>
      <c r="O3992" t="s">
        <v>40</v>
      </c>
      <c r="P3992" t="s">
        <v>25</v>
      </c>
      <c r="Q3992" t="b">
        <v>1</v>
      </c>
      <c r="R3992" t="b">
        <v>0</v>
      </c>
      <c r="S3992">
        <v>493</v>
      </c>
      <c r="T3992">
        <f t="shared" si="124"/>
        <v>2019</v>
      </c>
      <c r="U3992">
        <f t="shared" si="125"/>
        <v>1</v>
      </c>
    </row>
    <row r="3993" spans="1:21">
      <c r="A3993">
        <v>4395</v>
      </c>
      <c r="B3993" s="4">
        <v>43487</v>
      </c>
      <c r="C3993" t="s">
        <v>95</v>
      </c>
      <c r="D3993" t="s">
        <v>90</v>
      </c>
      <c r="E3993" t="s">
        <v>35</v>
      </c>
      <c r="F3993" t="s">
        <v>530</v>
      </c>
      <c r="H3993" t="s">
        <v>302</v>
      </c>
      <c r="I3993">
        <v>33.75226</v>
      </c>
      <c r="J3993">
        <v>-84.490600499999999</v>
      </c>
      <c r="K3993" t="s">
        <v>25</v>
      </c>
      <c r="L3993" t="s">
        <v>6742</v>
      </c>
      <c r="M3993">
        <v>21</v>
      </c>
      <c r="N3993" t="s">
        <v>27</v>
      </c>
      <c r="O3993" t="s">
        <v>74</v>
      </c>
      <c r="P3993" t="s">
        <v>25</v>
      </c>
      <c r="Q3993" t="b">
        <v>0</v>
      </c>
      <c r="R3993" t="b">
        <v>0</v>
      </c>
      <c r="S3993">
        <v>447</v>
      </c>
      <c r="T3993">
        <f t="shared" si="124"/>
        <v>2019</v>
      </c>
      <c r="U3993">
        <f t="shared" si="125"/>
        <v>1</v>
      </c>
    </row>
    <row r="3994" spans="1:21">
      <c r="A3994">
        <v>4405</v>
      </c>
      <c r="B3994" s="4">
        <v>43488</v>
      </c>
      <c r="C3994" t="s">
        <v>95</v>
      </c>
      <c r="D3994" t="s">
        <v>90</v>
      </c>
      <c r="E3994" t="s">
        <v>35</v>
      </c>
      <c r="F3994" t="s">
        <v>2860</v>
      </c>
      <c r="H3994" t="s">
        <v>59</v>
      </c>
      <c r="I3994">
        <v>35.188124999999999</v>
      </c>
      <c r="J3994">
        <v>-111.6812006</v>
      </c>
      <c r="K3994" t="s">
        <v>25</v>
      </c>
      <c r="L3994" t="s">
        <v>6743</v>
      </c>
      <c r="M3994">
        <v>20</v>
      </c>
      <c r="N3994" t="s">
        <v>27</v>
      </c>
      <c r="O3994" t="s">
        <v>33</v>
      </c>
      <c r="P3994" t="s">
        <v>25</v>
      </c>
      <c r="Q3994" t="b">
        <v>0</v>
      </c>
      <c r="R3994" t="b">
        <v>0</v>
      </c>
      <c r="S3994">
        <v>817</v>
      </c>
      <c r="T3994">
        <f t="shared" si="124"/>
        <v>2019</v>
      </c>
      <c r="U3994">
        <f t="shared" si="125"/>
        <v>1</v>
      </c>
    </row>
    <row r="3995" spans="1:21">
      <c r="A3995">
        <v>4406</v>
      </c>
      <c r="B3995" s="4">
        <v>43488</v>
      </c>
      <c r="C3995" t="s">
        <v>50</v>
      </c>
      <c r="D3995" t="s">
        <v>20</v>
      </c>
      <c r="E3995" t="s">
        <v>75</v>
      </c>
      <c r="F3995" t="s">
        <v>6744</v>
      </c>
      <c r="H3995" t="s">
        <v>158</v>
      </c>
      <c r="I3995">
        <v>41.5359877</v>
      </c>
      <c r="J3995">
        <v>-87.143353599999998</v>
      </c>
      <c r="K3995" t="s">
        <v>25</v>
      </c>
      <c r="L3995" t="s">
        <v>6745</v>
      </c>
      <c r="M3995">
        <v>46</v>
      </c>
      <c r="N3995" t="s">
        <v>27</v>
      </c>
      <c r="O3995" t="s">
        <v>33</v>
      </c>
      <c r="P3995" t="s">
        <v>25</v>
      </c>
      <c r="Q3995" t="b">
        <v>1</v>
      </c>
      <c r="R3995" t="b">
        <v>1</v>
      </c>
      <c r="S3995">
        <v>2384</v>
      </c>
      <c r="T3995">
        <f t="shared" si="124"/>
        <v>2019</v>
      </c>
      <c r="U3995">
        <f t="shared" si="125"/>
        <v>1</v>
      </c>
    </row>
    <row r="3996" spans="1:21">
      <c r="A3996">
        <v>4407</v>
      </c>
      <c r="B3996" s="4">
        <v>43488</v>
      </c>
      <c r="C3996" t="s">
        <v>34</v>
      </c>
      <c r="E3996" t="s">
        <v>75</v>
      </c>
      <c r="F3996" t="s">
        <v>1443</v>
      </c>
      <c r="H3996" t="s">
        <v>24</v>
      </c>
      <c r="I3996">
        <v>47.691165599999998</v>
      </c>
      <c r="J3996">
        <v>-117.4258517</v>
      </c>
      <c r="K3996" t="s">
        <v>25</v>
      </c>
      <c r="L3996" t="s">
        <v>6746</v>
      </c>
      <c r="M3996">
        <v>46</v>
      </c>
      <c r="N3996" t="s">
        <v>27</v>
      </c>
      <c r="O3996" t="s">
        <v>74</v>
      </c>
      <c r="P3996" t="s">
        <v>25</v>
      </c>
      <c r="Q3996" t="b">
        <v>0</v>
      </c>
      <c r="R3996" t="b">
        <v>0</v>
      </c>
      <c r="S3996">
        <v>708</v>
      </c>
      <c r="T3996">
        <f t="shared" si="124"/>
        <v>2019</v>
      </c>
      <c r="U3996">
        <f t="shared" si="125"/>
        <v>1</v>
      </c>
    </row>
    <row r="3997" spans="1:21">
      <c r="A3997">
        <v>4408</v>
      </c>
      <c r="B3997" s="4">
        <v>43488</v>
      </c>
      <c r="C3997" t="s">
        <v>95</v>
      </c>
      <c r="E3997" t="s">
        <v>95</v>
      </c>
      <c r="F3997" t="s">
        <v>6747</v>
      </c>
      <c r="H3997" t="s">
        <v>131</v>
      </c>
      <c r="I3997">
        <v>36.065010700000002</v>
      </c>
      <c r="J3997">
        <v>-108.6820295</v>
      </c>
      <c r="K3997" t="s">
        <v>25</v>
      </c>
      <c r="N3997" t="s">
        <v>27</v>
      </c>
      <c r="O3997" t="s">
        <v>258</v>
      </c>
      <c r="P3997" t="s">
        <v>25</v>
      </c>
      <c r="Q3997" t="b">
        <v>0</v>
      </c>
      <c r="R3997" t="b">
        <v>0</v>
      </c>
      <c r="S3997">
        <v>1653</v>
      </c>
      <c r="T3997">
        <f t="shared" si="124"/>
        <v>2019</v>
      </c>
      <c r="U3997">
        <f t="shared" si="125"/>
        <v>1</v>
      </c>
    </row>
    <row r="3998" spans="1:21">
      <c r="A3998">
        <v>4414</v>
      </c>
      <c r="B3998" s="4">
        <v>43488</v>
      </c>
      <c r="C3998" t="s">
        <v>55</v>
      </c>
      <c r="D3998" t="s">
        <v>90</v>
      </c>
      <c r="E3998" t="s">
        <v>21</v>
      </c>
      <c r="F3998" t="s">
        <v>2860</v>
      </c>
      <c r="H3998" t="s">
        <v>59</v>
      </c>
      <c r="I3998">
        <v>35.1923295</v>
      </c>
      <c r="J3998">
        <v>-111.6789802</v>
      </c>
      <c r="K3998" t="s">
        <v>25</v>
      </c>
      <c r="L3998" t="s">
        <v>6748</v>
      </c>
      <c r="M3998">
        <v>20</v>
      </c>
      <c r="N3998" t="s">
        <v>27</v>
      </c>
      <c r="O3998" t="s">
        <v>40</v>
      </c>
      <c r="P3998" t="s">
        <v>25</v>
      </c>
      <c r="Q3998" t="b">
        <v>0</v>
      </c>
      <c r="R3998" t="b">
        <v>0</v>
      </c>
      <c r="S3998">
        <v>1268</v>
      </c>
      <c r="T3998">
        <f t="shared" si="124"/>
        <v>2019</v>
      </c>
      <c r="U3998">
        <f t="shared" si="125"/>
        <v>1</v>
      </c>
    </row>
    <row r="3999" spans="1:21">
      <c r="A3999">
        <v>4409</v>
      </c>
      <c r="B3999" s="4">
        <v>43489</v>
      </c>
      <c r="C3999" t="s">
        <v>64</v>
      </c>
      <c r="D3999" t="s">
        <v>20</v>
      </c>
      <c r="E3999" t="s">
        <v>35</v>
      </c>
      <c r="F3999" t="s">
        <v>203</v>
      </c>
      <c r="H3999" t="s">
        <v>141</v>
      </c>
      <c r="I3999">
        <v>38.5637598</v>
      </c>
      <c r="J3999">
        <v>-90.250226799999993</v>
      </c>
      <c r="K3999" t="s">
        <v>25</v>
      </c>
      <c r="L3999" t="s">
        <v>6749</v>
      </c>
      <c r="M3999">
        <v>24</v>
      </c>
      <c r="N3999" t="s">
        <v>69</v>
      </c>
      <c r="O3999" t="s">
        <v>33</v>
      </c>
      <c r="P3999" t="s">
        <v>25</v>
      </c>
      <c r="Q3999" t="b">
        <v>0</v>
      </c>
      <c r="R3999" t="b">
        <v>0</v>
      </c>
      <c r="S3999">
        <v>134</v>
      </c>
      <c r="T3999">
        <f t="shared" si="124"/>
        <v>2019</v>
      </c>
      <c r="U3999">
        <f t="shared" si="125"/>
        <v>1</v>
      </c>
    </row>
    <row r="4000" spans="1:21">
      <c r="A4000">
        <v>4514</v>
      </c>
      <c r="B4000" s="4">
        <v>43489</v>
      </c>
      <c r="C4000" t="s">
        <v>34</v>
      </c>
      <c r="D4000" t="s">
        <v>56</v>
      </c>
      <c r="E4000" t="s">
        <v>35</v>
      </c>
      <c r="F4000" t="s">
        <v>6750</v>
      </c>
      <c r="H4000" t="s">
        <v>59</v>
      </c>
      <c r="I4000">
        <v>33.618334599999997</v>
      </c>
      <c r="J4000">
        <v>-114.50542900000001</v>
      </c>
      <c r="K4000" t="s">
        <v>25</v>
      </c>
      <c r="L4000" t="s">
        <v>6751</v>
      </c>
      <c r="M4000">
        <v>26</v>
      </c>
      <c r="N4000" t="s">
        <v>27</v>
      </c>
      <c r="O4000" t="s">
        <v>40</v>
      </c>
      <c r="P4000" t="s">
        <v>25</v>
      </c>
      <c r="Q4000" t="b">
        <v>0</v>
      </c>
      <c r="R4000" t="b">
        <v>0</v>
      </c>
      <c r="S4000">
        <v>817</v>
      </c>
      <c r="T4000">
        <f t="shared" si="124"/>
        <v>2019</v>
      </c>
      <c r="U4000">
        <f t="shared" si="125"/>
        <v>1</v>
      </c>
    </row>
    <row r="4001" spans="1:21">
      <c r="A4001">
        <v>4417</v>
      </c>
      <c r="B4001" s="4">
        <v>43490</v>
      </c>
      <c r="C4001" t="s">
        <v>19</v>
      </c>
      <c r="D4001" t="s">
        <v>20</v>
      </c>
      <c r="E4001" t="s">
        <v>21</v>
      </c>
      <c r="F4001" t="s">
        <v>6752</v>
      </c>
      <c r="H4001" t="s">
        <v>319</v>
      </c>
      <c r="I4001">
        <v>36.111929400000001</v>
      </c>
      <c r="J4001">
        <v>-89.431790500000005</v>
      </c>
      <c r="K4001" t="s">
        <v>25</v>
      </c>
      <c r="L4001" t="s">
        <v>6753</v>
      </c>
      <c r="M4001">
        <v>60</v>
      </c>
      <c r="N4001" t="s">
        <v>27</v>
      </c>
      <c r="O4001" t="s">
        <v>33</v>
      </c>
      <c r="P4001" t="s">
        <v>25</v>
      </c>
      <c r="Q4001" t="b">
        <v>0</v>
      </c>
      <c r="R4001" t="b">
        <v>0</v>
      </c>
      <c r="S4001">
        <v>2390</v>
      </c>
      <c r="T4001">
        <f t="shared" si="124"/>
        <v>2019</v>
      </c>
      <c r="U4001">
        <f t="shared" si="125"/>
        <v>1</v>
      </c>
    </row>
    <row r="4002" spans="1:21">
      <c r="A4002">
        <v>4418</v>
      </c>
      <c r="B4002" s="4">
        <v>43490</v>
      </c>
      <c r="C4002" t="s">
        <v>19</v>
      </c>
      <c r="D4002" t="s">
        <v>20</v>
      </c>
      <c r="E4002" t="s">
        <v>21</v>
      </c>
      <c r="F4002" t="s">
        <v>900</v>
      </c>
      <c r="H4002" t="s">
        <v>81</v>
      </c>
      <c r="I4002">
        <v>32.861124500000003</v>
      </c>
      <c r="J4002">
        <v>-96.642521000000002</v>
      </c>
      <c r="K4002" t="s">
        <v>25</v>
      </c>
      <c r="L4002" t="s">
        <v>6754</v>
      </c>
      <c r="M4002">
        <v>48</v>
      </c>
      <c r="N4002" t="s">
        <v>27</v>
      </c>
      <c r="Q4002" t="b">
        <v>1</v>
      </c>
      <c r="R4002" t="b">
        <v>0</v>
      </c>
      <c r="S4002">
        <v>455</v>
      </c>
      <c r="T4002">
        <f t="shared" si="124"/>
        <v>2019</v>
      </c>
      <c r="U4002">
        <f t="shared" si="125"/>
        <v>1</v>
      </c>
    </row>
    <row r="4003" spans="1:21">
      <c r="A4003">
        <v>4419</v>
      </c>
      <c r="B4003" s="4">
        <v>43490</v>
      </c>
      <c r="C4003" t="s">
        <v>19</v>
      </c>
      <c r="D4003" t="s">
        <v>20</v>
      </c>
      <c r="E4003" t="s">
        <v>21</v>
      </c>
      <c r="F4003" t="s">
        <v>6755</v>
      </c>
      <c r="H4003" t="s">
        <v>218</v>
      </c>
      <c r="I4003">
        <v>30.962127500000001</v>
      </c>
      <c r="J4003">
        <v>-87.483407700000001</v>
      </c>
      <c r="K4003" t="s">
        <v>25</v>
      </c>
      <c r="L4003" t="s">
        <v>6756</v>
      </c>
      <c r="M4003">
        <v>69</v>
      </c>
      <c r="N4003" t="s">
        <v>27</v>
      </c>
      <c r="Q4003" t="b">
        <v>1</v>
      </c>
      <c r="R4003" t="b">
        <v>0</v>
      </c>
      <c r="S4003">
        <v>1080</v>
      </c>
      <c r="T4003">
        <f t="shared" si="124"/>
        <v>2019</v>
      </c>
      <c r="U4003">
        <f t="shared" si="125"/>
        <v>1</v>
      </c>
    </row>
    <row r="4004" spans="1:21">
      <c r="A4004">
        <v>4429</v>
      </c>
      <c r="B4004" s="4">
        <v>43492</v>
      </c>
      <c r="C4004" t="s">
        <v>50</v>
      </c>
      <c r="D4004" t="s">
        <v>56</v>
      </c>
      <c r="E4004" t="s">
        <v>240</v>
      </c>
      <c r="F4004" t="s">
        <v>2376</v>
      </c>
      <c r="H4004" t="s">
        <v>1592</v>
      </c>
      <c r="I4004">
        <v>43.232782399999998</v>
      </c>
      <c r="J4004">
        <v>-100.8534779</v>
      </c>
      <c r="K4004" t="s">
        <v>25</v>
      </c>
      <c r="L4004" t="s">
        <v>6757</v>
      </c>
      <c r="M4004">
        <v>25</v>
      </c>
      <c r="N4004" t="s">
        <v>27</v>
      </c>
      <c r="O4004" t="s">
        <v>258</v>
      </c>
      <c r="P4004" t="s">
        <v>25</v>
      </c>
      <c r="Q4004" t="b">
        <v>0</v>
      </c>
      <c r="R4004" t="b">
        <v>0</v>
      </c>
      <c r="S4004">
        <v>1083</v>
      </c>
      <c r="T4004">
        <f t="shared" si="124"/>
        <v>2019</v>
      </c>
      <c r="U4004">
        <f t="shared" si="125"/>
        <v>1</v>
      </c>
    </row>
    <row r="4005" spans="1:21">
      <c r="A4005">
        <v>4416</v>
      </c>
      <c r="B4005" s="4">
        <v>43493</v>
      </c>
      <c r="C4005" t="s">
        <v>55</v>
      </c>
      <c r="D4005" t="s">
        <v>90</v>
      </c>
      <c r="E4005" t="s">
        <v>21</v>
      </c>
      <c r="F4005" t="s">
        <v>572</v>
      </c>
      <c r="H4005" t="s">
        <v>273</v>
      </c>
      <c r="I4005">
        <v>42.243852099999998</v>
      </c>
      <c r="J4005">
        <v>-84.402079599999993</v>
      </c>
      <c r="K4005" t="s">
        <v>25</v>
      </c>
      <c r="L4005" t="s">
        <v>6758</v>
      </c>
      <c r="M4005">
        <v>29</v>
      </c>
      <c r="N4005" t="s">
        <v>27</v>
      </c>
      <c r="O4005" t="s">
        <v>40</v>
      </c>
      <c r="P4005" t="s">
        <v>25</v>
      </c>
      <c r="Q4005" t="b">
        <v>0</v>
      </c>
      <c r="R4005" t="b">
        <v>0</v>
      </c>
      <c r="S4005">
        <v>1336</v>
      </c>
      <c r="T4005">
        <f t="shared" si="124"/>
        <v>2019</v>
      </c>
      <c r="U4005">
        <f t="shared" si="125"/>
        <v>1</v>
      </c>
    </row>
    <row r="4006" spans="1:21">
      <c r="A4006">
        <v>4420</v>
      </c>
      <c r="B4006" s="4">
        <v>43493</v>
      </c>
      <c r="C4006" t="s">
        <v>50</v>
      </c>
      <c r="D4006" t="s">
        <v>20</v>
      </c>
      <c r="E4006" t="s">
        <v>35</v>
      </c>
      <c r="F4006" t="s">
        <v>281</v>
      </c>
      <c r="H4006" t="s">
        <v>81</v>
      </c>
      <c r="I4006">
        <v>29.708994300000001</v>
      </c>
      <c r="J4006">
        <v>-95.282143000000005</v>
      </c>
      <c r="K4006" t="s">
        <v>25</v>
      </c>
      <c r="L4006" t="s">
        <v>6759</v>
      </c>
      <c r="M4006">
        <v>58</v>
      </c>
      <c r="N4006" t="s">
        <v>69</v>
      </c>
      <c r="O4006" t="s">
        <v>33</v>
      </c>
      <c r="P4006" t="s">
        <v>25</v>
      </c>
      <c r="Q4006" t="b">
        <v>0</v>
      </c>
      <c r="R4006" t="b">
        <v>0</v>
      </c>
      <c r="S4006">
        <v>102</v>
      </c>
      <c r="T4006">
        <f t="shared" si="124"/>
        <v>2019</v>
      </c>
      <c r="U4006">
        <f t="shared" si="125"/>
        <v>1</v>
      </c>
    </row>
    <row r="4007" spans="1:21">
      <c r="A4007">
        <v>4421</v>
      </c>
      <c r="B4007" s="4">
        <v>43493</v>
      </c>
      <c r="C4007" t="s">
        <v>55</v>
      </c>
      <c r="D4007" t="s">
        <v>20</v>
      </c>
      <c r="E4007" t="s">
        <v>21</v>
      </c>
      <c r="F4007" t="s">
        <v>281</v>
      </c>
      <c r="H4007" t="s">
        <v>81</v>
      </c>
      <c r="I4007">
        <v>29.708994300000001</v>
      </c>
      <c r="J4007">
        <v>-95.282143000000005</v>
      </c>
      <c r="K4007" t="s">
        <v>25</v>
      </c>
      <c r="L4007" t="s">
        <v>6760</v>
      </c>
      <c r="M4007">
        <v>59</v>
      </c>
      <c r="N4007" t="s">
        <v>27</v>
      </c>
      <c r="O4007" t="s">
        <v>33</v>
      </c>
      <c r="P4007" t="s">
        <v>25</v>
      </c>
      <c r="Q4007" t="b">
        <v>0</v>
      </c>
      <c r="R4007" t="b">
        <v>0</v>
      </c>
      <c r="S4007">
        <v>102</v>
      </c>
      <c r="T4007">
        <f t="shared" si="124"/>
        <v>2019</v>
      </c>
      <c r="U4007">
        <f t="shared" si="125"/>
        <v>1</v>
      </c>
    </row>
    <row r="4008" spans="1:21">
      <c r="A4008">
        <v>4422</v>
      </c>
      <c r="B4008" s="4">
        <v>43493</v>
      </c>
      <c r="C4008" t="s">
        <v>246</v>
      </c>
      <c r="D4008" t="s">
        <v>56</v>
      </c>
      <c r="E4008" t="s">
        <v>21</v>
      </c>
      <c r="F4008" t="s">
        <v>2363</v>
      </c>
      <c r="H4008" t="s">
        <v>149</v>
      </c>
      <c r="I4008">
        <v>40.732114899999999</v>
      </c>
      <c r="J4008">
        <v>-74.189258100000004</v>
      </c>
      <c r="K4008" t="s">
        <v>25</v>
      </c>
      <c r="L4008" t="s">
        <v>6761</v>
      </c>
      <c r="M4008">
        <v>46</v>
      </c>
      <c r="N4008" t="s">
        <v>27</v>
      </c>
      <c r="O4008" t="s">
        <v>74</v>
      </c>
      <c r="P4008" t="s">
        <v>25</v>
      </c>
      <c r="Q4008" t="b">
        <v>0</v>
      </c>
      <c r="R4008" t="b">
        <v>1</v>
      </c>
      <c r="S4008">
        <v>1473</v>
      </c>
      <c r="T4008">
        <f t="shared" si="124"/>
        <v>2019</v>
      </c>
      <c r="U4008">
        <f t="shared" si="125"/>
        <v>1</v>
      </c>
    </row>
    <row r="4009" spans="1:21">
      <c r="A4009">
        <v>4424</v>
      </c>
      <c r="B4009" s="4">
        <v>43493</v>
      </c>
      <c r="C4009" t="s">
        <v>19</v>
      </c>
      <c r="D4009" t="s">
        <v>20</v>
      </c>
      <c r="E4009" t="s">
        <v>41</v>
      </c>
      <c r="F4009" t="s">
        <v>36</v>
      </c>
      <c r="H4009" t="s">
        <v>38</v>
      </c>
      <c r="I4009">
        <v>37.631580999999997</v>
      </c>
      <c r="J4009">
        <v>-97.315533900000005</v>
      </c>
      <c r="K4009" t="s">
        <v>25</v>
      </c>
      <c r="L4009" t="s">
        <v>6762</v>
      </c>
      <c r="M4009">
        <v>55</v>
      </c>
      <c r="N4009" t="s">
        <v>27</v>
      </c>
      <c r="O4009" t="s">
        <v>33</v>
      </c>
      <c r="P4009" t="s">
        <v>25</v>
      </c>
      <c r="Q4009" t="b">
        <v>0</v>
      </c>
      <c r="R4009" t="b">
        <v>0</v>
      </c>
      <c r="S4009">
        <v>1431</v>
      </c>
      <c r="T4009">
        <f t="shared" si="124"/>
        <v>2019</v>
      </c>
      <c r="U4009">
        <f t="shared" si="125"/>
        <v>1</v>
      </c>
    </row>
    <row r="4010" spans="1:21">
      <c r="A4010">
        <v>4426</v>
      </c>
      <c r="B4010" s="4">
        <v>43493</v>
      </c>
      <c r="C4010" t="s">
        <v>34</v>
      </c>
      <c r="D4010" t="s">
        <v>56</v>
      </c>
      <c r="E4010" t="s">
        <v>1792</v>
      </c>
      <c r="F4010" t="s">
        <v>6763</v>
      </c>
      <c r="H4010" t="s">
        <v>127</v>
      </c>
      <c r="I4010">
        <v>37.176827299999999</v>
      </c>
      <c r="J4010">
        <v>-116.046396</v>
      </c>
      <c r="K4010" t="s">
        <v>25</v>
      </c>
      <c r="L4010" t="s">
        <v>6764</v>
      </c>
      <c r="M4010">
        <v>27</v>
      </c>
      <c r="N4010" t="s">
        <v>27</v>
      </c>
      <c r="O4010" t="s">
        <v>74</v>
      </c>
      <c r="P4010" t="s">
        <v>25</v>
      </c>
      <c r="Q4010" t="b">
        <v>0</v>
      </c>
      <c r="R4010" t="b">
        <v>0</v>
      </c>
      <c r="S4010">
        <v>1751</v>
      </c>
      <c r="T4010">
        <f t="shared" si="124"/>
        <v>2019</v>
      </c>
      <c r="U4010">
        <f t="shared" si="125"/>
        <v>1</v>
      </c>
    </row>
    <row r="4011" spans="1:21">
      <c r="A4011">
        <v>4427</v>
      </c>
      <c r="B4011" s="4">
        <v>43493</v>
      </c>
      <c r="C4011" t="s">
        <v>55</v>
      </c>
      <c r="D4011" t="s">
        <v>56</v>
      </c>
      <c r="E4011" t="s">
        <v>21</v>
      </c>
      <c r="F4011" t="s">
        <v>6765</v>
      </c>
      <c r="H4011" t="s">
        <v>338</v>
      </c>
      <c r="I4011">
        <v>42.099604200000002</v>
      </c>
      <c r="J4011">
        <v>-75.790052299999999</v>
      </c>
      <c r="K4011" t="s">
        <v>25</v>
      </c>
      <c r="L4011" t="s">
        <v>6766</v>
      </c>
      <c r="M4011">
        <v>30</v>
      </c>
      <c r="N4011" t="s">
        <v>27</v>
      </c>
      <c r="O4011" t="s">
        <v>33</v>
      </c>
      <c r="P4011" t="s">
        <v>25</v>
      </c>
      <c r="Q4011" t="b">
        <v>0</v>
      </c>
      <c r="R4011" t="b">
        <v>0</v>
      </c>
      <c r="S4011">
        <v>1234</v>
      </c>
      <c r="T4011">
        <f t="shared" si="124"/>
        <v>2019</v>
      </c>
      <c r="U4011">
        <f t="shared" si="125"/>
        <v>1</v>
      </c>
    </row>
    <row r="4012" spans="1:21">
      <c r="A4012">
        <v>4428</v>
      </c>
      <c r="B4012" s="4">
        <v>43493</v>
      </c>
      <c r="C4012" t="s">
        <v>19</v>
      </c>
      <c r="D4012" t="s">
        <v>56</v>
      </c>
      <c r="E4012" t="s">
        <v>21</v>
      </c>
      <c r="F4012" t="s">
        <v>6767</v>
      </c>
      <c r="H4012" t="s">
        <v>43</v>
      </c>
      <c r="I4012">
        <v>39.464077899999999</v>
      </c>
      <c r="J4012">
        <v>-121.8575565</v>
      </c>
      <c r="K4012" t="s">
        <v>25</v>
      </c>
      <c r="L4012" t="s">
        <v>6768</v>
      </c>
      <c r="M4012">
        <v>52</v>
      </c>
      <c r="N4012" t="s">
        <v>27</v>
      </c>
      <c r="Q4012" t="b">
        <v>0</v>
      </c>
      <c r="R4012" t="b">
        <v>0</v>
      </c>
      <c r="S4012">
        <v>1895</v>
      </c>
      <c r="T4012">
        <f t="shared" si="124"/>
        <v>2019</v>
      </c>
      <c r="U4012">
        <f t="shared" si="125"/>
        <v>1</v>
      </c>
    </row>
    <row r="4013" spans="1:21">
      <c r="A4013">
        <v>4430</v>
      </c>
      <c r="B4013" s="4">
        <v>43493</v>
      </c>
      <c r="C4013" t="s">
        <v>34</v>
      </c>
      <c r="D4013" t="s">
        <v>45</v>
      </c>
      <c r="E4013" t="s">
        <v>75</v>
      </c>
      <c r="F4013" t="s">
        <v>6769</v>
      </c>
      <c r="H4013" t="s">
        <v>43</v>
      </c>
      <c r="I4013">
        <v>40.308064700000003</v>
      </c>
      <c r="J4013">
        <v>-122.2040169</v>
      </c>
      <c r="K4013" t="s">
        <v>25</v>
      </c>
      <c r="L4013" t="s">
        <v>6770</v>
      </c>
      <c r="M4013">
        <v>45</v>
      </c>
      <c r="N4013" t="s">
        <v>27</v>
      </c>
      <c r="O4013" t="s">
        <v>33</v>
      </c>
      <c r="P4013" t="s">
        <v>25</v>
      </c>
      <c r="Q4013" t="b">
        <v>0</v>
      </c>
      <c r="R4013" t="b">
        <v>0</v>
      </c>
      <c r="S4013">
        <v>140</v>
      </c>
      <c r="T4013">
        <f t="shared" si="124"/>
        <v>2019</v>
      </c>
      <c r="U4013">
        <f t="shared" si="125"/>
        <v>1</v>
      </c>
    </row>
    <row r="4014" spans="1:21">
      <c r="A4014">
        <v>4423</v>
      </c>
      <c r="B4014" s="4">
        <v>43494</v>
      </c>
      <c r="C4014" t="s">
        <v>50</v>
      </c>
      <c r="D4014" t="s">
        <v>56</v>
      </c>
      <c r="E4014" t="s">
        <v>240</v>
      </c>
      <c r="F4014" t="s">
        <v>6771</v>
      </c>
      <c r="H4014" t="s">
        <v>947</v>
      </c>
      <c r="I4014">
        <v>21.332158</v>
      </c>
      <c r="J4014">
        <v>-157.86380059999999</v>
      </c>
      <c r="K4014" t="s">
        <v>25</v>
      </c>
      <c r="L4014" t="s">
        <v>6772</v>
      </c>
      <c r="M4014">
        <v>51</v>
      </c>
      <c r="N4014" t="s">
        <v>27</v>
      </c>
      <c r="O4014" t="s">
        <v>28</v>
      </c>
      <c r="P4014" t="s">
        <v>25</v>
      </c>
      <c r="Q4014" t="b">
        <v>0</v>
      </c>
      <c r="R4014" t="b">
        <v>0</v>
      </c>
      <c r="S4014">
        <v>1346</v>
      </c>
      <c r="T4014">
        <f t="shared" si="124"/>
        <v>2019</v>
      </c>
      <c r="U4014">
        <f t="shared" si="125"/>
        <v>1</v>
      </c>
    </row>
    <row r="4015" spans="1:21">
      <c r="A4015">
        <v>4425</v>
      </c>
      <c r="B4015" s="4">
        <v>43494</v>
      </c>
      <c r="C4015" t="s">
        <v>19</v>
      </c>
      <c r="D4015" t="s">
        <v>56</v>
      </c>
      <c r="E4015" t="s">
        <v>21</v>
      </c>
      <c r="F4015" t="s">
        <v>223</v>
      </c>
      <c r="H4015" t="s">
        <v>81</v>
      </c>
      <c r="I4015">
        <v>30.163187600000001</v>
      </c>
      <c r="J4015">
        <v>-97.725781499999997</v>
      </c>
      <c r="K4015" t="s">
        <v>25</v>
      </c>
      <c r="L4015" t="s">
        <v>6773</v>
      </c>
      <c r="M4015">
        <v>27</v>
      </c>
      <c r="N4015" t="s">
        <v>27</v>
      </c>
      <c r="O4015" t="s">
        <v>40</v>
      </c>
      <c r="P4015" t="s">
        <v>25</v>
      </c>
      <c r="Q4015" t="b">
        <v>1</v>
      </c>
      <c r="R4015" t="b">
        <v>1</v>
      </c>
      <c r="S4015">
        <v>141</v>
      </c>
      <c r="T4015">
        <f t="shared" si="124"/>
        <v>2019</v>
      </c>
      <c r="U4015">
        <f t="shared" si="125"/>
        <v>1</v>
      </c>
    </row>
    <row r="4016" spans="1:21">
      <c r="A4016">
        <v>4511</v>
      </c>
      <c r="B4016" s="4">
        <v>43495</v>
      </c>
      <c r="C4016" t="s">
        <v>19</v>
      </c>
      <c r="D4016" t="s">
        <v>90</v>
      </c>
      <c r="E4016" t="s">
        <v>21</v>
      </c>
      <c r="F4016" t="s">
        <v>256</v>
      </c>
      <c r="H4016" t="s">
        <v>59</v>
      </c>
      <c r="I4016">
        <v>33.5412265</v>
      </c>
      <c r="J4016">
        <v>-112.06480000000001</v>
      </c>
      <c r="K4016" t="s">
        <v>25</v>
      </c>
      <c r="L4016" t="s">
        <v>6774</v>
      </c>
      <c r="M4016">
        <v>47</v>
      </c>
      <c r="N4016" t="s">
        <v>27</v>
      </c>
      <c r="O4016" t="s">
        <v>33</v>
      </c>
      <c r="P4016" t="s">
        <v>25</v>
      </c>
      <c r="Q4016" t="b">
        <v>0</v>
      </c>
      <c r="R4016" t="b">
        <v>0</v>
      </c>
      <c r="S4016">
        <v>80</v>
      </c>
      <c r="T4016">
        <f t="shared" si="124"/>
        <v>2019</v>
      </c>
      <c r="U4016">
        <f t="shared" si="125"/>
        <v>1</v>
      </c>
    </row>
    <row r="4017" spans="1:21">
      <c r="A4017">
        <v>4512</v>
      </c>
      <c r="B4017" s="4">
        <v>43495</v>
      </c>
      <c r="C4017" t="s">
        <v>19</v>
      </c>
      <c r="D4017" t="s">
        <v>20</v>
      </c>
      <c r="E4017" t="s">
        <v>1792</v>
      </c>
      <c r="F4017" t="s">
        <v>1079</v>
      </c>
      <c r="H4017" t="s">
        <v>81</v>
      </c>
      <c r="I4017">
        <v>31.909392</v>
      </c>
      <c r="J4017">
        <v>-102.2328942</v>
      </c>
      <c r="K4017" t="s">
        <v>25</v>
      </c>
      <c r="L4017" t="s">
        <v>6775</v>
      </c>
      <c r="M4017">
        <v>52</v>
      </c>
      <c r="N4017" t="s">
        <v>27</v>
      </c>
      <c r="O4017" t="s">
        <v>33</v>
      </c>
      <c r="P4017" t="s">
        <v>25</v>
      </c>
      <c r="Q4017" t="b">
        <v>0</v>
      </c>
      <c r="R4017" t="b">
        <v>0</v>
      </c>
      <c r="S4017">
        <v>2411</v>
      </c>
      <c r="T4017">
        <f t="shared" si="124"/>
        <v>2019</v>
      </c>
      <c r="U4017">
        <f t="shared" si="125"/>
        <v>1</v>
      </c>
    </row>
    <row r="4018" spans="1:21">
      <c r="A4018">
        <v>4454</v>
      </c>
      <c r="B4018" s="4">
        <v>43496</v>
      </c>
      <c r="C4018" t="s">
        <v>246</v>
      </c>
      <c r="D4018" t="s">
        <v>90</v>
      </c>
      <c r="E4018" t="s">
        <v>21</v>
      </c>
      <c r="F4018" t="s">
        <v>3016</v>
      </c>
      <c r="H4018" t="s">
        <v>149</v>
      </c>
      <c r="I4018">
        <v>40.867166300000001</v>
      </c>
      <c r="J4018">
        <v>-74.134431000000006</v>
      </c>
      <c r="K4018" t="s">
        <v>25</v>
      </c>
      <c r="M4018">
        <v>24</v>
      </c>
      <c r="N4018" t="s">
        <v>27</v>
      </c>
      <c r="Q4018" t="b">
        <v>0</v>
      </c>
      <c r="R4018" t="b">
        <v>0</v>
      </c>
      <c r="S4018">
        <v>2396</v>
      </c>
      <c r="T4018">
        <f t="shared" si="124"/>
        <v>2019</v>
      </c>
      <c r="U4018">
        <f t="shared" si="125"/>
        <v>1</v>
      </c>
    </row>
    <row r="4019" spans="1:21">
      <c r="A4019">
        <v>4434</v>
      </c>
      <c r="B4019" s="4">
        <v>43497</v>
      </c>
      <c r="C4019" t="s">
        <v>50</v>
      </c>
      <c r="D4019" t="s">
        <v>56</v>
      </c>
      <c r="E4019" t="s">
        <v>240</v>
      </c>
      <c r="F4019" t="s">
        <v>241</v>
      </c>
      <c r="H4019" t="s">
        <v>48</v>
      </c>
      <c r="I4019">
        <v>39.713018499999997</v>
      </c>
      <c r="J4019">
        <v>-105.0191542</v>
      </c>
      <c r="K4019" t="s">
        <v>25</v>
      </c>
      <c r="L4019" t="s">
        <v>6776</v>
      </c>
      <c r="M4019">
        <v>45</v>
      </c>
      <c r="N4019" t="s">
        <v>27</v>
      </c>
      <c r="O4019" t="s">
        <v>40</v>
      </c>
      <c r="P4019" t="s">
        <v>25</v>
      </c>
      <c r="Q4019" t="b">
        <v>0</v>
      </c>
      <c r="R4019" t="b">
        <v>0</v>
      </c>
      <c r="S4019">
        <v>1891</v>
      </c>
      <c r="T4019">
        <f t="shared" si="124"/>
        <v>2019</v>
      </c>
      <c r="U4019">
        <f t="shared" si="125"/>
        <v>2</v>
      </c>
    </row>
    <row r="4020" spans="1:21">
      <c r="A4020">
        <v>4432</v>
      </c>
      <c r="B4020" s="4">
        <v>43498</v>
      </c>
      <c r="C4020" t="s">
        <v>50</v>
      </c>
      <c r="D4020" t="s">
        <v>20</v>
      </c>
      <c r="E4020" t="s">
        <v>75</v>
      </c>
      <c r="F4020" t="s">
        <v>2860</v>
      </c>
      <c r="H4020" t="s">
        <v>59</v>
      </c>
      <c r="I4020">
        <v>35.207175599999999</v>
      </c>
      <c r="J4020">
        <v>-111.6060519</v>
      </c>
      <c r="K4020" t="s">
        <v>25</v>
      </c>
      <c r="L4020" t="s">
        <v>6777</v>
      </c>
      <c r="M4020">
        <v>47</v>
      </c>
      <c r="N4020" t="s">
        <v>27</v>
      </c>
      <c r="O4020" t="s">
        <v>33</v>
      </c>
      <c r="P4020" t="s">
        <v>25</v>
      </c>
      <c r="Q4020" t="b">
        <v>1</v>
      </c>
      <c r="R4020" t="b">
        <v>1</v>
      </c>
      <c r="S4020">
        <v>1268</v>
      </c>
      <c r="T4020">
        <f t="shared" si="124"/>
        <v>2019</v>
      </c>
      <c r="U4020">
        <f t="shared" si="125"/>
        <v>2</v>
      </c>
    </row>
    <row r="4021" spans="1:21">
      <c r="A4021">
        <v>4438</v>
      </c>
      <c r="B4021" s="4">
        <v>43498</v>
      </c>
      <c r="C4021" t="s">
        <v>19</v>
      </c>
      <c r="D4021" t="s">
        <v>20</v>
      </c>
      <c r="E4021" t="s">
        <v>21</v>
      </c>
      <c r="F4021" t="s">
        <v>5407</v>
      </c>
      <c r="H4021" t="s">
        <v>302</v>
      </c>
      <c r="I4021">
        <v>34.080743499999997</v>
      </c>
      <c r="J4021">
        <v>-84.028024000000002</v>
      </c>
      <c r="K4021" t="s">
        <v>25</v>
      </c>
      <c r="L4021" t="s">
        <v>6778</v>
      </c>
      <c r="M4021">
        <v>68</v>
      </c>
      <c r="N4021" t="s">
        <v>27</v>
      </c>
      <c r="O4021" t="s">
        <v>74</v>
      </c>
      <c r="P4021" t="s">
        <v>25</v>
      </c>
      <c r="Q4021" t="b">
        <v>0</v>
      </c>
      <c r="R4021" t="b">
        <v>0</v>
      </c>
      <c r="S4021">
        <v>460</v>
      </c>
      <c r="T4021">
        <f t="shared" si="124"/>
        <v>2019</v>
      </c>
      <c r="U4021">
        <f t="shared" si="125"/>
        <v>2</v>
      </c>
    </row>
    <row r="4022" spans="1:21">
      <c r="A4022">
        <v>4481</v>
      </c>
      <c r="B4022" s="4">
        <v>43498</v>
      </c>
      <c r="C4022" t="s">
        <v>50</v>
      </c>
      <c r="D4022" t="s">
        <v>20</v>
      </c>
      <c r="E4022" t="s">
        <v>75</v>
      </c>
      <c r="F4022" t="s">
        <v>76</v>
      </c>
      <c r="H4022" t="s">
        <v>43</v>
      </c>
      <c r="I4022">
        <v>38.013163800000001</v>
      </c>
      <c r="J4022">
        <v>-121.35360729999999</v>
      </c>
      <c r="K4022" t="s">
        <v>25</v>
      </c>
      <c r="L4022" t="s">
        <v>6779</v>
      </c>
      <c r="M4022">
        <v>40</v>
      </c>
      <c r="N4022" t="s">
        <v>27</v>
      </c>
      <c r="O4022" t="s">
        <v>74</v>
      </c>
      <c r="P4022" t="s">
        <v>25</v>
      </c>
      <c r="Q4022" t="b">
        <v>0</v>
      </c>
      <c r="R4022" t="b">
        <v>0</v>
      </c>
      <c r="S4022">
        <v>168</v>
      </c>
      <c r="T4022">
        <f t="shared" si="124"/>
        <v>2019</v>
      </c>
      <c r="U4022">
        <f t="shared" si="125"/>
        <v>2</v>
      </c>
    </row>
    <row r="4023" spans="1:21">
      <c r="A4023">
        <v>4435</v>
      </c>
      <c r="B4023" s="4">
        <v>43499</v>
      </c>
      <c r="C4023" t="s">
        <v>83</v>
      </c>
      <c r="D4023" t="s">
        <v>20</v>
      </c>
      <c r="E4023" t="s">
        <v>21</v>
      </c>
      <c r="F4023" t="s">
        <v>3951</v>
      </c>
      <c r="H4023" t="s">
        <v>218</v>
      </c>
      <c r="I4023">
        <v>30.125825899999999</v>
      </c>
      <c r="J4023">
        <v>-81.794753099999994</v>
      </c>
      <c r="K4023" t="s">
        <v>25</v>
      </c>
      <c r="L4023" t="s">
        <v>6780</v>
      </c>
      <c r="M4023">
        <v>18</v>
      </c>
      <c r="N4023" t="s">
        <v>27</v>
      </c>
      <c r="O4023" t="s">
        <v>33</v>
      </c>
      <c r="P4023" t="s">
        <v>25</v>
      </c>
      <c r="Q4023" t="b">
        <v>0</v>
      </c>
      <c r="R4023" t="b">
        <v>0</v>
      </c>
      <c r="S4023">
        <v>1287</v>
      </c>
      <c r="T4023">
        <f t="shared" si="124"/>
        <v>2019</v>
      </c>
      <c r="U4023">
        <f t="shared" si="125"/>
        <v>2</v>
      </c>
    </row>
    <row r="4024" spans="1:21">
      <c r="A4024">
        <v>4439</v>
      </c>
      <c r="B4024" s="4">
        <v>43499</v>
      </c>
      <c r="C4024" t="s">
        <v>50</v>
      </c>
      <c r="D4024" t="s">
        <v>56</v>
      </c>
      <c r="E4024" t="s">
        <v>240</v>
      </c>
      <c r="F4024" t="s">
        <v>6781</v>
      </c>
      <c r="H4024" t="s">
        <v>120</v>
      </c>
      <c r="I4024">
        <v>42.363633100000001</v>
      </c>
      <c r="J4024">
        <v>-87.844793800000005</v>
      </c>
      <c r="K4024" t="s">
        <v>25</v>
      </c>
      <c r="L4024" t="s">
        <v>6782</v>
      </c>
      <c r="M4024">
        <v>35</v>
      </c>
      <c r="N4024" t="s">
        <v>27</v>
      </c>
      <c r="O4024" t="s">
        <v>40</v>
      </c>
      <c r="P4024" t="s">
        <v>25</v>
      </c>
      <c r="Q4024" t="b">
        <v>0</v>
      </c>
      <c r="R4024" t="b">
        <v>1</v>
      </c>
      <c r="S4024">
        <v>2392</v>
      </c>
      <c r="T4024">
        <f t="shared" si="124"/>
        <v>2019</v>
      </c>
      <c r="U4024">
        <f t="shared" si="125"/>
        <v>2</v>
      </c>
    </row>
    <row r="4025" spans="1:21">
      <c r="A4025">
        <v>4431</v>
      </c>
      <c r="B4025" s="4">
        <v>43500</v>
      </c>
      <c r="C4025" t="s">
        <v>19</v>
      </c>
      <c r="D4025" t="s">
        <v>20</v>
      </c>
      <c r="E4025" t="s">
        <v>21</v>
      </c>
      <c r="F4025" t="s">
        <v>6783</v>
      </c>
      <c r="H4025" t="s">
        <v>580</v>
      </c>
      <c r="I4025">
        <v>39.292192300000004</v>
      </c>
      <c r="J4025">
        <v>-80.348772100000005</v>
      </c>
      <c r="K4025" t="s">
        <v>25</v>
      </c>
      <c r="L4025" t="s">
        <v>6784</v>
      </c>
      <c r="M4025">
        <v>80</v>
      </c>
      <c r="N4025" t="s">
        <v>27</v>
      </c>
      <c r="O4025" t="s">
        <v>33</v>
      </c>
      <c r="P4025" t="s">
        <v>25</v>
      </c>
      <c r="Q4025" t="b">
        <v>0</v>
      </c>
      <c r="R4025" t="b">
        <v>0</v>
      </c>
      <c r="S4025">
        <v>2391</v>
      </c>
      <c r="T4025">
        <f t="shared" si="124"/>
        <v>2019</v>
      </c>
      <c r="U4025">
        <f t="shared" si="125"/>
        <v>2</v>
      </c>
    </row>
    <row r="4026" spans="1:21">
      <c r="A4026">
        <v>4437</v>
      </c>
      <c r="B4026" s="4">
        <v>43500</v>
      </c>
      <c r="C4026" t="s">
        <v>55</v>
      </c>
      <c r="D4026" t="s">
        <v>20</v>
      </c>
      <c r="E4026" t="s">
        <v>21</v>
      </c>
      <c r="F4026" t="s">
        <v>6785</v>
      </c>
      <c r="H4026" t="s">
        <v>145</v>
      </c>
      <c r="I4026">
        <v>37.3202073</v>
      </c>
      <c r="J4026">
        <v>-78.385435999999999</v>
      </c>
      <c r="K4026" t="s">
        <v>25</v>
      </c>
      <c r="L4026" t="s">
        <v>6786</v>
      </c>
      <c r="M4026">
        <v>44</v>
      </c>
      <c r="N4026" t="s">
        <v>27</v>
      </c>
      <c r="O4026" t="s">
        <v>74</v>
      </c>
      <c r="P4026" t="s">
        <v>25</v>
      </c>
      <c r="Q4026" t="b">
        <v>0</v>
      </c>
      <c r="R4026" t="b">
        <v>0</v>
      </c>
      <c r="S4026">
        <v>448</v>
      </c>
      <c r="T4026">
        <f t="shared" si="124"/>
        <v>2019</v>
      </c>
      <c r="U4026">
        <f t="shared" si="125"/>
        <v>2</v>
      </c>
    </row>
    <row r="4027" spans="1:21">
      <c r="A4027">
        <v>4436</v>
      </c>
      <c r="B4027" s="4">
        <v>43501</v>
      </c>
      <c r="C4027" t="s">
        <v>55</v>
      </c>
      <c r="D4027" t="s">
        <v>90</v>
      </c>
      <c r="E4027" t="s">
        <v>21</v>
      </c>
      <c r="F4027" t="s">
        <v>1362</v>
      </c>
      <c r="H4027" t="s">
        <v>93</v>
      </c>
      <c r="I4027">
        <v>32.4560703</v>
      </c>
      <c r="J4027">
        <v>-93.810158299999998</v>
      </c>
      <c r="K4027" t="s">
        <v>25</v>
      </c>
      <c r="L4027" t="s">
        <v>6787</v>
      </c>
      <c r="M4027">
        <v>31</v>
      </c>
      <c r="N4027" t="s">
        <v>27</v>
      </c>
      <c r="O4027" t="s">
        <v>74</v>
      </c>
      <c r="P4027" t="s">
        <v>25</v>
      </c>
      <c r="Q4027" t="b">
        <v>1</v>
      </c>
      <c r="R4027" t="b">
        <v>0</v>
      </c>
      <c r="S4027">
        <v>772</v>
      </c>
      <c r="T4027">
        <f t="shared" si="124"/>
        <v>2019</v>
      </c>
      <c r="U4027">
        <f t="shared" si="125"/>
        <v>2</v>
      </c>
    </row>
    <row r="4028" spans="1:21">
      <c r="A4028">
        <v>4455</v>
      </c>
      <c r="B4028" s="4">
        <v>43502</v>
      </c>
      <c r="C4028" t="s">
        <v>19</v>
      </c>
      <c r="E4028" t="s">
        <v>21</v>
      </c>
      <c r="F4028" t="s">
        <v>6788</v>
      </c>
      <c r="H4028" t="s">
        <v>48</v>
      </c>
      <c r="I4028">
        <v>40.359855600000003</v>
      </c>
      <c r="J4028">
        <v>-104.69670069999999</v>
      </c>
      <c r="K4028" t="s">
        <v>25</v>
      </c>
      <c r="L4028" t="s">
        <v>6789</v>
      </c>
      <c r="M4028">
        <v>20</v>
      </c>
      <c r="N4028" t="s">
        <v>27</v>
      </c>
      <c r="O4028" t="s">
        <v>33</v>
      </c>
      <c r="P4028" t="s">
        <v>25</v>
      </c>
      <c r="Q4028" t="b">
        <v>0</v>
      </c>
      <c r="R4028" t="b">
        <v>0</v>
      </c>
      <c r="S4028">
        <v>2397</v>
      </c>
      <c r="T4028">
        <f t="shared" si="124"/>
        <v>2019</v>
      </c>
      <c r="U4028">
        <f t="shared" si="125"/>
        <v>2</v>
      </c>
    </row>
    <row r="4029" spans="1:21">
      <c r="A4029">
        <v>4456</v>
      </c>
      <c r="B4029" s="4">
        <v>43502</v>
      </c>
      <c r="C4029" t="s">
        <v>19</v>
      </c>
      <c r="D4029" t="s">
        <v>20</v>
      </c>
      <c r="E4029" t="s">
        <v>75</v>
      </c>
      <c r="F4029" t="s">
        <v>1184</v>
      </c>
      <c r="H4029" t="s">
        <v>81</v>
      </c>
      <c r="I4029">
        <v>26.337143699999999</v>
      </c>
      <c r="J4029">
        <v>-98.2004144</v>
      </c>
      <c r="K4029" t="s">
        <v>25</v>
      </c>
      <c r="L4029" t="s">
        <v>6790</v>
      </c>
      <c r="M4029">
        <v>48</v>
      </c>
      <c r="N4029" t="s">
        <v>27</v>
      </c>
      <c r="Q4029" t="b">
        <v>1</v>
      </c>
      <c r="R4029" t="b">
        <v>0</v>
      </c>
      <c r="S4029">
        <v>635</v>
      </c>
      <c r="T4029">
        <f t="shared" si="124"/>
        <v>2019</v>
      </c>
      <c r="U4029">
        <f t="shared" si="125"/>
        <v>2</v>
      </c>
    </row>
    <row r="4030" spans="1:21">
      <c r="A4030">
        <v>4482</v>
      </c>
      <c r="B4030" s="4">
        <v>43502</v>
      </c>
      <c r="C4030" t="s">
        <v>19</v>
      </c>
      <c r="D4030" t="s">
        <v>20</v>
      </c>
      <c r="E4030" t="s">
        <v>21</v>
      </c>
      <c r="F4030" t="s">
        <v>6791</v>
      </c>
      <c r="H4030" t="s">
        <v>319</v>
      </c>
      <c r="I4030">
        <v>36.0080186</v>
      </c>
      <c r="J4030">
        <v>-86.381770200000005</v>
      </c>
      <c r="K4030" t="s">
        <v>25</v>
      </c>
      <c r="L4030" t="s">
        <v>6792</v>
      </c>
      <c r="M4030">
        <v>43</v>
      </c>
      <c r="N4030" t="s">
        <v>27</v>
      </c>
      <c r="O4030" t="s">
        <v>74</v>
      </c>
      <c r="P4030" t="s">
        <v>25</v>
      </c>
      <c r="Q4030" t="b">
        <v>1</v>
      </c>
      <c r="R4030" t="b">
        <v>0</v>
      </c>
      <c r="S4030">
        <v>2404</v>
      </c>
      <c r="T4030">
        <f t="shared" si="124"/>
        <v>2019</v>
      </c>
      <c r="U4030">
        <f t="shared" si="125"/>
        <v>2</v>
      </c>
    </row>
    <row r="4031" spans="1:21">
      <c r="A4031">
        <v>4483</v>
      </c>
      <c r="B4031" s="4">
        <v>43502</v>
      </c>
      <c r="C4031" t="s">
        <v>55</v>
      </c>
      <c r="D4031" t="s">
        <v>56</v>
      </c>
      <c r="E4031" t="s">
        <v>21</v>
      </c>
      <c r="F4031" t="s">
        <v>6793</v>
      </c>
      <c r="H4031" t="s">
        <v>388</v>
      </c>
      <c r="I4031">
        <v>30.8013069</v>
      </c>
      <c r="J4031">
        <v>-89.170599800000005</v>
      </c>
      <c r="K4031" t="s">
        <v>25</v>
      </c>
      <c r="L4031" t="s">
        <v>6794</v>
      </c>
      <c r="M4031">
        <v>25</v>
      </c>
      <c r="N4031" t="s">
        <v>27</v>
      </c>
      <c r="O4031" t="s">
        <v>33</v>
      </c>
      <c r="P4031" t="s">
        <v>25</v>
      </c>
      <c r="Q4031" t="b">
        <v>0</v>
      </c>
      <c r="R4031" t="b">
        <v>1</v>
      </c>
      <c r="S4031">
        <v>854</v>
      </c>
      <c r="T4031">
        <f t="shared" si="124"/>
        <v>2019</v>
      </c>
      <c r="U4031">
        <f t="shared" si="125"/>
        <v>2</v>
      </c>
    </row>
    <row r="4032" spans="1:21">
      <c r="A4032">
        <v>5410</v>
      </c>
      <c r="B4032" s="4">
        <v>43502</v>
      </c>
      <c r="C4032" t="s">
        <v>50</v>
      </c>
      <c r="D4032" t="s">
        <v>20</v>
      </c>
      <c r="E4032" t="s">
        <v>75</v>
      </c>
      <c r="F4032" t="s">
        <v>499</v>
      </c>
      <c r="H4032" t="s">
        <v>120</v>
      </c>
      <c r="I4032">
        <v>41.517319700000002</v>
      </c>
      <c r="J4032">
        <v>-88.085540699999996</v>
      </c>
      <c r="K4032" t="s">
        <v>25</v>
      </c>
      <c r="L4032" t="s">
        <v>6795</v>
      </c>
      <c r="M4032">
        <v>38</v>
      </c>
      <c r="N4032" t="s">
        <v>27</v>
      </c>
      <c r="O4032" t="s">
        <v>74</v>
      </c>
      <c r="P4032" t="s">
        <v>25</v>
      </c>
      <c r="Q4032" t="b">
        <v>0</v>
      </c>
      <c r="R4032" t="b">
        <v>0</v>
      </c>
      <c r="S4032">
        <v>244</v>
      </c>
      <c r="T4032">
        <f t="shared" si="124"/>
        <v>2019</v>
      </c>
      <c r="U4032">
        <f t="shared" si="125"/>
        <v>2</v>
      </c>
    </row>
    <row r="4033" spans="1:21">
      <c r="A4033">
        <v>4446</v>
      </c>
      <c r="B4033" s="4">
        <v>43503</v>
      </c>
      <c r="C4033" t="s">
        <v>50</v>
      </c>
      <c r="D4033" t="s">
        <v>20</v>
      </c>
      <c r="E4033" t="s">
        <v>75</v>
      </c>
      <c r="F4033" t="s">
        <v>1304</v>
      </c>
      <c r="H4033" t="s">
        <v>24</v>
      </c>
      <c r="I4033">
        <v>47.705086999999999</v>
      </c>
      <c r="J4033">
        <v>-122.34334010000001</v>
      </c>
      <c r="K4033" t="s">
        <v>25</v>
      </c>
      <c r="L4033" t="s">
        <v>6796</v>
      </c>
      <c r="M4033">
        <v>34</v>
      </c>
      <c r="N4033" t="s">
        <v>27</v>
      </c>
      <c r="O4033" t="s">
        <v>40</v>
      </c>
      <c r="P4033" t="s">
        <v>25</v>
      </c>
      <c r="Q4033" t="b">
        <v>0</v>
      </c>
      <c r="R4033" t="b">
        <v>1</v>
      </c>
      <c r="S4033">
        <v>651</v>
      </c>
      <c r="T4033">
        <f t="shared" si="124"/>
        <v>2019</v>
      </c>
      <c r="U4033">
        <f t="shared" si="125"/>
        <v>2</v>
      </c>
    </row>
    <row r="4034" spans="1:21">
      <c r="A4034">
        <v>4448</v>
      </c>
      <c r="B4034" s="4">
        <v>43503</v>
      </c>
      <c r="C4034" t="s">
        <v>19</v>
      </c>
      <c r="D4034" t="s">
        <v>20</v>
      </c>
      <c r="E4034" t="s">
        <v>75</v>
      </c>
      <c r="F4034" t="s">
        <v>1175</v>
      </c>
      <c r="H4034" t="s">
        <v>43</v>
      </c>
      <c r="I4034">
        <v>36.975421400000002</v>
      </c>
      <c r="J4034">
        <v>-120.0784841</v>
      </c>
      <c r="K4034" t="s">
        <v>25</v>
      </c>
      <c r="L4034" t="s">
        <v>6797</v>
      </c>
      <c r="M4034">
        <v>58</v>
      </c>
      <c r="N4034" t="s">
        <v>27</v>
      </c>
      <c r="O4034" t="s">
        <v>33</v>
      </c>
      <c r="P4034" t="s">
        <v>25</v>
      </c>
      <c r="Q4034" t="b">
        <v>1</v>
      </c>
      <c r="R4034" t="b">
        <v>1</v>
      </c>
      <c r="S4034">
        <v>1780</v>
      </c>
      <c r="T4034">
        <f t="shared" si="124"/>
        <v>2019</v>
      </c>
      <c r="U4034">
        <f t="shared" si="125"/>
        <v>2</v>
      </c>
    </row>
    <row r="4035" spans="1:21">
      <c r="A4035">
        <v>4449</v>
      </c>
      <c r="B4035" s="4">
        <v>43503</v>
      </c>
      <c r="C4035" t="s">
        <v>95</v>
      </c>
      <c r="D4035" t="s">
        <v>20</v>
      </c>
      <c r="E4035" t="s">
        <v>35</v>
      </c>
      <c r="F4035" t="s">
        <v>6798</v>
      </c>
      <c r="H4035" t="s">
        <v>81</v>
      </c>
      <c r="I4035">
        <v>32.7058538</v>
      </c>
      <c r="J4035">
        <v>-100.9380985</v>
      </c>
      <c r="K4035" t="s">
        <v>25</v>
      </c>
      <c r="L4035" t="s">
        <v>6799</v>
      </c>
      <c r="M4035">
        <v>38</v>
      </c>
      <c r="N4035" t="s">
        <v>27</v>
      </c>
      <c r="O4035" t="s">
        <v>33</v>
      </c>
      <c r="P4035" t="s">
        <v>25</v>
      </c>
      <c r="Q4035" t="b">
        <v>0</v>
      </c>
      <c r="R4035" t="b">
        <v>0</v>
      </c>
      <c r="S4035">
        <v>2399</v>
      </c>
      <c r="T4035">
        <f t="shared" ref="T4035:T4098" si="126">YEAR(B4035)</f>
        <v>2019</v>
      </c>
      <c r="U4035">
        <f t="shared" ref="U4035:U4098" si="127">MONTH(B4035)</f>
        <v>2</v>
      </c>
    </row>
    <row r="4036" spans="1:21">
      <c r="A4036">
        <v>4450</v>
      </c>
      <c r="B4036" s="4">
        <v>43503</v>
      </c>
      <c r="C4036" t="s">
        <v>95</v>
      </c>
      <c r="E4036" t="s">
        <v>95</v>
      </c>
      <c r="F4036" t="s">
        <v>6800</v>
      </c>
      <c r="H4036" t="s">
        <v>43</v>
      </c>
      <c r="I4036">
        <v>33.938015700000001</v>
      </c>
      <c r="J4036">
        <v>-116.8658463</v>
      </c>
      <c r="K4036" t="s">
        <v>25</v>
      </c>
      <c r="L4036" t="s">
        <v>6801</v>
      </c>
      <c r="M4036">
        <v>29</v>
      </c>
      <c r="N4036" t="s">
        <v>27</v>
      </c>
      <c r="O4036" t="s">
        <v>33</v>
      </c>
      <c r="P4036" t="s">
        <v>25</v>
      </c>
      <c r="Q4036" t="b">
        <v>0</v>
      </c>
      <c r="R4036" t="b">
        <v>0</v>
      </c>
      <c r="S4036">
        <v>2398</v>
      </c>
      <c r="T4036">
        <f t="shared" si="126"/>
        <v>2019</v>
      </c>
      <c r="U4036">
        <f t="shared" si="127"/>
        <v>2</v>
      </c>
    </row>
    <row r="4037" spans="1:21">
      <c r="A4037">
        <v>4452</v>
      </c>
      <c r="B4037" s="4">
        <v>43503</v>
      </c>
      <c r="C4037" t="s">
        <v>55</v>
      </c>
      <c r="D4037" t="s">
        <v>20</v>
      </c>
      <c r="E4037" t="s">
        <v>21</v>
      </c>
      <c r="F4037" t="s">
        <v>317</v>
      </c>
      <c r="H4037" t="s">
        <v>319</v>
      </c>
      <c r="I4037">
        <v>35.1664028</v>
      </c>
      <c r="J4037">
        <v>-89.866388900000004</v>
      </c>
      <c r="K4037" t="s">
        <v>25</v>
      </c>
      <c r="L4037" t="s">
        <v>6802</v>
      </c>
      <c r="M4037">
        <v>40</v>
      </c>
      <c r="N4037" t="s">
        <v>27</v>
      </c>
      <c r="O4037" t="s">
        <v>33</v>
      </c>
      <c r="P4037" t="s">
        <v>25</v>
      </c>
      <c r="Q4037" t="b">
        <v>0</v>
      </c>
      <c r="R4037" t="b">
        <v>0</v>
      </c>
      <c r="S4037">
        <v>1446</v>
      </c>
      <c r="T4037">
        <f t="shared" si="126"/>
        <v>2019</v>
      </c>
      <c r="U4037">
        <f t="shared" si="127"/>
        <v>2</v>
      </c>
    </row>
    <row r="4038" spans="1:21">
      <c r="A4038">
        <v>4484</v>
      </c>
      <c r="B4038" s="4">
        <v>43503</v>
      </c>
      <c r="C4038" t="s">
        <v>55</v>
      </c>
      <c r="D4038" t="s">
        <v>20</v>
      </c>
      <c r="E4038" t="s">
        <v>21</v>
      </c>
      <c r="F4038" t="s">
        <v>6803</v>
      </c>
      <c r="H4038" t="s">
        <v>86</v>
      </c>
      <c r="I4038">
        <v>40.977377699999998</v>
      </c>
      <c r="J4038">
        <v>-81.604457199999999</v>
      </c>
      <c r="K4038" t="s">
        <v>25</v>
      </c>
      <c r="L4038" t="s">
        <v>6804</v>
      </c>
      <c r="M4038">
        <v>49</v>
      </c>
      <c r="N4038" t="s">
        <v>27</v>
      </c>
      <c r="O4038" t="s">
        <v>33</v>
      </c>
      <c r="P4038" t="s">
        <v>25</v>
      </c>
      <c r="Q4038" t="b">
        <v>0</v>
      </c>
      <c r="R4038" t="b">
        <v>0</v>
      </c>
      <c r="S4038">
        <v>2405</v>
      </c>
      <c r="T4038">
        <f t="shared" si="126"/>
        <v>2019</v>
      </c>
      <c r="U4038">
        <f t="shared" si="127"/>
        <v>2</v>
      </c>
    </row>
    <row r="4039" spans="1:21">
      <c r="A4039">
        <v>4451</v>
      </c>
      <c r="B4039" s="4">
        <v>43504</v>
      </c>
      <c r="C4039" t="s">
        <v>83</v>
      </c>
      <c r="D4039" t="s">
        <v>20</v>
      </c>
      <c r="E4039" t="s">
        <v>35</v>
      </c>
      <c r="F4039" t="s">
        <v>606</v>
      </c>
      <c r="H4039" t="s">
        <v>43</v>
      </c>
      <c r="I4039">
        <v>35.292430000000003</v>
      </c>
      <c r="J4039">
        <v>-119.257278</v>
      </c>
      <c r="K4039" t="s">
        <v>25</v>
      </c>
      <c r="L4039" t="s">
        <v>6805</v>
      </c>
      <c r="M4039">
        <v>25</v>
      </c>
      <c r="N4039" t="s">
        <v>27</v>
      </c>
      <c r="O4039" t="s">
        <v>33</v>
      </c>
      <c r="P4039" t="s">
        <v>25</v>
      </c>
      <c r="Q4039" t="b">
        <v>0</v>
      </c>
      <c r="R4039" t="b">
        <v>0</v>
      </c>
      <c r="S4039">
        <v>266</v>
      </c>
      <c r="T4039">
        <f t="shared" si="126"/>
        <v>2019</v>
      </c>
      <c r="U4039">
        <f t="shared" si="127"/>
        <v>2</v>
      </c>
    </row>
    <row r="4040" spans="1:21">
      <c r="A4040">
        <v>4453</v>
      </c>
      <c r="B4040" s="4">
        <v>43504</v>
      </c>
      <c r="C4040" t="s">
        <v>50</v>
      </c>
      <c r="D4040" t="s">
        <v>20</v>
      </c>
      <c r="E4040" t="s">
        <v>75</v>
      </c>
      <c r="F4040" t="s">
        <v>857</v>
      </c>
      <c r="H4040" t="s">
        <v>338</v>
      </c>
      <c r="I4040">
        <v>40.711458700000001</v>
      </c>
      <c r="J4040">
        <v>-73.987506100000004</v>
      </c>
      <c r="K4040" t="s">
        <v>25</v>
      </c>
      <c r="L4040" t="s">
        <v>6806</v>
      </c>
      <c r="M4040">
        <v>32</v>
      </c>
      <c r="N4040" t="s">
        <v>27</v>
      </c>
      <c r="Q4040" t="b">
        <v>0</v>
      </c>
      <c r="R4040" t="b">
        <v>0</v>
      </c>
      <c r="S4040">
        <v>298</v>
      </c>
      <c r="T4040">
        <f t="shared" si="126"/>
        <v>2019</v>
      </c>
      <c r="U4040">
        <f t="shared" si="127"/>
        <v>2</v>
      </c>
    </row>
    <row r="4041" spans="1:21">
      <c r="A4041">
        <v>4441</v>
      </c>
      <c r="B4041" s="4">
        <v>43505</v>
      </c>
      <c r="C4041" t="s">
        <v>34</v>
      </c>
      <c r="D4041" t="s">
        <v>20</v>
      </c>
      <c r="E4041" t="s">
        <v>21</v>
      </c>
      <c r="F4041" t="s">
        <v>638</v>
      </c>
      <c r="H4041" t="s">
        <v>43</v>
      </c>
      <c r="I4041">
        <v>38.133902599999999</v>
      </c>
      <c r="J4041">
        <v>-122.2222007</v>
      </c>
      <c r="K4041" t="s">
        <v>25</v>
      </c>
      <c r="L4041" t="s">
        <v>6807</v>
      </c>
      <c r="M4041">
        <v>21</v>
      </c>
      <c r="N4041" t="s">
        <v>27</v>
      </c>
      <c r="O4041" t="s">
        <v>74</v>
      </c>
      <c r="P4041" t="s">
        <v>25</v>
      </c>
      <c r="Q4041" t="b">
        <v>0</v>
      </c>
      <c r="R4041" t="b">
        <v>1</v>
      </c>
      <c r="S4041">
        <v>211</v>
      </c>
      <c r="T4041">
        <f t="shared" si="126"/>
        <v>2019</v>
      </c>
      <c r="U4041">
        <f t="shared" si="127"/>
        <v>2</v>
      </c>
    </row>
    <row r="4042" spans="1:21">
      <c r="A4042">
        <v>4443</v>
      </c>
      <c r="B4042" s="4">
        <v>43505</v>
      </c>
      <c r="C4042" t="s">
        <v>50</v>
      </c>
      <c r="D4042" t="s">
        <v>20</v>
      </c>
      <c r="E4042" t="s">
        <v>75</v>
      </c>
      <c r="F4042" t="s">
        <v>1607</v>
      </c>
      <c r="H4042" t="s">
        <v>145</v>
      </c>
      <c r="I4042">
        <v>36.8317063</v>
      </c>
      <c r="J4042">
        <v>-76.191075400000003</v>
      </c>
      <c r="K4042" t="s">
        <v>25</v>
      </c>
      <c r="L4042" t="s">
        <v>6808</v>
      </c>
      <c r="M4042">
        <v>57</v>
      </c>
      <c r="N4042" t="s">
        <v>27</v>
      </c>
      <c r="O4042" t="s">
        <v>33</v>
      </c>
      <c r="P4042" t="s">
        <v>25</v>
      </c>
      <c r="Q4042" t="b">
        <v>1</v>
      </c>
      <c r="R4042" t="b">
        <v>0</v>
      </c>
      <c r="S4042">
        <v>771</v>
      </c>
      <c r="T4042">
        <f t="shared" si="126"/>
        <v>2019</v>
      </c>
      <c r="U4042">
        <f t="shared" si="127"/>
        <v>2</v>
      </c>
    </row>
    <row r="4043" spans="1:21">
      <c r="A4043">
        <v>4447</v>
      </c>
      <c r="B4043" s="4">
        <v>43505</v>
      </c>
      <c r="C4043" t="s">
        <v>83</v>
      </c>
      <c r="D4043" t="s">
        <v>20</v>
      </c>
      <c r="E4043" t="s">
        <v>21</v>
      </c>
      <c r="F4043" t="s">
        <v>2487</v>
      </c>
      <c r="H4043" t="s">
        <v>330</v>
      </c>
      <c r="I4043">
        <v>35.827847800000001</v>
      </c>
      <c r="J4043">
        <v>-78.017283500000005</v>
      </c>
      <c r="K4043" t="s">
        <v>25</v>
      </c>
      <c r="L4043" t="s">
        <v>6809</v>
      </c>
      <c r="M4043">
        <v>28</v>
      </c>
      <c r="N4043" t="s">
        <v>27</v>
      </c>
      <c r="O4043" t="s">
        <v>40</v>
      </c>
      <c r="P4043" t="s">
        <v>25</v>
      </c>
      <c r="Q4043" t="b">
        <v>0</v>
      </c>
      <c r="R4043" t="b">
        <v>1</v>
      </c>
      <c r="S4043">
        <v>2394</v>
      </c>
      <c r="T4043">
        <f t="shared" si="126"/>
        <v>2019</v>
      </c>
      <c r="U4043">
        <f t="shared" si="127"/>
        <v>2</v>
      </c>
    </row>
    <row r="4044" spans="1:21">
      <c r="A4044">
        <v>4485</v>
      </c>
      <c r="B4044" s="4">
        <v>43505</v>
      </c>
      <c r="C4044" t="s">
        <v>55</v>
      </c>
      <c r="D4044" t="s">
        <v>20</v>
      </c>
      <c r="E4044" t="s">
        <v>21</v>
      </c>
      <c r="F4044" t="s">
        <v>6810</v>
      </c>
      <c r="H4044" t="s">
        <v>53</v>
      </c>
      <c r="I4044">
        <v>35.448616000000001</v>
      </c>
      <c r="J4044">
        <v>-97.426138699999996</v>
      </c>
      <c r="K4044" t="s">
        <v>25</v>
      </c>
      <c r="L4044" t="s">
        <v>6811</v>
      </c>
      <c r="M4044">
        <v>25</v>
      </c>
      <c r="N4044" t="s">
        <v>27</v>
      </c>
      <c r="O4044" t="s">
        <v>33</v>
      </c>
      <c r="P4044" t="s">
        <v>25</v>
      </c>
      <c r="Q4044" t="b">
        <v>0</v>
      </c>
      <c r="R4044" t="b">
        <v>0</v>
      </c>
      <c r="S4044">
        <v>2406</v>
      </c>
      <c r="T4044">
        <f t="shared" si="126"/>
        <v>2019</v>
      </c>
      <c r="U4044">
        <f t="shared" si="127"/>
        <v>2</v>
      </c>
    </row>
    <row r="4045" spans="1:21">
      <c r="A4045">
        <v>4444</v>
      </c>
      <c r="B4045" s="4">
        <v>43506</v>
      </c>
      <c r="C4045" t="s">
        <v>50</v>
      </c>
      <c r="D4045" t="s">
        <v>20</v>
      </c>
      <c r="E4045" t="s">
        <v>75</v>
      </c>
      <c r="F4045" t="s">
        <v>4503</v>
      </c>
      <c r="H4045" t="s">
        <v>454</v>
      </c>
      <c r="I4045">
        <v>42.982775500000002</v>
      </c>
      <c r="J4045">
        <v>-88.243955</v>
      </c>
      <c r="K4045" t="s">
        <v>25</v>
      </c>
      <c r="L4045" t="s">
        <v>6812</v>
      </c>
      <c r="M4045">
        <v>58</v>
      </c>
      <c r="N4045" t="s">
        <v>27</v>
      </c>
      <c r="O4045" t="s">
        <v>33</v>
      </c>
      <c r="P4045" t="s">
        <v>25</v>
      </c>
      <c r="Q4045" t="b">
        <v>1</v>
      </c>
      <c r="R4045" t="b">
        <v>0</v>
      </c>
      <c r="S4045">
        <v>1779</v>
      </c>
      <c r="T4045">
        <f t="shared" si="126"/>
        <v>2019</v>
      </c>
      <c r="U4045">
        <f t="shared" si="127"/>
        <v>2</v>
      </c>
    </row>
    <row r="4046" spans="1:21">
      <c r="A4046">
        <v>4445</v>
      </c>
      <c r="B4046" s="4">
        <v>43506</v>
      </c>
      <c r="C4046" t="s">
        <v>55</v>
      </c>
      <c r="D4046" t="s">
        <v>20</v>
      </c>
      <c r="E4046" t="s">
        <v>21</v>
      </c>
      <c r="F4046" t="s">
        <v>5139</v>
      </c>
      <c r="H4046" t="s">
        <v>476</v>
      </c>
      <c r="I4046">
        <v>34.802802999999997</v>
      </c>
      <c r="J4046">
        <v>-82.417832599999997</v>
      </c>
      <c r="K4046" t="s">
        <v>25</v>
      </c>
      <c r="L4046" t="s">
        <v>6813</v>
      </c>
      <c r="M4046">
        <v>34</v>
      </c>
      <c r="N4046" t="s">
        <v>27</v>
      </c>
      <c r="O4046" t="s">
        <v>74</v>
      </c>
      <c r="P4046" t="s">
        <v>25</v>
      </c>
      <c r="Q4046" t="b">
        <v>1</v>
      </c>
      <c r="R4046" t="b">
        <v>1</v>
      </c>
      <c r="S4046">
        <v>395</v>
      </c>
      <c r="T4046">
        <f t="shared" si="126"/>
        <v>2019</v>
      </c>
      <c r="U4046">
        <f t="shared" si="127"/>
        <v>2</v>
      </c>
    </row>
    <row r="4047" spans="1:21">
      <c r="A4047">
        <v>4442</v>
      </c>
      <c r="B4047" s="4">
        <v>43507</v>
      </c>
      <c r="C4047" t="s">
        <v>34</v>
      </c>
      <c r="D4047" t="s">
        <v>20</v>
      </c>
      <c r="E4047" t="s">
        <v>35</v>
      </c>
      <c r="F4047" t="s">
        <v>1339</v>
      </c>
      <c r="H4047" t="s">
        <v>580</v>
      </c>
      <c r="L4047" t="s">
        <v>6814</v>
      </c>
      <c r="M4047">
        <v>34</v>
      </c>
      <c r="N4047" t="s">
        <v>27</v>
      </c>
      <c r="O4047" t="s">
        <v>33</v>
      </c>
      <c r="P4047" t="s">
        <v>25</v>
      </c>
      <c r="Q4047" t="b">
        <v>1</v>
      </c>
      <c r="R4047" t="b">
        <v>0</v>
      </c>
      <c r="S4047">
        <v>2393</v>
      </c>
      <c r="T4047">
        <f t="shared" si="126"/>
        <v>2019</v>
      </c>
      <c r="U4047">
        <f t="shared" si="127"/>
        <v>2</v>
      </c>
    </row>
    <row r="4048" spans="1:21">
      <c r="A4048">
        <v>4457</v>
      </c>
      <c r="B4048" s="4">
        <v>43507</v>
      </c>
      <c r="C4048" t="s">
        <v>55</v>
      </c>
      <c r="D4048" t="s">
        <v>56</v>
      </c>
      <c r="E4048" t="s">
        <v>21</v>
      </c>
      <c r="F4048" t="s">
        <v>6815</v>
      </c>
      <c r="H4048" t="s">
        <v>189</v>
      </c>
      <c r="I4048">
        <v>38.347936500000003</v>
      </c>
      <c r="J4048">
        <v>-85.490028600000002</v>
      </c>
      <c r="K4048" t="s">
        <v>25</v>
      </c>
      <c r="L4048" t="s">
        <v>6816</v>
      </c>
      <c r="M4048">
        <v>24</v>
      </c>
      <c r="N4048" t="s">
        <v>27</v>
      </c>
      <c r="O4048" t="s">
        <v>74</v>
      </c>
      <c r="P4048" t="s">
        <v>25</v>
      </c>
      <c r="Q4048" t="b">
        <v>0</v>
      </c>
      <c r="R4048" t="b">
        <v>0</v>
      </c>
      <c r="S4048">
        <v>130</v>
      </c>
      <c r="T4048">
        <f t="shared" si="126"/>
        <v>2019</v>
      </c>
      <c r="U4048">
        <f t="shared" si="127"/>
        <v>2</v>
      </c>
    </row>
    <row r="4049" spans="1:21">
      <c r="A4049">
        <v>4461</v>
      </c>
      <c r="B4049" s="4">
        <v>43507</v>
      </c>
      <c r="C4049" t="s">
        <v>19</v>
      </c>
      <c r="D4049" t="s">
        <v>90</v>
      </c>
      <c r="E4049" t="s">
        <v>21</v>
      </c>
      <c r="F4049" t="s">
        <v>2234</v>
      </c>
      <c r="H4049" t="s">
        <v>43</v>
      </c>
      <c r="I4049">
        <v>40.542899400000003</v>
      </c>
      <c r="J4049">
        <v>-122.34587399999999</v>
      </c>
      <c r="K4049" t="s">
        <v>25</v>
      </c>
      <c r="L4049" t="s">
        <v>6817</v>
      </c>
      <c r="M4049">
        <v>32</v>
      </c>
      <c r="N4049" t="s">
        <v>27</v>
      </c>
      <c r="O4049" t="s">
        <v>28</v>
      </c>
      <c r="P4049" t="s">
        <v>25</v>
      </c>
      <c r="Q4049" t="b">
        <v>0</v>
      </c>
      <c r="R4049" t="b">
        <v>0</v>
      </c>
      <c r="S4049">
        <v>1009</v>
      </c>
      <c r="T4049">
        <f t="shared" si="126"/>
        <v>2019</v>
      </c>
      <c r="U4049">
        <f t="shared" si="127"/>
        <v>2</v>
      </c>
    </row>
    <row r="4050" spans="1:21">
      <c r="A4050">
        <v>4458</v>
      </c>
      <c r="B4050" s="4">
        <v>43508</v>
      </c>
      <c r="C4050" t="s">
        <v>83</v>
      </c>
      <c r="D4050" t="s">
        <v>20</v>
      </c>
      <c r="E4050" t="s">
        <v>75</v>
      </c>
      <c r="F4050" t="s">
        <v>6818</v>
      </c>
      <c r="H4050" t="s">
        <v>86</v>
      </c>
      <c r="I4050">
        <v>41.275782399999997</v>
      </c>
      <c r="J4050">
        <v>-84.349661800000007</v>
      </c>
      <c r="K4050" t="s">
        <v>25</v>
      </c>
      <c r="L4050" t="s">
        <v>6819</v>
      </c>
      <c r="M4050">
        <v>58</v>
      </c>
      <c r="N4050" t="s">
        <v>27</v>
      </c>
      <c r="O4050" t="s">
        <v>74</v>
      </c>
      <c r="P4050" t="s">
        <v>25</v>
      </c>
      <c r="Q4050" t="b">
        <v>0</v>
      </c>
      <c r="R4050" t="b">
        <v>0</v>
      </c>
      <c r="S4050">
        <v>2400</v>
      </c>
      <c r="T4050">
        <f t="shared" si="126"/>
        <v>2019</v>
      </c>
      <c r="U4050">
        <f t="shared" si="127"/>
        <v>2</v>
      </c>
    </row>
    <row r="4051" spans="1:21">
      <c r="A4051">
        <v>4459</v>
      </c>
      <c r="B4051" s="4">
        <v>43508</v>
      </c>
      <c r="C4051" t="s">
        <v>55</v>
      </c>
      <c r="D4051" t="s">
        <v>56</v>
      </c>
      <c r="E4051" t="s">
        <v>21</v>
      </c>
      <c r="F4051" t="s">
        <v>6820</v>
      </c>
      <c r="H4051" t="s">
        <v>81</v>
      </c>
      <c r="I4051">
        <v>29.734394099999999</v>
      </c>
      <c r="J4051">
        <v>-95.7556242</v>
      </c>
      <c r="K4051" t="s">
        <v>25</v>
      </c>
      <c r="L4051" t="s">
        <v>6821</v>
      </c>
      <c r="M4051">
        <v>20</v>
      </c>
      <c r="N4051" t="s">
        <v>27</v>
      </c>
      <c r="O4051" t="s">
        <v>74</v>
      </c>
      <c r="P4051" t="s">
        <v>25</v>
      </c>
      <c r="Q4051" t="b">
        <v>0</v>
      </c>
      <c r="R4051" t="b">
        <v>0</v>
      </c>
      <c r="S4051">
        <v>951</v>
      </c>
      <c r="T4051">
        <f t="shared" si="126"/>
        <v>2019</v>
      </c>
      <c r="U4051">
        <f t="shared" si="127"/>
        <v>2</v>
      </c>
    </row>
    <row r="4052" spans="1:21">
      <c r="A4052">
        <v>4460</v>
      </c>
      <c r="B4052" s="4">
        <v>43508</v>
      </c>
      <c r="C4052" t="s">
        <v>55</v>
      </c>
      <c r="D4052" t="s">
        <v>56</v>
      </c>
      <c r="E4052" t="s">
        <v>21</v>
      </c>
      <c r="F4052" t="s">
        <v>6820</v>
      </c>
      <c r="H4052" t="s">
        <v>81</v>
      </c>
      <c r="I4052">
        <v>29.734394099999999</v>
      </c>
      <c r="J4052">
        <v>-95.7556242</v>
      </c>
      <c r="K4052" t="s">
        <v>25</v>
      </c>
      <c r="L4052" t="s">
        <v>6822</v>
      </c>
      <c r="M4052">
        <v>19</v>
      </c>
      <c r="N4052" t="s">
        <v>27</v>
      </c>
      <c r="O4052" t="s">
        <v>74</v>
      </c>
      <c r="P4052" t="s">
        <v>25</v>
      </c>
      <c r="Q4052" t="b">
        <v>0</v>
      </c>
      <c r="R4052" t="b">
        <v>0</v>
      </c>
      <c r="S4052">
        <v>951</v>
      </c>
      <c r="T4052">
        <f t="shared" si="126"/>
        <v>2019</v>
      </c>
      <c r="U4052">
        <f t="shared" si="127"/>
        <v>2</v>
      </c>
    </row>
    <row r="4053" spans="1:21">
      <c r="A4053">
        <v>4464</v>
      </c>
      <c r="B4053" s="4">
        <v>43508</v>
      </c>
      <c r="C4053" t="s">
        <v>55</v>
      </c>
      <c r="D4053" t="s">
        <v>20</v>
      </c>
      <c r="E4053" t="s">
        <v>21</v>
      </c>
      <c r="F4053" t="s">
        <v>1174</v>
      </c>
      <c r="H4053" t="s">
        <v>43</v>
      </c>
      <c r="I4053">
        <v>37.299101999999998</v>
      </c>
      <c r="J4053">
        <v>-120.5168604</v>
      </c>
      <c r="K4053" t="s">
        <v>25</v>
      </c>
      <c r="L4053" t="s">
        <v>6823</v>
      </c>
      <c r="M4053">
        <v>46</v>
      </c>
      <c r="N4053" t="s">
        <v>27</v>
      </c>
      <c r="O4053" t="s">
        <v>33</v>
      </c>
      <c r="P4053" t="s">
        <v>25</v>
      </c>
      <c r="Q4053" t="b">
        <v>0</v>
      </c>
      <c r="R4053" t="b">
        <v>0</v>
      </c>
      <c r="S4053">
        <v>1003</v>
      </c>
      <c r="T4053">
        <f t="shared" si="126"/>
        <v>2019</v>
      </c>
      <c r="U4053">
        <f t="shared" si="127"/>
        <v>2</v>
      </c>
    </row>
    <row r="4054" spans="1:21">
      <c r="A4054">
        <v>4465</v>
      </c>
      <c r="B4054" s="4">
        <v>43509</v>
      </c>
      <c r="C4054" t="s">
        <v>19</v>
      </c>
      <c r="D4054" t="s">
        <v>20</v>
      </c>
      <c r="E4054" t="s">
        <v>21</v>
      </c>
      <c r="F4054" t="s">
        <v>1616</v>
      </c>
      <c r="H4054" t="s">
        <v>333</v>
      </c>
      <c r="I4054">
        <v>64.855118599999997</v>
      </c>
      <c r="J4054">
        <v>-147.67840200000001</v>
      </c>
      <c r="K4054" t="s">
        <v>25</v>
      </c>
      <c r="L4054" t="s">
        <v>6824</v>
      </c>
      <c r="M4054">
        <v>28</v>
      </c>
      <c r="N4054" t="s">
        <v>27</v>
      </c>
      <c r="O4054" t="s">
        <v>33</v>
      </c>
      <c r="P4054" t="s">
        <v>25</v>
      </c>
      <c r="Q4054" t="b">
        <v>0</v>
      </c>
      <c r="R4054" t="b">
        <v>0</v>
      </c>
      <c r="S4054">
        <v>776</v>
      </c>
      <c r="T4054">
        <f t="shared" si="126"/>
        <v>2019</v>
      </c>
      <c r="U4054">
        <f t="shared" si="127"/>
        <v>2</v>
      </c>
    </row>
    <row r="4055" spans="1:21">
      <c r="A4055">
        <v>4479</v>
      </c>
      <c r="B4055" s="4">
        <v>43509</v>
      </c>
      <c r="C4055" t="s">
        <v>50</v>
      </c>
      <c r="D4055" t="s">
        <v>20</v>
      </c>
      <c r="E4055" t="s">
        <v>21</v>
      </c>
      <c r="F4055" t="s">
        <v>6825</v>
      </c>
      <c r="H4055" t="s">
        <v>330</v>
      </c>
      <c r="I4055">
        <v>35.715764200000002</v>
      </c>
      <c r="J4055">
        <v>-78.837558200000004</v>
      </c>
      <c r="K4055" t="s">
        <v>25</v>
      </c>
      <c r="L4055" t="s">
        <v>6826</v>
      </c>
      <c r="M4055">
        <v>47</v>
      </c>
      <c r="N4055" t="s">
        <v>27</v>
      </c>
      <c r="O4055" t="s">
        <v>33</v>
      </c>
      <c r="P4055" t="s">
        <v>25</v>
      </c>
      <c r="Q4055" t="b">
        <v>0</v>
      </c>
      <c r="R4055" t="b">
        <v>0</v>
      </c>
      <c r="S4055">
        <v>2403</v>
      </c>
      <c r="T4055">
        <f t="shared" si="126"/>
        <v>2019</v>
      </c>
      <c r="U4055">
        <f t="shared" si="127"/>
        <v>2</v>
      </c>
    </row>
    <row r="4056" spans="1:21">
      <c r="A4056">
        <v>4462</v>
      </c>
      <c r="B4056" s="4">
        <v>43510</v>
      </c>
      <c r="C4056" t="s">
        <v>34</v>
      </c>
      <c r="D4056" t="s">
        <v>20</v>
      </c>
      <c r="E4056" t="s">
        <v>75</v>
      </c>
      <c r="F4056" t="s">
        <v>123</v>
      </c>
      <c r="H4056" t="s">
        <v>43</v>
      </c>
      <c r="I4056">
        <v>34.048709100000004</v>
      </c>
      <c r="J4056">
        <v>-118.25880239999999</v>
      </c>
      <c r="K4056" t="s">
        <v>25</v>
      </c>
      <c r="L4056" t="s">
        <v>6827</v>
      </c>
      <c r="M4056">
        <v>47</v>
      </c>
      <c r="N4056" t="s">
        <v>27</v>
      </c>
      <c r="O4056" t="s">
        <v>40</v>
      </c>
      <c r="P4056" t="s">
        <v>25</v>
      </c>
      <c r="Q4056" t="b">
        <v>0</v>
      </c>
      <c r="R4056" t="b">
        <v>0</v>
      </c>
      <c r="S4056">
        <v>38</v>
      </c>
      <c r="T4056">
        <f t="shared" si="126"/>
        <v>2019</v>
      </c>
      <c r="U4056">
        <f t="shared" si="127"/>
        <v>2</v>
      </c>
    </row>
    <row r="4057" spans="1:21">
      <c r="A4057">
        <v>4463</v>
      </c>
      <c r="B4057" s="4">
        <v>43510</v>
      </c>
      <c r="C4057" t="s">
        <v>50</v>
      </c>
      <c r="D4057" t="s">
        <v>20</v>
      </c>
      <c r="E4057" t="s">
        <v>75</v>
      </c>
      <c r="F4057" t="s">
        <v>6828</v>
      </c>
      <c r="H4057" t="s">
        <v>72</v>
      </c>
      <c r="I4057">
        <v>39.978954600000002</v>
      </c>
      <c r="J4057">
        <v>-77.233360500000003</v>
      </c>
      <c r="K4057" t="s">
        <v>25</v>
      </c>
      <c r="L4057" t="s">
        <v>6829</v>
      </c>
      <c r="M4057">
        <v>34</v>
      </c>
      <c r="N4057" t="s">
        <v>27</v>
      </c>
      <c r="O4057" t="s">
        <v>33</v>
      </c>
      <c r="P4057" t="s">
        <v>25</v>
      </c>
      <c r="Q4057" t="b">
        <v>0</v>
      </c>
      <c r="R4057" t="b">
        <v>0</v>
      </c>
      <c r="S4057">
        <v>19</v>
      </c>
      <c r="T4057">
        <f t="shared" si="126"/>
        <v>2019</v>
      </c>
      <c r="U4057">
        <f t="shared" si="127"/>
        <v>2</v>
      </c>
    </row>
    <row r="4058" spans="1:21">
      <c r="A4058">
        <v>4477</v>
      </c>
      <c r="B4058" s="4">
        <v>43510</v>
      </c>
      <c r="C4058" t="s">
        <v>19</v>
      </c>
      <c r="D4058" t="s">
        <v>56</v>
      </c>
      <c r="E4058" t="s">
        <v>21</v>
      </c>
      <c r="F4058" t="s">
        <v>358</v>
      </c>
      <c r="H4058" t="s">
        <v>43</v>
      </c>
      <c r="I4058">
        <v>37.386009799999997</v>
      </c>
      <c r="J4058">
        <v>-121.9279348</v>
      </c>
      <c r="K4058" t="s">
        <v>25</v>
      </c>
      <c r="L4058" t="s">
        <v>6830</v>
      </c>
      <c r="N4058" t="s">
        <v>27</v>
      </c>
      <c r="O4058" t="s">
        <v>33</v>
      </c>
      <c r="P4058" t="s">
        <v>25</v>
      </c>
      <c r="Q4058" t="b">
        <v>0</v>
      </c>
      <c r="R4058" t="b">
        <v>0</v>
      </c>
      <c r="S4058">
        <v>92</v>
      </c>
      <c r="T4058">
        <f t="shared" si="126"/>
        <v>2019</v>
      </c>
      <c r="U4058">
        <f t="shared" si="127"/>
        <v>2</v>
      </c>
    </row>
    <row r="4059" spans="1:21">
      <c r="A4059">
        <v>4476</v>
      </c>
      <c r="B4059" s="4">
        <v>43511</v>
      </c>
      <c r="C4059" t="s">
        <v>55</v>
      </c>
      <c r="D4059" t="s">
        <v>20</v>
      </c>
      <c r="E4059" t="s">
        <v>21</v>
      </c>
      <c r="F4059" t="s">
        <v>160</v>
      </c>
      <c r="H4059" t="s">
        <v>120</v>
      </c>
      <c r="I4059">
        <v>41.753473200000002</v>
      </c>
      <c r="J4059">
        <v>-88.331078300000001</v>
      </c>
      <c r="K4059" t="s">
        <v>25</v>
      </c>
      <c r="L4059" t="s">
        <v>6831</v>
      </c>
      <c r="M4059">
        <v>45</v>
      </c>
      <c r="N4059" t="s">
        <v>27</v>
      </c>
      <c r="O4059" t="s">
        <v>74</v>
      </c>
      <c r="P4059" t="s">
        <v>25</v>
      </c>
      <c r="Q4059" t="b">
        <v>0</v>
      </c>
      <c r="R4059" t="b">
        <v>0</v>
      </c>
      <c r="S4059">
        <v>2113</v>
      </c>
      <c r="T4059">
        <f t="shared" si="126"/>
        <v>2019</v>
      </c>
      <c r="U4059">
        <f t="shared" si="127"/>
        <v>2</v>
      </c>
    </row>
    <row r="4060" spans="1:21">
      <c r="A4060">
        <v>4470</v>
      </c>
      <c r="B4060" s="4">
        <v>43512</v>
      </c>
      <c r="C4060" t="s">
        <v>83</v>
      </c>
      <c r="D4060" t="s">
        <v>56</v>
      </c>
      <c r="E4060" t="s">
        <v>21</v>
      </c>
      <c r="F4060" t="s">
        <v>799</v>
      </c>
      <c r="H4060" t="s">
        <v>120</v>
      </c>
      <c r="I4060">
        <v>41.8543679</v>
      </c>
      <c r="J4060">
        <v>-87.6264793</v>
      </c>
      <c r="K4060" t="s">
        <v>25</v>
      </c>
      <c r="L4060" t="s">
        <v>6832</v>
      </c>
      <c r="M4060">
        <v>17</v>
      </c>
      <c r="N4060" t="s">
        <v>27</v>
      </c>
      <c r="O4060" t="s">
        <v>74</v>
      </c>
      <c r="P4060" t="s">
        <v>25</v>
      </c>
      <c r="Q4060" t="b">
        <v>0</v>
      </c>
      <c r="R4060" t="b">
        <v>0</v>
      </c>
      <c r="S4060">
        <v>265</v>
      </c>
      <c r="T4060">
        <f t="shared" si="126"/>
        <v>2019</v>
      </c>
      <c r="U4060">
        <f t="shared" si="127"/>
        <v>2</v>
      </c>
    </row>
    <row r="4061" spans="1:21">
      <c r="A4061">
        <v>4478</v>
      </c>
      <c r="B4061" s="4">
        <v>43512</v>
      </c>
      <c r="C4061" t="s">
        <v>55</v>
      </c>
      <c r="D4061" t="s">
        <v>20</v>
      </c>
      <c r="E4061" t="s">
        <v>21</v>
      </c>
      <c r="F4061" t="s">
        <v>2555</v>
      </c>
      <c r="H4061" t="s">
        <v>388</v>
      </c>
      <c r="I4061">
        <v>32.352482899999998</v>
      </c>
      <c r="J4061">
        <v>-90.319425899999999</v>
      </c>
      <c r="K4061" t="s">
        <v>25</v>
      </c>
      <c r="L4061" t="s">
        <v>6833</v>
      </c>
      <c r="M4061">
        <v>34</v>
      </c>
      <c r="N4061" t="s">
        <v>27</v>
      </c>
      <c r="O4061" t="s">
        <v>28</v>
      </c>
      <c r="P4061" t="s">
        <v>25</v>
      </c>
      <c r="Q4061" t="b">
        <v>0</v>
      </c>
      <c r="R4061" t="b">
        <v>0</v>
      </c>
      <c r="S4061">
        <v>2402</v>
      </c>
      <c r="T4061">
        <f t="shared" si="126"/>
        <v>2019</v>
      </c>
      <c r="U4061">
        <f t="shared" si="127"/>
        <v>2</v>
      </c>
    </row>
    <row r="4062" spans="1:21">
      <c r="A4062">
        <v>4467</v>
      </c>
      <c r="B4062" s="4">
        <v>43513</v>
      </c>
      <c r="C4062" t="s">
        <v>55</v>
      </c>
      <c r="D4062" t="s">
        <v>20</v>
      </c>
      <c r="E4062" t="s">
        <v>21</v>
      </c>
      <c r="F4062" t="s">
        <v>6834</v>
      </c>
      <c r="H4062" t="s">
        <v>43</v>
      </c>
      <c r="I4062">
        <v>38.273597899999999</v>
      </c>
      <c r="J4062">
        <v>-122.34561739999999</v>
      </c>
      <c r="K4062" t="s">
        <v>25</v>
      </c>
      <c r="L4062" t="s">
        <v>6835</v>
      </c>
      <c r="M4062">
        <v>48</v>
      </c>
      <c r="N4062" t="s">
        <v>27</v>
      </c>
      <c r="O4062" t="s">
        <v>40</v>
      </c>
      <c r="P4062" t="s">
        <v>25</v>
      </c>
      <c r="Q4062" t="b">
        <v>0</v>
      </c>
      <c r="R4062" t="b">
        <v>1</v>
      </c>
      <c r="S4062">
        <v>282</v>
      </c>
      <c r="T4062">
        <f t="shared" si="126"/>
        <v>2019</v>
      </c>
      <c r="U4062">
        <f t="shared" si="127"/>
        <v>2</v>
      </c>
    </row>
    <row r="4063" spans="1:21">
      <c r="A4063">
        <v>4468</v>
      </c>
      <c r="B4063" s="4">
        <v>43513</v>
      </c>
      <c r="C4063" t="s">
        <v>19</v>
      </c>
      <c r="D4063" t="s">
        <v>90</v>
      </c>
      <c r="E4063" t="s">
        <v>21</v>
      </c>
      <c r="F4063" t="s">
        <v>6836</v>
      </c>
      <c r="H4063" t="s">
        <v>319</v>
      </c>
      <c r="L4063" t="s">
        <v>6837</v>
      </c>
      <c r="M4063">
        <v>37</v>
      </c>
      <c r="N4063" t="s">
        <v>69</v>
      </c>
      <c r="Q4063" t="b">
        <v>0</v>
      </c>
      <c r="R4063" t="b">
        <v>0</v>
      </c>
      <c r="S4063">
        <v>1880</v>
      </c>
      <c r="T4063">
        <f t="shared" si="126"/>
        <v>2019</v>
      </c>
      <c r="U4063">
        <f t="shared" si="127"/>
        <v>2</v>
      </c>
    </row>
    <row r="4064" spans="1:21">
      <c r="A4064">
        <v>4475</v>
      </c>
      <c r="B4064" s="4">
        <v>43513</v>
      </c>
      <c r="C4064" t="s">
        <v>55</v>
      </c>
      <c r="D4064" t="s">
        <v>20</v>
      </c>
      <c r="E4064" t="s">
        <v>21</v>
      </c>
      <c r="F4064" t="s">
        <v>91</v>
      </c>
      <c r="H4064" t="s">
        <v>93</v>
      </c>
      <c r="I4064">
        <v>29.961718600000001</v>
      </c>
      <c r="J4064">
        <v>-90.090609000000001</v>
      </c>
      <c r="K4064" t="s">
        <v>25</v>
      </c>
      <c r="L4064" t="s">
        <v>6838</v>
      </c>
      <c r="M4064">
        <v>32</v>
      </c>
      <c r="N4064" t="s">
        <v>27</v>
      </c>
      <c r="O4064" t="s">
        <v>74</v>
      </c>
      <c r="P4064" t="s">
        <v>25</v>
      </c>
      <c r="Q4064" t="b">
        <v>0</v>
      </c>
      <c r="R4064" t="b">
        <v>0</v>
      </c>
      <c r="S4064">
        <v>145</v>
      </c>
      <c r="T4064">
        <f t="shared" si="126"/>
        <v>2019</v>
      </c>
      <c r="U4064">
        <f t="shared" si="127"/>
        <v>2</v>
      </c>
    </row>
    <row r="4065" spans="1:21">
      <c r="A4065">
        <v>4466</v>
      </c>
      <c r="B4065" s="4">
        <v>43514</v>
      </c>
      <c r="C4065" t="s">
        <v>50</v>
      </c>
      <c r="D4065" t="s">
        <v>20</v>
      </c>
      <c r="E4065" t="s">
        <v>35</v>
      </c>
      <c r="F4065" t="s">
        <v>946</v>
      </c>
      <c r="H4065" t="s">
        <v>947</v>
      </c>
      <c r="I4065">
        <v>21.307195100000001</v>
      </c>
      <c r="J4065">
        <v>-157.85739770000001</v>
      </c>
      <c r="K4065" t="s">
        <v>25</v>
      </c>
      <c r="L4065" t="s">
        <v>6839</v>
      </c>
      <c r="M4065">
        <v>20</v>
      </c>
      <c r="N4065" t="s">
        <v>27</v>
      </c>
      <c r="O4065" t="s">
        <v>28</v>
      </c>
      <c r="P4065" t="s">
        <v>25</v>
      </c>
      <c r="Q4065" t="b">
        <v>0</v>
      </c>
      <c r="R4065" t="b">
        <v>0</v>
      </c>
      <c r="S4065">
        <v>1346</v>
      </c>
      <c r="T4065">
        <f t="shared" si="126"/>
        <v>2019</v>
      </c>
      <c r="U4065">
        <f t="shared" si="127"/>
        <v>2</v>
      </c>
    </row>
    <row r="4066" spans="1:21">
      <c r="A4066">
        <v>4469</v>
      </c>
      <c r="B4066" s="4">
        <v>43514</v>
      </c>
      <c r="C4066" t="s">
        <v>55</v>
      </c>
      <c r="D4066" t="s">
        <v>20</v>
      </c>
      <c r="E4066" t="s">
        <v>21</v>
      </c>
      <c r="F4066" t="s">
        <v>6840</v>
      </c>
      <c r="H4066" t="s">
        <v>388</v>
      </c>
      <c r="I4066">
        <v>32.320309799999997</v>
      </c>
      <c r="J4066">
        <v>-89.788903000000005</v>
      </c>
      <c r="K4066" t="s">
        <v>25</v>
      </c>
      <c r="L4066" t="s">
        <v>6841</v>
      </c>
      <c r="M4066">
        <v>31</v>
      </c>
      <c r="N4066" t="s">
        <v>27</v>
      </c>
      <c r="O4066" t="s">
        <v>74</v>
      </c>
      <c r="P4066" t="s">
        <v>25</v>
      </c>
      <c r="Q4066" t="b">
        <v>1</v>
      </c>
      <c r="R4066" t="b">
        <v>0</v>
      </c>
      <c r="S4066">
        <v>2401</v>
      </c>
      <c r="T4066">
        <f t="shared" si="126"/>
        <v>2019</v>
      </c>
      <c r="U4066">
        <f t="shared" si="127"/>
        <v>2</v>
      </c>
    </row>
    <row r="4067" spans="1:21">
      <c r="A4067">
        <v>4473</v>
      </c>
      <c r="B4067" s="4">
        <v>43515</v>
      </c>
      <c r="C4067" t="s">
        <v>19</v>
      </c>
      <c r="D4067" t="s">
        <v>20</v>
      </c>
      <c r="E4067" t="s">
        <v>75</v>
      </c>
      <c r="F4067" t="s">
        <v>2572</v>
      </c>
      <c r="H4067" t="s">
        <v>24</v>
      </c>
      <c r="I4067">
        <v>45.612357799999998</v>
      </c>
      <c r="J4067">
        <v>-122.5612833</v>
      </c>
      <c r="K4067" t="s">
        <v>25</v>
      </c>
      <c r="L4067" t="s">
        <v>6842</v>
      </c>
      <c r="M4067">
        <v>16</v>
      </c>
      <c r="N4067" t="s">
        <v>27</v>
      </c>
      <c r="O4067" t="s">
        <v>28</v>
      </c>
      <c r="P4067" t="s">
        <v>25</v>
      </c>
      <c r="Q4067" t="b">
        <v>0</v>
      </c>
      <c r="R4067" t="b">
        <v>0</v>
      </c>
      <c r="S4067">
        <v>1310</v>
      </c>
      <c r="T4067">
        <f t="shared" si="126"/>
        <v>2019</v>
      </c>
      <c r="U4067">
        <f t="shared" si="127"/>
        <v>2</v>
      </c>
    </row>
    <row r="4068" spans="1:21">
      <c r="A4068">
        <v>4498</v>
      </c>
      <c r="B4068" s="4">
        <v>43515</v>
      </c>
      <c r="C4068" t="s">
        <v>83</v>
      </c>
      <c r="D4068" t="s">
        <v>20</v>
      </c>
      <c r="E4068" t="s">
        <v>75</v>
      </c>
      <c r="F4068" t="s">
        <v>230</v>
      </c>
      <c r="H4068" t="s">
        <v>232</v>
      </c>
      <c r="I4068">
        <v>39.3616423</v>
      </c>
      <c r="J4068">
        <v>-76.778690299999994</v>
      </c>
      <c r="K4068" t="s">
        <v>25</v>
      </c>
      <c r="L4068" t="s">
        <v>6843</v>
      </c>
      <c r="M4068">
        <v>24</v>
      </c>
      <c r="N4068" t="s">
        <v>27</v>
      </c>
      <c r="O4068" t="s">
        <v>74</v>
      </c>
      <c r="P4068" t="s">
        <v>25</v>
      </c>
      <c r="Q4068" t="b">
        <v>0</v>
      </c>
      <c r="R4068" t="b">
        <v>0</v>
      </c>
      <c r="S4068">
        <v>128</v>
      </c>
      <c r="T4068">
        <f t="shared" si="126"/>
        <v>2019</v>
      </c>
      <c r="U4068">
        <f t="shared" si="127"/>
        <v>2</v>
      </c>
    </row>
    <row r="4069" spans="1:21">
      <c r="A4069">
        <v>4474</v>
      </c>
      <c r="B4069" s="4">
        <v>43516</v>
      </c>
      <c r="C4069" t="s">
        <v>55</v>
      </c>
      <c r="D4069" t="s">
        <v>56</v>
      </c>
      <c r="E4069" t="s">
        <v>21</v>
      </c>
      <c r="F4069" t="s">
        <v>6844</v>
      </c>
      <c r="H4069" t="s">
        <v>1484</v>
      </c>
      <c r="I4069">
        <v>41.704801500000002</v>
      </c>
      <c r="J4069">
        <v>-72.195314600000003</v>
      </c>
      <c r="K4069" t="s">
        <v>25</v>
      </c>
      <c r="L4069" t="s">
        <v>6845</v>
      </c>
      <c r="M4069">
        <v>39</v>
      </c>
      <c r="N4069" t="s">
        <v>27</v>
      </c>
      <c r="O4069" t="s">
        <v>74</v>
      </c>
      <c r="P4069" t="s">
        <v>25</v>
      </c>
      <c r="Q4069" t="b">
        <v>1</v>
      </c>
      <c r="R4069" t="b">
        <v>0</v>
      </c>
      <c r="S4069">
        <v>1923</v>
      </c>
      <c r="T4069">
        <f t="shared" si="126"/>
        <v>2019</v>
      </c>
      <c r="U4069">
        <f t="shared" si="127"/>
        <v>2</v>
      </c>
    </row>
    <row r="4070" spans="1:21">
      <c r="A4070">
        <v>4490</v>
      </c>
      <c r="B4070" s="4">
        <v>43516</v>
      </c>
      <c r="C4070" t="s">
        <v>50</v>
      </c>
      <c r="D4070" t="s">
        <v>56</v>
      </c>
      <c r="E4070" t="s">
        <v>240</v>
      </c>
      <c r="F4070" t="s">
        <v>946</v>
      </c>
      <c r="H4070" t="s">
        <v>947</v>
      </c>
      <c r="I4070">
        <v>21.443260800000001</v>
      </c>
      <c r="J4070">
        <v>-158.01585929999999</v>
      </c>
      <c r="K4070" t="s">
        <v>25</v>
      </c>
      <c r="L4070" t="s">
        <v>6846</v>
      </c>
      <c r="M4070">
        <v>26</v>
      </c>
      <c r="N4070" t="s">
        <v>27</v>
      </c>
      <c r="O4070" t="s">
        <v>33</v>
      </c>
      <c r="P4070" t="s">
        <v>25</v>
      </c>
      <c r="Q4070" t="b">
        <v>0</v>
      </c>
      <c r="R4070" t="b">
        <v>0</v>
      </c>
      <c r="S4070">
        <v>1346</v>
      </c>
      <c r="T4070">
        <f t="shared" si="126"/>
        <v>2019</v>
      </c>
      <c r="U4070">
        <f t="shared" si="127"/>
        <v>2</v>
      </c>
    </row>
    <row r="4071" spans="1:21">
      <c r="A4071">
        <v>4471</v>
      </c>
      <c r="B4071" s="4">
        <v>43518</v>
      </c>
      <c r="C4071" t="s">
        <v>50</v>
      </c>
      <c r="D4071" t="s">
        <v>56</v>
      </c>
      <c r="E4071" t="s">
        <v>240</v>
      </c>
      <c r="F4071" t="s">
        <v>3408</v>
      </c>
      <c r="H4071" t="s">
        <v>107</v>
      </c>
      <c r="I4071">
        <v>34.741925600000002</v>
      </c>
      <c r="J4071">
        <v>-92.355801700000001</v>
      </c>
      <c r="K4071" t="s">
        <v>25</v>
      </c>
      <c r="L4071" t="s">
        <v>6847</v>
      </c>
      <c r="M4071">
        <v>30</v>
      </c>
      <c r="N4071" t="s">
        <v>27</v>
      </c>
      <c r="O4071" t="s">
        <v>74</v>
      </c>
      <c r="P4071" t="s">
        <v>25</v>
      </c>
      <c r="Q4071" t="b">
        <v>0</v>
      </c>
      <c r="R4071" t="b">
        <v>1</v>
      </c>
      <c r="S4071">
        <v>1496</v>
      </c>
      <c r="T4071">
        <f t="shared" si="126"/>
        <v>2019</v>
      </c>
      <c r="U4071">
        <f t="shared" si="127"/>
        <v>2</v>
      </c>
    </row>
    <row r="4072" spans="1:21">
      <c r="A4072">
        <v>4472</v>
      </c>
      <c r="B4072" s="4">
        <v>43518</v>
      </c>
      <c r="C4072" t="s">
        <v>55</v>
      </c>
      <c r="D4072" t="s">
        <v>56</v>
      </c>
      <c r="E4072" t="s">
        <v>21</v>
      </c>
      <c r="F4072" t="s">
        <v>671</v>
      </c>
      <c r="H4072" t="s">
        <v>193</v>
      </c>
      <c r="I4072">
        <v>42.329154600000003</v>
      </c>
      <c r="J4072">
        <v>-71.0723749</v>
      </c>
      <c r="K4072" t="s">
        <v>25</v>
      </c>
      <c r="L4072" t="s">
        <v>6848</v>
      </c>
      <c r="M4072">
        <v>36</v>
      </c>
      <c r="N4072" t="s">
        <v>27</v>
      </c>
      <c r="O4072" t="s">
        <v>178</v>
      </c>
      <c r="P4072" t="s">
        <v>25</v>
      </c>
      <c r="Q4072" t="b">
        <v>0</v>
      </c>
      <c r="R4072" t="b">
        <v>0</v>
      </c>
      <c r="S4072">
        <v>3</v>
      </c>
      <c r="T4072">
        <f t="shared" si="126"/>
        <v>2019</v>
      </c>
      <c r="U4072">
        <f t="shared" si="127"/>
        <v>2</v>
      </c>
    </row>
    <row r="4073" spans="1:21">
      <c r="A4073">
        <v>4489</v>
      </c>
      <c r="B4073" s="4">
        <v>43518</v>
      </c>
      <c r="C4073" t="s">
        <v>50</v>
      </c>
      <c r="D4073" t="s">
        <v>20</v>
      </c>
      <c r="E4073" t="s">
        <v>21</v>
      </c>
      <c r="F4073" t="s">
        <v>3559</v>
      </c>
      <c r="H4073" t="s">
        <v>580</v>
      </c>
      <c r="I4073">
        <v>38.601557800000002</v>
      </c>
      <c r="J4073">
        <v>-81.435350700000001</v>
      </c>
      <c r="K4073" t="s">
        <v>25</v>
      </c>
      <c r="L4073" t="s">
        <v>6849</v>
      </c>
      <c r="M4073">
        <v>28</v>
      </c>
      <c r="N4073" t="s">
        <v>27</v>
      </c>
      <c r="O4073" t="s">
        <v>33</v>
      </c>
      <c r="P4073" t="s">
        <v>25</v>
      </c>
      <c r="Q4073" t="b">
        <v>0</v>
      </c>
      <c r="R4073" t="b">
        <v>0</v>
      </c>
      <c r="S4073">
        <v>1441</v>
      </c>
      <c r="T4073">
        <f t="shared" si="126"/>
        <v>2019</v>
      </c>
      <c r="U4073">
        <f t="shared" si="127"/>
        <v>2</v>
      </c>
    </row>
    <row r="4074" spans="1:21">
      <c r="A4074">
        <v>4499</v>
      </c>
      <c r="B4074" s="4">
        <v>43518</v>
      </c>
      <c r="C4074" t="s">
        <v>246</v>
      </c>
      <c r="D4074" t="s">
        <v>56</v>
      </c>
      <c r="E4074" t="s">
        <v>75</v>
      </c>
      <c r="F4074" t="s">
        <v>6850</v>
      </c>
      <c r="H4074" t="s">
        <v>81</v>
      </c>
      <c r="I4074">
        <v>29.0438033</v>
      </c>
      <c r="J4074">
        <v>-98.575399099999998</v>
      </c>
      <c r="K4074" t="s">
        <v>25</v>
      </c>
      <c r="L4074" t="s">
        <v>6851</v>
      </c>
      <c r="M4074">
        <v>36</v>
      </c>
      <c r="N4074" t="s">
        <v>27</v>
      </c>
      <c r="O4074" t="s">
        <v>40</v>
      </c>
      <c r="P4074" t="s">
        <v>25</v>
      </c>
      <c r="Q4074" t="b">
        <v>0</v>
      </c>
      <c r="R4074" t="b">
        <v>0</v>
      </c>
      <c r="S4074">
        <v>951</v>
      </c>
      <c r="T4074">
        <f t="shared" si="126"/>
        <v>2019</v>
      </c>
      <c r="U4074">
        <f t="shared" si="127"/>
        <v>2</v>
      </c>
    </row>
    <row r="4075" spans="1:21">
      <c r="A4075">
        <v>4486</v>
      </c>
      <c r="B4075" s="4">
        <v>43519</v>
      </c>
      <c r="C4075" t="s">
        <v>19</v>
      </c>
      <c r="D4075" t="s">
        <v>56</v>
      </c>
      <c r="E4075" t="s">
        <v>21</v>
      </c>
      <c r="F4075" t="s">
        <v>1026</v>
      </c>
      <c r="H4075" t="s">
        <v>81</v>
      </c>
      <c r="I4075">
        <v>32.955384500000001</v>
      </c>
      <c r="J4075">
        <v>-96.906627499999999</v>
      </c>
      <c r="K4075" t="s">
        <v>25</v>
      </c>
      <c r="L4075" t="s">
        <v>6852</v>
      </c>
      <c r="M4075">
        <v>28</v>
      </c>
      <c r="N4075" t="s">
        <v>27</v>
      </c>
      <c r="O4075" t="s">
        <v>33</v>
      </c>
      <c r="P4075" t="s">
        <v>25</v>
      </c>
      <c r="Q4075" t="b">
        <v>0</v>
      </c>
      <c r="R4075" t="b">
        <v>1</v>
      </c>
      <c r="S4075">
        <v>1499</v>
      </c>
      <c r="T4075">
        <f t="shared" si="126"/>
        <v>2019</v>
      </c>
      <c r="U4075">
        <f t="shared" si="127"/>
        <v>2</v>
      </c>
    </row>
    <row r="4076" spans="1:21">
      <c r="A4076">
        <v>4487</v>
      </c>
      <c r="B4076" s="4">
        <v>43519</v>
      </c>
      <c r="C4076" t="s">
        <v>19</v>
      </c>
      <c r="D4076" t="s">
        <v>20</v>
      </c>
      <c r="E4076" t="s">
        <v>21</v>
      </c>
      <c r="F4076" t="s">
        <v>6372</v>
      </c>
      <c r="H4076" t="s">
        <v>43</v>
      </c>
      <c r="I4076">
        <v>34.471121500000002</v>
      </c>
      <c r="J4076">
        <v>-117.27274370000001</v>
      </c>
      <c r="K4076" t="s">
        <v>25</v>
      </c>
      <c r="L4076" t="s">
        <v>6853</v>
      </c>
      <c r="M4076">
        <v>24</v>
      </c>
      <c r="N4076" t="s">
        <v>27</v>
      </c>
      <c r="O4076" t="s">
        <v>33</v>
      </c>
      <c r="P4076" t="s">
        <v>25</v>
      </c>
      <c r="Q4076" t="b">
        <v>1</v>
      </c>
      <c r="R4076" t="b">
        <v>0</v>
      </c>
      <c r="S4076">
        <v>2305</v>
      </c>
      <c r="T4076">
        <f t="shared" si="126"/>
        <v>2019</v>
      </c>
      <c r="U4076">
        <f t="shared" si="127"/>
        <v>2</v>
      </c>
    </row>
    <row r="4077" spans="1:21">
      <c r="A4077">
        <v>4488</v>
      </c>
      <c r="B4077" s="4">
        <v>43519</v>
      </c>
      <c r="C4077" t="s">
        <v>83</v>
      </c>
      <c r="D4077" t="s">
        <v>90</v>
      </c>
      <c r="E4077" t="s">
        <v>21</v>
      </c>
      <c r="F4077" t="s">
        <v>4261</v>
      </c>
      <c r="H4077" t="s">
        <v>319</v>
      </c>
      <c r="I4077">
        <v>36.591802800000004</v>
      </c>
      <c r="J4077">
        <v>-87.431403500000002</v>
      </c>
      <c r="K4077" t="s">
        <v>25</v>
      </c>
      <c r="L4077" t="s">
        <v>6854</v>
      </c>
      <c r="M4077">
        <v>29</v>
      </c>
      <c r="N4077" t="s">
        <v>27</v>
      </c>
      <c r="O4077" t="s">
        <v>33</v>
      </c>
      <c r="P4077" t="s">
        <v>25</v>
      </c>
      <c r="Q4077" t="b">
        <v>0</v>
      </c>
      <c r="R4077" t="b">
        <v>0</v>
      </c>
      <c r="S4077">
        <v>2107</v>
      </c>
      <c r="T4077">
        <f t="shared" si="126"/>
        <v>2019</v>
      </c>
      <c r="U4077">
        <f t="shared" si="127"/>
        <v>2</v>
      </c>
    </row>
    <row r="4078" spans="1:21">
      <c r="A4078">
        <v>4501</v>
      </c>
      <c r="B4078" s="4">
        <v>43519</v>
      </c>
      <c r="C4078" t="s">
        <v>55</v>
      </c>
      <c r="D4078" t="s">
        <v>20</v>
      </c>
      <c r="E4078" t="s">
        <v>21</v>
      </c>
      <c r="F4078" t="s">
        <v>6855</v>
      </c>
      <c r="H4078" t="s">
        <v>319</v>
      </c>
      <c r="I4078">
        <v>36.576177800000004</v>
      </c>
      <c r="J4078">
        <v>-82.355042900000001</v>
      </c>
      <c r="K4078" t="s">
        <v>25</v>
      </c>
      <c r="L4078" t="s">
        <v>6856</v>
      </c>
      <c r="M4078">
        <v>44</v>
      </c>
      <c r="N4078" t="s">
        <v>27</v>
      </c>
      <c r="O4078" t="s">
        <v>33</v>
      </c>
      <c r="P4078" t="s">
        <v>25</v>
      </c>
      <c r="Q4078" t="b">
        <v>0</v>
      </c>
      <c r="R4078" t="b">
        <v>0</v>
      </c>
      <c r="S4078">
        <v>2408</v>
      </c>
      <c r="T4078">
        <f t="shared" si="126"/>
        <v>2019</v>
      </c>
      <c r="U4078">
        <f t="shared" si="127"/>
        <v>2</v>
      </c>
    </row>
    <row r="4079" spans="1:21">
      <c r="A4079">
        <v>4480</v>
      </c>
      <c r="B4079" s="4">
        <v>43520</v>
      </c>
      <c r="C4079" t="s">
        <v>95</v>
      </c>
      <c r="D4079" t="s">
        <v>56</v>
      </c>
      <c r="E4079" t="s">
        <v>95</v>
      </c>
      <c r="F4079" t="s">
        <v>6857</v>
      </c>
      <c r="H4079" t="s">
        <v>273</v>
      </c>
      <c r="I4079">
        <v>43.008945500000003</v>
      </c>
      <c r="J4079">
        <v>-83.683692899999997</v>
      </c>
      <c r="K4079" t="s">
        <v>25</v>
      </c>
      <c r="L4079" t="s">
        <v>6858</v>
      </c>
      <c r="M4079">
        <v>41</v>
      </c>
      <c r="N4079" t="s">
        <v>27</v>
      </c>
      <c r="O4079" t="s">
        <v>33</v>
      </c>
      <c r="P4079" t="s">
        <v>25</v>
      </c>
      <c r="Q4079" t="b">
        <v>0</v>
      </c>
      <c r="R4079" t="b">
        <v>0</v>
      </c>
      <c r="S4079">
        <v>2122</v>
      </c>
      <c r="T4079">
        <f t="shared" si="126"/>
        <v>2019</v>
      </c>
      <c r="U4079">
        <f t="shared" si="127"/>
        <v>2</v>
      </c>
    </row>
    <row r="4080" spans="1:21">
      <c r="A4080">
        <v>4494</v>
      </c>
      <c r="B4080" s="4">
        <v>43521</v>
      </c>
      <c r="C4080" t="s">
        <v>34</v>
      </c>
      <c r="E4080" t="s">
        <v>75</v>
      </c>
      <c r="F4080" t="s">
        <v>404</v>
      </c>
      <c r="H4080" t="s">
        <v>141</v>
      </c>
      <c r="I4080">
        <v>37.164522699999999</v>
      </c>
      <c r="J4080">
        <v>-93.314223499999997</v>
      </c>
      <c r="K4080" t="s">
        <v>25</v>
      </c>
      <c r="L4080" t="s">
        <v>6859</v>
      </c>
      <c r="M4080">
        <v>38</v>
      </c>
      <c r="N4080" t="s">
        <v>27</v>
      </c>
      <c r="O4080" t="s">
        <v>33</v>
      </c>
      <c r="P4080" t="s">
        <v>25</v>
      </c>
      <c r="Q4080" t="b">
        <v>1</v>
      </c>
      <c r="R4080" t="b">
        <v>0</v>
      </c>
      <c r="S4080">
        <v>350</v>
      </c>
      <c r="T4080">
        <f t="shared" si="126"/>
        <v>2019</v>
      </c>
      <c r="U4080">
        <f t="shared" si="127"/>
        <v>2</v>
      </c>
    </row>
    <row r="4081" spans="1:21">
      <c r="A4081">
        <v>4548</v>
      </c>
      <c r="B4081" s="4">
        <v>43521</v>
      </c>
      <c r="C4081" t="s">
        <v>83</v>
      </c>
      <c r="D4081" t="s">
        <v>20</v>
      </c>
      <c r="E4081" t="s">
        <v>21</v>
      </c>
      <c r="F4081" t="s">
        <v>241</v>
      </c>
      <c r="H4081" t="s">
        <v>48</v>
      </c>
      <c r="I4081">
        <v>39.735508199999998</v>
      </c>
      <c r="J4081">
        <v>-104.996116</v>
      </c>
      <c r="K4081" t="s">
        <v>25</v>
      </c>
      <c r="L4081" t="s">
        <v>6860</v>
      </c>
      <c r="M4081">
        <v>40</v>
      </c>
      <c r="N4081" t="s">
        <v>27</v>
      </c>
      <c r="O4081" t="s">
        <v>33</v>
      </c>
      <c r="P4081" t="s">
        <v>25</v>
      </c>
      <c r="Q4081" t="b">
        <v>0</v>
      </c>
      <c r="R4081" t="b">
        <v>0</v>
      </c>
      <c r="S4081">
        <v>106</v>
      </c>
      <c r="T4081">
        <f t="shared" si="126"/>
        <v>2019</v>
      </c>
      <c r="U4081">
        <f t="shared" si="127"/>
        <v>2</v>
      </c>
    </row>
    <row r="4082" spans="1:21">
      <c r="A4082">
        <v>4492</v>
      </c>
      <c r="B4082" s="4">
        <v>43522</v>
      </c>
      <c r="C4082" t="s">
        <v>50</v>
      </c>
      <c r="D4082" t="s">
        <v>56</v>
      </c>
      <c r="E4082" t="s">
        <v>240</v>
      </c>
      <c r="F4082" t="s">
        <v>6861</v>
      </c>
      <c r="H4082" t="s">
        <v>302</v>
      </c>
      <c r="I4082">
        <v>31.470844700000001</v>
      </c>
      <c r="J4082">
        <v>-81.4467961</v>
      </c>
      <c r="K4082" t="s">
        <v>25</v>
      </c>
      <c r="L4082" t="s">
        <v>6862</v>
      </c>
      <c r="M4082">
        <v>20</v>
      </c>
      <c r="N4082" t="s">
        <v>69</v>
      </c>
      <c r="O4082" t="s">
        <v>33</v>
      </c>
      <c r="P4082" t="s">
        <v>25</v>
      </c>
      <c r="Q4082" t="b">
        <v>0</v>
      </c>
      <c r="R4082" t="b">
        <v>0</v>
      </c>
      <c r="S4082">
        <v>1038</v>
      </c>
      <c r="T4082">
        <f t="shared" si="126"/>
        <v>2019</v>
      </c>
      <c r="U4082">
        <f t="shared" si="127"/>
        <v>2</v>
      </c>
    </row>
    <row r="4083" spans="1:21">
      <c r="A4083">
        <v>4496</v>
      </c>
      <c r="B4083" s="4">
        <v>43522</v>
      </c>
      <c r="C4083" t="s">
        <v>83</v>
      </c>
      <c r="D4083" t="s">
        <v>20</v>
      </c>
      <c r="E4083" t="s">
        <v>21</v>
      </c>
      <c r="F4083" t="s">
        <v>6863</v>
      </c>
      <c r="H4083" t="s">
        <v>138</v>
      </c>
      <c r="I4083">
        <v>46.044129400000003</v>
      </c>
      <c r="J4083">
        <v>-95.291423800000004</v>
      </c>
      <c r="K4083" t="s">
        <v>25</v>
      </c>
      <c r="L4083" t="s">
        <v>6864</v>
      </c>
      <c r="M4083">
        <v>27</v>
      </c>
      <c r="N4083" t="s">
        <v>27</v>
      </c>
      <c r="O4083" t="s">
        <v>33</v>
      </c>
      <c r="P4083" t="s">
        <v>25</v>
      </c>
      <c r="Q4083" t="b">
        <v>0</v>
      </c>
      <c r="R4083" t="b">
        <v>1</v>
      </c>
      <c r="S4083">
        <v>2407</v>
      </c>
      <c r="T4083">
        <f t="shared" si="126"/>
        <v>2019</v>
      </c>
      <c r="U4083">
        <f t="shared" si="127"/>
        <v>2</v>
      </c>
    </row>
    <row r="4084" spans="1:21">
      <c r="A4084">
        <v>4497</v>
      </c>
      <c r="B4084" s="4">
        <v>43522</v>
      </c>
      <c r="C4084" t="s">
        <v>55</v>
      </c>
      <c r="D4084" t="s">
        <v>20</v>
      </c>
      <c r="E4084" t="s">
        <v>21</v>
      </c>
      <c r="F4084" t="s">
        <v>6865</v>
      </c>
      <c r="H4084" t="s">
        <v>476</v>
      </c>
      <c r="I4084">
        <v>33.0284154</v>
      </c>
      <c r="J4084">
        <v>-79.758913300000003</v>
      </c>
      <c r="K4084" t="s">
        <v>25</v>
      </c>
      <c r="L4084" t="s">
        <v>6866</v>
      </c>
      <c r="M4084">
        <v>51</v>
      </c>
      <c r="N4084" t="s">
        <v>27</v>
      </c>
      <c r="O4084" t="s">
        <v>33</v>
      </c>
      <c r="P4084" t="s">
        <v>25</v>
      </c>
      <c r="Q4084" t="b">
        <v>0</v>
      </c>
      <c r="R4084" t="b">
        <v>0</v>
      </c>
      <c r="S4084">
        <v>537</v>
      </c>
      <c r="T4084">
        <f t="shared" si="126"/>
        <v>2019</v>
      </c>
      <c r="U4084">
        <f t="shared" si="127"/>
        <v>2</v>
      </c>
    </row>
    <row r="4085" spans="1:21">
      <c r="A4085">
        <v>4549</v>
      </c>
      <c r="B4085" s="4">
        <v>43522</v>
      </c>
      <c r="C4085" t="s">
        <v>55</v>
      </c>
      <c r="D4085" t="s">
        <v>20</v>
      </c>
      <c r="E4085" t="s">
        <v>21</v>
      </c>
      <c r="F4085" t="s">
        <v>6867</v>
      </c>
      <c r="H4085" t="s">
        <v>86</v>
      </c>
      <c r="I4085">
        <v>41.046290900000002</v>
      </c>
      <c r="J4085">
        <v>-80.603510999999997</v>
      </c>
      <c r="K4085" t="s">
        <v>25</v>
      </c>
      <c r="L4085" t="s">
        <v>6868</v>
      </c>
      <c r="M4085">
        <v>48</v>
      </c>
      <c r="N4085" t="s">
        <v>27</v>
      </c>
      <c r="O4085" t="s">
        <v>33</v>
      </c>
      <c r="P4085" t="s">
        <v>25</v>
      </c>
      <c r="Q4085" t="b">
        <v>0</v>
      </c>
      <c r="R4085" t="b">
        <v>0</v>
      </c>
      <c r="S4085" t="s">
        <v>6869</v>
      </c>
      <c r="T4085">
        <f t="shared" si="126"/>
        <v>2019</v>
      </c>
      <c r="U4085">
        <f t="shared" si="127"/>
        <v>2</v>
      </c>
    </row>
    <row r="4086" spans="1:21">
      <c r="A4086">
        <v>4495</v>
      </c>
      <c r="B4086" s="4">
        <v>43523</v>
      </c>
      <c r="C4086" t="s">
        <v>55</v>
      </c>
      <c r="D4086" t="s">
        <v>20</v>
      </c>
      <c r="E4086" t="s">
        <v>21</v>
      </c>
      <c r="F4086" t="s">
        <v>3448</v>
      </c>
      <c r="H4086" t="s">
        <v>81</v>
      </c>
      <c r="I4086">
        <v>31.114379899999999</v>
      </c>
      <c r="J4086">
        <v>-97.739565400000004</v>
      </c>
      <c r="K4086" t="s">
        <v>25</v>
      </c>
      <c r="L4086" t="s">
        <v>6870</v>
      </c>
      <c r="M4086">
        <v>40</v>
      </c>
      <c r="N4086" t="s">
        <v>27</v>
      </c>
      <c r="O4086" t="s">
        <v>74</v>
      </c>
      <c r="P4086" t="s">
        <v>25</v>
      </c>
      <c r="Q4086" t="b">
        <v>0</v>
      </c>
      <c r="R4086" t="b">
        <v>0</v>
      </c>
      <c r="S4086">
        <v>1789</v>
      </c>
      <c r="T4086">
        <f t="shared" si="126"/>
        <v>2019</v>
      </c>
      <c r="U4086">
        <f t="shared" si="127"/>
        <v>2</v>
      </c>
    </row>
    <row r="4087" spans="1:21">
      <c r="A4087">
        <v>4531</v>
      </c>
      <c r="B4087" s="4">
        <v>43523</v>
      </c>
      <c r="C4087" t="s">
        <v>83</v>
      </c>
      <c r="E4087" t="s">
        <v>1792</v>
      </c>
      <c r="F4087" t="s">
        <v>6871</v>
      </c>
      <c r="H4087" t="s">
        <v>93</v>
      </c>
      <c r="I4087">
        <v>30.860972700000001</v>
      </c>
      <c r="J4087">
        <v>-93.297557100000006</v>
      </c>
      <c r="K4087" t="s">
        <v>25</v>
      </c>
      <c r="L4087" t="s">
        <v>6872</v>
      </c>
      <c r="M4087">
        <v>21</v>
      </c>
      <c r="N4087" t="s">
        <v>27</v>
      </c>
      <c r="O4087" t="s">
        <v>33</v>
      </c>
      <c r="P4087" t="s">
        <v>25</v>
      </c>
      <c r="Q4087" t="b">
        <v>0</v>
      </c>
      <c r="R4087" t="b">
        <v>0</v>
      </c>
      <c r="S4087" t="s">
        <v>6873</v>
      </c>
      <c r="T4087">
        <f t="shared" si="126"/>
        <v>2019</v>
      </c>
      <c r="U4087">
        <f t="shared" si="127"/>
        <v>2</v>
      </c>
    </row>
    <row r="4088" spans="1:21">
      <c r="A4088">
        <v>4524</v>
      </c>
      <c r="B4088" s="4">
        <v>43524</v>
      </c>
      <c r="C4088" t="s">
        <v>19</v>
      </c>
      <c r="D4088" t="s">
        <v>20</v>
      </c>
      <c r="E4088" t="s">
        <v>21</v>
      </c>
      <c r="F4088" t="s">
        <v>2572</v>
      </c>
      <c r="H4088" t="s">
        <v>24</v>
      </c>
      <c r="I4088">
        <v>45.630389700000002</v>
      </c>
      <c r="J4088">
        <v>-122.6814431</v>
      </c>
      <c r="K4088" t="s">
        <v>25</v>
      </c>
      <c r="L4088" t="s">
        <v>6874</v>
      </c>
      <c r="M4088">
        <v>29</v>
      </c>
      <c r="N4088" t="s">
        <v>27</v>
      </c>
      <c r="O4088" t="s">
        <v>33</v>
      </c>
      <c r="P4088" t="s">
        <v>25</v>
      </c>
      <c r="Q4088" t="b">
        <v>1</v>
      </c>
      <c r="R4088" t="b">
        <v>0</v>
      </c>
      <c r="S4088">
        <v>1310</v>
      </c>
      <c r="T4088">
        <f t="shared" si="126"/>
        <v>2019</v>
      </c>
      <c r="U4088">
        <f t="shared" si="127"/>
        <v>2</v>
      </c>
    </row>
    <row r="4089" spans="1:21">
      <c r="A4089">
        <v>4528</v>
      </c>
      <c r="B4089" s="4">
        <v>43524</v>
      </c>
      <c r="C4089" t="s">
        <v>34</v>
      </c>
      <c r="D4089" t="s">
        <v>90</v>
      </c>
      <c r="E4089" t="s">
        <v>21</v>
      </c>
      <c r="F4089" t="s">
        <v>6875</v>
      </c>
      <c r="H4089" t="s">
        <v>48</v>
      </c>
      <c r="I4089">
        <v>39.561766800000001</v>
      </c>
      <c r="J4089">
        <v>-104.8744277</v>
      </c>
      <c r="K4089" t="s">
        <v>25</v>
      </c>
      <c r="L4089" t="s">
        <v>6876</v>
      </c>
      <c r="M4089">
        <v>34</v>
      </c>
      <c r="N4089" t="s">
        <v>27</v>
      </c>
      <c r="O4089" t="s">
        <v>40</v>
      </c>
      <c r="P4089" t="s">
        <v>25</v>
      </c>
      <c r="Q4089" t="b">
        <v>0</v>
      </c>
      <c r="R4089" t="b">
        <v>0</v>
      </c>
      <c r="S4089">
        <v>2417</v>
      </c>
      <c r="T4089">
        <f t="shared" si="126"/>
        <v>2019</v>
      </c>
      <c r="U4089">
        <f t="shared" si="127"/>
        <v>2</v>
      </c>
    </row>
    <row r="4090" spans="1:21">
      <c r="A4090">
        <v>4523</v>
      </c>
      <c r="B4090" s="4">
        <v>43525</v>
      </c>
      <c r="C4090" t="s">
        <v>83</v>
      </c>
      <c r="D4090" t="s">
        <v>20</v>
      </c>
      <c r="E4090" t="s">
        <v>35</v>
      </c>
      <c r="F4090" t="s">
        <v>166</v>
      </c>
      <c r="H4090" t="s">
        <v>81</v>
      </c>
      <c r="I4090">
        <v>31.724619300000001</v>
      </c>
      <c r="J4090">
        <v>-96.165248599999998</v>
      </c>
      <c r="K4090" t="s">
        <v>25</v>
      </c>
      <c r="L4090" t="s">
        <v>6877</v>
      </c>
      <c r="M4090">
        <v>29</v>
      </c>
      <c r="N4090" t="s">
        <v>27</v>
      </c>
      <c r="O4090" t="s">
        <v>40</v>
      </c>
      <c r="P4090" t="s">
        <v>25</v>
      </c>
      <c r="Q4090" t="b">
        <v>0</v>
      </c>
      <c r="R4090" t="b">
        <v>0</v>
      </c>
      <c r="S4090">
        <v>2415</v>
      </c>
      <c r="T4090">
        <f t="shared" si="126"/>
        <v>2019</v>
      </c>
      <c r="U4090">
        <f t="shared" si="127"/>
        <v>3</v>
      </c>
    </row>
    <row r="4091" spans="1:21">
      <c r="A4091">
        <v>4536</v>
      </c>
      <c r="B4091" s="4">
        <v>43525</v>
      </c>
      <c r="C4091" t="s">
        <v>83</v>
      </c>
      <c r="E4091" t="s">
        <v>21</v>
      </c>
      <c r="F4091" t="s">
        <v>3868</v>
      </c>
      <c r="H4091" t="s">
        <v>43</v>
      </c>
      <c r="I4091">
        <v>36.682722599999998</v>
      </c>
      <c r="J4091">
        <v>-121.6212828</v>
      </c>
      <c r="K4091" t="s">
        <v>25</v>
      </c>
      <c r="L4091" t="s">
        <v>6878</v>
      </c>
      <c r="M4091">
        <v>20</v>
      </c>
      <c r="N4091" t="s">
        <v>69</v>
      </c>
      <c r="O4091" t="s">
        <v>40</v>
      </c>
      <c r="P4091" t="s">
        <v>25</v>
      </c>
      <c r="Q4091" t="b">
        <v>0</v>
      </c>
      <c r="R4091" t="b">
        <v>0</v>
      </c>
      <c r="S4091">
        <v>1614</v>
      </c>
      <c r="T4091">
        <f t="shared" si="126"/>
        <v>2019</v>
      </c>
      <c r="U4091">
        <f t="shared" si="127"/>
        <v>3</v>
      </c>
    </row>
    <row r="4092" spans="1:21">
      <c r="A4092">
        <v>4550</v>
      </c>
      <c r="B4092" s="4">
        <v>43525</v>
      </c>
      <c r="C4092" t="s">
        <v>246</v>
      </c>
      <c r="D4092" t="s">
        <v>90</v>
      </c>
      <c r="E4092" t="s">
        <v>35</v>
      </c>
      <c r="F4092" t="s">
        <v>946</v>
      </c>
      <c r="H4092" t="s">
        <v>947</v>
      </c>
      <c r="I4092">
        <v>21.327969100000001</v>
      </c>
      <c r="J4092">
        <v>-157.88463160000001</v>
      </c>
      <c r="K4092" t="s">
        <v>25</v>
      </c>
      <c r="L4092" t="s">
        <v>6879</v>
      </c>
      <c r="M4092">
        <v>47</v>
      </c>
      <c r="N4092" t="s">
        <v>27</v>
      </c>
      <c r="O4092" t="s">
        <v>28</v>
      </c>
      <c r="P4092" t="s">
        <v>25</v>
      </c>
      <c r="Q4092" t="b">
        <v>0</v>
      </c>
      <c r="R4092" t="b">
        <v>0</v>
      </c>
      <c r="S4092">
        <v>1346</v>
      </c>
      <c r="T4092">
        <f t="shared" si="126"/>
        <v>2019</v>
      </c>
      <c r="U4092">
        <f t="shared" si="127"/>
        <v>3</v>
      </c>
    </row>
    <row r="4093" spans="1:21">
      <c r="A4093">
        <v>4525</v>
      </c>
      <c r="B4093" s="4">
        <v>43526</v>
      </c>
      <c r="C4093" t="s">
        <v>55</v>
      </c>
      <c r="D4093" t="s">
        <v>20</v>
      </c>
      <c r="E4093" t="s">
        <v>21</v>
      </c>
      <c r="F4093" t="s">
        <v>6880</v>
      </c>
      <c r="H4093" t="s">
        <v>273</v>
      </c>
      <c r="I4093">
        <v>43.734097200000001</v>
      </c>
      <c r="J4093">
        <v>-83.440526199999994</v>
      </c>
      <c r="K4093" t="s">
        <v>25</v>
      </c>
      <c r="L4093" t="s">
        <v>6881</v>
      </c>
      <c r="M4093">
        <v>49</v>
      </c>
      <c r="N4093" t="s">
        <v>27</v>
      </c>
      <c r="Q4093" t="b">
        <v>1</v>
      </c>
      <c r="R4093" t="b">
        <v>0</v>
      </c>
      <c r="S4093">
        <v>2416</v>
      </c>
      <c r="T4093">
        <f t="shared" si="126"/>
        <v>2019</v>
      </c>
      <c r="U4093">
        <f t="shared" si="127"/>
        <v>3</v>
      </c>
    </row>
    <row r="4094" spans="1:21">
      <c r="A4094">
        <v>4538</v>
      </c>
      <c r="B4094" s="4">
        <v>43526</v>
      </c>
      <c r="C4094" t="s">
        <v>83</v>
      </c>
      <c r="D4094" t="s">
        <v>20</v>
      </c>
      <c r="E4094" t="s">
        <v>75</v>
      </c>
      <c r="F4094" t="s">
        <v>6882</v>
      </c>
      <c r="H4094" t="s">
        <v>330</v>
      </c>
      <c r="I4094">
        <v>35.336389599999997</v>
      </c>
      <c r="J4094">
        <v>-81.019038100000003</v>
      </c>
      <c r="K4094" t="s">
        <v>25</v>
      </c>
      <c r="L4094" t="s">
        <v>6883</v>
      </c>
      <c r="M4094">
        <v>33</v>
      </c>
      <c r="N4094" t="s">
        <v>27</v>
      </c>
      <c r="O4094" t="s">
        <v>33</v>
      </c>
      <c r="P4094" t="s">
        <v>25</v>
      </c>
      <c r="Q4094" t="b">
        <v>1</v>
      </c>
      <c r="R4094" t="b">
        <v>0</v>
      </c>
      <c r="S4094">
        <v>2419</v>
      </c>
      <c r="T4094">
        <f t="shared" si="126"/>
        <v>2019</v>
      </c>
      <c r="U4094">
        <f t="shared" si="127"/>
        <v>3</v>
      </c>
    </row>
    <row r="4095" spans="1:21">
      <c r="A4095">
        <v>4541</v>
      </c>
      <c r="B4095" s="4">
        <v>43526</v>
      </c>
      <c r="C4095" t="s">
        <v>50</v>
      </c>
      <c r="D4095" t="s">
        <v>20</v>
      </c>
      <c r="E4095" t="s">
        <v>35</v>
      </c>
      <c r="F4095" t="s">
        <v>6884</v>
      </c>
      <c r="H4095" t="s">
        <v>454</v>
      </c>
      <c r="I4095">
        <v>44.625458299999998</v>
      </c>
      <c r="J4095">
        <v>-91.046713800000006</v>
      </c>
      <c r="K4095" t="s">
        <v>25</v>
      </c>
      <c r="L4095" t="s">
        <v>6885</v>
      </c>
      <c r="M4095">
        <v>46</v>
      </c>
      <c r="N4095" t="s">
        <v>27</v>
      </c>
      <c r="O4095" t="s">
        <v>33</v>
      </c>
      <c r="P4095" t="s">
        <v>25</v>
      </c>
      <c r="Q4095" t="b">
        <v>0</v>
      </c>
      <c r="R4095" t="b">
        <v>0</v>
      </c>
      <c r="S4095" t="s">
        <v>6886</v>
      </c>
      <c r="T4095">
        <f t="shared" si="126"/>
        <v>2019</v>
      </c>
      <c r="U4095">
        <f t="shared" si="127"/>
        <v>3</v>
      </c>
    </row>
    <row r="4096" spans="1:21">
      <c r="A4096">
        <v>4542</v>
      </c>
      <c r="B4096" s="4">
        <v>43526</v>
      </c>
      <c r="C4096" t="s">
        <v>34</v>
      </c>
      <c r="D4096" t="s">
        <v>90</v>
      </c>
      <c r="E4096" t="s">
        <v>95</v>
      </c>
      <c r="F4096" t="s">
        <v>6887</v>
      </c>
      <c r="H4096" t="s">
        <v>189</v>
      </c>
      <c r="I4096">
        <v>38.343961</v>
      </c>
      <c r="J4096">
        <v>-82.894218899999998</v>
      </c>
      <c r="K4096" t="s">
        <v>25</v>
      </c>
      <c r="L4096" t="s">
        <v>6888</v>
      </c>
      <c r="M4096">
        <v>35</v>
      </c>
      <c r="N4096" t="s">
        <v>69</v>
      </c>
      <c r="O4096" t="s">
        <v>33</v>
      </c>
      <c r="P4096" t="s">
        <v>25</v>
      </c>
      <c r="Q4096" t="b">
        <v>0</v>
      </c>
      <c r="R4096" t="b">
        <v>0</v>
      </c>
      <c r="S4096">
        <v>130</v>
      </c>
      <c r="T4096">
        <f t="shared" si="126"/>
        <v>2019</v>
      </c>
      <c r="U4096">
        <f t="shared" si="127"/>
        <v>3</v>
      </c>
    </row>
    <row r="4097" spans="1:21">
      <c r="A4097">
        <v>4543</v>
      </c>
      <c r="B4097" s="4">
        <v>43526</v>
      </c>
      <c r="C4097" t="s">
        <v>50</v>
      </c>
      <c r="D4097" t="s">
        <v>20</v>
      </c>
      <c r="E4097" t="s">
        <v>75</v>
      </c>
      <c r="F4097" t="s">
        <v>1459</v>
      </c>
      <c r="H4097" t="s">
        <v>81</v>
      </c>
      <c r="I4097">
        <v>31.537458399999998</v>
      </c>
      <c r="J4097">
        <v>-97.127508300000002</v>
      </c>
      <c r="K4097" t="s">
        <v>25</v>
      </c>
      <c r="N4097" t="s">
        <v>27</v>
      </c>
      <c r="Q4097" t="b">
        <v>0</v>
      </c>
      <c r="R4097" t="b">
        <v>0</v>
      </c>
      <c r="S4097">
        <v>521</v>
      </c>
      <c r="T4097">
        <f t="shared" si="126"/>
        <v>2019</v>
      </c>
      <c r="U4097">
        <f t="shared" si="127"/>
        <v>3</v>
      </c>
    </row>
    <row r="4098" spans="1:21">
      <c r="A4098">
        <v>4551</v>
      </c>
      <c r="B4098" s="4">
        <v>43527</v>
      </c>
      <c r="C4098" t="s">
        <v>19</v>
      </c>
      <c r="D4098" t="s">
        <v>20</v>
      </c>
      <c r="E4098" t="s">
        <v>41</v>
      </c>
      <c r="F4098" t="s">
        <v>6889</v>
      </c>
      <c r="H4098" t="s">
        <v>24</v>
      </c>
      <c r="I4098">
        <v>46.541132500000003</v>
      </c>
      <c r="J4098">
        <v>-122.10041219999999</v>
      </c>
      <c r="K4098" t="s">
        <v>25</v>
      </c>
      <c r="L4098" t="s">
        <v>6890</v>
      </c>
      <c r="M4098">
        <v>40</v>
      </c>
      <c r="N4098" t="s">
        <v>27</v>
      </c>
      <c r="Q4098" t="b">
        <v>0</v>
      </c>
      <c r="R4098" t="b">
        <v>0</v>
      </c>
      <c r="S4098">
        <v>2423</v>
      </c>
      <c r="T4098">
        <f t="shared" si="126"/>
        <v>2019</v>
      </c>
      <c r="U4098">
        <f t="shared" si="127"/>
        <v>3</v>
      </c>
    </row>
    <row r="4099" spans="1:21">
      <c r="A4099">
        <v>4526</v>
      </c>
      <c r="B4099" s="4">
        <v>43528</v>
      </c>
      <c r="C4099" t="s">
        <v>55</v>
      </c>
      <c r="D4099" t="s">
        <v>90</v>
      </c>
      <c r="E4099" t="s">
        <v>21</v>
      </c>
      <c r="F4099" t="s">
        <v>66</v>
      </c>
      <c r="H4099" t="s">
        <v>67</v>
      </c>
      <c r="I4099">
        <v>41.5653115</v>
      </c>
      <c r="J4099">
        <v>-93.601777799999994</v>
      </c>
      <c r="K4099" t="s">
        <v>25</v>
      </c>
      <c r="L4099" t="s">
        <v>6891</v>
      </c>
      <c r="M4099">
        <v>36</v>
      </c>
      <c r="N4099" t="s">
        <v>27</v>
      </c>
      <c r="O4099" t="s">
        <v>74</v>
      </c>
      <c r="P4099" t="s">
        <v>25</v>
      </c>
      <c r="Q4099" t="b">
        <v>0</v>
      </c>
      <c r="R4099" t="b">
        <v>0</v>
      </c>
      <c r="S4099">
        <v>115</v>
      </c>
      <c r="T4099">
        <f t="shared" ref="T4099:T4162" si="128">YEAR(B4099)</f>
        <v>2019</v>
      </c>
      <c r="U4099">
        <f t="shared" ref="U4099:U4162" si="129">MONTH(B4099)</f>
        <v>3</v>
      </c>
    </row>
    <row r="4100" spans="1:21">
      <c r="A4100">
        <v>4534</v>
      </c>
      <c r="B4100" s="4">
        <v>43528</v>
      </c>
      <c r="C4100" t="s">
        <v>55</v>
      </c>
      <c r="E4100" t="s">
        <v>21</v>
      </c>
      <c r="F4100" t="s">
        <v>6892</v>
      </c>
      <c r="H4100" t="s">
        <v>43</v>
      </c>
      <c r="I4100">
        <v>33.762901900000003</v>
      </c>
      <c r="J4100">
        <v>-116.40063000000001</v>
      </c>
      <c r="K4100" t="s">
        <v>25</v>
      </c>
      <c r="L4100" t="s">
        <v>6893</v>
      </c>
      <c r="M4100">
        <v>63</v>
      </c>
      <c r="N4100" t="s">
        <v>27</v>
      </c>
      <c r="O4100" t="s">
        <v>33</v>
      </c>
      <c r="P4100" t="s">
        <v>25</v>
      </c>
      <c r="Q4100" t="b">
        <v>1</v>
      </c>
      <c r="R4100" t="b">
        <v>0</v>
      </c>
      <c r="S4100">
        <v>267</v>
      </c>
      <c r="T4100">
        <f t="shared" si="128"/>
        <v>2019</v>
      </c>
      <c r="U4100">
        <f t="shared" si="129"/>
        <v>3</v>
      </c>
    </row>
    <row r="4101" spans="1:21">
      <c r="A4101">
        <v>4539</v>
      </c>
      <c r="B4101" s="4">
        <v>43528</v>
      </c>
      <c r="C4101" t="s">
        <v>55</v>
      </c>
      <c r="D4101" t="s">
        <v>20</v>
      </c>
      <c r="E4101" t="s">
        <v>21</v>
      </c>
      <c r="F4101" t="s">
        <v>584</v>
      </c>
      <c r="H4101" t="s">
        <v>81</v>
      </c>
      <c r="I4101">
        <v>29.554097500000001</v>
      </c>
      <c r="J4101">
        <v>-98.622675400000006</v>
      </c>
      <c r="K4101" t="s">
        <v>25</v>
      </c>
      <c r="L4101" t="s">
        <v>6894</v>
      </c>
      <c r="M4101">
        <v>27</v>
      </c>
      <c r="N4101" t="s">
        <v>27</v>
      </c>
      <c r="O4101" t="s">
        <v>40</v>
      </c>
      <c r="P4101" t="s">
        <v>25</v>
      </c>
      <c r="Q4101" t="b">
        <v>0</v>
      </c>
      <c r="R4101" t="b">
        <v>0</v>
      </c>
      <c r="S4101">
        <v>44</v>
      </c>
      <c r="T4101">
        <f t="shared" si="128"/>
        <v>2019</v>
      </c>
      <c r="U4101">
        <f t="shared" si="129"/>
        <v>3</v>
      </c>
    </row>
    <row r="4102" spans="1:21">
      <c r="A4102">
        <v>4540</v>
      </c>
      <c r="B4102" s="4">
        <v>43528</v>
      </c>
      <c r="C4102" t="s">
        <v>55</v>
      </c>
      <c r="D4102" t="s">
        <v>56</v>
      </c>
      <c r="E4102" t="s">
        <v>21</v>
      </c>
      <c r="F4102" t="s">
        <v>584</v>
      </c>
      <c r="H4102" t="s">
        <v>81</v>
      </c>
      <c r="I4102">
        <v>29.402837000000002</v>
      </c>
      <c r="J4102">
        <v>-98.461239000000006</v>
      </c>
      <c r="K4102" t="s">
        <v>25</v>
      </c>
      <c r="L4102" t="s">
        <v>6895</v>
      </c>
      <c r="M4102">
        <v>17</v>
      </c>
      <c r="N4102" t="s">
        <v>27</v>
      </c>
      <c r="O4102" t="s">
        <v>40</v>
      </c>
      <c r="P4102" t="s">
        <v>25</v>
      </c>
      <c r="Q4102" t="b">
        <v>0</v>
      </c>
      <c r="R4102" t="b">
        <v>0</v>
      </c>
      <c r="S4102">
        <v>44</v>
      </c>
      <c r="T4102">
        <f t="shared" si="128"/>
        <v>2019</v>
      </c>
      <c r="U4102">
        <f t="shared" si="129"/>
        <v>3</v>
      </c>
    </row>
    <row r="4103" spans="1:21">
      <c r="A4103">
        <v>4547</v>
      </c>
      <c r="B4103" s="4">
        <v>43528</v>
      </c>
      <c r="C4103" t="s">
        <v>83</v>
      </c>
      <c r="D4103" t="s">
        <v>20</v>
      </c>
      <c r="E4103" t="s">
        <v>75</v>
      </c>
      <c r="F4103" t="s">
        <v>160</v>
      </c>
      <c r="H4103" t="s">
        <v>48</v>
      </c>
      <c r="I4103">
        <v>39.7494564</v>
      </c>
      <c r="J4103">
        <v>-104.87608760000001</v>
      </c>
      <c r="K4103" t="s">
        <v>25</v>
      </c>
      <c r="L4103" t="s">
        <v>6896</v>
      </c>
      <c r="M4103">
        <v>22</v>
      </c>
      <c r="N4103" t="s">
        <v>27</v>
      </c>
      <c r="O4103" t="s">
        <v>74</v>
      </c>
      <c r="P4103" t="s">
        <v>25</v>
      </c>
      <c r="Q4103" t="b">
        <v>0</v>
      </c>
      <c r="R4103" t="b">
        <v>1</v>
      </c>
      <c r="S4103">
        <v>21</v>
      </c>
      <c r="T4103">
        <f t="shared" si="128"/>
        <v>2019</v>
      </c>
      <c r="U4103">
        <f t="shared" si="129"/>
        <v>3</v>
      </c>
    </row>
    <row r="4104" spans="1:21">
      <c r="A4104">
        <v>4529</v>
      </c>
      <c r="B4104" s="4">
        <v>43529</v>
      </c>
      <c r="C4104" t="s">
        <v>83</v>
      </c>
      <c r="D4104" t="s">
        <v>20</v>
      </c>
      <c r="E4104" t="s">
        <v>75</v>
      </c>
      <c r="F4104" t="s">
        <v>179</v>
      </c>
      <c r="H4104" t="s">
        <v>53</v>
      </c>
      <c r="I4104">
        <v>35.766879000000003</v>
      </c>
      <c r="J4104">
        <v>-95.386193500000005</v>
      </c>
      <c r="K4104" t="s">
        <v>25</v>
      </c>
      <c r="L4104" t="s">
        <v>6897</v>
      </c>
      <c r="M4104">
        <v>56</v>
      </c>
      <c r="N4104" t="s">
        <v>27</v>
      </c>
      <c r="O4104" t="s">
        <v>33</v>
      </c>
      <c r="P4104" t="s">
        <v>25</v>
      </c>
      <c r="Q4104" t="b">
        <v>0</v>
      </c>
      <c r="R4104" t="b">
        <v>0</v>
      </c>
      <c r="S4104">
        <v>125</v>
      </c>
      <c r="T4104">
        <f t="shared" si="128"/>
        <v>2019</v>
      </c>
      <c r="U4104">
        <f t="shared" si="129"/>
        <v>3</v>
      </c>
    </row>
    <row r="4105" spans="1:21">
      <c r="A4105">
        <v>4530</v>
      </c>
      <c r="B4105" s="4">
        <v>43529</v>
      </c>
      <c r="C4105" t="s">
        <v>55</v>
      </c>
      <c r="D4105" t="s">
        <v>90</v>
      </c>
      <c r="E4105" t="s">
        <v>21</v>
      </c>
      <c r="F4105" t="s">
        <v>6898</v>
      </c>
      <c r="H4105" t="s">
        <v>302</v>
      </c>
      <c r="I4105">
        <v>33.737980399999998</v>
      </c>
      <c r="J4105">
        <v>-84.253603600000005</v>
      </c>
      <c r="K4105" t="s">
        <v>25</v>
      </c>
      <c r="L4105" t="s">
        <v>6899</v>
      </c>
      <c r="M4105">
        <v>22</v>
      </c>
      <c r="N4105" t="s">
        <v>27</v>
      </c>
      <c r="Q4105" t="b">
        <v>0</v>
      </c>
      <c r="R4105" t="b">
        <v>0</v>
      </c>
      <c r="S4105">
        <v>329</v>
      </c>
      <c r="T4105">
        <f t="shared" si="128"/>
        <v>2019</v>
      </c>
      <c r="U4105">
        <f t="shared" si="129"/>
        <v>3</v>
      </c>
    </row>
    <row r="4106" spans="1:21">
      <c r="A4106">
        <v>4535</v>
      </c>
      <c r="B4106" s="4">
        <v>43529</v>
      </c>
      <c r="C4106" t="s">
        <v>83</v>
      </c>
      <c r="E4106" t="s">
        <v>21</v>
      </c>
      <c r="F4106" t="s">
        <v>404</v>
      </c>
      <c r="H4106" t="s">
        <v>141</v>
      </c>
      <c r="I4106">
        <v>37.168642599999998</v>
      </c>
      <c r="J4106">
        <v>-93.294619699999998</v>
      </c>
      <c r="K4106" t="s">
        <v>25</v>
      </c>
      <c r="L4106" t="s">
        <v>6900</v>
      </c>
      <c r="M4106">
        <v>36</v>
      </c>
      <c r="N4106" t="s">
        <v>27</v>
      </c>
      <c r="Q4106" t="b">
        <v>0</v>
      </c>
      <c r="R4106" t="b">
        <v>0</v>
      </c>
      <c r="S4106">
        <v>2080</v>
      </c>
      <c r="T4106">
        <f t="shared" si="128"/>
        <v>2019</v>
      </c>
      <c r="U4106">
        <f t="shared" si="129"/>
        <v>3</v>
      </c>
    </row>
    <row r="4107" spans="1:21">
      <c r="A4107">
        <v>4537</v>
      </c>
      <c r="B4107" s="4">
        <v>43529</v>
      </c>
      <c r="C4107" t="s">
        <v>83</v>
      </c>
      <c r="D4107" t="s">
        <v>20</v>
      </c>
      <c r="E4107" t="s">
        <v>21</v>
      </c>
      <c r="F4107" t="s">
        <v>615</v>
      </c>
      <c r="H4107" t="s">
        <v>218</v>
      </c>
      <c r="I4107">
        <v>30.3133968</v>
      </c>
      <c r="J4107">
        <v>-81.579058700000004</v>
      </c>
      <c r="K4107" t="s">
        <v>25</v>
      </c>
      <c r="L4107" t="s">
        <v>6901</v>
      </c>
      <c r="M4107">
        <v>32</v>
      </c>
      <c r="N4107" t="s">
        <v>27</v>
      </c>
      <c r="O4107" t="s">
        <v>74</v>
      </c>
      <c r="P4107" t="s">
        <v>25</v>
      </c>
      <c r="Q4107" t="b">
        <v>0</v>
      </c>
      <c r="R4107" t="b">
        <v>0</v>
      </c>
      <c r="S4107">
        <v>17</v>
      </c>
      <c r="T4107">
        <f t="shared" si="128"/>
        <v>2019</v>
      </c>
      <c r="U4107">
        <f t="shared" si="129"/>
        <v>3</v>
      </c>
    </row>
    <row r="4108" spans="1:21">
      <c r="A4108">
        <v>4567</v>
      </c>
      <c r="B4108" s="4">
        <v>43529</v>
      </c>
      <c r="C4108" t="s">
        <v>64</v>
      </c>
      <c r="D4108" t="s">
        <v>56</v>
      </c>
      <c r="E4108" t="s">
        <v>35</v>
      </c>
      <c r="F4108" t="s">
        <v>606</v>
      </c>
      <c r="H4108" t="s">
        <v>43</v>
      </c>
      <c r="I4108">
        <v>35.3541995</v>
      </c>
      <c r="J4108">
        <v>-118.9498949</v>
      </c>
      <c r="K4108" t="s">
        <v>25</v>
      </c>
      <c r="L4108" t="s">
        <v>6902</v>
      </c>
      <c r="M4108">
        <v>21</v>
      </c>
      <c r="N4108" t="s">
        <v>69</v>
      </c>
      <c r="O4108" t="s">
        <v>40</v>
      </c>
      <c r="P4108" t="s">
        <v>25</v>
      </c>
      <c r="Q4108" t="b">
        <v>0</v>
      </c>
      <c r="R4108" t="b">
        <v>0</v>
      </c>
      <c r="S4108">
        <v>1981</v>
      </c>
      <c r="T4108">
        <f t="shared" si="128"/>
        <v>2019</v>
      </c>
      <c r="U4108">
        <f t="shared" si="129"/>
        <v>3</v>
      </c>
    </row>
    <row r="4109" spans="1:21">
      <c r="A4109">
        <v>4679</v>
      </c>
      <c r="B4109" s="4">
        <v>43529</v>
      </c>
      <c r="C4109" t="s">
        <v>95</v>
      </c>
      <c r="E4109" t="s">
        <v>95</v>
      </c>
      <c r="F4109" t="s">
        <v>475</v>
      </c>
      <c r="H4109" t="s">
        <v>388</v>
      </c>
      <c r="I4109">
        <v>33.300167600000002</v>
      </c>
      <c r="J4109">
        <v>-91.1410135</v>
      </c>
      <c r="K4109" t="s">
        <v>25</v>
      </c>
      <c r="L4109" t="s">
        <v>6903</v>
      </c>
      <c r="M4109">
        <v>31</v>
      </c>
      <c r="N4109" t="s">
        <v>27</v>
      </c>
      <c r="O4109" t="s">
        <v>33</v>
      </c>
      <c r="P4109" t="s">
        <v>25</v>
      </c>
      <c r="Q4109" t="b">
        <v>1</v>
      </c>
      <c r="R4109" t="b">
        <v>0</v>
      </c>
      <c r="S4109">
        <v>2467</v>
      </c>
      <c r="T4109">
        <f t="shared" si="128"/>
        <v>2019</v>
      </c>
      <c r="U4109">
        <f t="shared" si="129"/>
        <v>3</v>
      </c>
    </row>
    <row r="4110" spans="1:21">
      <c r="A4110">
        <v>4678</v>
      </c>
      <c r="B4110" s="4">
        <v>43530</v>
      </c>
      <c r="C4110" t="s">
        <v>55</v>
      </c>
      <c r="D4110" t="s">
        <v>90</v>
      </c>
      <c r="E4110" t="s">
        <v>21</v>
      </c>
      <c r="F4110" t="s">
        <v>1068</v>
      </c>
      <c r="H4110" t="s">
        <v>580</v>
      </c>
      <c r="I4110">
        <v>39.638408800000001</v>
      </c>
      <c r="J4110">
        <v>-79.950963799999997</v>
      </c>
      <c r="K4110" t="s">
        <v>25</v>
      </c>
      <c r="L4110" t="s">
        <v>6904</v>
      </c>
      <c r="M4110">
        <v>25</v>
      </c>
      <c r="N4110" t="s">
        <v>27</v>
      </c>
      <c r="O4110" t="s">
        <v>74</v>
      </c>
      <c r="P4110" t="s">
        <v>25</v>
      </c>
      <c r="Q4110" t="b">
        <v>0</v>
      </c>
      <c r="R4110" t="b">
        <v>0</v>
      </c>
      <c r="S4110">
        <v>2061</v>
      </c>
      <c r="T4110">
        <f t="shared" si="128"/>
        <v>2019</v>
      </c>
      <c r="U4110">
        <f t="shared" si="129"/>
        <v>3</v>
      </c>
    </row>
    <row r="4111" spans="1:21">
      <c r="A4111">
        <v>4544</v>
      </c>
      <c r="B4111" s="4">
        <v>43531</v>
      </c>
      <c r="C4111" t="s">
        <v>83</v>
      </c>
      <c r="D4111" t="s">
        <v>20</v>
      </c>
      <c r="E4111" t="s">
        <v>21</v>
      </c>
      <c r="F4111" t="s">
        <v>784</v>
      </c>
      <c r="H4111" t="s">
        <v>107</v>
      </c>
      <c r="I4111">
        <v>35.813852199999999</v>
      </c>
      <c r="J4111">
        <v>-90.657714299999995</v>
      </c>
      <c r="K4111" t="s">
        <v>25</v>
      </c>
      <c r="L4111" t="s">
        <v>6905</v>
      </c>
      <c r="M4111">
        <v>47</v>
      </c>
      <c r="N4111" t="s">
        <v>27</v>
      </c>
      <c r="O4111" t="s">
        <v>33</v>
      </c>
      <c r="P4111" t="s">
        <v>25</v>
      </c>
      <c r="Q4111" t="b">
        <v>0</v>
      </c>
      <c r="R4111" t="b">
        <v>0</v>
      </c>
      <c r="S4111">
        <v>218</v>
      </c>
      <c r="T4111">
        <f t="shared" si="128"/>
        <v>2019</v>
      </c>
      <c r="U4111">
        <f t="shared" si="129"/>
        <v>3</v>
      </c>
    </row>
    <row r="4112" spans="1:21">
      <c r="A4112">
        <v>4545</v>
      </c>
      <c r="B4112" s="4">
        <v>43531</v>
      </c>
      <c r="C4112" t="s">
        <v>83</v>
      </c>
      <c r="D4112" t="s">
        <v>20</v>
      </c>
      <c r="E4112" t="s">
        <v>21</v>
      </c>
      <c r="F4112" t="s">
        <v>2572</v>
      </c>
      <c r="H4112" t="s">
        <v>24</v>
      </c>
      <c r="I4112">
        <v>45.678681699999999</v>
      </c>
      <c r="J4112">
        <v>-122.64614640000001</v>
      </c>
      <c r="K4112" t="s">
        <v>25</v>
      </c>
      <c r="L4112" t="s">
        <v>6906</v>
      </c>
      <c r="N4112" t="s">
        <v>27</v>
      </c>
      <c r="O4112" t="s">
        <v>40</v>
      </c>
      <c r="P4112" t="s">
        <v>25</v>
      </c>
      <c r="Q4112" t="b">
        <v>0</v>
      </c>
      <c r="R4112" t="b">
        <v>0</v>
      </c>
      <c r="S4112">
        <v>1310</v>
      </c>
      <c r="T4112">
        <f t="shared" si="128"/>
        <v>2019</v>
      </c>
      <c r="U4112">
        <f t="shared" si="129"/>
        <v>3</v>
      </c>
    </row>
    <row r="4113" spans="1:21">
      <c r="A4113">
        <v>4546</v>
      </c>
      <c r="B4113" s="4">
        <v>43531</v>
      </c>
      <c r="C4113" t="s">
        <v>55</v>
      </c>
      <c r="D4113" t="s">
        <v>90</v>
      </c>
      <c r="E4113" t="s">
        <v>21</v>
      </c>
      <c r="F4113" t="s">
        <v>332</v>
      </c>
      <c r="H4113" t="s">
        <v>333</v>
      </c>
      <c r="I4113">
        <v>61.206106800000001</v>
      </c>
      <c r="J4113">
        <v>-149.81781789999999</v>
      </c>
      <c r="K4113" t="s">
        <v>25</v>
      </c>
      <c r="L4113" t="s">
        <v>6907</v>
      </c>
      <c r="M4113">
        <v>23</v>
      </c>
      <c r="N4113" t="s">
        <v>27</v>
      </c>
      <c r="O4113" t="s">
        <v>33</v>
      </c>
      <c r="P4113" t="s">
        <v>25</v>
      </c>
      <c r="Q4113" t="b">
        <v>0</v>
      </c>
      <c r="R4113" t="b">
        <v>0</v>
      </c>
      <c r="S4113">
        <v>208</v>
      </c>
      <c r="T4113">
        <f t="shared" si="128"/>
        <v>2019</v>
      </c>
      <c r="U4113">
        <f t="shared" si="129"/>
        <v>3</v>
      </c>
    </row>
    <row r="4114" spans="1:21">
      <c r="A4114">
        <v>4556</v>
      </c>
      <c r="B4114" s="4">
        <v>43532</v>
      </c>
      <c r="C4114" t="s">
        <v>19</v>
      </c>
      <c r="E4114" t="s">
        <v>41</v>
      </c>
      <c r="F4114" t="s">
        <v>6908</v>
      </c>
      <c r="H4114" t="s">
        <v>302</v>
      </c>
      <c r="I4114">
        <v>33.941323599999997</v>
      </c>
      <c r="J4114">
        <v>-83.407854799999996</v>
      </c>
      <c r="K4114" t="s">
        <v>25</v>
      </c>
      <c r="L4114" t="s">
        <v>6909</v>
      </c>
      <c r="M4114">
        <v>34</v>
      </c>
      <c r="N4114" t="s">
        <v>27</v>
      </c>
      <c r="O4114" t="s">
        <v>33</v>
      </c>
      <c r="P4114" t="s">
        <v>25</v>
      </c>
      <c r="Q4114" t="b">
        <v>1</v>
      </c>
      <c r="R4114" t="b">
        <v>1</v>
      </c>
      <c r="S4114">
        <v>2426</v>
      </c>
      <c r="T4114">
        <f t="shared" si="128"/>
        <v>2019</v>
      </c>
      <c r="U4114">
        <f t="shared" si="129"/>
        <v>3</v>
      </c>
    </row>
    <row r="4115" spans="1:21">
      <c r="A4115">
        <v>4554</v>
      </c>
      <c r="B4115" s="4">
        <v>43533</v>
      </c>
      <c r="C4115" t="s">
        <v>50</v>
      </c>
      <c r="D4115" t="s">
        <v>20</v>
      </c>
      <c r="E4115" t="s">
        <v>75</v>
      </c>
      <c r="F4115" t="s">
        <v>6910</v>
      </c>
      <c r="H4115" t="s">
        <v>319</v>
      </c>
      <c r="I4115">
        <v>36.184748999999996</v>
      </c>
      <c r="J4115">
        <v>-87.102374600000005</v>
      </c>
      <c r="K4115" t="s">
        <v>25</v>
      </c>
      <c r="L4115" t="s">
        <v>6911</v>
      </c>
      <c r="M4115">
        <v>51</v>
      </c>
      <c r="N4115" t="s">
        <v>69</v>
      </c>
      <c r="O4115" t="s">
        <v>33</v>
      </c>
      <c r="P4115" t="s">
        <v>25</v>
      </c>
      <c r="Q4115" t="b">
        <v>0</v>
      </c>
      <c r="R4115" t="b">
        <v>0</v>
      </c>
      <c r="S4115">
        <v>2425</v>
      </c>
      <c r="T4115">
        <f t="shared" si="128"/>
        <v>2019</v>
      </c>
      <c r="U4115">
        <f t="shared" si="129"/>
        <v>3</v>
      </c>
    </row>
    <row r="4116" spans="1:21">
      <c r="A4116">
        <v>4557</v>
      </c>
      <c r="B4116" s="4">
        <v>43533</v>
      </c>
      <c r="C4116" t="s">
        <v>19</v>
      </c>
      <c r="D4116" t="s">
        <v>20</v>
      </c>
      <c r="E4116" t="s">
        <v>21</v>
      </c>
      <c r="F4116" t="s">
        <v>256</v>
      </c>
      <c r="H4116" t="s">
        <v>59</v>
      </c>
      <c r="I4116">
        <v>33.480424399999997</v>
      </c>
      <c r="J4116">
        <v>-111.9954946</v>
      </c>
      <c r="K4116" t="s">
        <v>25</v>
      </c>
      <c r="L4116" t="s">
        <v>6912</v>
      </c>
      <c r="M4116">
        <v>35</v>
      </c>
      <c r="N4116" t="s">
        <v>27</v>
      </c>
      <c r="O4116" t="s">
        <v>33</v>
      </c>
      <c r="P4116" t="s">
        <v>25</v>
      </c>
      <c r="Q4116" t="b">
        <v>0</v>
      </c>
      <c r="R4116" t="b">
        <v>0</v>
      </c>
      <c r="S4116">
        <v>80</v>
      </c>
      <c r="T4116">
        <f t="shared" si="128"/>
        <v>2019</v>
      </c>
      <c r="U4116">
        <f t="shared" si="129"/>
        <v>3</v>
      </c>
    </row>
    <row r="4117" spans="1:21">
      <c r="A4117">
        <v>4558</v>
      </c>
      <c r="B4117" s="4">
        <v>43533</v>
      </c>
      <c r="C4117" t="s">
        <v>55</v>
      </c>
      <c r="D4117" t="s">
        <v>20</v>
      </c>
      <c r="E4117" t="s">
        <v>21</v>
      </c>
      <c r="F4117" t="s">
        <v>6913</v>
      </c>
      <c r="H4117" t="s">
        <v>273</v>
      </c>
      <c r="I4117">
        <v>42.3349951</v>
      </c>
      <c r="J4117">
        <v>-85.145894200000001</v>
      </c>
      <c r="K4117" t="s">
        <v>25</v>
      </c>
      <c r="L4117" t="s">
        <v>6914</v>
      </c>
      <c r="M4117">
        <v>46</v>
      </c>
      <c r="N4117" t="s">
        <v>27</v>
      </c>
      <c r="O4117" t="s">
        <v>33</v>
      </c>
      <c r="P4117" t="s">
        <v>25</v>
      </c>
      <c r="Q4117" t="b">
        <v>0</v>
      </c>
      <c r="R4117" t="b">
        <v>0</v>
      </c>
      <c r="S4117">
        <v>2427</v>
      </c>
      <c r="T4117">
        <f t="shared" si="128"/>
        <v>2019</v>
      </c>
      <c r="U4117">
        <f t="shared" si="129"/>
        <v>3</v>
      </c>
    </row>
    <row r="4118" spans="1:21">
      <c r="A4118">
        <v>4559</v>
      </c>
      <c r="B4118" s="4">
        <v>43533</v>
      </c>
      <c r="C4118" t="s">
        <v>95</v>
      </c>
      <c r="D4118" t="s">
        <v>20</v>
      </c>
      <c r="E4118" t="s">
        <v>75</v>
      </c>
      <c r="F4118" t="s">
        <v>6915</v>
      </c>
      <c r="H4118" t="s">
        <v>81</v>
      </c>
      <c r="L4118" t="s">
        <v>6916</v>
      </c>
      <c r="M4118">
        <v>59</v>
      </c>
      <c r="N4118" t="s">
        <v>27</v>
      </c>
      <c r="O4118" t="s">
        <v>33</v>
      </c>
      <c r="P4118" t="s">
        <v>25</v>
      </c>
      <c r="Q4118" t="b">
        <v>0</v>
      </c>
      <c r="R4118" t="b">
        <v>0</v>
      </c>
      <c r="S4118">
        <v>951</v>
      </c>
      <c r="T4118">
        <f t="shared" si="128"/>
        <v>2019</v>
      </c>
      <c r="U4118">
        <f t="shared" si="129"/>
        <v>3</v>
      </c>
    </row>
    <row r="4119" spans="1:21">
      <c r="A4119">
        <v>4676</v>
      </c>
      <c r="B4119" s="4">
        <v>43533</v>
      </c>
      <c r="C4119" t="s">
        <v>55</v>
      </c>
      <c r="D4119" t="s">
        <v>56</v>
      </c>
      <c r="E4119" t="s">
        <v>21</v>
      </c>
      <c r="F4119" t="s">
        <v>6629</v>
      </c>
      <c r="H4119" t="s">
        <v>59</v>
      </c>
      <c r="I4119">
        <v>33.473740800000002</v>
      </c>
      <c r="J4119">
        <v>-112.4768442</v>
      </c>
      <c r="K4119" t="s">
        <v>25</v>
      </c>
      <c r="L4119" t="s">
        <v>6917</v>
      </c>
      <c r="M4119">
        <v>40</v>
      </c>
      <c r="N4119" t="s">
        <v>27</v>
      </c>
      <c r="Q4119" t="b">
        <v>0</v>
      </c>
      <c r="R4119" t="b">
        <v>0</v>
      </c>
      <c r="S4119">
        <v>817</v>
      </c>
      <c r="T4119">
        <f t="shared" si="128"/>
        <v>2019</v>
      </c>
      <c r="U4119">
        <f t="shared" si="129"/>
        <v>3</v>
      </c>
    </row>
    <row r="4120" spans="1:21">
      <c r="A4120">
        <v>4677</v>
      </c>
      <c r="B4120" s="4">
        <v>43533</v>
      </c>
      <c r="C4120" t="s">
        <v>55</v>
      </c>
      <c r="D4120" t="s">
        <v>20</v>
      </c>
      <c r="E4120" t="s">
        <v>21</v>
      </c>
      <c r="F4120" t="s">
        <v>6918</v>
      </c>
      <c r="H4120" t="s">
        <v>81</v>
      </c>
      <c r="I4120">
        <v>31.600330100000001</v>
      </c>
      <c r="J4120">
        <v>-102.8928751</v>
      </c>
      <c r="K4120" t="s">
        <v>25</v>
      </c>
      <c r="L4120" t="s">
        <v>6919</v>
      </c>
      <c r="M4120">
        <v>30</v>
      </c>
      <c r="N4120" t="s">
        <v>27</v>
      </c>
      <c r="O4120" t="s">
        <v>74</v>
      </c>
      <c r="P4120" t="s">
        <v>25</v>
      </c>
      <c r="Q4120" t="b">
        <v>1</v>
      </c>
      <c r="R4120" t="b">
        <v>0</v>
      </c>
      <c r="S4120">
        <v>119</v>
      </c>
      <c r="T4120">
        <f t="shared" si="128"/>
        <v>2019</v>
      </c>
      <c r="U4120">
        <f t="shared" si="129"/>
        <v>3</v>
      </c>
    </row>
    <row r="4121" spans="1:21">
      <c r="A4121">
        <v>4552</v>
      </c>
      <c r="B4121" s="4">
        <v>43534</v>
      </c>
      <c r="C4121" t="s">
        <v>55</v>
      </c>
      <c r="D4121" t="s">
        <v>90</v>
      </c>
      <c r="E4121" t="s">
        <v>21</v>
      </c>
      <c r="F4121" t="s">
        <v>2234</v>
      </c>
      <c r="H4121" t="s">
        <v>43</v>
      </c>
      <c r="I4121">
        <v>40.565153000000002</v>
      </c>
      <c r="J4121">
        <v>-122.35145780000001</v>
      </c>
      <c r="K4121" t="s">
        <v>25</v>
      </c>
      <c r="L4121" t="s">
        <v>6920</v>
      </c>
      <c r="M4121">
        <v>34</v>
      </c>
      <c r="N4121" t="s">
        <v>27</v>
      </c>
      <c r="O4121" t="s">
        <v>258</v>
      </c>
      <c r="P4121" t="s">
        <v>25</v>
      </c>
      <c r="Q4121" t="b">
        <v>0</v>
      </c>
      <c r="R4121" t="b">
        <v>0</v>
      </c>
      <c r="S4121">
        <v>808</v>
      </c>
      <c r="T4121">
        <f t="shared" si="128"/>
        <v>2019</v>
      </c>
      <c r="U4121">
        <f t="shared" si="129"/>
        <v>3</v>
      </c>
    </row>
    <row r="4122" spans="1:21">
      <c r="A4122">
        <v>4553</v>
      </c>
      <c r="B4122" s="4">
        <v>43534</v>
      </c>
      <c r="C4122" t="s">
        <v>19</v>
      </c>
      <c r="D4122" t="s">
        <v>20</v>
      </c>
      <c r="E4122" t="s">
        <v>21</v>
      </c>
      <c r="F4122" t="s">
        <v>6921</v>
      </c>
      <c r="H4122" t="s">
        <v>330</v>
      </c>
      <c r="I4122">
        <v>36.323496499999997</v>
      </c>
      <c r="J4122">
        <v>-76.837501000000003</v>
      </c>
      <c r="K4122" t="s">
        <v>25</v>
      </c>
      <c r="L4122" t="s">
        <v>6922</v>
      </c>
      <c r="M4122">
        <v>44</v>
      </c>
      <c r="N4122" t="s">
        <v>27</v>
      </c>
      <c r="O4122" t="s">
        <v>33</v>
      </c>
      <c r="P4122" t="s">
        <v>25</v>
      </c>
      <c r="Q4122" t="b">
        <v>0</v>
      </c>
      <c r="R4122" t="b">
        <v>0</v>
      </c>
      <c r="S4122">
        <v>2424</v>
      </c>
      <c r="T4122">
        <f t="shared" si="128"/>
        <v>2019</v>
      </c>
      <c r="U4122">
        <f t="shared" si="129"/>
        <v>3</v>
      </c>
    </row>
    <row r="4123" spans="1:21">
      <c r="A4123">
        <v>4555</v>
      </c>
      <c r="B4123" s="4">
        <v>43534</v>
      </c>
      <c r="C4123" t="s">
        <v>19</v>
      </c>
      <c r="D4123" t="s">
        <v>20</v>
      </c>
      <c r="E4123" t="s">
        <v>1792</v>
      </c>
      <c r="F4123" t="s">
        <v>290</v>
      </c>
      <c r="H4123" t="s">
        <v>43</v>
      </c>
      <c r="I4123">
        <v>34.106462499999999</v>
      </c>
      <c r="J4123">
        <v>-117.28194360000001</v>
      </c>
      <c r="K4123" t="s">
        <v>25</v>
      </c>
      <c r="L4123" t="s">
        <v>6923</v>
      </c>
      <c r="M4123">
        <v>31</v>
      </c>
      <c r="N4123" t="s">
        <v>27</v>
      </c>
      <c r="O4123" t="s">
        <v>28</v>
      </c>
      <c r="P4123" t="s">
        <v>25</v>
      </c>
      <c r="Q4123" t="b">
        <v>1</v>
      </c>
      <c r="R4123" t="b">
        <v>0</v>
      </c>
      <c r="S4123">
        <v>236</v>
      </c>
      <c r="T4123">
        <f t="shared" si="128"/>
        <v>2019</v>
      </c>
      <c r="U4123">
        <f t="shared" si="129"/>
        <v>3</v>
      </c>
    </row>
    <row r="4124" spans="1:21">
      <c r="A4124">
        <v>4674</v>
      </c>
      <c r="B4124" s="4">
        <v>43534</v>
      </c>
      <c r="C4124" t="s">
        <v>55</v>
      </c>
      <c r="D4124" t="s">
        <v>56</v>
      </c>
      <c r="E4124" t="s">
        <v>21</v>
      </c>
      <c r="F4124" t="s">
        <v>818</v>
      </c>
      <c r="H4124" t="s">
        <v>48</v>
      </c>
      <c r="I4124">
        <v>39.686254400000003</v>
      </c>
      <c r="J4124">
        <v>-105.0674391</v>
      </c>
      <c r="K4124" t="s">
        <v>25</v>
      </c>
      <c r="L4124" t="s">
        <v>6924</v>
      </c>
      <c r="M4124">
        <v>51</v>
      </c>
      <c r="N4124" t="s">
        <v>27</v>
      </c>
      <c r="O4124" t="s">
        <v>40</v>
      </c>
      <c r="P4124" t="s">
        <v>25</v>
      </c>
      <c r="Q4124" t="b">
        <v>0</v>
      </c>
      <c r="R4124" t="b">
        <v>0</v>
      </c>
      <c r="S4124">
        <v>1236</v>
      </c>
      <c r="T4124">
        <f t="shared" si="128"/>
        <v>2019</v>
      </c>
      <c r="U4124">
        <f t="shared" si="129"/>
        <v>3</v>
      </c>
    </row>
    <row r="4125" spans="1:21">
      <c r="A4125">
        <v>4675</v>
      </c>
      <c r="B4125" s="4">
        <v>43535</v>
      </c>
      <c r="C4125" t="s">
        <v>50</v>
      </c>
      <c r="D4125" t="s">
        <v>20</v>
      </c>
      <c r="E4125" t="s">
        <v>75</v>
      </c>
      <c r="F4125" t="s">
        <v>2768</v>
      </c>
      <c r="H4125" t="s">
        <v>232</v>
      </c>
      <c r="I4125">
        <v>39.558739899999999</v>
      </c>
      <c r="J4125">
        <v>-76.986968399999995</v>
      </c>
      <c r="K4125" t="s">
        <v>25</v>
      </c>
      <c r="L4125" t="s">
        <v>6925</v>
      </c>
      <c r="M4125">
        <v>34</v>
      </c>
      <c r="N4125" t="s">
        <v>27</v>
      </c>
      <c r="O4125" t="s">
        <v>33</v>
      </c>
      <c r="P4125" t="s">
        <v>25</v>
      </c>
      <c r="Q4125" t="b">
        <v>0</v>
      </c>
      <c r="R4125" t="b">
        <v>0</v>
      </c>
      <c r="S4125">
        <v>736</v>
      </c>
      <c r="T4125">
        <f t="shared" si="128"/>
        <v>2019</v>
      </c>
      <c r="U4125">
        <f t="shared" si="129"/>
        <v>3</v>
      </c>
    </row>
    <row r="4126" spans="1:21">
      <c r="A4126">
        <v>4560</v>
      </c>
      <c r="B4126" s="4">
        <v>43536</v>
      </c>
      <c r="C4126" t="s">
        <v>19</v>
      </c>
      <c r="D4126" t="s">
        <v>20</v>
      </c>
      <c r="E4126" t="s">
        <v>21</v>
      </c>
      <c r="F4126" t="s">
        <v>6926</v>
      </c>
      <c r="H4126" t="s">
        <v>302</v>
      </c>
      <c r="I4126">
        <v>34.405047799999998</v>
      </c>
      <c r="J4126">
        <v>-84.625193199999998</v>
      </c>
      <c r="K4126" t="s">
        <v>25</v>
      </c>
      <c r="L4126" t="s">
        <v>6927</v>
      </c>
      <c r="M4126">
        <v>45</v>
      </c>
      <c r="N4126" t="s">
        <v>27</v>
      </c>
      <c r="O4126" t="s">
        <v>33</v>
      </c>
      <c r="P4126" t="s">
        <v>25</v>
      </c>
      <c r="Q4126" t="b">
        <v>0</v>
      </c>
      <c r="R4126" t="b">
        <v>0</v>
      </c>
      <c r="S4126">
        <v>2957</v>
      </c>
      <c r="T4126">
        <f t="shared" si="128"/>
        <v>2019</v>
      </c>
      <c r="U4126">
        <f t="shared" si="129"/>
        <v>3</v>
      </c>
    </row>
    <row r="4127" spans="1:21">
      <c r="A4127">
        <v>4561</v>
      </c>
      <c r="B4127" s="4">
        <v>43536</v>
      </c>
      <c r="C4127" t="s">
        <v>83</v>
      </c>
      <c r="D4127" t="s">
        <v>20</v>
      </c>
      <c r="E4127" t="s">
        <v>240</v>
      </c>
      <c r="F4127" t="s">
        <v>787</v>
      </c>
      <c r="H4127" t="s">
        <v>218</v>
      </c>
      <c r="I4127">
        <v>25.9212977</v>
      </c>
      <c r="J4127">
        <v>-80.213340799999997</v>
      </c>
      <c r="K4127" t="s">
        <v>25</v>
      </c>
      <c r="L4127" t="s">
        <v>6928</v>
      </c>
      <c r="M4127">
        <v>32</v>
      </c>
      <c r="N4127" t="s">
        <v>69</v>
      </c>
      <c r="O4127" t="s">
        <v>74</v>
      </c>
      <c r="P4127" t="s">
        <v>25</v>
      </c>
      <c r="Q4127" t="b">
        <v>0</v>
      </c>
      <c r="R4127" t="b">
        <v>0</v>
      </c>
      <c r="S4127">
        <v>585</v>
      </c>
      <c r="T4127">
        <f t="shared" si="128"/>
        <v>2019</v>
      </c>
      <c r="U4127">
        <f t="shared" si="129"/>
        <v>3</v>
      </c>
    </row>
    <row r="4128" spans="1:21">
      <c r="A4128">
        <v>4562</v>
      </c>
      <c r="B4128" s="4">
        <v>43536</v>
      </c>
      <c r="C4128" t="s">
        <v>55</v>
      </c>
      <c r="D4128" t="s">
        <v>20</v>
      </c>
      <c r="E4128" t="s">
        <v>21</v>
      </c>
      <c r="F4128" t="s">
        <v>952</v>
      </c>
      <c r="H4128" t="s">
        <v>273</v>
      </c>
      <c r="I4128">
        <v>42.294895400000001</v>
      </c>
      <c r="J4128">
        <v>-85.581979700000005</v>
      </c>
      <c r="K4128" t="s">
        <v>25</v>
      </c>
      <c r="L4128" t="s">
        <v>6929</v>
      </c>
      <c r="M4128">
        <v>31</v>
      </c>
      <c r="N4128" t="s">
        <v>27</v>
      </c>
      <c r="O4128" t="s">
        <v>33</v>
      </c>
      <c r="P4128" t="s">
        <v>25</v>
      </c>
      <c r="Q4128" t="b">
        <v>0</v>
      </c>
      <c r="R4128" t="b">
        <v>0</v>
      </c>
      <c r="S4128">
        <v>2156</v>
      </c>
      <c r="T4128">
        <f t="shared" si="128"/>
        <v>2019</v>
      </c>
      <c r="U4128">
        <f t="shared" si="129"/>
        <v>3</v>
      </c>
    </row>
    <row r="4129" spans="1:21">
      <c r="A4129">
        <v>4563</v>
      </c>
      <c r="B4129" s="4">
        <v>43537</v>
      </c>
      <c r="C4129" t="s">
        <v>50</v>
      </c>
      <c r="D4129" t="s">
        <v>56</v>
      </c>
      <c r="E4129" t="s">
        <v>240</v>
      </c>
      <c r="F4129" t="s">
        <v>5087</v>
      </c>
      <c r="H4129" t="s">
        <v>43</v>
      </c>
      <c r="L4129" t="s">
        <v>6930</v>
      </c>
      <c r="M4129">
        <v>41</v>
      </c>
      <c r="N4129" t="s">
        <v>27</v>
      </c>
      <c r="O4129" t="s">
        <v>74</v>
      </c>
      <c r="P4129" t="s">
        <v>25</v>
      </c>
      <c r="Q4129" t="b">
        <v>0</v>
      </c>
      <c r="R4129" t="b">
        <v>1</v>
      </c>
      <c r="S4129">
        <v>806</v>
      </c>
      <c r="T4129">
        <f t="shared" si="128"/>
        <v>2019</v>
      </c>
      <c r="U4129">
        <f t="shared" si="129"/>
        <v>3</v>
      </c>
    </row>
    <row r="4130" spans="1:21">
      <c r="A4130">
        <v>4564</v>
      </c>
      <c r="B4130" s="4">
        <v>43537</v>
      </c>
      <c r="C4130" t="s">
        <v>50</v>
      </c>
      <c r="D4130" t="s">
        <v>20</v>
      </c>
      <c r="E4130" t="s">
        <v>75</v>
      </c>
      <c r="F4130" t="s">
        <v>6931</v>
      </c>
      <c r="H4130" t="s">
        <v>254</v>
      </c>
      <c r="I4130">
        <v>41.015630299999998</v>
      </c>
      <c r="J4130">
        <v>-98.340006900000006</v>
      </c>
      <c r="K4130" t="s">
        <v>25</v>
      </c>
      <c r="L4130" t="s">
        <v>6932</v>
      </c>
      <c r="M4130">
        <v>29</v>
      </c>
      <c r="N4130" t="s">
        <v>27</v>
      </c>
      <c r="O4130" t="s">
        <v>40</v>
      </c>
      <c r="P4130" t="s">
        <v>25</v>
      </c>
      <c r="Q4130" t="b">
        <v>0</v>
      </c>
      <c r="R4130" t="b">
        <v>0</v>
      </c>
      <c r="S4130">
        <v>2428</v>
      </c>
      <c r="T4130">
        <f t="shared" si="128"/>
        <v>2019</v>
      </c>
      <c r="U4130">
        <f t="shared" si="129"/>
        <v>3</v>
      </c>
    </row>
    <row r="4131" spans="1:21">
      <c r="A4131">
        <v>4566</v>
      </c>
      <c r="B4131" s="4">
        <v>43537</v>
      </c>
      <c r="C4131" t="s">
        <v>19</v>
      </c>
      <c r="D4131" t="s">
        <v>20</v>
      </c>
      <c r="E4131" t="s">
        <v>21</v>
      </c>
      <c r="F4131" t="s">
        <v>6933</v>
      </c>
      <c r="H4131" t="s">
        <v>72</v>
      </c>
      <c r="I4131">
        <v>40.324855300000003</v>
      </c>
      <c r="J4131">
        <v>-79.535682100000002</v>
      </c>
      <c r="K4131" t="s">
        <v>25</v>
      </c>
      <c r="L4131" t="s">
        <v>6934</v>
      </c>
      <c r="M4131">
        <v>47</v>
      </c>
      <c r="N4131" t="s">
        <v>69</v>
      </c>
      <c r="O4131" t="s">
        <v>74</v>
      </c>
      <c r="P4131" t="s">
        <v>25</v>
      </c>
      <c r="Q4131" t="b">
        <v>1</v>
      </c>
      <c r="R4131" t="b">
        <v>0</v>
      </c>
      <c r="S4131">
        <v>2429</v>
      </c>
      <c r="T4131">
        <f t="shared" si="128"/>
        <v>2019</v>
      </c>
      <c r="U4131">
        <f t="shared" si="129"/>
        <v>3</v>
      </c>
    </row>
    <row r="4132" spans="1:21">
      <c r="A4132">
        <v>4570</v>
      </c>
      <c r="B4132" s="4">
        <v>43537</v>
      </c>
      <c r="C4132" t="s">
        <v>246</v>
      </c>
      <c r="D4132" t="s">
        <v>45</v>
      </c>
      <c r="E4132" t="s">
        <v>35</v>
      </c>
      <c r="F4132" t="s">
        <v>256</v>
      </c>
      <c r="H4132" t="s">
        <v>59</v>
      </c>
      <c r="I4132">
        <v>33.450230900000001</v>
      </c>
      <c r="J4132">
        <v>-112.1022995</v>
      </c>
      <c r="K4132" t="s">
        <v>25</v>
      </c>
      <c r="L4132" t="s">
        <v>6935</v>
      </c>
      <c r="M4132">
        <v>30</v>
      </c>
      <c r="N4132" t="s">
        <v>27</v>
      </c>
      <c r="O4132" t="s">
        <v>40</v>
      </c>
      <c r="P4132" t="s">
        <v>25</v>
      </c>
      <c r="Q4132" t="b">
        <v>0</v>
      </c>
      <c r="R4132" t="b">
        <v>0</v>
      </c>
      <c r="S4132">
        <v>80</v>
      </c>
      <c r="T4132">
        <f t="shared" si="128"/>
        <v>2019</v>
      </c>
      <c r="U4132">
        <f t="shared" si="129"/>
        <v>3</v>
      </c>
    </row>
    <row r="4133" spans="1:21">
      <c r="A4133">
        <v>4565</v>
      </c>
      <c r="B4133" s="4">
        <v>43538</v>
      </c>
      <c r="C4133" t="s">
        <v>19</v>
      </c>
      <c r="D4133" t="s">
        <v>20</v>
      </c>
      <c r="E4133" t="s">
        <v>75</v>
      </c>
      <c r="F4133" t="s">
        <v>4568</v>
      </c>
      <c r="H4133" t="s">
        <v>53</v>
      </c>
      <c r="I4133">
        <v>35.482999999999997</v>
      </c>
      <c r="J4133">
        <v>-94.780299999999997</v>
      </c>
      <c r="K4133" t="s">
        <v>25</v>
      </c>
      <c r="L4133" t="s">
        <v>6936</v>
      </c>
      <c r="M4133">
        <v>27</v>
      </c>
      <c r="N4133" t="s">
        <v>27</v>
      </c>
      <c r="O4133" t="s">
        <v>258</v>
      </c>
      <c r="P4133" t="s">
        <v>25</v>
      </c>
      <c r="Q4133" t="b">
        <v>0</v>
      </c>
      <c r="R4133" t="b">
        <v>0</v>
      </c>
      <c r="S4133">
        <v>2044</v>
      </c>
      <c r="T4133">
        <f t="shared" si="128"/>
        <v>2019</v>
      </c>
      <c r="U4133">
        <f t="shared" si="129"/>
        <v>3</v>
      </c>
    </row>
    <row r="4134" spans="1:21">
      <c r="A4134">
        <v>4568</v>
      </c>
      <c r="B4134" s="4">
        <v>43538</v>
      </c>
      <c r="C4134" t="s">
        <v>55</v>
      </c>
      <c r="D4134" t="s">
        <v>20</v>
      </c>
      <c r="E4134" t="s">
        <v>21</v>
      </c>
      <c r="F4134" t="s">
        <v>3453</v>
      </c>
      <c r="H4134" t="s">
        <v>24</v>
      </c>
      <c r="I4134">
        <v>47.303055000000001</v>
      </c>
      <c r="J4134">
        <v>-122.31018400000001</v>
      </c>
      <c r="K4134" t="s">
        <v>25</v>
      </c>
      <c r="M4134">
        <v>27</v>
      </c>
      <c r="N4134" t="s">
        <v>27</v>
      </c>
      <c r="Q4134" t="b">
        <v>0</v>
      </c>
      <c r="R4134" t="b">
        <v>0</v>
      </c>
      <c r="S4134">
        <v>1488</v>
      </c>
      <c r="T4134">
        <f t="shared" si="128"/>
        <v>2019</v>
      </c>
      <c r="U4134">
        <f t="shared" si="129"/>
        <v>3</v>
      </c>
    </row>
    <row r="4135" spans="1:21">
      <c r="A4135">
        <v>4569</v>
      </c>
      <c r="B4135" s="4">
        <v>43538</v>
      </c>
      <c r="C4135" t="s">
        <v>83</v>
      </c>
      <c r="D4135" t="s">
        <v>20</v>
      </c>
      <c r="E4135" t="s">
        <v>75</v>
      </c>
      <c r="F4135" t="s">
        <v>615</v>
      </c>
      <c r="H4135" t="s">
        <v>218</v>
      </c>
      <c r="I4135">
        <v>30.289860900000001</v>
      </c>
      <c r="J4135">
        <v>-81.630787100000006</v>
      </c>
      <c r="K4135" t="s">
        <v>25</v>
      </c>
      <c r="L4135" t="s">
        <v>6937</v>
      </c>
      <c r="M4135">
        <v>38</v>
      </c>
      <c r="N4135" t="s">
        <v>27</v>
      </c>
      <c r="O4135" t="s">
        <v>40</v>
      </c>
      <c r="P4135" t="s">
        <v>25</v>
      </c>
      <c r="Q4135" t="b">
        <v>1</v>
      </c>
      <c r="R4135" t="b">
        <v>0</v>
      </c>
      <c r="S4135">
        <v>17</v>
      </c>
      <c r="T4135">
        <f t="shared" si="128"/>
        <v>2019</v>
      </c>
      <c r="U4135">
        <f t="shared" si="129"/>
        <v>3</v>
      </c>
    </row>
    <row r="4136" spans="1:21">
      <c r="A4136">
        <v>4571</v>
      </c>
      <c r="B4136" s="4">
        <v>43538</v>
      </c>
      <c r="C4136" t="s">
        <v>83</v>
      </c>
      <c r="D4136" t="s">
        <v>56</v>
      </c>
      <c r="E4136" t="s">
        <v>21</v>
      </c>
      <c r="F4136" t="s">
        <v>6216</v>
      </c>
      <c r="H4136" t="s">
        <v>388</v>
      </c>
      <c r="I4136">
        <v>33.781408399999997</v>
      </c>
      <c r="J4136">
        <v>-88.415343500000006</v>
      </c>
      <c r="K4136" t="s">
        <v>25</v>
      </c>
      <c r="L4136" t="s">
        <v>6938</v>
      </c>
      <c r="M4136">
        <v>33</v>
      </c>
      <c r="N4136" t="s">
        <v>27</v>
      </c>
      <c r="O4136" t="s">
        <v>33</v>
      </c>
      <c r="P4136" t="s">
        <v>25</v>
      </c>
      <c r="Q4136" t="b">
        <v>1</v>
      </c>
      <c r="R4136" t="b">
        <v>0</v>
      </c>
      <c r="S4136">
        <v>886</v>
      </c>
      <c r="T4136">
        <f t="shared" si="128"/>
        <v>2019</v>
      </c>
      <c r="U4136">
        <f t="shared" si="129"/>
        <v>3</v>
      </c>
    </row>
    <row r="4137" spans="1:21">
      <c r="A4137">
        <v>4574</v>
      </c>
      <c r="B4137" s="4">
        <v>43538</v>
      </c>
      <c r="C4137" t="s">
        <v>83</v>
      </c>
      <c r="D4137" t="s">
        <v>20</v>
      </c>
      <c r="E4137" t="s">
        <v>41</v>
      </c>
      <c r="F4137" t="s">
        <v>825</v>
      </c>
      <c r="H4137" t="s">
        <v>149</v>
      </c>
      <c r="I4137">
        <v>40.232992099999997</v>
      </c>
      <c r="J4137">
        <v>-74.745144100000005</v>
      </c>
      <c r="K4137" t="s">
        <v>25</v>
      </c>
      <c r="L4137" t="s">
        <v>6939</v>
      </c>
      <c r="M4137">
        <v>42</v>
      </c>
      <c r="N4137" t="s">
        <v>27</v>
      </c>
      <c r="Q4137" t="b">
        <v>1</v>
      </c>
      <c r="R4137" t="b">
        <v>0</v>
      </c>
      <c r="S4137">
        <v>2216</v>
      </c>
      <c r="T4137">
        <f t="shared" si="128"/>
        <v>2019</v>
      </c>
      <c r="U4137">
        <f t="shared" si="129"/>
        <v>3</v>
      </c>
    </row>
    <row r="4138" spans="1:21">
      <c r="A4138">
        <v>4578</v>
      </c>
      <c r="B4138" s="4">
        <v>43538</v>
      </c>
      <c r="C4138" t="s">
        <v>19</v>
      </c>
      <c r="D4138" t="s">
        <v>56</v>
      </c>
      <c r="E4138" t="s">
        <v>21</v>
      </c>
      <c r="F4138" t="s">
        <v>552</v>
      </c>
      <c r="H4138" t="s">
        <v>31</v>
      </c>
      <c r="I4138">
        <v>44.024829099999998</v>
      </c>
      <c r="J4138">
        <v>-116.9506816</v>
      </c>
      <c r="K4138" t="s">
        <v>25</v>
      </c>
      <c r="L4138" t="s">
        <v>6940</v>
      </c>
      <c r="M4138">
        <v>25</v>
      </c>
      <c r="N4138" t="s">
        <v>27</v>
      </c>
      <c r="O4138" t="s">
        <v>33</v>
      </c>
      <c r="P4138" t="s">
        <v>25</v>
      </c>
      <c r="Q4138" t="b">
        <v>1</v>
      </c>
      <c r="R4138" t="b">
        <v>0</v>
      </c>
      <c r="S4138">
        <v>524</v>
      </c>
      <c r="T4138">
        <f t="shared" si="128"/>
        <v>2019</v>
      </c>
      <c r="U4138">
        <f t="shared" si="129"/>
        <v>3</v>
      </c>
    </row>
    <row r="4139" spans="1:21">
      <c r="A4139">
        <v>4579</v>
      </c>
      <c r="B4139" s="4">
        <v>43539</v>
      </c>
      <c r="C4139" t="s">
        <v>55</v>
      </c>
      <c r="D4139" t="s">
        <v>20</v>
      </c>
      <c r="E4139" t="s">
        <v>21</v>
      </c>
      <c r="F4139" t="s">
        <v>457</v>
      </c>
      <c r="H4139" t="s">
        <v>127</v>
      </c>
      <c r="I4139">
        <v>36.112526899999999</v>
      </c>
      <c r="J4139">
        <v>-115.17594699999999</v>
      </c>
      <c r="K4139" t="s">
        <v>25</v>
      </c>
      <c r="L4139" t="s">
        <v>6941</v>
      </c>
      <c r="M4139">
        <v>47</v>
      </c>
      <c r="N4139" t="s">
        <v>27</v>
      </c>
      <c r="O4139" t="s">
        <v>33</v>
      </c>
      <c r="P4139" t="s">
        <v>25</v>
      </c>
      <c r="Q4139" t="b">
        <v>0</v>
      </c>
      <c r="R4139" t="b">
        <v>1</v>
      </c>
      <c r="S4139">
        <v>375</v>
      </c>
      <c r="T4139">
        <f t="shared" si="128"/>
        <v>2019</v>
      </c>
      <c r="U4139">
        <f t="shared" si="129"/>
        <v>3</v>
      </c>
    </row>
    <row r="4140" spans="1:21">
      <c r="A4140">
        <v>4573</v>
      </c>
      <c r="B4140" s="4">
        <v>43540</v>
      </c>
      <c r="C4140" t="s">
        <v>55</v>
      </c>
      <c r="D4140" t="s">
        <v>45</v>
      </c>
      <c r="E4140" t="s">
        <v>21</v>
      </c>
      <c r="F4140" t="s">
        <v>6942</v>
      </c>
      <c r="H4140" t="s">
        <v>120</v>
      </c>
      <c r="I4140">
        <v>39.011832800000001</v>
      </c>
      <c r="J4140">
        <v>-89.749766600000001</v>
      </c>
      <c r="K4140" t="s">
        <v>25</v>
      </c>
      <c r="L4140" t="s">
        <v>6943</v>
      </c>
      <c r="M4140">
        <v>53</v>
      </c>
      <c r="N4140" t="s">
        <v>27</v>
      </c>
      <c r="Q4140" t="b">
        <v>0</v>
      </c>
      <c r="R4140" t="b">
        <v>0</v>
      </c>
      <c r="S4140">
        <v>41</v>
      </c>
      <c r="T4140">
        <f t="shared" si="128"/>
        <v>2019</v>
      </c>
      <c r="U4140">
        <f t="shared" si="129"/>
        <v>3</v>
      </c>
    </row>
    <row r="4141" spans="1:21">
      <c r="A4141">
        <v>4576</v>
      </c>
      <c r="B4141" s="4">
        <v>43540</v>
      </c>
      <c r="C4141" t="s">
        <v>55</v>
      </c>
      <c r="D4141" t="s">
        <v>20</v>
      </c>
      <c r="E4141" t="s">
        <v>21</v>
      </c>
      <c r="F4141" t="s">
        <v>6944</v>
      </c>
      <c r="H4141" t="s">
        <v>31</v>
      </c>
      <c r="I4141">
        <v>45.594716499999997</v>
      </c>
      <c r="J4141">
        <v>-121.16231000000001</v>
      </c>
      <c r="K4141" t="s">
        <v>25</v>
      </c>
      <c r="L4141" t="s">
        <v>6945</v>
      </c>
      <c r="M4141">
        <v>77</v>
      </c>
      <c r="N4141" t="s">
        <v>27</v>
      </c>
      <c r="Q4141" t="b">
        <v>0</v>
      </c>
      <c r="R4141" t="b">
        <v>0</v>
      </c>
      <c r="S4141">
        <v>2431</v>
      </c>
      <c r="T4141">
        <f t="shared" si="128"/>
        <v>2019</v>
      </c>
      <c r="U4141">
        <f t="shared" si="129"/>
        <v>3</v>
      </c>
    </row>
    <row r="4142" spans="1:21">
      <c r="A4142">
        <v>4577</v>
      </c>
      <c r="B4142" s="4">
        <v>43540</v>
      </c>
      <c r="C4142" t="s">
        <v>55</v>
      </c>
      <c r="D4142" t="s">
        <v>20</v>
      </c>
      <c r="E4142" t="s">
        <v>21</v>
      </c>
      <c r="F4142" t="s">
        <v>2152</v>
      </c>
      <c r="H4142" t="s">
        <v>43</v>
      </c>
      <c r="I4142">
        <v>34.563029999999998</v>
      </c>
      <c r="J4142">
        <v>-118.0583206</v>
      </c>
      <c r="K4142" t="s">
        <v>25</v>
      </c>
      <c r="L4142" t="s">
        <v>6946</v>
      </c>
      <c r="M4142">
        <v>48</v>
      </c>
      <c r="N4142" t="s">
        <v>27</v>
      </c>
      <c r="O4142" t="s">
        <v>33</v>
      </c>
      <c r="P4142" t="s">
        <v>25</v>
      </c>
      <c r="Q4142" t="b">
        <v>0</v>
      </c>
      <c r="R4142" t="b">
        <v>0</v>
      </c>
      <c r="S4142">
        <v>20</v>
      </c>
      <c r="T4142">
        <f t="shared" si="128"/>
        <v>2019</v>
      </c>
      <c r="U4142">
        <f t="shared" si="129"/>
        <v>3</v>
      </c>
    </row>
    <row r="4143" spans="1:21">
      <c r="A4143">
        <v>4575</v>
      </c>
      <c r="B4143" s="4">
        <v>43541</v>
      </c>
      <c r="C4143" t="s">
        <v>83</v>
      </c>
      <c r="E4143" t="s">
        <v>21</v>
      </c>
      <c r="F4143" t="s">
        <v>859</v>
      </c>
      <c r="H4143" t="s">
        <v>218</v>
      </c>
      <c r="I4143">
        <v>28.3648524</v>
      </c>
      <c r="J4143">
        <v>-81.677120000000002</v>
      </c>
      <c r="K4143" t="s">
        <v>25</v>
      </c>
      <c r="L4143" t="s">
        <v>6947</v>
      </c>
      <c r="M4143">
        <v>33</v>
      </c>
      <c r="N4143" t="s">
        <v>27</v>
      </c>
      <c r="O4143" t="s">
        <v>40</v>
      </c>
      <c r="P4143" t="s">
        <v>25</v>
      </c>
      <c r="Q4143" t="b">
        <v>0</v>
      </c>
      <c r="R4143" t="b">
        <v>0</v>
      </c>
      <c r="S4143">
        <v>545</v>
      </c>
      <c r="T4143">
        <f t="shared" si="128"/>
        <v>2019</v>
      </c>
      <c r="U4143">
        <f t="shared" si="129"/>
        <v>3</v>
      </c>
    </row>
    <row r="4144" spans="1:21">
      <c r="A4144">
        <v>4580</v>
      </c>
      <c r="B4144" s="4">
        <v>43542</v>
      </c>
      <c r="C4144" t="s">
        <v>83</v>
      </c>
      <c r="D4144" t="s">
        <v>20</v>
      </c>
      <c r="E4144" t="s">
        <v>75</v>
      </c>
      <c r="F4144" t="s">
        <v>872</v>
      </c>
      <c r="H4144" t="s">
        <v>86</v>
      </c>
      <c r="I4144">
        <v>40.710865300000002</v>
      </c>
      <c r="J4144">
        <v>-82.536360000000002</v>
      </c>
      <c r="K4144" t="s">
        <v>25</v>
      </c>
      <c r="L4144" t="s">
        <v>6948</v>
      </c>
      <c r="M4144">
        <v>36</v>
      </c>
      <c r="N4144" t="s">
        <v>27</v>
      </c>
      <c r="O4144" t="s">
        <v>33</v>
      </c>
      <c r="P4144" t="s">
        <v>25</v>
      </c>
      <c r="Q4144" t="b">
        <v>0</v>
      </c>
      <c r="R4144" t="b">
        <v>0</v>
      </c>
      <c r="S4144">
        <v>2432</v>
      </c>
      <c r="T4144">
        <f t="shared" si="128"/>
        <v>2019</v>
      </c>
      <c r="U4144">
        <f t="shared" si="129"/>
        <v>3</v>
      </c>
    </row>
    <row r="4145" spans="1:21">
      <c r="A4145">
        <v>4586</v>
      </c>
      <c r="B4145" s="4">
        <v>43543</v>
      </c>
      <c r="C4145" t="s">
        <v>95</v>
      </c>
      <c r="D4145" t="s">
        <v>90</v>
      </c>
      <c r="E4145" t="s">
        <v>21</v>
      </c>
      <c r="F4145" t="s">
        <v>6949</v>
      </c>
      <c r="H4145" t="s">
        <v>93</v>
      </c>
      <c r="I4145">
        <v>32.7818076</v>
      </c>
      <c r="J4145">
        <v>-91.9367369</v>
      </c>
      <c r="K4145" t="s">
        <v>25</v>
      </c>
      <c r="L4145" t="s">
        <v>6950</v>
      </c>
      <c r="M4145">
        <v>22</v>
      </c>
      <c r="N4145" t="s">
        <v>27</v>
      </c>
      <c r="O4145" t="s">
        <v>74</v>
      </c>
      <c r="P4145" t="s">
        <v>25</v>
      </c>
      <c r="Q4145" t="b">
        <v>0</v>
      </c>
      <c r="R4145" t="b">
        <v>0</v>
      </c>
      <c r="S4145">
        <v>2435</v>
      </c>
      <c r="T4145">
        <f t="shared" si="128"/>
        <v>2019</v>
      </c>
      <c r="U4145">
        <f t="shared" si="129"/>
        <v>3</v>
      </c>
    </row>
    <row r="4146" spans="1:21">
      <c r="A4146">
        <v>4590</v>
      </c>
      <c r="B4146" s="4">
        <v>43543</v>
      </c>
      <c r="C4146" t="s">
        <v>55</v>
      </c>
      <c r="D4146" t="s">
        <v>56</v>
      </c>
      <c r="E4146" t="s">
        <v>21</v>
      </c>
      <c r="F4146" t="s">
        <v>2270</v>
      </c>
      <c r="H4146" t="s">
        <v>24</v>
      </c>
      <c r="I4146">
        <v>46.986087699999999</v>
      </c>
      <c r="J4146">
        <v>-120.41898070000001</v>
      </c>
      <c r="K4146" t="s">
        <v>25</v>
      </c>
      <c r="L4146" t="s">
        <v>6951</v>
      </c>
      <c r="M4146">
        <v>29</v>
      </c>
      <c r="N4146" t="s">
        <v>27</v>
      </c>
      <c r="O4146" t="s">
        <v>40</v>
      </c>
      <c r="P4146" t="s">
        <v>25</v>
      </c>
      <c r="Q4146" t="b">
        <v>0</v>
      </c>
      <c r="R4146" t="b">
        <v>0</v>
      </c>
      <c r="S4146">
        <v>2437</v>
      </c>
      <c r="T4146">
        <f t="shared" si="128"/>
        <v>2019</v>
      </c>
      <c r="U4146">
        <f t="shared" si="129"/>
        <v>3</v>
      </c>
    </row>
    <row r="4147" spans="1:21">
      <c r="A4147">
        <v>4596</v>
      </c>
      <c r="B4147" s="4">
        <v>43543</v>
      </c>
      <c r="C4147" t="s">
        <v>83</v>
      </c>
      <c r="D4147" t="s">
        <v>20</v>
      </c>
      <c r="E4147" t="s">
        <v>75</v>
      </c>
      <c r="F4147" t="s">
        <v>1892</v>
      </c>
      <c r="H4147" t="s">
        <v>218</v>
      </c>
      <c r="I4147">
        <v>28.078876999999999</v>
      </c>
      <c r="J4147">
        <v>-82.437123</v>
      </c>
      <c r="K4147" t="s">
        <v>25</v>
      </c>
      <c r="L4147" t="s">
        <v>6952</v>
      </c>
      <c r="M4147">
        <v>52</v>
      </c>
      <c r="N4147" t="s">
        <v>27</v>
      </c>
      <c r="O4147" t="s">
        <v>40</v>
      </c>
      <c r="P4147" t="s">
        <v>25</v>
      </c>
      <c r="Q4147" t="b">
        <v>1</v>
      </c>
      <c r="R4147" t="b">
        <v>0</v>
      </c>
      <c r="S4147">
        <v>747</v>
      </c>
      <c r="T4147">
        <f t="shared" si="128"/>
        <v>2019</v>
      </c>
      <c r="U4147">
        <f t="shared" si="129"/>
        <v>3</v>
      </c>
    </row>
    <row r="4148" spans="1:21">
      <c r="A4148">
        <v>5411</v>
      </c>
      <c r="B4148" s="4">
        <v>43543</v>
      </c>
      <c r="C4148" t="s">
        <v>19</v>
      </c>
      <c r="D4148" t="s">
        <v>20</v>
      </c>
      <c r="E4148" t="s">
        <v>21</v>
      </c>
      <c r="F4148" t="s">
        <v>4315</v>
      </c>
      <c r="H4148" t="s">
        <v>141</v>
      </c>
      <c r="L4148" t="s">
        <v>6953</v>
      </c>
      <c r="M4148">
        <v>61</v>
      </c>
      <c r="N4148" t="s">
        <v>27</v>
      </c>
      <c r="O4148" t="s">
        <v>33</v>
      </c>
      <c r="P4148" t="s">
        <v>25</v>
      </c>
      <c r="Q4148" t="b">
        <v>1</v>
      </c>
      <c r="R4148" t="b">
        <v>0</v>
      </c>
      <c r="S4148">
        <v>2697</v>
      </c>
      <c r="T4148">
        <f t="shared" si="128"/>
        <v>2019</v>
      </c>
      <c r="U4148">
        <f t="shared" si="129"/>
        <v>3</v>
      </c>
    </row>
    <row r="4149" spans="1:21">
      <c r="A4149">
        <v>4581</v>
      </c>
      <c r="B4149" s="4">
        <v>43544</v>
      </c>
      <c r="C4149" t="s">
        <v>50</v>
      </c>
      <c r="D4149" t="s">
        <v>20</v>
      </c>
      <c r="E4149" t="s">
        <v>75</v>
      </c>
      <c r="F4149" t="s">
        <v>6954</v>
      </c>
      <c r="H4149" t="s">
        <v>72</v>
      </c>
      <c r="I4149">
        <v>40.7863872</v>
      </c>
      <c r="J4149">
        <v>-77.848230999999998</v>
      </c>
      <c r="K4149" t="s">
        <v>25</v>
      </c>
      <c r="L4149" t="s">
        <v>6955</v>
      </c>
      <c r="M4149">
        <v>29</v>
      </c>
      <c r="N4149" t="s">
        <v>27</v>
      </c>
      <c r="O4149" t="s">
        <v>74</v>
      </c>
      <c r="P4149" t="s">
        <v>25</v>
      </c>
      <c r="Q4149" t="b">
        <v>1</v>
      </c>
      <c r="R4149" t="b">
        <v>0</v>
      </c>
      <c r="S4149">
        <v>2433</v>
      </c>
      <c r="T4149">
        <f t="shared" si="128"/>
        <v>2019</v>
      </c>
      <c r="U4149">
        <f t="shared" si="129"/>
        <v>3</v>
      </c>
    </row>
    <row r="4150" spans="1:21">
      <c r="A4150">
        <v>4584</v>
      </c>
      <c r="B4150" s="4">
        <v>43544</v>
      </c>
      <c r="C4150" t="s">
        <v>19</v>
      </c>
      <c r="D4150" t="s">
        <v>20</v>
      </c>
      <c r="E4150" t="s">
        <v>21</v>
      </c>
      <c r="F4150" t="s">
        <v>457</v>
      </c>
      <c r="H4150" t="s">
        <v>127</v>
      </c>
      <c r="I4150">
        <v>36.172667400000002</v>
      </c>
      <c r="J4150">
        <v>-115.1336783</v>
      </c>
      <c r="K4150" t="s">
        <v>25</v>
      </c>
      <c r="L4150" t="s">
        <v>6956</v>
      </c>
      <c r="M4150">
        <v>37</v>
      </c>
      <c r="N4150" t="s">
        <v>27</v>
      </c>
      <c r="O4150" t="s">
        <v>40</v>
      </c>
      <c r="P4150" t="s">
        <v>25</v>
      </c>
      <c r="Q4150" t="b">
        <v>0</v>
      </c>
      <c r="R4150" t="b">
        <v>1</v>
      </c>
      <c r="S4150">
        <v>375</v>
      </c>
      <c r="T4150">
        <f t="shared" si="128"/>
        <v>2019</v>
      </c>
      <c r="U4150">
        <f t="shared" si="129"/>
        <v>3</v>
      </c>
    </row>
    <row r="4151" spans="1:21">
      <c r="A4151">
        <v>4591</v>
      </c>
      <c r="B4151" s="4">
        <v>43544</v>
      </c>
      <c r="C4151" t="s">
        <v>19</v>
      </c>
      <c r="D4151" t="s">
        <v>20</v>
      </c>
      <c r="E4151" t="s">
        <v>41</v>
      </c>
      <c r="F4151" t="s">
        <v>584</v>
      </c>
      <c r="H4151" t="s">
        <v>81</v>
      </c>
      <c r="I4151">
        <v>29.550606800000001</v>
      </c>
      <c r="J4151">
        <v>-98.571630200000001</v>
      </c>
      <c r="K4151" t="s">
        <v>25</v>
      </c>
      <c r="L4151" t="s">
        <v>6957</v>
      </c>
      <c r="M4151">
        <v>26</v>
      </c>
      <c r="N4151" t="s">
        <v>69</v>
      </c>
      <c r="O4151" t="s">
        <v>33</v>
      </c>
      <c r="P4151" t="s">
        <v>25</v>
      </c>
      <c r="Q4151" t="b">
        <v>1</v>
      </c>
      <c r="R4151" t="b">
        <v>0</v>
      </c>
      <c r="S4151">
        <v>44</v>
      </c>
      <c r="T4151">
        <f t="shared" si="128"/>
        <v>2019</v>
      </c>
      <c r="U4151">
        <f t="shared" si="129"/>
        <v>3</v>
      </c>
    </row>
    <row r="4152" spans="1:21">
      <c r="A4152">
        <v>4583</v>
      </c>
      <c r="B4152" s="4">
        <v>43545</v>
      </c>
      <c r="C4152" t="s">
        <v>19</v>
      </c>
      <c r="D4152" t="s">
        <v>20</v>
      </c>
      <c r="E4152" t="s">
        <v>75</v>
      </c>
      <c r="F4152" t="s">
        <v>6958</v>
      </c>
      <c r="H4152" t="s">
        <v>302</v>
      </c>
      <c r="I4152">
        <v>33.911571000000002</v>
      </c>
      <c r="J4152">
        <v>-84.382746999999995</v>
      </c>
      <c r="K4152" t="s">
        <v>25</v>
      </c>
      <c r="L4152" t="s">
        <v>6959</v>
      </c>
      <c r="M4152">
        <v>32</v>
      </c>
      <c r="N4152" t="s">
        <v>27</v>
      </c>
      <c r="O4152" t="s">
        <v>40</v>
      </c>
      <c r="P4152" t="s">
        <v>25</v>
      </c>
      <c r="Q4152" t="b">
        <v>1</v>
      </c>
      <c r="R4152" t="b">
        <v>0</v>
      </c>
      <c r="S4152">
        <v>2434</v>
      </c>
      <c r="T4152">
        <f t="shared" si="128"/>
        <v>2019</v>
      </c>
      <c r="U4152">
        <f t="shared" si="129"/>
        <v>3</v>
      </c>
    </row>
    <row r="4153" spans="1:21">
      <c r="A4153">
        <v>4585</v>
      </c>
      <c r="B4153" s="4">
        <v>43545</v>
      </c>
      <c r="C4153" t="s">
        <v>95</v>
      </c>
      <c r="D4153" t="s">
        <v>56</v>
      </c>
      <c r="E4153" t="s">
        <v>21</v>
      </c>
      <c r="F4153" t="s">
        <v>1838</v>
      </c>
      <c r="H4153" t="s">
        <v>43</v>
      </c>
      <c r="I4153">
        <v>37.6641428</v>
      </c>
      <c r="J4153">
        <v>-121.022014</v>
      </c>
      <c r="K4153" t="s">
        <v>25</v>
      </c>
      <c r="L4153" t="s">
        <v>6960</v>
      </c>
      <c r="M4153">
        <v>19</v>
      </c>
      <c r="N4153" t="s">
        <v>27</v>
      </c>
      <c r="O4153" t="s">
        <v>74</v>
      </c>
      <c r="P4153" t="s">
        <v>25</v>
      </c>
      <c r="Q4153" t="b">
        <v>0</v>
      </c>
      <c r="R4153" t="b">
        <v>0</v>
      </c>
      <c r="S4153">
        <v>1672</v>
      </c>
      <c r="T4153">
        <f t="shared" si="128"/>
        <v>2019</v>
      </c>
      <c r="U4153">
        <f t="shared" si="129"/>
        <v>3</v>
      </c>
    </row>
    <row r="4154" spans="1:21">
      <c r="A4154">
        <v>4594</v>
      </c>
      <c r="B4154" s="4">
        <v>43546</v>
      </c>
      <c r="C4154" t="s">
        <v>83</v>
      </c>
      <c r="D4154" t="s">
        <v>20</v>
      </c>
      <c r="E4154" t="s">
        <v>21</v>
      </c>
      <c r="F4154" t="s">
        <v>6961</v>
      </c>
      <c r="H4154" t="s">
        <v>330</v>
      </c>
      <c r="I4154">
        <v>35.225372800000002</v>
      </c>
      <c r="J4154">
        <v>-77.069060699999994</v>
      </c>
      <c r="K4154" t="s">
        <v>25</v>
      </c>
      <c r="L4154" t="s">
        <v>6962</v>
      </c>
      <c r="M4154">
        <v>45</v>
      </c>
      <c r="N4154" t="s">
        <v>27</v>
      </c>
      <c r="O4154" t="s">
        <v>33</v>
      </c>
      <c r="P4154" t="s">
        <v>25</v>
      </c>
      <c r="Q4154" t="b">
        <v>1</v>
      </c>
      <c r="R4154" t="b">
        <v>0</v>
      </c>
      <c r="S4154">
        <v>2440</v>
      </c>
      <c r="T4154">
        <f t="shared" si="128"/>
        <v>2019</v>
      </c>
      <c r="U4154">
        <f t="shared" si="129"/>
        <v>3</v>
      </c>
    </row>
    <row r="4155" spans="1:21">
      <c r="A4155">
        <v>4595</v>
      </c>
      <c r="B4155" s="4">
        <v>43546</v>
      </c>
      <c r="C4155" t="s">
        <v>83</v>
      </c>
      <c r="D4155" t="s">
        <v>20</v>
      </c>
      <c r="E4155" t="s">
        <v>75</v>
      </c>
      <c r="F4155" t="s">
        <v>6963</v>
      </c>
      <c r="H4155" t="s">
        <v>476</v>
      </c>
      <c r="I4155">
        <v>32.898810300000001</v>
      </c>
      <c r="J4155">
        <v>-80.650857999999999</v>
      </c>
      <c r="K4155" t="s">
        <v>25</v>
      </c>
      <c r="L4155" t="s">
        <v>6964</v>
      </c>
      <c r="M4155">
        <v>22</v>
      </c>
      <c r="N4155" t="s">
        <v>27</v>
      </c>
      <c r="O4155" t="s">
        <v>74</v>
      </c>
      <c r="P4155" t="s">
        <v>25</v>
      </c>
      <c r="Q4155" t="b">
        <v>0</v>
      </c>
      <c r="R4155" t="b">
        <v>0</v>
      </c>
      <c r="S4155">
        <v>2441</v>
      </c>
      <c r="T4155">
        <f t="shared" si="128"/>
        <v>2019</v>
      </c>
      <c r="U4155">
        <f t="shared" si="129"/>
        <v>3</v>
      </c>
    </row>
    <row r="4156" spans="1:21">
      <c r="A4156">
        <v>4589</v>
      </c>
      <c r="B4156" s="4">
        <v>43548</v>
      </c>
      <c r="C4156" t="s">
        <v>83</v>
      </c>
      <c r="D4156" t="s">
        <v>20</v>
      </c>
      <c r="E4156" t="s">
        <v>35</v>
      </c>
      <c r="F4156" t="s">
        <v>230</v>
      </c>
      <c r="H4156" t="s">
        <v>232</v>
      </c>
      <c r="I4156">
        <v>39.3489504</v>
      </c>
      <c r="J4156">
        <v>-76.669414399999994</v>
      </c>
      <c r="K4156" t="s">
        <v>25</v>
      </c>
      <c r="L4156" t="s">
        <v>6965</v>
      </c>
      <c r="M4156">
        <v>57</v>
      </c>
      <c r="N4156" t="s">
        <v>27</v>
      </c>
      <c r="O4156" t="s">
        <v>74</v>
      </c>
      <c r="P4156" t="s">
        <v>25</v>
      </c>
      <c r="Q4156" t="b">
        <v>0</v>
      </c>
      <c r="R4156" t="b">
        <v>1</v>
      </c>
      <c r="S4156">
        <v>149</v>
      </c>
      <c r="T4156">
        <f t="shared" si="128"/>
        <v>2019</v>
      </c>
      <c r="U4156">
        <f t="shared" si="129"/>
        <v>3</v>
      </c>
    </row>
    <row r="4157" spans="1:21">
      <c r="A4157">
        <v>4592</v>
      </c>
      <c r="B4157" s="4">
        <v>43548</v>
      </c>
      <c r="C4157" t="s">
        <v>34</v>
      </c>
      <c r="D4157" t="s">
        <v>56</v>
      </c>
      <c r="E4157" t="s">
        <v>21</v>
      </c>
      <c r="F4157" t="s">
        <v>6966</v>
      </c>
      <c r="H4157" t="s">
        <v>218</v>
      </c>
      <c r="I4157">
        <v>29.816859399999998</v>
      </c>
      <c r="J4157">
        <v>-85.303164600000002</v>
      </c>
      <c r="K4157" t="s">
        <v>25</v>
      </c>
      <c r="L4157" t="s">
        <v>6967</v>
      </c>
      <c r="M4157">
        <v>46</v>
      </c>
      <c r="N4157" t="s">
        <v>27</v>
      </c>
      <c r="O4157" t="s">
        <v>33</v>
      </c>
      <c r="P4157" t="s">
        <v>25</v>
      </c>
      <c r="Q4157" t="b">
        <v>0</v>
      </c>
      <c r="R4157" t="b">
        <v>0</v>
      </c>
      <c r="S4157">
        <v>2438</v>
      </c>
      <c r="T4157">
        <f t="shared" si="128"/>
        <v>2019</v>
      </c>
      <c r="U4157">
        <f t="shared" si="129"/>
        <v>3</v>
      </c>
    </row>
    <row r="4158" spans="1:21">
      <c r="A4158">
        <v>4587</v>
      </c>
      <c r="B4158" s="4">
        <v>43549</v>
      </c>
      <c r="C4158" t="s">
        <v>83</v>
      </c>
      <c r="D4158" t="s">
        <v>20</v>
      </c>
      <c r="E4158" t="s">
        <v>21</v>
      </c>
      <c r="F4158" t="s">
        <v>415</v>
      </c>
      <c r="H4158" t="s">
        <v>330</v>
      </c>
      <c r="I4158">
        <v>35.330134100000002</v>
      </c>
      <c r="J4158">
        <v>-80.872149100000001</v>
      </c>
      <c r="K4158" t="s">
        <v>25</v>
      </c>
      <c r="L4158" t="s">
        <v>6968</v>
      </c>
      <c r="M4158">
        <v>27</v>
      </c>
      <c r="N4158" t="s">
        <v>27</v>
      </c>
      <c r="O4158" t="s">
        <v>74</v>
      </c>
      <c r="P4158" t="s">
        <v>25</v>
      </c>
      <c r="Q4158" t="b">
        <v>1</v>
      </c>
      <c r="R4158" t="b">
        <v>1</v>
      </c>
      <c r="S4158">
        <v>354</v>
      </c>
      <c r="T4158">
        <f t="shared" si="128"/>
        <v>2019</v>
      </c>
      <c r="U4158">
        <f t="shared" si="129"/>
        <v>3</v>
      </c>
    </row>
    <row r="4159" spans="1:21">
      <c r="A4159">
        <v>4588</v>
      </c>
      <c r="B4159" s="4">
        <v>43549</v>
      </c>
      <c r="C4159" t="s">
        <v>83</v>
      </c>
      <c r="E4159" t="s">
        <v>21</v>
      </c>
      <c r="F4159" t="s">
        <v>6969</v>
      </c>
      <c r="H4159" t="s">
        <v>232</v>
      </c>
      <c r="I4159">
        <v>39.631065200000002</v>
      </c>
      <c r="J4159">
        <v>-77.412212499999995</v>
      </c>
      <c r="K4159" t="s">
        <v>25</v>
      </c>
      <c r="L4159" t="s">
        <v>6970</v>
      </c>
      <c r="M4159">
        <v>26</v>
      </c>
      <c r="N4159" t="s">
        <v>27</v>
      </c>
      <c r="O4159" t="s">
        <v>40</v>
      </c>
      <c r="P4159" t="s">
        <v>25</v>
      </c>
      <c r="Q4159" t="b">
        <v>1</v>
      </c>
      <c r="R4159" t="b">
        <v>0</v>
      </c>
      <c r="S4159">
        <v>2436</v>
      </c>
      <c r="T4159">
        <f t="shared" si="128"/>
        <v>2019</v>
      </c>
      <c r="U4159">
        <f t="shared" si="129"/>
        <v>3</v>
      </c>
    </row>
    <row r="4160" spans="1:21">
      <c r="A4160">
        <v>4603</v>
      </c>
      <c r="B4160" s="4">
        <v>43549</v>
      </c>
      <c r="C4160" t="s">
        <v>83</v>
      </c>
      <c r="D4160" t="s">
        <v>90</v>
      </c>
      <c r="E4160" t="s">
        <v>21</v>
      </c>
      <c r="F4160" t="s">
        <v>6971</v>
      </c>
      <c r="H4160" t="s">
        <v>476</v>
      </c>
      <c r="I4160">
        <v>34.182780999999999</v>
      </c>
      <c r="J4160">
        <v>-79.137037399999997</v>
      </c>
      <c r="K4160" t="s">
        <v>25</v>
      </c>
      <c r="L4160" t="s">
        <v>6972</v>
      </c>
      <c r="M4160">
        <v>30</v>
      </c>
      <c r="N4160" t="s">
        <v>27</v>
      </c>
      <c r="O4160" t="s">
        <v>33</v>
      </c>
      <c r="P4160" t="s">
        <v>25</v>
      </c>
      <c r="Q4160" t="b">
        <v>1</v>
      </c>
      <c r="R4160" t="b">
        <v>0</v>
      </c>
      <c r="S4160">
        <v>673</v>
      </c>
      <c r="T4160">
        <f t="shared" si="128"/>
        <v>2019</v>
      </c>
      <c r="U4160">
        <f t="shared" si="129"/>
        <v>3</v>
      </c>
    </row>
    <row r="4161" spans="1:21">
      <c r="A4161">
        <v>4657</v>
      </c>
      <c r="B4161" s="4">
        <v>43549</v>
      </c>
      <c r="C4161" t="s">
        <v>19</v>
      </c>
      <c r="D4161" t="s">
        <v>20</v>
      </c>
      <c r="E4161" t="s">
        <v>21</v>
      </c>
      <c r="F4161" t="s">
        <v>203</v>
      </c>
      <c r="H4161" t="s">
        <v>141</v>
      </c>
      <c r="I4161">
        <v>38.566381</v>
      </c>
      <c r="J4161">
        <v>-90.242215999999999</v>
      </c>
      <c r="K4161" t="s">
        <v>25</v>
      </c>
      <c r="L4161" t="s">
        <v>6973</v>
      </c>
      <c r="M4161">
        <v>18</v>
      </c>
      <c r="N4161" t="s">
        <v>27</v>
      </c>
      <c r="O4161" t="s">
        <v>74</v>
      </c>
      <c r="P4161" t="s">
        <v>25</v>
      </c>
      <c r="Q4161" t="b">
        <v>0</v>
      </c>
      <c r="R4161" t="b">
        <v>0</v>
      </c>
      <c r="S4161">
        <v>134</v>
      </c>
      <c r="T4161">
        <f t="shared" si="128"/>
        <v>2019</v>
      </c>
      <c r="U4161">
        <f t="shared" si="129"/>
        <v>3</v>
      </c>
    </row>
    <row r="4162" spans="1:21">
      <c r="A4162">
        <v>4597</v>
      </c>
      <c r="B4162" s="4">
        <v>43551</v>
      </c>
      <c r="C4162" t="s">
        <v>50</v>
      </c>
      <c r="D4162" t="s">
        <v>20</v>
      </c>
      <c r="E4162" t="s">
        <v>240</v>
      </c>
      <c r="F4162" t="s">
        <v>6974</v>
      </c>
      <c r="H4162" t="s">
        <v>81</v>
      </c>
      <c r="I4162">
        <v>30.7569327</v>
      </c>
      <c r="J4162">
        <v>-98.219420200000002</v>
      </c>
      <c r="K4162" t="s">
        <v>25</v>
      </c>
      <c r="L4162" t="s">
        <v>6975</v>
      </c>
      <c r="M4162">
        <v>25</v>
      </c>
      <c r="N4162" t="s">
        <v>27</v>
      </c>
      <c r="O4162" t="s">
        <v>33</v>
      </c>
      <c r="P4162" t="s">
        <v>25</v>
      </c>
      <c r="Q4162" t="b">
        <v>0</v>
      </c>
      <c r="R4162" t="b">
        <v>1</v>
      </c>
      <c r="S4162">
        <v>2442</v>
      </c>
      <c r="T4162">
        <f t="shared" si="128"/>
        <v>2019</v>
      </c>
      <c r="U4162">
        <f t="shared" si="129"/>
        <v>3</v>
      </c>
    </row>
    <row r="4163" spans="1:21">
      <c r="A4163">
        <v>4600</v>
      </c>
      <c r="B4163" s="4">
        <v>43551</v>
      </c>
      <c r="C4163" t="s">
        <v>55</v>
      </c>
      <c r="D4163" t="s">
        <v>20</v>
      </c>
      <c r="E4163" t="s">
        <v>21</v>
      </c>
      <c r="F4163" t="s">
        <v>2398</v>
      </c>
      <c r="H4163" t="s">
        <v>208</v>
      </c>
      <c r="I4163">
        <v>42.959071199999997</v>
      </c>
      <c r="J4163">
        <v>-71.440825200000006</v>
      </c>
      <c r="K4163" t="s">
        <v>25</v>
      </c>
      <c r="L4163" t="s">
        <v>6976</v>
      </c>
      <c r="M4163">
        <v>51</v>
      </c>
      <c r="N4163" t="s">
        <v>27</v>
      </c>
      <c r="O4163" t="s">
        <v>33</v>
      </c>
      <c r="P4163" t="s">
        <v>25</v>
      </c>
      <c r="Q4163" t="b">
        <v>0</v>
      </c>
      <c r="R4163" t="b">
        <v>0</v>
      </c>
      <c r="S4163">
        <v>2443</v>
      </c>
      <c r="T4163">
        <f t="shared" ref="T4163:T4226" si="130">YEAR(B4163)</f>
        <v>2019</v>
      </c>
      <c r="U4163">
        <f t="shared" ref="U4163:U4226" si="131">MONTH(B4163)</f>
        <v>3</v>
      </c>
    </row>
    <row r="4164" spans="1:21">
      <c r="A4164">
        <v>4601</v>
      </c>
      <c r="B4164" s="4">
        <v>43551</v>
      </c>
      <c r="C4164" t="s">
        <v>55</v>
      </c>
      <c r="D4164" t="s">
        <v>56</v>
      </c>
      <c r="E4164" t="s">
        <v>21</v>
      </c>
      <c r="F4164" t="s">
        <v>6977</v>
      </c>
      <c r="H4164" t="s">
        <v>81</v>
      </c>
      <c r="L4164" t="s">
        <v>6978</v>
      </c>
      <c r="M4164">
        <v>40</v>
      </c>
      <c r="N4164" t="s">
        <v>27</v>
      </c>
      <c r="O4164" t="s">
        <v>40</v>
      </c>
      <c r="P4164" t="s">
        <v>25</v>
      </c>
      <c r="Q4164" t="b">
        <v>0</v>
      </c>
      <c r="R4164" t="b">
        <v>0</v>
      </c>
      <c r="S4164">
        <v>951</v>
      </c>
      <c r="T4164">
        <f t="shared" si="130"/>
        <v>2019</v>
      </c>
      <c r="U4164">
        <f t="shared" si="131"/>
        <v>3</v>
      </c>
    </row>
    <row r="4165" spans="1:21">
      <c r="A4165">
        <v>4602</v>
      </c>
      <c r="B4165" s="4">
        <v>43551</v>
      </c>
      <c r="C4165" t="s">
        <v>83</v>
      </c>
      <c r="D4165" t="s">
        <v>20</v>
      </c>
      <c r="E4165" t="s">
        <v>75</v>
      </c>
      <c r="F4165" t="s">
        <v>878</v>
      </c>
      <c r="H4165" t="s">
        <v>53</v>
      </c>
      <c r="I4165">
        <v>35.042021400000003</v>
      </c>
      <c r="J4165">
        <v>-97.934201700000003</v>
      </c>
      <c r="K4165" t="s">
        <v>25</v>
      </c>
      <c r="L4165" t="s">
        <v>6979</v>
      </c>
      <c r="M4165">
        <v>47</v>
      </c>
      <c r="N4165" t="s">
        <v>27</v>
      </c>
      <c r="O4165" t="s">
        <v>33</v>
      </c>
      <c r="P4165" t="s">
        <v>25</v>
      </c>
      <c r="Q4165" t="b">
        <v>0</v>
      </c>
      <c r="R4165" t="b">
        <v>0</v>
      </c>
      <c r="S4165">
        <v>436</v>
      </c>
      <c r="T4165">
        <f t="shared" si="130"/>
        <v>2019</v>
      </c>
      <c r="U4165">
        <f t="shared" si="131"/>
        <v>3</v>
      </c>
    </row>
    <row r="4166" spans="1:21">
      <c r="A4166">
        <v>4604</v>
      </c>
      <c r="B4166" s="4">
        <v>43551</v>
      </c>
      <c r="C4166" t="s">
        <v>50</v>
      </c>
      <c r="D4166" t="s">
        <v>20</v>
      </c>
      <c r="E4166" t="s">
        <v>240</v>
      </c>
      <c r="F4166" t="s">
        <v>6980</v>
      </c>
      <c r="H4166" t="s">
        <v>93</v>
      </c>
      <c r="I4166">
        <v>29.925875999999999</v>
      </c>
      <c r="J4166">
        <v>-90.039522500000004</v>
      </c>
      <c r="K4166" t="s">
        <v>25</v>
      </c>
      <c r="L4166" t="s">
        <v>6981</v>
      </c>
      <c r="M4166">
        <v>38</v>
      </c>
      <c r="N4166" t="s">
        <v>27</v>
      </c>
      <c r="O4166" t="s">
        <v>74</v>
      </c>
      <c r="P4166" t="s">
        <v>25</v>
      </c>
      <c r="Q4166" t="b">
        <v>0</v>
      </c>
      <c r="R4166" t="b">
        <v>0</v>
      </c>
      <c r="S4166">
        <v>88</v>
      </c>
      <c r="T4166">
        <f t="shared" si="130"/>
        <v>2019</v>
      </c>
      <c r="U4166">
        <f t="shared" si="131"/>
        <v>3</v>
      </c>
    </row>
    <row r="4167" spans="1:21">
      <c r="A4167">
        <v>4605</v>
      </c>
      <c r="B4167" s="4">
        <v>43551</v>
      </c>
      <c r="C4167" t="s">
        <v>50</v>
      </c>
      <c r="D4167" t="s">
        <v>56</v>
      </c>
      <c r="E4167" t="s">
        <v>240</v>
      </c>
      <c r="F4167" t="s">
        <v>6980</v>
      </c>
      <c r="H4167" t="s">
        <v>93</v>
      </c>
      <c r="I4167">
        <v>29.925875999999999</v>
      </c>
      <c r="J4167">
        <v>-90.039522500000004</v>
      </c>
      <c r="K4167" t="s">
        <v>25</v>
      </c>
      <c r="L4167" t="s">
        <v>6982</v>
      </c>
      <c r="M4167">
        <v>39</v>
      </c>
      <c r="N4167" t="s">
        <v>27</v>
      </c>
      <c r="O4167" t="s">
        <v>74</v>
      </c>
      <c r="P4167" t="s">
        <v>25</v>
      </c>
      <c r="Q4167" t="b">
        <v>0</v>
      </c>
      <c r="R4167" t="b">
        <v>0</v>
      </c>
      <c r="S4167">
        <v>88</v>
      </c>
      <c r="T4167">
        <f t="shared" si="130"/>
        <v>2019</v>
      </c>
      <c r="U4167">
        <f t="shared" si="131"/>
        <v>3</v>
      </c>
    </row>
    <row r="4168" spans="1:21">
      <c r="A4168">
        <v>4671</v>
      </c>
      <c r="B4168" s="4">
        <v>43551</v>
      </c>
      <c r="C4168" t="s">
        <v>83</v>
      </c>
      <c r="D4168" t="s">
        <v>20</v>
      </c>
      <c r="E4168" t="s">
        <v>75</v>
      </c>
      <c r="F4168" t="s">
        <v>2469</v>
      </c>
      <c r="H4168" t="s">
        <v>43</v>
      </c>
      <c r="I4168">
        <v>33.960357999999999</v>
      </c>
      <c r="J4168">
        <v>-118.351758</v>
      </c>
      <c r="K4168" t="s">
        <v>25</v>
      </c>
      <c r="L4168" t="s">
        <v>6983</v>
      </c>
      <c r="M4168">
        <v>30</v>
      </c>
      <c r="N4168" t="s">
        <v>27</v>
      </c>
      <c r="O4168" t="s">
        <v>74</v>
      </c>
      <c r="P4168" t="s">
        <v>25</v>
      </c>
      <c r="Q4168" t="b">
        <v>0</v>
      </c>
      <c r="R4168" t="b">
        <v>0</v>
      </c>
      <c r="S4168">
        <v>1113</v>
      </c>
      <c r="T4168">
        <f t="shared" si="130"/>
        <v>2019</v>
      </c>
      <c r="U4168">
        <f t="shared" si="131"/>
        <v>3</v>
      </c>
    </row>
    <row r="4169" spans="1:21">
      <c r="A4169">
        <v>4598</v>
      </c>
      <c r="B4169" s="4">
        <v>43552</v>
      </c>
      <c r="C4169" t="s">
        <v>19</v>
      </c>
      <c r="D4169" t="s">
        <v>90</v>
      </c>
      <c r="E4169" t="s">
        <v>21</v>
      </c>
      <c r="F4169" t="s">
        <v>256</v>
      </c>
      <c r="H4169" t="s">
        <v>59</v>
      </c>
      <c r="I4169">
        <v>33.494943800000001</v>
      </c>
      <c r="J4169">
        <v>-112.1602674</v>
      </c>
      <c r="K4169" t="s">
        <v>25</v>
      </c>
      <c r="L4169" t="s">
        <v>6984</v>
      </c>
      <c r="M4169">
        <v>43</v>
      </c>
      <c r="N4169" t="s">
        <v>27</v>
      </c>
      <c r="Q4169" t="b">
        <v>0</v>
      </c>
      <c r="R4169" t="b">
        <v>0</v>
      </c>
      <c r="S4169">
        <v>80</v>
      </c>
      <c r="T4169">
        <f t="shared" si="130"/>
        <v>2019</v>
      </c>
      <c r="U4169">
        <f t="shared" si="131"/>
        <v>3</v>
      </c>
    </row>
    <row r="4170" spans="1:21">
      <c r="A4170">
        <v>4607</v>
      </c>
      <c r="B4170" s="4">
        <v>43552</v>
      </c>
      <c r="C4170" t="s">
        <v>83</v>
      </c>
      <c r="D4170" t="s">
        <v>56</v>
      </c>
      <c r="E4170" t="s">
        <v>21</v>
      </c>
      <c r="F4170" t="s">
        <v>584</v>
      </c>
      <c r="H4170" t="s">
        <v>81</v>
      </c>
      <c r="I4170">
        <v>29.424121899999999</v>
      </c>
      <c r="J4170">
        <v>-98.493628200000003</v>
      </c>
      <c r="K4170" t="s">
        <v>25</v>
      </c>
      <c r="L4170" t="s">
        <v>6985</v>
      </c>
      <c r="M4170">
        <v>42</v>
      </c>
      <c r="N4170" t="s">
        <v>27</v>
      </c>
      <c r="O4170" t="s">
        <v>40</v>
      </c>
      <c r="P4170" t="s">
        <v>25</v>
      </c>
      <c r="Q4170" t="b">
        <v>0</v>
      </c>
      <c r="R4170" t="b">
        <v>0</v>
      </c>
      <c r="S4170">
        <v>44</v>
      </c>
      <c r="T4170">
        <f t="shared" si="130"/>
        <v>2019</v>
      </c>
      <c r="U4170">
        <f t="shared" si="131"/>
        <v>3</v>
      </c>
    </row>
    <row r="4171" spans="1:21">
      <c r="A4171">
        <v>4606</v>
      </c>
      <c r="B4171" s="4">
        <v>43554</v>
      </c>
      <c r="C4171" t="s">
        <v>19</v>
      </c>
      <c r="E4171" t="s">
        <v>21</v>
      </c>
      <c r="F4171" t="s">
        <v>787</v>
      </c>
      <c r="H4171" t="s">
        <v>218</v>
      </c>
      <c r="I4171">
        <v>25.883172399999999</v>
      </c>
      <c r="J4171">
        <v>-80.226242400000004</v>
      </c>
      <c r="K4171" t="s">
        <v>25</v>
      </c>
      <c r="L4171" t="s">
        <v>6986</v>
      </c>
      <c r="M4171">
        <v>25</v>
      </c>
      <c r="N4171" t="s">
        <v>27</v>
      </c>
      <c r="O4171" t="s">
        <v>74</v>
      </c>
      <c r="P4171" t="s">
        <v>25</v>
      </c>
      <c r="Q4171" t="b">
        <v>0</v>
      </c>
      <c r="R4171" t="b">
        <v>0</v>
      </c>
      <c r="S4171">
        <v>219</v>
      </c>
      <c r="T4171">
        <f t="shared" si="130"/>
        <v>2019</v>
      </c>
      <c r="U4171">
        <f t="shared" si="131"/>
        <v>3</v>
      </c>
    </row>
    <row r="4172" spans="1:21">
      <c r="A4172">
        <v>4610</v>
      </c>
      <c r="B4172" s="4">
        <v>43554</v>
      </c>
      <c r="C4172" t="s">
        <v>50</v>
      </c>
      <c r="D4172" t="s">
        <v>20</v>
      </c>
      <c r="E4172" t="s">
        <v>35</v>
      </c>
      <c r="F4172" t="s">
        <v>6987</v>
      </c>
      <c r="H4172" t="s">
        <v>330</v>
      </c>
      <c r="I4172">
        <v>36.255411000000002</v>
      </c>
      <c r="J4172">
        <v>-81.574854999999999</v>
      </c>
      <c r="K4172" t="s">
        <v>25</v>
      </c>
      <c r="L4172" t="s">
        <v>6988</v>
      </c>
      <c r="M4172">
        <v>22</v>
      </c>
      <c r="N4172" t="s">
        <v>27</v>
      </c>
      <c r="O4172" t="s">
        <v>33</v>
      </c>
      <c r="P4172" t="s">
        <v>25</v>
      </c>
      <c r="Q4172" t="b">
        <v>0</v>
      </c>
      <c r="R4172" t="b">
        <v>0</v>
      </c>
      <c r="S4172">
        <v>2445</v>
      </c>
      <c r="T4172">
        <f t="shared" si="130"/>
        <v>2019</v>
      </c>
      <c r="U4172">
        <f t="shared" si="131"/>
        <v>3</v>
      </c>
    </row>
    <row r="4173" spans="1:21">
      <c r="A4173">
        <v>4669</v>
      </c>
      <c r="B4173" s="4">
        <v>43554</v>
      </c>
      <c r="C4173" t="s">
        <v>50</v>
      </c>
      <c r="D4173" t="s">
        <v>90</v>
      </c>
      <c r="E4173" t="s">
        <v>21</v>
      </c>
      <c r="F4173" t="s">
        <v>1604</v>
      </c>
      <c r="H4173" t="s">
        <v>330</v>
      </c>
      <c r="I4173">
        <v>36.024949499999998</v>
      </c>
      <c r="J4173">
        <v>-78.821986899999999</v>
      </c>
      <c r="K4173" t="s">
        <v>25</v>
      </c>
      <c r="L4173" t="s">
        <v>6989</v>
      </c>
      <c r="M4173">
        <v>30</v>
      </c>
      <c r="N4173" t="s">
        <v>27</v>
      </c>
      <c r="O4173" t="s">
        <v>74</v>
      </c>
      <c r="P4173" t="s">
        <v>25</v>
      </c>
      <c r="Q4173" t="b">
        <v>0</v>
      </c>
      <c r="R4173" t="b">
        <v>1</v>
      </c>
      <c r="S4173">
        <v>769</v>
      </c>
      <c r="T4173">
        <f t="shared" si="130"/>
        <v>2019</v>
      </c>
      <c r="U4173">
        <f t="shared" si="131"/>
        <v>3</v>
      </c>
    </row>
    <row r="4174" spans="1:21">
      <c r="A4174">
        <v>4608</v>
      </c>
      <c r="B4174" s="4">
        <v>43555</v>
      </c>
      <c r="C4174" t="s">
        <v>246</v>
      </c>
      <c r="D4174" t="s">
        <v>56</v>
      </c>
      <c r="E4174" t="s">
        <v>240</v>
      </c>
      <c r="F4174" t="s">
        <v>404</v>
      </c>
      <c r="H4174" t="s">
        <v>31</v>
      </c>
      <c r="I4174">
        <v>44.059153999999999</v>
      </c>
      <c r="J4174">
        <v>-122.97199860000001</v>
      </c>
      <c r="K4174" t="s">
        <v>25</v>
      </c>
      <c r="L4174" t="s">
        <v>6990</v>
      </c>
      <c r="M4174">
        <v>33</v>
      </c>
      <c r="N4174" t="s">
        <v>69</v>
      </c>
      <c r="O4174" t="s">
        <v>33</v>
      </c>
      <c r="P4174" t="s">
        <v>25</v>
      </c>
      <c r="Q4174" t="b">
        <v>1</v>
      </c>
      <c r="R4174" t="b">
        <v>0</v>
      </c>
      <c r="S4174">
        <v>1813</v>
      </c>
      <c r="T4174">
        <f t="shared" si="130"/>
        <v>2019</v>
      </c>
      <c r="U4174">
        <f t="shared" si="131"/>
        <v>3</v>
      </c>
    </row>
    <row r="4175" spans="1:21">
      <c r="A4175">
        <v>4611</v>
      </c>
      <c r="B4175" s="4">
        <v>43555</v>
      </c>
      <c r="C4175" t="s">
        <v>50</v>
      </c>
      <c r="D4175" t="s">
        <v>20</v>
      </c>
      <c r="E4175" t="s">
        <v>75</v>
      </c>
      <c r="F4175" t="s">
        <v>393</v>
      </c>
      <c r="H4175" t="s">
        <v>59</v>
      </c>
      <c r="I4175">
        <v>32.358842600000003</v>
      </c>
      <c r="J4175">
        <v>-111.1228867</v>
      </c>
      <c r="K4175" t="s">
        <v>25</v>
      </c>
      <c r="L4175" t="s">
        <v>6991</v>
      </c>
      <c r="M4175">
        <v>24</v>
      </c>
      <c r="N4175" t="s">
        <v>27</v>
      </c>
      <c r="O4175" t="s">
        <v>40</v>
      </c>
      <c r="P4175" t="s">
        <v>25</v>
      </c>
      <c r="Q4175" t="b">
        <v>0</v>
      </c>
      <c r="R4175" t="b">
        <v>0</v>
      </c>
      <c r="S4175">
        <v>215</v>
      </c>
      <c r="T4175">
        <f t="shared" si="130"/>
        <v>2019</v>
      </c>
      <c r="U4175">
        <f t="shared" si="131"/>
        <v>3</v>
      </c>
    </row>
    <row r="4176" spans="1:21">
      <c r="A4176">
        <v>4612</v>
      </c>
      <c r="B4176" s="4">
        <v>43555</v>
      </c>
      <c r="C4176" t="s">
        <v>83</v>
      </c>
      <c r="D4176" t="s">
        <v>90</v>
      </c>
      <c r="E4176" t="s">
        <v>21</v>
      </c>
      <c r="F4176" t="s">
        <v>530</v>
      </c>
      <c r="H4176" t="s">
        <v>302</v>
      </c>
      <c r="I4176">
        <v>33.683732999999997</v>
      </c>
      <c r="J4176">
        <v>-84.407216500000004</v>
      </c>
      <c r="K4176" t="s">
        <v>25</v>
      </c>
      <c r="L4176" t="s">
        <v>6992</v>
      </c>
      <c r="M4176">
        <v>31</v>
      </c>
      <c r="N4176" t="s">
        <v>27</v>
      </c>
      <c r="O4176" t="s">
        <v>74</v>
      </c>
      <c r="P4176" t="s">
        <v>25</v>
      </c>
      <c r="Q4176" t="b">
        <v>0</v>
      </c>
      <c r="R4176" t="b">
        <v>0</v>
      </c>
      <c r="S4176">
        <v>447</v>
      </c>
      <c r="T4176">
        <f t="shared" si="130"/>
        <v>2019</v>
      </c>
      <c r="U4176">
        <f t="shared" si="131"/>
        <v>3</v>
      </c>
    </row>
    <row r="4177" spans="1:21">
      <c r="A4177">
        <v>4618</v>
      </c>
      <c r="B4177" s="4">
        <v>43555</v>
      </c>
      <c r="C4177" t="s">
        <v>83</v>
      </c>
      <c r="D4177" t="s">
        <v>56</v>
      </c>
      <c r="E4177" t="s">
        <v>21</v>
      </c>
      <c r="F4177" t="s">
        <v>1616</v>
      </c>
      <c r="H4177" t="s">
        <v>333</v>
      </c>
      <c r="I4177">
        <v>64.849192799999997</v>
      </c>
      <c r="J4177">
        <v>-147.8380061</v>
      </c>
      <c r="K4177" t="s">
        <v>25</v>
      </c>
      <c r="L4177" t="s">
        <v>6993</v>
      </c>
      <c r="M4177">
        <v>25</v>
      </c>
      <c r="N4177" t="s">
        <v>27</v>
      </c>
      <c r="O4177" t="s">
        <v>258</v>
      </c>
      <c r="P4177" t="s">
        <v>25</v>
      </c>
      <c r="Q4177" t="b">
        <v>0</v>
      </c>
      <c r="R4177" t="b">
        <v>0</v>
      </c>
      <c r="S4177">
        <v>775</v>
      </c>
      <c r="T4177">
        <f t="shared" si="130"/>
        <v>2019</v>
      </c>
      <c r="U4177">
        <f t="shared" si="131"/>
        <v>3</v>
      </c>
    </row>
    <row r="4178" spans="1:21">
      <c r="A4178">
        <v>4609</v>
      </c>
      <c r="B4178" s="4">
        <v>43556</v>
      </c>
      <c r="C4178" t="s">
        <v>19</v>
      </c>
      <c r="D4178" t="s">
        <v>20</v>
      </c>
      <c r="E4178" t="s">
        <v>21</v>
      </c>
      <c r="F4178" t="s">
        <v>6161</v>
      </c>
      <c r="H4178" t="s">
        <v>319</v>
      </c>
      <c r="I4178">
        <v>36.387774899999997</v>
      </c>
      <c r="J4178">
        <v>-84.117334700000001</v>
      </c>
      <c r="K4178" t="s">
        <v>25</v>
      </c>
      <c r="L4178" t="s">
        <v>6994</v>
      </c>
      <c r="M4178">
        <v>28</v>
      </c>
      <c r="N4178" t="s">
        <v>69</v>
      </c>
      <c r="O4178" t="s">
        <v>33</v>
      </c>
      <c r="P4178" t="s">
        <v>25</v>
      </c>
      <c r="Q4178" t="b">
        <v>0</v>
      </c>
      <c r="R4178" t="b">
        <v>0</v>
      </c>
      <c r="S4178">
        <v>2444</v>
      </c>
      <c r="T4178">
        <f t="shared" si="130"/>
        <v>2019</v>
      </c>
      <c r="U4178">
        <f t="shared" si="131"/>
        <v>4</v>
      </c>
    </row>
    <row r="4179" spans="1:21">
      <c r="A4179">
        <v>4620</v>
      </c>
      <c r="B4179" s="4">
        <v>43556</v>
      </c>
      <c r="C4179" t="s">
        <v>55</v>
      </c>
      <c r="E4179" t="s">
        <v>21</v>
      </c>
      <c r="F4179" t="s">
        <v>2304</v>
      </c>
      <c r="H4179" t="s">
        <v>302</v>
      </c>
      <c r="I4179">
        <v>33.5983831</v>
      </c>
      <c r="J4179">
        <v>-84.564836999999997</v>
      </c>
      <c r="K4179" t="s">
        <v>25</v>
      </c>
      <c r="L4179" t="s">
        <v>6995</v>
      </c>
      <c r="M4179">
        <v>19</v>
      </c>
      <c r="N4179" t="s">
        <v>27</v>
      </c>
      <c r="O4179" t="s">
        <v>74</v>
      </c>
      <c r="P4179" t="s">
        <v>25</v>
      </c>
      <c r="Q4179" t="b">
        <v>0</v>
      </c>
      <c r="R4179" t="b">
        <v>0</v>
      </c>
      <c r="S4179">
        <v>2448</v>
      </c>
      <c r="T4179">
        <f t="shared" si="130"/>
        <v>2019</v>
      </c>
      <c r="U4179">
        <f t="shared" si="131"/>
        <v>4</v>
      </c>
    </row>
    <row r="4180" spans="1:21">
      <c r="A4180">
        <v>4656</v>
      </c>
      <c r="B4180" s="4">
        <v>43556</v>
      </c>
      <c r="C4180" t="s">
        <v>83</v>
      </c>
      <c r="D4180" t="s">
        <v>90</v>
      </c>
      <c r="E4180" t="s">
        <v>41</v>
      </c>
      <c r="F4180" t="s">
        <v>332</v>
      </c>
      <c r="H4180" t="s">
        <v>333</v>
      </c>
      <c r="I4180">
        <v>61.206144999999999</v>
      </c>
      <c r="J4180">
        <v>-149.88321970000001</v>
      </c>
      <c r="K4180" t="s">
        <v>25</v>
      </c>
      <c r="L4180" t="s">
        <v>6996</v>
      </c>
      <c r="M4180">
        <v>31</v>
      </c>
      <c r="N4180" t="s">
        <v>27</v>
      </c>
      <c r="O4180" t="s">
        <v>74</v>
      </c>
      <c r="P4180" t="s">
        <v>25</v>
      </c>
      <c r="Q4180" t="b">
        <v>1</v>
      </c>
      <c r="R4180" t="b">
        <v>0</v>
      </c>
      <c r="S4180">
        <v>208</v>
      </c>
      <c r="T4180">
        <f t="shared" si="130"/>
        <v>2019</v>
      </c>
      <c r="U4180">
        <f t="shared" si="131"/>
        <v>4</v>
      </c>
    </row>
    <row r="4181" spans="1:21">
      <c r="A4181">
        <v>4680</v>
      </c>
      <c r="B4181" s="4">
        <v>43556</v>
      </c>
      <c r="C4181" t="s">
        <v>83</v>
      </c>
      <c r="D4181" t="s">
        <v>20</v>
      </c>
      <c r="E4181" t="s">
        <v>95</v>
      </c>
      <c r="F4181" t="s">
        <v>166</v>
      </c>
      <c r="H4181" t="s">
        <v>81</v>
      </c>
      <c r="I4181">
        <v>31.7246202</v>
      </c>
      <c r="J4181">
        <v>-96.165231500000004</v>
      </c>
      <c r="K4181" t="s">
        <v>25</v>
      </c>
      <c r="M4181">
        <v>29</v>
      </c>
      <c r="N4181" t="s">
        <v>27</v>
      </c>
      <c r="Q4181" t="b">
        <v>0</v>
      </c>
      <c r="R4181" t="b">
        <v>0</v>
      </c>
      <c r="S4181">
        <v>2468</v>
      </c>
      <c r="T4181">
        <f t="shared" si="130"/>
        <v>2019</v>
      </c>
      <c r="U4181">
        <f t="shared" si="131"/>
        <v>4</v>
      </c>
    </row>
    <row r="4182" spans="1:21">
      <c r="A4182">
        <v>4615</v>
      </c>
      <c r="B4182" s="4">
        <v>43557</v>
      </c>
      <c r="C4182" t="s">
        <v>50</v>
      </c>
      <c r="D4182" t="s">
        <v>20</v>
      </c>
      <c r="E4182" t="s">
        <v>35</v>
      </c>
      <c r="F4182" t="s">
        <v>2234</v>
      </c>
      <c r="H4182" t="s">
        <v>43</v>
      </c>
      <c r="I4182">
        <v>40.595062300000002</v>
      </c>
      <c r="J4182">
        <v>-122.3352628</v>
      </c>
      <c r="K4182" t="s">
        <v>25</v>
      </c>
      <c r="L4182" t="s">
        <v>6997</v>
      </c>
      <c r="M4182">
        <v>48</v>
      </c>
      <c r="N4182" t="s">
        <v>27</v>
      </c>
      <c r="O4182" t="s">
        <v>33</v>
      </c>
      <c r="P4182" t="s">
        <v>25</v>
      </c>
      <c r="Q4182" t="b">
        <v>1</v>
      </c>
      <c r="R4182" t="b">
        <v>0</v>
      </c>
      <c r="S4182">
        <v>1009</v>
      </c>
      <c r="T4182">
        <f t="shared" si="130"/>
        <v>2019</v>
      </c>
      <c r="U4182">
        <f t="shared" si="131"/>
        <v>4</v>
      </c>
    </row>
    <row r="4183" spans="1:21">
      <c r="A4183">
        <v>4613</v>
      </c>
      <c r="B4183" s="4">
        <v>43558</v>
      </c>
      <c r="C4183" t="s">
        <v>83</v>
      </c>
      <c r="D4183" t="s">
        <v>20</v>
      </c>
      <c r="E4183" t="s">
        <v>21</v>
      </c>
      <c r="F4183" t="s">
        <v>6998</v>
      </c>
      <c r="H4183" t="s">
        <v>158</v>
      </c>
      <c r="I4183">
        <v>38.879443999999999</v>
      </c>
      <c r="J4183">
        <v>-86.043480000000002</v>
      </c>
      <c r="K4183" t="s">
        <v>25</v>
      </c>
      <c r="L4183" t="s">
        <v>6999</v>
      </c>
      <c r="M4183">
        <v>53</v>
      </c>
      <c r="N4183" t="s">
        <v>27</v>
      </c>
      <c r="O4183" t="s">
        <v>33</v>
      </c>
      <c r="P4183" t="s">
        <v>25</v>
      </c>
      <c r="Q4183" t="b">
        <v>0</v>
      </c>
      <c r="R4183" t="b">
        <v>0</v>
      </c>
      <c r="S4183">
        <v>2446</v>
      </c>
      <c r="T4183">
        <f t="shared" si="130"/>
        <v>2019</v>
      </c>
      <c r="U4183">
        <f t="shared" si="131"/>
        <v>4</v>
      </c>
    </row>
    <row r="4184" spans="1:21">
      <c r="A4184">
        <v>4614</v>
      </c>
      <c r="B4184" s="4">
        <v>43558</v>
      </c>
      <c r="C4184" t="s">
        <v>19</v>
      </c>
      <c r="D4184" t="s">
        <v>20</v>
      </c>
      <c r="E4184" t="s">
        <v>21</v>
      </c>
      <c r="F4184" t="s">
        <v>674</v>
      </c>
      <c r="H4184" t="s">
        <v>43</v>
      </c>
      <c r="I4184">
        <v>32.550649100000001</v>
      </c>
      <c r="J4184">
        <v>-117.0474074</v>
      </c>
      <c r="K4184" t="s">
        <v>25</v>
      </c>
      <c r="L4184" t="s">
        <v>7000</v>
      </c>
      <c r="M4184">
        <v>50</v>
      </c>
      <c r="N4184" t="s">
        <v>27</v>
      </c>
      <c r="O4184" t="s">
        <v>40</v>
      </c>
      <c r="P4184" t="s">
        <v>25</v>
      </c>
      <c r="Q4184" t="b">
        <v>1</v>
      </c>
      <c r="R4184" t="b">
        <v>1</v>
      </c>
      <c r="S4184">
        <v>262</v>
      </c>
      <c r="T4184">
        <f t="shared" si="130"/>
        <v>2019</v>
      </c>
      <c r="U4184">
        <f t="shared" si="131"/>
        <v>4</v>
      </c>
    </row>
    <row r="4185" spans="1:21">
      <c r="A4185">
        <v>4616</v>
      </c>
      <c r="B4185" s="4">
        <v>43558</v>
      </c>
      <c r="C4185" t="s">
        <v>55</v>
      </c>
      <c r="D4185" t="s">
        <v>20</v>
      </c>
      <c r="E4185" t="s">
        <v>21</v>
      </c>
      <c r="F4185" t="s">
        <v>7001</v>
      </c>
      <c r="H4185" t="s">
        <v>218</v>
      </c>
      <c r="I4185">
        <v>26.543057900000001</v>
      </c>
      <c r="J4185">
        <v>-80.055223999999995</v>
      </c>
      <c r="K4185" t="s">
        <v>25</v>
      </c>
      <c r="L4185" t="s">
        <v>7002</v>
      </c>
      <c r="M4185">
        <v>55</v>
      </c>
      <c r="N4185" t="s">
        <v>27</v>
      </c>
      <c r="O4185" t="s">
        <v>40</v>
      </c>
      <c r="P4185" t="s">
        <v>25</v>
      </c>
      <c r="Q4185" t="b">
        <v>0</v>
      </c>
      <c r="R4185" t="b">
        <v>0</v>
      </c>
      <c r="S4185">
        <v>2447</v>
      </c>
      <c r="T4185">
        <f t="shared" si="130"/>
        <v>2019</v>
      </c>
      <c r="U4185">
        <f t="shared" si="131"/>
        <v>4</v>
      </c>
    </row>
    <row r="4186" spans="1:21">
      <c r="A4186">
        <v>4617</v>
      </c>
      <c r="B4186" s="4">
        <v>43558</v>
      </c>
      <c r="C4186" t="s">
        <v>83</v>
      </c>
      <c r="D4186" t="s">
        <v>56</v>
      </c>
      <c r="E4186" t="s">
        <v>21</v>
      </c>
      <c r="F4186" t="s">
        <v>7003</v>
      </c>
      <c r="H4186" t="s">
        <v>476</v>
      </c>
      <c r="I4186">
        <v>33.768666600000003</v>
      </c>
      <c r="J4186">
        <v>-81.202847599999998</v>
      </c>
      <c r="K4186" t="s">
        <v>25</v>
      </c>
      <c r="L4186" t="s">
        <v>7004</v>
      </c>
      <c r="N4186" t="s">
        <v>27</v>
      </c>
      <c r="O4186" t="s">
        <v>33</v>
      </c>
      <c r="P4186" t="s">
        <v>25</v>
      </c>
      <c r="Q4186" t="b">
        <v>0</v>
      </c>
      <c r="R4186" t="b">
        <v>0</v>
      </c>
      <c r="S4186">
        <v>1427</v>
      </c>
      <c r="T4186">
        <f t="shared" si="130"/>
        <v>2019</v>
      </c>
      <c r="U4186">
        <f t="shared" si="131"/>
        <v>4</v>
      </c>
    </row>
    <row r="4187" spans="1:21">
      <c r="A4187">
        <v>4619</v>
      </c>
      <c r="B4187" s="4">
        <v>43559</v>
      </c>
      <c r="C4187" t="s">
        <v>83</v>
      </c>
      <c r="D4187" t="s">
        <v>20</v>
      </c>
      <c r="E4187" t="s">
        <v>35</v>
      </c>
      <c r="F4187" t="s">
        <v>952</v>
      </c>
      <c r="H4187" t="s">
        <v>273</v>
      </c>
      <c r="I4187">
        <v>42.332749300000003</v>
      </c>
      <c r="J4187">
        <v>-85.545763500000007</v>
      </c>
      <c r="K4187" t="s">
        <v>25</v>
      </c>
      <c r="L4187" t="s">
        <v>7005</v>
      </c>
      <c r="M4187">
        <v>37</v>
      </c>
      <c r="N4187" t="s">
        <v>27</v>
      </c>
      <c r="O4187" t="s">
        <v>33</v>
      </c>
      <c r="P4187" t="s">
        <v>25</v>
      </c>
      <c r="Q4187" t="b">
        <v>1</v>
      </c>
      <c r="R4187" t="b">
        <v>0</v>
      </c>
      <c r="S4187">
        <v>479</v>
      </c>
      <c r="T4187">
        <f t="shared" si="130"/>
        <v>2019</v>
      </c>
      <c r="U4187">
        <f t="shared" si="131"/>
        <v>4</v>
      </c>
    </row>
    <row r="4188" spans="1:21">
      <c r="A4188">
        <v>4625</v>
      </c>
      <c r="B4188" s="4">
        <v>43559</v>
      </c>
      <c r="C4188" t="s">
        <v>83</v>
      </c>
      <c r="D4188" t="s">
        <v>20</v>
      </c>
      <c r="E4188" t="s">
        <v>21</v>
      </c>
      <c r="F4188" t="s">
        <v>524</v>
      </c>
      <c r="H4188" t="s">
        <v>43</v>
      </c>
      <c r="I4188">
        <v>33.837667000000003</v>
      </c>
      <c r="J4188">
        <v>-117.9736745</v>
      </c>
      <c r="K4188" t="s">
        <v>25</v>
      </c>
      <c r="L4188" t="s">
        <v>7006</v>
      </c>
      <c r="M4188">
        <v>30</v>
      </c>
      <c r="N4188" t="s">
        <v>27</v>
      </c>
      <c r="O4188" t="s">
        <v>40</v>
      </c>
      <c r="P4188" t="s">
        <v>25</v>
      </c>
      <c r="Q4188" t="b">
        <v>0</v>
      </c>
      <c r="R4188" t="b">
        <v>0</v>
      </c>
      <c r="S4188">
        <v>79</v>
      </c>
      <c r="T4188">
        <f t="shared" si="130"/>
        <v>2019</v>
      </c>
      <c r="U4188">
        <f t="shared" si="131"/>
        <v>4</v>
      </c>
    </row>
    <row r="4189" spans="1:21">
      <c r="A4189">
        <v>4626</v>
      </c>
      <c r="B4189" s="4">
        <v>43560</v>
      </c>
      <c r="C4189" t="s">
        <v>34</v>
      </c>
      <c r="D4189" t="s">
        <v>56</v>
      </c>
      <c r="E4189" t="s">
        <v>75</v>
      </c>
      <c r="F4189" t="s">
        <v>7007</v>
      </c>
      <c r="H4189" t="s">
        <v>120</v>
      </c>
      <c r="I4189">
        <v>41.930623500000003</v>
      </c>
      <c r="J4189">
        <v>-88.096633199999999</v>
      </c>
      <c r="K4189" t="s">
        <v>25</v>
      </c>
      <c r="L4189" t="s">
        <v>7008</v>
      </c>
      <c r="M4189">
        <v>26</v>
      </c>
      <c r="N4189" t="s">
        <v>27</v>
      </c>
      <c r="Q4189" t="b">
        <v>0</v>
      </c>
      <c r="R4189" t="b">
        <v>0</v>
      </c>
      <c r="S4189">
        <v>2452</v>
      </c>
      <c r="T4189">
        <f t="shared" si="130"/>
        <v>2019</v>
      </c>
      <c r="U4189">
        <f t="shared" si="131"/>
        <v>4</v>
      </c>
    </row>
    <row r="4190" spans="1:21">
      <c r="A4190">
        <v>4624</v>
      </c>
      <c r="B4190" s="4">
        <v>43561</v>
      </c>
      <c r="C4190" t="s">
        <v>55</v>
      </c>
      <c r="D4190" t="s">
        <v>20</v>
      </c>
      <c r="E4190" t="s">
        <v>21</v>
      </c>
      <c r="F4190" t="s">
        <v>7009</v>
      </c>
      <c r="H4190" t="s">
        <v>158</v>
      </c>
      <c r="I4190">
        <v>38.3041445</v>
      </c>
      <c r="J4190">
        <v>-85.8498862</v>
      </c>
      <c r="K4190" t="s">
        <v>25</v>
      </c>
      <c r="L4190" t="s">
        <v>7010</v>
      </c>
      <c r="M4190">
        <v>36</v>
      </c>
      <c r="N4190" t="s">
        <v>27</v>
      </c>
      <c r="O4190" t="s">
        <v>33</v>
      </c>
      <c r="P4190" t="s">
        <v>25</v>
      </c>
      <c r="Q4190" t="b">
        <v>1</v>
      </c>
      <c r="R4190" t="b">
        <v>0</v>
      </c>
      <c r="S4190">
        <v>2451</v>
      </c>
      <c r="T4190">
        <f t="shared" si="130"/>
        <v>2019</v>
      </c>
      <c r="U4190">
        <f t="shared" si="131"/>
        <v>4</v>
      </c>
    </row>
    <row r="4191" spans="1:21">
      <c r="A4191">
        <v>4621</v>
      </c>
      <c r="B4191" s="4">
        <v>43562</v>
      </c>
      <c r="C4191" t="s">
        <v>55</v>
      </c>
      <c r="D4191" t="s">
        <v>20</v>
      </c>
      <c r="E4191" t="s">
        <v>21</v>
      </c>
      <c r="F4191" t="s">
        <v>7011</v>
      </c>
      <c r="H4191" t="s">
        <v>319</v>
      </c>
      <c r="I4191">
        <v>36.168706299999997</v>
      </c>
      <c r="J4191">
        <v>-82.8132272</v>
      </c>
      <c r="K4191" t="s">
        <v>25</v>
      </c>
      <c r="L4191" t="s">
        <v>7012</v>
      </c>
      <c r="M4191">
        <v>24</v>
      </c>
      <c r="N4191" t="s">
        <v>27</v>
      </c>
      <c r="O4191" t="s">
        <v>74</v>
      </c>
      <c r="P4191" t="s">
        <v>25</v>
      </c>
      <c r="Q4191" t="b">
        <v>0</v>
      </c>
      <c r="R4191" t="b">
        <v>0</v>
      </c>
      <c r="S4191">
        <v>2449</v>
      </c>
      <c r="T4191">
        <f t="shared" si="130"/>
        <v>2019</v>
      </c>
      <c r="U4191">
        <f t="shared" si="131"/>
        <v>4</v>
      </c>
    </row>
    <row r="4192" spans="1:21">
      <c r="A4192">
        <v>4622</v>
      </c>
      <c r="B4192" s="4">
        <v>43562</v>
      </c>
      <c r="C4192" t="s">
        <v>50</v>
      </c>
      <c r="D4192" t="s">
        <v>90</v>
      </c>
      <c r="E4192" t="s">
        <v>35</v>
      </c>
      <c r="F4192" t="s">
        <v>7013</v>
      </c>
      <c r="H4192" t="s">
        <v>107</v>
      </c>
      <c r="I4192">
        <v>35.889850799999998</v>
      </c>
      <c r="J4192">
        <v>-89.916015000000002</v>
      </c>
      <c r="K4192" t="s">
        <v>25</v>
      </c>
      <c r="L4192" t="s">
        <v>7014</v>
      </c>
      <c r="M4192">
        <v>35</v>
      </c>
      <c r="N4192" t="s">
        <v>27</v>
      </c>
      <c r="O4192" t="s">
        <v>74</v>
      </c>
      <c r="P4192" t="s">
        <v>25</v>
      </c>
      <c r="Q4192" t="b">
        <v>1</v>
      </c>
      <c r="R4192" t="b">
        <v>1</v>
      </c>
      <c r="S4192">
        <v>2450</v>
      </c>
      <c r="T4192">
        <f t="shared" si="130"/>
        <v>2019</v>
      </c>
      <c r="U4192">
        <f t="shared" si="131"/>
        <v>4</v>
      </c>
    </row>
    <row r="4193" spans="1:21">
      <c r="A4193">
        <v>4630</v>
      </c>
      <c r="B4193" s="4">
        <v>43562</v>
      </c>
      <c r="C4193" t="s">
        <v>50</v>
      </c>
      <c r="D4193" t="s">
        <v>20</v>
      </c>
      <c r="E4193" t="s">
        <v>75</v>
      </c>
      <c r="F4193" t="s">
        <v>7015</v>
      </c>
      <c r="H4193" t="s">
        <v>319</v>
      </c>
      <c r="I4193">
        <v>35.023868299999997</v>
      </c>
      <c r="J4193">
        <v>-85.102269300000003</v>
      </c>
      <c r="K4193" t="s">
        <v>25</v>
      </c>
      <c r="L4193" t="s">
        <v>7016</v>
      </c>
      <c r="M4193">
        <v>42</v>
      </c>
      <c r="N4193" t="s">
        <v>27</v>
      </c>
      <c r="O4193" t="s">
        <v>33</v>
      </c>
      <c r="P4193" t="s">
        <v>25</v>
      </c>
      <c r="Q4193" t="b">
        <v>0</v>
      </c>
      <c r="R4193" t="b">
        <v>0</v>
      </c>
      <c r="S4193">
        <v>750</v>
      </c>
      <c r="T4193">
        <f t="shared" si="130"/>
        <v>2019</v>
      </c>
      <c r="U4193">
        <f t="shared" si="131"/>
        <v>4</v>
      </c>
    </row>
    <row r="4194" spans="1:21">
      <c r="A4194">
        <v>4631</v>
      </c>
      <c r="B4194" s="4">
        <v>43563</v>
      </c>
      <c r="C4194" t="s">
        <v>55</v>
      </c>
      <c r="D4194" t="s">
        <v>56</v>
      </c>
      <c r="E4194" t="s">
        <v>21</v>
      </c>
      <c r="F4194" t="s">
        <v>101</v>
      </c>
      <c r="H4194" t="s">
        <v>103</v>
      </c>
      <c r="I4194">
        <v>40.699512300000002</v>
      </c>
      <c r="J4194">
        <v>-111.88737140000001</v>
      </c>
      <c r="K4194" t="s">
        <v>25</v>
      </c>
      <c r="L4194" t="s">
        <v>7017</v>
      </c>
      <c r="M4194">
        <v>37</v>
      </c>
      <c r="N4194" t="s">
        <v>27</v>
      </c>
      <c r="O4194" t="s">
        <v>74</v>
      </c>
      <c r="P4194" t="s">
        <v>25</v>
      </c>
      <c r="Q4194" t="b">
        <v>0</v>
      </c>
      <c r="R4194" t="b">
        <v>0</v>
      </c>
      <c r="S4194">
        <v>250</v>
      </c>
      <c r="T4194">
        <f t="shared" si="130"/>
        <v>2019</v>
      </c>
      <c r="U4194">
        <f t="shared" si="131"/>
        <v>4</v>
      </c>
    </row>
    <row r="4195" spans="1:21">
      <c r="A4195">
        <v>4627</v>
      </c>
      <c r="B4195" s="4">
        <v>43564</v>
      </c>
      <c r="C4195" t="s">
        <v>55</v>
      </c>
      <c r="D4195" t="s">
        <v>90</v>
      </c>
      <c r="E4195" t="s">
        <v>21</v>
      </c>
      <c r="F4195" t="s">
        <v>235</v>
      </c>
      <c r="H4195" t="s">
        <v>48</v>
      </c>
      <c r="I4195">
        <v>38.233683200000002</v>
      </c>
      <c r="J4195">
        <v>-104.64037449999999</v>
      </c>
      <c r="K4195" t="s">
        <v>25</v>
      </c>
      <c r="L4195" t="s">
        <v>7018</v>
      </c>
      <c r="M4195">
        <v>28</v>
      </c>
      <c r="N4195" t="s">
        <v>27</v>
      </c>
      <c r="O4195" t="s">
        <v>33</v>
      </c>
      <c r="P4195" t="s">
        <v>25</v>
      </c>
      <c r="Q4195" t="b">
        <v>0</v>
      </c>
      <c r="R4195" t="b">
        <v>0</v>
      </c>
      <c r="S4195">
        <v>151</v>
      </c>
      <c r="T4195">
        <f t="shared" si="130"/>
        <v>2019</v>
      </c>
      <c r="U4195">
        <f t="shared" si="131"/>
        <v>4</v>
      </c>
    </row>
    <row r="4196" spans="1:21">
      <c r="A4196">
        <v>4628</v>
      </c>
      <c r="B4196" s="4">
        <v>43564</v>
      </c>
      <c r="C4196" t="s">
        <v>19</v>
      </c>
      <c r="D4196" t="s">
        <v>20</v>
      </c>
      <c r="E4196" t="s">
        <v>21</v>
      </c>
      <c r="F4196" t="s">
        <v>6574</v>
      </c>
      <c r="H4196" t="s">
        <v>158</v>
      </c>
      <c r="I4196">
        <v>39.806954300000001</v>
      </c>
      <c r="J4196">
        <v>-86.060948199999999</v>
      </c>
      <c r="K4196" t="s">
        <v>25</v>
      </c>
      <c r="L4196" t="s">
        <v>7019</v>
      </c>
      <c r="M4196">
        <v>32</v>
      </c>
      <c r="N4196" t="s">
        <v>27</v>
      </c>
      <c r="O4196" t="s">
        <v>33</v>
      </c>
      <c r="P4196" t="s">
        <v>25</v>
      </c>
      <c r="Q4196" t="b">
        <v>0</v>
      </c>
      <c r="R4196" t="b">
        <v>0</v>
      </c>
      <c r="S4196">
        <v>2453</v>
      </c>
      <c r="T4196">
        <f t="shared" si="130"/>
        <v>2019</v>
      </c>
      <c r="U4196">
        <f t="shared" si="131"/>
        <v>4</v>
      </c>
    </row>
    <row r="4197" spans="1:21">
      <c r="A4197">
        <v>4629</v>
      </c>
      <c r="B4197" s="4">
        <v>43564</v>
      </c>
      <c r="C4197" t="s">
        <v>19</v>
      </c>
      <c r="D4197" t="s">
        <v>20</v>
      </c>
      <c r="E4197" t="s">
        <v>21</v>
      </c>
      <c r="F4197" t="s">
        <v>1118</v>
      </c>
      <c r="H4197" t="s">
        <v>189</v>
      </c>
      <c r="L4197" t="s">
        <v>7020</v>
      </c>
      <c r="M4197">
        <v>33</v>
      </c>
      <c r="N4197" t="s">
        <v>27</v>
      </c>
      <c r="O4197" t="s">
        <v>74</v>
      </c>
      <c r="P4197" t="s">
        <v>25</v>
      </c>
      <c r="Q4197" t="b">
        <v>0</v>
      </c>
      <c r="R4197" t="b">
        <v>0</v>
      </c>
      <c r="S4197">
        <v>583</v>
      </c>
      <c r="T4197">
        <f t="shared" si="130"/>
        <v>2019</v>
      </c>
      <c r="U4197">
        <f t="shared" si="131"/>
        <v>4</v>
      </c>
    </row>
    <row r="4198" spans="1:21">
      <c r="A4198">
        <v>4645</v>
      </c>
      <c r="B4198" s="4">
        <v>43565</v>
      </c>
      <c r="C4198" t="s">
        <v>55</v>
      </c>
      <c r="D4198" t="s">
        <v>56</v>
      </c>
      <c r="E4198" t="s">
        <v>21</v>
      </c>
      <c r="F4198" t="s">
        <v>1362</v>
      </c>
      <c r="H4198" t="s">
        <v>93</v>
      </c>
      <c r="I4198">
        <v>32.475229599999999</v>
      </c>
      <c r="J4198">
        <v>-93.797242199999999</v>
      </c>
      <c r="K4198" t="s">
        <v>25</v>
      </c>
      <c r="L4198" t="s">
        <v>7021</v>
      </c>
      <c r="M4198">
        <v>27</v>
      </c>
      <c r="N4198" t="s">
        <v>27</v>
      </c>
      <c r="O4198" t="s">
        <v>74</v>
      </c>
      <c r="P4198" t="s">
        <v>25</v>
      </c>
      <c r="Q4198" t="b">
        <v>0</v>
      </c>
      <c r="R4198" t="b">
        <v>0</v>
      </c>
      <c r="S4198">
        <v>772</v>
      </c>
      <c r="T4198">
        <f t="shared" si="130"/>
        <v>2019</v>
      </c>
      <c r="U4198">
        <f t="shared" si="131"/>
        <v>4</v>
      </c>
    </row>
    <row r="4199" spans="1:21">
      <c r="A4199">
        <v>4658</v>
      </c>
      <c r="B4199" s="4">
        <v>43565</v>
      </c>
      <c r="C4199" t="s">
        <v>83</v>
      </c>
      <c r="D4199" t="s">
        <v>20</v>
      </c>
      <c r="E4199" t="s">
        <v>21</v>
      </c>
      <c r="F4199" t="s">
        <v>1814</v>
      </c>
      <c r="H4199" t="s">
        <v>43</v>
      </c>
      <c r="I4199">
        <v>33.712776499999997</v>
      </c>
      <c r="J4199">
        <v>-116.2367424</v>
      </c>
      <c r="K4199" t="s">
        <v>25</v>
      </c>
      <c r="L4199" t="s">
        <v>7022</v>
      </c>
      <c r="M4199">
        <v>21</v>
      </c>
      <c r="N4199" t="s">
        <v>27</v>
      </c>
      <c r="O4199" t="s">
        <v>40</v>
      </c>
      <c r="P4199" t="s">
        <v>25</v>
      </c>
      <c r="Q4199" t="b">
        <v>0</v>
      </c>
      <c r="R4199" t="b">
        <v>0</v>
      </c>
      <c r="S4199">
        <v>267</v>
      </c>
      <c r="T4199">
        <f t="shared" si="130"/>
        <v>2019</v>
      </c>
      <c r="U4199">
        <f t="shared" si="131"/>
        <v>4</v>
      </c>
    </row>
    <row r="4200" spans="1:21">
      <c r="A4200">
        <v>4659</v>
      </c>
      <c r="B4200" s="4">
        <v>43565</v>
      </c>
      <c r="C4200" t="s">
        <v>55</v>
      </c>
      <c r="D4200" t="s">
        <v>20</v>
      </c>
      <c r="E4200" t="s">
        <v>21</v>
      </c>
      <c r="F4200" t="s">
        <v>3026</v>
      </c>
      <c r="H4200" t="s">
        <v>218</v>
      </c>
      <c r="I4200">
        <v>27.844650999999999</v>
      </c>
      <c r="J4200">
        <v>-82.730323999999996</v>
      </c>
      <c r="K4200" t="s">
        <v>25</v>
      </c>
      <c r="L4200" t="s">
        <v>7023</v>
      </c>
      <c r="M4200">
        <v>47</v>
      </c>
      <c r="N4200" t="s">
        <v>27</v>
      </c>
      <c r="O4200" t="s">
        <v>33</v>
      </c>
      <c r="P4200" t="s">
        <v>25</v>
      </c>
      <c r="Q4200" t="b">
        <v>0</v>
      </c>
      <c r="R4200" t="b">
        <v>0</v>
      </c>
      <c r="S4200">
        <v>1335</v>
      </c>
      <c r="T4200">
        <f t="shared" si="130"/>
        <v>2019</v>
      </c>
      <c r="U4200">
        <f t="shared" si="131"/>
        <v>4</v>
      </c>
    </row>
    <row r="4201" spans="1:21">
      <c r="A4201">
        <v>4661</v>
      </c>
      <c r="B4201" s="4">
        <v>43565</v>
      </c>
      <c r="C4201" t="s">
        <v>83</v>
      </c>
      <c r="D4201" t="s">
        <v>20</v>
      </c>
      <c r="E4201" t="s">
        <v>21</v>
      </c>
      <c r="F4201" t="s">
        <v>7024</v>
      </c>
      <c r="H4201" t="s">
        <v>218</v>
      </c>
      <c r="I4201">
        <v>29.945005999999999</v>
      </c>
      <c r="J4201">
        <v>-85.394403999999994</v>
      </c>
      <c r="K4201" t="s">
        <v>25</v>
      </c>
      <c r="L4201" t="s">
        <v>7025</v>
      </c>
      <c r="M4201">
        <v>57</v>
      </c>
      <c r="N4201" t="s">
        <v>27</v>
      </c>
      <c r="O4201" t="s">
        <v>33</v>
      </c>
      <c r="P4201" t="s">
        <v>25</v>
      </c>
      <c r="Q4201" t="b">
        <v>0</v>
      </c>
      <c r="R4201" t="b">
        <v>0</v>
      </c>
      <c r="S4201">
        <v>2469</v>
      </c>
      <c r="T4201">
        <f t="shared" si="130"/>
        <v>2019</v>
      </c>
      <c r="U4201">
        <f t="shared" si="131"/>
        <v>4</v>
      </c>
    </row>
    <row r="4202" spans="1:21">
      <c r="A4202">
        <v>4644</v>
      </c>
      <c r="B4202" s="4">
        <v>43566</v>
      </c>
      <c r="C4202" t="s">
        <v>95</v>
      </c>
      <c r="D4202" t="s">
        <v>20</v>
      </c>
      <c r="E4202" t="s">
        <v>21</v>
      </c>
      <c r="F4202" t="s">
        <v>7026</v>
      </c>
      <c r="H4202" t="s">
        <v>81</v>
      </c>
      <c r="I4202">
        <v>31.906551100000001</v>
      </c>
      <c r="J4202">
        <v>-106.5974262</v>
      </c>
      <c r="K4202" t="s">
        <v>25</v>
      </c>
      <c r="M4202">
        <v>20</v>
      </c>
      <c r="N4202" t="s">
        <v>27</v>
      </c>
      <c r="Q4202" t="b">
        <v>0</v>
      </c>
      <c r="R4202" t="b">
        <v>0</v>
      </c>
      <c r="S4202">
        <v>110</v>
      </c>
      <c r="T4202">
        <f t="shared" si="130"/>
        <v>2019</v>
      </c>
      <c r="U4202">
        <f t="shared" si="131"/>
        <v>4</v>
      </c>
    </row>
    <row r="4203" spans="1:21">
      <c r="A4203">
        <v>4662</v>
      </c>
      <c r="B4203" s="4">
        <v>43566</v>
      </c>
      <c r="C4203" t="s">
        <v>50</v>
      </c>
      <c r="D4203" t="s">
        <v>90</v>
      </c>
      <c r="E4203" t="s">
        <v>21</v>
      </c>
      <c r="F4203" t="s">
        <v>203</v>
      </c>
      <c r="H4203" t="s">
        <v>141</v>
      </c>
      <c r="I4203">
        <v>38.594747099999999</v>
      </c>
      <c r="J4203">
        <v>-90.237990699999997</v>
      </c>
      <c r="K4203" t="s">
        <v>25</v>
      </c>
      <c r="L4203" t="s">
        <v>7027</v>
      </c>
      <c r="M4203">
        <v>34</v>
      </c>
      <c r="N4203" t="s">
        <v>27</v>
      </c>
      <c r="O4203" t="s">
        <v>74</v>
      </c>
      <c r="P4203" t="s">
        <v>25</v>
      </c>
      <c r="Q4203" t="b">
        <v>0</v>
      </c>
      <c r="R4203" t="b">
        <v>0</v>
      </c>
      <c r="S4203">
        <v>134</v>
      </c>
      <c r="T4203">
        <f t="shared" si="130"/>
        <v>2019</v>
      </c>
      <c r="U4203">
        <f t="shared" si="131"/>
        <v>4</v>
      </c>
    </row>
    <row r="4204" spans="1:21">
      <c r="A4204">
        <v>4664</v>
      </c>
      <c r="B4204" s="4">
        <v>43566</v>
      </c>
      <c r="C4204" t="s">
        <v>50</v>
      </c>
      <c r="D4204" t="s">
        <v>90</v>
      </c>
      <c r="E4204" t="s">
        <v>35</v>
      </c>
      <c r="F4204" t="s">
        <v>1477</v>
      </c>
      <c r="H4204" t="s">
        <v>81</v>
      </c>
      <c r="I4204">
        <v>29.7821924</v>
      </c>
      <c r="J4204">
        <v>-98.740438699999999</v>
      </c>
      <c r="K4204" t="s">
        <v>25</v>
      </c>
      <c r="L4204" t="s">
        <v>7028</v>
      </c>
      <c r="M4204">
        <v>34</v>
      </c>
      <c r="N4204" t="s">
        <v>27</v>
      </c>
      <c r="O4204" t="s">
        <v>74</v>
      </c>
      <c r="P4204" t="s">
        <v>25</v>
      </c>
      <c r="Q4204" t="b">
        <v>0</v>
      </c>
      <c r="R4204" t="b">
        <v>0</v>
      </c>
      <c r="S4204">
        <v>1101</v>
      </c>
      <c r="T4204">
        <f t="shared" si="130"/>
        <v>2019</v>
      </c>
      <c r="U4204">
        <f t="shared" si="131"/>
        <v>4</v>
      </c>
    </row>
    <row r="4205" spans="1:21">
      <c r="A4205">
        <v>4665</v>
      </c>
      <c r="B4205" s="4">
        <v>43566</v>
      </c>
      <c r="C4205" t="s">
        <v>55</v>
      </c>
      <c r="D4205" t="s">
        <v>56</v>
      </c>
      <c r="E4205" t="s">
        <v>21</v>
      </c>
      <c r="F4205" t="s">
        <v>3967</v>
      </c>
      <c r="H4205" t="s">
        <v>218</v>
      </c>
      <c r="I4205">
        <v>29.027813699999999</v>
      </c>
      <c r="J4205">
        <v>-81.303190700000002</v>
      </c>
      <c r="K4205" t="s">
        <v>25</v>
      </c>
      <c r="L4205" t="s">
        <v>7029</v>
      </c>
      <c r="M4205">
        <v>30</v>
      </c>
      <c r="N4205" t="s">
        <v>27</v>
      </c>
      <c r="O4205" t="s">
        <v>33</v>
      </c>
      <c r="P4205" t="s">
        <v>25</v>
      </c>
      <c r="Q4205" t="b">
        <v>1</v>
      </c>
      <c r="R4205" t="b">
        <v>0</v>
      </c>
      <c r="S4205">
        <v>178</v>
      </c>
      <c r="T4205">
        <f t="shared" si="130"/>
        <v>2019</v>
      </c>
      <c r="U4205">
        <f t="shared" si="131"/>
        <v>4</v>
      </c>
    </row>
    <row r="4206" spans="1:21">
      <c r="A4206">
        <v>4666</v>
      </c>
      <c r="B4206" s="4">
        <v>43566</v>
      </c>
      <c r="C4206" t="s">
        <v>246</v>
      </c>
      <c r="D4206" t="s">
        <v>56</v>
      </c>
      <c r="E4206" t="s">
        <v>240</v>
      </c>
      <c r="F4206" t="s">
        <v>7030</v>
      </c>
      <c r="H4206" t="s">
        <v>59</v>
      </c>
      <c r="I4206">
        <v>33.348940599999999</v>
      </c>
      <c r="J4206">
        <v>-111.98038459999999</v>
      </c>
      <c r="K4206" t="s">
        <v>25</v>
      </c>
      <c r="L4206" t="s">
        <v>7031</v>
      </c>
      <c r="M4206">
        <v>29</v>
      </c>
      <c r="N4206" t="s">
        <v>69</v>
      </c>
      <c r="O4206" t="s">
        <v>40</v>
      </c>
      <c r="P4206" t="s">
        <v>25</v>
      </c>
      <c r="Q4206" t="b">
        <v>0</v>
      </c>
      <c r="R4206" t="b">
        <v>0</v>
      </c>
      <c r="S4206">
        <v>2086</v>
      </c>
      <c r="T4206">
        <f t="shared" si="130"/>
        <v>2019</v>
      </c>
      <c r="U4206">
        <f t="shared" si="131"/>
        <v>4</v>
      </c>
    </row>
    <row r="4207" spans="1:21">
      <c r="A4207">
        <v>4640</v>
      </c>
      <c r="B4207" s="4">
        <v>43567</v>
      </c>
      <c r="C4207" t="s">
        <v>55</v>
      </c>
      <c r="D4207" t="s">
        <v>20</v>
      </c>
      <c r="E4207" t="s">
        <v>21</v>
      </c>
      <c r="F4207" t="s">
        <v>2555</v>
      </c>
      <c r="H4207" t="s">
        <v>93</v>
      </c>
      <c r="L4207" t="s">
        <v>7032</v>
      </c>
      <c r="M4207">
        <v>28</v>
      </c>
      <c r="N4207" t="s">
        <v>27</v>
      </c>
      <c r="O4207" t="s">
        <v>74</v>
      </c>
      <c r="P4207" t="s">
        <v>25</v>
      </c>
      <c r="Q4207" t="b">
        <v>0</v>
      </c>
      <c r="R4207" t="b">
        <v>0</v>
      </c>
      <c r="S4207">
        <v>2461</v>
      </c>
      <c r="T4207">
        <f t="shared" si="130"/>
        <v>2019</v>
      </c>
      <c r="U4207">
        <f t="shared" si="131"/>
        <v>4</v>
      </c>
    </row>
    <row r="4208" spans="1:21">
      <c r="A4208">
        <v>4643</v>
      </c>
      <c r="B4208" s="4">
        <v>43567</v>
      </c>
      <c r="C4208" t="s">
        <v>50</v>
      </c>
      <c r="D4208" t="s">
        <v>20</v>
      </c>
      <c r="E4208" t="s">
        <v>100</v>
      </c>
      <c r="F4208" t="s">
        <v>6629</v>
      </c>
      <c r="H4208" t="s">
        <v>59</v>
      </c>
      <c r="I4208">
        <v>33.333991099999999</v>
      </c>
      <c r="J4208">
        <v>-112.4999749</v>
      </c>
      <c r="K4208" t="s">
        <v>25</v>
      </c>
      <c r="L4208" t="s">
        <v>7033</v>
      </c>
      <c r="M4208">
        <v>39</v>
      </c>
      <c r="N4208" t="s">
        <v>27</v>
      </c>
      <c r="O4208" t="s">
        <v>40</v>
      </c>
      <c r="P4208" t="s">
        <v>25</v>
      </c>
      <c r="Q4208" t="b">
        <v>1</v>
      </c>
      <c r="R4208" t="b">
        <v>1</v>
      </c>
      <c r="S4208">
        <v>944</v>
      </c>
      <c r="T4208">
        <f t="shared" si="130"/>
        <v>2019</v>
      </c>
      <c r="U4208">
        <f t="shared" si="131"/>
        <v>4</v>
      </c>
    </row>
    <row r="4209" spans="1:21">
      <c r="A4209">
        <v>4663</v>
      </c>
      <c r="B4209" s="4">
        <v>43567</v>
      </c>
      <c r="C4209" t="s">
        <v>50</v>
      </c>
      <c r="D4209" t="s">
        <v>20</v>
      </c>
      <c r="E4209" t="s">
        <v>75</v>
      </c>
      <c r="F4209" t="s">
        <v>1157</v>
      </c>
      <c r="H4209" t="s">
        <v>43</v>
      </c>
      <c r="I4209">
        <v>37.945202100000003</v>
      </c>
      <c r="J4209">
        <v>-122.3307516</v>
      </c>
      <c r="K4209" t="s">
        <v>25</v>
      </c>
      <c r="L4209" t="s">
        <v>7034</v>
      </c>
      <c r="M4209">
        <v>54</v>
      </c>
      <c r="N4209" t="s">
        <v>27</v>
      </c>
      <c r="O4209" t="s">
        <v>28</v>
      </c>
      <c r="P4209" t="s">
        <v>25</v>
      </c>
      <c r="Q4209" t="b">
        <v>0</v>
      </c>
      <c r="R4209" t="b">
        <v>0</v>
      </c>
      <c r="S4209">
        <v>1828</v>
      </c>
      <c r="T4209">
        <f t="shared" si="130"/>
        <v>2019</v>
      </c>
      <c r="U4209">
        <f t="shared" si="131"/>
        <v>4</v>
      </c>
    </row>
    <row r="4210" spans="1:21">
      <c r="A4210">
        <v>4633</v>
      </c>
      <c r="B4210" s="4">
        <v>43569</v>
      </c>
      <c r="C4210" t="s">
        <v>34</v>
      </c>
      <c r="D4210" t="s">
        <v>90</v>
      </c>
      <c r="E4210" t="s">
        <v>21</v>
      </c>
      <c r="F4210" t="s">
        <v>7035</v>
      </c>
      <c r="H4210" t="s">
        <v>81</v>
      </c>
      <c r="I4210">
        <v>36.070563300000003</v>
      </c>
      <c r="J4210">
        <v>-102.5295112</v>
      </c>
      <c r="K4210" t="s">
        <v>25</v>
      </c>
      <c r="L4210" t="s">
        <v>7036</v>
      </c>
      <c r="M4210">
        <v>27</v>
      </c>
      <c r="N4210" t="s">
        <v>27</v>
      </c>
      <c r="O4210" t="s">
        <v>33</v>
      </c>
      <c r="P4210" t="s">
        <v>25</v>
      </c>
      <c r="Q4210" t="b">
        <v>0</v>
      </c>
      <c r="R4210" t="b">
        <v>0</v>
      </c>
      <c r="S4210">
        <v>2455</v>
      </c>
      <c r="T4210">
        <f t="shared" si="130"/>
        <v>2019</v>
      </c>
      <c r="U4210">
        <f t="shared" si="131"/>
        <v>4</v>
      </c>
    </row>
    <row r="4211" spans="1:21">
      <c r="A4211">
        <v>4634</v>
      </c>
      <c r="B4211" s="4">
        <v>43569</v>
      </c>
      <c r="C4211" t="s">
        <v>83</v>
      </c>
      <c r="D4211" t="s">
        <v>20</v>
      </c>
      <c r="E4211" t="s">
        <v>75</v>
      </c>
      <c r="F4211" t="s">
        <v>857</v>
      </c>
      <c r="H4211" t="s">
        <v>338</v>
      </c>
      <c r="I4211">
        <v>40.7116489</v>
      </c>
      <c r="J4211">
        <v>-73.943909399999995</v>
      </c>
      <c r="K4211" t="s">
        <v>25</v>
      </c>
      <c r="L4211" t="s">
        <v>7037</v>
      </c>
      <c r="M4211">
        <v>32</v>
      </c>
      <c r="N4211" t="s">
        <v>27</v>
      </c>
      <c r="O4211" t="s">
        <v>74</v>
      </c>
      <c r="P4211" t="s">
        <v>25</v>
      </c>
      <c r="Q4211" t="b">
        <v>1</v>
      </c>
      <c r="R4211" t="b">
        <v>1</v>
      </c>
      <c r="S4211">
        <v>298</v>
      </c>
      <c r="T4211">
        <f t="shared" si="130"/>
        <v>2019</v>
      </c>
      <c r="U4211">
        <f t="shared" si="131"/>
        <v>4</v>
      </c>
    </row>
    <row r="4212" spans="1:21">
      <c r="A4212">
        <v>4635</v>
      </c>
      <c r="B4212" s="4">
        <v>43569</v>
      </c>
      <c r="C4212" t="s">
        <v>83</v>
      </c>
      <c r="D4212" t="s">
        <v>90</v>
      </c>
      <c r="E4212" t="s">
        <v>100</v>
      </c>
      <c r="F4212" t="s">
        <v>6083</v>
      </c>
      <c r="H4212" t="s">
        <v>43</v>
      </c>
      <c r="I4212">
        <v>40.176450899999999</v>
      </c>
      <c r="J4212">
        <v>-122.232567</v>
      </c>
      <c r="K4212" t="s">
        <v>25</v>
      </c>
      <c r="L4212" t="s">
        <v>7038</v>
      </c>
      <c r="M4212">
        <v>42</v>
      </c>
      <c r="N4212" t="s">
        <v>27</v>
      </c>
      <c r="O4212" t="s">
        <v>258</v>
      </c>
      <c r="P4212" t="s">
        <v>25</v>
      </c>
      <c r="Q4212" t="b">
        <v>1</v>
      </c>
      <c r="R4212" t="b">
        <v>0</v>
      </c>
      <c r="S4212">
        <v>2456</v>
      </c>
      <c r="T4212">
        <f t="shared" si="130"/>
        <v>2019</v>
      </c>
      <c r="U4212">
        <f t="shared" si="131"/>
        <v>4</v>
      </c>
    </row>
    <row r="4213" spans="1:21">
      <c r="A4213">
        <v>4636</v>
      </c>
      <c r="B4213" s="4">
        <v>43569</v>
      </c>
      <c r="C4213" t="s">
        <v>83</v>
      </c>
      <c r="D4213" t="s">
        <v>90</v>
      </c>
      <c r="E4213" t="s">
        <v>75</v>
      </c>
      <c r="F4213" t="s">
        <v>7039</v>
      </c>
      <c r="H4213" t="s">
        <v>254</v>
      </c>
      <c r="I4213">
        <v>42.718826700000001</v>
      </c>
      <c r="J4213">
        <v>-102.45520500000001</v>
      </c>
      <c r="K4213" t="s">
        <v>25</v>
      </c>
      <c r="L4213" t="s">
        <v>7040</v>
      </c>
      <c r="M4213">
        <v>32</v>
      </c>
      <c r="N4213" t="s">
        <v>27</v>
      </c>
      <c r="O4213" t="s">
        <v>258</v>
      </c>
      <c r="P4213" t="s">
        <v>25</v>
      </c>
      <c r="Q4213" t="b">
        <v>0</v>
      </c>
      <c r="R4213" t="b">
        <v>0</v>
      </c>
      <c r="S4213">
        <v>2457</v>
      </c>
      <c r="T4213">
        <f t="shared" si="130"/>
        <v>2019</v>
      </c>
      <c r="U4213">
        <f t="shared" si="131"/>
        <v>4</v>
      </c>
    </row>
    <row r="4214" spans="1:21">
      <c r="A4214">
        <v>4639</v>
      </c>
      <c r="B4214" s="4">
        <v>43569</v>
      </c>
      <c r="C4214" t="s">
        <v>95</v>
      </c>
      <c r="D4214" t="s">
        <v>90</v>
      </c>
      <c r="E4214" t="s">
        <v>21</v>
      </c>
      <c r="F4214" t="s">
        <v>123</v>
      </c>
      <c r="H4214" t="s">
        <v>43</v>
      </c>
      <c r="I4214">
        <v>34.048662399999998</v>
      </c>
      <c r="J4214">
        <v>-118.2588988</v>
      </c>
      <c r="K4214" t="s">
        <v>25</v>
      </c>
      <c r="L4214" t="s">
        <v>7041</v>
      </c>
      <c r="M4214">
        <v>47</v>
      </c>
      <c r="N4214" t="s">
        <v>27</v>
      </c>
      <c r="O4214" t="s">
        <v>33</v>
      </c>
      <c r="P4214" t="s">
        <v>25</v>
      </c>
      <c r="Q4214" t="b">
        <v>0</v>
      </c>
      <c r="R4214" t="b">
        <v>0</v>
      </c>
      <c r="S4214">
        <v>38</v>
      </c>
      <c r="T4214">
        <f t="shared" si="130"/>
        <v>2019</v>
      </c>
      <c r="U4214">
        <f t="shared" si="131"/>
        <v>4</v>
      </c>
    </row>
    <row r="4215" spans="1:21">
      <c r="A4215">
        <v>4655</v>
      </c>
      <c r="B4215" s="4">
        <v>43569</v>
      </c>
      <c r="C4215" t="s">
        <v>55</v>
      </c>
      <c r="D4215" t="s">
        <v>20</v>
      </c>
      <c r="E4215" t="s">
        <v>21</v>
      </c>
      <c r="F4215" t="s">
        <v>640</v>
      </c>
      <c r="H4215" t="s">
        <v>31</v>
      </c>
      <c r="I4215">
        <v>45.5472781</v>
      </c>
      <c r="J4215">
        <v>-122.7768707</v>
      </c>
      <c r="K4215" t="s">
        <v>25</v>
      </c>
      <c r="L4215" t="s">
        <v>7042</v>
      </c>
      <c r="M4215">
        <v>33</v>
      </c>
      <c r="N4215" t="s">
        <v>27</v>
      </c>
      <c r="O4215" t="s">
        <v>33</v>
      </c>
      <c r="P4215" t="s">
        <v>25</v>
      </c>
      <c r="Q4215" t="b">
        <v>0</v>
      </c>
      <c r="R4215" t="b">
        <v>0</v>
      </c>
      <c r="S4215">
        <v>1016</v>
      </c>
      <c r="T4215">
        <f t="shared" si="130"/>
        <v>2019</v>
      </c>
      <c r="U4215">
        <f t="shared" si="131"/>
        <v>4</v>
      </c>
    </row>
    <row r="4216" spans="1:21">
      <c r="A4216">
        <v>4632</v>
      </c>
      <c r="B4216" s="4">
        <v>43570</v>
      </c>
      <c r="C4216" t="s">
        <v>83</v>
      </c>
      <c r="D4216" t="s">
        <v>20</v>
      </c>
      <c r="E4216" t="s">
        <v>75</v>
      </c>
      <c r="F4216" t="s">
        <v>7043</v>
      </c>
      <c r="H4216" t="s">
        <v>319</v>
      </c>
      <c r="I4216">
        <v>35.794069999999998</v>
      </c>
      <c r="J4216">
        <v>-83.574129299999996</v>
      </c>
      <c r="K4216" t="s">
        <v>25</v>
      </c>
      <c r="L4216" t="s">
        <v>7044</v>
      </c>
      <c r="N4216" t="s">
        <v>27</v>
      </c>
      <c r="O4216" t="s">
        <v>33</v>
      </c>
      <c r="P4216" t="s">
        <v>25</v>
      </c>
      <c r="Q4216" t="b">
        <v>1</v>
      </c>
      <c r="R4216" t="b">
        <v>0</v>
      </c>
      <c r="S4216">
        <v>2454</v>
      </c>
      <c r="T4216">
        <f t="shared" si="130"/>
        <v>2019</v>
      </c>
      <c r="U4216">
        <f t="shared" si="131"/>
        <v>4</v>
      </c>
    </row>
    <row r="4217" spans="1:21">
      <c r="A4217">
        <v>4638</v>
      </c>
      <c r="B4217" s="4">
        <v>43571</v>
      </c>
      <c r="C4217" t="s">
        <v>34</v>
      </c>
      <c r="D4217" t="s">
        <v>20</v>
      </c>
      <c r="E4217" t="s">
        <v>75</v>
      </c>
      <c r="F4217" t="s">
        <v>1872</v>
      </c>
      <c r="H4217" t="s">
        <v>338</v>
      </c>
      <c r="I4217">
        <v>43.280409800000001</v>
      </c>
      <c r="J4217">
        <v>-75.535998199999995</v>
      </c>
      <c r="K4217" t="s">
        <v>25</v>
      </c>
      <c r="L4217" t="s">
        <v>7045</v>
      </c>
      <c r="M4217">
        <v>24</v>
      </c>
      <c r="N4217" t="s">
        <v>27</v>
      </c>
      <c r="O4217" t="s">
        <v>33</v>
      </c>
      <c r="P4217" t="s">
        <v>25</v>
      </c>
      <c r="Q4217" t="b">
        <v>1</v>
      </c>
      <c r="R4217" t="b">
        <v>0</v>
      </c>
      <c r="S4217">
        <v>2459</v>
      </c>
      <c r="T4217">
        <f t="shared" si="130"/>
        <v>2019</v>
      </c>
      <c r="U4217">
        <f t="shared" si="131"/>
        <v>4</v>
      </c>
    </row>
    <row r="4218" spans="1:21">
      <c r="A4218">
        <v>4641</v>
      </c>
      <c r="B4218" s="4">
        <v>43571</v>
      </c>
      <c r="C4218" t="s">
        <v>50</v>
      </c>
      <c r="D4218" t="s">
        <v>56</v>
      </c>
      <c r="E4218" t="s">
        <v>240</v>
      </c>
      <c r="F4218" t="s">
        <v>4107</v>
      </c>
      <c r="H4218" t="s">
        <v>476</v>
      </c>
      <c r="I4218">
        <v>34.689009499999997</v>
      </c>
      <c r="J4218">
        <v>-82.195667900000004</v>
      </c>
      <c r="K4218" t="s">
        <v>25</v>
      </c>
      <c r="L4218" t="s">
        <v>7046</v>
      </c>
      <c r="M4218">
        <v>24</v>
      </c>
      <c r="N4218" t="s">
        <v>27</v>
      </c>
      <c r="O4218" t="s">
        <v>33</v>
      </c>
      <c r="P4218" t="s">
        <v>25</v>
      </c>
      <c r="Q4218" t="b">
        <v>0</v>
      </c>
      <c r="R4218" t="b">
        <v>0</v>
      </c>
      <c r="S4218">
        <v>2463</v>
      </c>
      <c r="T4218">
        <f t="shared" si="130"/>
        <v>2019</v>
      </c>
      <c r="U4218">
        <f t="shared" si="131"/>
        <v>4</v>
      </c>
    </row>
    <row r="4219" spans="1:21">
      <c r="A4219">
        <v>5412</v>
      </c>
      <c r="B4219" s="4">
        <v>43571</v>
      </c>
      <c r="C4219" t="s">
        <v>83</v>
      </c>
      <c r="D4219" t="s">
        <v>20</v>
      </c>
      <c r="E4219" t="s">
        <v>75</v>
      </c>
      <c r="F4219" t="s">
        <v>7047</v>
      </c>
      <c r="H4219" t="s">
        <v>24</v>
      </c>
      <c r="I4219">
        <v>46.980854100000002</v>
      </c>
      <c r="J4219">
        <v>-123.5938742</v>
      </c>
      <c r="K4219" t="s">
        <v>25</v>
      </c>
      <c r="L4219" t="s">
        <v>7048</v>
      </c>
      <c r="M4219">
        <v>42</v>
      </c>
      <c r="N4219" t="s">
        <v>27</v>
      </c>
      <c r="O4219" t="s">
        <v>33</v>
      </c>
      <c r="P4219" t="s">
        <v>25</v>
      </c>
      <c r="Q4219" t="b">
        <v>1</v>
      </c>
      <c r="R4219" t="b">
        <v>0</v>
      </c>
      <c r="S4219">
        <v>2698</v>
      </c>
      <c r="T4219">
        <f t="shared" si="130"/>
        <v>2019</v>
      </c>
      <c r="U4219">
        <f t="shared" si="131"/>
        <v>4</v>
      </c>
    </row>
    <row r="4220" spans="1:21">
      <c r="A4220">
        <v>4642</v>
      </c>
      <c r="B4220" s="4">
        <v>43572</v>
      </c>
      <c r="C4220" t="s">
        <v>55</v>
      </c>
      <c r="D4220" t="s">
        <v>20</v>
      </c>
      <c r="E4220" t="s">
        <v>21</v>
      </c>
      <c r="F4220" t="s">
        <v>6857</v>
      </c>
      <c r="H4220" t="s">
        <v>273</v>
      </c>
      <c r="I4220">
        <v>42.324204000000002</v>
      </c>
      <c r="J4220">
        <v>-83.400210999999999</v>
      </c>
      <c r="K4220" t="s">
        <v>25</v>
      </c>
      <c r="L4220" t="s">
        <v>7049</v>
      </c>
      <c r="M4220">
        <v>34</v>
      </c>
      <c r="N4220" t="s">
        <v>27</v>
      </c>
      <c r="O4220" t="s">
        <v>74</v>
      </c>
      <c r="P4220" t="s">
        <v>25</v>
      </c>
      <c r="Q4220" t="b">
        <v>0</v>
      </c>
      <c r="R4220" t="b">
        <v>0</v>
      </c>
      <c r="S4220">
        <v>1336</v>
      </c>
      <c r="T4220">
        <f t="shared" si="130"/>
        <v>2019</v>
      </c>
      <c r="U4220">
        <f t="shared" si="131"/>
        <v>4</v>
      </c>
    </row>
    <row r="4221" spans="1:21">
      <c r="A4221">
        <v>4648</v>
      </c>
      <c r="B4221" s="4">
        <v>43572</v>
      </c>
      <c r="C4221" t="s">
        <v>50</v>
      </c>
      <c r="D4221" t="s">
        <v>90</v>
      </c>
      <c r="E4221" t="s">
        <v>75</v>
      </c>
      <c r="F4221" t="s">
        <v>7050</v>
      </c>
      <c r="H4221" t="s">
        <v>580</v>
      </c>
      <c r="I4221">
        <v>39.708273800000001</v>
      </c>
      <c r="J4221">
        <v>-80.170409899999996</v>
      </c>
      <c r="K4221" t="s">
        <v>25</v>
      </c>
      <c r="L4221" t="s">
        <v>7051</v>
      </c>
      <c r="M4221">
        <v>46</v>
      </c>
      <c r="N4221" t="s">
        <v>27</v>
      </c>
      <c r="O4221" t="s">
        <v>33</v>
      </c>
      <c r="P4221" t="s">
        <v>25</v>
      </c>
      <c r="Q4221" t="b">
        <v>1</v>
      </c>
      <c r="R4221" t="b">
        <v>1</v>
      </c>
      <c r="S4221">
        <v>564</v>
      </c>
      <c r="T4221">
        <f t="shared" si="130"/>
        <v>2019</v>
      </c>
      <c r="U4221">
        <f t="shared" si="131"/>
        <v>4</v>
      </c>
    </row>
    <row r="4222" spans="1:21">
      <c r="A4222">
        <v>4637</v>
      </c>
      <c r="B4222" s="4">
        <v>43573</v>
      </c>
      <c r="C4222" t="s">
        <v>55</v>
      </c>
      <c r="D4222" t="s">
        <v>90</v>
      </c>
      <c r="E4222" t="s">
        <v>21</v>
      </c>
      <c r="F4222" t="s">
        <v>7052</v>
      </c>
      <c r="H4222" t="s">
        <v>138</v>
      </c>
      <c r="I4222">
        <v>45.173666400000002</v>
      </c>
      <c r="J4222">
        <v>-93.275845399999994</v>
      </c>
      <c r="K4222" t="s">
        <v>25</v>
      </c>
      <c r="L4222" t="s">
        <v>7053</v>
      </c>
      <c r="M4222">
        <v>40</v>
      </c>
      <c r="N4222" t="s">
        <v>27</v>
      </c>
      <c r="O4222" t="s">
        <v>258</v>
      </c>
      <c r="P4222" t="s">
        <v>25</v>
      </c>
      <c r="Q4222" t="b">
        <v>0</v>
      </c>
      <c r="R4222" t="b">
        <v>1</v>
      </c>
      <c r="S4222">
        <v>2458</v>
      </c>
      <c r="T4222">
        <f t="shared" si="130"/>
        <v>2019</v>
      </c>
      <c r="U4222">
        <f t="shared" si="131"/>
        <v>4</v>
      </c>
    </row>
    <row r="4223" spans="1:21">
      <c r="A4223">
        <v>4646</v>
      </c>
      <c r="B4223" s="4">
        <v>43573</v>
      </c>
      <c r="C4223" t="s">
        <v>55</v>
      </c>
      <c r="D4223" t="s">
        <v>20</v>
      </c>
      <c r="E4223" t="s">
        <v>21</v>
      </c>
      <c r="F4223" t="s">
        <v>175</v>
      </c>
      <c r="H4223" t="s">
        <v>43</v>
      </c>
      <c r="I4223">
        <v>37.554092300000001</v>
      </c>
      <c r="J4223">
        <v>-121.97572839999999</v>
      </c>
      <c r="K4223" t="s">
        <v>25</v>
      </c>
      <c r="L4223" t="s">
        <v>7054</v>
      </c>
      <c r="M4223">
        <v>30</v>
      </c>
      <c r="N4223" t="s">
        <v>27</v>
      </c>
      <c r="O4223" t="s">
        <v>33</v>
      </c>
      <c r="P4223" t="s">
        <v>25</v>
      </c>
      <c r="Q4223" t="b">
        <v>0</v>
      </c>
      <c r="R4223" t="b">
        <v>1</v>
      </c>
      <c r="S4223">
        <v>120</v>
      </c>
      <c r="T4223">
        <f t="shared" si="130"/>
        <v>2019</v>
      </c>
      <c r="U4223">
        <f t="shared" si="131"/>
        <v>4</v>
      </c>
    </row>
    <row r="4224" spans="1:21">
      <c r="A4224">
        <v>4647</v>
      </c>
      <c r="B4224" s="4">
        <v>43573</v>
      </c>
      <c r="C4224" t="s">
        <v>55</v>
      </c>
      <c r="D4224" t="s">
        <v>90</v>
      </c>
      <c r="E4224" t="s">
        <v>21</v>
      </c>
      <c r="F4224" t="s">
        <v>857</v>
      </c>
      <c r="H4224" t="s">
        <v>338</v>
      </c>
      <c r="I4224">
        <v>40.8535872</v>
      </c>
      <c r="J4224">
        <v>-73.932248999999999</v>
      </c>
      <c r="K4224" t="s">
        <v>25</v>
      </c>
      <c r="L4224" t="s">
        <v>7055</v>
      </c>
      <c r="M4224">
        <v>42</v>
      </c>
      <c r="N4224" t="s">
        <v>27</v>
      </c>
      <c r="O4224" t="s">
        <v>40</v>
      </c>
      <c r="P4224" t="s">
        <v>25</v>
      </c>
      <c r="Q4224" t="b">
        <v>0</v>
      </c>
      <c r="R4224" t="b">
        <v>0</v>
      </c>
      <c r="S4224">
        <v>298</v>
      </c>
      <c r="T4224">
        <f t="shared" si="130"/>
        <v>2019</v>
      </c>
      <c r="U4224">
        <f t="shared" si="131"/>
        <v>4</v>
      </c>
    </row>
    <row r="4225" spans="1:21">
      <c r="A4225">
        <v>4650</v>
      </c>
      <c r="B4225" s="4">
        <v>43575</v>
      </c>
      <c r="C4225" t="s">
        <v>19</v>
      </c>
      <c r="D4225" t="s">
        <v>20</v>
      </c>
      <c r="E4225" t="s">
        <v>75</v>
      </c>
      <c r="F4225" t="s">
        <v>1750</v>
      </c>
      <c r="H4225" t="s">
        <v>330</v>
      </c>
      <c r="I4225">
        <v>35.791284400000002</v>
      </c>
      <c r="J4225">
        <v>-78.549552500000004</v>
      </c>
      <c r="K4225" t="s">
        <v>25</v>
      </c>
      <c r="L4225" t="s">
        <v>7056</v>
      </c>
      <c r="M4225">
        <v>30</v>
      </c>
      <c r="N4225" t="s">
        <v>27</v>
      </c>
      <c r="O4225" t="s">
        <v>33</v>
      </c>
      <c r="P4225" t="s">
        <v>25</v>
      </c>
      <c r="Q4225" t="b">
        <v>0</v>
      </c>
      <c r="R4225" t="b">
        <v>0</v>
      </c>
      <c r="S4225">
        <v>1141</v>
      </c>
      <c r="T4225">
        <f t="shared" si="130"/>
        <v>2019</v>
      </c>
      <c r="U4225">
        <f t="shared" si="131"/>
        <v>4</v>
      </c>
    </row>
    <row r="4226" spans="1:21">
      <c r="A4226">
        <v>4651</v>
      </c>
      <c r="B4226" s="4">
        <v>43575</v>
      </c>
      <c r="C4226" t="s">
        <v>19</v>
      </c>
      <c r="D4226" t="s">
        <v>20</v>
      </c>
      <c r="E4226" t="s">
        <v>21</v>
      </c>
      <c r="F4226" t="s">
        <v>6908</v>
      </c>
      <c r="H4226" t="s">
        <v>302</v>
      </c>
      <c r="I4226">
        <v>33.997534299999998</v>
      </c>
      <c r="J4226">
        <v>-83.326950299999993</v>
      </c>
      <c r="K4226" t="s">
        <v>25</v>
      </c>
      <c r="L4226" t="s">
        <v>7057</v>
      </c>
      <c r="M4226">
        <v>63</v>
      </c>
      <c r="N4226" t="s">
        <v>27</v>
      </c>
      <c r="O4226" t="s">
        <v>33</v>
      </c>
      <c r="P4226" t="s">
        <v>25</v>
      </c>
      <c r="Q4226" t="b">
        <v>1</v>
      </c>
      <c r="R4226" t="b">
        <v>1</v>
      </c>
      <c r="S4226">
        <v>2426</v>
      </c>
      <c r="T4226">
        <f t="shared" si="130"/>
        <v>2019</v>
      </c>
      <c r="U4226">
        <f t="shared" si="131"/>
        <v>4</v>
      </c>
    </row>
    <row r="4227" spans="1:21">
      <c r="A4227">
        <v>4653</v>
      </c>
      <c r="B4227" s="4">
        <v>43575</v>
      </c>
      <c r="C4227" t="s">
        <v>50</v>
      </c>
      <c r="D4227" t="s">
        <v>90</v>
      </c>
      <c r="E4227" t="s">
        <v>240</v>
      </c>
      <c r="F4227" t="s">
        <v>7058</v>
      </c>
      <c r="H4227" t="s">
        <v>1484</v>
      </c>
      <c r="L4227" t="s">
        <v>7059</v>
      </c>
      <c r="M4227">
        <v>18</v>
      </c>
      <c r="N4227" t="s">
        <v>27</v>
      </c>
      <c r="O4227" t="s">
        <v>40</v>
      </c>
      <c r="P4227" t="s">
        <v>25</v>
      </c>
      <c r="Q4227" t="b">
        <v>0</v>
      </c>
      <c r="R4227" t="b">
        <v>0</v>
      </c>
      <c r="S4227">
        <v>2462</v>
      </c>
      <c r="T4227">
        <f t="shared" ref="T4227:T4290" si="132">YEAR(B4227)</f>
        <v>2019</v>
      </c>
      <c r="U4227">
        <f t="shared" ref="U4227:U4290" si="133">MONTH(B4227)</f>
        <v>4</v>
      </c>
    </row>
    <row r="4228" spans="1:21">
      <c r="A4228">
        <v>4891</v>
      </c>
      <c r="B4228" s="4">
        <v>43575</v>
      </c>
      <c r="C4228" t="s">
        <v>55</v>
      </c>
      <c r="D4228" t="s">
        <v>20</v>
      </c>
      <c r="E4228" t="s">
        <v>21</v>
      </c>
      <c r="F4228" t="s">
        <v>1921</v>
      </c>
      <c r="H4228" t="s">
        <v>48</v>
      </c>
      <c r="I4228">
        <v>38.8933064</v>
      </c>
      <c r="J4228">
        <v>-104.84366079999999</v>
      </c>
      <c r="K4228" t="s">
        <v>25</v>
      </c>
      <c r="L4228" t="s">
        <v>7060</v>
      </c>
      <c r="M4228">
        <v>29</v>
      </c>
      <c r="N4228" t="s">
        <v>27</v>
      </c>
      <c r="O4228" t="s">
        <v>40</v>
      </c>
      <c r="P4228" t="s">
        <v>25</v>
      </c>
      <c r="Q4228" t="b">
        <v>0</v>
      </c>
      <c r="R4228" t="b">
        <v>1</v>
      </c>
      <c r="S4228">
        <v>893</v>
      </c>
      <c r="T4228">
        <f t="shared" si="132"/>
        <v>2019</v>
      </c>
      <c r="U4228">
        <f t="shared" si="133"/>
        <v>4</v>
      </c>
    </row>
    <row r="4229" spans="1:21">
      <c r="A4229">
        <v>4652</v>
      </c>
      <c r="B4229" s="4">
        <v>43576</v>
      </c>
      <c r="C4229" t="s">
        <v>55</v>
      </c>
      <c r="D4229" t="s">
        <v>90</v>
      </c>
      <c r="E4229" t="s">
        <v>21</v>
      </c>
      <c r="F4229" t="s">
        <v>3408</v>
      </c>
      <c r="H4229" t="s">
        <v>107</v>
      </c>
      <c r="I4229">
        <v>34.733628400000001</v>
      </c>
      <c r="J4229">
        <v>-92.395498900000007</v>
      </c>
      <c r="K4229" t="s">
        <v>25</v>
      </c>
      <c r="L4229" t="s">
        <v>7061</v>
      </c>
      <c r="M4229">
        <v>42</v>
      </c>
      <c r="N4229" t="s">
        <v>27</v>
      </c>
      <c r="O4229" t="s">
        <v>33</v>
      </c>
      <c r="P4229" t="s">
        <v>25</v>
      </c>
      <c r="Q4229" t="b">
        <v>0</v>
      </c>
      <c r="R4229" t="b">
        <v>0</v>
      </c>
      <c r="S4229">
        <v>1496</v>
      </c>
      <c r="T4229">
        <f t="shared" si="132"/>
        <v>2019</v>
      </c>
      <c r="U4229">
        <f t="shared" si="133"/>
        <v>4</v>
      </c>
    </row>
    <row r="4230" spans="1:21">
      <c r="A4230">
        <v>4649</v>
      </c>
      <c r="B4230" s="4">
        <v>43577</v>
      </c>
      <c r="C4230" t="s">
        <v>55</v>
      </c>
      <c r="E4230" t="s">
        <v>21</v>
      </c>
      <c r="F4230" t="s">
        <v>123</v>
      </c>
      <c r="H4230" t="s">
        <v>43</v>
      </c>
      <c r="L4230" t="s">
        <v>7062</v>
      </c>
      <c r="M4230">
        <v>32</v>
      </c>
      <c r="N4230" t="s">
        <v>27</v>
      </c>
      <c r="O4230" t="s">
        <v>40</v>
      </c>
      <c r="P4230" t="s">
        <v>25</v>
      </c>
      <c r="Q4230" t="b">
        <v>0</v>
      </c>
      <c r="R4230" t="b">
        <v>1</v>
      </c>
      <c r="S4230">
        <v>38</v>
      </c>
      <c r="T4230">
        <f t="shared" si="132"/>
        <v>2019</v>
      </c>
      <c r="U4230">
        <f t="shared" si="133"/>
        <v>4</v>
      </c>
    </row>
    <row r="4231" spans="1:21">
      <c r="A4231">
        <v>4654</v>
      </c>
      <c r="B4231" s="4">
        <v>43577</v>
      </c>
      <c r="C4231" t="s">
        <v>19</v>
      </c>
      <c r="D4231" t="s">
        <v>20</v>
      </c>
      <c r="E4231" t="s">
        <v>21</v>
      </c>
      <c r="F4231" t="s">
        <v>7063</v>
      </c>
      <c r="H4231" t="s">
        <v>81</v>
      </c>
      <c r="I4231">
        <v>32.863956399999999</v>
      </c>
      <c r="J4231">
        <v>-97.246954799999997</v>
      </c>
      <c r="K4231" t="s">
        <v>25</v>
      </c>
      <c r="L4231" t="s">
        <v>7064</v>
      </c>
      <c r="M4231">
        <v>46</v>
      </c>
      <c r="N4231" t="s">
        <v>27</v>
      </c>
      <c r="O4231" t="s">
        <v>33</v>
      </c>
      <c r="P4231" t="s">
        <v>25</v>
      </c>
      <c r="Q4231" t="b">
        <v>0</v>
      </c>
      <c r="R4231" t="b">
        <v>0</v>
      </c>
      <c r="S4231">
        <v>1861</v>
      </c>
      <c r="T4231">
        <f t="shared" si="132"/>
        <v>2019</v>
      </c>
      <c r="U4231">
        <f t="shared" si="133"/>
        <v>4</v>
      </c>
    </row>
    <row r="4232" spans="1:21">
      <c r="A4232">
        <v>5413</v>
      </c>
      <c r="B4232" s="4">
        <v>43577</v>
      </c>
      <c r="C4232" t="s">
        <v>55</v>
      </c>
      <c r="D4232" t="s">
        <v>20</v>
      </c>
      <c r="E4232" t="s">
        <v>21</v>
      </c>
      <c r="F4232" t="s">
        <v>318</v>
      </c>
      <c r="H4232" t="s">
        <v>98</v>
      </c>
      <c r="L4232" t="s">
        <v>7065</v>
      </c>
      <c r="M4232">
        <v>50</v>
      </c>
      <c r="N4232" t="s">
        <v>27</v>
      </c>
      <c r="O4232" t="s">
        <v>33</v>
      </c>
      <c r="P4232" t="s">
        <v>25</v>
      </c>
      <c r="Q4232" t="b">
        <v>0</v>
      </c>
      <c r="R4232" t="b">
        <v>0</v>
      </c>
      <c r="S4232">
        <v>1879</v>
      </c>
      <c r="T4232">
        <f t="shared" si="132"/>
        <v>2019</v>
      </c>
      <c r="U4232">
        <f t="shared" si="133"/>
        <v>4</v>
      </c>
    </row>
    <row r="4233" spans="1:21">
      <c r="A4233">
        <v>4667</v>
      </c>
      <c r="B4233" s="4">
        <v>43579</v>
      </c>
      <c r="C4233" t="s">
        <v>50</v>
      </c>
      <c r="D4233" t="s">
        <v>56</v>
      </c>
      <c r="E4233" t="s">
        <v>95</v>
      </c>
      <c r="F4233" t="s">
        <v>7066</v>
      </c>
      <c r="H4233" t="s">
        <v>189</v>
      </c>
      <c r="I4233">
        <v>38.088593500000002</v>
      </c>
      <c r="J4233">
        <v>-83.806687299999993</v>
      </c>
      <c r="K4233" t="s">
        <v>25</v>
      </c>
      <c r="L4233" t="s">
        <v>7067</v>
      </c>
      <c r="M4233">
        <v>29</v>
      </c>
      <c r="N4233" t="s">
        <v>27</v>
      </c>
      <c r="O4233" t="s">
        <v>33</v>
      </c>
      <c r="P4233" t="s">
        <v>25</v>
      </c>
      <c r="Q4233" t="b">
        <v>0</v>
      </c>
      <c r="R4233" t="b">
        <v>0</v>
      </c>
      <c r="S4233">
        <v>2466</v>
      </c>
      <c r="T4233">
        <f t="shared" si="132"/>
        <v>2019</v>
      </c>
      <c r="U4233">
        <f t="shared" si="133"/>
        <v>4</v>
      </c>
    </row>
    <row r="4234" spans="1:21">
      <c r="A4234">
        <v>4892</v>
      </c>
      <c r="B4234" s="4">
        <v>43579</v>
      </c>
      <c r="C4234" t="s">
        <v>50</v>
      </c>
      <c r="D4234" t="s">
        <v>20</v>
      </c>
      <c r="E4234" t="s">
        <v>75</v>
      </c>
      <c r="F4234" t="s">
        <v>1921</v>
      </c>
      <c r="H4234" t="s">
        <v>48</v>
      </c>
      <c r="I4234">
        <v>38.796006200000001</v>
      </c>
      <c r="J4234">
        <v>-104.7700976</v>
      </c>
      <c r="K4234" t="s">
        <v>25</v>
      </c>
      <c r="L4234" t="s">
        <v>7068</v>
      </c>
      <c r="M4234">
        <v>29</v>
      </c>
      <c r="N4234" t="s">
        <v>27</v>
      </c>
      <c r="O4234" t="s">
        <v>33</v>
      </c>
      <c r="P4234" t="s">
        <v>25</v>
      </c>
      <c r="Q4234" t="b">
        <v>0</v>
      </c>
      <c r="R4234" t="b">
        <v>0</v>
      </c>
      <c r="S4234">
        <v>893</v>
      </c>
      <c r="T4234">
        <f t="shared" si="132"/>
        <v>2019</v>
      </c>
      <c r="U4234">
        <f t="shared" si="133"/>
        <v>4</v>
      </c>
    </row>
    <row r="4235" spans="1:21">
      <c r="A4235">
        <v>4681</v>
      </c>
      <c r="B4235" s="4">
        <v>43580</v>
      </c>
      <c r="C4235" t="s">
        <v>19</v>
      </c>
      <c r="E4235" t="s">
        <v>21</v>
      </c>
      <c r="F4235" t="s">
        <v>6825</v>
      </c>
      <c r="H4235" t="s">
        <v>330</v>
      </c>
      <c r="I4235">
        <v>35.7349405</v>
      </c>
      <c r="J4235">
        <v>-78.877749800000004</v>
      </c>
      <c r="K4235" t="s">
        <v>25</v>
      </c>
      <c r="L4235" t="s">
        <v>7069</v>
      </c>
      <c r="M4235">
        <v>51</v>
      </c>
      <c r="N4235" t="s">
        <v>27</v>
      </c>
      <c r="O4235" t="s">
        <v>33</v>
      </c>
      <c r="P4235" t="s">
        <v>25</v>
      </c>
      <c r="Q4235" t="b">
        <v>0</v>
      </c>
      <c r="R4235" t="b">
        <v>0</v>
      </c>
      <c r="S4235">
        <v>2470</v>
      </c>
      <c r="T4235">
        <f t="shared" si="132"/>
        <v>2019</v>
      </c>
      <c r="U4235">
        <f t="shared" si="133"/>
        <v>4</v>
      </c>
    </row>
    <row r="4236" spans="1:21">
      <c r="A4236">
        <v>5414</v>
      </c>
      <c r="B4236" s="4">
        <v>43580</v>
      </c>
      <c r="C4236" t="s">
        <v>19</v>
      </c>
      <c r="D4236" t="s">
        <v>56</v>
      </c>
      <c r="E4236" t="s">
        <v>21</v>
      </c>
      <c r="F4236" t="s">
        <v>4103</v>
      </c>
      <c r="H4236" t="s">
        <v>43</v>
      </c>
      <c r="I4236">
        <v>36.300783500000001</v>
      </c>
      <c r="J4236">
        <v>-119.7829107</v>
      </c>
      <c r="K4236" t="s">
        <v>25</v>
      </c>
      <c r="L4236" t="s">
        <v>7070</v>
      </c>
      <c r="M4236">
        <v>23</v>
      </c>
      <c r="N4236" t="s">
        <v>27</v>
      </c>
      <c r="Q4236" t="b">
        <v>0</v>
      </c>
      <c r="R4236" t="b">
        <v>0</v>
      </c>
      <c r="S4236">
        <v>544</v>
      </c>
      <c r="T4236">
        <f t="shared" si="132"/>
        <v>2019</v>
      </c>
      <c r="U4236">
        <f t="shared" si="133"/>
        <v>4</v>
      </c>
    </row>
    <row r="4237" spans="1:21">
      <c r="A4237">
        <v>4686</v>
      </c>
      <c r="B4237" s="4">
        <v>43581</v>
      </c>
      <c r="C4237" t="s">
        <v>19</v>
      </c>
      <c r="D4237" t="s">
        <v>20</v>
      </c>
      <c r="E4237" t="s">
        <v>21</v>
      </c>
      <c r="F4237" t="s">
        <v>4261</v>
      </c>
      <c r="H4237" t="s">
        <v>158</v>
      </c>
      <c r="L4237" t="s">
        <v>7071</v>
      </c>
      <c r="M4237">
        <v>43</v>
      </c>
      <c r="N4237" t="s">
        <v>27</v>
      </c>
      <c r="O4237" t="s">
        <v>33</v>
      </c>
      <c r="P4237" t="s">
        <v>25</v>
      </c>
      <c r="Q4237" t="b">
        <v>1</v>
      </c>
      <c r="R4237" t="b">
        <v>1</v>
      </c>
      <c r="S4237">
        <v>2471</v>
      </c>
      <c r="T4237">
        <f t="shared" si="132"/>
        <v>2019</v>
      </c>
      <c r="U4237">
        <f t="shared" si="133"/>
        <v>4</v>
      </c>
    </row>
    <row r="4238" spans="1:21">
      <c r="A4238">
        <v>5415</v>
      </c>
      <c r="B4238" s="4">
        <v>43581</v>
      </c>
      <c r="C4238" t="s">
        <v>50</v>
      </c>
      <c r="D4238" t="s">
        <v>20</v>
      </c>
      <c r="E4238" t="s">
        <v>100</v>
      </c>
      <c r="F4238" t="s">
        <v>241</v>
      </c>
      <c r="H4238" t="s">
        <v>48</v>
      </c>
      <c r="I4238">
        <v>39.904380699999997</v>
      </c>
      <c r="J4238">
        <v>-105.006103</v>
      </c>
      <c r="K4238" t="s">
        <v>25</v>
      </c>
      <c r="L4238" t="s">
        <v>7072</v>
      </c>
      <c r="M4238">
        <v>23</v>
      </c>
      <c r="N4238" t="s">
        <v>27</v>
      </c>
      <c r="O4238" t="s">
        <v>74</v>
      </c>
      <c r="P4238" t="s">
        <v>25</v>
      </c>
      <c r="Q4238" t="b">
        <v>1</v>
      </c>
      <c r="R4238" t="b">
        <v>0</v>
      </c>
      <c r="S4238">
        <v>1239</v>
      </c>
      <c r="T4238">
        <f t="shared" si="132"/>
        <v>2019</v>
      </c>
      <c r="U4238">
        <f t="shared" si="133"/>
        <v>4</v>
      </c>
    </row>
    <row r="4239" spans="1:21">
      <c r="A4239">
        <v>4684</v>
      </c>
      <c r="B4239" s="4">
        <v>43583</v>
      </c>
      <c r="C4239" t="s">
        <v>83</v>
      </c>
      <c r="D4239" t="s">
        <v>20</v>
      </c>
      <c r="E4239" t="s">
        <v>21</v>
      </c>
      <c r="F4239" t="s">
        <v>3157</v>
      </c>
      <c r="H4239" t="s">
        <v>127</v>
      </c>
      <c r="I4239">
        <v>39.558750099999997</v>
      </c>
      <c r="J4239">
        <v>-119.7475151</v>
      </c>
      <c r="K4239" t="s">
        <v>25</v>
      </c>
      <c r="L4239" t="s">
        <v>7073</v>
      </c>
      <c r="M4239">
        <v>47</v>
      </c>
      <c r="N4239" t="s">
        <v>27</v>
      </c>
      <c r="O4239" t="s">
        <v>40</v>
      </c>
      <c r="P4239" t="s">
        <v>25</v>
      </c>
      <c r="Q4239" t="b">
        <v>1</v>
      </c>
      <c r="R4239" t="b">
        <v>0</v>
      </c>
      <c r="S4239">
        <v>1163</v>
      </c>
      <c r="T4239">
        <f t="shared" si="132"/>
        <v>2019</v>
      </c>
      <c r="U4239">
        <f t="shared" si="133"/>
        <v>4</v>
      </c>
    </row>
    <row r="4240" spans="1:21">
      <c r="A4240">
        <v>4685</v>
      </c>
      <c r="B4240" s="4">
        <v>43583</v>
      </c>
      <c r="C4240" t="s">
        <v>83</v>
      </c>
      <c r="D4240" t="s">
        <v>20</v>
      </c>
      <c r="E4240" t="s">
        <v>21</v>
      </c>
      <c r="F4240" t="s">
        <v>223</v>
      </c>
      <c r="H4240" t="s">
        <v>81</v>
      </c>
      <c r="I4240">
        <v>30.352234599999999</v>
      </c>
      <c r="J4240">
        <v>-97.795584099999999</v>
      </c>
      <c r="K4240" t="s">
        <v>25</v>
      </c>
      <c r="L4240" t="s">
        <v>7074</v>
      </c>
      <c r="M4240">
        <v>45</v>
      </c>
      <c r="N4240" t="s">
        <v>27</v>
      </c>
      <c r="O4240" t="s">
        <v>40</v>
      </c>
      <c r="P4240" t="s">
        <v>25</v>
      </c>
      <c r="Q4240" t="b">
        <v>1</v>
      </c>
      <c r="R4240" t="b">
        <v>1</v>
      </c>
      <c r="S4240">
        <v>141</v>
      </c>
      <c r="T4240">
        <f t="shared" si="132"/>
        <v>2019</v>
      </c>
      <c r="U4240">
        <f t="shared" si="133"/>
        <v>4</v>
      </c>
    </row>
    <row r="4241" spans="1:21">
      <c r="A4241">
        <v>4683</v>
      </c>
      <c r="B4241" s="4">
        <v>43584</v>
      </c>
      <c r="C4241" t="s">
        <v>50</v>
      </c>
      <c r="D4241" t="s">
        <v>20</v>
      </c>
      <c r="E4241" t="s">
        <v>75</v>
      </c>
      <c r="F4241" t="s">
        <v>640</v>
      </c>
      <c r="H4241" t="s">
        <v>31</v>
      </c>
      <c r="I4241">
        <v>45.492917300000002</v>
      </c>
      <c r="J4241">
        <v>-122.5283329</v>
      </c>
      <c r="K4241" t="s">
        <v>25</v>
      </c>
      <c r="L4241" t="s">
        <v>7075</v>
      </c>
      <c r="M4241">
        <v>42</v>
      </c>
      <c r="N4241" t="s">
        <v>27</v>
      </c>
      <c r="O4241" t="s">
        <v>33</v>
      </c>
      <c r="P4241" t="s">
        <v>25</v>
      </c>
      <c r="Q4241" t="b">
        <v>0</v>
      </c>
      <c r="R4241" t="b">
        <v>0</v>
      </c>
      <c r="S4241">
        <v>618</v>
      </c>
      <c r="T4241">
        <f t="shared" si="132"/>
        <v>2019</v>
      </c>
      <c r="U4241">
        <f t="shared" si="133"/>
        <v>4</v>
      </c>
    </row>
    <row r="4242" spans="1:21">
      <c r="A4242">
        <v>4692</v>
      </c>
      <c r="B4242" s="4">
        <v>43584</v>
      </c>
      <c r="C4242" t="s">
        <v>50</v>
      </c>
      <c r="D4242" t="s">
        <v>90</v>
      </c>
      <c r="E4242" t="s">
        <v>35</v>
      </c>
      <c r="F4242" t="s">
        <v>1016</v>
      </c>
      <c r="H4242" t="s">
        <v>53</v>
      </c>
      <c r="I4242">
        <v>35.649652000000003</v>
      </c>
      <c r="J4242">
        <v>-97.510396099999994</v>
      </c>
      <c r="K4242" t="s">
        <v>25</v>
      </c>
      <c r="L4242" t="s">
        <v>7076</v>
      </c>
      <c r="M4242">
        <v>17</v>
      </c>
      <c r="N4242" t="s">
        <v>27</v>
      </c>
      <c r="O4242" t="s">
        <v>74</v>
      </c>
      <c r="P4242" t="s">
        <v>25</v>
      </c>
      <c r="Q4242" t="b">
        <v>0</v>
      </c>
      <c r="R4242" t="b">
        <v>0</v>
      </c>
      <c r="S4242">
        <v>520</v>
      </c>
      <c r="T4242">
        <f t="shared" si="132"/>
        <v>2019</v>
      </c>
      <c r="U4242">
        <f t="shared" si="133"/>
        <v>4</v>
      </c>
    </row>
    <row r="4243" spans="1:21">
      <c r="A4243">
        <v>4693</v>
      </c>
      <c r="B4243" s="4">
        <v>43584</v>
      </c>
      <c r="C4243" t="s">
        <v>19</v>
      </c>
      <c r="D4243" t="s">
        <v>90</v>
      </c>
      <c r="E4243" t="s">
        <v>41</v>
      </c>
      <c r="F4243" t="s">
        <v>256</v>
      </c>
      <c r="H4243" t="s">
        <v>59</v>
      </c>
      <c r="I4243">
        <v>33.458663600000001</v>
      </c>
      <c r="J4243">
        <v>-112.1344579</v>
      </c>
      <c r="K4243" t="s">
        <v>25</v>
      </c>
      <c r="L4243" t="s">
        <v>7077</v>
      </c>
      <c r="M4243">
        <v>26</v>
      </c>
      <c r="N4243" t="s">
        <v>27</v>
      </c>
      <c r="O4243" t="s">
        <v>40</v>
      </c>
      <c r="P4243" t="s">
        <v>25</v>
      </c>
      <c r="Q4243" t="b">
        <v>0</v>
      </c>
      <c r="R4243" t="b">
        <v>0</v>
      </c>
      <c r="S4243">
        <v>80</v>
      </c>
      <c r="T4243">
        <f t="shared" si="132"/>
        <v>2019</v>
      </c>
      <c r="U4243">
        <f t="shared" si="133"/>
        <v>4</v>
      </c>
    </row>
    <row r="4244" spans="1:21">
      <c r="A4244">
        <v>4694</v>
      </c>
      <c r="B4244" s="4">
        <v>43584</v>
      </c>
      <c r="C4244" t="s">
        <v>19</v>
      </c>
      <c r="D4244" t="s">
        <v>90</v>
      </c>
      <c r="E4244" t="s">
        <v>21</v>
      </c>
      <c r="F4244" t="s">
        <v>7078</v>
      </c>
      <c r="H4244" t="s">
        <v>388</v>
      </c>
      <c r="I4244">
        <v>30.276155200000002</v>
      </c>
      <c r="J4244">
        <v>-89.442654000000005</v>
      </c>
      <c r="K4244" t="s">
        <v>25</v>
      </c>
      <c r="L4244" t="s">
        <v>7079</v>
      </c>
      <c r="M4244">
        <v>29</v>
      </c>
      <c r="N4244" t="s">
        <v>27</v>
      </c>
      <c r="O4244" t="s">
        <v>33</v>
      </c>
      <c r="P4244" t="s">
        <v>25</v>
      </c>
      <c r="Q4244" t="b">
        <v>0</v>
      </c>
      <c r="R4244" t="b">
        <v>0</v>
      </c>
      <c r="S4244">
        <v>2472</v>
      </c>
      <c r="T4244">
        <f t="shared" si="132"/>
        <v>2019</v>
      </c>
      <c r="U4244">
        <f t="shared" si="133"/>
        <v>4</v>
      </c>
    </row>
    <row r="4245" spans="1:21">
      <c r="A4245">
        <v>4695</v>
      </c>
      <c r="B4245" s="4">
        <v>43584</v>
      </c>
      <c r="C4245" t="s">
        <v>83</v>
      </c>
      <c r="D4245" t="s">
        <v>20</v>
      </c>
      <c r="E4245" t="s">
        <v>100</v>
      </c>
      <c r="F4245" t="s">
        <v>7080</v>
      </c>
      <c r="H4245" t="s">
        <v>580</v>
      </c>
      <c r="I4245">
        <v>37.432891300000001</v>
      </c>
      <c r="J4245">
        <v>-81.584551300000001</v>
      </c>
      <c r="K4245" t="s">
        <v>25</v>
      </c>
      <c r="L4245" t="s">
        <v>7081</v>
      </c>
      <c r="M4245">
        <v>49</v>
      </c>
      <c r="N4245" t="s">
        <v>69</v>
      </c>
      <c r="O4245" t="s">
        <v>28</v>
      </c>
      <c r="P4245" t="s">
        <v>25</v>
      </c>
      <c r="Q4245" t="b">
        <v>0</v>
      </c>
      <c r="R4245" t="b">
        <v>0</v>
      </c>
      <c r="S4245">
        <v>360</v>
      </c>
      <c r="T4245">
        <f t="shared" si="132"/>
        <v>2019</v>
      </c>
      <c r="U4245">
        <f t="shared" si="133"/>
        <v>4</v>
      </c>
    </row>
    <row r="4246" spans="1:21">
      <c r="A4246">
        <v>4687</v>
      </c>
      <c r="B4246" s="4">
        <v>43585</v>
      </c>
      <c r="C4246" t="s">
        <v>55</v>
      </c>
      <c r="D4246" t="s">
        <v>90</v>
      </c>
      <c r="E4246" t="s">
        <v>21</v>
      </c>
      <c r="F4246" t="s">
        <v>123</v>
      </c>
      <c r="H4246" t="s">
        <v>43</v>
      </c>
      <c r="I4246">
        <v>33.932472599999997</v>
      </c>
      <c r="J4246">
        <v>-118.23906119999999</v>
      </c>
      <c r="K4246" t="s">
        <v>25</v>
      </c>
      <c r="N4246" t="s">
        <v>27</v>
      </c>
      <c r="O4246" t="s">
        <v>40</v>
      </c>
      <c r="P4246" t="s">
        <v>25</v>
      </c>
      <c r="Q4246" t="b">
        <v>0</v>
      </c>
      <c r="R4246" t="b">
        <v>0</v>
      </c>
      <c r="S4246">
        <v>38</v>
      </c>
      <c r="T4246">
        <f t="shared" si="132"/>
        <v>2019</v>
      </c>
      <c r="U4246">
        <f t="shared" si="133"/>
        <v>4</v>
      </c>
    </row>
    <row r="4247" spans="1:21">
      <c r="A4247">
        <v>4690</v>
      </c>
      <c r="B4247" s="4">
        <v>43585</v>
      </c>
      <c r="C4247" t="s">
        <v>83</v>
      </c>
      <c r="D4247" t="s">
        <v>20</v>
      </c>
      <c r="E4247" t="s">
        <v>75</v>
      </c>
      <c r="F4247" t="s">
        <v>7082</v>
      </c>
      <c r="H4247" t="s">
        <v>330</v>
      </c>
      <c r="I4247">
        <v>35.912386499999997</v>
      </c>
      <c r="J4247">
        <v>-80.253005999999999</v>
      </c>
      <c r="K4247" t="s">
        <v>25</v>
      </c>
      <c r="L4247" t="s">
        <v>7083</v>
      </c>
      <c r="M4247">
        <v>45</v>
      </c>
      <c r="N4247" t="s">
        <v>69</v>
      </c>
      <c r="O4247" t="s">
        <v>33</v>
      </c>
      <c r="P4247" t="s">
        <v>25</v>
      </c>
      <c r="Q4247" t="b">
        <v>0</v>
      </c>
      <c r="R4247" t="b">
        <v>0</v>
      </c>
      <c r="S4247">
        <v>2098</v>
      </c>
      <c r="T4247">
        <f t="shared" si="132"/>
        <v>2019</v>
      </c>
      <c r="U4247">
        <f t="shared" si="133"/>
        <v>4</v>
      </c>
    </row>
    <row r="4248" spans="1:21">
      <c r="A4248">
        <v>4691</v>
      </c>
      <c r="B4248" s="4">
        <v>43585</v>
      </c>
      <c r="C4248" t="s">
        <v>83</v>
      </c>
      <c r="D4248" t="s">
        <v>20</v>
      </c>
      <c r="E4248" t="s">
        <v>75</v>
      </c>
      <c r="F4248" t="s">
        <v>7084</v>
      </c>
      <c r="H4248" t="s">
        <v>43</v>
      </c>
      <c r="I4248">
        <v>33.804800100000001</v>
      </c>
      <c r="J4248">
        <v>-117.1953036</v>
      </c>
      <c r="K4248" t="s">
        <v>25</v>
      </c>
      <c r="N4248" t="s">
        <v>27</v>
      </c>
      <c r="Q4248" t="b">
        <v>0</v>
      </c>
      <c r="R4248" t="b">
        <v>0</v>
      </c>
      <c r="S4248">
        <v>267</v>
      </c>
      <c r="T4248">
        <f t="shared" si="132"/>
        <v>2019</v>
      </c>
      <c r="U4248">
        <f t="shared" si="133"/>
        <v>4</v>
      </c>
    </row>
    <row r="4249" spans="1:21">
      <c r="A4249">
        <v>4688</v>
      </c>
      <c r="B4249" s="4">
        <v>43586</v>
      </c>
      <c r="C4249" t="s">
        <v>83</v>
      </c>
      <c r="D4249" t="s">
        <v>20</v>
      </c>
      <c r="E4249" t="s">
        <v>75</v>
      </c>
      <c r="F4249" t="s">
        <v>787</v>
      </c>
      <c r="H4249" t="s">
        <v>218</v>
      </c>
      <c r="I4249">
        <v>25.740928100000001</v>
      </c>
      <c r="J4249">
        <v>-80.338090300000005</v>
      </c>
      <c r="K4249" t="s">
        <v>25</v>
      </c>
      <c r="L4249" t="s">
        <v>7085</v>
      </c>
      <c r="M4249">
        <v>51</v>
      </c>
      <c r="N4249" t="s">
        <v>27</v>
      </c>
      <c r="O4249" t="s">
        <v>40</v>
      </c>
      <c r="P4249" t="s">
        <v>25</v>
      </c>
      <c r="Q4249" t="b">
        <v>0</v>
      </c>
      <c r="R4249" t="b">
        <v>0</v>
      </c>
      <c r="S4249">
        <v>219</v>
      </c>
      <c r="T4249">
        <f t="shared" si="132"/>
        <v>2019</v>
      </c>
      <c r="U4249">
        <f t="shared" si="133"/>
        <v>5</v>
      </c>
    </row>
    <row r="4250" spans="1:21">
      <c r="A4250">
        <v>4689</v>
      </c>
      <c r="B4250" s="4">
        <v>43586</v>
      </c>
      <c r="C4250" t="s">
        <v>19</v>
      </c>
      <c r="D4250" t="s">
        <v>20</v>
      </c>
      <c r="E4250" t="s">
        <v>21</v>
      </c>
      <c r="F4250" t="s">
        <v>7086</v>
      </c>
      <c r="H4250" t="s">
        <v>131</v>
      </c>
      <c r="L4250" t="s">
        <v>7087</v>
      </c>
      <c r="M4250">
        <v>37</v>
      </c>
      <c r="N4250" t="s">
        <v>27</v>
      </c>
      <c r="O4250" t="s">
        <v>40</v>
      </c>
      <c r="P4250" t="s">
        <v>25</v>
      </c>
      <c r="Q4250" t="b">
        <v>0</v>
      </c>
      <c r="R4250" t="b">
        <v>0</v>
      </c>
      <c r="S4250">
        <v>553</v>
      </c>
      <c r="T4250">
        <f t="shared" si="132"/>
        <v>2019</v>
      </c>
      <c r="U4250">
        <f t="shared" si="133"/>
        <v>5</v>
      </c>
    </row>
    <row r="4251" spans="1:21">
      <c r="A4251">
        <v>4697</v>
      </c>
      <c r="B4251" s="4">
        <v>43586</v>
      </c>
      <c r="C4251" t="s">
        <v>83</v>
      </c>
      <c r="D4251" t="s">
        <v>20</v>
      </c>
      <c r="E4251" t="s">
        <v>75</v>
      </c>
      <c r="F4251" t="s">
        <v>7088</v>
      </c>
      <c r="H4251" t="s">
        <v>218</v>
      </c>
      <c r="I4251">
        <v>30.429087800000001</v>
      </c>
      <c r="J4251">
        <v>-84.194793399999995</v>
      </c>
      <c r="K4251" t="s">
        <v>25</v>
      </c>
      <c r="N4251" t="s">
        <v>27</v>
      </c>
      <c r="Q4251" t="b">
        <v>0</v>
      </c>
      <c r="R4251" t="b">
        <v>0</v>
      </c>
      <c r="S4251">
        <v>2474</v>
      </c>
      <c r="T4251">
        <f t="shared" si="132"/>
        <v>2019</v>
      </c>
      <c r="U4251">
        <f t="shared" si="133"/>
        <v>5</v>
      </c>
    </row>
    <row r="4252" spans="1:21">
      <c r="A4252">
        <v>4712</v>
      </c>
      <c r="B4252" s="4">
        <v>43586</v>
      </c>
      <c r="C4252" t="s">
        <v>55</v>
      </c>
      <c r="D4252" t="s">
        <v>90</v>
      </c>
      <c r="E4252" t="s">
        <v>21</v>
      </c>
      <c r="F4252" t="s">
        <v>7089</v>
      </c>
      <c r="H4252" t="s">
        <v>145</v>
      </c>
      <c r="I4252">
        <v>36.643991999999997</v>
      </c>
      <c r="J4252">
        <v>-82.434286</v>
      </c>
      <c r="K4252" t="s">
        <v>25</v>
      </c>
      <c r="L4252" t="s">
        <v>7090</v>
      </c>
      <c r="M4252">
        <v>28</v>
      </c>
      <c r="N4252" t="s">
        <v>27</v>
      </c>
      <c r="O4252" t="s">
        <v>33</v>
      </c>
      <c r="P4252" t="s">
        <v>25</v>
      </c>
      <c r="Q4252" t="b">
        <v>0</v>
      </c>
      <c r="R4252" t="b">
        <v>0</v>
      </c>
      <c r="S4252">
        <v>2479</v>
      </c>
      <c r="T4252">
        <f t="shared" si="132"/>
        <v>2019</v>
      </c>
      <c r="U4252">
        <f t="shared" si="133"/>
        <v>5</v>
      </c>
    </row>
    <row r="4253" spans="1:21">
      <c r="A4253">
        <v>4696</v>
      </c>
      <c r="B4253" s="4">
        <v>43587</v>
      </c>
      <c r="C4253" t="s">
        <v>50</v>
      </c>
      <c r="D4253" t="s">
        <v>45</v>
      </c>
      <c r="E4253" t="s">
        <v>35</v>
      </c>
      <c r="F4253" t="s">
        <v>7091</v>
      </c>
      <c r="H4253" t="s">
        <v>302</v>
      </c>
      <c r="L4253" t="s">
        <v>7092</v>
      </c>
      <c r="M4253">
        <v>52</v>
      </c>
      <c r="N4253" t="s">
        <v>27</v>
      </c>
      <c r="O4253" t="s">
        <v>33</v>
      </c>
      <c r="P4253" t="s">
        <v>25</v>
      </c>
      <c r="Q4253" t="b">
        <v>0</v>
      </c>
      <c r="R4253" t="b">
        <v>0</v>
      </c>
      <c r="S4253">
        <v>2473</v>
      </c>
      <c r="T4253">
        <f t="shared" si="132"/>
        <v>2019</v>
      </c>
      <c r="U4253">
        <f t="shared" si="133"/>
        <v>5</v>
      </c>
    </row>
    <row r="4254" spans="1:21">
      <c r="A4254">
        <v>4709</v>
      </c>
      <c r="B4254" s="4">
        <v>43587</v>
      </c>
      <c r="C4254" t="s">
        <v>19</v>
      </c>
      <c r="D4254" t="s">
        <v>20</v>
      </c>
      <c r="E4254" t="s">
        <v>21</v>
      </c>
      <c r="F4254" t="s">
        <v>6454</v>
      </c>
      <c r="H4254" t="s">
        <v>232</v>
      </c>
      <c r="I4254">
        <v>39.375379500000001</v>
      </c>
      <c r="J4254">
        <v>-76.541349800000006</v>
      </c>
      <c r="K4254" t="s">
        <v>25</v>
      </c>
      <c r="L4254" t="s">
        <v>7093</v>
      </c>
      <c r="M4254">
        <v>76</v>
      </c>
      <c r="N4254" t="s">
        <v>27</v>
      </c>
      <c r="Q4254" t="b">
        <v>1</v>
      </c>
      <c r="R4254" t="b">
        <v>1</v>
      </c>
      <c r="S4254">
        <v>128</v>
      </c>
      <c r="T4254">
        <f t="shared" si="132"/>
        <v>2019</v>
      </c>
      <c r="U4254">
        <f t="shared" si="133"/>
        <v>5</v>
      </c>
    </row>
    <row r="4255" spans="1:21">
      <c r="A4255">
        <v>4710</v>
      </c>
      <c r="B4255" s="4">
        <v>43587</v>
      </c>
      <c r="C4255" t="s">
        <v>83</v>
      </c>
      <c r="D4255" t="s">
        <v>56</v>
      </c>
      <c r="E4255" t="s">
        <v>21</v>
      </c>
      <c r="F4255" t="s">
        <v>7094</v>
      </c>
      <c r="H4255" t="s">
        <v>81</v>
      </c>
      <c r="I4255">
        <v>32.590519499999999</v>
      </c>
      <c r="J4255">
        <v>-96.946641099999994</v>
      </c>
      <c r="K4255" t="s">
        <v>25</v>
      </c>
      <c r="L4255" t="s">
        <v>7095</v>
      </c>
      <c r="M4255">
        <v>37</v>
      </c>
      <c r="N4255" t="s">
        <v>27</v>
      </c>
      <c r="O4255" t="s">
        <v>40</v>
      </c>
      <c r="P4255" t="s">
        <v>25</v>
      </c>
      <c r="Q4255" t="b">
        <v>0</v>
      </c>
      <c r="R4255" t="b">
        <v>0</v>
      </c>
      <c r="S4255">
        <v>1664</v>
      </c>
      <c r="T4255">
        <f t="shared" si="132"/>
        <v>2019</v>
      </c>
      <c r="U4255">
        <f t="shared" si="133"/>
        <v>5</v>
      </c>
    </row>
    <row r="4256" spans="1:21">
      <c r="A4256">
        <v>4705</v>
      </c>
      <c r="B4256" s="4">
        <v>43589</v>
      </c>
      <c r="C4256" t="s">
        <v>50</v>
      </c>
      <c r="D4256" t="s">
        <v>56</v>
      </c>
      <c r="E4256" t="s">
        <v>240</v>
      </c>
      <c r="F4256" t="s">
        <v>358</v>
      </c>
      <c r="H4256" t="s">
        <v>43</v>
      </c>
      <c r="I4256">
        <v>37.350945500000002</v>
      </c>
      <c r="J4256">
        <v>-121.8248281</v>
      </c>
      <c r="K4256" t="s">
        <v>25</v>
      </c>
      <c r="N4256" t="s">
        <v>27</v>
      </c>
      <c r="Q4256" t="b">
        <v>0</v>
      </c>
      <c r="R4256" t="b">
        <v>1</v>
      </c>
      <c r="S4256">
        <v>92</v>
      </c>
      <c r="T4256">
        <f t="shared" si="132"/>
        <v>2019</v>
      </c>
      <c r="U4256">
        <f t="shared" si="133"/>
        <v>5</v>
      </c>
    </row>
    <row r="4257" spans="1:21">
      <c r="A4257">
        <v>4706</v>
      </c>
      <c r="B4257" s="4">
        <v>43589</v>
      </c>
      <c r="C4257" t="s">
        <v>55</v>
      </c>
      <c r="D4257" t="s">
        <v>90</v>
      </c>
      <c r="E4257" t="s">
        <v>21</v>
      </c>
      <c r="F4257" t="s">
        <v>7096</v>
      </c>
      <c r="H4257" t="s">
        <v>138</v>
      </c>
      <c r="L4257" t="s">
        <v>7097</v>
      </c>
      <c r="M4257">
        <v>37</v>
      </c>
      <c r="N4257" t="s">
        <v>27</v>
      </c>
      <c r="O4257" t="s">
        <v>33</v>
      </c>
      <c r="P4257" t="s">
        <v>25</v>
      </c>
      <c r="Q4257" t="b">
        <v>0</v>
      </c>
      <c r="R4257" t="b">
        <v>0</v>
      </c>
      <c r="S4257">
        <v>2476</v>
      </c>
      <c r="T4257">
        <f t="shared" si="132"/>
        <v>2019</v>
      </c>
      <c r="U4257">
        <f t="shared" si="133"/>
        <v>5</v>
      </c>
    </row>
    <row r="4258" spans="1:21">
      <c r="A4258">
        <v>4708</v>
      </c>
      <c r="B4258" s="4">
        <v>43589</v>
      </c>
      <c r="C4258" t="s">
        <v>246</v>
      </c>
      <c r="D4258" t="s">
        <v>90</v>
      </c>
      <c r="E4258" t="s">
        <v>35</v>
      </c>
      <c r="F4258" t="s">
        <v>1443</v>
      </c>
      <c r="H4258" t="s">
        <v>24</v>
      </c>
      <c r="I4258">
        <v>47.683143800000003</v>
      </c>
      <c r="J4258">
        <v>-117.2384484</v>
      </c>
      <c r="K4258" t="s">
        <v>25</v>
      </c>
      <c r="L4258" t="s">
        <v>7098</v>
      </c>
      <c r="M4258">
        <v>25</v>
      </c>
      <c r="N4258" t="s">
        <v>27</v>
      </c>
      <c r="O4258" t="s">
        <v>33</v>
      </c>
      <c r="P4258" t="s">
        <v>25</v>
      </c>
      <c r="Q4258" t="b">
        <v>1</v>
      </c>
      <c r="R4258" t="b">
        <v>0</v>
      </c>
      <c r="S4258">
        <v>2264</v>
      </c>
      <c r="T4258">
        <f t="shared" si="132"/>
        <v>2019</v>
      </c>
      <c r="U4258">
        <f t="shared" si="133"/>
        <v>5</v>
      </c>
    </row>
    <row r="4259" spans="1:21">
      <c r="A4259">
        <v>5416</v>
      </c>
      <c r="B4259" s="4">
        <v>43589</v>
      </c>
      <c r="C4259" t="s">
        <v>50</v>
      </c>
      <c r="D4259" t="s">
        <v>20</v>
      </c>
      <c r="E4259" t="s">
        <v>100</v>
      </c>
      <c r="F4259" t="s">
        <v>76</v>
      </c>
      <c r="H4259" t="s">
        <v>43</v>
      </c>
      <c r="I4259">
        <v>38.028646299999998</v>
      </c>
      <c r="J4259">
        <v>-121.2995444</v>
      </c>
      <c r="K4259" t="s">
        <v>25</v>
      </c>
      <c r="L4259" t="s">
        <v>7099</v>
      </c>
      <c r="M4259">
        <v>35</v>
      </c>
      <c r="N4259" t="s">
        <v>27</v>
      </c>
      <c r="O4259" t="s">
        <v>28</v>
      </c>
      <c r="P4259" t="s">
        <v>25</v>
      </c>
      <c r="Q4259" t="b">
        <v>0</v>
      </c>
      <c r="R4259" t="b">
        <v>0</v>
      </c>
      <c r="S4259">
        <v>168</v>
      </c>
      <c r="T4259">
        <f t="shared" si="132"/>
        <v>2019</v>
      </c>
      <c r="U4259">
        <f t="shared" si="133"/>
        <v>5</v>
      </c>
    </row>
    <row r="4260" spans="1:21">
      <c r="A4260">
        <v>5417</v>
      </c>
      <c r="B4260" s="4">
        <v>43589</v>
      </c>
      <c r="C4260" t="s">
        <v>19</v>
      </c>
      <c r="D4260" t="s">
        <v>20</v>
      </c>
      <c r="E4260" t="s">
        <v>75</v>
      </c>
      <c r="F4260" t="s">
        <v>256</v>
      </c>
      <c r="H4260" t="s">
        <v>59</v>
      </c>
      <c r="L4260" t="s">
        <v>7100</v>
      </c>
      <c r="M4260">
        <v>35</v>
      </c>
      <c r="N4260" t="s">
        <v>27</v>
      </c>
      <c r="O4260" t="s">
        <v>33</v>
      </c>
      <c r="P4260" t="s">
        <v>25</v>
      </c>
      <c r="Q4260" t="b">
        <v>0</v>
      </c>
      <c r="R4260" t="b">
        <v>0</v>
      </c>
      <c r="S4260">
        <v>1874</v>
      </c>
      <c r="T4260">
        <f t="shared" si="132"/>
        <v>2019</v>
      </c>
      <c r="U4260">
        <f t="shared" si="133"/>
        <v>5</v>
      </c>
    </row>
    <row r="4261" spans="1:21">
      <c r="A4261">
        <v>4707</v>
      </c>
      <c r="B4261" s="4">
        <v>43590</v>
      </c>
      <c r="C4261" t="s">
        <v>83</v>
      </c>
      <c r="D4261" t="s">
        <v>20</v>
      </c>
      <c r="E4261" t="s">
        <v>75</v>
      </c>
      <c r="F4261" t="s">
        <v>7101</v>
      </c>
      <c r="H4261" t="s">
        <v>131</v>
      </c>
      <c r="I4261">
        <v>36.357013000000002</v>
      </c>
      <c r="J4261">
        <v>-105.2980197</v>
      </c>
      <c r="K4261" t="s">
        <v>25</v>
      </c>
      <c r="L4261" t="s">
        <v>7102</v>
      </c>
      <c r="M4261">
        <v>61</v>
      </c>
      <c r="N4261" t="s">
        <v>27</v>
      </c>
      <c r="O4261" t="s">
        <v>40</v>
      </c>
      <c r="P4261" t="s">
        <v>25</v>
      </c>
      <c r="Q4261" t="b">
        <v>0</v>
      </c>
      <c r="R4261" t="b">
        <v>0</v>
      </c>
      <c r="S4261">
        <v>2478</v>
      </c>
      <c r="T4261">
        <f t="shared" si="132"/>
        <v>2019</v>
      </c>
      <c r="U4261">
        <f t="shared" si="133"/>
        <v>5</v>
      </c>
    </row>
    <row r="4262" spans="1:21">
      <c r="A4262">
        <v>4699</v>
      </c>
      <c r="B4262" s="4">
        <v>43591</v>
      </c>
      <c r="C4262" t="s">
        <v>83</v>
      </c>
      <c r="D4262" t="s">
        <v>20</v>
      </c>
      <c r="E4262" t="s">
        <v>21</v>
      </c>
      <c r="F4262" t="s">
        <v>881</v>
      </c>
      <c r="H4262" t="s">
        <v>59</v>
      </c>
      <c r="I4262">
        <v>33.415481</v>
      </c>
      <c r="J4262">
        <v>-111.83573199999999</v>
      </c>
      <c r="K4262" t="s">
        <v>25</v>
      </c>
      <c r="L4262" t="s">
        <v>7103</v>
      </c>
      <c r="M4262">
        <v>33</v>
      </c>
      <c r="N4262" t="s">
        <v>27</v>
      </c>
      <c r="O4262" t="s">
        <v>40</v>
      </c>
      <c r="P4262" t="s">
        <v>25</v>
      </c>
      <c r="Q4262" t="b">
        <v>0</v>
      </c>
      <c r="R4262" t="b">
        <v>0</v>
      </c>
      <c r="S4262">
        <v>944</v>
      </c>
      <c r="T4262">
        <f t="shared" si="132"/>
        <v>2019</v>
      </c>
      <c r="U4262">
        <f t="shared" si="133"/>
        <v>5</v>
      </c>
    </row>
    <row r="4263" spans="1:21">
      <c r="A4263">
        <v>4698</v>
      </c>
      <c r="B4263" s="4">
        <v>43592</v>
      </c>
      <c r="C4263" t="s">
        <v>83</v>
      </c>
      <c r="D4263" t="s">
        <v>20</v>
      </c>
      <c r="E4263" t="s">
        <v>21</v>
      </c>
      <c r="F4263" t="s">
        <v>511</v>
      </c>
      <c r="H4263" t="s">
        <v>454</v>
      </c>
      <c r="I4263">
        <v>43.011737199999999</v>
      </c>
      <c r="J4263">
        <v>-87.919909099999998</v>
      </c>
      <c r="K4263" t="s">
        <v>25</v>
      </c>
      <c r="L4263" t="s">
        <v>7104</v>
      </c>
      <c r="M4263">
        <v>34</v>
      </c>
      <c r="N4263" t="s">
        <v>27</v>
      </c>
      <c r="O4263" t="s">
        <v>40</v>
      </c>
      <c r="P4263" t="s">
        <v>25</v>
      </c>
      <c r="Q4263" t="b">
        <v>0</v>
      </c>
      <c r="R4263" t="b">
        <v>0</v>
      </c>
      <c r="S4263">
        <v>253</v>
      </c>
      <c r="T4263">
        <f t="shared" si="132"/>
        <v>2019</v>
      </c>
      <c r="U4263">
        <f t="shared" si="133"/>
        <v>5</v>
      </c>
    </row>
    <row r="4264" spans="1:21">
      <c r="A4264">
        <v>4704</v>
      </c>
      <c r="B4264" s="4">
        <v>43592</v>
      </c>
      <c r="C4264" t="s">
        <v>34</v>
      </c>
      <c r="D4264" t="s">
        <v>20</v>
      </c>
      <c r="E4264" t="s">
        <v>21</v>
      </c>
      <c r="F4264" t="s">
        <v>3462</v>
      </c>
      <c r="H4264" t="s">
        <v>388</v>
      </c>
      <c r="I4264">
        <v>30.999761299999999</v>
      </c>
      <c r="J4264">
        <v>-89.448766399999997</v>
      </c>
      <c r="K4264" t="s">
        <v>25</v>
      </c>
      <c r="L4264" t="s">
        <v>7105</v>
      </c>
      <c r="M4264">
        <v>59</v>
      </c>
      <c r="N4264" t="s">
        <v>27</v>
      </c>
      <c r="O4264" t="s">
        <v>33</v>
      </c>
      <c r="P4264" t="s">
        <v>25</v>
      </c>
      <c r="Q4264" t="b">
        <v>1</v>
      </c>
      <c r="R4264" t="b">
        <v>0</v>
      </c>
      <c r="S4264">
        <v>2475</v>
      </c>
      <c r="T4264">
        <f t="shared" si="132"/>
        <v>2019</v>
      </c>
      <c r="U4264">
        <f t="shared" si="133"/>
        <v>5</v>
      </c>
    </row>
    <row r="4265" spans="1:21">
      <c r="A4265">
        <v>4735</v>
      </c>
      <c r="B4265" s="4">
        <v>43592</v>
      </c>
      <c r="C4265" t="s">
        <v>55</v>
      </c>
      <c r="D4265" t="s">
        <v>20</v>
      </c>
      <c r="E4265" t="s">
        <v>21</v>
      </c>
      <c r="F4265" t="s">
        <v>7106</v>
      </c>
      <c r="H4265" t="s">
        <v>43</v>
      </c>
      <c r="I4265">
        <v>34.439970299999999</v>
      </c>
      <c r="J4265">
        <v>-119.79029009999999</v>
      </c>
      <c r="K4265" t="s">
        <v>25</v>
      </c>
      <c r="L4265" t="s">
        <v>7107</v>
      </c>
      <c r="M4265">
        <v>32</v>
      </c>
      <c r="N4265" t="s">
        <v>27</v>
      </c>
      <c r="O4265" t="s">
        <v>40</v>
      </c>
      <c r="P4265" t="s">
        <v>25</v>
      </c>
      <c r="Q4265" t="b">
        <v>0</v>
      </c>
      <c r="R4265" t="b">
        <v>0</v>
      </c>
      <c r="S4265">
        <v>2485</v>
      </c>
      <c r="T4265">
        <f t="shared" si="132"/>
        <v>2019</v>
      </c>
      <c r="U4265">
        <f t="shared" si="133"/>
        <v>5</v>
      </c>
    </row>
    <row r="4266" spans="1:21">
      <c r="A4266">
        <v>4700</v>
      </c>
      <c r="B4266" s="4">
        <v>43594</v>
      </c>
      <c r="C4266" t="s">
        <v>50</v>
      </c>
      <c r="D4266" t="s">
        <v>56</v>
      </c>
      <c r="E4266" t="s">
        <v>240</v>
      </c>
      <c r="F4266" t="s">
        <v>7108</v>
      </c>
      <c r="H4266" t="s">
        <v>145</v>
      </c>
      <c r="I4266">
        <v>36.9395752</v>
      </c>
      <c r="J4266">
        <v>-81.0861582</v>
      </c>
      <c r="K4266" t="s">
        <v>25</v>
      </c>
      <c r="L4266" t="s">
        <v>7109</v>
      </c>
      <c r="M4266">
        <v>31</v>
      </c>
      <c r="N4266" t="s">
        <v>27</v>
      </c>
      <c r="Q4266" t="b">
        <v>0</v>
      </c>
      <c r="R4266" t="b">
        <v>0</v>
      </c>
      <c r="S4266">
        <v>2335</v>
      </c>
      <c r="T4266">
        <f t="shared" si="132"/>
        <v>2019</v>
      </c>
      <c r="U4266">
        <f t="shared" si="133"/>
        <v>5</v>
      </c>
    </row>
    <row r="4267" spans="1:21">
      <c r="A4267">
        <v>4701</v>
      </c>
      <c r="B4267" s="4">
        <v>43594</v>
      </c>
      <c r="C4267" t="s">
        <v>55</v>
      </c>
      <c r="D4267" t="s">
        <v>20</v>
      </c>
      <c r="E4267" t="s">
        <v>21</v>
      </c>
      <c r="F4267" t="s">
        <v>4499</v>
      </c>
      <c r="H4267" t="s">
        <v>43</v>
      </c>
      <c r="I4267">
        <v>34.083555599999997</v>
      </c>
      <c r="J4267">
        <v>-118.35474120000001</v>
      </c>
      <c r="K4267" t="s">
        <v>25</v>
      </c>
      <c r="L4267" t="s">
        <v>7110</v>
      </c>
      <c r="M4267">
        <v>49</v>
      </c>
      <c r="N4267" t="s">
        <v>27</v>
      </c>
      <c r="O4267" t="s">
        <v>40</v>
      </c>
      <c r="P4267" t="s">
        <v>25</v>
      </c>
      <c r="Q4267" t="b">
        <v>0</v>
      </c>
      <c r="R4267" t="b">
        <v>0</v>
      </c>
      <c r="S4267">
        <v>1778</v>
      </c>
      <c r="T4267">
        <f t="shared" si="132"/>
        <v>2019</v>
      </c>
      <c r="U4267">
        <f t="shared" si="133"/>
        <v>5</v>
      </c>
    </row>
    <row r="4268" spans="1:21">
      <c r="A4268">
        <v>4702</v>
      </c>
      <c r="B4268" s="4">
        <v>43594</v>
      </c>
      <c r="C4268" t="s">
        <v>50</v>
      </c>
      <c r="D4268" t="s">
        <v>20</v>
      </c>
      <c r="E4268" t="s">
        <v>75</v>
      </c>
      <c r="F4268" t="s">
        <v>1304</v>
      </c>
      <c r="H4268" t="s">
        <v>24</v>
      </c>
      <c r="I4268">
        <v>47.602775299999998</v>
      </c>
      <c r="J4268">
        <v>-122.3314159</v>
      </c>
      <c r="K4268" t="s">
        <v>25</v>
      </c>
      <c r="L4268" t="s">
        <v>7111</v>
      </c>
      <c r="M4268">
        <v>31</v>
      </c>
      <c r="N4268" t="s">
        <v>27</v>
      </c>
      <c r="O4268" t="s">
        <v>74</v>
      </c>
      <c r="P4268" t="s">
        <v>25</v>
      </c>
      <c r="Q4268" t="b">
        <v>1</v>
      </c>
      <c r="R4268" t="b">
        <v>1</v>
      </c>
      <c r="S4268">
        <v>651</v>
      </c>
      <c r="T4268">
        <f t="shared" si="132"/>
        <v>2019</v>
      </c>
      <c r="U4268">
        <f t="shared" si="133"/>
        <v>5</v>
      </c>
    </row>
    <row r="4269" spans="1:21">
      <c r="A4269">
        <v>4703</v>
      </c>
      <c r="B4269" s="4">
        <v>43594</v>
      </c>
      <c r="C4269" t="s">
        <v>19</v>
      </c>
      <c r="D4269" t="s">
        <v>20</v>
      </c>
      <c r="E4269" t="s">
        <v>21</v>
      </c>
      <c r="F4269" t="s">
        <v>256</v>
      </c>
      <c r="H4269" t="s">
        <v>59</v>
      </c>
      <c r="I4269">
        <v>33.436842300000002</v>
      </c>
      <c r="J4269">
        <v>-112.0825127</v>
      </c>
      <c r="K4269" t="s">
        <v>25</v>
      </c>
      <c r="L4269" t="s">
        <v>7112</v>
      </c>
      <c r="M4269">
        <v>29</v>
      </c>
      <c r="N4269" t="s">
        <v>27</v>
      </c>
      <c r="O4269" t="s">
        <v>40</v>
      </c>
      <c r="P4269" t="s">
        <v>25</v>
      </c>
      <c r="Q4269" t="b">
        <v>0</v>
      </c>
      <c r="R4269" t="b">
        <v>0</v>
      </c>
      <c r="S4269">
        <v>80</v>
      </c>
      <c r="T4269">
        <f t="shared" si="132"/>
        <v>2019</v>
      </c>
      <c r="U4269">
        <f t="shared" si="133"/>
        <v>5</v>
      </c>
    </row>
    <row r="4270" spans="1:21">
      <c r="A4270">
        <v>4734</v>
      </c>
      <c r="B4270" s="4">
        <v>43595</v>
      </c>
      <c r="C4270" t="s">
        <v>55</v>
      </c>
      <c r="D4270" t="s">
        <v>90</v>
      </c>
      <c r="E4270" t="s">
        <v>21</v>
      </c>
      <c r="F4270" t="s">
        <v>713</v>
      </c>
      <c r="H4270" t="s">
        <v>53</v>
      </c>
      <c r="I4270">
        <v>36.089965200000002</v>
      </c>
      <c r="J4270">
        <v>-95.993055200000001</v>
      </c>
      <c r="K4270" t="s">
        <v>25</v>
      </c>
      <c r="L4270" t="s">
        <v>7113</v>
      </c>
      <c r="M4270">
        <v>25</v>
      </c>
      <c r="N4270" t="s">
        <v>27</v>
      </c>
      <c r="O4270" t="s">
        <v>74</v>
      </c>
      <c r="P4270" t="s">
        <v>25</v>
      </c>
      <c r="Q4270" t="b">
        <v>1</v>
      </c>
      <c r="R4270" t="b">
        <v>1</v>
      </c>
      <c r="S4270">
        <v>1313</v>
      </c>
      <c r="T4270">
        <f t="shared" si="132"/>
        <v>2019</v>
      </c>
      <c r="U4270">
        <f t="shared" si="133"/>
        <v>5</v>
      </c>
    </row>
    <row r="4271" spans="1:21">
      <c r="A4271">
        <v>4713</v>
      </c>
      <c r="B4271" s="4">
        <v>43596</v>
      </c>
      <c r="C4271" t="s">
        <v>19</v>
      </c>
      <c r="D4271" t="s">
        <v>90</v>
      </c>
      <c r="E4271" t="s">
        <v>21</v>
      </c>
      <c r="F4271" t="s">
        <v>799</v>
      </c>
      <c r="H4271" t="s">
        <v>120</v>
      </c>
      <c r="I4271">
        <v>41.862346100000003</v>
      </c>
      <c r="J4271">
        <v>-87.717737900000003</v>
      </c>
      <c r="K4271" t="s">
        <v>25</v>
      </c>
      <c r="L4271" t="s">
        <v>7114</v>
      </c>
      <c r="M4271">
        <v>26</v>
      </c>
      <c r="N4271" t="s">
        <v>27</v>
      </c>
      <c r="O4271" t="s">
        <v>74</v>
      </c>
      <c r="P4271" t="s">
        <v>25</v>
      </c>
      <c r="Q4271" t="b">
        <v>0</v>
      </c>
      <c r="R4271" t="b">
        <v>0</v>
      </c>
      <c r="S4271">
        <v>265</v>
      </c>
      <c r="T4271">
        <f t="shared" si="132"/>
        <v>2019</v>
      </c>
      <c r="U4271">
        <f t="shared" si="133"/>
        <v>5</v>
      </c>
    </row>
    <row r="4272" spans="1:21">
      <c r="A4272">
        <v>4714</v>
      </c>
      <c r="B4272" s="4">
        <v>43596</v>
      </c>
      <c r="C4272" t="s">
        <v>55</v>
      </c>
      <c r="D4272" t="s">
        <v>90</v>
      </c>
      <c r="E4272" t="s">
        <v>21</v>
      </c>
      <c r="F4272" t="s">
        <v>1894</v>
      </c>
      <c r="H4272" t="s">
        <v>302</v>
      </c>
      <c r="I4272">
        <v>32.057309799999999</v>
      </c>
      <c r="J4272">
        <v>-81.099670200000006</v>
      </c>
      <c r="K4272" t="s">
        <v>25</v>
      </c>
      <c r="L4272" t="s">
        <v>7115</v>
      </c>
      <c r="N4272" t="s">
        <v>27</v>
      </c>
      <c r="O4272" t="s">
        <v>74</v>
      </c>
      <c r="P4272" t="s">
        <v>25</v>
      </c>
      <c r="Q4272" t="b">
        <v>0</v>
      </c>
      <c r="R4272" t="b">
        <v>0</v>
      </c>
      <c r="S4272">
        <v>887</v>
      </c>
      <c r="T4272">
        <f t="shared" si="132"/>
        <v>2019</v>
      </c>
      <c r="U4272">
        <f t="shared" si="133"/>
        <v>5</v>
      </c>
    </row>
    <row r="4273" spans="1:21">
      <c r="A4273">
        <v>4715</v>
      </c>
      <c r="B4273" s="4">
        <v>43596</v>
      </c>
      <c r="C4273" t="s">
        <v>19</v>
      </c>
      <c r="D4273" t="s">
        <v>20</v>
      </c>
      <c r="E4273" t="s">
        <v>21</v>
      </c>
      <c r="F4273" t="s">
        <v>7116</v>
      </c>
      <c r="H4273" t="s">
        <v>2172</v>
      </c>
      <c r="L4273" t="s">
        <v>7117</v>
      </c>
      <c r="M4273">
        <v>39</v>
      </c>
      <c r="N4273" t="s">
        <v>27</v>
      </c>
      <c r="O4273" t="s">
        <v>33</v>
      </c>
      <c r="P4273" t="s">
        <v>25</v>
      </c>
      <c r="Q4273" t="b">
        <v>0</v>
      </c>
      <c r="R4273" t="b">
        <v>0</v>
      </c>
      <c r="S4273">
        <v>1862</v>
      </c>
      <c r="T4273">
        <f t="shared" si="132"/>
        <v>2019</v>
      </c>
      <c r="U4273">
        <f t="shared" si="133"/>
        <v>5</v>
      </c>
    </row>
    <row r="4274" spans="1:21">
      <c r="A4274">
        <v>4716</v>
      </c>
      <c r="B4274" s="4">
        <v>43596</v>
      </c>
      <c r="C4274" t="s">
        <v>34</v>
      </c>
      <c r="D4274" t="s">
        <v>56</v>
      </c>
      <c r="E4274" t="s">
        <v>21</v>
      </c>
      <c r="F4274" t="s">
        <v>7118</v>
      </c>
      <c r="H4274" t="s">
        <v>59</v>
      </c>
      <c r="I4274">
        <v>35.313109799999999</v>
      </c>
      <c r="J4274">
        <v>-111.94687759999999</v>
      </c>
      <c r="K4274" t="s">
        <v>25</v>
      </c>
      <c r="L4274" t="s">
        <v>7119</v>
      </c>
      <c r="M4274">
        <v>43</v>
      </c>
      <c r="N4274" t="s">
        <v>27</v>
      </c>
      <c r="Q4274" t="b">
        <v>0</v>
      </c>
      <c r="R4274" t="b">
        <v>0</v>
      </c>
      <c r="S4274">
        <v>1269</v>
      </c>
      <c r="T4274">
        <f t="shared" si="132"/>
        <v>2019</v>
      </c>
      <c r="U4274">
        <f t="shared" si="133"/>
        <v>5</v>
      </c>
    </row>
    <row r="4275" spans="1:21">
      <c r="A4275">
        <v>4717</v>
      </c>
      <c r="B4275" s="4">
        <v>43596</v>
      </c>
      <c r="C4275" t="s">
        <v>55</v>
      </c>
      <c r="D4275" t="s">
        <v>20</v>
      </c>
      <c r="E4275" t="s">
        <v>21</v>
      </c>
      <c r="F4275" t="s">
        <v>7120</v>
      </c>
      <c r="H4275" t="s">
        <v>254</v>
      </c>
      <c r="I4275">
        <v>42.476738099999999</v>
      </c>
      <c r="J4275">
        <v>-96.413413700000007</v>
      </c>
      <c r="K4275" t="s">
        <v>25</v>
      </c>
      <c r="L4275" t="s">
        <v>7121</v>
      </c>
      <c r="M4275">
        <v>26</v>
      </c>
      <c r="N4275" t="s">
        <v>27</v>
      </c>
      <c r="O4275" t="s">
        <v>40</v>
      </c>
      <c r="P4275" t="s">
        <v>25</v>
      </c>
      <c r="Q4275" t="b">
        <v>0</v>
      </c>
      <c r="R4275" t="b">
        <v>0</v>
      </c>
      <c r="S4275">
        <v>2480</v>
      </c>
      <c r="T4275">
        <f t="shared" si="132"/>
        <v>2019</v>
      </c>
      <c r="U4275">
        <f t="shared" si="133"/>
        <v>5</v>
      </c>
    </row>
    <row r="4276" spans="1:21">
      <c r="A4276">
        <v>4718</v>
      </c>
      <c r="B4276" s="4">
        <v>43598</v>
      </c>
      <c r="C4276" t="s">
        <v>50</v>
      </c>
      <c r="D4276" t="s">
        <v>20</v>
      </c>
      <c r="E4276" t="s">
        <v>75</v>
      </c>
      <c r="F4276" t="s">
        <v>4035</v>
      </c>
      <c r="H4276" t="s">
        <v>43</v>
      </c>
      <c r="I4276">
        <v>33.901910000000001</v>
      </c>
      <c r="J4276">
        <v>-118.3047577</v>
      </c>
      <c r="K4276" t="s">
        <v>25</v>
      </c>
      <c r="L4276" t="s">
        <v>7122</v>
      </c>
      <c r="M4276">
        <v>36</v>
      </c>
      <c r="N4276" t="s">
        <v>27</v>
      </c>
      <c r="O4276" t="s">
        <v>74</v>
      </c>
      <c r="P4276" t="s">
        <v>25</v>
      </c>
      <c r="Q4276" t="b">
        <v>0</v>
      </c>
      <c r="R4276" t="b">
        <v>1</v>
      </c>
      <c r="S4276">
        <v>1661</v>
      </c>
      <c r="T4276">
        <f t="shared" si="132"/>
        <v>2019</v>
      </c>
      <c r="U4276">
        <f t="shared" si="133"/>
        <v>5</v>
      </c>
    </row>
    <row r="4277" spans="1:21">
      <c r="A4277">
        <v>4719</v>
      </c>
      <c r="B4277" s="4">
        <v>43598</v>
      </c>
      <c r="C4277" t="s">
        <v>50</v>
      </c>
      <c r="D4277" t="s">
        <v>20</v>
      </c>
      <c r="E4277" t="s">
        <v>45</v>
      </c>
      <c r="F4277" t="s">
        <v>697</v>
      </c>
      <c r="H4277" t="s">
        <v>81</v>
      </c>
      <c r="I4277">
        <v>29.744824999999999</v>
      </c>
      <c r="J4277">
        <v>-94.980025999999995</v>
      </c>
      <c r="K4277" t="s">
        <v>25</v>
      </c>
      <c r="L4277" t="s">
        <v>7123</v>
      </c>
      <c r="M4277">
        <v>45</v>
      </c>
      <c r="N4277" t="s">
        <v>69</v>
      </c>
      <c r="O4277" t="s">
        <v>74</v>
      </c>
      <c r="P4277" t="s">
        <v>25</v>
      </c>
      <c r="Q4277" t="b">
        <v>0</v>
      </c>
      <c r="R4277" t="b">
        <v>0</v>
      </c>
      <c r="S4277">
        <v>356</v>
      </c>
      <c r="T4277">
        <f t="shared" si="132"/>
        <v>2019</v>
      </c>
      <c r="U4277">
        <f t="shared" si="133"/>
        <v>5</v>
      </c>
    </row>
    <row r="4278" spans="1:21">
      <c r="A4278">
        <v>4720</v>
      </c>
      <c r="B4278" s="4">
        <v>43598</v>
      </c>
      <c r="C4278" t="s">
        <v>19</v>
      </c>
      <c r="D4278" t="s">
        <v>20</v>
      </c>
      <c r="E4278" t="s">
        <v>21</v>
      </c>
      <c r="F4278" t="s">
        <v>2253</v>
      </c>
      <c r="H4278" t="s">
        <v>232</v>
      </c>
      <c r="I4278">
        <v>39.713614</v>
      </c>
      <c r="J4278">
        <v>-76.040113500000004</v>
      </c>
      <c r="K4278" t="s">
        <v>25</v>
      </c>
      <c r="L4278" t="s">
        <v>7124</v>
      </c>
      <c r="M4278">
        <v>45</v>
      </c>
      <c r="N4278" t="s">
        <v>27</v>
      </c>
      <c r="O4278" t="s">
        <v>33</v>
      </c>
      <c r="P4278" t="s">
        <v>25</v>
      </c>
      <c r="Q4278" t="b">
        <v>1</v>
      </c>
      <c r="R4278" t="b">
        <v>0</v>
      </c>
      <c r="S4278">
        <v>1019</v>
      </c>
      <c r="T4278">
        <f t="shared" si="132"/>
        <v>2019</v>
      </c>
      <c r="U4278">
        <f t="shared" si="133"/>
        <v>5</v>
      </c>
    </row>
    <row r="4279" spans="1:21">
      <c r="A4279">
        <v>4722</v>
      </c>
      <c r="B4279" s="4">
        <v>43599</v>
      </c>
      <c r="C4279" t="s">
        <v>83</v>
      </c>
      <c r="D4279" t="s">
        <v>20</v>
      </c>
      <c r="E4279" t="s">
        <v>21</v>
      </c>
      <c r="F4279" t="s">
        <v>457</v>
      </c>
      <c r="H4279" t="s">
        <v>127</v>
      </c>
      <c r="I4279">
        <v>36.133839999999999</v>
      </c>
      <c r="J4279">
        <v>-115.14071130000001</v>
      </c>
      <c r="K4279" t="s">
        <v>25</v>
      </c>
      <c r="L4279" t="s">
        <v>7125</v>
      </c>
      <c r="M4279">
        <v>54</v>
      </c>
      <c r="N4279" t="s">
        <v>27</v>
      </c>
      <c r="O4279" t="s">
        <v>33</v>
      </c>
      <c r="P4279" t="s">
        <v>25</v>
      </c>
      <c r="Q4279" t="b">
        <v>1</v>
      </c>
      <c r="R4279" t="b">
        <v>0</v>
      </c>
      <c r="S4279">
        <v>375</v>
      </c>
      <c r="T4279">
        <f t="shared" si="132"/>
        <v>2019</v>
      </c>
      <c r="U4279">
        <f t="shared" si="133"/>
        <v>5</v>
      </c>
    </row>
    <row r="4280" spans="1:21">
      <c r="A4280">
        <v>4721</v>
      </c>
      <c r="B4280" s="4">
        <v>43600</v>
      </c>
      <c r="C4280" t="s">
        <v>50</v>
      </c>
      <c r="E4280" t="s">
        <v>75</v>
      </c>
      <c r="F4280" t="s">
        <v>6565</v>
      </c>
      <c r="H4280" t="s">
        <v>218</v>
      </c>
      <c r="I4280">
        <v>26.223278400000002</v>
      </c>
      <c r="J4280">
        <v>-80.286696800000001</v>
      </c>
      <c r="K4280" t="s">
        <v>25</v>
      </c>
      <c r="L4280" t="s">
        <v>7126</v>
      </c>
      <c r="M4280">
        <v>43</v>
      </c>
      <c r="N4280" t="s">
        <v>27</v>
      </c>
      <c r="O4280" t="s">
        <v>40</v>
      </c>
      <c r="P4280" t="s">
        <v>25</v>
      </c>
      <c r="Q4280" t="b">
        <v>0</v>
      </c>
      <c r="R4280" t="b">
        <v>0</v>
      </c>
      <c r="S4280">
        <v>579</v>
      </c>
      <c r="T4280">
        <f t="shared" si="132"/>
        <v>2019</v>
      </c>
      <c r="U4280">
        <f t="shared" si="133"/>
        <v>5</v>
      </c>
    </row>
    <row r="4281" spans="1:21">
      <c r="A4281">
        <v>5227</v>
      </c>
      <c r="B4281" s="4">
        <v>43600</v>
      </c>
      <c r="C4281" t="s">
        <v>55</v>
      </c>
      <c r="D4281" t="s">
        <v>20</v>
      </c>
      <c r="E4281" t="s">
        <v>21</v>
      </c>
      <c r="F4281" t="s">
        <v>4381</v>
      </c>
      <c r="H4281" t="s">
        <v>454</v>
      </c>
      <c r="I4281">
        <v>44.2634069</v>
      </c>
      <c r="J4281">
        <v>-88.405731200000005</v>
      </c>
      <c r="K4281" t="s">
        <v>25</v>
      </c>
      <c r="L4281" t="s">
        <v>7127</v>
      </c>
      <c r="N4281" t="s">
        <v>27</v>
      </c>
      <c r="O4281" t="s">
        <v>74</v>
      </c>
      <c r="P4281" t="s">
        <v>25</v>
      </c>
      <c r="Q4281" t="b">
        <v>1</v>
      </c>
      <c r="R4281" t="b">
        <v>1</v>
      </c>
      <c r="S4281">
        <v>1745</v>
      </c>
      <c r="T4281">
        <f t="shared" si="132"/>
        <v>2019</v>
      </c>
      <c r="U4281">
        <f t="shared" si="133"/>
        <v>5</v>
      </c>
    </row>
    <row r="4282" spans="1:21">
      <c r="A4282">
        <v>5418</v>
      </c>
      <c r="B4282" s="4">
        <v>43600</v>
      </c>
      <c r="C4282" t="s">
        <v>50</v>
      </c>
      <c r="D4282" t="s">
        <v>56</v>
      </c>
      <c r="E4282" t="s">
        <v>240</v>
      </c>
      <c r="F4282" t="s">
        <v>1118</v>
      </c>
      <c r="H4282" t="s">
        <v>189</v>
      </c>
      <c r="I4282">
        <v>38.187564100000003</v>
      </c>
      <c r="J4282">
        <v>-85.579781600000004</v>
      </c>
      <c r="K4282" t="s">
        <v>25</v>
      </c>
      <c r="L4282" t="s">
        <v>7128</v>
      </c>
      <c r="M4282">
        <v>30</v>
      </c>
      <c r="N4282" t="s">
        <v>27</v>
      </c>
      <c r="O4282" t="s">
        <v>74</v>
      </c>
      <c r="P4282" t="s">
        <v>25</v>
      </c>
      <c r="Q4282" t="b">
        <v>0</v>
      </c>
      <c r="R4282" t="b">
        <v>0</v>
      </c>
      <c r="S4282">
        <v>583</v>
      </c>
      <c r="T4282">
        <f t="shared" si="132"/>
        <v>2019</v>
      </c>
      <c r="U4282">
        <f t="shared" si="133"/>
        <v>5</v>
      </c>
    </row>
    <row r="4283" spans="1:21">
      <c r="A4283">
        <v>4729</v>
      </c>
      <c r="B4283" s="4">
        <v>43601</v>
      </c>
      <c r="C4283" t="s">
        <v>55</v>
      </c>
      <c r="D4283" t="s">
        <v>20</v>
      </c>
      <c r="E4283" t="s">
        <v>21</v>
      </c>
      <c r="F4283" t="s">
        <v>1842</v>
      </c>
      <c r="H4283" t="s">
        <v>218</v>
      </c>
      <c r="I4283">
        <v>26.8383365</v>
      </c>
      <c r="J4283">
        <v>-80.105266499999999</v>
      </c>
      <c r="K4283" t="s">
        <v>25</v>
      </c>
      <c r="L4283" t="s">
        <v>7129</v>
      </c>
      <c r="N4283" t="s">
        <v>27</v>
      </c>
      <c r="O4283" t="s">
        <v>40</v>
      </c>
      <c r="P4283" t="s">
        <v>25</v>
      </c>
      <c r="Q4283" t="b">
        <v>0</v>
      </c>
      <c r="R4283" t="b">
        <v>0</v>
      </c>
      <c r="S4283">
        <v>842</v>
      </c>
      <c r="T4283">
        <f t="shared" si="132"/>
        <v>2019</v>
      </c>
      <c r="U4283">
        <f t="shared" si="133"/>
        <v>5</v>
      </c>
    </row>
    <row r="4284" spans="1:21">
      <c r="A4284">
        <v>4733</v>
      </c>
      <c r="B4284" s="4">
        <v>43601</v>
      </c>
      <c r="C4284" t="s">
        <v>55</v>
      </c>
      <c r="D4284" t="s">
        <v>20</v>
      </c>
      <c r="E4284" t="s">
        <v>21</v>
      </c>
      <c r="F4284" t="s">
        <v>7130</v>
      </c>
      <c r="H4284" t="s">
        <v>81</v>
      </c>
      <c r="I4284">
        <v>33.462209999999999</v>
      </c>
      <c r="J4284">
        <v>-94.414820000000006</v>
      </c>
      <c r="K4284" t="s">
        <v>25</v>
      </c>
      <c r="L4284" t="s">
        <v>7131</v>
      </c>
      <c r="M4284">
        <v>58</v>
      </c>
      <c r="N4284" t="s">
        <v>69</v>
      </c>
      <c r="O4284" t="s">
        <v>33</v>
      </c>
      <c r="P4284" t="s">
        <v>25</v>
      </c>
      <c r="Q4284" t="b">
        <v>1</v>
      </c>
      <c r="R4284" t="b">
        <v>0</v>
      </c>
      <c r="S4284">
        <v>2486</v>
      </c>
      <c r="T4284">
        <f t="shared" si="132"/>
        <v>2019</v>
      </c>
      <c r="U4284">
        <f t="shared" si="133"/>
        <v>5</v>
      </c>
    </row>
    <row r="4285" spans="1:21">
      <c r="A4285">
        <v>4730</v>
      </c>
      <c r="B4285" s="4">
        <v>43602</v>
      </c>
      <c r="C4285" t="s">
        <v>83</v>
      </c>
      <c r="D4285" t="s">
        <v>20</v>
      </c>
      <c r="E4285" t="s">
        <v>75</v>
      </c>
      <c r="F4285" t="s">
        <v>7132</v>
      </c>
      <c r="H4285" t="s">
        <v>218</v>
      </c>
      <c r="I4285">
        <v>26.064876900000002</v>
      </c>
      <c r="J4285">
        <v>-80.244152200000002</v>
      </c>
      <c r="K4285" t="s">
        <v>25</v>
      </c>
      <c r="L4285" t="s">
        <v>7133</v>
      </c>
      <c r="M4285">
        <v>39</v>
      </c>
      <c r="N4285" t="s">
        <v>27</v>
      </c>
      <c r="O4285" t="s">
        <v>40</v>
      </c>
      <c r="P4285" t="s">
        <v>25</v>
      </c>
      <c r="Q4285" t="b">
        <v>0</v>
      </c>
      <c r="R4285" t="b">
        <v>0</v>
      </c>
      <c r="S4285">
        <v>2022</v>
      </c>
      <c r="T4285">
        <f t="shared" si="132"/>
        <v>2019</v>
      </c>
      <c r="U4285">
        <f t="shared" si="133"/>
        <v>5</v>
      </c>
    </row>
    <row r="4286" spans="1:21">
      <c r="A4286">
        <v>4732</v>
      </c>
      <c r="B4286" s="4">
        <v>43602</v>
      </c>
      <c r="C4286" t="s">
        <v>55</v>
      </c>
      <c r="E4286" t="s">
        <v>21</v>
      </c>
      <c r="F4286" t="s">
        <v>91</v>
      </c>
      <c r="H4286" t="s">
        <v>93</v>
      </c>
      <c r="I4286">
        <v>30.0243228</v>
      </c>
      <c r="J4286">
        <v>-89.999228799999997</v>
      </c>
      <c r="K4286" t="s">
        <v>25</v>
      </c>
      <c r="L4286" t="s">
        <v>7134</v>
      </c>
      <c r="M4286">
        <v>40</v>
      </c>
      <c r="N4286" t="s">
        <v>27</v>
      </c>
      <c r="O4286" t="s">
        <v>74</v>
      </c>
      <c r="P4286" t="s">
        <v>25</v>
      </c>
      <c r="Q4286" t="b">
        <v>0</v>
      </c>
      <c r="R4286" t="b">
        <v>1</v>
      </c>
      <c r="S4286">
        <v>145</v>
      </c>
      <c r="T4286">
        <f t="shared" si="132"/>
        <v>2019</v>
      </c>
      <c r="U4286">
        <f t="shared" si="133"/>
        <v>5</v>
      </c>
    </row>
    <row r="4287" spans="1:21">
      <c r="A4287">
        <v>5007</v>
      </c>
      <c r="B4287" s="4">
        <v>43602</v>
      </c>
      <c r="C4287" t="s">
        <v>55</v>
      </c>
      <c r="D4287" t="s">
        <v>20</v>
      </c>
      <c r="E4287" t="s">
        <v>21</v>
      </c>
      <c r="F4287" t="s">
        <v>5683</v>
      </c>
      <c r="H4287" t="s">
        <v>43</v>
      </c>
      <c r="I4287">
        <v>34.171676099999999</v>
      </c>
      <c r="J4287">
        <v>-118.15544610000001</v>
      </c>
      <c r="K4287" t="s">
        <v>25</v>
      </c>
      <c r="L4287" t="s">
        <v>7135</v>
      </c>
      <c r="M4287">
        <v>36</v>
      </c>
      <c r="N4287" t="s">
        <v>27</v>
      </c>
      <c r="O4287" t="s">
        <v>74</v>
      </c>
      <c r="P4287" t="s">
        <v>25</v>
      </c>
      <c r="Q4287" t="b">
        <v>0</v>
      </c>
      <c r="R4287" t="b">
        <v>1</v>
      </c>
      <c r="S4287">
        <v>2571</v>
      </c>
      <c r="T4287">
        <f t="shared" si="132"/>
        <v>2019</v>
      </c>
      <c r="U4287">
        <f t="shared" si="133"/>
        <v>5</v>
      </c>
    </row>
    <row r="4288" spans="1:21">
      <c r="A4288">
        <v>4728</v>
      </c>
      <c r="B4288" s="4">
        <v>43603</v>
      </c>
      <c r="C4288" t="s">
        <v>95</v>
      </c>
      <c r="E4288" t="s">
        <v>95</v>
      </c>
      <c r="F4288" t="s">
        <v>7136</v>
      </c>
      <c r="H4288" t="s">
        <v>59</v>
      </c>
      <c r="I4288">
        <v>36.3224923</v>
      </c>
      <c r="J4288">
        <v>-110.9634781</v>
      </c>
      <c r="K4288" t="s">
        <v>25</v>
      </c>
      <c r="L4288" t="s">
        <v>7137</v>
      </c>
      <c r="M4288">
        <v>27</v>
      </c>
      <c r="N4288" t="s">
        <v>27</v>
      </c>
      <c r="O4288" t="s">
        <v>258</v>
      </c>
      <c r="P4288" t="s">
        <v>25</v>
      </c>
      <c r="Q4288" t="b">
        <v>0</v>
      </c>
      <c r="R4288" t="b">
        <v>0</v>
      </c>
      <c r="S4288">
        <v>570</v>
      </c>
      <c r="T4288">
        <f t="shared" si="132"/>
        <v>2019</v>
      </c>
      <c r="U4288">
        <f t="shared" si="133"/>
        <v>5</v>
      </c>
    </row>
    <row r="4289" spans="1:21">
      <c r="A4289">
        <v>4731</v>
      </c>
      <c r="B4289" s="4">
        <v>43603</v>
      </c>
      <c r="C4289" t="s">
        <v>50</v>
      </c>
      <c r="D4289" t="s">
        <v>20</v>
      </c>
      <c r="E4289" t="s">
        <v>75</v>
      </c>
      <c r="F4289" t="s">
        <v>7138</v>
      </c>
      <c r="H4289" t="s">
        <v>43</v>
      </c>
      <c r="I4289">
        <v>33.793841100000002</v>
      </c>
      <c r="J4289">
        <v>-117.9219883</v>
      </c>
      <c r="K4289" t="s">
        <v>25</v>
      </c>
      <c r="L4289" t="s">
        <v>7139</v>
      </c>
      <c r="M4289">
        <v>20</v>
      </c>
      <c r="N4289" t="s">
        <v>27</v>
      </c>
      <c r="O4289" t="s">
        <v>40</v>
      </c>
      <c r="P4289" t="s">
        <v>25</v>
      </c>
      <c r="Q4289" t="b">
        <v>1</v>
      </c>
      <c r="R4289" t="b">
        <v>0</v>
      </c>
      <c r="S4289">
        <v>2085</v>
      </c>
      <c r="T4289">
        <f t="shared" si="132"/>
        <v>2019</v>
      </c>
      <c r="U4289">
        <f t="shared" si="133"/>
        <v>5</v>
      </c>
    </row>
    <row r="4290" spans="1:21">
      <c r="A4290">
        <v>4725</v>
      </c>
      <c r="B4290" s="4">
        <v>43604</v>
      </c>
      <c r="C4290" t="s">
        <v>55</v>
      </c>
      <c r="D4290" t="s">
        <v>90</v>
      </c>
      <c r="E4290" t="s">
        <v>21</v>
      </c>
      <c r="F4290" t="s">
        <v>256</v>
      </c>
      <c r="H4290" t="s">
        <v>59</v>
      </c>
      <c r="I4290">
        <v>33.4605125</v>
      </c>
      <c r="J4290">
        <v>-112.0476362</v>
      </c>
      <c r="K4290" t="s">
        <v>25</v>
      </c>
      <c r="L4290" t="s">
        <v>7140</v>
      </c>
      <c r="M4290">
        <v>17</v>
      </c>
      <c r="N4290" t="s">
        <v>27</v>
      </c>
      <c r="O4290" t="s">
        <v>40</v>
      </c>
      <c r="P4290" t="s">
        <v>25</v>
      </c>
      <c r="Q4290" t="b">
        <v>0</v>
      </c>
      <c r="R4290" t="b">
        <v>0</v>
      </c>
      <c r="S4290">
        <v>80</v>
      </c>
      <c r="T4290">
        <f t="shared" si="132"/>
        <v>2019</v>
      </c>
      <c r="U4290">
        <f t="shared" si="133"/>
        <v>5</v>
      </c>
    </row>
    <row r="4291" spans="1:21">
      <c r="A4291">
        <v>4727</v>
      </c>
      <c r="B4291" s="4">
        <v>43604</v>
      </c>
      <c r="C4291" t="s">
        <v>50</v>
      </c>
      <c r="D4291" t="s">
        <v>20</v>
      </c>
      <c r="E4291" t="s">
        <v>1792</v>
      </c>
      <c r="F4291" t="s">
        <v>7141</v>
      </c>
      <c r="H4291" t="s">
        <v>43</v>
      </c>
      <c r="I4291">
        <v>36.199913600000002</v>
      </c>
      <c r="J4291">
        <v>-120.1034434</v>
      </c>
      <c r="K4291" t="s">
        <v>25</v>
      </c>
      <c r="L4291" t="s">
        <v>7142</v>
      </c>
      <c r="M4291">
        <v>59</v>
      </c>
      <c r="N4291" t="s">
        <v>27</v>
      </c>
      <c r="O4291" t="s">
        <v>40</v>
      </c>
      <c r="P4291" t="s">
        <v>25</v>
      </c>
      <c r="Q4291" t="b">
        <v>0</v>
      </c>
      <c r="R4291" t="b">
        <v>0</v>
      </c>
      <c r="S4291">
        <v>2483</v>
      </c>
      <c r="T4291">
        <f t="shared" ref="T4291:T4354" si="134">YEAR(B4291)</f>
        <v>2019</v>
      </c>
      <c r="U4291">
        <f t="shared" ref="U4291:U4354" si="135">MONTH(B4291)</f>
        <v>5</v>
      </c>
    </row>
    <row r="4292" spans="1:21">
      <c r="A4292">
        <v>4736</v>
      </c>
      <c r="B4292" s="4">
        <v>43604</v>
      </c>
      <c r="C4292" t="s">
        <v>19</v>
      </c>
      <c r="D4292" t="s">
        <v>20</v>
      </c>
      <c r="E4292" t="s">
        <v>21</v>
      </c>
      <c r="F4292" t="s">
        <v>2539</v>
      </c>
      <c r="H4292" t="s">
        <v>131</v>
      </c>
      <c r="L4292" t="s">
        <v>7143</v>
      </c>
      <c r="M4292">
        <v>47</v>
      </c>
      <c r="N4292" t="s">
        <v>69</v>
      </c>
      <c r="O4292" t="s">
        <v>33</v>
      </c>
      <c r="P4292" t="s">
        <v>25</v>
      </c>
      <c r="Q4292" t="b">
        <v>0</v>
      </c>
      <c r="R4292" t="b">
        <v>0</v>
      </c>
      <c r="S4292">
        <v>760</v>
      </c>
      <c r="T4292">
        <f t="shared" si="134"/>
        <v>2019</v>
      </c>
      <c r="U4292">
        <f t="shared" si="135"/>
        <v>5</v>
      </c>
    </row>
    <row r="4293" spans="1:21">
      <c r="A4293">
        <v>4742</v>
      </c>
      <c r="B4293" s="4">
        <v>43604</v>
      </c>
      <c r="C4293" t="s">
        <v>55</v>
      </c>
      <c r="D4293" t="s">
        <v>20</v>
      </c>
      <c r="E4293" t="s">
        <v>21</v>
      </c>
      <c r="F4293" t="s">
        <v>383</v>
      </c>
      <c r="H4293" t="s">
        <v>218</v>
      </c>
      <c r="I4293">
        <v>25.961937899999999</v>
      </c>
      <c r="J4293">
        <v>-80.241237499999997</v>
      </c>
      <c r="K4293" t="s">
        <v>25</v>
      </c>
      <c r="L4293" t="s">
        <v>7144</v>
      </c>
      <c r="M4293">
        <v>45</v>
      </c>
      <c r="N4293" t="s">
        <v>27</v>
      </c>
      <c r="O4293" t="s">
        <v>74</v>
      </c>
      <c r="P4293" t="s">
        <v>25</v>
      </c>
      <c r="Q4293" t="b">
        <v>0</v>
      </c>
      <c r="R4293" t="b">
        <v>0</v>
      </c>
      <c r="S4293">
        <v>219</v>
      </c>
      <c r="T4293">
        <f t="shared" si="134"/>
        <v>2019</v>
      </c>
      <c r="U4293">
        <f t="shared" si="135"/>
        <v>5</v>
      </c>
    </row>
    <row r="4294" spans="1:21">
      <c r="A4294">
        <v>5419</v>
      </c>
      <c r="B4294" s="4">
        <v>43604</v>
      </c>
      <c r="C4294" t="s">
        <v>19</v>
      </c>
      <c r="D4294" t="s">
        <v>56</v>
      </c>
      <c r="E4294" t="s">
        <v>21</v>
      </c>
      <c r="F4294" t="s">
        <v>852</v>
      </c>
      <c r="H4294" t="s">
        <v>48</v>
      </c>
      <c r="I4294">
        <v>37.173756300000001</v>
      </c>
      <c r="J4294">
        <v>-104.50775520000001</v>
      </c>
      <c r="K4294" t="s">
        <v>25</v>
      </c>
      <c r="L4294" t="s">
        <v>7145</v>
      </c>
      <c r="M4294">
        <v>46</v>
      </c>
      <c r="N4294" t="s">
        <v>27</v>
      </c>
      <c r="Q4294" t="b">
        <v>0</v>
      </c>
      <c r="R4294" t="b">
        <v>0</v>
      </c>
      <c r="S4294" t="s">
        <v>7146</v>
      </c>
      <c r="T4294">
        <f t="shared" si="134"/>
        <v>2019</v>
      </c>
      <c r="U4294">
        <f t="shared" si="135"/>
        <v>5</v>
      </c>
    </row>
    <row r="4295" spans="1:21">
      <c r="A4295">
        <v>4723</v>
      </c>
      <c r="B4295" s="4">
        <v>43605</v>
      </c>
      <c r="C4295" t="s">
        <v>55</v>
      </c>
      <c r="D4295" t="s">
        <v>56</v>
      </c>
      <c r="E4295" t="s">
        <v>21</v>
      </c>
      <c r="F4295" t="s">
        <v>7147</v>
      </c>
      <c r="H4295" t="s">
        <v>53</v>
      </c>
      <c r="I4295">
        <v>36.811906299999997</v>
      </c>
      <c r="J4295">
        <v>-97.288174999999995</v>
      </c>
      <c r="K4295" t="s">
        <v>25</v>
      </c>
      <c r="L4295" t="s">
        <v>7148</v>
      </c>
      <c r="M4295">
        <v>34</v>
      </c>
      <c r="N4295" t="s">
        <v>69</v>
      </c>
      <c r="O4295" t="s">
        <v>33</v>
      </c>
      <c r="P4295" t="s">
        <v>25</v>
      </c>
      <c r="Q4295" t="b">
        <v>0</v>
      </c>
      <c r="R4295" t="b">
        <v>0</v>
      </c>
      <c r="S4295">
        <v>2481</v>
      </c>
      <c r="T4295">
        <f t="shared" si="134"/>
        <v>2019</v>
      </c>
      <c r="U4295">
        <f t="shared" si="135"/>
        <v>5</v>
      </c>
    </row>
    <row r="4296" spans="1:21">
      <c r="A4296">
        <v>4724</v>
      </c>
      <c r="B4296" s="4">
        <v>43605</v>
      </c>
      <c r="C4296" t="s">
        <v>50</v>
      </c>
      <c r="D4296" t="s">
        <v>20</v>
      </c>
      <c r="E4296" t="s">
        <v>75</v>
      </c>
      <c r="F4296" t="s">
        <v>1541</v>
      </c>
      <c r="H4296" t="s">
        <v>330</v>
      </c>
      <c r="I4296">
        <v>35.910912000000003</v>
      </c>
      <c r="J4296">
        <v>-80.037031999999996</v>
      </c>
      <c r="K4296" t="s">
        <v>25</v>
      </c>
      <c r="L4296" t="s">
        <v>7149</v>
      </c>
      <c r="M4296">
        <v>46</v>
      </c>
      <c r="N4296" t="s">
        <v>27</v>
      </c>
      <c r="O4296" t="s">
        <v>40</v>
      </c>
      <c r="P4296" t="s">
        <v>25</v>
      </c>
      <c r="Q4296" t="b">
        <v>0</v>
      </c>
      <c r="R4296" t="b">
        <v>0</v>
      </c>
      <c r="S4296">
        <v>2482</v>
      </c>
      <c r="T4296">
        <f t="shared" si="134"/>
        <v>2019</v>
      </c>
      <c r="U4296">
        <f t="shared" si="135"/>
        <v>5</v>
      </c>
    </row>
    <row r="4297" spans="1:21">
      <c r="A4297">
        <v>4726</v>
      </c>
      <c r="B4297" s="4">
        <v>43605</v>
      </c>
      <c r="C4297" t="s">
        <v>50</v>
      </c>
      <c r="D4297" t="s">
        <v>20</v>
      </c>
      <c r="E4297" t="s">
        <v>75</v>
      </c>
      <c r="F4297" t="s">
        <v>3351</v>
      </c>
      <c r="H4297" t="s">
        <v>24</v>
      </c>
      <c r="I4297">
        <v>47.243224099999999</v>
      </c>
      <c r="J4297">
        <v>-122.2139566</v>
      </c>
      <c r="K4297" t="s">
        <v>25</v>
      </c>
      <c r="L4297" t="s">
        <v>7150</v>
      </c>
      <c r="M4297">
        <v>26</v>
      </c>
      <c r="N4297" t="s">
        <v>27</v>
      </c>
      <c r="O4297" t="s">
        <v>74</v>
      </c>
      <c r="P4297" t="s">
        <v>25</v>
      </c>
      <c r="Q4297" t="b">
        <v>0</v>
      </c>
      <c r="R4297" t="b">
        <v>0</v>
      </c>
      <c r="S4297">
        <v>1447</v>
      </c>
      <c r="T4297">
        <f t="shared" si="134"/>
        <v>2019</v>
      </c>
      <c r="U4297">
        <f t="shared" si="135"/>
        <v>5</v>
      </c>
    </row>
    <row r="4298" spans="1:21">
      <c r="A4298">
        <v>4741</v>
      </c>
      <c r="B4298" s="4">
        <v>43606</v>
      </c>
      <c r="C4298" t="s">
        <v>83</v>
      </c>
      <c r="E4298" t="s">
        <v>100</v>
      </c>
      <c r="F4298" t="s">
        <v>123</v>
      </c>
      <c r="H4298" t="s">
        <v>43</v>
      </c>
      <c r="I4298">
        <v>33.930383599999999</v>
      </c>
      <c r="J4298">
        <v>-118.1979485</v>
      </c>
      <c r="K4298" t="s">
        <v>25</v>
      </c>
      <c r="L4298" t="s">
        <v>7151</v>
      </c>
      <c r="M4298">
        <v>21</v>
      </c>
      <c r="N4298" t="s">
        <v>27</v>
      </c>
      <c r="O4298" t="s">
        <v>40</v>
      </c>
      <c r="P4298" t="s">
        <v>25</v>
      </c>
      <c r="Q4298" t="b">
        <v>0</v>
      </c>
      <c r="R4298" t="b">
        <v>0</v>
      </c>
      <c r="S4298">
        <v>20</v>
      </c>
      <c r="T4298">
        <f t="shared" si="134"/>
        <v>2019</v>
      </c>
      <c r="U4298">
        <f t="shared" si="135"/>
        <v>5</v>
      </c>
    </row>
    <row r="4299" spans="1:21">
      <c r="A4299">
        <v>5420</v>
      </c>
      <c r="B4299" s="4">
        <v>43606</v>
      </c>
      <c r="C4299" t="s">
        <v>55</v>
      </c>
      <c r="D4299" t="s">
        <v>20</v>
      </c>
      <c r="E4299" t="s">
        <v>21</v>
      </c>
      <c r="F4299" t="s">
        <v>3351</v>
      </c>
      <c r="H4299" t="s">
        <v>346</v>
      </c>
      <c r="I4299">
        <v>44.127206899999997</v>
      </c>
      <c r="J4299">
        <v>-70.200217499999994</v>
      </c>
      <c r="K4299" t="s">
        <v>25</v>
      </c>
      <c r="L4299" t="s">
        <v>7152</v>
      </c>
      <c r="M4299">
        <v>29</v>
      </c>
      <c r="N4299" t="s">
        <v>27</v>
      </c>
      <c r="O4299" t="s">
        <v>33</v>
      </c>
      <c r="P4299" t="s">
        <v>25</v>
      </c>
      <c r="Q4299" t="b">
        <v>0</v>
      </c>
      <c r="R4299" t="b">
        <v>0</v>
      </c>
      <c r="S4299">
        <v>2700</v>
      </c>
      <c r="T4299">
        <f t="shared" si="134"/>
        <v>2019</v>
      </c>
      <c r="U4299">
        <f t="shared" si="135"/>
        <v>5</v>
      </c>
    </row>
    <row r="4300" spans="1:21">
      <c r="A4300">
        <v>4755</v>
      </c>
      <c r="B4300" s="4">
        <v>43607</v>
      </c>
      <c r="C4300" t="s">
        <v>83</v>
      </c>
      <c r="D4300" t="s">
        <v>56</v>
      </c>
      <c r="E4300" t="s">
        <v>21</v>
      </c>
      <c r="F4300" t="s">
        <v>5087</v>
      </c>
      <c r="H4300" t="s">
        <v>454</v>
      </c>
      <c r="I4300">
        <v>46.584742300000002</v>
      </c>
      <c r="J4300">
        <v>-90.882268800000006</v>
      </c>
      <c r="K4300" t="s">
        <v>25</v>
      </c>
      <c r="L4300" t="s">
        <v>7153</v>
      </c>
      <c r="M4300">
        <v>33</v>
      </c>
      <c r="N4300" t="s">
        <v>27</v>
      </c>
      <c r="O4300" t="s">
        <v>33</v>
      </c>
      <c r="P4300" t="s">
        <v>25</v>
      </c>
      <c r="Q4300" t="b">
        <v>0</v>
      </c>
      <c r="R4300" t="b">
        <v>0</v>
      </c>
      <c r="S4300">
        <v>2491</v>
      </c>
      <c r="T4300">
        <f t="shared" si="134"/>
        <v>2019</v>
      </c>
      <c r="U4300">
        <f t="shared" si="135"/>
        <v>5</v>
      </c>
    </row>
    <row r="4301" spans="1:21">
      <c r="A4301">
        <v>5421</v>
      </c>
      <c r="B4301" s="4">
        <v>43607</v>
      </c>
      <c r="C4301" t="s">
        <v>50</v>
      </c>
      <c r="D4301" t="s">
        <v>56</v>
      </c>
      <c r="E4301" t="s">
        <v>240</v>
      </c>
      <c r="F4301" t="s">
        <v>7154</v>
      </c>
      <c r="H4301" t="s">
        <v>189</v>
      </c>
      <c r="L4301" t="s">
        <v>7155</v>
      </c>
      <c r="M4301">
        <v>32</v>
      </c>
      <c r="N4301" t="s">
        <v>27</v>
      </c>
      <c r="Q4301" t="b">
        <v>0</v>
      </c>
      <c r="R4301" t="b">
        <v>0</v>
      </c>
      <c r="S4301">
        <v>130</v>
      </c>
      <c r="T4301">
        <f t="shared" si="134"/>
        <v>2019</v>
      </c>
      <c r="U4301">
        <f t="shared" si="135"/>
        <v>5</v>
      </c>
    </row>
    <row r="4302" spans="1:21">
      <c r="A4302">
        <v>5422</v>
      </c>
      <c r="B4302" s="4">
        <v>43607</v>
      </c>
      <c r="C4302" t="s">
        <v>19</v>
      </c>
      <c r="D4302" t="s">
        <v>20</v>
      </c>
      <c r="E4302" t="s">
        <v>21</v>
      </c>
      <c r="F4302" t="s">
        <v>7156</v>
      </c>
      <c r="H4302" t="s">
        <v>476</v>
      </c>
      <c r="I4302">
        <v>35.038652499999998</v>
      </c>
      <c r="J4302">
        <v>-82.195913099999999</v>
      </c>
      <c r="K4302" t="s">
        <v>25</v>
      </c>
      <c r="L4302" t="s">
        <v>7157</v>
      </c>
      <c r="M4302">
        <v>47</v>
      </c>
      <c r="N4302" t="s">
        <v>27</v>
      </c>
      <c r="O4302" t="s">
        <v>33</v>
      </c>
      <c r="P4302" t="s">
        <v>25</v>
      </c>
      <c r="Q4302" t="b">
        <v>0</v>
      </c>
      <c r="R4302" t="b">
        <v>0</v>
      </c>
      <c r="S4302">
        <v>163</v>
      </c>
      <c r="T4302">
        <f t="shared" si="134"/>
        <v>2019</v>
      </c>
      <c r="U4302">
        <f t="shared" si="135"/>
        <v>5</v>
      </c>
    </row>
    <row r="4303" spans="1:21">
      <c r="A4303">
        <v>5423</v>
      </c>
      <c r="B4303" s="4">
        <v>43607</v>
      </c>
      <c r="C4303" t="s">
        <v>55</v>
      </c>
      <c r="D4303" t="s">
        <v>20</v>
      </c>
      <c r="E4303" t="s">
        <v>21</v>
      </c>
      <c r="F4303" t="s">
        <v>799</v>
      </c>
      <c r="H4303" t="s">
        <v>120</v>
      </c>
      <c r="L4303" t="s">
        <v>7158</v>
      </c>
      <c r="M4303">
        <v>22</v>
      </c>
      <c r="N4303" t="s">
        <v>27</v>
      </c>
      <c r="O4303" t="s">
        <v>74</v>
      </c>
      <c r="P4303" t="s">
        <v>25</v>
      </c>
      <c r="Q4303" t="b">
        <v>1</v>
      </c>
      <c r="R4303" t="b">
        <v>0</v>
      </c>
      <c r="S4303">
        <v>265</v>
      </c>
      <c r="T4303">
        <f t="shared" si="134"/>
        <v>2019</v>
      </c>
      <c r="U4303">
        <f t="shared" si="135"/>
        <v>5</v>
      </c>
    </row>
    <row r="4304" spans="1:21">
      <c r="A4304">
        <v>5437</v>
      </c>
      <c r="B4304" s="4">
        <v>43607</v>
      </c>
      <c r="C4304" t="s">
        <v>19</v>
      </c>
      <c r="D4304" t="s">
        <v>20</v>
      </c>
      <c r="E4304" t="s">
        <v>21</v>
      </c>
      <c r="F4304" t="s">
        <v>3951</v>
      </c>
      <c r="H4304" t="s">
        <v>218</v>
      </c>
      <c r="I4304">
        <v>30.124771800000001</v>
      </c>
      <c r="J4304">
        <v>-81.786753899999994</v>
      </c>
      <c r="K4304" t="s">
        <v>25</v>
      </c>
      <c r="N4304" t="s">
        <v>27</v>
      </c>
      <c r="Q4304" t="b">
        <v>0</v>
      </c>
      <c r="R4304" t="b">
        <v>0</v>
      </c>
      <c r="S4304">
        <v>1287</v>
      </c>
      <c r="T4304">
        <f t="shared" si="134"/>
        <v>2019</v>
      </c>
      <c r="U4304">
        <f t="shared" si="135"/>
        <v>5</v>
      </c>
    </row>
    <row r="4305" spans="1:21">
      <c r="A4305">
        <v>4743</v>
      </c>
      <c r="B4305" s="4">
        <v>43608</v>
      </c>
      <c r="C4305" t="s">
        <v>83</v>
      </c>
      <c r="D4305" t="s">
        <v>20</v>
      </c>
      <c r="E4305" t="s">
        <v>35</v>
      </c>
      <c r="F4305" t="s">
        <v>1339</v>
      </c>
      <c r="H4305" t="s">
        <v>338</v>
      </c>
      <c r="I4305">
        <v>41.5056692</v>
      </c>
      <c r="J4305">
        <v>-74.222053200000005</v>
      </c>
      <c r="K4305" t="s">
        <v>25</v>
      </c>
      <c r="L4305" t="s">
        <v>7159</v>
      </c>
      <c r="M4305">
        <v>41</v>
      </c>
      <c r="N4305" t="s">
        <v>27</v>
      </c>
      <c r="O4305" t="s">
        <v>33</v>
      </c>
      <c r="P4305" t="s">
        <v>25</v>
      </c>
      <c r="Q4305" t="b">
        <v>0</v>
      </c>
      <c r="R4305" t="b">
        <v>0</v>
      </c>
      <c r="S4305">
        <v>1234</v>
      </c>
      <c r="T4305">
        <f t="shared" si="134"/>
        <v>2019</v>
      </c>
      <c r="U4305">
        <f t="shared" si="135"/>
        <v>5</v>
      </c>
    </row>
    <row r="4306" spans="1:21">
      <c r="A4306">
        <v>4760</v>
      </c>
      <c r="B4306" s="4">
        <v>43608</v>
      </c>
      <c r="C4306" t="s">
        <v>55</v>
      </c>
      <c r="D4306" t="s">
        <v>56</v>
      </c>
      <c r="E4306" t="s">
        <v>21</v>
      </c>
      <c r="F4306" t="s">
        <v>7160</v>
      </c>
      <c r="H4306" t="s">
        <v>388</v>
      </c>
      <c r="I4306">
        <v>30.6245327</v>
      </c>
      <c r="J4306">
        <v>-89.620848699999996</v>
      </c>
      <c r="K4306" t="s">
        <v>25</v>
      </c>
      <c r="L4306" t="s">
        <v>7161</v>
      </c>
      <c r="M4306">
        <v>28</v>
      </c>
      <c r="N4306" t="s">
        <v>27</v>
      </c>
      <c r="O4306" t="s">
        <v>33</v>
      </c>
      <c r="P4306" t="s">
        <v>25</v>
      </c>
      <c r="Q4306" t="b">
        <v>1</v>
      </c>
      <c r="R4306" t="b">
        <v>0</v>
      </c>
      <c r="S4306">
        <v>2492</v>
      </c>
      <c r="T4306">
        <f t="shared" si="134"/>
        <v>2019</v>
      </c>
      <c r="U4306">
        <f t="shared" si="135"/>
        <v>5</v>
      </c>
    </row>
    <row r="4307" spans="1:21">
      <c r="A4307">
        <v>5438</v>
      </c>
      <c r="B4307" s="4">
        <v>43608</v>
      </c>
      <c r="C4307" t="s">
        <v>55</v>
      </c>
      <c r="D4307" t="s">
        <v>20</v>
      </c>
      <c r="E4307" t="s">
        <v>21</v>
      </c>
      <c r="F4307" t="s">
        <v>36</v>
      </c>
      <c r="H4307" t="s">
        <v>38</v>
      </c>
      <c r="I4307">
        <v>37.619914100000003</v>
      </c>
      <c r="J4307">
        <v>-97.346228199999999</v>
      </c>
      <c r="K4307" t="s">
        <v>25</v>
      </c>
      <c r="L4307" t="s">
        <v>7162</v>
      </c>
      <c r="M4307">
        <v>56</v>
      </c>
      <c r="N4307" t="s">
        <v>27</v>
      </c>
      <c r="O4307" t="s">
        <v>33</v>
      </c>
      <c r="P4307" t="s">
        <v>25</v>
      </c>
      <c r="Q4307" t="b">
        <v>1</v>
      </c>
      <c r="R4307" t="b">
        <v>0</v>
      </c>
      <c r="S4307">
        <v>238</v>
      </c>
      <c r="T4307">
        <f t="shared" si="134"/>
        <v>2019</v>
      </c>
      <c r="U4307">
        <f t="shared" si="135"/>
        <v>5</v>
      </c>
    </row>
    <row r="4308" spans="1:21">
      <c r="A4308">
        <v>4740</v>
      </c>
      <c r="B4308" s="4">
        <v>43609</v>
      </c>
      <c r="C4308" t="s">
        <v>55</v>
      </c>
      <c r="D4308" t="s">
        <v>56</v>
      </c>
      <c r="E4308" t="s">
        <v>21</v>
      </c>
      <c r="F4308" t="s">
        <v>7163</v>
      </c>
      <c r="H4308" t="s">
        <v>218</v>
      </c>
      <c r="I4308">
        <v>28.071570999999999</v>
      </c>
      <c r="J4308">
        <v>-80.704910900000002</v>
      </c>
      <c r="K4308" t="s">
        <v>25</v>
      </c>
      <c r="L4308" t="s">
        <v>7164</v>
      </c>
      <c r="M4308">
        <v>41</v>
      </c>
      <c r="N4308" t="s">
        <v>27</v>
      </c>
      <c r="O4308" t="s">
        <v>33</v>
      </c>
      <c r="P4308" t="s">
        <v>25</v>
      </c>
      <c r="Q4308" t="b">
        <v>0</v>
      </c>
      <c r="R4308" t="b">
        <v>0</v>
      </c>
      <c r="S4308">
        <v>1692</v>
      </c>
      <c r="T4308">
        <f t="shared" si="134"/>
        <v>2019</v>
      </c>
      <c r="U4308">
        <f t="shared" si="135"/>
        <v>5</v>
      </c>
    </row>
    <row r="4309" spans="1:21">
      <c r="A4309">
        <v>4744</v>
      </c>
      <c r="B4309" s="4">
        <v>43609</v>
      </c>
      <c r="C4309" t="s">
        <v>83</v>
      </c>
      <c r="D4309" t="s">
        <v>20</v>
      </c>
      <c r="E4309" t="s">
        <v>21</v>
      </c>
      <c r="F4309" t="s">
        <v>281</v>
      </c>
      <c r="H4309" t="s">
        <v>81</v>
      </c>
      <c r="I4309">
        <v>29.6404076</v>
      </c>
      <c r="J4309">
        <v>-95.327915300000001</v>
      </c>
      <c r="K4309" t="s">
        <v>25</v>
      </c>
      <c r="L4309" t="s">
        <v>7165</v>
      </c>
      <c r="M4309">
        <v>35</v>
      </c>
      <c r="N4309" t="s">
        <v>27</v>
      </c>
      <c r="O4309" t="s">
        <v>40</v>
      </c>
      <c r="P4309" t="s">
        <v>25</v>
      </c>
      <c r="Q4309" t="b">
        <v>0</v>
      </c>
      <c r="R4309" t="b">
        <v>0</v>
      </c>
      <c r="S4309">
        <v>102</v>
      </c>
      <c r="T4309">
        <f t="shared" si="134"/>
        <v>2019</v>
      </c>
      <c r="U4309">
        <f t="shared" si="135"/>
        <v>5</v>
      </c>
    </row>
    <row r="4310" spans="1:21">
      <c r="A4310">
        <v>5439</v>
      </c>
      <c r="B4310" s="4">
        <v>43609</v>
      </c>
      <c r="C4310" t="s">
        <v>83</v>
      </c>
      <c r="D4310" t="s">
        <v>45</v>
      </c>
      <c r="E4310" t="s">
        <v>1792</v>
      </c>
      <c r="F4310" t="s">
        <v>216</v>
      </c>
      <c r="H4310" t="s">
        <v>218</v>
      </c>
      <c r="I4310">
        <v>26.134733399999998</v>
      </c>
      <c r="J4310">
        <v>-80.176826199999994</v>
      </c>
      <c r="K4310" t="s">
        <v>25</v>
      </c>
      <c r="L4310" t="s">
        <v>7166</v>
      </c>
      <c r="M4310">
        <v>59</v>
      </c>
      <c r="N4310" t="s">
        <v>27</v>
      </c>
      <c r="O4310" t="s">
        <v>178</v>
      </c>
      <c r="P4310" t="s">
        <v>25</v>
      </c>
      <c r="Q4310" t="b">
        <v>0</v>
      </c>
      <c r="R4310" t="b">
        <v>0</v>
      </c>
      <c r="S4310">
        <v>2706</v>
      </c>
      <c r="T4310">
        <f t="shared" si="134"/>
        <v>2019</v>
      </c>
      <c r="U4310">
        <f t="shared" si="135"/>
        <v>5</v>
      </c>
    </row>
    <row r="4311" spans="1:21">
      <c r="A4311">
        <v>4737</v>
      </c>
      <c r="B4311" s="4">
        <v>43611</v>
      </c>
      <c r="C4311" t="s">
        <v>50</v>
      </c>
      <c r="D4311" t="s">
        <v>90</v>
      </c>
      <c r="E4311" t="s">
        <v>21</v>
      </c>
      <c r="F4311" t="s">
        <v>366</v>
      </c>
      <c r="H4311" t="s">
        <v>141</v>
      </c>
      <c r="L4311" t="s">
        <v>7167</v>
      </c>
      <c r="M4311">
        <v>30</v>
      </c>
      <c r="N4311" t="s">
        <v>27</v>
      </c>
      <c r="O4311" t="s">
        <v>74</v>
      </c>
      <c r="P4311" t="s">
        <v>25</v>
      </c>
      <c r="Q4311" t="b">
        <v>0</v>
      </c>
      <c r="R4311" t="b">
        <v>0</v>
      </c>
      <c r="S4311">
        <v>201</v>
      </c>
      <c r="T4311">
        <f t="shared" si="134"/>
        <v>2019</v>
      </c>
      <c r="U4311">
        <f t="shared" si="135"/>
        <v>5</v>
      </c>
    </row>
    <row r="4312" spans="1:21">
      <c r="A4312">
        <v>4739</v>
      </c>
      <c r="B4312" s="4">
        <v>43611</v>
      </c>
      <c r="C4312" t="s">
        <v>19</v>
      </c>
      <c r="E4312" t="s">
        <v>21</v>
      </c>
      <c r="F4312" t="s">
        <v>1461</v>
      </c>
      <c r="H4312" t="s">
        <v>81</v>
      </c>
      <c r="I4312">
        <v>31.896201099999999</v>
      </c>
      <c r="J4312">
        <v>-102.29326810000001</v>
      </c>
      <c r="K4312" t="s">
        <v>25</v>
      </c>
      <c r="L4312" t="s">
        <v>7168</v>
      </c>
      <c r="M4312">
        <v>48</v>
      </c>
      <c r="N4312" t="s">
        <v>27</v>
      </c>
      <c r="Q4312" t="b">
        <v>0</v>
      </c>
      <c r="R4312" t="b">
        <v>0</v>
      </c>
      <c r="S4312">
        <v>1162</v>
      </c>
      <c r="T4312">
        <f t="shared" si="134"/>
        <v>2019</v>
      </c>
      <c r="U4312">
        <f t="shared" si="135"/>
        <v>5</v>
      </c>
    </row>
    <row r="4313" spans="1:21">
      <c r="A4313">
        <v>4738</v>
      </c>
      <c r="B4313" s="4">
        <v>43612</v>
      </c>
      <c r="C4313" t="s">
        <v>55</v>
      </c>
      <c r="D4313" t="s">
        <v>90</v>
      </c>
      <c r="E4313" t="s">
        <v>21</v>
      </c>
      <c r="F4313" t="s">
        <v>36</v>
      </c>
      <c r="H4313" t="s">
        <v>38</v>
      </c>
      <c r="I4313">
        <v>37.660506099999999</v>
      </c>
      <c r="J4313">
        <v>-97.366094599999997</v>
      </c>
      <c r="K4313" t="s">
        <v>25</v>
      </c>
      <c r="L4313" t="s">
        <v>7169</v>
      </c>
      <c r="M4313">
        <v>49</v>
      </c>
      <c r="N4313" t="s">
        <v>27</v>
      </c>
      <c r="O4313" t="s">
        <v>33</v>
      </c>
      <c r="P4313" t="s">
        <v>25</v>
      </c>
      <c r="Q4313" t="b">
        <v>1</v>
      </c>
      <c r="R4313" t="b">
        <v>0</v>
      </c>
      <c r="S4313" t="s">
        <v>7170</v>
      </c>
      <c r="T4313">
        <f t="shared" si="134"/>
        <v>2019</v>
      </c>
      <c r="U4313">
        <f t="shared" si="135"/>
        <v>5</v>
      </c>
    </row>
    <row r="4314" spans="1:21">
      <c r="A4314">
        <v>4745</v>
      </c>
      <c r="B4314" s="4">
        <v>43612</v>
      </c>
      <c r="C4314" t="s">
        <v>55</v>
      </c>
      <c r="D4314" t="s">
        <v>20</v>
      </c>
      <c r="E4314" t="s">
        <v>21</v>
      </c>
      <c r="F4314" t="s">
        <v>7171</v>
      </c>
      <c r="H4314" t="s">
        <v>120</v>
      </c>
      <c r="I4314">
        <v>41.547858300000001</v>
      </c>
      <c r="J4314">
        <v>-88.045912999999999</v>
      </c>
      <c r="K4314" t="s">
        <v>25</v>
      </c>
      <c r="L4314" t="s">
        <v>7172</v>
      </c>
      <c r="M4314">
        <v>41</v>
      </c>
      <c r="N4314" t="s">
        <v>27</v>
      </c>
      <c r="O4314" t="s">
        <v>74</v>
      </c>
      <c r="P4314" t="s">
        <v>25</v>
      </c>
      <c r="Q4314" t="b">
        <v>0</v>
      </c>
      <c r="R4314" t="b">
        <v>0</v>
      </c>
      <c r="S4314">
        <v>244</v>
      </c>
      <c r="T4314">
        <f t="shared" si="134"/>
        <v>2019</v>
      </c>
      <c r="U4314">
        <f t="shared" si="135"/>
        <v>5</v>
      </c>
    </row>
    <row r="4315" spans="1:21">
      <c r="A4315">
        <v>4746</v>
      </c>
      <c r="B4315" s="4">
        <v>43613</v>
      </c>
      <c r="C4315" t="s">
        <v>83</v>
      </c>
      <c r="D4315" t="s">
        <v>20</v>
      </c>
      <c r="E4315" t="s">
        <v>21</v>
      </c>
      <c r="F4315" t="s">
        <v>799</v>
      </c>
      <c r="H4315" t="s">
        <v>120</v>
      </c>
      <c r="I4315">
        <v>41.747824000000001</v>
      </c>
      <c r="J4315">
        <v>-87.575038000000006</v>
      </c>
      <c r="K4315" t="s">
        <v>25</v>
      </c>
      <c r="L4315" t="s">
        <v>7173</v>
      </c>
      <c r="M4315">
        <v>21</v>
      </c>
      <c r="N4315" t="s">
        <v>27</v>
      </c>
      <c r="O4315" t="s">
        <v>74</v>
      </c>
      <c r="P4315" t="s">
        <v>25</v>
      </c>
      <c r="Q4315" t="b">
        <v>0</v>
      </c>
      <c r="R4315" t="b">
        <v>0</v>
      </c>
      <c r="S4315">
        <v>265</v>
      </c>
      <c r="T4315">
        <f t="shared" si="134"/>
        <v>2019</v>
      </c>
      <c r="U4315">
        <f t="shared" si="135"/>
        <v>5</v>
      </c>
    </row>
    <row r="4316" spans="1:21">
      <c r="A4316">
        <v>4758</v>
      </c>
      <c r="B4316" s="4">
        <v>43614</v>
      </c>
      <c r="C4316" t="s">
        <v>19</v>
      </c>
      <c r="D4316" t="s">
        <v>20</v>
      </c>
      <c r="E4316" t="s">
        <v>21</v>
      </c>
      <c r="F4316" t="s">
        <v>663</v>
      </c>
      <c r="H4316" t="s">
        <v>330</v>
      </c>
      <c r="I4316">
        <v>34.177444000000001</v>
      </c>
      <c r="J4316">
        <v>-77.899728999999994</v>
      </c>
      <c r="K4316" t="s">
        <v>25</v>
      </c>
      <c r="L4316" t="s">
        <v>7174</v>
      </c>
      <c r="M4316">
        <v>62</v>
      </c>
      <c r="N4316" t="s">
        <v>27</v>
      </c>
      <c r="O4316" t="s">
        <v>33</v>
      </c>
      <c r="P4316" t="s">
        <v>25</v>
      </c>
      <c r="Q4316" t="b">
        <v>1</v>
      </c>
      <c r="R4316" t="b">
        <v>0</v>
      </c>
      <c r="S4316">
        <v>2495</v>
      </c>
      <c r="T4316">
        <f t="shared" si="134"/>
        <v>2019</v>
      </c>
      <c r="U4316">
        <f t="shared" si="135"/>
        <v>5</v>
      </c>
    </row>
    <row r="4317" spans="1:21">
      <c r="A4317">
        <v>4754</v>
      </c>
      <c r="B4317" s="4">
        <v>43615</v>
      </c>
      <c r="C4317" t="s">
        <v>83</v>
      </c>
      <c r="D4317" t="s">
        <v>20</v>
      </c>
      <c r="E4317" t="s">
        <v>2109</v>
      </c>
      <c r="F4317" t="s">
        <v>552</v>
      </c>
      <c r="H4317" t="s">
        <v>43</v>
      </c>
      <c r="I4317">
        <v>34.042897199999999</v>
      </c>
      <c r="J4317">
        <v>-117.65470639999999</v>
      </c>
      <c r="K4317" t="s">
        <v>25</v>
      </c>
      <c r="L4317" t="s">
        <v>7175</v>
      </c>
      <c r="N4317" t="s">
        <v>69</v>
      </c>
      <c r="O4317" t="s">
        <v>40</v>
      </c>
      <c r="P4317" t="s">
        <v>25</v>
      </c>
      <c r="Q4317" t="b">
        <v>1</v>
      </c>
      <c r="R4317" t="b">
        <v>1</v>
      </c>
      <c r="S4317">
        <v>735</v>
      </c>
      <c r="T4317">
        <f t="shared" si="134"/>
        <v>2019</v>
      </c>
      <c r="U4317">
        <f t="shared" si="135"/>
        <v>5</v>
      </c>
    </row>
    <row r="4318" spans="1:21">
      <c r="A4318">
        <v>4756</v>
      </c>
      <c r="B4318" s="4">
        <v>43615</v>
      </c>
      <c r="C4318" t="s">
        <v>19</v>
      </c>
      <c r="D4318" t="s">
        <v>20</v>
      </c>
      <c r="E4318" t="s">
        <v>21</v>
      </c>
      <c r="F4318" t="s">
        <v>1004</v>
      </c>
      <c r="H4318" t="s">
        <v>363</v>
      </c>
      <c r="I4318">
        <v>34.708789199999998</v>
      </c>
      <c r="J4318">
        <v>-86.608202500000004</v>
      </c>
      <c r="K4318" t="s">
        <v>25</v>
      </c>
      <c r="L4318" t="s">
        <v>7176</v>
      </c>
      <c r="M4318">
        <v>32</v>
      </c>
      <c r="N4318" t="s">
        <v>69</v>
      </c>
      <c r="O4318" t="s">
        <v>74</v>
      </c>
      <c r="P4318" t="s">
        <v>25</v>
      </c>
      <c r="Q4318" t="b">
        <v>1</v>
      </c>
      <c r="R4318" t="b">
        <v>0</v>
      </c>
      <c r="S4318">
        <v>531</v>
      </c>
      <c r="T4318">
        <f t="shared" si="134"/>
        <v>2019</v>
      </c>
      <c r="U4318">
        <f t="shared" si="135"/>
        <v>5</v>
      </c>
    </row>
    <row r="4319" spans="1:21">
      <c r="A4319">
        <v>4757</v>
      </c>
      <c r="B4319" s="4">
        <v>43615</v>
      </c>
      <c r="C4319" t="s">
        <v>55</v>
      </c>
      <c r="D4319" t="s">
        <v>90</v>
      </c>
      <c r="E4319" t="s">
        <v>21</v>
      </c>
      <c r="F4319" t="s">
        <v>1758</v>
      </c>
      <c r="H4319" t="s">
        <v>81</v>
      </c>
      <c r="I4319">
        <v>35.2015083</v>
      </c>
      <c r="J4319">
        <v>-101.830534</v>
      </c>
      <c r="K4319" t="s">
        <v>25</v>
      </c>
      <c r="L4319" t="s">
        <v>7177</v>
      </c>
      <c r="M4319">
        <v>22</v>
      </c>
      <c r="N4319" t="s">
        <v>27</v>
      </c>
      <c r="O4319" t="s">
        <v>40</v>
      </c>
      <c r="P4319" t="s">
        <v>25</v>
      </c>
      <c r="Q4319" t="b">
        <v>0</v>
      </c>
      <c r="R4319" t="b">
        <v>0</v>
      </c>
      <c r="S4319">
        <v>984</v>
      </c>
      <c r="T4319">
        <f t="shared" si="134"/>
        <v>2019</v>
      </c>
      <c r="U4319">
        <f t="shared" si="135"/>
        <v>5</v>
      </c>
    </row>
    <row r="4320" spans="1:21">
      <c r="A4320">
        <v>4759</v>
      </c>
      <c r="B4320" s="4">
        <v>43615</v>
      </c>
      <c r="C4320" t="s">
        <v>34</v>
      </c>
      <c r="D4320" t="s">
        <v>20</v>
      </c>
      <c r="E4320" t="s">
        <v>21</v>
      </c>
      <c r="F4320" t="s">
        <v>7178</v>
      </c>
      <c r="H4320" t="s">
        <v>232</v>
      </c>
      <c r="I4320">
        <v>39.578774000000003</v>
      </c>
      <c r="J4320">
        <v>-76.133122400000005</v>
      </c>
      <c r="K4320" t="s">
        <v>25</v>
      </c>
      <c r="L4320" t="s">
        <v>7179</v>
      </c>
      <c r="M4320">
        <v>58</v>
      </c>
      <c r="N4320" t="s">
        <v>27</v>
      </c>
      <c r="O4320" t="s">
        <v>33</v>
      </c>
      <c r="P4320" t="s">
        <v>25</v>
      </c>
      <c r="Q4320" t="b">
        <v>1</v>
      </c>
      <c r="R4320" t="b">
        <v>0</v>
      </c>
      <c r="S4320">
        <v>1090</v>
      </c>
      <c r="T4320">
        <f t="shared" si="134"/>
        <v>2019</v>
      </c>
      <c r="U4320">
        <f t="shared" si="135"/>
        <v>5</v>
      </c>
    </row>
    <row r="4321" spans="1:21">
      <c r="A4321">
        <v>4749</v>
      </c>
      <c r="B4321" s="4">
        <v>43616</v>
      </c>
      <c r="C4321" t="s">
        <v>50</v>
      </c>
      <c r="D4321" t="s">
        <v>56</v>
      </c>
      <c r="E4321" t="s">
        <v>240</v>
      </c>
      <c r="F4321" t="s">
        <v>7180</v>
      </c>
      <c r="H4321" t="s">
        <v>346</v>
      </c>
      <c r="I4321">
        <v>43.681866499999998</v>
      </c>
      <c r="J4321">
        <v>-70.439261200000004</v>
      </c>
      <c r="K4321" t="s">
        <v>25</v>
      </c>
      <c r="L4321" t="s">
        <v>7181</v>
      </c>
      <c r="M4321">
        <v>32</v>
      </c>
      <c r="N4321" t="s">
        <v>27</v>
      </c>
      <c r="O4321" t="s">
        <v>33</v>
      </c>
      <c r="P4321" t="s">
        <v>25</v>
      </c>
      <c r="Q4321" t="b">
        <v>0</v>
      </c>
      <c r="R4321" t="b">
        <v>0</v>
      </c>
      <c r="S4321">
        <v>2489</v>
      </c>
      <c r="T4321">
        <f t="shared" si="134"/>
        <v>2019</v>
      </c>
      <c r="U4321">
        <f t="shared" si="135"/>
        <v>5</v>
      </c>
    </row>
    <row r="4322" spans="1:21">
      <c r="A4322">
        <v>4753</v>
      </c>
      <c r="B4322" s="4">
        <v>43616</v>
      </c>
      <c r="C4322" t="s">
        <v>83</v>
      </c>
      <c r="D4322" t="s">
        <v>20</v>
      </c>
      <c r="E4322" t="s">
        <v>35</v>
      </c>
      <c r="F4322" t="s">
        <v>3351</v>
      </c>
      <c r="H4322" t="s">
        <v>24</v>
      </c>
      <c r="I4322">
        <v>47.295452099999999</v>
      </c>
      <c r="J4322">
        <v>-122.21441799999999</v>
      </c>
      <c r="K4322" t="s">
        <v>25</v>
      </c>
      <c r="L4322" t="s">
        <v>7182</v>
      </c>
      <c r="M4322">
        <v>26</v>
      </c>
      <c r="N4322" t="s">
        <v>27</v>
      </c>
      <c r="O4322" t="s">
        <v>28</v>
      </c>
      <c r="P4322" t="s">
        <v>25</v>
      </c>
      <c r="Q4322" t="b">
        <v>1</v>
      </c>
      <c r="R4322" t="b">
        <v>0</v>
      </c>
      <c r="S4322">
        <v>1447</v>
      </c>
      <c r="T4322">
        <f t="shared" si="134"/>
        <v>2019</v>
      </c>
      <c r="U4322">
        <f t="shared" si="135"/>
        <v>5</v>
      </c>
    </row>
    <row r="4323" spans="1:21">
      <c r="A4323">
        <v>4750</v>
      </c>
      <c r="B4323" s="4">
        <v>43617</v>
      </c>
      <c r="C4323" t="s">
        <v>95</v>
      </c>
      <c r="D4323" t="s">
        <v>20</v>
      </c>
      <c r="E4323" t="s">
        <v>35</v>
      </c>
      <c r="F4323" t="s">
        <v>3527</v>
      </c>
      <c r="H4323" t="s">
        <v>53</v>
      </c>
      <c r="I4323">
        <v>36.734894099999998</v>
      </c>
      <c r="J4323">
        <v>-95.917012</v>
      </c>
      <c r="K4323" t="s">
        <v>25</v>
      </c>
      <c r="L4323" t="s">
        <v>7183</v>
      </c>
      <c r="M4323">
        <v>35</v>
      </c>
      <c r="N4323" t="s">
        <v>27</v>
      </c>
      <c r="O4323" t="s">
        <v>258</v>
      </c>
      <c r="P4323" t="s">
        <v>25</v>
      </c>
      <c r="Q4323" t="b">
        <v>1</v>
      </c>
      <c r="R4323" t="b">
        <v>0</v>
      </c>
      <c r="S4323">
        <v>1500</v>
      </c>
      <c r="T4323">
        <f t="shared" si="134"/>
        <v>2019</v>
      </c>
      <c r="U4323">
        <f t="shared" si="135"/>
        <v>6</v>
      </c>
    </row>
    <row r="4324" spans="1:21">
      <c r="A4324">
        <v>4751</v>
      </c>
      <c r="B4324" s="4">
        <v>43617</v>
      </c>
      <c r="C4324" t="s">
        <v>34</v>
      </c>
      <c r="D4324" t="s">
        <v>20</v>
      </c>
      <c r="E4324" t="s">
        <v>21</v>
      </c>
      <c r="F4324" t="s">
        <v>1041</v>
      </c>
      <c r="H4324" t="s">
        <v>43</v>
      </c>
      <c r="I4324">
        <v>40.437626399999999</v>
      </c>
      <c r="J4324">
        <v>-122.29761070000001</v>
      </c>
      <c r="K4324" t="s">
        <v>25</v>
      </c>
      <c r="L4324" t="s">
        <v>7184</v>
      </c>
      <c r="M4324">
        <v>27</v>
      </c>
      <c r="N4324" t="s">
        <v>27</v>
      </c>
      <c r="O4324" t="s">
        <v>33</v>
      </c>
      <c r="P4324" t="s">
        <v>25</v>
      </c>
      <c r="Q4324" t="b">
        <v>0</v>
      </c>
      <c r="R4324" t="b">
        <v>0</v>
      </c>
      <c r="S4324">
        <v>1697</v>
      </c>
      <c r="T4324">
        <f t="shared" si="134"/>
        <v>2019</v>
      </c>
      <c r="U4324">
        <f t="shared" si="135"/>
        <v>6</v>
      </c>
    </row>
    <row r="4325" spans="1:21">
      <c r="A4325">
        <v>4752</v>
      </c>
      <c r="B4325" s="4">
        <v>43617</v>
      </c>
      <c r="C4325" t="s">
        <v>50</v>
      </c>
      <c r="D4325" t="s">
        <v>20</v>
      </c>
      <c r="E4325" t="s">
        <v>75</v>
      </c>
      <c r="F4325" t="s">
        <v>1362</v>
      </c>
      <c r="H4325" t="s">
        <v>93</v>
      </c>
      <c r="I4325">
        <v>32.518692000000001</v>
      </c>
      <c r="J4325">
        <v>-93.7448069</v>
      </c>
      <c r="K4325" t="s">
        <v>25</v>
      </c>
      <c r="L4325" t="s">
        <v>7185</v>
      </c>
      <c r="M4325">
        <v>35</v>
      </c>
      <c r="N4325" t="s">
        <v>27</v>
      </c>
      <c r="O4325" t="s">
        <v>74</v>
      </c>
      <c r="P4325" t="s">
        <v>25</v>
      </c>
      <c r="Q4325" t="b">
        <v>0</v>
      </c>
      <c r="R4325" t="b">
        <v>0</v>
      </c>
      <c r="S4325">
        <v>772</v>
      </c>
      <c r="T4325">
        <f t="shared" si="134"/>
        <v>2019</v>
      </c>
      <c r="U4325">
        <f t="shared" si="135"/>
        <v>6</v>
      </c>
    </row>
    <row r="4326" spans="1:21">
      <c r="A4326">
        <v>5445</v>
      </c>
      <c r="B4326" s="4">
        <v>43617</v>
      </c>
      <c r="C4326" t="s">
        <v>19</v>
      </c>
      <c r="D4326" t="s">
        <v>20</v>
      </c>
      <c r="E4326" t="s">
        <v>100</v>
      </c>
      <c r="F4326" t="s">
        <v>182</v>
      </c>
      <c r="H4326" t="s">
        <v>81</v>
      </c>
      <c r="I4326">
        <v>32.664502499999998</v>
      </c>
      <c r="J4326">
        <v>-97.341441799999998</v>
      </c>
      <c r="K4326" t="s">
        <v>25</v>
      </c>
      <c r="L4326" t="s">
        <v>7186</v>
      </c>
      <c r="M4326">
        <v>38</v>
      </c>
      <c r="N4326" t="s">
        <v>27</v>
      </c>
      <c r="O4326" t="s">
        <v>33</v>
      </c>
      <c r="P4326" t="s">
        <v>25</v>
      </c>
      <c r="Q4326" t="b">
        <v>1</v>
      </c>
      <c r="R4326" t="b">
        <v>0</v>
      </c>
      <c r="S4326">
        <v>116</v>
      </c>
      <c r="T4326">
        <f t="shared" si="134"/>
        <v>2019</v>
      </c>
      <c r="U4326">
        <f t="shared" si="135"/>
        <v>6</v>
      </c>
    </row>
    <row r="4327" spans="1:21">
      <c r="A4327">
        <v>4748</v>
      </c>
      <c r="B4327" s="4">
        <v>43618</v>
      </c>
      <c r="C4327" t="s">
        <v>50</v>
      </c>
      <c r="D4327" t="s">
        <v>20</v>
      </c>
      <c r="E4327" t="s">
        <v>100</v>
      </c>
      <c r="F4327" t="s">
        <v>576</v>
      </c>
      <c r="H4327" t="s">
        <v>43</v>
      </c>
      <c r="I4327">
        <v>37.8860235</v>
      </c>
      <c r="J4327">
        <v>-122.0615136</v>
      </c>
      <c r="K4327" t="s">
        <v>25</v>
      </c>
      <c r="L4327" t="s">
        <v>7187</v>
      </c>
      <c r="M4327">
        <v>23</v>
      </c>
      <c r="N4327" t="s">
        <v>27</v>
      </c>
      <c r="O4327" t="s">
        <v>74</v>
      </c>
      <c r="P4327" t="s">
        <v>25</v>
      </c>
      <c r="Q4327" t="b">
        <v>1</v>
      </c>
      <c r="R4327" t="b">
        <v>1</v>
      </c>
      <c r="S4327">
        <v>2488</v>
      </c>
      <c r="T4327">
        <f t="shared" si="134"/>
        <v>2019</v>
      </c>
      <c r="U4327">
        <f t="shared" si="135"/>
        <v>6</v>
      </c>
    </row>
    <row r="4328" spans="1:21">
      <c r="A4328">
        <v>4747</v>
      </c>
      <c r="B4328" s="4">
        <v>43619</v>
      </c>
      <c r="C4328" t="s">
        <v>19</v>
      </c>
      <c r="D4328" t="s">
        <v>20</v>
      </c>
      <c r="E4328" t="s">
        <v>21</v>
      </c>
      <c r="F4328" t="s">
        <v>7188</v>
      </c>
      <c r="H4328" t="s">
        <v>319</v>
      </c>
      <c r="I4328">
        <v>35.064275600000002</v>
      </c>
      <c r="J4328">
        <v>-89.664472000000004</v>
      </c>
      <c r="K4328" t="s">
        <v>25</v>
      </c>
      <c r="L4328" t="s">
        <v>7189</v>
      </c>
      <c r="M4328">
        <v>59</v>
      </c>
      <c r="N4328" t="s">
        <v>27</v>
      </c>
      <c r="O4328" t="s">
        <v>33</v>
      </c>
      <c r="P4328" t="s">
        <v>25</v>
      </c>
      <c r="Q4328" t="b">
        <v>1</v>
      </c>
      <c r="R4328" t="b">
        <v>0</v>
      </c>
      <c r="S4328">
        <v>2487</v>
      </c>
      <c r="T4328">
        <f t="shared" si="134"/>
        <v>2019</v>
      </c>
      <c r="U4328">
        <f t="shared" si="135"/>
        <v>6</v>
      </c>
    </row>
    <row r="4329" spans="1:21">
      <c r="A4329">
        <v>4761</v>
      </c>
      <c r="B4329" s="4">
        <v>43619</v>
      </c>
      <c r="C4329" t="s">
        <v>55</v>
      </c>
      <c r="D4329" t="s">
        <v>56</v>
      </c>
      <c r="E4329" t="s">
        <v>21</v>
      </c>
      <c r="F4329" t="s">
        <v>1741</v>
      </c>
      <c r="H4329" t="s">
        <v>43</v>
      </c>
      <c r="I4329">
        <v>32.555556000000003</v>
      </c>
      <c r="J4329">
        <v>-117.04704340000001</v>
      </c>
      <c r="K4329" t="s">
        <v>25</v>
      </c>
      <c r="L4329" t="s">
        <v>7190</v>
      </c>
      <c r="M4329">
        <v>23</v>
      </c>
      <c r="N4329" t="s">
        <v>27</v>
      </c>
      <c r="O4329" t="s">
        <v>33</v>
      </c>
      <c r="P4329" t="s">
        <v>25</v>
      </c>
      <c r="Q4329" t="b">
        <v>1</v>
      </c>
      <c r="R4329" t="b">
        <v>0</v>
      </c>
      <c r="S4329">
        <v>2493</v>
      </c>
      <c r="T4329">
        <f t="shared" si="134"/>
        <v>2019</v>
      </c>
      <c r="U4329">
        <f t="shared" si="135"/>
        <v>6</v>
      </c>
    </row>
    <row r="4330" spans="1:21">
      <c r="A4330">
        <v>4762</v>
      </c>
      <c r="B4330" s="4">
        <v>43619</v>
      </c>
      <c r="C4330" t="s">
        <v>55</v>
      </c>
      <c r="E4330" t="s">
        <v>21</v>
      </c>
      <c r="F4330" t="s">
        <v>7191</v>
      </c>
      <c r="H4330" t="s">
        <v>338</v>
      </c>
      <c r="I4330">
        <v>41.013493099999998</v>
      </c>
      <c r="J4330">
        <v>-73.849213500000005</v>
      </c>
      <c r="K4330" t="s">
        <v>25</v>
      </c>
      <c r="L4330" t="s">
        <v>7192</v>
      </c>
      <c r="M4330">
        <v>43</v>
      </c>
      <c r="N4330" t="s">
        <v>27</v>
      </c>
      <c r="O4330" t="s">
        <v>74</v>
      </c>
      <c r="P4330" t="s">
        <v>25</v>
      </c>
      <c r="Q4330" t="b">
        <v>0</v>
      </c>
      <c r="R4330" t="b">
        <v>0</v>
      </c>
      <c r="S4330">
        <v>2494</v>
      </c>
      <c r="T4330">
        <f t="shared" si="134"/>
        <v>2019</v>
      </c>
      <c r="U4330">
        <f t="shared" si="135"/>
        <v>6</v>
      </c>
    </row>
    <row r="4331" spans="1:21">
      <c r="A4331">
        <v>4803</v>
      </c>
      <c r="B4331" s="4">
        <v>43619</v>
      </c>
      <c r="C4331" t="s">
        <v>34</v>
      </c>
      <c r="D4331" t="s">
        <v>56</v>
      </c>
      <c r="E4331" t="s">
        <v>35</v>
      </c>
      <c r="F4331" t="s">
        <v>869</v>
      </c>
      <c r="H4331" t="s">
        <v>273</v>
      </c>
      <c r="I4331">
        <v>42.300191599999998</v>
      </c>
      <c r="J4331">
        <v>-83.119188399999999</v>
      </c>
      <c r="K4331" t="s">
        <v>25</v>
      </c>
      <c r="L4331" t="s">
        <v>7193</v>
      </c>
      <c r="M4331">
        <v>41</v>
      </c>
      <c r="N4331" t="s">
        <v>27</v>
      </c>
      <c r="O4331" t="s">
        <v>33</v>
      </c>
      <c r="P4331" t="s">
        <v>25</v>
      </c>
      <c r="Q4331" t="b">
        <v>0</v>
      </c>
      <c r="R4331" t="b">
        <v>0</v>
      </c>
      <c r="S4331">
        <v>615</v>
      </c>
      <c r="T4331">
        <f t="shared" si="134"/>
        <v>2019</v>
      </c>
      <c r="U4331">
        <f t="shared" si="135"/>
        <v>6</v>
      </c>
    </row>
    <row r="4332" spans="1:21">
      <c r="A4332">
        <v>4763</v>
      </c>
      <c r="B4332" s="4">
        <v>43620</v>
      </c>
      <c r="C4332" t="s">
        <v>83</v>
      </c>
      <c r="D4332" t="s">
        <v>20</v>
      </c>
      <c r="E4332" t="s">
        <v>75</v>
      </c>
      <c r="F4332" t="s">
        <v>7194</v>
      </c>
      <c r="H4332" t="s">
        <v>232</v>
      </c>
      <c r="I4332">
        <v>38.9249972</v>
      </c>
      <c r="J4332">
        <v>-76.628861799999996</v>
      </c>
      <c r="K4332" t="s">
        <v>25</v>
      </c>
      <c r="L4332" t="s">
        <v>7195</v>
      </c>
      <c r="M4332">
        <v>56</v>
      </c>
      <c r="N4332" t="s">
        <v>27</v>
      </c>
      <c r="O4332" t="s">
        <v>33</v>
      </c>
      <c r="P4332" t="s">
        <v>25</v>
      </c>
      <c r="Q4332" t="b">
        <v>0</v>
      </c>
      <c r="R4332" t="b">
        <v>0</v>
      </c>
      <c r="S4332">
        <v>2330</v>
      </c>
      <c r="T4332">
        <f t="shared" si="134"/>
        <v>2019</v>
      </c>
      <c r="U4332">
        <f t="shared" si="135"/>
        <v>6</v>
      </c>
    </row>
    <row r="4333" spans="1:21">
      <c r="A4333">
        <v>4767</v>
      </c>
      <c r="B4333" s="4">
        <v>43620</v>
      </c>
      <c r="C4333" t="s">
        <v>55</v>
      </c>
      <c r="D4333" t="s">
        <v>20</v>
      </c>
      <c r="E4333" t="s">
        <v>21</v>
      </c>
      <c r="F4333" t="s">
        <v>7196</v>
      </c>
      <c r="H4333" t="s">
        <v>218</v>
      </c>
      <c r="I4333">
        <v>28.1061801</v>
      </c>
      <c r="J4333">
        <v>-80.575052999999997</v>
      </c>
      <c r="K4333" t="s">
        <v>25</v>
      </c>
      <c r="L4333" t="s">
        <v>7197</v>
      </c>
      <c r="M4333">
        <v>45</v>
      </c>
      <c r="N4333" t="s">
        <v>27</v>
      </c>
      <c r="O4333" t="s">
        <v>33</v>
      </c>
      <c r="P4333" t="s">
        <v>25</v>
      </c>
      <c r="Q4333" t="b">
        <v>0</v>
      </c>
      <c r="R4333" t="b">
        <v>0</v>
      </c>
      <c r="S4333">
        <v>28</v>
      </c>
      <c r="T4333">
        <f t="shared" si="134"/>
        <v>2019</v>
      </c>
      <c r="U4333">
        <f t="shared" si="135"/>
        <v>6</v>
      </c>
    </row>
    <row r="4334" spans="1:21">
      <c r="A4334">
        <v>4764</v>
      </c>
      <c r="B4334" s="4">
        <v>43621</v>
      </c>
      <c r="C4334" t="s">
        <v>83</v>
      </c>
      <c r="D4334" t="s">
        <v>20</v>
      </c>
      <c r="E4334" t="s">
        <v>21</v>
      </c>
      <c r="F4334" t="s">
        <v>130</v>
      </c>
      <c r="H4334" t="s">
        <v>131</v>
      </c>
      <c r="I4334">
        <v>35.318481400000003</v>
      </c>
      <c r="J4334">
        <v>-106.5448536</v>
      </c>
      <c r="K4334" t="s">
        <v>25</v>
      </c>
      <c r="L4334" t="s">
        <v>7198</v>
      </c>
      <c r="M4334">
        <v>28</v>
      </c>
      <c r="N4334" t="s">
        <v>27</v>
      </c>
      <c r="O4334" t="s">
        <v>40</v>
      </c>
      <c r="P4334" t="s">
        <v>25</v>
      </c>
      <c r="Q4334" t="b">
        <v>0</v>
      </c>
      <c r="R4334" t="b">
        <v>0</v>
      </c>
      <c r="S4334">
        <v>469</v>
      </c>
      <c r="T4334">
        <f t="shared" si="134"/>
        <v>2019</v>
      </c>
      <c r="U4334">
        <f t="shared" si="135"/>
        <v>6</v>
      </c>
    </row>
    <row r="4335" spans="1:21">
      <c r="A4335">
        <v>4765</v>
      </c>
      <c r="B4335" s="4">
        <v>43621</v>
      </c>
      <c r="C4335" t="s">
        <v>83</v>
      </c>
      <c r="D4335" t="s">
        <v>20</v>
      </c>
      <c r="E4335" t="s">
        <v>21</v>
      </c>
      <c r="F4335" t="s">
        <v>784</v>
      </c>
      <c r="H4335" t="s">
        <v>107</v>
      </c>
      <c r="I4335">
        <v>35.807221400000003</v>
      </c>
      <c r="J4335">
        <v>-90.552617799999993</v>
      </c>
      <c r="K4335" t="s">
        <v>25</v>
      </c>
      <c r="L4335" t="s">
        <v>7199</v>
      </c>
      <c r="N4335" t="s">
        <v>27</v>
      </c>
      <c r="O4335" t="s">
        <v>33</v>
      </c>
      <c r="P4335" t="s">
        <v>25</v>
      </c>
      <c r="Q4335" t="b">
        <v>1</v>
      </c>
      <c r="R4335" t="b">
        <v>0</v>
      </c>
      <c r="S4335">
        <v>218</v>
      </c>
      <c r="T4335">
        <f t="shared" si="134"/>
        <v>2019</v>
      </c>
      <c r="U4335">
        <f t="shared" si="135"/>
        <v>6</v>
      </c>
    </row>
    <row r="4336" spans="1:21">
      <c r="A4336">
        <v>4766</v>
      </c>
      <c r="B4336" s="4">
        <v>43621</v>
      </c>
      <c r="C4336" t="s">
        <v>19</v>
      </c>
      <c r="D4336" t="s">
        <v>20</v>
      </c>
      <c r="E4336" t="s">
        <v>75</v>
      </c>
      <c r="F4336" t="s">
        <v>3418</v>
      </c>
      <c r="H4336" t="s">
        <v>330</v>
      </c>
      <c r="I4336">
        <v>35.864130199999998</v>
      </c>
      <c r="J4336">
        <v>-79.931665499999994</v>
      </c>
      <c r="K4336" t="s">
        <v>25</v>
      </c>
      <c r="L4336" t="s">
        <v>7200</v>
      </c>
      <c r="M4336">
        <v>54</v>
      </c>
      <c r="N4336" t="s">
        <v>27</v>
      </c>
      <c r="O4336" t="s">
        <v>33</v>
      </c>
      <c r="P4336" t="s">
        <v>25</v>
      </c>
      <c r="Q4336" t="b">
        <v>1</v>
      </c>
      <c r="R4336" t="b">
        <v>0</v>
      </c>
      <c r="S4336">
        <v>2482</v>
      </c>
      <c r="T4336">
        <f t="shared" si="134"/>
        <v>2019</v>
      </c>
      <c r="U4336">
        <f t="shared" si="135"/>
        <v>6</v>
      </c>
    </row>
    <row r="4337" spans="1:21">
      <c r="A4337">
        <v>4776</v>
      </c>
      <c r="B4337" s="4">
        <v>43621</v>
      </c>
      <c r="C4337" t="s">
        <v>55</v>
      </c>
      <c r="D4337" t="s">
        <v>20</v>
      </c>
      <c r="E4337" t="s">
        <v>21</v>
      </c>
      <c r="F4337" t="s">
        <v>7201</v>
      </c>
      <c r="H4337" t="s">
        <v>43</v>
      </c>
      <c r="I4337">
        <v>37.797427300000003</v>
      </c>
      <c r="J4337">
        <v>-120.9966033</v>
      </c>
      <c r="K4337" t="s">
        <v>25</v>
      </c>
      <c r="L4337" t="s">
        <v>7202</v>
      </c>
      <c r="M4337">
        <v>39</v>
      </c>
      <c r="N4337" t="s">
        <v>27</v>
      </c>
      <c r="O4337" t="s">
        <v>33</v>
      </c>
      <c r="P4337" t="s">
        <v>25</v>
      </c>
      <c r="Q4337" t="b">
        <v>0</v>
      </c>
      <c r="R4337" t="b">
        <v>0</v>
      </c>
      <c r="S4337">
        <v>2498</v>
      </c>
      <c r="T4337">
        <f t="shared" si="134"/>
        <v>2019</v>
      </c>
      <c r="U4337">
        <f t="shared" si="135"/>
        <v>6</v>
      </c>
    </row>
    <row r="4338" spans="1:21">
      <c r="A4338">
        <v>4773</v>
      </c>
      <c r="B4338" s="4">
        <v>43622</v>
      </c>
      <c r="C4338" t="s">
        <v>246</v>
      </c>
      <c r="D4338" t="s">
        <v>56</v>
      </c>
      <c r="E4338" t="s">
        <v>35</v>
      </c>
      <c r="F4338" t="s">
        <v>123</v>
      </c>
      <c r="H4338" t="s">
        <v>43</v>
      </c>
      <c r="I4338">
        <v>33.912791200000001</v>
      </c>
      <c r="J4338">
        <v>-118.2696248</v>
      </c>
      <c r="K4338" t="s">
        <v>25</v>
      </c>
      <c r="L4338" t="s">
        <v>7203</v>
      </c>
      <c r="M4338">
        <v>24</v>
      </c>
      <c r="N4338" t="s">
        <v>27</v>
      </c>
      <c r="O4338" t="s">
        <v>74</v>
      </c>
      <c r="P4338" t="s">
        <v>25</v>
      </c>
      <c r="Q4338" t="b">
        <v>0</v>
      </c>
      <c r="R4338" t="b">
        <v>0</v>
      </c>
      <c r="S4338">
        <v>20</v>
      </c>
      <c r="T4338">
        <f t="shared" si="134"/>
        <v>2019</v>
      </c>
      <c r="U4338">
        <f t="shared" si="135"/>
        <v>6</v>
      </c>
    </row>
    <row r="4339" spans="1:21">
      <c r="A4339">
        <v>4774</v>
      </c>
      <c r="B4339" s="4">
        <v>43622</v>
      </c>
      <c r="C4339" t="s">
        <v>83</v>
      </c>
      <c r="D4339" t="s">
        <v>20</v>
      </c>
      <c r="E4339" t="s">
        <v>75</v>
      </c>
      <c r="F4339" t="s">
        <v>123</v>
      </c>
      <c r="H4339" t="s">
        <v>43</v>
      </c>
      <c r="I4339">
        <v>34.121357000000003</v>
      </c>
      <c r="J4339">
        <v>-118.262703</v>
      </c>
      <c r="K4339" t="s">
        <v>25</v>
      </c>
      <c r="L4339" t="s">
        <v>7204</v>
      </c>
      <c r="M4339">
        <v>41</v>
      </c>
      <c r="N4339" t="s">
        <v>27</v>
      </c>
      <c r="O4339" t="s">
        <v>40</v>
      </c>
      <c r="P4339" t="s">
        <v>25</v>
      </c>
      <c r="Q4339" t="b">
        <v>0</v>
      </c>
      <c r="R4339" t="b">
        <v>1</v>
      </c>
      <c r="S4339">
        <v>38</v>
      </c>
      <c r="T4339">
        <f t="shared" si="134"/>
        <v>2019</v>
      </c>
      <c r="U4339">
        <f t="shared" si="135"/>
        <v>6</v>
      </c>
    </row>
    <row r="4340" spans="1:21">
      <c r="A4340">
        <v>4775</v>
      </c>
      <c r="B4340" s="4">
        <v>43622</v>
      </c>
      <c r="C4340" t="s">
        <v>83</v>
      </c>
      <c r="D4340" t="s">
        <v>20</v>
      </c>
      <c r="E4340" t="s">
        <v>21</v>
      </c>
      <c r="F4340" t="s">
        <v>123</v>
      </c>
      <c r="H4340" t="s">
        <v>43</v>
      </c>
      <c r="I4340">
        <v>33.9319062</v>
      </c>
      <c r="J4340">
        <v>-118.20046429999999</v>
      </c>
      <c r="K4340" t="s">
        <v>25</v>
      </c>
      <c r="L4340" t="s">
        <v>7205</v>
      </c>
      <c r="M4340">
        <v>27</v>
      </c>
      <c r="N4340" t="s">
        <v>27</v>
      </c>
      <c r="O4340" t="s">
        <v>74</v>
      </c>
      <c r="P4340" t="s">
        <v>25</v>
      </c>
      <c r="Q4340" t="b">
        <v>0</v>
      </c>
      <c r="R4340" t="b">
        <v>0</v>
      </c>
      <c r="S4340">
        <v>20</v>
      </c>
      <c r="T4340">
        <f t="shared" si="134"/>
        <v>2019</v>
      </c>
      <c r="U4340">
        <f t="shared" si="135"/>
        <v>6</v>
      </c>
    </row>
    <row r="4341" spans="1:21">
      <c r="A4341">
        <v>4804</v>
      </c>
      <c r="B4341" s="4">
        <v>43622</v>
      </c>
      <c r="C4341" t="s">
        <v>19</v>
      </c>
      <c r="E4341" t="s">
        <v>21</v>
      </c>
      <c r="F4341" t="s">
        <v>1960</v>
      </c>
      <c r="H4341" t="s">
        <v>388</v>
      </c>
      <c r="I4341">
        <v>32.025154200000003</v>
      </c>
      <c r="J4341">
        <v>-89.9703588</v>
      </c>
      <c r="K4341" t="s">
        <v>25</v>
      </c>
      <c r="L4341" t="s">
        <v>7206</v>
      </c>
      <c r="M4341">
        <v>70</v>
      </c>
      <c r="N4341" t="s">
        <v>27</v>
      </c>
      <c r="O4341" t="s">
        <v>33</v>
      </c>
      <c r="P4341" t="s">
        <v>25</v>
      </c>
      <c r="Q4341" t="b">
        <v>1</v>
      </c>
      <c r="R4341" t="b">
        <v>0</v>
      </c>
      <c r="S4341">
        <v>2504</v>
      </c>
      <c r="T4341">
        <f t="shared" si="134"/>
        <v>2019</v>
      </c>
      <c r="U4341">
        <f t="shared" si="135"/>
        <v>6</v>
      </c>
    </row>
    <row r="4342" spans="1:21">
      <c r="A4342">
        <v>4805</v>
      </c>
      <c r="B4342" s="4">
        <v>43622</v>
      </c>
      <c r="C4342" t="s">
        <v>50</v>
      </c>
      <c r="D4342" t="s">
        <v>20</v>
      </c>
      <c r="E4342" t="s">
        <v>21</v>
      </c>
      <c r="F4342" t="s">
        <v>1838</v>
      </c>
      <c r="H4342" t="s">
        <v>43</v>
      </c>
      <c r="I4342">
        <v>37.607526</v>
      </c>
      <c r="J4342">
        <v>-120.99207199999999</v>
      </c>
      <c r="K4342" t="s">
        <v>25</v>
      </c>
      <c r="L4342" t="s">
        <v>7207</v>
      </c>
      <c r="N4342" t="s">
        <v>27</v>
      </c>
      <c r="O4342" t="s">
        <v>40</v>
      </c>
      <c r="P4342" t="s">
        <v>25</v>
      </c>
      <c r="Q4342" t="b">
        <v>0</v>
      </c>
      <c r="R4342" t="b">
        <v>0</v>
      </c>
      <c r="S4342">
        <v>1672</v>
      </c>
      <c r="T4342">
        <f t="shared" si="134"/>
        <v>2019</v>
      </c>
      <c r="U4342">
        <f t="shared" si="135"/>
        <v>6</v>
      </c>
    </row>
    <row r="4343" spans="1:21">
      <c r="A4343">
        <v>4829</v>
      </c>
      <c r="B4343" s="4">
        <v>43622</v>
      </c>
      <c r="C4343" t="s">
        <v>55</v>
      </c>
      <c r="D4343" t="s">
        <v>20</v>
      </c>
      <c r="E4343" t="s">
        <v>21</v>
      </c>
      <c r="F4343" t="s">
        <v>7208</v>
      </c>
      <c r="H4343" t="s">
        <v>43</v>
      </c>
      <c r="I4343">
        <v>34.072521299999998</v>
      </c>
      <c r="J4343">
        <v>-118.09814710000001</v>
      </c>
      <c r="K4343" t="s">
        <v>25</v>
      </c>
      <c r="L4343" t="s">
        <v>7209</v>
      </c>
      <c r="M4343">
        <v>35</v>
      </c>
      <c r="N4343" t="s">
        <v>27</v>
      </c>
      <c r="O4343" t="s">
        <v>40</v>
      </c>
      <c r="P4343" t="s">
        <v>25</v>
      </c>
      <c r="Q4343" t="b">
        <v>0</v>
      </c>
      <c r="R4343" t="b">
        <v>0</v>
      </c>
      <c r="S4343">
        <v>2515</v>
      </c>
      <c r="T4343">
        <f t="shared" si="134"/>
        <v>2019</v>
      </c>
      <c r="U4343">
        <f t="shared" si="135"/>
        <v>6</v>
      </c>
    </row>
    <row r="4344" spans="1:21">
      <c r="A4344">
        <v>4830</v>
      </c>
      <c r="B4344" s="4">
        <v>43622</v>
      </c>
      <c r="C4344" t="s">
        <v>55</v>
      </c>
      <c r="D4344" t="s">
        <v>90</v>
      </c>
      <c r="E4344" t="s">
        <v>21</v>
      </c>
      <c r="F4344" t="s">
        <v>203</v>
      </c>
      <c r="H4344" t="s">
        <v>141</v>
      </c>
      <c r="I4344">
        <v>38.640290499999999</v>
      </c>
      <c r="J4344">
        <v>-90.230253700000006</v>
      </c>
      <c r="K4344" t="s">
        <v>25</v>
      </c>
      <c r="L4344" t="s">
        <v>7210</v>
      </c>
      <c r="M4344">
        <v>26</v>
      </c>
      <c r="N4344" t="s">
        <v>27</v>
      </c>
      <c r="O4344" t="s">
        <v>74</v>
      </c>
      <c r="P4344" t="s">
        <v>25</v>
      </c>
      <c r="Q4344" t="b">
        <v>0</v>
      </c>
      <c r="R4344" t="b">
        <v>0</v>
      </c>
      <c r="S4344">
        <v>134</v>
      </c>
      <c r="T4344">
        <f t="shared" si="134"/>
        <v>2019</v>
      </c>
      <c r="U4344">
        <f t="shared" si="135"/>
        <v>6</v>
      </c>
    </row>
    <row r="4345" spans="1:21">
      <c r="A4345">
        <v>5446</v>
      </c>
      <c r="B4345" s="4">
        <v>43622</v>
      </c>
      <c r="C4345" t="s">
        <v>19</v>
      </c>
      <c r="D4345" t="s">
        <v>20</v>
      </c>
      <c r="E4345" t="s">
        <v>21</v>
      </c>
      <c r="F4345" t="s">
        <v>7211</v>
      </c>
      <c r="H4345" t="s">
        <v>189</v>
      </c>
      <c r="I4345">
        <v>37.313879399999998</v>
      </c>
      <c r="J4345">
        <v>-83.236108700000003</v>
      </c>
      <c r="K4345" t="s">
        <v>25</v>
      </c>
      <c r="L4345" t="s">
        <v>7212</v>
      </c>
      <c r="M4345">
        <v>58</v>
      </c>
      <c r="N4345" t="s">
        <v>27</v>
      </c>
      <c r="O4345" t="s">
        <v>33</v>
      </c>
      <c r="P4345" t="s">
        <v>25</v>
      </c>
      <c r="Q4345" t="b">
        <v>0</v>
      </c>
      <c r="R4345" t="b">
        <v>0</v>
      </c>
      <c r="S4345">
        <v>2703</v>
      </c>
      <c r="T4345">
        <f t="shared" si="134"/>
        <v>2019</v>
      </c>
      <c r="U4345">
        <f t="shared" si="135"/>
        <v>6</v>
      </c>
    </row>
    <row r="4346" spans="1:21">
      <c r="A4346">
        <v>4831</v>
      </c>
      <c r="B4346" s="4">
        <v>43623</v>
      </c>
      <c r="C4346" t="s">
        <v>34</v>
      </c>
      <c r="D4346" t="s">
        <v>20</v>
      </c>
      <c r="E4346" t="s">
        <v>21</v>
      </c>
      <c r="F4346" t="s">
        <v>2820</v>
      </c>
      <c r="H4346" t="s">
        <v>319</v>
      </c>
      <c r="I4346">
        <v>36.569647500000002</v>
      </c>
      <c r="J4346">
        <v>-82.183855899999998</v>
      </c>
      <c r="K4346" t="s">
        <v>25</v>
      </c>
      <c r="L4346" t="s">
        <v>7213</v>
      </c>
      <c r="M4346">
        <v>46</v>
      </c>
      <c r="N4346" t="s">
        <v>27</v>
      </c>
      <c r="O4346" t="s">
        <v>33</v>
      </c>
      <c r="P4346" t="s">
        <v>25</v>
      </c>
      <c r="Q4346" t="b">
        <v>0</v>
      </c>
      <c r="R4346" t="b">
        <v>0</v>
      </c>
      <c r="S4346">
        <v>1356</v>
      </c>
      <c r="T4346">
        <f t="shared" si="134"/>
        <v>2019</v>
      </c>
      <c r="U4346">
        <f t="shared" si="135"/>
        <v>6</v>
      </c>
    </row>
    <row r="4347" spans="1:21">
      <c r="A4347">
        <v>4769</v>
      </c>
      <c r="B4347" s="4">
        <v>43624</v>
      </c>
      <c r="C4347" t="s">
        <v>34</v>
      </c>
      <c r="D4347" t="s">
        <v>20</v>
      </c>
      <c r="E4347" t="s">
        <v>21</v>
      </c>
      <c r="F4347" t="s">
        <v>4991</v>
      </c>
      <c r="H4347" t="s">
        <v>218</v>
      </c>
      <c r="I4347">
        <v>27.9777205</v>
      </c>
      <c r="J4347">
        <v>-82.791872799999993</v>
      </c>
      <c r="K4347" t="s">
        <v>25</v>
      </c>
      <c r="L4347" t="s">
        <v>7214</v>
      </c>
      <c r="M4347">
        <v>39</v>
      </c>
      <c r="N4347" t="s">
        <v>27</v>
      </c>
      <c r="O4347" t="s">
        <v>74</v>
      </c>
      <c r="P4347" t="s">
        <v>25</v>
      </c>
      <c r="Q4347" t="b">
        <v>0</v>
      </c>
      <c r="R4347" t="b">
        <v>0</v>
      </c>
      <c r="S4347">
        <v>1914</v>
      </c>
      <c r="T4347">
        <f t="shared" si="134"/>
        <v>2019</v>
      </c>
      <c r="U4347">
        <f t="shared" si="135"/>
        <v>6</v>
      </c>
    </row>
    <row r="4348" spans="1:21">
      <c r="A4348">
        <v>4772</v>
      </c>
      <c r="B4348" s="4">
        <v>43624</v>
      </c>
      <c r="C4348" t="s">
        <v>50</v>
      </c>
      <c r="D4348" t="s">
        <v>20</v>
      </c>
      <c r="E4348" t="s">
        <v>100</v>
      </c>
      <c r="F4348" t="s">
        <v>1174</v>
      </c>
      <c r="H4348" t="s">
        <v>43</v>
      </c>
      <c r="I4348">
        <v>36.732514000000002</v>
      </c>
      <c r="J4348">
        <v>-119.80452200000001</v>
      </c>
      <c r="K4348" t="s">
        <v>25</v>
      </c>
      <c r="L4348" t="s">
        <v>7215</v>
      </c>
      <c r="M4348">
        <v>33</v>
      </c>
      <c r="N4348" t="s">
        <v>69</v>
      </c>
      <c r="O4348" t="s">
        <v>40</v>
      </c>
      <c r="P4348" t="s">
        <v>25</v>
      </c>
      <c r="Q4348" t="b">
        <v>1</v>
      </c>
      <c r="R4348" t="b">
        <v>1</v>
      </c>
      <c r="S4348">
        <v>700</v>
      </c>
      <c r="T4348">
        <f t="shared" si="134"/>
        <v>2019</v>
      </c>
      <c r="U4348">
        <f t="shared" si="135"/>
        <v>6</v>
      </c>
    </row>
    <row r="4349" spans="1:21">
      <c r="A4349">
        <v>4768</v>
      </c>
      <c r="B4349" s="4">
        <v>43625</v>
      </c>
      <c r="C4349" t="s">
        <v>83</v>
      </c>
      <c r="D4349" t="s">
        <v>90</v>
      </c>
      <c r="E4349" t="s">
        <v>21</v>
      </c>
      <c r="F4349" t="s">
        <v>182</v>
      </c>
      <c r="H4349" t="s">
        <v>81</v>
      </c>
      <c r="I4349">
        <v>32.708652200000003</v>
      </c>
      <c r="J4349">
        <v>-97.241191400000005</v>
      </c>
      <c r="K4349" t="s">
        <v>25</v>
      </c>
      <c r="L4349" t="s">
        <v>7216</v>
      </c>
      <c r="M4349">
        <v>20</v>
      </c>
      <c r="N4349" t="s">
        <v>27</v>
      </c>
      <c r="O4349" t="s">
        <v>74</v>
      </c>
      <c r="P4349" t="s">
        <v>25</v>
      </c>
      <c r="Q4349" t="b">
        <v>0</v>
      </c>
      <c r="R4349" t="b">
        <v>0</v>
      </c>
      <c r="S4349">
        <v>116</v>
      </c>
      <c r="T4349">
        <f t="shared" si="134"/>
        <v>2019</v>
      </c>
      <c r="U4349">
        <f t="shared" si="135"/>
        <v>6</v>
      </c>
    </row>
    <row r="4350" spans="1:21">
      <c r="A4350">
        <v>4770</v>
      </c>
      <c r="B4350" s="4">
        <v>43625</v>
      </c>
      <c r="C4350" t="s">
        <v>83</v>
      </c>
      <c r="D4350" t="s">
        <v>20</v>
      </c>
      <c r="E4350" t="s">
        <v>75</v>
      </c>
      <c r="F4350" t="s">
        <v>640</v>
      </c>
      <c r="H4350" t="s">
        <v>31</v>
      </c>
      <c r="I4350">
        <v>45.530271599999999</v>
      </c>
      <c r="J4350">
        <v>-122.685221</v>
      </c>
      <c r="K4350" t="s">
        <v>25</v>
      </c>
      <c r="L4350" t="s">
        <v>7217</v>
      </c>
      <c r="M4350">
        <v>38</v>
      </c>
      <c r="N4350" t="s">
        <v>27</v>
      </c>
      <c r="O4350" t="s">
        <v>33</v>
      </c>
      <c r="P4350" t="s">
        <v>25</v>
      </c>
      <c r="Q4350" t="b">
        <v>0</v>
      </c>
      <c r="R4350" t="b">
        <v>0</v>
      </c>
      <c r="S4350">
        <v>618</v>
      </c>
      <c r="T4350">
        <f t="shared" si="134"/>
        <v>2019</v>
      </c>
      <c r="U4350">
        <f t="shared" si="135"/>
        <v>6</v>
      </c>
    </row>
    <row r="4351" spans="1:21">
      <c r="A4351">
        <v>4832</v>
      </c>
      <c r="B4351" s="4">
        <v>43625</v>
      </c>
      <c r="C4351" t="s">
        <v>55</v>
      </c>
      <c r="D4351" t="s">
        <v>20</v>
      </c>
      <c r="E4351" t="s">
        <v>21</v>
      </c>
      <c r="F4351" t="s">
        <v>6605</v>
      </c>
      <c r="H4351" t="s">
        <v>107</v>
      </c>
      <c r="L4351" t="s">
        <v>7218</v>
      </c>
      <c r="M4351">
        <v>41</v>
      </c>
      <c r="N4351" t="s">
        <v>27</v>
      </c>
      <c r="O4351" t="s">
        <v>33</v>
      </c>
      <c r="P4351" t="s">
        <v>25</v>
      </c>
      <c r="Q4351" t="b">
        <v>0</v>
      </c>
      <c r="R4351" t="b">
        <v>0</v>
      </c>
      <c r="S4351">
        <v>2516</v>
      </c>
      <c r="T4351">
        <f t="shared" si="134"/>
        <v>2019</v>
      </c>
      <c r="U4351">
        <f t="shared" si="135"/>
        <v>6</v>
      </c>
    </row>
    <row r="4352" spans="1:21">
      <c r="A4352">
        <v>4833</v>
      </c>
      <c r="B4352" s="4">
        <v>43625</v>
      </c>
      <c r="C4352" t="s">
        <v>55</v>
      </c>
      <c r="D4352" t="s">
        <v>56</v>
      </c>
      <c r="E4352" t="s">
        <v>21</v>
      </c>
      <c r="F4352" t="s">
        <v>7219</v>
      </c>
      <c r="H4352" t="s">
        <v>43</v>
      </c>
      <c r="I4352">
        <v>33.6505157</v>
      </c>
      <c r="J4352">
        <v>-117.154014</v>
      </c>
      <c r="K4352" t="s">
        <v>25</v>
      </c>
      <c r="L4352" t="s">
        <v>7220</v>
      </c>
      <c r="M4352">
        <v>32</v>
      </c>
      <c r="N4352" t="s">
        <v>27</v>
      </c>
      <c r="O4352" t="s">
        <v>40</v>
      </c>
      <c r="P4352" t="s">
        <v>25</v>
      </c>
      <c r="Q4352" t="b">
        <v>0</v>
      </c>
      <c r="R4352" t="b">
        <v>0</v>
      </c>
      <c r="S4352">
        <v>267</v>
      </c>
      <c r="T4352">
        <f t="shared" si="134"/>
        <v>2019</v>
      </c>
      <c r="U4352">
        <f t="shared" si="135"/>
        <v>6</v>
      </c>
    </row>
    <row r="4353" spans="1:21">
      <c r="A4353">
        <v>4771</v>
      </c>
      <c r="B4353" s="4">
        <v>43626</v>
      </c>
      <c r="C4353" t="s">
        <v>50</v>
      </c>
      <c r="D4353" t="s">
        <v>20</v>
      </c>
      <c r="E4353" t="s">
        <v>240</v>
      </c>
      <c r="F4353" t="s">
        <v>7221</v>
      </c>
      <c r="H4353" t="s">
        <v>319</v>
      </c>
      <c r="I4353">
        <v>36.4989621</v>
      </c>
      <c r="J4353">
        <v>-82.574038299999998</v>
      </c>
      <c r="K4353" t="s">
        <v>25</v>
      </c>
      <c r="L4353" t="s">
        <v>7222</v>
      </c>
      <c r="N4353" t="s">
        <v>27</v>
      </c>
      <c r="O4353" t="s">
        <v>33</v>
      </c>
      <c r="P4353" t="s">
        <v>25</v>
      </c>
      <c r="Q4353" t="b">
        <v>0</v>
      </c>
      <c r="R4353" t="b">
        <v>0</v>
      </c>
      <c r="S4353">
        <v>2408</v>
      </c>
      <c r="T4353">
        <f t="shared" si="134"/>
        <v>2019</v>
      </c>
      <c r="U4353">
        <f t="shared" si="135"/>
        <v>6</v>
      </c>
    </row>
    <row r="4354" spans="1:21">
      <c r="A4354">
        <v>4778</v>
      </c>
      <c r="B4354" s="4">
        <v>43626</v>
      </c>
      <c r="C4354" t="s">
        <v>83</v>
      </c>
      <c r="D4354" t="s">
        <v>20</v>
      </c>
      <c r="E4354" t="s">
        <v>21</v>
      </c>
      <c r="F4354" t="s">
        <v>323</v>
      </c>
      <c r="H4354" t="s">
        <v>53</v>
      </c>
      <c r="L4354" t="s">
        <v>7223</v>
      </c>
      <c r="M4354">
        <v>24</v>
      </c>
      <c r="N4354" t="s">
        <v>27</v>
      </c>
      <c r="O4354" t="s">
        <v>74</v>
      </c>
      <c r="P4354" t="s">
        <v>25</v>
      </c>
      <c r="Q4354" t="b">
        <v>0</v>
      </c>
      <c r="R4354" t="b">
        <v>1</v>
      </c>
      <c r="S4354">
        <v>23</v>
      </c>
      <c r="T4354">
        <f t="shared" si="134"/>
        <v>2019</v>
      </c>
      <c r="U4354">
        <f t="shared" si="135"/>
        <v>6</v>
      </c>
    </row>
    <row r="4355" spans="1:21">
      <c r="A4355">
        <v>4779</v>
      </c>
      <c r="B4355" s="4">
        <v>43626</v>
      </c>
      <c r="C4355" t="s">
        <v>34</v>
      </c>
      <c r="D4355" t="s">
        <v>56</v>
      </c>
      <c r="E4355" t="s">
        <v>21</v>
      </c>
      <c r="F4355" t="s">
        <v>1804</v>
      </c>
      <c r="H4355" t="s">
        <v>53</v>
      </c>
      <c r="I4355">
        <v>34.6214485</v>
      </c>
      <c r="J4355">
        <v>-98.469446300000001</v>
      </c>
      <c r="K4355" t="s">
        <v>25</v>
      </c>
      <c r="L4355" t="s">
        <v>7224</v>
      </c>
      <c r="M4355">
        <v>19</v>
      </c>
      <c r="N4355" t="s">
        <v>27</v>
      </c>
      <c r="O4355" t="s">
        <v>74</v>
      </c>
      <c r="P4355" t="s">
        <v>25</v>
      </c>
      <c r="Q4355" t="b">
        <v>1</v>
      </c>
      <c r="R4355" t="b">
        <v>0</v>
      </c>
      <c r="S4355">
        <v>853</v>
      </c>
      <c r="T4355">
        <f t="shared" ref="T4355:T4418" si="136">YEAR(B4355)</f>
        <v>2019</v>
      </c>
      <c r="U4355">
        <f t="shared" ref="U4355:U4418" si="137">MONTH(B4355)</f>
        <v>6</v>
      </c>
    </row>
    <row r="4356" spans="1:21">
      <c r="A4356">
        <v>4777</v>
      </c>
      <c r="B4356" s="4">
        <v>43627</v>
      </c>
      <c r="C4356" t="s">
        <v>50</v>
      </c>
      <c r="D4356" t="s">
        <v>20</v>
      </c>
      <c r="E4356" t="s">
        <v>75</v>
      </c>
      <c r="F4356" t="s">
        <v>7225</v>
      </c>
      <c r="H4356" t="s">
        <v>53</v>
      </c>
      <c r="I4356">
        <v>35.077916999999999</v>
      </c>
      <c r="J4356">
        <v>-94.628913400000002</v>
      </c>
      <c r="K4356" t="s">
        <v>25</v>
      </c>
      <c r="L4356" t="s">
        <v>7226</v>
      </c>
      <c r="M4356">
        <v>27</v>
      </c>
      <c r="N4356" t="s">
        <v>27</v>
      </c>
      <c r="O4356" t="s">
        <v>74</v>
      </c>
      <c r="P4356" t="s">
        <v>25</v>
      </c>
      <c r="Q4356" t="b">
        <v>0</v>
      </c>
      <c r="R4356" t="b">
        <v>0</v>
      </c>
      <c r="S4356" t="s">
        <v>7227</v>
      </c>
      <c r="T4356">
        <f t="shared" si="136"/>
        <v>2019</v>
      </c>
      <c r="U4356">
        <f t="shared" si="137"/>
        <v>6</v>
      </c>
    </row>
    <row r="4357" spans="1:21">
      <c r="A4357">
        <v>4781</v>
      </c>
      <c r="B4357" s="4">
        <v>43627</v>
      </c>
      <c r="C4357" t="s">
        <v>50</v>
      </c>
      <c r="D4357" t="s">
        <v>20</v>
      </c>
      <c r="E4357" t="s">
        <v>100</v>
      </c>
      <c r="F4357" t="s">
        <v>307</v>
      </c>
      <c r="H4357" t="s">
        <v>218</v>
      </c>
      <c r="I4357">
        <v>28.494781700000001</v>
      </c>
      <c r="J4357">
        <v>-81.285506999999996</v>
      </c>
      <c r="K4357" t="s">
        <v>25</v>
      </c>
      <c r="L4357" t="s">
        <v>7228</v>
      </c>
      <c r="M4357">
        <v>40</v>
      </c>
      <c r="N4357" t="s">
        <v>27</v>
      </c>
      <c r="O4357" t="s">
        <v>40</v>
      </c>
      <c r="P4357" t="s">
        <v>25</v>
      </c>
      <c r="Q4357" t="b">
        <v>1</v>
      </c>
      <c r="R4357" t="b">
        <v>0</v>
      </c>
      <c r="S4357">
        <v>326</v>
      </c>
      <c r="T4357">
        <f t="shared" si="136"/>
        <v>2019</v>
      </c>
      <c r="U4357">
        <f t="shared" si="137"/>
        <v>6</v>
      </c>
    </row>
    <row r="4358" spans="1:21">
      <c r="A4358">
        <v>4787</v>
      </c>
      <c r="B4358" s="4">
        <v>43627</v>
      </c>
      <c r="C4358" t="s">
        <v>83</v>
      </c>
      <c r="D4358" t="s">
        <v>20</v>
      </c>
      <c r="E4358" t="s">
        <v>1792</v>
      </c>
      <c r="F4358" t="s">
        <v>7229</v>
      </c>
      <c r="H4358" t="s">
        <v>81</v>
      </c>
      <c r="I4358">
        <v>33.062758199999998</v>
      </c>
      <c r="J4358">
        <v>-95.460173800000007</v>
      </c>
      <c r="K4358" t="s">
        <v>25</v>
      </c>
      <c r="L4358" t="s">
        <v>7230</v>
      </c>
      <c r="M4358">
        <v>61</v>
      </c>
      <c r="N4358" t="s">
        <v>27</v>
      </c>
      <c r="O4358" t="s">
        <v>33</v>
      </c>
      <c r="P4358" t="s">
        <v>25</v>
      </c>
      <c r="Q4358" t="b">
        <v>0</v>
      </c>
      <c r="R4358" t="b">
        <v>0</v>
      </c>
      <c r="S4358">
        <v>2499</v>
      </c>
      <c r="T4358">
        <f t="shared" si="136"/>
        <v>2019</v>
      </c>
      <c r="U4358">
        <f t="shared" si="137"/>
        <v>6</v>
      </c>
    </row>
    <row r="4359" spans="1:21">
      <c r="A4359">
        <v>5447</v>
      </c>
      <c r="B4359" s="4">
        <v>43627</v>
      </c>
      <c r="C4359" t="s">
        <v>83</v>
      </c>
      <c r="D4359" t="s">
        <v>20</v>
      </c>
      <c r="E4359" t="s">
        <v>41</v>
      </c>
      <c r="F4359" t="s">
        <v>7231</v>
      </c>
      <c r="H4359" t="s">
        <v>43</v>
      </c>
      <c r="I4359">
        <v>37.7247123</v>
      </c>
      <c r="J4359">
        <v>-122.178803</v>
      </c>
      <c r="K4359" t="s">
        <v>25</v>
      </c>
      <c r="M4359">
        <v>56</v>
      </c>
      <c r="N4359" t="s">
        <v>27</v>
      </c>
      <c r="Q4359" t="b">
        <v>1</v>
      </c>
      <c r="R4359" t="b">
        <v>0</v>
      </c>
      <c r="S4359">
        <v>2704</v>
      </c>
      <c r="T4359">
        <f t="shared" si="136"/>
        <v>2019</v>
      </c>
      <c r="U4359">
        <f t="shared" si="137"/>
        <v>6</v>
      </c>
    </row>
    <row r="4360" spans="1:21">
      <c r="A4360">
        <v>5448</v>
      </c>
      <c r="B4360" s="4">
        <v>43627</v>
      </c>
      <c r="C4360" t="s">
        <v>55</v>
      </c>
      <c r="D4360" t="s">
        <v>20</v>
      </c>
      <c r="E4360" t="s">
        <v>21</v>
      </c>
      <c r="F4360" t="s">
        <v>198</v>
      </c>
      <c r="H4360" t="s">
        <v>43</v>
      </c>
      <c r="I4360">
        <v>33.863855999999998</v>
      </c>
      <c r="J4360">
        <v>-117.443613</v>
      </c>
      <c r="K4360" t="s">
        <v>25</v>
      </c>
      <c r="L4360" t="s">
        <v>7232</v>
      </c>
      <c r="M4360">
        <v>52</v>
      </c>
      <c r="N4360" t="s">
        <v>27</v>
      </c>
      <c r="Q4360" t="b">
        <v>0</v>
      </c>
      <c r="R4360" t="b">
        <v>0</v>
      </c>
      <c r="S4360">
        <v>267</v>
      </c>
      <c r="T4360">
        <f t="shared" si="136"/>
        <v>2019</v>
      </c>
      <c r="U4360">
        <f t="shared" si="137"/>
        <v>6</v>
      </c>
    </row>
    <row r="4361" spans="1:21">
      <c r="A4361">
        <v>4780</v>
      </c>
      <c r="B4361" s="4">
        <v>43628</v>
      </c>
      <c r="C4361" t="s">
        <v>50</v>
      </c>
      <c r="D4361" t="s">
        <v>90</v>
      </c>
      <c r="E4361" t="s">
        <v>240</v>
      </c>
      <c r="F4361" t="s">
        <v>317</v>
      </c>
      <c r="H4361" t="s">
        <v>319</v>
      </c>
      <c r="I4361">
        <v>35.239762800000001</v>
      </c>
      <c r="J4361">
        <v>-89.994065899999995</v>
      </c>
      <c r="K4361" t="s">
        <v>25</v>
      </c>
      <c r="L4361" t="s">
        <v>7233</v>
      </c>
      <c r="M4361">
        <v>20</v>
      </c>
      <c r="N4361" t="s">
        <v>27</v>
      </c>
      <c r="O4361" t="s">
        <v>74</v>
      </c>
      <c r="P4361" t="s">
        <v>25</v>
      </c>
      <c r="Q4361" t="b">
        <v>0</v>
      </c>
      <c r="R4361" t="b">
        <v>0</v>
      </c>
      <c r="S4361">
        <v>1409</v>
      </c>
      <c r="T4361">
        <f t="shared" si="136"/>
        <v>2019</v>
      </c>
      <c r="U4361">
        <f t="shared" si="137"/>
        <v>6</v>
      </c>
    </row>
    <row r="4362" spans="1:21">
      <c r="A4362">
        <v>5449</v>
      </c>
      <c r="B4362" s="4">
        <v>43628</v>
      </c>
      <c r="C4362" t="s">
        <v>34</v>
      </c>
      <c r="D4362" t="s">
        <v>56</v>
      </c>
      <c r="E4362" t="s">
        <v>35</v>
      </c>
      <c r="F4362" t="s">
        <v>5257</v>
      </c>
      <c r="H4362" t="s">
        <v>81</v>
      </c>
      <c r="I4362">
        <v>32.895969899999997</v>
      </c>
      <c r="J4362">
        <v>-96.9261312</v>
      </c>
      <c r="K4362" t="s">
        <v>25</v>
      </c>
      <c r="L4362" t="s">
        <v>7234</v>
      </c>
      <c r="M4362">
        <v>35</v>
      </c>
      <c r="N4362" t="s">
        <v>27</v>
      </c>
      <c r="O4362" t="s">
        <v>40</v>
      </c>
      <c r="P4362" t="s">
        <v>25</v>
      </c>
      <c r="Q4362" t="b">
        <v>0</v>
      </c>
      <c r="R4362" t="b">
        <v>0</v>
      </c>
      <c r="S4362">
        <v>1167</v>
      </c>
      <c r="T4362">
        <f t="shared" si="136"/>
        <v>2019</v>
      </c>
      <c r="U4362">
        <f t="shared" si="137"/>
        <v>6</v>
      </c>
    </row>
    <row r="4363" spans="1:21">
      <c r="A4363">
        <v>4782</v>
      </c>
      <c r="B4363" s="4">
        <v>43629</v>
      </c>
      <c r="C4363" t="s">
        <v>50</v>
      </c>
      <c r="D4363" t="s">
        <v>56</v>
      </c>
      <c r="E4363" t="s">
        <v>240</v>
      </c>
      <c r="F4363" t="s">
        <v>1018</v>
      </c>
      <c r="H4363" t="s">
        <v>232</v>
      </c>
      <c r="I4363">
        <v>39.053270400000002</v>
      </c>
      <c r="J4363">
        <v>-77.107172899999995</v>
      </c>
      <c r="K4363" t="s">
        <v>25</v>
      </c>
      <c r="L4363" t="s">
        <v>7235</v>
      </c>
      <c r="M4363">
        <v>17</v>
      </c>
      <c r="N4363" t="s">
        <v>27</v>
      </c>
      <c r="O4363" t="s">
        <v>74</v>
      </c>
      <c r="P4363" t="s">
        <v>25</v>
      </c>
      <c r="Q4363" t="b">
        <v>0</v>
      </c>
      <c r="R4363" t="b">
        <v>0</v>
      </c>
      <c r="S4363">
        <v>1700</v>
      </c>
      <c r="T4363">
        <f t="shared" si="136"/>
        <v>2019</v>
      </c>
      <c r="U4363">
        <f t="shared" si="137"/>
        <v>6</v>
      </c>
    </row>
    <row r="4364" spans="1:21">
      <c r="A4364">
        <v>4784</v>
      </c>
      <c r="B4364" s="4">
        <v>43629</v>
      </c>
      <c r="C4364" t="s">
        <v>50</v>
      </c>
      <c r="D4364" t="s">
        <v>56</v>
      </c>
      <c r="E4364" t="s">
        <v>240</v>
      </c>
      <c r="F4364" t="s">
        <v>615</v>
      </c>
      <c r="H4364" t="s">
        <v>107</v>
      </c>
      <c r="I4364">
        <v>34.865224599999998</v>
      </c>
      <c r="J4364">
        <v>-92.127436500000002</v>
      </c>
      <c r="K4364" t="s">
        <v>25</v>
      </c>
      <c r="L4364" t="s">
        <v>7236</v>
      </c>
      <c r="M4364">
        <v>22</v>
      </c>
      <c r="N4364" t="s">
        <v>27</v>
      </c>
      <c r="O4364" t="s">
        <v>74</v>
      </c>
      <c r="P4364" t="s">
        <v>25</v>
      </c>
      <c r="Q4364" t="b">
        <v>0</v>
      </c>
      <c r="R4364" t="b">
        <v>0</v>
      </c>
      <c r="S4364">
        <v>2299</v>
      </c>
      <c r="T4364">
        <f t="shared" si="136"/>
        <v>2019</v>
      </c>
      <c r="U4364">
        <f t="shared" si="137"/>
        <v>6</v>
      </c>
    </row>
    <row r="4365" spans="1:21">
      <c r="A4365">
        <v>4783</v>
      </c>
      <c r="B4365" s="4">
        <v>43630</v>
      </c>
      <c r="C4365" t="s">
        <v>95</v>
      </c>
      <c r="D4365" t="s">
        <v>90</v>
      </c>
      <c r="E4365" t="s">
        <v>95</v>
      </c>
      <c r="F4365" t="s">
        <v>1060</v>
      </c>
      <c r="H4365" t="s">
        <v>43</v>
      </c>
      <c r="I4365">
        <v>35.7904111</v>
      </c>
      <c r="J4365">
        <v>-119.26635159999999</v>
      </c>
      <c r="K4365" t="s">
        <v>25</v>
      </c>
      <c r="N4365" t="s">
        <v>27</v>
      </c>
      <c r="Q4365" t="b">
        <v>0</v>
      </c>
      <c r="R4365" t="b">
        <v>0</v>
      </c>
      <c r="S4365" t="s">
        <v>7237</v>
      </c>
      <c r="T4365">
        <f t="shared" si="136"/>
        <v>2019</v>
      </c>
      <c r="U4365">
        <f t="shared" si="137"/>
        <v>6</v>
      </c>
    </row>
    <row r="4366" spans="1:21">
      <c r="A4366">
        <v>4791</v>
      </c>
      <c r="B4366" s="4">
        <v>43631</v>
      </c>
      <c r="C4366" t="s">
        <v>83</v>
      </c>
      <c r="D4366" t="s">
        <v>20</v>
      </c>
      <c r="E4366" t="s">
        <v>21</v>
      </c>
      <c r="F4366" t="s">
        <v>5912</v>
      </c>
      <c r="H4366" t="s">
        <v>208</v>
      </c>
      <c r="I4366">
        <v>43.428094000000002</v>
      </c>
      <c r="J4366">
        <v>-71.485610899999998</v>
      </c>
      <c r="K4366" t="s">
        <v>25</v>
      </c>
      <c r="L4366" t="s">
        <v>7238</v>
      </c>
      <c r="M4366">
        <v>45</v>
      </c>
      <c r="N4366" t="s">
        <v>27</v>
      </c>
      <c r="O4366" t="s">
        <v>33</v>
      </c>
      <c r="P4366" t="s">
        <v>25</v>
      </c>
      <c r="Q4366" t="b">
        <v>1</v>
      </c>
      <c r="R4366" t="b">
        <v>0</v>
      </c>
      <c r="S4366">
        <v>2500</v>
      </c>
      <c r="T4366">
        <f t="shared" si="136"/>
        <v>2019</v>
      </c>
      <c r="U4366">
        <f t="shared" si="137"/>
        <v>6</v>
      </c>
    </row>
    <row r="4367" spans="1:21">
      <c r="A4367">
        <v>4792</v>
      </c>
      <c r="B4367" s="4">
        <v>43631</v>
      </c>
      <c r="C4367" t="s">
        <v>50</v>
      </c>
      <c r="E4367" t="s">
        <v>75</v>
      </c>
      <c r="F4367" t="s">
        <v>7239</v>
      </c>
      <c r="H4367" t="s">
        <v>24</v>
      </c>
      <c r="I4367">
        <v>47.481228000000002</v>
      </c>
      <c r="J4367">
        <v>-122.2066189</v>
      </c>
      <c r="K4367" t="s">
        <v>25</v>
      </c>
      <c r="L4367" t="s">
        <v>7240</v>
      </c>
      <c r="M4367">
        <v>20</v>
      </c>
      <c r="N4367" t="s">
        <v>27</v>
      </c>
      <c r="O4367" t="s">
        <v>74</v>
      </c>
      <c r="P4367" t="s">
        <v>25</v>
      </c>
      <c r="Q4367" t="b">
        <v>1</v>
      </c>
      <c r="R4367" t="b">
        <v>0</v>
      </c>
      <c r="S4367">
        <v>2501</v>
      </c>
      <c r="T4367">
        <f t="shared" si="136"/>
        <v>2019</v>
      </c>
      <c r="U4367">
        <f t="shared" si="137"/>
        <v>6</v>
      </c>
    </row>
    <row r="4368" spans="1:21">
      <c r="A4368">
        <v>4793</v>
      </c>
      <c r="B4368" s="4">
        <v>43631</v>
      </c>
      <c r="C4368" t="s">
        <v>34</v>
      </c>
      <c r="D4368" t="s">
        <v>45</v>
      </c>
      <c r="E4368" t="s">
        <v>1792</v>
      </c>
      <c r="F4368" t="s">
        <v>5363</v>
      </c>
      <c r="H4368" t="s">
        <v>454</v>
      </c>
      <c r="I4368">
        <v>42.700019099999999</v>
      </c>
      <c r="J4368">
        <v>-87.793602199999995</v>
      </c>
      <c r="K4368" t="s">
        <v>25</v>
      </c>
      <c r="L4368" t="s">
        <v>7241</v>
      </c>
      <c r="M4368">
        <v>18</v>
      </c>
      <c r="N4368" t="s">
        <v>27</v>
      </c>
      <c r="O4368" t="s">
        <v>74</v>
      </c>
      <c r="P4368" t="s">
        <v>25</v>
      </c>
      <c r="Q4368" t="b">
        <v>0</v>
      </c>
      <c r="R4368" t="b">
        <v>0</v>
      </c>
      <c r="S4368">
        <v>2035</v>
      </c>
      <c r="T4368">
        <f t="shared" si="136"/>
        <v>2019</v>
      </c>
      <c r="U4368">
        <f t="shared" si="137"/>
        <v>6</v>
      </c>
    </row>
    <row r="4369" spans="1:21">
      <c r="A4369">
        <v>4794</v>
      </c>
      <c r="B4369" s="4">
        <v>43631</v>
      </c>
      <c r="C4369" t="s">
        <v>55</v>
      </c>
      <c r="D4369" t="s">
        <v>56</v>
      </c>
      <c r="E4369" t="s">
        <v>21</v>
      </c>
      <c r="F4369" t="s">
        <v>424</v>
      </c>
      <c r="H4369" t="s">
        <v>363</v>
      </c>
      <c r="I4369">
        <v>33.456342900000003</v>
      </c>
      <c r="J4369">
        <v>-87.001332300000001</v>
      </c>
      <c r="K4369" t="s">
        <v>25</v>
      </c>
      <c r="L4369" t="s">
        <v>7242</v>
      </c>
      <c r="M4369">
        <v>28</v>
      </c>
      <c r="N4369" t="s">
        <v>27</v>
      </c>
      <c r="O4369" t="s">
        <v>74</v>
      </c>
      <c r="P4369" t="s">
        <v>25</v>
      </c>
      <c r="Q4369" t="b">
        <v>0</v>
      </c>
      <c r="R4369" t="b">
        <v>0</v>
      </c>
      <c r="S4369">
        <v>517</v>
      </c>
      <c r="T4369">
        <f t="shared" si="136"/>
        <v>2019</v>
      </c>
      <c r="U4369">
        <f t="shared" si="137"/>
        <v>6</v>
      </c>
    </row>
    <row r="4370" spans="1:21">
      <c r="A4370">
        <v>4796</v>
      </c>
      <c r="B4370" s="4">
        <v>43631</v>
      </c>
      <c r="C4370" t="s">
        <v>83</v>
      </c>
      <c r="D4370" t="s">
        <v>20</v>
      </c>
      <c r="E4370" t="s">
        <v>75</v>
      </c>
      <c r="F4370" t="s">
        <v>7243</v>
      </c>
      <c r="H4370" t="s">
        <v>24</v>
      </c>
      <c r="I4370">
        <v>46.382412700000003</v>
      </c>
      <c r="J4370">
        <v>-120.3064804</v>
      </c>
      <c r="K4370" t="s">
        <v>25</v>
      </c>
      <c r="L4370" t="s">
        <v>7244</v>
      </c>
      <c r="M4370">
        <v>38</v>
      </c>
      <c r="N4370" t="s">
        <v>27</v>
      </c>
      <c r="O4370" t="s">
        <v>40</v>
      </c>
      <c r="P4370" t="s">
        <v>25</v>
      </c>
      <c r="Q4370" t="b">
        <v>0</v>
      </c>
      <c r="R4370" t="b">
        <v>0</v>
      </c>
      <c r="S4370">
        <v>2502</v>
      </c>
      <c r="T4370">
        <f t="shared" si="136"/>
        <v>2019</v>
      </c>
      <c r="U4370">
        <f t="shared" si="137"/>
        <v>6</v>
      </c>
    </row>
    <row r="4371" spans="1:21">
      <c r="A4371">
        <v>5450</v>
      </c>
      <c r="B4371" s="4">
        <v>43631</v>
      </c>
      <c r="C4371" t="s">
        <v>83</v>
      </c>
      <c r="D4371" t="s">
        <v>20</v>
      </c>
      <c r="E4371" t="s">
        <v>21</v>
      </c>
      <c r="F4371" t="s">
        <v>3775</v>
      </c>
      <c r="H4371" t="s">
        <v>81</v>
      </c>
      <c r="I4371">
        <v>29.554735999999998</v>
      </c>
      <c r="J4371">
        <v>-95.394685899999999</v>
      </c>
      <c r="K4371" t="s">
        <v>25</v>
      </c>
      <c r="N4371" t="s">
        <v>27</v>
      </c>
      <c r="Q4371" t="b">
        <v>0</v>
      </c>
      <c r="R4371" t="b">
        <v>0</v>
      </c>
      <c r="S4371">
        <v>2203</v>
      </c>
      <c r="T4371">
        <f t="shared" si="136"/>
        <v>2019</v>
      </c>
      <c r="U4371">
        <f t="shared" si="137"/>
        <v>6</v>
      </c>
    </row>
    <row r="4372" spans="1:21">
      <c r="A4372">
        <v>4786</v>
      </c>
      <c r="B4372" s="4">
        <v>43632</v>
      </c>
      <c r="C4372" t="s">
        <v>19</v>
      </c>
      <c r="D4372" t="s">
        <v>20</v>
      </c>
      <c r="E4372" t="s">
        <v>75</v>
      </c>
      <c r="F4372" t="s">
        <v>5716</v>
      </c>
      <c r="H4372" t="s">
        <v>158</v>
      </c>
      <c r="I4372">
        <v>41.6763379</v>
      </c>
      <c r="J4372">
        <v>-86.256081499999993</v>
      </c>
      <c r="K4372" t="s">
        <v>25</v>
      </c>
      <c r="L4372" t="s">
        <v>7245</v>
      </c>
      <c r="M4372">
        <v>53</v>
      </c>
      <c r="N4372" t="s">
        <v>27</v>
      </c>
      <c r="O4372" t="s">
        <v>74</v>
      </c>
      <c r="P4372" t="s">
        <v>25</v>
      </c>
      <c r="Q4372" t="b">
        <v>0</v>
      </c>
      <c r="R4372" t="b">
        <v>0</v>
      </c>
      <c r="S4372">
        <v>2141</v>
      </c>
      <c r="T4372">
        <f t="shared" si="136"/>
        <v>2019</v>
      </c>
      <c r="U4372">
        <f t="shared" si="137"/>
        <v>6</v>
      </c>
    </row>
    <row r="4373" spans="1:21">
      <c r="A4373">
        <v>4790</v>
      </c>
      <c r="B4373" s="4">
        <v>43632</v>
      </c>
      <c r="C4373" t="s">
        <v>50</v>
      </c>
      <c r="E4373" t="s">
        <v>21</v>
      </c>
      <c r="F4373" t="s">
        <v>482</v>
      </c>
      <c r="H4373" t="s">
        <v>59</v>
      </c>
      <c r="I4373">
        <v>32.1483627</v>
      </c>
      <c r="J4373">
        <v>-111.0031243</v>
      </c>
      <c r="K4373" t="s">
        <v>25</v>
      </c>
      <c r="L4373" t="s">
        <v>7246</v>
      </c>
      <c r="M4373">
        <v>31</v>
      </c>
      <c r="N4373" t="s">
        <v>27</v>
      </c>
      <c r="O4373" t="s">
        <v>40</v>
      </c>
      <c r="P4373" t="s">
        <v>25</v>
      </c>
      <c r="Q4373" t="b">
        <v>0</v>
      </c>
      <c r="R4373" t="b">
        <v>0</v>
      </c>
      <c r="S4373">
        <v>397</v>
      </c>
      <c r="T4373">
        <f t="shared" si="136"/>
        <v>2019</v>
      </c>
      <c r="U4373">
        <f t="shared" si="137"/>
        <v>6</v>
      </c>
    </row>
    <row r="4374" spans="1:21">
      <c r="A4374">
        <v>4795</v>
      </c>
      <c r="B4374" s="4">
        <v>43632</v>
      </c>
      <c r="C4374" t="s">
        <v>55</v>
      </c>
      <c r="D4374" t="s">
        <v>20</v>
      </c>
      <c r="E4374" t="s">
        <v>21</v>
      </c>
      <c r="F4374" t="s">
        <v>1616</v>
      </c>
      <c r="H4374" t="s">
        <v>333</v>
      </c>
      <c r="I4374">
        <v>64.837777799999998</v>
      </c>
      <c r="J4374">
        <v>-147.7163888</v>
      </c>
      <c r="K4374" t="s">
        <v>25</v>
      </c>
      <c r="L4374" t="s">
        <v>7247</v>
      </c>
      <c r="M4374">
        <v>48</v>
      </c>
      <c r="N4374" t="s">
        <v>27</v>
      </c>
      <c r="O4374" t="s">
        <v>33</v>
      </c>
      <c r="P4374" t="s">
        <v>25</v>
      </c>
      <c r="Q4374" t="b">
        <v>0</v>
      </c>
      <c r="R4374" t="b">
        <v>0</v>
      </c>
      <c r="S4374">
        <v>775</v>
      </c>
      <c r="T4374">
        <f t="shared" si="136"/>
        <v>2019</v>
      </c>
      <c r="U4374">
        <f t="shared" si="137"/>
        <v>6</v>
      </c>
    </row>
    <row r="4375" spans="1:21">
      <c r="A4375">
        <v>4788</v>
      </c>
      <c r="B4375" s="4">
        <v>43633</v>
      </c>
      <c r="C4375" t="s">
        <v>50</v>
      </c>
      <c r="D4375" t="s">
        <v>56</v>
      </c>
      <c r="E4375" t="s">
        <v>240</v>
      </c>
      <c r="F4375" t="s">
        <v>1311</v>
      </c>
      <c r="H4375" t="s">
        <v>81</v>
      </c>
      <c r="I4375">
        <v>25.9250799</v>
      </c>
      <c r="J4375">
        <v>-97.506626299999994</v>
      </c>
      <c r="K4375" t="s">
        <v>25</v>
      </c>
      <c r="L4375" t="s">
        <v>7248</v>
      </c>
      <c r="M4375">
        <v>20</v>
      </c>
      <c r="N4375" t="s">
        <v>27</v>
      </c>
      <c r="O4375" t="s">
        <v>40</v>
      </c>
      <c r="P4375" t="s">
        <v>25</v>
      </c>
      <c r="Q4375" t="b">
        <v>0</v>
      </c>
      <c r="R4375" t="b">
        <v>0</v>
      </c>
      <c r="S4375">
        <v>661</v>
      </c>
      <c r="T4375">
        <f t="shared" si="136"/>
        <v>2019</v>
      </c>
      <c r="U4375">
        <f t="shared" si="137"/>
        <v>6</v>
      </c>
    </row>
    <row r="4376" spans="1:21">
      <c r="A4376">
        <v>4789</v>
      </c>
      <c r="B4376" s="4">
        <v>43633</v>
      </c>
      <c r="C4376" t="s">
        <v>55</v>
      </c>
      <c r="D4376" t="s">
        <v>56</v>
      </c>
      <c r="E4376" t="s">
        <v>21</v>
      </c>
      <c r="F4376" t="s">
        <v>1377</v>
      </c>
      <c r="H4376" t="s">
        <v>131</v>
      </c>
      <c r="I4376">
        <v>32.315922100000002</v>
      </c>
      <c r="J4376">
        <v>-106.7434492</v>
      </c>
      <c r="K4376" t="s">
        <v>25</v>
      </c>
      <c r="L4376" t="s">
        <v>7249</v>
      </c>
      <c r="M4376">
        <v>35</v>
      </c>
      <c r="N4376" t="s">
        <v>27</v>
      </c>
      <c r="O4376" t="s">
        <v>40</v>
      </c>
      <c r="P4376" t="s">
        <v>25</v>
      </c>
      <c r="Q4376" t="b">
        <v>0</v>
      </c>
      <c r="R4376" t="b">
        <v>0</v>
      </c>
      <c r="S4376">
        <v>1414</v>
      </c>
      <c r="T4376">
        <f t="shared" si="136"/>
        <v>2019</v>
      </c>
      <c r="U4376">
        <f t="shared" si="137"/>
        <v>6</v>
      </c>
    </row>
    <row r="4377" spans="1:21">
      <c r="A4377">
        <v>4802</v>
      </c>
      <c r="B4377" s="4">
        <v>43633</v>
      </c>
      <c r="C4377" t="s">
        <v>55</v>
      </c>
      <c r="D4377" t="s">
        <v>90</v>
      </c>
      <c r="E4377" t="s">
        <v>21</v>
      </c>
      <c r="F4377" t="s">
        <v>349</v>
      </c>
      <c r="H4377" t="s">
        <v>81</v>
      </c>
      <c r="I4377">
        <v>32.778815799999997</v>
      </c>
      <c r="J4377">
        <v>-96.802112100000002</v>
      </c>
      <c r="K4377" t="s">
        <v>25</v>
      </c>
      <c r="L4377" t="s">
        <v>7250</v>
      </c>
      <c r="M4377">
        <v>22</v>
      </c>
      <c r="N4377" t="s">
        <v>27</v>
      </c>
      <c r="O4377" t="s">
        <v>33</v>
      </c>
      <c r="P4377" t="s">
        <v>25</v>
      </c>
      <c r="Q4377" t="b">
        <v>1</v>
      </c>
      <c r="R4377" t="b">
        <v>0</v>
      </c>
      <c r="S4377">
        <v>2049</v>
      </c>
      <c r="T4377">
        <f t="shared" si="136"/>
        <v>2019</v>
      </c>
      <c r="U4377">
        <f t="shared" si="137"/>
        <v>6</v>
      </c>
    </row>
    <row r="4378" spans="1:21">
      <c r="A4378">
        <v>4797</v>
      </c>
      <c r="B4378" s="4">
        <v>43634</v>
      </c>
      <c r="C4378" t="s">
        <v>83</v>
      </c>
      <c r="D4378" t="s">
        <v>20</v>
      </c>
      <c r="E4378" t="s">
        <v>75</v>
      </c>
      <c r="F4378" t="s">
        <v>7251</v>
      </c>
      <c r="H4378" t="s">
        <v>24</v>
      </c>
      <c r="I4378">
        <v>46.730064200000001</v>
      </c>
      <c r="J4378">
        <v>-122.9412255</v>
      </c>
      <c r="K4378" t="s">
        <v>25</v>
      </c>
      <c r="L4378" t="s">
        <v>7252</v>
      </c>
      <c r="M4378">
        <v>18</v>
      </c>
      <c r="N4378" t="s">
        <v>27</v>
      </c>
      <c r="O4378" t="s">
        <v>40</v>
      </c>
      <c r="P4378" t="s">
        <v>25</v>
      </c>
      <c r="Q4378" t="b">
        <v>0</v>
      </c>
      <c r="R4378" t="b">
        <v>0</v>
      </c>
      <c r="S4378">
        <v>2503</v>
      </c>
      <c r="T4378">
        <f t="shared" si="136"/>
        <v>2019</v>
      </c>
      <c r="U4378">
        <f t="shared" si="137"/>
        <v>6</v>
      </c>
    </row>
    <row r="4379" spans="1:21">
      <c r="A4379">
        <v>4798</v>
      </c>
      <c r="B4379" s="4">
        <v>43634</v>
      </c>
      <c r="C4379" t="s">
        <v>55</v>
      </c>
      <c r="D4379" t="s">
        <v>20</v>
      </c>
      <c r="E4379" t="s">
        <v>21</v>
      </c>
      <c r="F4379" t="s">
        <v>7253</v>
      </c>
      <c r="H4379" t="s">
        <v>48</v>
      </c>
      <c r="I4379">
        <v>39.624217399999999</v>
      </c>
      <c r="J4379">
        <v>-105.1463279</v>
      </c>
      <c r="K4379" t="s">
        <v>25</v>
      </c>
      <c r="L4379" t="s">
        <v>7254</v>
      </c>
      <c r="M4379">
        <v>34</v>
      </c>
      <c r="N4379" t="s">
        <v>27</v>
      </c>
      <c r="Q4379" t="b">
        <v>0</v>
      </c>
      <c r="R4379" t="b">
        <v>0</v>
      </c>
      <c r="S4379">
        <v>1891</v>
      </c>
      <c r="T4379">
        <f t="shared" si="136"/>
        <v>2019</v>
      </c>
      <c r="U4379">
        <f t="shared" si="137"/>
        <v>6</v>
      </c>
    </row>
    <row r="4380" spans="1:21">
      <c r="A4380">
        <v>4799</v>
      </c>
      <c r="B4380" s="4">
        <v>43634</v>
      </c>
      <c r="C4380" t="s">
        <v>19</v>
      </c>
      <c r="D4380" t="s">
        <v>20</v>
      </c>
      <c r="E4380" t="s">
        <v>41</v>
      </c>
      <c r="F4380" t="s">
        <v>109</v>
      </c>
      <c r="H4380" t="s">
        <v>338</v>
      </c>
      <c r="I4380">
        <v>43.015612599999997</v>
      </c>
      <c r="J4380">
        <v>-76.148145700000001</v>
      </c>
      <c r="K4380" t="s">
        <v>25</v>
      </c>
      <c r="L4380" t="s">
        <v>7255</v>
      </c>
      <c r="M4380">
        <v>74</v>
      </c>
      <c r="N4380" t="s">
        <v>27</v>
      </c>
      <c r="O4380" t="s">
        <v>74</v>
      </c>
      <c r="P4380" t="s">
        <v>25</v>
      </c>
      <c r="Q4380" t="b">
        <v>0</v>
      </c>
      <c r="R4380" t="b">
        <v>0</v>
      </c>
      <c r="S4380">
        <v>1122</v>
      </c>
      <c r="T4380">
        <f t="shared" si="136"/>
        <v>2019</v>
      </c>
      <c r="U4380">
        <f t="shared" si="137"/>
        <v>6</v>
      </c>
    </row>
    <row r="4381" spans="1:21">
      <c r="A4381">
        <v>4800</v>
      </c>
      <c r="B4381" s="4">
        <v>43636</v>
      </c>
      <c r="C4381" t="s">
        <v>55</v>
      </c>
      <c r="D4381" t="s">
        <v>90</v>
      </c>
      <c r="E4381" t="s">
        <v>21</v>
      </c>
      <c r="F4381" t="s">
        <v>815</v>
      </c>
      <c r="H4381" t="s">
        <v>81</v>
      </c>
      <c r="I4381">
        <v>26.211914700000001</v>
      </c>
      <c r="J4381">
        <v>-98.301946400000006</v>
      </c>
      <c r="K4381" t="s">
        <v>25</v>
      </c>
      <c r="L4381" t="s">
        <v>7256</v>
      </c>
      <c r="M4381">
        <v>33</v>
      </c>
      <c r="N4381" t="s">
        <v>27</v>
      </c>
      <c r="O4381" t="s">
        <v>40</v>
      </c>
      <c r="P4381" t="s">
        <v>25</v>
      </c>
      <c r="Q4381" t="b">
        <v>1</v>
      </c>
      <c r="R4381" t="b">
        <v>0</v>
      </c>
      <c r="S4381">
        <v>1123</v>
      </c>
      <c r="T4381">
        <f t="shared" si="136"/>
        <v>2019</v>
      </c>
      <c r="U4381">
        <f t="shared" si="137"/>
        <v>6</v>
      </c>
    </row>
    <row r="4382" spans="1:21">
      <c r="A4382">
        <v>4965</v>
      </c>
      <c r="B4382" s="4">
        <v>43636</v>
      </c>
      <c r="C4382" t="s">
        <v>19</v>
      </c>
      <c r="D4382" t="s">
        <v>56</v>
      </c>
      <c r="E4382" t="s">
        <v>21</v>
      </c>
      <c r="F4382" t="s">
        <v>713</v>
      </c>
      <c r="H4382" t="s">
        <v>53</v>
      </c>
      <c r="I4382">
        <v>36.133426200000002</v>
      </c>
      <c r="J4382">
        <v>-95.851105099999998</v>
      </c>
      <c r="K4382" t="s">
        <v>25</v>
      </c>
      <c r="L4382" t="s">
        <v>7257</v>
      </c>
      <c r="M4382">
        <v>38</v>
      </c>
      <c r="N4382" t="s">
        <v>27</v>
      </c>
      <c r="O4382" t="s">
        <v>33</v>
      </c>
      <c r="P4382" t="s">
        <v>25</v>
      </c>
      <c r="Q4382" t="b">
        <v>0</v>
      </c>
      <c r="R4382" t="b">
        <v>1</v>
      </c>
      <c r="S4382">
        <v>1313</v>
      </c>
      <c r="T4382">
        <f t="shared" si="136"/>
        <v>2019</v>
      </c>
      <c r="U4382">
        <f t="shared" si="137"/>
        <v>6</v>
      </c>
    </row>
    <row r="4383" spans="1:21">
      <c r="A4383">
        <v>5451</v>
      </c>
      <c r="B4383" s="4">
        <v>43636</v>
      </c>
      <c r="C4383" t="s">
        <v>83</v>
      </c>
      <c r="D4383" t="s">
        <v>56</v>
      </c>
      <c r="E4383" t="s">
        <v>21</v>
      </c>
      <c r="F4383" t="s">
        <v>2502</v>
      </c>
      <c r="H4383" t="s">
        <v>86</v>
      </c>
      <c r="I4383">
        <v>39.733710500000001</v>
      </c>
      <c r="J4383">
        <v>-82.950533899999996</v>
      </c>
      <c r="K4383" t="s">
        <v>25</v>
      </c>
      <c r="L4383" t="s">
        <v>7258</v>
      </c>
      <c r="M4383">
        <v>38</v>
      </c>
      <c r="N4383" t="s">
        <v>27</v>
      </c>
      <c r="O4383" t="s">
        <v>33</v>
      </c>
      <c r="P4383" t="s">
        <v>25</v>
      </c>
      <c r="Q4383" t="b">
        <v>0</v>
      </c>
      <c r="R4383" t="b">
        <v>0</v>
      </c>
      <c r="S4383">
        <v>2183</v>
      </c>
      <c r="T4383">
        <f t="shared" si="136"/>
        <v>2019</v>
      </c>
      <c r="U4383">
        <f t="shared" si="137"/>
        <v>6</v>
      </c>
    </row>
    <row r="4384" spans="1:21">
      <c r="A4384">
        <v>4806</v>
      </c>
      <c r="B4384" s="4">
        <v>43638</v>
      </c>
      <c r="C4384" t="s">
        <v>55</v>
      </c>
      <c r="E4384" t="s">
        <v>21</v>
      </c>
      <c r="F4384" t="s">
        <v>7259</v>
      </c>
      <c r="H4384" t="s">
        <v>43</v>
      </c>
      <c r="I4384">
        <v>36.242857600000001</v>
      </c>
      <c r="J4384">
        <v>-121.7767427</v>
      </c>
      <c r="K4384" t="s">
        <v>25</v>
      </c>
      <c r="L4384" t="s">
        <v>7260</v>
      </c>
      <c r="M4384">
        <v>26</v>
      </c>
      <c r="N4384" t="s">
        <v>27</v>
      </c>
      <c r="O4384" t="s">
        <v>40</v>
      </c>
      <c r="P4384" t="s">
        <v>25</v>
      </c>
      <c r="Q4384" t="b">
        <v>0</v>
      </c>
      <c r="R4384" t="b">
        <v>0</v>
      </c>
      <c r="S4384">
        <v>2505</v>
      </c>
      <c r="T4384">
        <f t="shared" si="136"/>
        <v>2019</v>
      </c>
      <c r="U4384">
        <f t="shared" si="137"/>
        <v>6</v>
      </c>
    </row>
    <row r="4385" spans="1:21">
      <c r="A4385">
        <v>4807</v>
      </c>
      <c r="B4385" s="4">
        <v>43638</v>
      </c>
      <c r="C4385" t="s">
        <v>83</v>
      </c>
      <c r="E4385" t="s">
        <v>21</v>
      </c>
      <c r="F4385" t="s">
        <v>256</v>
      </c>
      <c r="H4385" t="s">
        <v>232</v>
      </c>
      <c r="I4385">
        <v>39.489737699999999</v>
      </c>
      <c r="J4385">
        <v>-76.556561000000002</v>
      </c>
      <c r="K4385" t="s">
        <v>25</v>
      </c>
      <c r="L4385" t="s">
        <v>7261</v>
      </c>
      <c r="M4385">
        <v>41</v>
      </c>
      <c r="N4385" t="s">
        <v>27</v>
      </c>
      <c r="O4385" t="s">
        <v>33</v>
      </c>
      <c r="P4385" t="s">
        <v>25</v>
      </c>
      <c r="Q4385" t="b">
        <v>0</v>
      </c>
      <c r="R4385" t="b">
        <v>1</v>
      </c>
      <c r="S4385">
        <v>128</v>
      </c>
      <c r="T4385">
        <f t="shared" si="136"/>
        <v>2019</v>
      </c>
      <c r="U4385">
        <f t="shared" si="137"/>
        <v>6</v>
      </c>
    </row>
    <row r="4386" spans="1:21">
      <c r="A4386">
        <v>4811</v>
      </c>
      <c r="B4386" s="4">
        <v>43639</v>
      </c>
      <c r="C4386" t="s">
        <v>50</v>
      </c>
      <c r="D4386" t="s">
        <v>90</v>
      </c>
      <c r="E4386" t="s">
        <v>75</v>
      </c>
      <c r="F4386" t="s">
        <v>404</v>
      </c>
      <c r="H4386" t="s">
        <v>86</v>
      </c>
      <c r="I4386">
        <v>39.969987000000003</v>
      </c>
      <c r="J4386">
        <v>-83.729217199999994</v>
      </c>
      <c r="K4386" t="s">
        <v>25</v>
      </c>
      <c r="L4386" t="s">
        <v>7262</v>
      </c>
      <c r="M4386">
        <v>29</v>
      </c>
      <c r="N4386" t="s">
        <v>27</v>
      </c>
      <c r="O4386" t="s">
        <v>33</v>
      </c>
      <c r="P4386" t="s">
        <v>25</v>
      </c>
      <c r="Q4386" t="b">
        <v>1</v>
      </c>
      <c r="R4386" t="b">
        <v>0</v>
      </c>
      <c r="S4386">
        <v>2506</v>
      </c>
      <c r="T4386">
        <f t="shared" si="136"/>
        <v>2019</v>
      </c>
      <c r="U4386">
        <f t="shared" si="137"/>
        <v>6</v>
      </c>
    </row>
    <row r="4387" spans="1:21">
      <c r="A4387">
        <v>4808</v>
      </c>
      <c r="B4387" s="4">
        <v>43640</v>
      </c>
      <c r="C4387" t="s">
        <v>55</v>
      </c>
      <c r="D4387" t="s">
        <v>56</v>
      </c>
      <c r="E4387" t="s">
        <v>21</v>
      </c>
      <c r="F4387" t="s">
        <v>671</v>
      </c>
      <c r="H4387" t="s">
        <v>193</v>
      </c>
      <c r="I4387">
        <v>42.295267500000001</v>
      </c>
      <c r="J4387">
        <v>-71.062977799999999</v>
      </c>
      <c r="K4387" t="s">
        <v>25</v>
      </c>
      <c r="L4387" t="s">
        <v>7263</v>
      </c>
      <c r="M4387">
        <v>19</v>
      </c>
      <c r="N4387" t="s">
        <v>27</v>
      </c>
      <c r="O4387" t="s">
        <v>74</v>
      </c>
      <c r="P4387" t="s">
        <v>25</v>
      </c>
      <c r="Q4387" t="b">
        <v>0</v>
      </c>
      <c r="R4387" t="b">
        <v>1</v>
      </c>
      <c r="S4387">
        <v>3</v>
      </c>
      <c r="T4387">
        <f t="shared" si="136"/>
        <v>2019</v>
      </c>
      <c r="U4387">
        <f t="shared" si="137"/>
        <v>6</v>
      </c>
    </row>
    <row r="4388" spans="1:21">
      <c r="A4388">
        <v>4812</v>
      </c>
      <c r="B4388" s="4">
        <v>43640</v>
      </c>
      <c r="C4388" t="s">
        <v>55</v>
      </c>
      <c r="D4388" t="s">
        <v>20</v>
      </c>
      <c r="E4388" t="s">
        <v>21</v>
      </c>
      <c r="F4388" t="s">
        <v>3973</v>
      </c>
      <c r="H4388" t="s">
        <v>218</v>
      </c>
      <c r="I4388">
        <v>26.941791200000001</v>
      </c>
      <c r="J4388">
        <v>-82.297530399999999</v>
      </c>
      <c r="K4388" t="s">
        <v>25</v>
      </c>
      <c r="L4388" t="s">
        <v>7264</v>
      </c>
      <c r="M4388">
        <v>61</v>
      </c>
      <c r="N4388" t="s">
        <v>27</v>
      </c>
      <c r="O4388" t="s">
        <v>74</v>
      </c>
      <c r="P4388" t="s">
        <v>25</v>
      </c>
      <c r="Q4388" t="b">
        <v>0</v>
      </c>
      <c r="R4388" t="b">
        <v>0</v>
      </c>
      <c r="S4388">
        <v>1671</v>
      </c>
      <c r="T4388">
        <f t="shared" si="136"/>
        <v>2019</v>
      </c>
      <c r="U4388">
        <f t="shared" si="137"/>
        <v>6</v>
      </c>
    </row>
    <row r="4389" spans="1:21">
      <c r="A4389">
        <v>5452</v>
      </c>
      <c r="B4389" s="4">
        <v>43640</v>
      </c>
      <c r="C4389" t="s">
        <v>50</v>
      </c>
      <c r="D4389" t="s">
        <v>20</v>
      </c>
      <c r="E4389" t="s">
        <v>75</v>
      </c>
      <c r="F4389" t="s">
        <v>4366</v>
      </c>
      <c r="H4389" t="s">
        <v>81</v>
      </c>
      <c r="I4389">
        <v>32.7189926</v>
      </c>
      <c r="J4389">
        <v>-102.6449101</v>
      </c>
      <c r="K4389" t="s">
        <v>25</v>
      </c>
      <c r="L4389" t="s">
        <v>7265</v>
      </c>
      <c r="M4389">
        <v>34</v>
      </c>
      <c r="N4389" t="s">
        <v>27</v>
      </c>
      <c r="O4389" t="s">
        <v>33</v>
      </c>
      <c r="P4389" t="s">
        <v>25</v>
      </c>
      <c r="Q4389" t="b">
        <v>0</v>
      </c>
      <c r="R4389" t="b">
        <v>0</v>
      </c>
      <c r="S4389">
        <v>2705</v>
      </c>
      <c r="T4389">
        <f t="shared" si="136"/>
        <v>2019</v>
      </c>
      <c r="U4389">
        <f t="shared" si="137"/>
        <v>6</v>
      </c>
    </row>
    <row r="4390" spans="1:21">
      <c r="A4390">
        <v>4809</v>
      </c>
      <c r="B4390" s="4">
        <v>43641</v>
      </c>
      <c r="C4390" t="s">
        <v>34</v>
      </c>
      <c r="D4390" t="s">
        <v>20</v>
      </c>
      <c r="E4390" t="s">
        <v>75</v>
      </c>
      <c r="F4390" t="s">
        <v>584</v>
      </c>
      <c r="H4390" t="s">
        <v>81</v>
      </c>
      <c r="I4390">
        <v>29.416672500000001</v>
      </c>
      <c r="J4390">
        <v>-98.482251300000001</v>
      </c>
      <c r="K4390" t="s">
        <v>25</v>
      </c>
      <c r="L4390" t="s">
        <v>7266</v>
      </c>
      <c r="M4390">
        <v>35</v>
      </c>
      <c r="N4390" t="s">
        <v>27</v>
      </c>
      <c r="O4390" t="s">
        <v>40</v>
      </c>
      <c r="P4390" t="s">
        <v>25</v>
      </c>
      <c r="Q4390" t="b">
        <v>1</v>
      </c>
      <c r="R4390" t="b">
        <v>0</v>
      </c>
      <c r="S4390">
        <v>44</v>
      </c>
      <c r="T4390">
        <f t="shared" si="136"/>
        <v>2019</v>
      </c>
      <c r="U4390">
        <f t="shared" si="137"/>
        <v>6</v>
      </c>
    </row>
    <row r="4391" spans="1:21">
      <c r="A4391">
        <v>4810</v>
      </c>
      <c r="B4391" s="4">
        <v>43641</v>
      </c>
      <c r="C4391" t="s">
        <v>83</v>
      </c>
      <c r="D4391" t="s">
        <v>20</v>
      </c>
      <c r="E4391" t="s">
        <v>75</v>
      </c>
      <c r="F4391" t="s">
        <v>787</v>
      </c>
      <c r="H4391" t="s">
        <v>218</v>
      </c>
      <c r="I4391">
        <v>25.771914299999999</v>
      </c>
      <c r="J4391">
        <v>-80.1968435</v>
      </c>
      <c r="K4391" t="s">
        <v>25</v>
      </c>
      <c r="N4391" t="s">
        <v>27</v>
      </c>
      <c r="Q4391" t="b">
        <v>0</v>
      </c>
      <c r="R4391" t="b">
        <v>0</v>
      </c>
      <c r="S4391">
        <v>957</v>
      </c>
      <c r="T4391">
        <f t="shared" si="136"/>
        <v>2019</v>
      </c>
      <c r="U4391">
        <f t="shared" si="137"/>
        <v>6</v>
      </c>
    </row>
    <row r="4392" spans="1:21">
      <c r="A4392">
        <v>4815</v>
      </c>
      <c r="B4392" s="4">
        <v>43641</v>
      </c>
      <c r="C4392" t="s">
        <v>83</v>
      </c>
      <c r="D4392" t="s">
        <v>20</v>
      </c>
      <c r="E4392" t="s">
        <v>75</v>
      </c>
      <c r="F4392" t="s">
        <v>7267</v>
      </c>
      <c r="H4392" t="s">
        <v>454</v>
      </c>
      <c r="I4392">
        <v>44.215554699999998</v>
      </c>
      <c r="J4392">
        <v>-88.453098400000002</v>
      </c>
      <c r="K4392" t="s">
        <v>25</v>
      </c>
      <c r="L4392" t="s">
        <v>7268</v>
      </c>
      <c r="M4392">
        <v>43</v>
      </c>
      <c r="N4392" t="s">
        <v>27</v>
      </c>
      <c r="O4392" t="s">
        <v>33</v>
      </c>
      <c r="P4392" t="s">
        <v>25</v>
      </c>
      <c r="Q4392" t="b">
        <v>0</v>
      </c>
      <c r="R4392" t="b">
        <v>0</v>
      </c>
      <c r="S4392">
        <v>2508</v>
      </c>
      <c r="T4392">
        <f t="shared" si="136"/>
        <v>2019</v>
      </c>
      <c r="U4392">
        <f t="shared" si="137"/>
        <v>6</v>
      </c>
    </row>
    <row r="4393" spans="1:21">
      <c r="A4393">
        <v>4813</v>
      </c>
      <c r="B4393" s="4">
        <v>43642</v>
      </c>
      <c r="C4393" t="s">
        <v>50</v>
      </c>
      <c r="D4393" t="s">
        <v>20</v>
      </c>
      <c r="E4393" t="s">
        <v>75</v>
      </c>
      <c r="F4393" t="s">
        <v>7269</v>
      </c>
      <c r="H4393" t="s">
        <v>145</v>
      </c>
      <c r="I4393">
        <v>38.625343600000001</v>
      </c>
      <c r="J4393">
        <v>-78.771843899999993</v>
      </c>
      <c r="K4393" t="s">
        <v>25</v>
      </c>
      <c r="L4393" t="s">
        <v>7270</v>
      </c>
      <c r="M4393">
        <v>50</v>
      </c>
      <c r="N4393" t="s">
        <v>27</v>
      </c>
      <c r="O4393" t="s">
        <v>33</v>
      </c>
      <c r="P4393" t="s">
        <v>25</v>
      </c>
      <c r="Q4393" t="b">
        <v>0</v>
      </c>
      <c r="R4393" t="b">
        <v>0</v>
      </c>
      <c r="S4393">
        <v>2507</v>
      </c>
      <c r="T4393">
        <f t="shared" si="136"/>
        <v>2019</v>
      </c>
      <c r="U4393">
        <f t="shared" si="137"/>
        <v>6</v>
      </c>
    </row>
    <row r="4394" spans="1:21">
      <c r="A4394">
        <v>4816</v>
      </c>
      <c r="B4394" s="4">
        <v>43642</v>
      </c>
      <c r="C4394" t="s">
        <v>50</v>
      </c>
      <c r="D4394" t="s">
        <v>20</v>
      </c>
      <c r="E4394" t="s">
        <v>75</v>
      </c>
      <c r="F4394" t="s">
        <v>7271</v>
      </c>
      <c r="H4394" t="s">
        <v>86</v>
      </c>
      <c r="I4394">
        <v>40.504573399999998</v>
      </c>
      <c r="J4394">
        <v>-81.640990799999997</v>
      </c>
      <c r="K4394" t="s">
        <v>25</v>
      </c>
      <c r="L4394" t="s">
        <v>7272</v>
      </c>
      <c r="M4394">
        <v>32</v>
      </c>
      <c r="N4394" t="s">
        <v>27</v>
      </c>
      <c r="O4394" t="s">
        <v>74</v>
      </c>
      <c r="P4394" t="s">
        <v>25</v>
      </c>
      <c r="Q4394" t="b">
        <v>0</v>
      </c>
      <c r="R4394" t="b">
        <v>1</v>
      </c>
      <c r="S4394">
        <v>2509</v>
      </c>
      <c r="T4394">
        <f t="shared" si="136"/>
        <v>2019</v>
      </c>
      <c r="U4394">
        <f t="shared" si="137"/>
        <v>6</v>
      </c>
    </row>
    <row r="4395" spans="1:21">
      <c r="A4395">
        <v>4814</v>
      </c>
      <c r="B4395" s="4">
        <v>43643</v>
      </c>
      <c r="C4395" t="s">
        <v>19</v>
      </c>
      <c r="D4395" t="s">
        <v>20</v>
      </c>
      <c r="E4395" t="s">
        <v>21</v>
      </c>
      <c r="F4395" t="s">
        <v>404</v>
      </c>
      <c r="H4395" t="s">
        <v>218</v>
      </c>
      <c r="I4395">
        <v>30.153257199999999</v>
      </c>
      <c r="J4395">
        <v>-85.611315399999995</v>
      </c>
      <c r="K4395" t="s">
        <v>25</v>
      </c>
      <c r="L4395" t="s">
        <v>7273</v>
      </c>
      <c r="M4395">
        <v>50</v>
      </c>
      <c r="N4395" t="s">
        <v>27</v>
      </c>
      <c r="O4395" t="s">
        <v>74</v>
      </c>
      <c r="P4395" t="s">
        <v>25</v>
      </c>
      <c r="Q4395" t="b">
        <v>0</v>
      </c>
      <c r="R4395" t="b">
        <v>0</v>
      </c>
      <c r="S4395">
        <v>2387</v>
      </c>
      <c r="T4395">
        <f t="shared" si="136"/>
        <v>2019</v>
      </c>
      <c r="U4395">
        <f t="shared" si="137"/>
        <v>6</v>
      </c>
    </row>
    <row r="4396" spans="1:21">
      <c r="A4396">
        <v>4817</v>
      </c>
      <c r="B4396" s="4">
        <v>43643</v>
      </c>
      <c r="C4396" t="s">
        <v>95</v>
      </c>
      <c r="E4396" t="s">
        <v>95</v>
      </c>
      <c r="F4396" t="s">
        <v>7274</v>
      </c>
      <c r="H4396" t="s">
        <v>476</v>
      </c>
      <c r="I4396">
        <v>33.491820300000001</v>
      </c>
      <c r="J4396">
        <v>-80.855647599999998</v>
      </c>
      <c r="K4396" t="s">
        <v>25</v>
      </c>
      <c r="L4396" t="s">
        <v>7275</v>
      </c>
      <c r="M4396">
        <v>54</v>
      </c>
      <c r="N4396" t="s">
        <v>27</v>
      </c>
      <c r="O4396" t="s">
        <v>74</v>
      </c>
      <c r="P4396" t="s">
        <v>25</v>
      </c>
      <c r="Q4396" t="b">
        <v>0</v>
      </c>
      <c r="R4396" t="b">
        <v>0</v>
      </c>
      <c r="S4396">
        <v>2510</v>
      </c>
      <c r="T4396">
        <f t="shared" si="136"/>
        <v>2019</v>
      </c>
      <c r="U4396">
        <f t="shared" si="137"/>
        <v>6</v>
      </c>
    </row>
    <row r="4397" spans="1:21">
      <c r="A4397">
        <v>4818</v>
      </c>
      <c r="B4397" s="4">
        <v>43643</v>
      </c>
      <c r="C4397" t="s">
        <v>83</v>
      </c>
      <c r="D4397" t="s">
        <v>20</v>
      </c>
      <c r="E4397" t="s">
        <v>21</v>
      </c>
      <c r="F4397" t="s">
        <v>7276</v>
      </c>
      <c r="H4397" t="s">
        <v>189</v>
      </c>
      <c r="I4397">
        <v>37.804769999999998</v>
      </c>
      <c r="J4397">
        <v>-83.395409599999994</v>
      </c>
      <c r="K4397" t="s">
        <v>25</v>
      </c>
      <c r="L4397" t="s">
        <v>7277</v>
      </c>
      <c r="M4397">
        <v>35</v>
      </c>
      <c r="N4397" t="s">
        <v>27</v>
      </c>
      <c r="O4397" t="s">
        <v>33</v>
      </c>
      <c r="P4397" t="s">
        <v>25</v>
      </c>
      <c r="Q4397" t="b">
        <v>0</v>
      </c>
      <c r="R4397" t="b">
        <v>0</v>
      </c>
      <c r="S4397">
        <v>130</v>
      </c>
      <c r="T4397">
        <f t="shared" si="136"/>
        <v>2019</v>
      </c>
      <c r="U4397">
        <f t="shared" si="137"/>
        <v>6</v>
      </c>
    </row>
    <row r="4398" spans="1:21">
      <c r="A4398">
        <v>4819</v>
      </c>
      <c r="B4398" s="4">
        <v>43643</v>
      </c>
      <c r="C4398" t="s">
        <v>55</v>
      </c>
      <c r="D4398" t="s">
        <v>20</v>
      </c>
      <c r="E4398" t="s">
        <v>21</v>
      </c>
      <c r="F4398" t="s">
        <v>253</v>
      </c>
      <c r="H4398" t="s">
        <v>254</v>
      </c>
      <c r="I4398">
        <v>41.178532799999999</v>
      </c>
      <c r="J4398">
        <v>-95.955825500000003</v>
      </c>
      <c r="K4398" t="s">
        <v>25</v>
      </c>
      <c r="L4398" t="s">
        <v>7278</v>
      </c>
      <c r="M4398">
        <v>33</v>
      </c>
      <c r="N4398" t="s">
        <v>27</v>
      </c>
      <c r="O4398" t="s">
        <v>33</v>
      </c>
      <c r="P4398" t="s">
        <v>25</v>
      </c>
      <c r="Q4398" t="b">
        <v>1</v>
      </c>
      <c r="R4398" t="b">
        <v>0</v>
      </c>
      <c r="S4398">
        <v>2512</v>
      </c>
      <c r="T4398">
        <f t="shared" si="136"/>
        <v>2019</v>
      </c>
      <c r="U4398">
        <f t="shared" si="137"/>
        <v>6</v>
      </c>
    </row>
    <row r="4399" spans="1:21">
      <c r="A4399">
        <v>4820</v>
      </c>
      <c r="B4399" s="4">
        <v>43643</v>
      </c>
      <c r="C4399" t="s">
        <v>64</v>
      </c>
      <c r="D4399" t="s">
        <v>20</v>
      </c>
      <c r="E4399" t="s">
        <v>35</v>
      </c>
      <c r="F4399" t="s">
        <v>123</v>
      </c>
      <c r="H4399" t="s">
        <v>43</v>
      </c>
      <c r="I4399">
        <v>34.030220900000003</v>
      </c>
      <c r="J4399">
        <v>-118.14365170000001</v>
      </c>
      <c r="K4399" t="s">
        <v>25</v>
      </c>
      <c r="L4399" t="s">
        <v>7279</v>
      </c>
      <c r="M4399">
        <v>18</v>
      </c>
      <c r="N4399" t="s">
        <v>27</v>
      </c>
      <c r="O4399" t="s">
        <v>40</v>
      </c>
      <c r="P4399" t="s">
        <v>25</v>
      </c>
      <c r="Q4399" t="b">
        <v>0</v>
      </c>
      <c r="R4399" t="b">
        <v>0</v>
      </c>
      <c r="S4399">
        <v>20</v>
      </c>
      <c r="T4399">
        <f t="shared" si="136"/>
        <v>2019</v>
      </c>
      <c r="U4399">
        <f t="shared" si="137"/>
        <v>6</v>
      </c>
    </row>
    <row r="4400" spans="1:21">
      <c r="A4400">
        <v>4821</v>
      </c>
      <c r="B4400" s="4">
        <v>43643</v>
      </c>
      <c r="C4400" t="s">
        <v>50</v>
      </c>
      <c r="D4400" t="s">
        <v>56</v>
      </c>
      <c r="E4400" t="s">
        <v>240</v>
      </c>
      <c r="F4400" t="s">
        <v>713</v>
      </c>
      <c r="H4400" t="s">
        <v>53</v>
      </c>
      <c r="I4400">
        <v>36.072020999999999</v>
      </c>
      <c r="J4400">
        <v>-95.915751400000005</v>
      </c>
      <c r="K4400" t="s">
        <v>25</v>
      </c>
      <c r="L4400" t="s">
        <v>7280</v>
      </c>
      <c r="M4400">
        <v>50</v>
      </c>
      <c r="N4400" t="s">
        <v>27</v>
      </c>
      <c r="O4400" t="s">
        <v>33</v>
      </c>
      <c r="P4400" t="s">
        <v>25</v>
      </c>
      <c r="Q4400" t="b">
        <v>0</v>
      </c>
      <c r="R4400" t="b">
        <v>0</v>
      </c>
      <c r="S4400">
        <v>101</v>
      </c>
      <c r="T4400">
        <f t="shared" si="136"/>
        <v>2019</v>
      </c>
      <c r="U4400">
        <f t="shared" si="137"/>
        <v>6</v>
      </c>
    </row>
    <row r="4401" spans="1:21">
      <c r="A4401">
        <v>4822</v>
      </c>
      <c r="B4401" s="4">
        <v>43643</v>
      </c>
      <c r="C4401" t="s">
        <v>55</v>
      </c>
      <c r="D4401" t="s">
        <v>20</v>
      </c>
      <c r="E4401" t="s">
        <v>21</v>
      </c>
      <c r="F4401" t="s">
        <v>7281</v>
      </c>
      <c r="H4401" t="s">
        <v>43</v>
      </c>
      <c r="I4401">
        <v>34.167708500000003</v>
      </c>
      <c r="J4401">
        <v>-116.4045273</v>
      </c>
      <c r="K4401" t="s">
        <v>25</v>
      </c>
      <c r="L4401" t="s">
        <v>7282</v>
      </c>
      <c r="M4401">
        <v>41</v>
      </c>
      <c r="N4401" t="s">
        <v>27</v>
      </c>
      <c r="O4401" t="s">
        <v>40</v>
      </c>
      <c r="P4401" t="s">
        <v>25</v>
      </c>
      <c r="Q4401" t="b">
        <v>0</v>
      </c>
      <c r="R4401" t="b">
        <v>0</v>
      </c>
      <c r="S4401">
        <v>236</v>
      </c>
      <c r="T4401">
        <f t="shared" si="136"/>
        <v>2019</v>
      </c>
      <c r="U4401">
        <f t="shared" si="137"/>
        <v>6</v>
      </c>
    </row>
    <row r="4402" spans="1:21">
      <c r="A4402">
        <v>4824</v>
      </c>
      <c r="B4402" s="4">
        <v>43644</v>
      </c>
      <c r="C4402" t="s">
        <v>83</v>
      </c>
      <c r="D4402" t="s">
        <v>56</v>
      </c>
      <c r="E4402" t="s">
        <v>21</v>
      </c>
      <c r="F4402" t="s">
        <v>235</v>
      </c>
      <c r="H4402" t="s">
        <v>48</v>
      </c>
      <c r="I4402">
        <v>38.2882046</v>
      </c>
      <c r="J4402">
        <v>-104.57386049999999</v>
      </c>
      <c r="K4402" t="s">
        <v>25</v>
      </c>
      <c r="L4402" t="s">
        <v>7283</v>
      </c>
      <c r="M4402">
        <v>37</v>
      </c>
      <c r="N4402" t="s">
        <v>27</v>
      </c>
      <c r="O4402" t="s">
        <v>74</v>
      </c>
      <c r="P4402" t="s">
        <v>25</v>
      </c>
      <c r="Q4402" t="b">
        <v>0</v>
      </c>
      <c r="R4402" t="b">
        <v>0</v>
      </c>
      <c r="S4402">
        <v>151</v>
      </c>
      <c r="T4402">
        <f t="shared" si="136"/>
        <v>2019</v>
      </c>
      <c r="U4402">
        <f t="shared" si="137"/>
        <v>6</v>
      </c>
    </row>
    <row r="4403" spans="1:21">
      <c r="A4403">
        <v>4827</v>
      </c>
      <c r="B4403" s="4">
        <v>43644</v>
      </c>
      <c r="C4403" t="s">
        <v>55</v>
      </c>
      <c r="D4403" t="s">
        <v>20</v>
      </c>
      <c r="E4403" t="s">
        <v>21</v>
      </c>
      <c r="F4403" t="s">
        <v>344</v>
      </c>
      <c r="H4403" t="s">
        <v>319</v>
      </c>
      <c r="I4403">
        <v>35.975566700000002</v>
      </c>
      <c r="J4403">
        <v>-86.526001600000001</v>
      </c>
      <c r="K4403" t="s">
        <v>25</v>
      </c>
      <c r="L4403" t="s">
        <v>7284</v>
      </c>
      <c r="M4403">
        <v>76</v>
      </c>
      <c r="N4403" t="s">
        <v>27</v>
      </c>
      <c r="O4403" t="s">
        <v>33</v>
      </c>
      <c r="P4403" t="s">
        <v>25</v>
      </c>
      <c r="Q4403" t="b">
        <v>0</v>
      </c>
      <c r="R4403" t="b">
        <v>0</v>
      </c>
      <c r="S4403">
        <v>2514</v>
      </c>
      <c r="T4403">
        <f t="shared" si="136"/>
        <v>2019</v>
      </c>
      <c r="U4403">
        <f t="shared" si="137"/>
        <v>6</v>
      </c>
    </row>
    <row r="4404" spans="1:21">
      <c r="A4404">
        <v>4828</v>
      </c>
      <c r="B4404" s="4">
        <v>43644</v>
      </c>
      <c r="C4404" t="s">
        <v>55</v>
      </c>
      <c r="D4404" t="s">
        <v>56</v>
      </c>
      <c r="E4404" t="s">
        <v>21</v>
      </c>
      <c r="F4404" t="s">
        <v>281</v>
      </c>
      <c r="H4404" t="s">
        <v>81</v>
      </c>
      <c r="I4404">
        <v>29.670545499999999</v>
      </c>
      <c r="J4404">
        <v>-95.554930299999995</v>
      </c>
      <c r="K4404" t="s">
        <v>25</v>
      </c>
      <c r="N4404" t="s">
        <v>27</v>
      </c>
      <c r="Q4404" t="b">
        <v>0</v>
      </c>
      <c r="R4404" t="b">
        <v>0</v>
      </c>
      <c r="S4404">
        <v>102</v>
      </c>
      <c r="T4404">
        <f t="shared" si="136"/>
        <v>2019</v>
      </c>
      <c r="U4404">
        <f t="shared" si="137"/>
        <v>6</v>
      </c>
    </row>
    <row r="4405" spans="1:21">
      <c r="A4405">
        <v>4840</v>
      </c>
      <c r="B4405" s="4">
        <v>43644</v>
      </c>
      <c r="C4405" t="s">
        <v>55</v>
      </c>
      <c r="D4405" t="s">
        <v>20</v>
      </c>
      <c r="E4405" t="s">
        <v>21</v>
      </c>
      <c r="F4405" t="s">
        <v>7285</v>
      </c>
      <c r="H4405" t="s">
        <v>388</v>
      </c>
      <c r="I4405">
        <v>32.252015800000002</v>
      </c>
      <c r="J4405">
        <v>-90.051388000000003</v>
      </c>
      <c r="K4405" t="s">
        <v>25</v>
      </c>
      <c r="L4405" t="s">
        <v>7286</v>
      </c>
      <c r="M4405">
        <v>19</v>
      </c>
      <c r="N4405" t="s">
        <v>27</v>
      </c>
      <c r="O4405" t="s">
        <v>33</v>
      </c>
      <c r="P4405" t="s">
        <v>25</v>
      </c>
      <c r="Q4405" t="b">
        <v>0</v>
      </c>
      <c r="R4405" t="b">
        <v>0</v>
      </c>
      <c r="S4405">
        <v>2519</v>
      </c>
      <c r="T4405">
        <f t="shared" si="136"/>
        <v>2019</v>
      </c>
      <c r="U4405">
        <f t="shared" si="137"/>
        <v>6</v>
      </c>
    </row>
    <row r="4406" spans="1:21">
      <c r="A4406">
        <v>5454</v>
      </c>
      <c r="B4406" s="4">
        <v>43644</v>
      </c>
      <c r="C4406" t="s">
        <v>19</v>
      </c>
      <c r="D4406" t="s">
        <v>20</v>
      </c>
      <c r="E4406" t="s">
        <v>21</v>
      </c>
      <c r="F4406" t="s">
        <v>7287</v>
      </c>
      <c r="H4406" t="s">
        <v>81</v>
      </c>
      <c r="I4406">
        <v>29.508840599999999</v>
      </c>
      <c r="J4406">
        <v>-94.985657399999994</v>
      </c>
      <c r="K4406" t="s">
        <v>25</v>
      </c>
      <c r="L4406" t="s">
        <v>7288</v>
      </c>
      <c r="M4406">
        <v>40</v>
      </c>
      <c r="N4406" t="s">
        <v>27</v>
      </c>
      <c r="O4406" t="s">
        <v>33</v>
      </c>
      <c r="P4406" t="s">
        <v>25</v>
      </c>
      <c r="Q4406" t="b">
        <v>0</v>
      </c>
      <c r="R4406" t="b">
        <v>0</v>
      </c>
      <c r="S4406">
        <v>2709</v>
      </c>
      <c r="T4406">
        <f t="shared" si="136"/>
        <v>2019</v>
      </c>
      <c r="U4406">
        <f t="shared" si="137"/>
        <v>6</v>
      </c>
    </row>
    <row r="4407" spans="1:21">
      <c r="A4407">
        <v>4826</v>
      </c>
      <c r="B4407" s="4">
        <v>43645</v>
      </c>
      <c r="C4407" t="s">
        <v>19</v>
      </c>
      <c r="E4407" t="s">
        <v>21</v>
      </c>
      <c r="F4407" t="s">
        <v>7289</v>
      </c>
      <c r="H4407" t="s">
        <v>81</v>
      </c>
      <c r="I4407">
        <v>33.102250900000001</v>
      </c>
      <c r="J4407">
        <v>-97.125594599999999</v>
      </c>
      <c r="K4407" t="s">
        <v>25</v>
      </c>
      <c r="M4407">
        <v>61</v>
      </c>
      <c r="N4407" t="s">
        <v>27</v>
      </c>
      <c r="O4407" t="s">
        <v>33</v>
      </c>
      <c r="P4407" t="s">
        <v>25</v>
      </c>
      <c r="Q4407" t="b">
        <v>0</v>
      </c>
      <c r="R4407" t="b">
        <v>0</v>
      </c>
      <c r="S4407">
        <v>2513</v>
      </c>
      <c r="T4407">
        <f t="shared" si="136"/>
        <v>2019</v>
      </c>
      <c r="U4407">
        <f t="shared" si="137"/>
        <v>6</v>
      </c>
    </row>
    <row r="4408" spans="1:21">
      <c r="A4408">
        <v>5455</v>
      </c>
      <c r="B4408" s="4">
        <v>43645</v>
      </c>
      <c r="C4408" t="s">
        <v>19</v>
      </c>
      <c r="D4408" t="s">
        <v>20</v>
      </c>
      <c r="E4408" t="s">
        <v>21</v>
      </c>
      <c r="F4408" t="s">
        <v>5459</v>
      </c>
      <c r="H4408" t="s">
        <v>81</v>
      </c>
      <c r="I4408">
        <v>33.1024119</v>
      </c>
      <c r="J4408">
        <v>-97.125072799999998</v>
      </c>
      <c r="K4408" t="s">
        <v>25</v>
      </c>
      <c r="L4408" t="s">
        <v>7290</v>
      </c>
      <c r="M4408">
        <v>61</v>
      </c>
      <c r="N4408" t="s">
        <v>27</v>
      </c>
      <c r="O4408" t="s">
        <v>33</v>
      </c>
      <c r="P4408" t="s">
        <v>25</v>
      </c>
      <c r="Q4408" t="b">
        <v>0</v>
      </c>
      <c r="R4408" t="b">
        <v>1</v>
      </c>
      <c r="S4408">
        <v>2513</v>
      </c>
      <c r="T4408">
        <f t="shared" si="136"/>
        <v>2019</v>
      </c>
      <c r="U4408">
        <f t="shared" si="137"/>
        <v>6</v>
      </c>
    </row>
    <row r="4409" spans="1:21">
      <c r="A4409">
        <v>4823</v>
      </c>
      <c r="B4409" s="4">
        <v>43647</v>
      </c>
      <c r="C4409" t="s">
        <v>55</v>
      </c>
      <c r="D4409" t="s">
        <v>20</v>
      </c>
      <c r="E4409" t="s">
        <v>21</v>
      </c>
      <c r="F4409" t="s">
        <v>241</v>
      </c>
      <c r="H4409" t="s">
        <v>48</v>
      </c>
      <c r="I4409">
        <v>39.729038000000003</v>
      </c>
      <c r="J4409">
        <v>-104.9246551</v>
      </c>
      <c r="K4409" t="s">
        <v>25</v>
      </c>
      <c r="L4409" t="s">
        <v>7291</v>
      </c>
      <c r="M4409">
        <v>22</v>
      </c>
      <c r="N4409" t="s">
        <v>27</v>
      </c>
      <c r="O4409" t="s">
        <v>40</v>
      </c>
      <c r="P4409" t="s">
        <v>25</v>
      </c>
      <c r="Q4409" t="b">
        <v>0</v>
      </c>
      <c r="R4409" t="b">
        <v>0</v>
      </c>
      <c r="S4409">
        <v>106</v>
      </c>
      <c r="T4409">
        <f t="shared" si="136"/>
        <v>2019</v>
      </c>
      <c r="U4409">
        <f t="shared" si="137"/>
        <v>7</v>
      </c>
    </row>
    <row r="4410" spans="1:21">
      <c r="A4410">
        <v>4834</v>
      </c>
      <c r="B4410" s="4">
        <v>43647</v>
      </c>
      <c r="C4410" t="s">
        <v>55</v>
      </c>
      <c r="D4410" t="s">
        <v>56</v>
      </c>
      <c r="E4410" t="s">
        <v>21</v>
      </c>
      <c r="F4410" t="s">
        <v>7292</v>
      </c>
      <c r="H4410" t="s">
        <v>388</v>
      </c>
      <c r="I4410">
        <v>34.1037204</v>
      </c>
      <c r="J4410">
        <v>-88.965077899999997</v>
      </c>
      <c r="K4410" t="s">
        <v>25</v>
      </c>
      <c r="L4410" t="s">
        <v>7293</v>
      </c>
      <c r="M4410">
        <v>52</v>
      </c>
      <c r="N4410" t="s">
        <v>27</v>
      </c>
      <c r="O4410" t="s">
        <v>33</v>
      </c>
      <c r="P4410" t="s">
        <v>25</v>
      </c>
      <c r="Q4410" t="b">
        <v>0</v>
      </c>
      <c r="R4410" t="b">
        <v>0</v>
      </c>
      <c r="S4410">
        <v>2517</v>
      </c>
      <c r="T4410">
        <f t="shared" si="136"/>
        <v>2019</v>
      </c>
      <c r="U4410">
        <f t="shared" si="137"/>
        <v>7</v>
      </c>
    </row>
    <row r="4411" spans="1:21">
      <c r="A4411">
        <v>4835</v>
      </c>
      <c r="B4411" s="4">
        <v>43647</v>
      </c>
      <c r="C4411" t="s">
        <v>50</v>
      </c>
      <c r="D4411" t="s">
        <v>20</v>
      </c>
      <c r="E4411" t="s">
        <v>75</v>
      </c>
      <c r="F4411" t="s">
        <v>6908</v>
      </c>
      <c r="H4411" t="s">
        <v>302</v>
      </c>
      <c r="I4411">
        <v>33.914436000000002</v>
      </c>
      <c r="J4411">
        <v>-83.398655700000006</v>
      </c>
      <c r="K4411" t="s">
        <v>25</v>
      </c>
      <c r="L4411" t="s">
        <v>7294</v>
      </c>
      <c r="M4411">
        <v>23</v>
      </c>
      <c r="N4411" t="s">
        <v>27</v>
      </c>
      <c r="O4411" t="s">
        <v>28</v>
      </c>
      <c r="P4411" t="s">
        <v>25</v>
      </c>
      <c r="Q4411" t="b">
        <v>1</v>
      </c>
      <c r="R4411" t="b">
        <v>1</v>
      </c>
      <c r="S4411">
        <v>2426</v>
      </c>
      <c r="T4411">
        <f t="shared" si="136"/>
        <v>2019</v>
      </c>
      <c r="U4411">
        <f t="shared" si="137"/>
        <v>7</v>
      </c>
    </row>
    <row r="4412" spans="1:21">
      <c r="A4412">
        <v>4836</v>
      </c>
      <c r="B4412" s="4">
        <v>43647</v>
      </c>
      <c r="C4412" t="s">
        <v>34</v>
      </c>
      <c r="D4412" t="s">
        <v>20</v>
      </c>
      <c r="E4412" t="s">
        <v>75</v>
      </c>
      <c r="F4412" t="s">
        <v>3392</v>
      </c>
      <c r="H4412" t="s">
        <v>218</v>
      </c>
      <c r="I4412">
        <v>27.249566999999999</v>
      </c>
      <c r="J4412">
        <v>-80.402454300000002</v>
      </c>
      <c r="K4412" t="s">
        <v>25</v>
      </c>
      <c r="L4412" t="s">
        <v>7295</v>
      </c>
      <c r="M4412">
        <v>67</v>
      </c>
      <c r="N4412" t="s">
        <v>27</v>
      </c>
      <c r="O4412" t="s">
        <v>74</v>
      </c>
      <c r="P4412" t="s">
        <v>25</v>
      </c>
      <c r="Q4412" t="b">
        <v>0</v>
      </c>
      <c r="R4412" t="b">
        <v>0</v>
      </c>
      <c r="S4412">
        <v>1531</v>
      </c>
      <c r="T4412">
        <f t="shared" si="136"/>
        <v>2019</v>
      </c>
      <c r="U4412">
        <f t="shared" si="137"/>
        <v>7</v>
      </c>
    </row>
    <row r="4413" spans="1:21">
      <c r="A4413">
        <v>4837</v>
      </c>
      <c r="B4413" s="4">
        <v>43648</v>
      </c>
      <c r="C4413" t="s">
        <v>50</v>
      </c>
      <c r="E4413" t="s">
        <v>100</v>
      </c>
      <c r="F4413" t="s">
        <v>7296</v>
      </c>
      <c r="H4413" t="s">
        <v>273</v>
      </c>
      <c r="I4413">
        <v>44.915176299999999</v>
      </c>
      <c r="J4413">
        <v>-84.692817500000004</v>
      </c>
      <c r="K4413" t="s">
        <v>25</v>
      </c>
      <c r="L4413" t="s">
        <v>7297</v>
      </c>
      <c r="M4413">
        <v>44</v>
      </c>
      <c r="N4413" t="s">
        <v>27</v>
      </c>
      <c r="O4413" t="s">
        <v>33</v>
      </c>
      <c r="P4413" t="s">
        <v>25</v>
      </c>
      <c r="Q4413" t="b">
        <v>1</v>
      </c>
      <c r="R4413" t="b">
        <v>0</v>
      </c>
      <c r="S4413">
        <v>2518</v>
      </c>
      <c r="T4413">
        <f t="shared" si="136"/>
        <v>2019</v>
      </c>
      <c r="U4413">
        <f t="shared" si="137"/>
        <v>7</v>
      </c>
    </row>
    <row r="4414" spans="1:21">
      <c r="A4414">
        <v>4838</v>
      </c>
      <c r="B4414" s="4">
        <v>43648</v>
      </c>
      <c r="C4414" t="s">
        <v>83</v>
      </c>
      <c r="D4414" t="s">
        <v>90</v>
      </c>
      <c r="E4414" t="s">
        <v>21</v>
      </c>
      <c r="F4414" t="s">
        <v>3294</v>
      </c>
      <c r="H4414" t="s">
        <v>138</v>
      </c>
      <c r="I4414">
        <v>44.822972200000002</v>
      </c>
      <c r="J4414">
        <v>-93.205520500000006</v>
      </c>
      <c r="K4414" t="s">
        <v>25</v>
      </c>
      <c r="L4414" t="s">
        <v>7298</v>
      </c>
      <c r="M4414">
        <v>23</v>
      </c>
      <c r="N4414" t="s">
        <v>27</v>
      </c>
      <c r="O4414" t="s">
        <v>74</v>
      </c>
      <c r="P4414" t="s">
        <v>25</v>
      </c>
      <c r="Q4414" t="b">
        <v>0</v>
      </c>
      <c r="R4414" t="b">
        <v>1</v>
      </c>
      <c r="S4414">
        <v>1421</v>
      </c>
      <c r="T4414">
        <f t="shared" si="136"/>
        <v>2019</v>
      </c>
      <c r="U4414">
        <f t="shared" si="137"/>
        <v>7</v>
      </c>
    </row>
    <row r="4415" spans="1:21">
      <c r="A4415">
        <v>4839</v>
      </c>
      <c r="B4415" s="4">
        <v>43648</v>
      </c>
      <c r="C4415" t="s">
        <v>55</v>
      </c>
      <c r="D4415" t="s">
        <v>20</v>
      </c>
      <c r="E4415" t="s">
        <v>21</v>
      </c>
      <c r="F4415" t="s">
        <v>129</v>
      </c>
      <c r="H4415" t="s">
        <v>131</v>
      </c>
      <c r="I4415">
        <v>35.073824500000001</v>
      </c>
      <c r="J4415">
        <v>-106.55031270000001</v>
      </c>
      <c r="K4415" t="s">
        <v>25</v>
      </c>
      <c r="N4415" t="s">
        <v>27</v>
      </c>
      <c r="Q4415" t="b">
        <v>0</v>
      </c>
      <c r="R4415" t="b">
        <v>0</v>
      </c>
      <c r="S4415">
        <v>508</v>
      </c>
      <c r="T4415">
        <f t="shared" si="136"/>
        <v>2019</v>
      </c>
      <c r="U4415">
        <f t="shared" si="137"/>
        <v>7</v>
      </c>
    </row>
    <row r="4416" spans="1:21">
      <c r="A4416">
        <v>4841</v>
      </c>
      <c r="B4416" s="4">
        <v>43648</v>
      </c>
      <c r="C4416" t="s">
        <v>19</v>
      </c>
      <c r="D4416" t="s">
        <v>56</v>
      </c>
      <c r="E4416" t="s">
        <v>21</v>
      </c>
      <c r="F4416" t="s">
        <v>7299</v>
      </c>
      <c r="H4416" t="s">
        <v>86</v>
      </c>
      <c r="I4416">
        <v>41.346485999999999</v>
      </c>
      <c r="J4416">
        <v>-82.097243700000007</v>
      </c>
      <c r="K4416" t="s">
        <v>25</v>
      </c>
      <c r="L4416" t="s">
        <v>7300</v>
      </c>
      <c r="M4416">
        <v>39</v>
      </c>
      <c r="N4416" t="s">
        <v>27</v>
      </c>
      <c r="O4416" t="s">
        <v>74</v>
      </c>
      <c r="P4416" t="s">
        <v>25</v>
      </c>
      <c r="Q4416" t="b">
        <v>0</v>
      </c>
      <c r="R4416" t="b">
        <v>0</v>
      </c>
      <c r="S4416">
        <v>2520</v>
      </c>
      <c r="T4416">
        <f t="shared" si="136"/>
        <v>2019</v>
      </c>
      <c r="U4416">
        <f t="shared" si="137"/>
        <v>7</v>
      </c>
    </row>
    <row r="4417" spans="1:21">
      <c r="A4417">
        <v>4843</v>
      </c>
      <c r="B4417" s="4">
        <v>43649</v>
      </c>
      <c r="C4417" t="s">
        <v>83</v>
      </c>
      <c r="D4417" t="s">
        <v>20</v>
      </c>
      <c r="E4417" t="s">
        <v>100</v>
      </c>
      <c r="F4417" t="s">
        <v>1901</v>
      </c>
      <c r="H4417" t="s">
        <v>158</v>
      </c>
      <c r="I4417">
        <v>38.606135399999999</v>
      </c>
      <c r="J4417">
        <v>-86.090508600000007</v>
      </c>
      <c r="K4417" t="s">
        <v>25</v>
      </c>
      <c r="L4417" t="s">
        <v>7301</v>
      </c>
      <c r="M4417">
        <v>53</v>
      </c>
      <c r="N4417" t="s">
        <v>27</v>
      </c>
      <c r="O4417" t="s">
        <v>33</v>
      </c>
      <c r="P4417" t="s">
        <v>25</v>
      </c>
      <c r="Q4417" t="b">
        <v>0</v>
      </c>
      <c r="R4417" t="b">
        <v>0</v>
      </c>
      <c r="S4417">
        <v>2521</v>
      </c>
      <c r="T4417">
        <f t="shared" si="136"/>
        <v>2019</v>
      </c>
      <c r="U4417">
        <f t="shared" si="137"/>
        <v>7</v>
      </c>
    </row>
    <row r="4418" spans="1:21">
      <c r="A4418">
        <v>4850</v>
      </c>
      <c r="B4418" s="4">
        <v>43649</v>
      </c>
      <c r="C4418" t="s">
        <v>83</v>
      </c>
      <c r="D4418" t="s">
        <v>20</v>
      </c>
      <c r="E4418" t="s">
        <v>75</v>
      </c>
      <c r="F4418" t="s">
        <v>7302</v>
      </c>
      <c r="H4418" t="s">
        <v>24</v>
      </c>
      <c r="I4418">
        <v>47.734954999999999</v>
      </c>
      <c r="J4418">
        <v>-122.64765970000001</v>
      </c>
      <c r="K4418" t="s">
        <v>25</v>
      </c>
      <c r="L4418" t="s">
        <v>7303</v>
      </c>
      <c r="M4418">
        <v>39</v>
      </c>
      <c r="N4418" t="s">
        <v>27</v>
      </c>
      <c r="O4418" t="s">
        <v>258</v>
      </c>
      <c r="P4418" t="s">
        <v>25</v>
      </c>
      <c r="Q4418" t="b">
        <v>1</v>
      </c>
      <c r="R4418" t="b">
        <v>0</v>
      </c>
      <c r="S4418">
        <v>2523</v>
      </c>
      <c r="T4418">
        <f t="shared" si="136"/>
        <v>2019</v>
      </c>
      <c r="U4418">
        <f t="shared" si="137"/>
        <v>7</v>
      </c>
    </row>
    <row r="4419" spans="1:21">
      <c r="A4419">
        <v>4855</v>
      </c>
      <c r="B4419" s="4">
        <v>43649</v>
      </c>
      <c r="C4419" t="s">
        <v>34</v>
      </c>
      <c r="D4419" t="s">
        <v>20</v>
      </c>
      <c r="E4419" t="s">
        <v>75</v>
      </c>
      <c r="F4419" t="s">
        <v>7304</v>
      </c>
      <c r="H4419" t="s">
        <v>67</v>
      </c>
      <c r="I4419">
        <v>41.586615899999998</v>
      </c>
      <c r="J4419">
        <v>-93.765115499999993</v>
      </c>
      <c r="K4419" t="s">
        <v>25</v>
      </c>
      <c r="L4419" t="s">
        <v>7305</v>
      </c>
      <c r="M4419">
        <v>26</v>
      </c>
      <c r="N4419" t="s">
        <v>27</v>
      </c>
      <c r="O4419" t="s">
        <v>33</v>
      </c>
      <c r="P4419" t="s">
        <v>25</v>
      </c>
      <c r="Q4419" t="b">
        <v>1</v>
      </c>
      <c r="R4419" t="b">
        <v>0</v>
      </c>
      <c r="S4419">
        <v>2526</v>
      </c>
      <c r="T4419">
        <f t="shared" ref="T4419:T4482" si="138">YEAR(B4419)</f>
        <v>2019</v>
      </c>
      <c r="U4419">
        <f t="shared" ref="U4419:U4482" si="139">MONTH(B4419)</f>
        <v>7</v>
      </c>
    </row>
    <row r="4420" spans="1:21">
      <c r="A4420">
        <v>4857</v>
      </c>
      <c r="B4420" s="4">
        <v>43649</v>
      </c>
      <c r="C4420" t="s">
        <v>19</v>
      </c>
      <c r="D4420" t="s">
        <v>20</v>
      </c>
      <c r="E4420" t="s">
        <v>41</v>
      </c>
      <c r="F4420" t="s">
        <v>116</v>
      </c>
      <c r="H4420" t="s">
        <v>81</v>
      </c>
      <c r="I4420">
        <v>31.769545399999998</v>
      </c>
      <c r="J4420">
        <v>-106.42890079999999</v>
      </c>
      <c r="K4420" t="s">
        <v>25</v>
      </c>
      <c r="L4420" t="s">
        <v>7306</v>
      </c>
      <c r="M4420">
        <v>38</v>
      </c>
      <c r="N4420" t="s">
        <v>69</v>
      </c>
      <c r="O4420" t="s">
        <v>40</v>
      </c>
      <c r="P4420" t="s">
        <v>25</v>
      </c>
      <c r="Q4420" t="b">
        <v>0</v>
      </c>
      <c r="R4420" t="b">
        <v>0</v>
      </c>
      <c r="S4420">
        <v>110</v>
      </c>
      <c r="T4420">
        <f t="shared" si="138"/>
        <v>2019</v>
      </c>
      <c r="U4420">
        <f t="shared" si="139"/>
        <v>7</v>
      </c>
    </row>
    <row r="4421" spans="1:21">
      <c r="A4421">
        <v>4979</v>
      </c>
      <c r="B4421" s="4">
        <v>43649</v>
      </c>
      <c r="C4421" t="s">
        <v>83</v>
      </c>
      <c r="D4421" t="s">
        <v>20</v>
      </c>
      <c r="E4421" t="s">
        <v>35</v>
      </c>
      <c r="F4421" t="s">
        <v>321</v>
      </c>
      <c r="H4421" t="s">
        <v>43</v>
      </c>
      <c r="I4421">
        <v>34.020922599999999</v>
      </c>
      <c r="J4421">
        <v>-117.6563159</v>
      </c>
      <c r="K4421" t="s">
        <v>25</v>
      </c>
      <c r="L4421" t="s">
        <v>7307</v>
      </c>
      <c r="M4421">
        <v>49</v>
      </c>
      <c r="N4421" t="s">
        <v>27</v>
      </c>
      <c r="O4421" t="s">
        <v>28</v>
      </c>
      <c r="P4421" t="s">
        <v>25</v>
      </c>
      <c r="Q4421" t="b">
        <v>0</v>
      </c>
      <c r="R4421" t="b">
        <v>1</v>
      </c>
      <c r="S4421">
        <v>1377</v>
      </c>
      <c r="T4421">
        <f t="shared" si="138"/>
        <v>2019</v>
      </c>
      <c r="U4421">
        <f t="shared" si="139"/>
        <v>7</v>
      </c>
    </row>
    <row r="4422" spans="1:21">
      <c r="A4422">
        <v>4854</v>
      </c>
      <c r="B4422" s="4">
        <v>43650</v>
      </c>
      <c r="C4422" t="s">
        <v>50</v>
      </c>
      <c r="D4422" t="s">
        <v>20</v>
      </c>
      <c r="E4422" t="s">
        <v>100</v>
      </c>
      <c r="F4422" t="s">
        <v>1389</v>
      </c>
      <c r="H4422" t="s">
        <v>302</v>
      </c>
      <c r="I4422">
        <v>34.022834699999997</v>
      </c>
      <c r="J4422">
        <v>-84.361992900000004</v>
      </c>
      <c r="K4422" t="s">
        <v>25</v>
      </c>
      <c r="L4422" t="s">
        <v>7308</v>
      </c>
      <c r="M4422">
        <v>47</v>
      </c>
      <c r="N4422" t="s">
        <v>27</v>
      </c>
      <c r="O4422" t="s">
        <v>40</v>
      </c>
      <c r="P4422" t="s">
        <v>25</v>
      </c>
      <c r="Q4422" t="b">
        <v>0</v>
      </c>
      <c r="R4422" t="b">
        <v>0</v>
      </c>
      <c r="S4422">
        <v>2525</v>
      </c>
      <c r="T4422">
        <f t="shared" si="138"/>
        <v>2019</v>
      </c>
      <c r="U4422">
        <f t="shared" si="139"/>
        <v>7</v>
      </c>
    </row>
    <row r="4423" spans="1:21">
      <c r="A4423">
        <v>4856</v>
      </c>
      <c r="B4423" s="4">
        <v>43650</v>
      </c>
      <c r="C4423" t="s">
        <v>55</v>
      </c>
      <c r="D4423" t="s">
        <v>90</v>
      </c>
      <c r="E4423" t="s">
        <v>21</v>
      </c>
      <c r="F4423" t="s">
        <v>818</v>
      </c>
      <c r="H4423" t="s">
        <v>48</v>
      </c>
      <c r="I4423">
        <v>39.738526299999997</v>
      </c>
      <c r="J4423">
        <v>-105.1575947</v>
      </c>
      <c r="K4423" t="s">
        <v>25</v>
      </c>
      <c r="L4423" t="s">
        <v>7309</v>
      </c>
      <c r="M4423">
        <v>34</v>
      </c>
      <c r="N4423" t="s">
        <v>27</v>
      </c>
      <c r="O4423" t="s">
        <v>40</v>
      </c>
      <c r="P4423" t="s">
        <v>25</v>
      </c>
      <c r="Q4423" t="b">
        <v>0</v>
      </c>
      <c r="R4423" t="b">
        <v>0</v>
      </c>
      <c r="S4423">
        <v>106</v>
      </c>
      <c r="T4423">
        <f t="shared" si="138"/>
        <v>2019</v>
      </c>
      <c r="U4423">
        <f t="shared" si="139"/>
        <v>7</v>
      </c>
    </row>
    <row r="4424" spans="1:21">
      <c r="A4424">
        <v>4845</v>
      </c>
      <c r="B4424" s="4">
        <v>43651</v>
      </c>
      <c r="C4424" t="s">
        <v>83</v>
      </c>
      <c r="D4424" t="s">
        <v>90</v>
      </c>
      <c r="E4424" t="s">
        <v>75</v>
      </c>
      <c r="F4424" t="s">
        <v>1558</v>
      </c>
      <c r="H4424" t="s">
        <v>103</v>
      </c>
      <c r="I4424">
        <v>40.6264349</v>
      </c>
      <c r="J4424">
        <v>-111.9823358</v>
      </c>
      <c r="K4424" t="s">
        <v>25</v>
      </c>
      <c r="L4424" t="s">
        <v>7310</v>
      </c>
      <c r="M4424">
        <v>34</v>
      </c>
      <c r="N4424" t="s">
        <v>27</v>
      </c>
      <c r="O4424" t="s">
        <v>40</v>
      </c>
      <c r="P4424" t="s">
        <v>25</v>
      </c>
      <c r="Q4424" t="b">
        <v>0</v>
      </c>
      <c r="R4424" t="b">
        <v>0</v>
      </c>
      <c r="S4424">
        <v>751</v>
      </c>
      <c r="T4424">
        <f t="shared" si="138"/>
        <v>2019</v>
      </c>
      <c r="U4424">
        <f t="shared" si="139"/>
        <v>7</v>
      </c>
    </row>
    <row r="4425" spans="1:21">
      <c r="A4425">
        <v>4847</v>
      </c>
      <c r="B4425" s="4">
        <v>43651</v>
      </c>
      <c r="C4425" t="s">
        <v>55</v>
      </c>
      <c r="D4425" t="s">
        <v>20</v>
      </c>
      <c r="E4425" t="s">
        <v>21</v>
      </c>
      <c r="F4425" t="s">
        <v>7311</v>
      </c>
      <c r="H4425" t="s">
        <v>141</v>
      </c>
      <c r="I4425">
        <v>37.1306078</v>
      </c>
      <c r="J4425">
        <v>-92.263494199999997</v>
      </c>
      <c r="K4425" t="s">
        <v>25</v>
      </c>
      <c r="L4425" t="s">
        <v>7312</v>
      </c>
      <c r="M4425">
        <v>58</v>
      </c>
      <c r="N4425" t="s">
        <v>27</v>
      </c>
      <c r="O4425" t="s">
        <v>33</v>
      </c>
      <c r="P4425" t="s">
        <v>25</v>
      </c>
      <c r="Q4425" t="b">
        <v>0</v>
      </c>
      <c r="R4425" t="b">
        <v>0</v>
      </c>
      <c r="S4425">
        <v>2522</v>
      </c>
      <c r="T4425">
        <f t="shared" si="138"/>
        <v>2019</v>
      </c>
      <c r="U4425">
        <f t="shared" si="139"/>
        <v>7</v>
      </c>
    </row>
    <row r="4426" spans="1:21">
      <c r="A4426">
        <v>4848</v>
      </c>
      <c r="B4426" s="4">
        <v>43651</v>
      </c>
      <c r="C4426" t="s">
        <v>19</v>
      </c>
      <c r="D4426" t="s">
        <v>20</v>
      </c>
      <c r="E4426" t="s">
        <v>41</v>
      </c>
      <c r="F4426" t="s">
        <v>524</v>
      </c>
      <c r="H4426" t="s">
        <v>43</v>
      </c>
      <c r="I4426">
        <v>33.853685200000001</v>
      </c>
      <c r="J4426">
        <v>-117.913285</v>
      </c>
      <c r="K4426" t="s">
        <v>25</v>
      </c>
      <c r="L4426" t="s">
        <v>7313</v>
      </c>
      <c r="M4426">
        <v>17</v>
      </c>
      <c r="N4426" t="s">
        <v>69</v>
      </c>
      <c r="O4426" t="s">
        <v>33</v>
      </c>
      <c r="P4426" t="s">
        <v>25</v>
      </c>
      <c r="Q4426" t="b">
        <v>1</v>
      </c>
      <c r="R4426" t="b">
        <v>1</v>
      </c>
      <c r="S4426">
        <v>2196</v>
      </c>
      <c r="T4426">
        <f t="shared" si="138"/>
        <v>2019</v>
      </c>
      <c r="U4426">
        <f t="shared" si="139"/>
        <v>7</v>
      </c>
    </row>
    <row r="4427" spans="1:21">
      <c r="A4427">
        <v>4849</v>
      </c>
      <c r="B4427" s="4">
        <v>43651</v>
      </c>
      <c r="C4427" t="s">
        <v>50</v>
      </c>
      <c r="D4427" t="s">
        <v>20</v>
      </c>
      <c r="E4427" t="s">
        <v>35</v>
      </c>
      <c r="F4427" t="s">
        <v>7314</v>
      </c>
      <c r="H4427" t="s">
        <v>43</v>
      </c>
      <c r="I4427">
        <v>34.399984600000003</v>
      </c>
      <c r="J4427">
        <v>-119.299791</v>
      </c>
      <c r="K4427" t="s">
        <v>25</v>
      </c>
      <c r="L4427" t="s">
        <v>7315</v>
      </c>
      <c r="M4427">
        <v>21</v>
      </c>
      <c r="N4427" t="s">
        <v>27</v>
      </c>
      <c r="O4427" t="s">
        <v>33</v>
      </c>
      <c r="P4427" t="s">
        <v>25</v>
      </c>
      <c r="Q4427" t="b">
        <v>0</v>
      </c>
      <c r="R4427" t="b">
        <v>0</v>
      </c>
      <c r="S4427">
        <v>266</v>
      </c>
      <c r="T4427">
        <f t="shared" si="138"/>
        <v>2019</v>
      </c>
      <c r="U4427">
        <f t="shared" si="139"/>
        <v>7</v>
      </c>
    </row>
    <row r="4428" spans="1:21">
      <c r="A4428">
        <v>4852</v>
      </c>
      <c r="B4428" s="4">
        <v>43651</v>
      </c>
      <c r="C4428" t="s">
        <v>83</v>
      </c>
      <c r="D4428" t="s">
        <v>20</v>
      </c>
      <c r="E4428" t="s">
        <v>75</v>
      </c>
      <c r="F4428" t="s">
        <v>7316</v>
      </c>
      <c r="H4428" t="s">
        <v>218</v>
      </c>
      <c r="I4428">
        <v>27.720592199999999</v>
      </c>
      <c r="J4428">
        <v>-82.413559100000001</v>
      </c>
      <c r="K4428" t="s">
        <v>25</v>
      </c>
      <c r="L4428" t="s">
        <v>7317</v>
      </c>
      <c r="M4428">
        <v>37</v>
      </c>
      <c r="N4428" t="s">
        <v>27</v>
      </c>
      <c r="O4428" t="s">
        <v>40</v>
      </c>
      <c r="P4428" t="s">
        <v>25</v>
      </c>
      <c r="Q4428" t="b">
        <v>0</v>
      </c>
      <c r="R4428" t="b">
        <v>0</v>
      </c>
      <c r="S4428">
        <v>747</v>
      </c>
      <c r="T4428">
        <f t="shared" si="138"/>
        <v>2019</v>
      </c>
      <c r="U4428">
        <f t="shared" si="139"/>
        <v>7</v>
      </c>
    </row>
    <row r="4429" spans="1:21">
      <c r="A4429">
        <v>4846</v>
      </c>
      <c r="B4429" s="4">
        <v>43652</v>
      </c>
      <c r="C4429" t="s">
        <v>55</v>
      </c>
      <c r="D4429" t="s">
        <v>45</v>
      </c>
      <c r="E4429" t="s">
        <v>21</v>
      </c>
      <c r="F4429" t="s">
        <v>7318</v>
      </c>
      <c r="H4429" t="s">
        <v>232</v>
      </c>
      <c r="I4429">
        <v>39.317672999999999</v>
      </c>
      <c r="J4429">
        <v>-76.516065999999995</v>
      </c>
      <c r="K4429" t="s">
        <v>25</v>
      </c>
      <c r="L4429" t="s">
        <v>7319</v>
      </c>
      <c r="M4429">
        <v>43</v>
      </c>
      <c r="N4429" t="s">
        <v>27</v>
      </c>
      <c r="O4429" t="s">
        <v>74</v>
      </c>
      <c r="P4429" t="s">
        <v>25</v>
      </c>
      <c r="Q4429" t="b">
        <v>0</v>
      </c>
      <c r="R4429" t="b">
        <v>0</v>
      </c>
      <c r="S4429">
        <v>128</v>
      </c>
      <c r="T4429">
        <f t="shared" si="138"/>
        <v>2019</v>
      </c>
      <c r="U4429">
        <f t="shared" si="139"/>
        <v>7</v>
      </c>
    </row>
    <row r="4430" spans="1:21">
      <c r="A4430">
        <v>4842</v>
      </c>
      <c r="B4430" s="4">
        <v>43653</v>
      </c>
      <c r="C4430" t="s">
        <v>50</v>
      </c>
      <c r="D4430" t="s">
        <v>20</v>
      </c>
      <c r="E4430" t="s">
        <v>75</v>
      </c>
      <c r="F4430" t="s">
        <v>615</v>
      </c>
      <c r="H4430" t="s">
        <v>107</v>
      </c>
      <c r="I4430">
        <v>30.303014000000001</v>
      </c>
      <c r="J4430">
        <v>-81.717454399999994</v>
      </c>
      <c r="K4430" t="s">
        <v>25</v>
      </c>
      <c r="L4430" t="s">
        <v>7320</v>
      </c>
      <c r="M4430">
        <v>61</v>
      </c>
      <c r="N4430" t="s">
        <v>27</v>
      </c>
      <c r="O4430" t="s">
        <v>33</v>
      </c>
      <c r="P4430" t="s">
        <v>25</v>
      </c>
      <c r="Q4430" t="b">
        <v>1</v>
      </c>
      <c r="R4430" t="b">
        <v>0</v>
      </c>
      <c r="S4430">
        <v>2299</v>
      </c>
      <c r="T4430">
        <f t="shared" si="138"/>
        <v>2019</v>
      </c>
      <c r="U4430">
        <f t="shared" si="139"/>
        <v>7</v>
      </c>
    </row>
    <row r="4431" spans="1:21">
      <c r="A4431">
        <v>4844</v>
      </c>
      <c r="B4431" s="4">
        <v>43653</v>
      </c>
      <c r="C4431" t="s">
        <v>50</v>
      </c>
      <c r="D4431" t="s">
        <v>56</v>
      </c>
      <c r="E4431" t="s">
        <v>21</v>
      </c>
      <c r="F4431" t="s">
        <v>3787</v>
      </c>
      <c r="H4431" t="s">
        <v>218</v>
      </c>
      <c r="I4431">
        <v>30.424038299999999</v>
      </c>
      <c r="J4431">
        <v>-87.2276217</v>
      </c>
      <c r="K4431" t="s">
        <v>25</v>
      </c>
      <c r="L4431" t="s">
        <v>7321</v>
      </c>
      <c r="M4431">
        <v>28</v>
      </c>
      <c r="N4431" t="s">
        <v>27</v>
      </c>
      <c r="O4431" t="s">
        <v>74</v>
      </c>
      <c r="P4431" t="s">
        <v>25</v>
      </c>
      <c r="Q4431" t="b">
        <v>0</v>
      </c>
      <c r="R4431" t="b">
        <v>0</v>
      </c>
      <c r="S4431">
        <v>1595</v>
      </c>
      <c r="T4431">
        <f t="shared" si="138"/>
        <v>2019</v>
      </c>
      <c r="U4431">
        <f t="shared" si="139"/>
        <v>7</v>
      </c>
    </row>
    <row r="4432" spans="1:21">
      <c r="A4432">
        <v>4851</v>
      </c>
      <c r="B4432" s="4">
        <v>43653</v>
      </c>
      <c r="C4432" t="s">
        <v>83</v>
      </c>
      <c r="D4432" t="s">
        <v>20</v>
      </c>
      <c r="E4432" t="s">
        <v>21</v>
      </c>
      <c r="F4432" t="s">
        <v>7269</v>
      </c>
      <c r="H4432" t="s">
        <v>145</v>
      </c>
      <c r="I4432">
        <v>38.671885099999997</v>
      </c>
      <c r="J4432">
        <v>-78.790359600000002</v>
      </c>
      <c r="K4432" t="s">
        <v>25</v>
      </c>
      <c r="L4432" t="s">
        <v>7322</v>
      </c>
      <c r="M4432">
        <v>41</v>
      </c>
      <c r="N4432" t="s">
        <v>27</v>
      </c>
      <c r="O4432" t="s">
        <v>33</v>
      </c>
      <c r="P4432" t="s">
        <v>25</v>
      </c>
      <c r="Q4432" t="b">
        <v>0</v>
      </c>
      <c r="R4432" t="b">
        <v>0</v>
      </c>
      <c r="S4432" t="s">
        <v>7323</v>
      </c>
      <c r="T4432">
        <f t="shared" si="138"/>
        <v>2019</v>
      </c>
      <c r="U4432">
        <f t="shared" si="139"/>
        <v>7</v>
      </c>
    </row>
    <row r="4433" spans="1:21">
      <c r="A4433">
        <v>5459</v>
      </c>
      <c r="B4433" s="4">
        <v>43653</v>
      </c>
      <c r="C4433" t="s">
        <v>55</v>
      </c>
      <c r="D4433" t="s">
        <v>20</v>
      </c>
      <c r="E4433" t="s">
        <v>21</v>
      </c>
      <c r="F4433" t="s">
        <v>7324</v>
      </c>
      <c r="H4433" t="s">
        <v>131</v>
      </c>
      <c r="I4433">
        <v>33.080137700000002</v>
      </c>
      <c r="J4433">
        <v>-106.0066832</v>
      </c>
      <c r="K4433" t="s">
        <v>25</v>
      </c>
      <c r="L4433" t="s">
        <v>7325</v>
      </c>
      <c r="M4433">
        <v>43</v>
      </c>
      <c r="N4433" t="s">
        <v>27</v>
      </c>
      <c r="Q4433" t="b">
        <v>0</v>
      </c>
      <c r="R4433" t="b">
        <v>0</v>
      </c>
      <c r="S4433">
        <v>2707</v>
      </c>
      <c r="T4433">
        <f t="shared" si="138"/>
        <v>2019</v>
      </c>
      <c r="U4433">
        <f t="shared" si="139"/>
        <v>7</v>
      </c>
    </row>
    <row r="4434" spans="1:21">
      <c r="A4434">
        <v>4866</v>
      </c>
      <c r="B4434" s="4">
        <v>43654</v>
      </c>
      <c r="C4434" t="s">
        <v>55</v>
      </c>
      <c r="D4434" t="s">
        <v>20</v>
      </c>
      <c r="E4434" t="s">
        <v>21</v>
      </c>
      <c r="F4434" t="s">
        <v>3629</v>
      </c>
      <c r="H4434" t="s">
        <v>86</v>
      </c>
      <c r="I4434">
        <v>41.438687000000002</v>
      </c>
      <c r="J4434">
        <v>-81.753309999999999</v>
      </c>
      <c r="K4434" t="s">
        <v>25</v>
      </c>
      <c r="L4434" t="s">
        <v>7326</v>
      </c>
      <c r="M4434">
        <v>23</v>
      </c>
      <c r="N4434" t="s">
        <v>27</v>
      </c>
      <c r="O4434" t="s">
        <v>33</v>
      </c>
      <c r="P4434" t="s">
        <v>25</v>
      </c>
      <c r="Q4434" t="b">
        <v>1</v>
      </c>
      <c r="R4434" t="b">
        <v>0</v>
      </c>
      <c r="S4434">
        <v>2527</v>
      </c>
      <c r="T4434">
        <f t="shared" si="138"/>
        <v>2019</v>
      </c>
      <c r="U4434">
        <f t="shared" si="139"/>
        <v>7</v>
      </c>
    </row>
    <row r="4435" spans="1:21">
      <c r="A4435">
        <v>4858</v>
      </c>
      <c r="B4435" s="4">
        <v>43655</v>
      </c>
      <c r="C4435" t="s">
        <v>95</v>
      </c>
      <c r="D4435" t="s">
        <v>20</v>
      </c>
      <c r="E4435" t="s">
        <v>95</v>
      </c>
      <c r="F4435" t="s">
        <v>606</v>
      </c>
      <c r="H4435" t="s">
        <v>43</v>
      </c>
      <c r="I4435">
        <v>35.4002816</v>
      </c>
      <c r="J4435">
        <v>-118.9810863</v>
      </c>
      <c r="K4435" t="s">
        <v>25</v>
      </c>
      <c r="L4435" t="s">
        <v>7327</v>
      </c>
      <c r="M4435">
        <v>36</v>
      </c>
      <c r="N4435" t="s">
        <v>27</v>
      </c>
      <c r="O4435" t="s">
        <v>40</v>
      </c>
      <c r="P4435" t="s">
        <v>25</v>
      </c>
      <c r="Q4435" t="b">
        <v>0</v>
      </c>
      <c r="R4435" t="b">
        <v>0</v>
      </c>
      <c r="S4435">
        <v>7</v>
      </c>
      <c r="T4435">
        <f t="shared" si="138"/>
        <v>2019</v>
      </c>
      <c r="U4435">
        <f t="shared" si="139"/>
        <v>7</v>
      </c>
    </row>
    <row r="4436" spans="1:21">
      <c r="A4436">
        <v>4859</v>
      </c>
      <c r="B4436" s="4">
        <v>43655</v>
      </c>
      <c r="C4436" t="s">
        <v>50</v>
      </c>
      <c r="D4436" t="s">
        <v>20</v>
      </c>
      <c r="E4436" t="s">
        <v>75</v>
      </c>
      <c r="F4436" t="s">
        <v>6892</v>
      </c>
      <c r="H4436" t="s">
        <v>43</v>
      </c>
      <c r="I4436">
        <v>33.816227400000002</v>
      </c>
      <c r="J4436">
        <v>-116.41059</v>
      </c>
      <c r="K4436" t="s">
        <v>25</v>
      </c>
      <c r="L4436" t="s">
        <v>7328</v>
      </c>
      <c r="M4436">
        <v>36</v>
      </c>
      <c r="N4436" t="s">
        <v>27</v>
      </c>
      <c r="Q4436" t="b">
        <v>1</v>
      </c>
      <c r="R4436" t="b">
        <v>1</v>
      </c>
      <c r="S4436">
        <v>267</v>
      </c>
      <c r="T4436">
        <f t="shared" si="138"/>
        <v>2019</v>
      </c>
      <c r="U4436">
        <f t="shared" si="139"/>
        <v>7</v>
      </c>
    </row>
    <row r="4437" spans="1:21">
      <c r="A4437">
        <v>4860</v>
      </c>
      <c r="B4437" s="4">
        <v>43655</v>
      </c>
      <c r="C4437" t="s">
        <v>55</v>
      </c>
      <c r="D4437" t="s">
        <v>20</v>
      </c>
      <c r="E4437" t="s">
        <v>21</v>
      </c>
      <c r="F4437" t="s">
        <v>475</v>
      </c>
      <c r="H4437" t="s">
        <v>330</v>
      </c>
      <c r="I4437">
        <v>35.583862000000003</v>
      </c>
      <c r="J4437">
        <v>-77.430618499999994</v>
      </c>
      <c r="K4437" t="s">
        <v>25</v>
      </c>
      <c r="L4437" t="s">
        <v>7329</v>
      </c>
      <c r="M4437">
        <v>23</v>
      </c>
      <c r="N4437" t="s">
        <v>27</v>
      </c>
      <c r="O4437" t="s">
        <v>74</v>
      </c>
      <c r="P4437" t="s">
        <v>25</v>
      </c>
      <c r="Q4437" t="b">
        <v>0</v>
      </c>
      <c r="R4437" t="b">
        <v>0</v>
      </c>
      <c r="S4437">
        <v>706</v>
      </c>
      <c r="T4437">
        <f t="shared" si="138"/>
        <v>2019</v>
      </c>
      <c r="U4437">
        <f t="shared" si="139"/>
        <v>7</v>
      </c>
    </row>
    <row r="4438" spans="1:21">
      <c r="A4438">
        <v>4862</v>
      </c>
      <c r="B4438" s="4">
        <v>43655</v>
      </c>
      <c r="C4438" t="s">
        <v>55</v>
      </c>
      <c r="E4438" t="s">
        <v>21</v>
      </c>
      <c r="F4438" t="s">
        <v>1154</v>
      </c>
      <c r="H4438" t="s">
        <v>43</v>
      </c>
      <c r="I4438">
        <v>38.678161099999997</v>
      </c>
      <c r="J4438">
        <v>-121.2658108</v>
      </c>
      <c r="K4438" t="s">
        <v>25</v>
      </c>
      <c r="L4438" t="s">
        <v>7330</v>
      </c>
      <c r="M4438">
        <v>26</v>
      </c>
      <c r="N4438" t="s">
        <v>27</v>
      </c>
      <c r="O4438" t="s">
        <v>33</v>
      </c>
      <c r="P4438" t="s">
        <v>25</v>
      </c>
      <c r="Q4438" t="b">
        <v>0</v>
      </c>
      <c r="R4438" t="b">
        <v>0</v>
      </c>
      <c r="S4438">
        <v>600</v>
      </c>
      <c r="T4438">
        <f t="shared" si="138"/>
        <v>2019</v>
      </c>
      <c r="U4438">
        <f t="shared" si="139"/>
        <v>7</v>
      </c>
    </row>
    <row r="4439" spans="1:21">
      <c r="A4439">
        <v>4861</v>
      </c>
      <c r="B4439" s="4">
        <v>43656</v>
      </c>
      <c r="C4439" t="s">
        <v>50</v>
      </c>
      <c r="D4439" t="s">
        <v>90</v>
      </c>
      <c r="E4439" t="s">
        <v>75</v>
      </c>
      <c r="F4439" t="s">
        <v>7331</v>
      </c>
      <c r="H4439" t="s">
        <v>43</v>
      </c>
      <c r="I4439">
        <v>34.580285699999997</v>
      </c>
      <c r="J4439">
        <v>-117.4247957</v>
      </c>
      <c r="K4439" t="s">
        <v>25</v>
      </c>
      <c r="L4439" t="s">
        <v>7332</v>
      </c>
      <c r="M4439">
        <v>32</v>
      </c>
      <c r="N4439" t="s">
        <v>27</v>
      </c>
      <c r="O4439" t="s">
        <v>74</v>
      </c>
      <c r="P4439" t="s">
        <v>25</v>
      </c>
      <c r="Q4439" t="b">
        <v>0</v>
      </c>
      <c r="R4439" t="b">
        <v>0</v>
      </c>
      <c r="S4439">
        <v>236</v>
      </c>
      <c r="T4439">
        <f t="shared" si="138"/>
        <v>2019</v>
      </c>
      <c r="U4439">
        <f t="shared" si="139"/>
        <v>7</v>
      </c>
    </row>
    <row r="4440" spans="1:21">
      <c r="A4440">
        <v>4865</v>
      </c>
      <c r="B4440" s="4">
        <v>43656</v>
      </c>
      <c r="C4440" t="s">
        <v>19</v>
      </c>
      <c r="D4440" t="s">
        <v>20</v>
      </c>
      <c r="E4440" t="s">
        <v>21</v>
      </c>
      <c r="F4440" t="s">
        <v>366</v>
      </c>
      <c r="H4440" t="s">
        <v>38</v>
      </c>
      <c r="I4440">
        <v>39.104726900000003</v>
      </c>
      <c r="J4440">
        <v>-94.631084000000001</v>
      </c>
      <c r="K4440" t="s">
        <v>25</v>
      </c>
      <c r="L4440" t="s">
        <v>7333</v>
      </c>
      <c r="M4440">
        <v>62</v>
      </c>
      <c r="N4440" t="s">
        <v>27</v>
      </c>
      <c r="O4440" t="s">
        <v>33</v>
      </c>
      <c r="P4440" t="s">
        <v>25</v>
      </c>
      <c r="Q4440" t="b">
        <v>0</v>
      </c>
      <c r="R4440" t="b">
        <v>0</v>
      </c>
      <c r="S4440">
        <v>2169</v>
      </c>
      <c r="T4440">
        <f t="shared" si="138"/>
        <v>2019</v>
      </c>
      <c r="U4440">
        <f t="shared" si="139"/>
        <v>7</v>
      </c>
    </row>
    <row r="4441" spans="1:21">
      <c r="A4441">
        <v>4864</v>
      </c>
      <c r="B4441" s="4">
        <v>43657</v>
      </c>
      <c r="C4441" t="s">
        <v>50</v>
      </c>
      <c r="D4441" t="s">
        <v>20</v>
      </c>
      <c r="E4441" t="s">
        <v>75</v>
      </c>
      <c r="F4441" t="s">
        <v>615</v>
      </c>
      <c r="H4441" t="s">
        <v>218</v>
      </c>
      <c r="I4441">
        <v>30.334313600000002</v>
      </c>
      <c r="J4441">
        <v>-81.662183299999995</v>
      </c>
      <c r="K4441" t="s">
        <v>25</v>
      </c>
      <c r="L4441" t="s">
        <v>7334</v>
      </c>
      <c r="M4441">
        <v>33</v>
      </c>
      <c r="N4441" t="s">
        <v>27</v>
      </c>
      <c r="O4441" t="s">
        <v>40</v>
      </c>
      <c r="P4441" t="s">
        <v>25</v>
      </c>
      <c r="Q4441" t="b">
        <v>0</v>
      </c>
      <c r="R4441" t="b">
        <v>1</v>
      </c>
      <c r="S4441">
        <v>17</v>
      </c>
      <c r="T4441">
        <f t="shared" si="138"/>
        <v>2019</v>
      </c>
      <c r="U4441">
        <f t="shared" si="139"/>
        <v>7</v>
      </c>
    </row>
    <row r="4442" spans="1:21">
      <c r="A4442">
        <v>4904</v>
      </c>
      <c r="B4442" s="4">
        <v>43657</v>
      </c>
      <c r="C4442" t="s">
        <v>50</v>
      </c>
      <c r="D4442" t="s">
        <v>20</v>
      </c>
      <c r="E4442" t="s">
        <v>75</v>
      </c>
      <c r="F4442" t="s">
        <v>7335</v>
      </c>
      <c r="H4442" t="s">
        <v>454</v>
      </c>
      <c r="I4442">
        <v>44.540676900000001</v>
      </c>
      <c r="J4442">
        <v>-90.025062800000001</v>
      </c>
      <c r="K4442" t="s">
        <v>25</v>
      </c>
      <c r="L4442" t="s">
        <v>7336</v>
      </c>
      <c r="M4442">
        <v>32</v>
      </c>
      <c r="N4442" t="s">
        <v>27</v>
      </c>
      <c r="O4442" t="s">
        <v>33</v>
      </c>
      <c r="P4442" t="s">
        <v>25</v>
      </c>
      <c r="Q4442" t="b">
        <v>1</v>
      </c>
      <c r="R4442" t="b">
        <v>0</v>
      </c>
      <c r="S4442">
        <v>2540</v>
      </c>
      <c r="T4442">
        <f t="shared" si="138"/>
        <v>2019</v>
      </c>
      <c r="U4442">
        <f t="shared" si="139"/>
        <v>7</v>
      </c>
    </row>
    <row r="4443" spans="1:21">
      <c r="A4443">
        <v>4872</v>
      </c>
      <c r="B4443" s="4">
        <v>43659</v>
      </c>
      <c r="C4443" t="s">
        <v>83</v>
      </c>
      <c r="D4443" t="s">
        <v>20</v>
      </c>
      <c r="E4443" t="s">
        <v>21</v>
      </c>
      <c r="F4443" t="s">
        <v>936</v>
      </c>
      <c r="H4443" t="s">
        <v>24</v>
      </c>
      <c r="I4443">
        <v>47.249235300000002</v>
      </c>
      <c r="J4443">
        <v>-122.4212095</v>
      </c>
      <c r="K4443" t="s">
        <v>25</v>
      </c>
      <c r="L4443" t="s">
        <v>7337</v>
      </c>
      <c r="M4443">
        <v>69</v>
      </c>
      <c r="N4443" t="s">
        <v>27</v>
      </c>
      <c r="O4443" t="s">
        <v>33</v>
      </c>
      <c r="P4443" t="s">
        <v>25</v>
      </c>
      <c r="Q4443" t="b">
        <v>1</v>
      </c>
      <c r="R4443" t="b">
        <v>0</v>
      </c>
      <c r="S4443">
        <v>475</v>
      </c>
      <c r="T4443">
        <f t="shared" si="138"/>
        <v>2019</v>
      </c>
      <c r="U4443">
        <f t="shared" si="139"/>
        <v>7</v>
      </c>
    </row>
    <row r="4444" spans="1:21">
      <c r="A4444">
        <v>4879</v>
      </c>
      <c r="B4444" s="4">
        <v>43659</v>
      </c>
      <c r="C4444" t="s">
        <v>50</v>
      </c>
      <c r="D4444" t="s">
        <v>20</v>
      </c>
      <c r="E4444" t="s">
        <v>35</v>
      </c>
      <c r="F4444" t="s">
        <v>1827</v>
      </c>
      <c r="H4444" t="s">
        <v>24</v>
      </c>
      <c r="I4444">
        <v>47.7039787</v>
      </c>
      <c r="J4444">
        <v>-122.1972548</v>
      </c>
      <c r="K4444" t="s">
        <v>25</v>
      </c>
      <c r="L4444" t="s">
        <v>7338</v>
      </c>
      <c r="M4444">
        <v>35</v>
      </c>
      <c r="N4444" t="s">
        <v>27</v>
      </c>
      <c r="O4444" t="s">
        <v>40</v>
      </c>
      <c r="P4444" t="s">
        <v>25</v>
      </c>
      <c r="Q4444" t="b">
        <v>0</v>
      </c>
      <c r="R4444" t="b">
        <v>0</v>
      </c>
      <c r="S4444">
        <v>863</v>
      </c>
      <c r="T4444">
        <f t="shared" si="138"/>
        <v>2019</v>
      </c>
      <c r="U4444">
        <f t="shared" si="139"/>
        <v>7</v>
      </c>
    </row>
    <row r="4445" spans="1:21">
      <c r="A4445">
        <v>4885</v>
      </c>
      <c r="B4445" s="4">
        <v>43659</v>
      </c>
      <c r="C4445" t="s">
        <v>19</v>
      </c>
      <c r="D4445" t="s">
        <v>20</v>
      </c>
      <c r="E4445" t="s">
        <v>21</v>
      </c>
      <c r="F4445" t="s">
        <v>7339</v>
      </c>
      <c r="H4445" t="s">
        <v>218</v>
      </c>
      <c r="I4445">
        <v>28.7998592</v>
      </c>
      <c r="J4445">
        <v>-82.071576699999994</v>
      </c>
      <c r="K4445" t="s">
        <v>25</v>
      </c>
      <c r="L4445" t="s">
        <v>7340</v>
      </c>
      <c r="M4445">
        <v>46</v>
      </c>
      <c r="N4445" t="s">
        <v>27</v>
      </c>
      <c r="O4445" t="s">
        <v>33</v>
      </c>
      <c r="P4445" t="s">
        <v>25</v>
      </c>
      <c r="Q4445" t="b">
        <v>0</v>
      </c>
      <c r="R4445" t="b">
        <v>0</v>
      </c>
      <c r="S4445">
        <v>2268</v>
      </c>
      <c r="T4445">
        <f t="shared" si="138"/>
        <v>2019</v>
      </c>
      <c r="U4445">
        <f t="shared" si="139"/>
        <v>7</v>
      </c>
    </row>
    <row r="4446" spans="1:21">
      <c r="A4446">
        <v>5460</v>
      </c>
      <c r="B4446" s="4">
        <v>43659</v>
      </c>
      <c r="C4446" t="s">
        <v>34</v>
      </c>
      <c r="D4446" t="s">
        <v>90</v>
      </c>
      <c r="E4446" t="s">
        <v>75</v>
      </c>
      <c r="F4446" t="s">
        <v>308</v>
      </c>
      <c r="H4446" t="s">
        <v>149</v>
      </c>
      <c r="I4446">
        <v>40.759556199999999</v>
      </c>
      <c r="J4446">
        <v>-74.2304508</v>
      </c>
      <c r="K4446" t="s">
        <v>25</v>
      </c>
      <c r="L4446" t="s">
        <v>7341</v>
      </c>
      <c r="M4446">
        <v>46</v>
      </c>
      <c r="N4446" t="s">
        <v>27</v>
      </c>
      <c r="O4446" t="s">
        <v>74</v>
      </c>
      <c r="P4446" t="s">
        <v>25</v>
      </c>
      <c r="Q4446" t="b">
        <v>0</v>
      </c>
      <c r="R4446" t="b">
        <v>0</v>
      </c>
      <c r="S4446">
        <v>2708</v>
      </c>
      <c r="T4446">
        <f t="shared" si="138"/>
        <v>2019</v>
      </c>
      <c r="U4446">
        <f t="shared" si="139"/>
        <v>7</v>
      </c>
    </row>
    <row r="4447" spans="1:21">
      <c r="A4447">
        <v>4870</v>
      </c>
      <c r="B4447" s="4">
        <v>43660</v>
      </c>
      <c r="C4447" t="s">
        <v>55</v>
      </c>
      <c r="D4447" t="s">
        <v>56</v>
      </c>
      <c r="E4447" t="s">
        <v>21</v>
      </c>
      <c r="F4447" t="s">
        <v>3945</v>
      </c>
      <c r="H4447" t="s">
        <v>218</v>
      </c>
      <c r="I4447">
        <v>26.030332900000001</v>
      </c>
      <c r="J4447">
        <v>-80.115371699999997</v>
      </c>
      <c r="K4447" t="s">
        <v>25</v>
      </c>
      <c r="L4447" t="s">
        <v>7342</v>
      </c>
      <c r="M4447">
        <v>22</v>
      </c>
      <c r="N4447" t="s">
        <v>27</v>
      </c>
      <c r="O4447" t="s">
        <v>74</v>
      </c>
      <c r="P4447" t="s">
        <v>25</v>
      </c>
      <c r="Q4447" t="b">
        <v>0</v>
      </c>
      <c r="R4447" t="b">
        <v>0</v>
      </c>
      <c r="S4447">
        <v>1293</v>
      </c>
      <c r="T4447">
        <f t="shared" si="138"/>
        <v>2019</v>
      </c>
      <c r="U4447">
        <f t="shared" si="139"/>
        <v>7</v>
      </c>
    </row>
    <row r="4448" spans="1:21">
      <c r="A4448">
        <v>4877</v>
      </c>
      <c r="B4448" s="4">
        <v>43660</v>
      </c>
      <c r="C4448" t="s">
        <v>55</v>
      </c>
      <c r="D4448" t="s">
        <v>90</v>
      </c>
      <c r="E4448" t="s">
        <v>21</v>
      </c>
      <c r="F4448" t="s">
        <v>7343</v>
      </c>
      <c r="H4448" t="s">
        <v>72</v>
      </c>
      <c r="I4448">
        <v>40.461401000000002</v>
      </c>
      <c r="J4448">
        <v>-79.8629921</v>
      </c>
      <c r="K4448" t="s">
        <v>25</v>
      </c>
      <c r="L4448" t="s">
        <v>7344</v>
      </c>
      <c r="M4448">
        <v>20</v>
      </c>
      <c r="N4448" t="s">
        <v>27</v>
      </c>
      <c r="O4448" t="s">
        <v>74</v>
      </c>
      <c r="P4448" t="s">
        <v>25</v>
      </c>
      <c r="Q4448" t="b">
        <v>0</v>
      </c>
      <c r="R4448" t="b">
        <v>0</v>
      </c>
      <c r="S4448">
        <v>606</v>
      </c>
      <c r="T4448">
        <f t="shared" si="138"/>
        <v>2019</v>
      </c>
      <c r="U4448">
        <f t="shared" si="139"/>
        <v>7</v>
      </c>
    </row>
    <row r="4449" spans="1:21">
      <c r="A4449">
        <v>5461</v>
      </c>
      <c r="B4449" s="4">
        <v>43660</v>
      </c>
      <c r="C4449" t="s">
        <v>55</v>
      </c>
      <c r="D4449" t="s">
        <v>20</v>
      </c>
      <c r="E4449" t="s">
        <v>21</v>
      </c>
      <c r="F4449" t="s">
        <v>349</v>
      </c>
      <c r="H4449" t="s">
        <v>81</v>
      </c>
      <c r="I4449">
        <v>32.712757500000002</v>
      </c>
      <c r="J4449">
        <v>-96.716847200000004</v>
      </c>
      <c r="K4449" t="s">
        <v>25</v>
      </c>
      <c r="L4449" t="s">
        <v>7345</v>
      </c>
      <c r="M4449">
        <v>30</v>
      </c>
      <c r="N4449" t="s">
        <v>27</v>
      </c>
      <c r="O4449" t="s">
        <v>74</v>
      </c>
      <c r="P4449" t="s">
        <v>25</v>
      </c>
      <c r="Q4449" t="b">
        <v>0</v>
      </c>
      <c r="R4449" t="b">
        <v>0</v>
      </c>
      <c r="S4449">
        <v>330</v>
      </c>
      <c r="T4449">
        <f t="shared" si="138"/>
        <v>2019</v>
      </c>
      <c r="U4449">
        <f t="shared" si="139"/>
        <v>7</v>
      </c>
    </row>
    <row r="4450" spans="1:21">
      <c r="A4450">
        <v>4869</v>
      </c>
      <c r="B4450" s="4">
        <v>43661</v>
      </c>
      <c r="C4450" t="s">
        <v>55</v>
      </c>
      <c r="D4450" t="s">
        <v>20</v>
      </c>
      <c r="E4450" t="s">
        <v>21</v>
      </c>
      <c r="F4450" t="s">
        <v>230</v>
      </c>
      <c r="H4450" t="s">
        <v>232</v>
      </c>
      <c r="I4450">
        <v>39.313316</v>
      </c>
      <c r="J4450">
        <v>-76.618446000000006</v>
      </c>
      <c r="K4450" t="s">
        <v>25</v>
      </c>
      <c r="L4450" t="s">
        <v>7346</v>
      </c>
      <c r="M4450">
        <v>49</v>
      </c>
      <c r="N4450" t="s">
        <v>27</v>
      </c>
      <c r="O4450" t="s">
        <v>74</v>
      </c>
      <c r="P4450" t="s">
        <v>25</v>
      </c>
      <c r="Q4450" t="b">
        <v>0</v>
      </c>
      <c r="R4450" t="b">
        <v>1</v>
      </c>
      <c r="S4450">
        <v>149</v>
      </c>
      <c r="T4450">
        <f t="shared" si="138"/>
        <v>2019</v>
      </c>
      <c r="U4450">
        <f t="shared" si="139"/>
        <v>7</v>
      </c>
    </row>
    <row r="4451" spans="1:21">
      <c r="A4451">
        <v>4876</v>
      </c>
      <c r="B4451" s="4">
        <v>43661</v>
      </c>
      <c r="C4451" t="s">
        <v>83</v>
      </c>
      <c r="D4451" t="s">
        <v>20</v>
      </c>
      <c r="E4451" t="s">
        <v>41</v>
      </c>
      <c r="F4451" t="s">
        <v>101</v>
      </c>
      <c r="H4451" t="s">
        <v>103</v>
      </c>
      <c r="I4451">
        <v>40.7569771</v>
      </c>
      <c r="J4451">
        <v>-111.90609120000001</v>
      </c>
      <c r="K4451" t="s">
        <v>25</v>
      </c>
      <c r="L4451" t="s">
        <v>7347</v>
      </c>
      <c r="M4451">
        <v>43</v>
      </c>
      <c r="N4451" t="s">
        <v>27</v>
      </c>
      <c r="O4451" t="s">
        <v>33</v>
      </c>
      <c r="P4451" t="s">
        <v>25</v>
      </c>
      <c r="Q4451" t="b">
        <v>1</v>
      </c>
      <c r="R4451" t="b">
        <v>1</v>
      </c>
      <c r="S4451">
        <v>250</v>
      </c>
      <c r="T4451">
        <f t="shared" si="138"/>
        <v>2019</v>
      </c>
      <c r="U4451">
        <f t="shared" si="139"/>
        <v>7</v>
      </c>
    </row>
    <row r="4452" spans="1:21">
      <c r="A4452">
        <v>4884</v>
      </c>
      <c r="B4452" s="4">
        <v>43662</v>
      </c>
      <c r="C4452" t="s">
        <v>50</v>
      </c>
      <c r="D4452" t="s">
        <v>20</v>
      </c>
      <c r="E4452" t="s">
        <v>75</v>
      </c>
      <c r="F4452" t="s">
        <v>7348</v>
      </c>
      <c r="H4452" t="s">
        <v>43</v>
      </c>
      <c r="I4452">
        <v>33.9826774</v>
      </c>
      <c r="J4452">
        <v>-117.7150793</v>
      </c>
      <c r="K4452" t="s">
        <v>25</v>
      </c>
      <c r="L4452" t="s">
        <v>7349</v>
      </c>
      <c r="M4452">
        <v>52</v>
      </c>
      <c r="N4452" t="s">
        <v>27</v>
      </c>
      <c r="O4452" t="s">
        <v>40</v>
      </c>
      <c r="P4452" t="s">
        <v>25</v>
      </c>
      <c r="Q4452" t="b">
        <v>0</v>
      </c>
      <c r="R4452" t="b">
        <v>0</v>
      </c>
      <c r="S4452">
        <v>236</v>
      </c>
      <c r="T4452">
        <f t="shared" si="138"/>
        <v>2019</v>
      </c>
      <c r="U4452">
        <f t="shared" si="139"/>
        <v>7</v>
      </c>
    </row>
    <row r="4453" spans="1:21">
      <c r="A4453">
        <v>4906</v>
      </c>
      <c r="B4453" s="4">
        <v>43662</v>
      </c>
      <c r="C4453" t="s">
        <v>55</v>
      </c>
      <c r="D4453" t="s">
        <v>20</v>
      </c>
      <c r="E4453" t="s">
        <v>21</v>
      </c>
      <c r="F4453" t="s">
        <v>317</v>
      </c>
      <c r="H4453" t="s">
        <v>158</v>
      </c>
      <c r="I4453">
        <v>38.492156399999999</v>
      </c>
      <c r="J4453">
        <v>-85.774788900000004</v>
      </c>
      <c r="K4453" t="s">
        <v>25</v>
      </c>
      <c r="L4453" t="s">
        <v>7350</v>
      </c>
      <c r="M4453">
        <v>62</v>
      </c>
      <c r="N4453" t="s">
        <v>27</v>
      </c>
      <c r="O4453" t="s">
        <v>33</v>
      </c>
      <c r="P4453" t="s">
        <v>25</v>
      </c>
      <c r="Q4453" t="b">
        <v>1</v>
      </c>
      <c r="R4453" t="b">
        <v>0</v>
      </c>
      <c r="S4453">
        <v>2541</v>
      </c>
      <c r="T4453">
        <f t="shared" si="138"/>
        <v>2019</v>
      </c>
      <c r="U4453">
        <f t="shared" si="139"/>
        <v>7</v>
      </c>
    </row>
    <row r="4454" spans="1:21">
      <c r="A4454">
        <v>5462</v>
      </c>
      <c r="B4454" s="4">
        <v>43662</v>
      </c>
      <c r="C4454" t="s">
        <v>19</v>
      </c>
      <c r="D4454" t="s">
        <v>20</v>
      </c>
      <c r="E4454" t="s">
        <v>21</v>
      </c>
      <c r="F4454" t="s">
        <v>7351</v>
      </c>
      <c r="H4454" t="s">
        <v>302</v>
      </c>
      <c r="I4454">
        <v>33.567827600000001</v>
      </c>
      <c r="J4454">
        <v>-83.902227499999995</v>
      </c>
      <c r="K4454" t="s">
        <v>25</v>
      </c>
      <c r="L4454" t="s">
        <v>7352</v>
      </c>
      <c r="M4454">
        <v>56</v>
      </c>
      <c r="N4454" t="s">
        <v>27</v>
      </c>
      <c r="O4454" t="s">
        <v>33</v>
      </c>
      <c r="P4454" t="s">
        <v>25</v>
      </c>
      <c r="Q4454" t="b">
        <v>0</v>
      </c>
      <c r="R4454" t="b">
        <v>0</v>
      </c>
      <c r="S4454">
        <v>643</v>
      </c>
      <c r="T4454">
        <f t="shared" si="138"/>
        <v>2019</v>
      </c>
      <c r="U4454">
        <f t="shared" si="139"/>
        <v>7</v>
      </c>
    </row>
    <row r="4455" spans="1:21">
      <c r="A4455">
        <v>5463</v>
      </c>
      <c r="B4455" s="4">
        <v>43662</v>
      </c>
      <c r="C4455" t="s">
        <v>55</v>
      </c>
      <c r="D4455" t="s">
        <v>56</v>
      </c>
      <c r="E4455" t="s">
        <v>21</v>
      </c>
      <c r="F4455" t="s">
        <v>151</v>
      </c>
      <c r="H4455" t="s">
        <v>81</v>
      </c>
      <c r="I4455">
        <v>29.053216500000001</v>
      </c>
      <c r="J4455">
        <v>-95.456690399999999</v>
      </c>
      <c r="K4455" t="s">
        <v>25</v>
      </c>
      <c r="L4455" t="s">
        <v>7353</v>
      </c>
      <c r="M4455">
        <v>36</v>
      </c>
      <c r="N4455" t="s">
        <v>27</v>
      </c>
      <c r="O4455" t="s">
        <v>33</v>
      </c>
      <c r="P4455" t="s">
        <v>25</v>
      </c>
      <c r="Q4455" t="b">
        <v>0</v>
      </c>
      <c r="R4455" t="b">
        <v>0</v>
      </c>
      <c r="S4455">
        <v>1588</v>
      </c>
      <c r="T4455">
        <f t="shared" si="138"/>
        <v>2019</v>
      </c>
      <c r="U4455">
        <f t="shared" si="139"/>
        <v>7</v>
      </c>
    </row>
    <row r="4456" spans="1:21">
      <c r="A4456">
        <v>5465</v>
      </c>
      <c r="B4456" s="4">
        <v>43662</v>
      </c>
      <c r="C4456" t="s">
        <v>55</v>
      </c>
      <c r="D4456" t="s">
        <v>56</v>
      </c>
      <c r="E4456" t="s">
        <v>21</v>
      </c>
      <c r="F4456" t="s">
        <v>151</v>
      </c>
      <c r="H4456" t="s">
        <v>81</v>
      </c>
      <c r="I4456">
        <v>29.053216500000001</v>
      </c>
      <c r="J4456">
        <v>-95.456690399999999</v>
      </c>
      <c r="K4456" t="s">
        <v>25</v>
      </c>
      <c r="L4456" t="s">
        <v>7354</v>
      </c>
      <c r="M4456">
        <v>40</v>
      </c>
      <c r="N4456" t="s">
        <v>69</v>
      </c>
      <c r="O4456" t="s">
        <v>33</v>
      </c>
      <c r="P4456" t="s">
        <v>25</v>
      </c>
      <c r="Q4456" t="b">
        <v>0</v>
      </c>
      <c r="R4456" t="b">
        <v>0</v>
      </c>
      <c r="S4456">
        <v>1588</v>
      </c>
      <c r="T4456">
        <f t="shared" si="138"/>
        <v>2019</v>
      </c>
      <c r="U4456">
        <f t="shared" si="139"/>
        <v>7</v>
      </c>
    </row>
    <row r="4457" spans="1:21">
      <c r="A4457">
        <v>4875</v>
      </c>
      <c r="B4457" s="4">
        <v>43663</v>
      </c>
      <c r="C4457" t="s">
        <v>50</v>
      </c>
      <c r="D4457" t="s">
        <v>20</v>
      </c>
      <c r="E4457" t="s">
        <v>41</v>
      </c>
      <c r="F4457" t="s">
        <v>1838</v>
      </c>
      <c r="H4457" t="s">
        <v>43</v>
      </c>
      <c r="I4457">
        <v>37.6334576</v>
      </c>
      <c r="J4457">
        <v>-121.0103996</v>
      </c>
      <c r="K4457" t="s">
        <v>25</v>
      </c>
      <c r="L4457" t="s">
        <v>7355</v>
      </c>
      <c r="M4457">
        <v>52</v>
      </c>
      <c r="N4457" t="s">
        <v>27</v>
      </c>
      <c r="O4457" t="s">
        <v>74</v>
      </c>
      <c r="P4457" t="s">
        <v>25</v>
      </c>
      <c r="Q4457" t="b">
        <v>0</v>
      </c>
      <c r="R4457" t="b">
        <v>1</v>
      </c>
      <c r="S4457">
        <v>1672</v>
      </c>
      <c r="T4457">
        <f t="shared" si="138"/>
        <v>2019</v>
      </c>
      <c r="U4457">
        <f t="shared" si="139"/>
        <v>7</v>
      </c>
    </row>
    <row r="4458" spans="1:21">
      <c r="A4458">
        <v>4882</v>
      </c>
      <c r="B4458" s="4">
        <v>43663</v>
      </c>
      <c r="C4458" t="s">
        <v>55</v>
      </c>
      <c r="D4458" t="s">
        <v>56</v>
      </c>
      <c r="E4458" t="s">
        <v>21</v>
      </c>
      <c r="F4458" t="s">
        <v>1646</v>
      </c>
      <c r="H4458" t="s">
        <v>53</v>
      </c>
      <c r="I4458">
        <v>34.947530200000003</v>
      </c>
      <c r="J4458">
        <v>-95.764238000000006</v>
      </c>
      <c r="K4458" t="s">
        <v>25</v>
      </c>
      <c r="L4458" t="s">
        <v>7356</v>
      </c>
      <c r="M4458">
        <v>35</v>
      </c>
      <c r="N4458" t="s">
        <v>27</v>
      </c>
      <c r="O4458" t="s">
        <v>33</v>
      </c>
      <c r="P4458" t="s">
        <v>25</v>
      </c>
      <c r="Q4458" t="b">
        <v>0</v>
      </c>
      <c r="R4458" t="b">
        <v>0</v>
      </c>
      <c r="S4458">
        <v>101</v>
      </c>
      <c r="T4458">
        <f t="shared" si="138"/>
        <v>2019</v>
      </c>
      <c r="U4458">
        <f t="shared" si="139"/>
        <v>7</v>
      </c>
    </row>
    <row r="4459" spans="1:21">
      <c r="A4459">
        <v>4883</v>
      </c>
      <c r="B4459" s="4">
        <v>43663</v>
      </c>
      <c r="C4459" t="s">
        <v>55</v>
      </c>
      <c r="D4459" t="s">
        <v>90</v>
      </c>
      <c r="E4459" t="s">
        <v>21</v>
      </c>
      <c r="F4459" t="s">
        <v>424</v>
      </c>
      <c r="H4459" t="s">
        <v>363</v>
      </c>
      <c r="I4459">
        <v>33.518589200000001</v>
      </c>
      <c r="J4459">
        <v>-86.8103567</v>
      </c>
      <c r="K4459" t="s">
        <v>25</v>
      </c>
      <c r="L4459" t="s">
        <v>7357</v>
      </c>
      <c r="M4459">
        <v>35</v>
      </c>
      <c r="N4459" t="s">
        <v>27</v>
      </c>
      <c r="O4459" t="s">
        <v>74</v>
      </c>
      <c r="P4459" t="s">
        <v>25</v>
      </c>
      <c r="Q4459" t="b">
        <v>0</v>
      </c>
      <c r="R4459" t="b">
        <v>0</v>
      </c>
      <c r="S4459">
        <v>517</v>
      </c>
      <c r="T4459">
        <f t="shared" si="138"/>
        <v>2019</v>
      </c>
      <c r="U4459">
        <f t="shared" si="139"/>
        <v>7</v>
      </c>
    </row>
    <row r="4460" spans="1:21">
      <c r="A4460">
        <v>4868</v>
      </c>
      <c r="B4460" s="4">
        <v>43664</v>
      </c>
      <c r="C4460" t="s">
        <v>55</v>
      </c>
      <c r="D4460" t="s">
        <v>20</v>
      </c>
      <c r="E4460" t="s">
        <v>21</v>
      </c>
      <c r="F4460" t="s">
        <v>592</v>
      </c>
      <c r="H4460" t="s">
        <v>31</v>
      </c>
      <c r="I4460">
        <v>42.327764500000001</v>
      </c>
      <c r="J4460">
        <v>-122.8691879</v>
      </c>
      <c r="K4460" t="s">
        <v>25</v>
      </c>
      <c r="L4460" t="s">
        <v>7358</v>
      </c>
      <c r="M4460">
        <v>73</v>
      </c>
      <c r="N4460" t="s">
        <v>27</v>
      </c>
      <c r="Q4460" t="b">
        <v>1</v>
      </c>
      <c r="R4460" t="b">
        <v>0</v>
      </c>
      <c r="S4460">
        <v>524</v>
      </c>
      <c r="T4460">
        <f t="shared" si="138"/>
        <v>2019</v>
      </c>
      <c r="U4460">
        <f t="shared" si="139"/>
        <v>7</v>
      </c>
    </row>
    <row r="4461" spans="1:21">
      <c r="A4461">
        <v>4873</v>
      </c>
      <c r="B4461" s="4">
        <v>43664</v>
      </c>
      <c r="C4461" t="s">
        <v>55</v>
      </c>
      <c r="E4461" t="s">
        <v>21</v>
      </c>
      <c r="F4461" t="s">
        <v>6793</v>
      </c>
      <c r="H4461" t="s">
        <v>107</v>
      </c>
      <c r="L4461" t="s">
        <v>7359</v>
      </c>
      <c r="M4461">
        <v>39</v>
      </c>
      <c r="N4461" t="s">
        <v>27</v>
      </c>
      <c r="Q4461" t="b">
        <v>0</v>
      </c>
      <c r="R4461" t="b">
        <v>0</v>
      </c>
      <c r="S4461">
        <v>2529</v>
      </c>
      <c r="T4461">
        <f t="shared" si="138"/>
        <v>2019</v>
      </c>
      <c r="U4461">
        <f t="shared" si="139"/>
        <v>7</v>
      </c>
    </row>
    <row r="4462" spans="1:21">
      <c r="A4462">
        <v>4874</v>
      </c>
      <c r="B4462" s="4">
        <v>43664</v>
      </c>
      <c r="C4462" t="s">
        <v>50</v>
      </c>
      <c r="D4462" t="s">
        <v>20</v>
      </c>
      <c r="E4462" t="s">
        <v>75</v>
      </c>
      <c r="F4462" t="s">
        <v>235</v>
      </c>
      <c r="H4462" t="s">
        <v>48</v>
      </c>
      <c r="I4462">
        <v>38.272267399999997</v>
      </c>
      <c r="J4462">
        <v>-104.58074569999999</v>
      </c>
      <c r="K4462" t="s">
        <v>25</v>
      </c>
      <c r="L4462" t="s">
        <v>7360</v>
      </c>
      <c r="M4462">
        <v>53</v>
      </c>
      <c r="N4462" t="s">
        <v>27</v>
      </c>
      <c r="O4462" t="s">
        <v>40</v>
      </c>
      <c r="P4462" t="s">
        <v>25</v>
      </c>
      <c r="Q4462" t="b">
        <v>0</v>
      </c>
      <c r="R4462" t="b">
        <v>0</v>
      </c>
      <c r="S4462">
        <v>151</v>
      </c>
      <c r="T4462">
        <f t="shared" si="138"/>
        <v>2019</v>
      </c>
      <c r="U4462">
        <f t="shared" si="139"/>
        <v>7</v>
      </c>
    </row>
    <row r="4463" spans="1:21">
      <c r="A4463">
        <v>4880</v>
      </c>
      <c r="B4463" s="4">
        <v>43664</v>
      </c>
      <c r="C4463" t="s">
        <v>83</v>
      </c>
      <c r="D4463" t="s">
        <v>20</v>
      </c>
      <c r="E4463" t="s">
        <v>21</v>
      </c>
      <c r="F4463" t="s">
        <v>3147</v>
      </c>
      <c r="H4463" t="s">
        <v>93</v>
      </c>
      <c r="I4463">
        <v>29.984092199999999</v>
      </c>
      <c r="J4463">
        <v>-90.152851900000002</v>
      </c>
      <c r="K4463" t="s">
        <v>25</v>
      </c>
      <c r="L4463" t="s">
        <v>7361</v>
      </c>
      <c r="M4463">
        <v>23</v>
      </c>
      <c r="N4463" t="s">
        <v>27</v>
      </c>
      <c r="O4463" t="s">
        <v>74</v>
      </c>
      <c r="P4463" t="s">
        <v>25</v>
      </c>
      <c r="Q4463" t="b">
        <v>0</v>
      </c>
      <c r="R4463" t="b">
        <v>0</v>
      </c>
      <c r="S4463">
        <v>88</v>
      </c>
      <c r="T4463">
        <f t="shared" si="138"/>
        <v>2019</v>
      </c>
      <c r="U4463">
        <f t="shared" si="139"/>
        <v>7</v>
      </c>
    </row>
    <row r="4464" spans="1:21">
      <c r="A4464">
        <v>5466</v>
      </c>
      <c r="B4464" s="4">
        <v>43664</v>
      </c>
      <c r="C4464" t="s">
        <v>55</v>
      </c>
      <c r="D4464" t="s">
        <v>20</v>
      </c>
      <c r="E4464" t="s">
        <v>21</v>
      </c>
      <c r="F4464" t="s">
        <v>182</v>
      </c>
      <c r="H4464" t="s">
        <v>81</v>
      </c>
      <c r="I4464">
        <v>32.731774999999999</v>
      </c>
      <c r="J4464">
        <v>-97.453648700000002</v>
      </c>
      <c r="K4464" t="s">
        <v>25</v>
      </c>
      <c r="L4464" t="s">
        <v>7362</v>
      </c>
      <c r="M4464">
        <v>19</v>
      </c>
      <c r="N4464" t="s">
        <v>27</v>
      </c>
      <c r="O4464" t="s">
        <v>74</v>
      </c>
      <c r="P4464" t="s">
        <v>25</v>
      </c>
      <c r="Q4464" t="b">
        <v>0</v>
      </c>
      <c r="R4464" t="b">
        <v>1</v>
      </c>
      <c r="S4464">
        <v>116</v>
      </c>
      <c r="T4464">
        <f t="shared" si="138"/>
        <v>2019</v>
      </c>
      <c r="U4464">
        <f t="shared" si="139"/>
        <v>7</v>
      </c>
    </row>
    <row r="4465" spans="1:21">
      <c r="A4465">
        <v>4867</v>
      </c>
      <c r="B4465" s="4">
        <v>43665</v>
      </c>
      <c r="C4465" t="s">
        <v>34</v>
      </c>
      <c r="E4465" t="s">
        <v>100</v>
      </c>
      <c r="F4465" t="s">
        <v>7363</v>
      </c>
      <c r="H4465" t="s">
        <v>149</v>
      </c>
      <c r="I4465">
        <v>39.970648799999999</v>
      </c>
      <c r="J4465">
        <v>-74.6751735</v>
      </c>
      <c r="K4465" t="s">
        <v>25</v>
      </c>
      <c r="L4465" t="s">
        <v>7364</v>
      </c>
      <c r="M4465">
        <v>41</v>
      </c>
      <c r="N4465" t="s">
        <v>27</v>
      </c>
      <c r="O4465" t="s">
        <v>40</v>
      </c>
      <c r="P4465" t="s">
        <v>25</v>
      </c>
      <c r="Q4465" t="b">
        <v>0</v>
      </c>
      <c r="R4465" t="b">
        <v>0</v>
      </c>
      <c r="S4465">
        <v>2528</v>
      </c>
      <c r="T4465">
        <f t="shared" si="138"/>
        <v>2019</v>
      </c>
      <c r="U4465">
        <f t="shared" si="139"/>
        <v>7</v>
      </c>
    </row>
    <row r="4466" spans="1:21">
      <c r="A4466">
        <v>5467</v>
      </c>
      <c r="B4466" s="4">
        <v>43665</v>
      </c>
      <c r="C4466" t="s">
        <v>19</v>
      </c>
      <c r="D4466" t="s">
        <v>20</v>
      </c>
      <c r="E4466" t="s">
        <v>21</v>
      </c>
      <c r="F4466" t="s">
        <v>5395</v>
      </c>
      <c r="H4466" t="s">
        <v>81</v>
      </c>
      <c r="I4466">
        <v>29.446165199999999</v>
      </c>
      <c r="J4466">
        <v>-95.105241100000001</v>
      </c>
      <c r="K4466" t="s">
        <v>25</v>
      </c>
      <c r="L4466" t="s">
        <v>7365</v>
      </c>
      <c r="M4466">
        <v>39</v>
      </c>
      <c r="N4466" t="s">
        <v>27</v>
      </c>
      <c r="O4466" t="s">
        <v>33</v>
      </c>
      <c r="P4466" t="s">
        <v>25</v>
      </c>
      <c r="Q4466" t="b">
        <v>1</v>
      </c>
      <c r="R4466" t="b">
        <v>0</v>
      </c>
      <c r="S4466">
        <v>2048</v>
      </c>
      <c r="T4466">
        <f t="shared" si="138"/>
        <v>2019</v>
      </c>
      <c r="U4466">
        <f t="shared" si="139"/>
        <v>7</v>
      </c>
    </row>
    <row r="4467" spans="1:21">
      <c r="A4467">
        <v>4889</v>
      </c>
      <c r="B4467" s="4">
        <v>43667</v>
      </c>
      <c r="C4467" t="s">
        <v>34</v>
      </c>
      <c r="D4467" t="s">
        <v>20</v>
      </c>
      <c r="E4467" t="s">
        <v>75</v>
      </c>
      <c r="F4467" t="s">
        <v>129</v>
      </c>
      <c r="H4467" t="s">
        <v>131</v>
      </c>
      <c r="I4467">
        <v>35.027093399999998</v>
      </c>
      <c r="J4467">
        <v>-106.6582166</v>
      </c>
      <c r="K4467" t="s">
        <v>25</v>
      </c>
      <c r="L4467" t="s">
        <v>7366</v>
      </c>
      <c r="M4467">
        <v>28</v>
      </c>
      <c r="N4467" t="s">
        <v>69</v>
      </c>
      <c r="O4467" t="s">
        <v>40</v>
      </c>
      <c r="P4467" t="s">
        <v>25</v>
      </c>
      <c r="Q4467" t="b">
        <v>1</v>
      </c>
      <c r="R4467" t="b">
        <v>0</v>
      </c>
      <c r="S4467">
        <v>469</v>
      </c>
      <c r="T4467">
        <f t="shared" si="138"/>
        <v>2019</v>
      </c>
      <c r="U4467">
        <f t="shared" si="139"/>
        <v>7</v>
      </c>
    </row>
    <row r="4468" spans="1:21">
      <c r="A4468">
        <v>5468</v>
      </c>
      <c r="B4468" s="4">
        <v>43667</v>
      </c>
      <c r="C4468" t="s">
        <v>19</v>
      </c>
      <c r="D4468" t="s">
        <v>20</v>
      </c>
      <c r="E4468" t="s">
        <v>21</v>
      </c>
      <c r="F4468" t="s">
        <v>936</v>
      </c>
      <c r="H4468" t="s">
        <v>24</v>
      </c>
      <c r="I4468">
        <v>47.220871000000002</v>
      </c>
      <c r="J4468">
        <v>-122.437533</v>
      </c>
      <c r="K4468" t="s">
        <v>25</v>
      </c>
      <c r="L4468" t="s">
        <v>7367</v>
      </c>
      <c r="M4468">
        <v>28</v>
      </c>
      <c r="N4468" t="s">
        <v>27</v>
      </c>
      <c r="O4468" t="s">
        <v>74</v>
      </c>
      <c r="P4468" t="s">
        <v>25</v>
      </c>
      <c r="Q4468" t="b">
        <v>0</v>
      </c>
      <c r="R4468" t="b">
        <v>0</v>
      </c>
      <c r="S4468">
        <v>475</v>
      </c>
      <c r="T4468">
        <f t="shared" si="138"/>
        <v>2019</v>
      </c>
      <c r="U4468">
        <f t="shared" si="139"/>
        <v>7</v>
      </c>
    </row>
    <row r="4469" spans="1:21">
      <c r="A4469">
        <v>4888</v>
      </c>
      <c r="B4469" s="4">
        <v>43668</v>
      </c>
      <c r="C4469" t="s">
        <v>55</v>
      </c>
      <c r="E4469" t="s">
        <v>21</v>
      </c>
      <c r="F4469" t="s">
        <v>7368</v>
      </c>
      <c r="H4469" t="s">
        <v>388</v>
      </c>
      <c r="I4469">
        <v>31.701412699999999</v>
      </c>
      <c r="J4469">
        <v>-90.397790700000002</v>
      </c>
      <c r="K4469" t="s">
        <v>25</v>
      </c>
      <c r="L4469" t="s">
        <v>7369</v>
      </c>
      <c r="N4469" t="s">
        <v>27</v>
      </c>
      <c r="O4469" t="s">
        <v>74</v>
      </c>
      <c r="P4469" t="s">
        <v>25</v>
      </c>
      <c r="Q4469" t="b">
        <v>0</v>
      </c>
      <c r="R4469" t="b">
        <v>0</v>
      </c>
      <c r="S4469">
        <v>855</v>
      </c>
      <c r="T4469">
        <f t="shared" si="138"/>
        <v>2019</v>
      </c>
      <c r="U4469">
        <f t="shared" si="139"/>
        <v>7</v>
      </c>
    </row>
    <row r="4470" spans="1:21">
      <c r="A4470">
        <v>4893</v>
      </c>
      <c r="B4470" s="4">
        <v>43668</v>
      </c>
      <c r="C4470" t="s">
        <v>55</v>
      </c>
      <c r="D4470" t="s">
        <v>20</v>
      </c>
      <c r="E4470" t="s">
        <v>21</v>
      </c>
      <c r="F4470" t="s">
        <v>7370</v>
      </c>
      <c r="H4470" t="s">
        <v>363</v>
      </c>
      <c r="I4470">
        <v>33.522888500000001</v>
      </c>
      <c r="J4470">
        <v>-85.344672799999998</v>
      </c>
      <c r="K4470" t="s">
        <v>25</v>
      </c>
      <c r="L4470" t="s">
        <v>7371</v>
      </c>
      <c r="M4470">
        <v>53</v>
      </c>
      <c r="N4470" t="s">
        <v>27</v>
      </c>
      <c r="O4470" t="s">
        <v>33</v>
      </c>
      <c r="P4470" t="s">
        <v>25</v>
      </c>
      <c r="Q4470" t="b">
        <v>1</v>
      </c>
      <c r="R4470" t="b">
        <v>0</v>
      </c>
      <c r="S4470">
        <v>2536</v>
      </c>
      <c r="T4470">
        <f t="shared" si="138"/>
        <v>2019</v>
      </c>
      <c r="U4470">
        <f t="shared" si="139"/>
        <v>7</v>
      </c>
    </row>
    <row r="4471" spans="1:21">
      <c r="A4471">
        <v>4886</v>
      </c>
      <c r="B4471" s="4">
        <v>43669</v>
      </c>
      <c r="C4471" t="s">
        <v>83</v>
      </c>
      <c r="D4471" t="s">
        <v>20</v>
      </c>
      <c r="E4471" t="s">
        <v>75</v>
      </c>
      <c r="F4471" t="s">
        <v>7372</v>
      </c>
      <c r="H4471" t="s">
        <v>149</v>
      </c>
      <c r="I4471">
        <v>40.227668999999999</v>
      </c>
      <c r="J4471">
        <v>-74.001178100000004</v>
      </c>
      <c r="K4471" t="s">
        <v>25</v>
      </c>
      <c r="L4471" t="s">
        <v>7373</v>
      </c>
      <c r="M4471">
        <v>27</v>
      </c>
      <c r="N4471" t="s">
        <v>27</v>
      </c>
      <c r="O4471" t="s">
        <v>33</v>
      </c>
      <c r="P4471" t="s">
        <v>25</v>
      </c>
      <c r="Q4471" t="b">
        <v>1</v>
      </c>
      <c r="R4471" t="b">
        <v>0</v>
      </c>
      <c r="S4471">
        <v>2534</v>
      </c>
      <c r="T4471">
        <f t="shared" si="138"/>
        <v>2019</v>
      </c>
      <c r="U4471">
        <f t="shared" si="139"/>
        <v>7</v>
      </c>
    </row>
    <row r="4472" spans="1:21">
      <c r="A4472">
        <v>4887</v>
      </c>
      <c r="B4472" s="4">
        <v>43669</v>
      </c>
      <c r="C4472" t="s">
        <v>55</v>
      </c>
      <c r="D4472" t="s">
        <v>20</v>
      </c>
      <c r="E4472" t="s">
        <v>21</v>
      </c>
      <c r="F4472" t="s">
        <v>7374</v>
      </c>
      <c r="H4472" t="s">
        <v>72</v>
      </c>
      <c r="I4472">
        <v>40.524098899999998</v>
      </c>
      <c r="J4472">
        <v>-80.005373199999994</v>
      </c>
      <c r="K4472" t="s">
        <v>25</v>
      </c>
      <c r="L4472" t="s">
        <v>7375</v>
      </c>
      <c r="M4472">
        <v>31</v>
      </c>
      <c r="N4472" t="s">
        <v>27</v>
      </c>
      <c r="O4472" t="s">
        <v>74</v>
      </c>
      <c r="P4472" t="s">
        <v>25</v>
      </c>
      <c r="Q4472" t="b">
        <v>0</v>
      </c>
      <c r="R4472" t="b">
        <v>0</v>
      </c>
      <c r="S4472">
        <v>2535</v>
      </c>
      <c r="T4472">
        <f t="shared" si="138"/>
        <v>2019</v>
      </c>
      <c r="U4472">
        <f t="shared" si="139"/>
        <v>7</v>
      </c>
    </row>
    <row r="4473" spans="1:21">
      <c r="A4473">
        <v>4890</v>
      </c>
      <c r="B4473" s="4">
        <v>43669</v>
      </c>
      <c r="C4473" t="s">
        <v>83</v>
      </c>
      <c r="D4473" t="s">
        <v>56</v>
      </c>
      <c r="E4473" t="s">
        <v>21</v>
      </c>
      <c r="F4473" t="s">
        <v>1921</v>
      </c>
      <c r="H4473" t="s">
        <v>48</v>
      </c>
      <c r="I4473">
        <v>38.800641800000001</v>
      </c>
      <c r="J4473">
        <v>-104.7699046</v>
      </c>
      <c r="K4473" t="s">
        <v>25</v>
      </c>
      <c r="L4473" t="s">
        <v>7376</v>
      </c>
      <c r="M4473">
        <v>38</v>
      </c>
      <c r="N4473" t="s">
        <v>27</v>
      </c>
      <c r="O4473" t="s">
        <v>40</v>
      </c>
      <c r="P4473" t="s">
        <v>25</v>
      </c>
      <c r="Q4473" t="b">
        <v>0</v>
      </c>
      <c r="R4473" t="b">
        <v>0</v>
      </c>
      <c r="S4473">
        <v>893</v>
      </c>
      <c r="T4473">
        <f t="shared" si="138"/>
        <v>2019</v>
      </c>
      <c r="U4473">
        <f t="shared" si="139"/>
        <v>7</v>
      </c>
    </row>
    <row r="4474" spans="1:21">
      <c r="A4474">
        <v>4894</v>
      </c>
      <c r="B4474" s="4">
        <v>43671</v>
      </c>
      <c r="C4474" t="s">
        <v>95</v>
      </c>
      <c r="E4474" t="s">
        <v>35</v>
      </c>
      <c r="F4474" t="s">
        <v>7377</v>
      </c>
      <c r="H4474" t="s">
        <v>93</v>
      </c>
      <c r="I4474">
        <v>30.447487800000001</v>
      </c>
      <c r="J4474">
        <v>-91.207326100000003</v>
      </c>
      <c r="K4474" t="s">
        <v>25</v>
      </c>
      <c r="L4474" t="s">
        <v>7378</v>
      </c>
      <c r="M4474">
        <v>38</v>
      </c>
      <c r="N4474" t="s">
        <v>27</v>
      </c>
      <c r="O4474" t="s">
        <v>74</v>
      </c>
      <c r="P4474" t="s">
        <v>25</v>
      </c>
      <c r="Q4474" t="b">
        <v>0</v>
      </c>
      <c r="R4474" t="b">
        <v>0</v>
      </c>
      <c r="S4474">
        <v>2537</v>
      </c>
      <c r="T4474">
        <f t="shared" si="138"/>
        <v>2019</v>
      </c>
      <c r="U4474">
        <f t="shared" si="139"/>
        <v>7</v>
      </c>
    </row>
    <row r="4475" spans="1:21">
      <c r="A4475">
        <v>4896</v>
      </c>
      <c r="B4475" s="4">
        <v>43672</v>
      </c>
      <c r="C4475" t="s">
        <v>50</v>
      </c>
      <c r="D4475" t="s">
        <v>56</v>
      </c>
      <c r="E4475" t="s">
        <v>21</v>
      </c>
      <c r="F4475" t="s">
        <v>4245</v>
      </c>
      <c r="H4475" t="s">
        <v>1484</v>
      </c>
      <c r="I4475">
        <v>41.758396699999999</v>
      </c>
      <c r="J4475">
        <v>-72.693885800000004</v>
      </c>
      <c r="K4475" t="s">
        <v>25</v>
      </c>
      <c r="L4475" t="s">
        <v>7379</v>
      </c>
      <c r="M4475">
        <v>41</v>
      </c>
      <c r="N4475" t="s">
        <v>27</v>
      </c>
      <c r="O4475" t="s">
        <v>40</v>
      </c>
      <c r="P4475" t="s">
        <v>25</v>
      </c>
      <c r="Q4475" t="b">
        <v>0</v>
      </c>
      <c r="R4475" t="b">
        <v>1</v>
      </c>
      <c r="S4475">
        <v>2538</v>
      </c>
      <c r="T4475">
        <f t="shared" si="138"/>
        <v>2019</v>
      </c>
      <c r="U4475">
        <f t="shared" si="139"/>
        <v>7</v>
      </c>
    </row>
    <row r="4476" spans="1:21">
      <c r="A4476">
        <v>4897</v>
      </c>
      <c r="B4476" s="4">
        <v>43672</v>
      </c>
      <c r="C4476" t="s">
        <v>19</v>
      </c>
      <c r="D4476" t="s">
        <v>20</v>
      </c>
      <c r="E4476" t="s">
        <v>21</v>
      </c>
      <c r="F4476" t="s">
        <v>7380</v>
      </c>
      <c r="H4476" t="s">
        <v>72</v>
      </c>
      <c r="I4476">
        <v>40.334284199999999</v>
      </c>
      <c r="J4476">
        <v>-78.391243900000006</v>
      </c>
      <c r="K4476" t="s">
        <v>25</v>
      </c>
      <c r="L4476" t="s">
        <v>7381</v>
      </c>
      <c r="M4476">
        <v>49</v>
      </c>
      <c r="N4476" t="s">
        <v>27</v>
      </c>
      <c r="O4476" t="s">
        <v>33</v>
      </c>
      <c r="P4476" t="s">
        <v>25</v>
      </c>
      <c r="Q4476" t="b">
        <v>1</v>
      </c>
      <c r="R4476" t="b">
        <v>0</v>
      </c>
      <c r="S4476">
        <v>19</v>
      </c>
      <c r="T4476">
        <f t="shared" si="138"/>
        <v>2019</v>
      </c>
      <c r="U4476">
        <f t="shared" si="139"/>
        <v>7</v>
      </c>
    </row>
    <row r="4477" spans="1:21">
      <c r="A4477">
        <v>4901</v>
      </c>
      <c r="B4477" s="4">
        <v>43672</v>
      </c>
      <c r="C4477" t="s">
        <v>83</v>
      </c>
      <c r="D4477" t="s">
        <v>20</v>
      </c>
      <c r="E4477" t="s">
        <v>21</v>
      </c>
      <c r="F4477" t="s">
        <v>1091</v>
      </c>
      <c r="H4477" t="s">
        <v>476</v>
      </c>
      <c r="I4477">
        <v>32.266225900000002</v>
      </c>
      <c r="J4477">
        <v>-80.965497999999997</v>
      </c>
      <c r="K4477" t="s">
        <v>25</v>
      </c>
      <c r="L4477" t="s">
        <v>7382</v>
      </c>
      <c r="M4477">
        <v>56</v>
      </c>
      <c r="N4477" t="s">
        <v>27</v>
      </c>
      <c r="O4477" t="s">
        <v>33</v>
      </c>
      <c r="P4477" t="s">
        <v>25</v>
      </c>
      <c r="Q4477" t="b">
        <v>1</v>
      </c>
      <c r="R4477" t="b">
        <v>0</v>
      </c>
      <c r="S4477">
        <v>2539</v>
      </c>
      <c r="T4477">
        <f t="shared" si="138"/>
        <v>2019</v>
      </c>
      <c r="U4477">
        <f t="shared" si="139"/>
        <v>7</v>
      </c>
    </row>
    <row r="4478" spans="1:21">
      <c r="A4478">
        <v>4898</v>
      </c>
      <c r="B4478" s="4">
        <v>43673</v>
      </c>
      <c r="C4478" t="s">
        <v>55</v>
      </c>
      <c r="D4478" t="s">
        <v>20</v>
      </c>
      <c r="E4478" t="s">
        <v>21</v>
      </c>
      <c r="F4478" t="s">
        <v>349</v>
      </c>
      <c r="H4478" t="s">
        <v>81</v>
      </c>
      <c r="N4478" t="s">
        <v>27</v>
      </c>
      <c r="Q4478" t="b">
        <v>0</v>
      </c>
      <c r="R4478" t="b">
        <v>0</v>
      </c>
      <c r="S4478">
        <v>330</v>
      </c>
      <c r="T4478">
        <f t="shared" si="138"/>
        <v>2019</v>
      </c>
      <c r="U4478">
        <f t="shared" si="139"/>
        <v>7</v>
      </c>
    </row>
    <row r="4479" spans="1:21">
      <c r="A4479">
        <v>4895</v>
      </c>
      <c r="B4479" s="4">
        <v>43674</v>
      </c>
      <c r="C4479" t="s">
        <v>19</v>
      </c>
      <c r="D4479" t="s">
        <v>20</v>
      </c>
      <c r="E4479" t="s">
        <v>21</v>
      </c>
      <c r="F4479" t="s">
        <v>7383</v>
      </c>
      <c r="H4479" t="s">
        <v>218</v>
      </c>
      <c r="I4479">
        <v>26.548350599999999</v>
      </c>
      <c r="J4479">
        <v>-80.090577300000007</v>
      </c>
      <c r="K4479" t="s">
        <v>25</v>
      </c>
      <c r="L4479" t="s">
        <v>7384</v>
      </c>
      <c r="M4479">
        <v>62</v>
      </c>
      <c r="N4479" t="s">
        <v>27</v>
      </c>
      <c r="O4479" t="s">
        <v>40</v>
      </c>
      <c r="P4479" t="s">
        <v>25</v>
      </c>
      <c r="Q4479" t="b">
        <v>0</v>
      </c>
      <c r="R4479" t="b">
        <v>0</v>
      </c>
      <c r="S4479">
        <v>2447</v>
      </c>
      <c r="T4479">
        <f t="shared" si="138"/>
        <v>2019</v>
      </c>
      <c r="U4479">
        <f t="shared" si="139"/>
        <v>7</v>
      </c>
    </row>
    <row r="4480" spans="1:21">
      <c r="A4480">
        <v>4905</v>
      </c>
      <c r="B4480" s="4">
        <v>43674</v>
      </c>
      <c r="C4480" t="s">
        <v>55</v>
      </c>
      <c r="D4480" t="s">
        <v>20</v>
      </c>
      <c r="E4480" t="s">
        <v>21</v>
      </c>
      <c r="F4480" t="s">
        <v>7385</v>
      </c>
      <c r="H4480" t="s">
        <v>72</v>
      </c>
      <c r="I4480">
        <v>40.9867609</v>
      </c>
      <c r="J4480">
        <v>-75.1946248</v>
      </c>
      <c r="K4480" t="s">
        <v>25</v>
      </c>
      <c r="L4480" t="s">
        <v>7386</v>
      </c>
      <c r="M4480">
        <v>69</v>
      </c>
      <c r="N4480" t="s">
        <v>27</v>
      </c>
      <c r="Q4480" t="b">
        <v>1</v>
      </c>
      <c r="R4480" t="b">
        <v>0</v>
      </c>
      <c r="S4480">
        <v>19</v>
      </c>
      <c r="T4480">
        <f t="shared" si="138"/>
        <v>2019</v>
      </c>
      <c r="U4480">
        <f t="shared" si="139"/>
        <v>7</v>
      </c>
    </row>
    <row r="4481" spans="1:21">
      <c r="A4481">
        <v>4900</v>
      </c>
      <c r="B4481" s="4">
        <v>43675</v>
      </c>
      <c r="C4481" t="s">
        <v>34</v>
      </c>
      <c r="D4481" t="s">
        <v>56</v>
      </c>
      <c r="E4481" t="s">
        <v>21</v>
      </c>
      <c r="F4481" t="s">
        <v>281</v>
      </c>
      <c r="H4481" t="s">
        <v>81</v>
      </c>
      <c r="I4481">
        <v>29.7817653</v>
      </c>
      <c r="J4481">
        <v>-95.155928500000002</v>
      </c>
      <c r="K4481" t="s">
        <v>25</v>
      </c>
      <c r="N4481" t="s">
        <v>27</v>
      </c>
      <c r="Q4481" t="b">
        <v>0</v>
      </c>
      <c r="R4481" t="b">
        <v>0</v>
      </c>
      <c r="S4481">
        <v>160</v>
      </c>
      <c r="T4481">
        <f t="shared" si="138"/>
        <v>2019</v>
      </c>
      <c r="U4481">
        <f t="shared" si="139"/>
        <v>7</v>
      </c>
    </row>
    <row r="4482" spans="1:21">
      <c r="A4482">
        <v>4902</v>
      </c>
      <c r="B4482" s="4">
        <v>43676</v>
      </c>
      <c r="C4482" t="s">
        <v>19</v>
      </c>
      <c r="E4482" t="s">
        <v>100</v>
      </c>
      <c r="F4482" t="s">
        <v>640</v>
      </c>
      <c r="H4482" t="s">
        <v>31</v>
      </c>
      <c r="I4482">
        <v>45.521853</v>
      </c>
      <c r="J4482">
        <v>-122.6511204</v>
      </c>
      <c r="K4482" t="s">
        <v>25</v>
      </c>
      <c r="L4482" t="s">
        <v>7387</v>
      </c>
      <c r="M4482">
        <v>31</v>
      </c>
      <c r="N4482" t="s">
        <v>27</v>
      </c>
      <c r="O4482" t="s">
        <v>33</v>
      </c>
      <c r="P4482" t="s">
        <v>25</v>
      </c>
      <c r="Q4482" t="b">
        <v>0</v>
      </c>
      <c r="R4482" t="b">
        <v>0</v>
      </c>
      <c r="S4482">
        <v>618</v>
      </c>
      <c r="T4482">
        <f t="shared" si="138"/>
        <v>2019</v>
      </c>
      <c r="U4482">
        <f t="shared" si="139"/>
        <v>7</v>
      </c>
    </row>
    <row r="4483" spans="1:21">
      <c r="A4483">
        <v>4903</v>
      </c>
      <c r="B4483" s="4">
        <v>43677</v>
      </c>
      <c r="C4483" t="s">
        <v>83</v>
      </c>
      <c r="E4483" t="s">
        <v>1792</v>
      </c>
      <c r="F4483" t="s">
        <v>4058</v>
      </c>
      <c r="H4483" t="s">
        <v>103</v>
      </c>
      <c r="I4483">
        <v>41.160718299999999</v>
      </c>
      <c r="J4483">
        <v>-112.0617027</v>
      </c>
      <c r="K4483" t="s">
        <v>25</v>
      </c>
      <c r="L4483" t="s">
        <v>7388</v>
      </c>
      <c r="M4483">
        <v>37</v>
      </c>
      <c r="N4483" t="s">
        <v>27</v>
      </c>
      <c r="O4483" t="s">
        <v>33</v>
      </c>
      <c r="P4483" t="s">
        <v>25</v>
      </c>
      <c r="Q4483" t="b">
        <v>0</v>
      </c>
      <c r="R4483" t="b">
        <v>0</v>
      </c>
      <c r="S4483">
        <v>1667</v>
      </c>
      <c r="T4483">
        <f t="shared" ref="T4483:T4546" si="140">YEAR(B4483)</f>
        <v>2019</v>
      </c>
      <c r="U4483">
        <f t="shared" ref="U4483:U4546" si="141">MONTH(B4483)</f>
        <v>7</v>
      </c>
    </row>
    <row r="4484" spans="1:21">
      <c r="A4484">
        <v>4923</v>
      </c>
      <c r="B4484" s="4">
        <v>43677</v>
      </c>
      <c r="C4484" t="s">
        <v>34</v>
      </c>
      <c r="D4484" t="s">
        <v>20</v>
      </c>
      <c r="E4484" t="s">
        <v>75</v>
      </c>
      <c r="F4484" t="s">
        <v>223</v>
      </c>
      <c r="H4484" t="s">
        <v>81</v>
      </c>
      <c r="I4484">
        <v>30.268560900000001</v>
      </c>
      <c r="J4484">
        <v>-97.753803599999998</v>
      </c>
      <c r="K4484" t="s">
        <v>25</v>
      </c>
      <c r="L4484" t="s">
        <v>7389</v>
      </c>
      <c r="M4484">
        <v>46</v>
      </c>
      <c r="N4484" t="s">
        <v>27</v>
      </c>
      <c r="O4484" t="s">
        <v>28</v>
      </c>
      <c r="P4484" t="s">
        <v>25</v>
      </c>
      <c r="Q4484" t="b">
        <v>1</v>
      </c>
      <c r="R4484" t="b">
        <v>0</v>
      </c>
      <c r="S4484">
        <v>141</v>
      </c>
      <c r="T4484">
        <f t="shared" si="140"/>
        <v>2019</v>
      </c>
      <c r="U4484">
        <f t="shared" si="141"/>
        <v>7</v>
      </c>
    </row>
    <row r="4485" spans="1:21">
      <c r="A4485">
        <v>4927</v>
      </c>
      <c r="B4485" s="4">
        <v>43677</v>
      </c>
      <c r="C4485" t="s">
        <v>55</v>
      </c>
      <c r="D4485" t="s">
        <v>20</v>
      </c>
      <c r="E4485" t="s">
        <v>21</v>
      </c>
      <c r="F4485" t="s">
        <v>584</v>
      </c>
      <c r="H4485" t="s">
        <v>81</v>
      </c>
      <c r="I4485">
        <v>29.422221</v>
      </c>
      <c r="J4485">
        <v>-98.5286732</v>
      </c>
      <c r="K4485" t="s">
        <v>25</v>
      </c>
      <c r="L4485" t="s">
        <v>7390</v>
      </c>
      <c r="N4485" t="s">
        <v>27</v>
      </c>
      <c r="O4485" t="s">
        <v>40</v>
      </c>
      <c r="P4485" t="s">
        <v>25</v>
      </c>
      <c r="Q4485" t="b">
        <v>0</v>
      </c>
      <c r="R4485" t="b">
        <v>0</v>
      </c>
      <c r="S4485">
        <v>1173</v>
      </c>
      <c r="T4485">
        <f t="shared" si="140"/>
        <v>2019</v>
      </c>
      <c r="U4485">
        <f t="shared" si="141"/>
        <v>7</v>
      </c>
    </row>
    <row r="4486" spans="1:21">
      <c r="A4486">
        <v>4950</v>
      </c>
      <c r="B4486" s="4">
        <v>43677</v>
      </c>
      <c r="C4486" t="s">
        <v>55</v>
      </c>
      <c r="D4486" t="s">
        <v>56</v>
      </c>
      <c r="E4486" t="s">
        <v>21</v>
      </c>
      <c r="F4486" t="s">
        <v>7391</v>
      </c>
      <c r="H4486" t="s">
        <v>67</v>
      </c>
      <c r="I4486">
        <v>41.269415600000002</v>
      </c>
      <c r="J4486">
        <v>-95.810141299999998</v>
      </c>
      <c r="K4486" t="s">
        <v>25</v>
      </c>
      <c r="L4486" t="s">
        <v>7392</v>
      </c>
      <c r="M4486">
        <v>28</v>
      </c>
      <c r="N4486" t="s">
        <v>27</v>
      </c>
      <c r="O4486" t="s">
        <v>33</v>
      </c>
      <c r="P4486" t="s">
        <v>25</v>
      </c>
      <c r="Q4486" t="b">
        <v>0</v>
      </c>
      <c r="R4486" t="b">
        <v>0</v>
      </c>
      <c r="S4486">
        <v>2551</v>
      </c>
      <c r="T4486">
        <f t="shared" si="140"/>
        <v>2019</v>
      </c>
      <c r="U4486">
        <f t="shared" si="141"/>
        <v>7</v>
      </c>
    </row>
    <row r="4487" spans="1:21">
      <c r="A4487">
        <v>4952</v>
      </c>
      <c r="B4487" s="4">
        <v>43677</v>
      </c>
      <c r="C4487" t="s">
        <v>19</v>
      </c>
      <c r="D4487" t="s">
        <v>20</v>
      </c>
      <c r="E4487" t="s">
        <v>21</v>
      </c>
      <c r="F4487" t="s">
        <v>1099</v>
      </c>
      <c r="H4487" t="s">
        <v>86</v>
      </c>
      <c r="I4487">
        <v>39.141318400000003</v>
      </c>
      <c r="J4487">
        <v>-84.599310599999995</v>
      </c>
      <c r="K4487" t="s">
        <v>25</v>
      </c>
      <c r="L4487" t="s">
        <v>7393</v>
      </c>
      <c r="M4487">
        <v>46</v>
      </c>
      <c r="N4487" t="s">
        <v>27</v>
      </c>
      <c r="Q4487" t="b">
        <v>0</v>
      </c>
      <c r="R4487" t="b">
        <v>0</v>
      </c>
      <c r="S4487" t="s">
        <v>7394</v>
      </c>
      <c r="T4487">
        <f t="shared" si="140"/>
        <v>2019</v>
      </c>
      <c r="U4487">
        <f t="shared" si="141"/>
        <v>7</v>
      </c>
    </row>
    <row r="4488" spans="1:21">
      <c r="A4488">
        <v>5469</v>
      </c>
      <c r="B4488" s="4">
        <v>43677</v>
      </c>
      <c r="C4488" t="s">
        <v>19</v>
      </c>
      <c r="D4488" t="s">
        <v>20</v>
      </c>
      <c r="E4488" t="s">
        <v>21</v>
      </c>
      <c r="F4488" t="s">
        <v>1298</v>
      </c>
      <c r="H4488" t="s">
        <v>319</v>
      </c>
      <c r="I4488">
        <v>35.029184200000003</v>
      </c>
      <c r="J4488">
        <v>-85.407294300000004</v>
      </c>
      <c r="K4488" t="s">
        <v>25</v>
      </c>
      <c r="L4488" t="s">
        <v>7395</v>
      </c>
      <c r="M4488">
        <v>42</v>
      </c>
      <c r="N4488" t="s">
        <v>27</v>
      </c>
      <c r="O4488" t="s">
        <v>33</v>
      </c>
      <c r="P4488" t="s">
        <v>25</v>
      </c>
      <c r="Q4488" t="b">
        <v>0</v>
      </c>
      <c r="R4488" t="b">
        <v>0</v>
      </c>
      <c r="S4488">
        <v>654</v>
      </c>
      <c r="T4488">
        <f t="shared" si="140"/>
        <v>2019</v>
      </c>
      <c r="U4488">
        <f t="shared" si="141"/>
        <v>7</v>
      </c>
    </row>
    <row r="4489" spans="1:21">
      <c r="A4489">
        <v>4917</v>
      </c>
      <c r="B4489" s="4">
        <v>43678</v>
      </c>
      <c r="C4489" t="s">
        <v>55</v>
      </c>
      <c r="D4489" t="s">
        <v>90</v>
      </c>
      <c r="E4489" t="s">
        <v>21</v>
      </c>
      <c r="F4489" t="s">
        <v>123</v>
      </c>
      <c r="H4489" t="s">
        <v>43</v>
      </c>
      <c r="I4489">
        <v>33.974533800000003</v>
      </c>
      <c r="J4489">
        <v>-118.33089940000001</v>
      </c>
      <c r="K4489" t="s">
        <v>25</v>
      </c>
      <c r="L4489" t="s">
        <v>7396</v>
      </c>
      <c r="M4489">
        <v>21</v>
      </c>
      <c r="N4489" t="s">
        <v>27</v>
      </c>
      <c r="O4489" t="s">
        <v>74</v>
      </c>
      <c r="P4489" t="s">
        <v>25</v>
      </c>
      <c r="Q4489" t="b">
        <v>0</v>
      </c>
      <c r="R4489" t="b">
        <v>0</v>
      </c>
      <c r="S4489">
        <v>20</v>
      </c>
      <c r="T4489">
        <f t="shared" si="140"/>
        <v>2019</v>
      </c>
      <c r="U4489">
        <f t="shared" si="141"/>
        <v>8</v>
      </c>
    </row>
    <row r="4490" spans="1:21">
      <c r="A4490">
        <v>4921</v>
      </c>
      <c r="B4490" s="4">
        <v>43678</v>
      </c>
      <c r="C4490" t="s">
        <v>55</v>
      </c>
      <c r="D4490" t="s">
        <v>20</v>
      </c>
      <c r="E4490" t="s">
        <v>21</v>
      </c>
      <c r="F4490" t="s">
        <v>447</v>
      </c>
      <c r="H4490" t="s">
        <v>72</v>
      </c>
      <c r="I4490">
        <v>40.593434000000002</v>
      </c>
      <c r="J4490">
        <v>-75.544948000000005</v>
      </c>
      <c r="K4490" t="s">
        <v>25</v>
      </c>
      <c r="L4490" t="s">
        <v>7397</v>
      </c>
      <c r="M4490">
        <v>27</v>
      </c>
      <c r="N4490" t="s">
        <v>27</v>
      </c>
      <c r="Q4490" t="b">
        <v>1</v>
      </c>
      <c r="R4490" t="b">
        <v>0</v>
      </c>
      <c r="S4490">
        <v>1746</v>
      </c>
      <c r="T4490">
        <f t="shared" si="140"/>
        <v>2019</v>
      </c>
      <c r="U4490">
        <f t="shared" si="141"/>
        <v>8</v>
      </c>
    </row>
    <row r="4491" spans="1:21">
      <c r="A4491">
        <v>4922</v>
      </c>
      <c r="B4491" s="4">
        <v>43678</v>
      </c>
      <c r="C4491" t="s">
        <v>64</v>
      </c>
      <c r="D4491" t="s">
        <v>20</v>
      </c>
      <c r="E4491" t="s">
        <v>35</v>
      </c>
      <c r="F4491" t="s">
        <v>966</v>
      </c>
      <c r="H4491" t="s">
        <v>81</v>
      </c>
      <c r="I4491">
        <v>32.769209699999998</v>
      </c>
      <c r="J4491">
        <v>-97.097101199999997</v>
      </c>
      <c r="K4491" t="s">
        <v>25</v>
      </c>
      <c r="L4491" t="s">
        <v>7398</v>
      </c>
      <c r="M4491">
        <v>30</v>
      </c>
      <c r="N4491" t="s">
        <v>69</v>
      </c>
      <c r="O4491" t="s">
        <v>33</v>
      </c>
      <c r="P4491" t="s">
        <v>25</v>
      </c>
      <c r="Q4491" t="b">
        <v>0</v>
      </c>
      <c r="R4491" t="b">
        <v>0</v>
      </c>
      <c r="S4491">
        <v>698</v>
      </c>
      <c r="T4491">
        <f t="shared" si="140"/>
        <v>2019</v>
      </c>
      <c r="U4491">
        <f t="shared" si="141"/>
        <v>8</v>
      </c>
    </row>
    <row r="4492" spans="1:21">
      <c r="A4492">
        <v>4924</v>
      </c>
      <c r="B4492" s="4">
        <v>43678</v>
      </c>
      <c r="C4492" t="s">
        <v>19</v>
      </c>
      <c r="D4492" t="s">
        <v>45</v>
      </c>
      <c r="E4492" t="s">
        <v>21</v>
      </c>
      <c r="F4492" t="s">
        <v>725</v>
      </c>
      <c r="H4492" t="s">
        <v>580</v>
      </c>
      <c r="I4492">
        <v>38.349819500000002</v>
      </c>
      <c r="J4492">
        <v>-81.6326234</v>
      </c>
      <c r="K4492" t="s">
        <v>25</v>
      </c>
      <c r="L4492" t="s">
        <v>7399</v>
      </c>
      <c r="M4492">
        <v>36</v>
      </c>
      <c r="N4492" t="s">
        <v>27</v>
      </c>
      <c r="O4492" t="s">
        <v>33</v>
      </c>
      <c r="P4492" t="s">
        <v>25</v>
      </c>
      <c r="Q4492" t="b">
        <v>0</v>
      </c>
      <c r="R4492" t="b">
        <v>0</v>
      </c>
      <c r="S4492">
        <v>360</v>
      </c>
      <c r="T4492">
        <f t="shared" si="140"/>
        <v>2019</v>
      </c>
      <c r="U4492">
        <f t="shared" si="141"/>
        <v>8</v>
      </c>
    </row>
    <row r="4493" spans="1:21">
      <c r="A4493">
        <v>4925</v>
      </c>
      <c r="B4493" s="4">
        <v>43678</v>
      </c>
      <c r="C4493" t="s">
        <v>50</v>
      </c>
      <c r="D4493" t="s">
        <v>56</v>
      </c>
      <c r="E4493" t="s">
        <v>240</v>
      </c>
      <c r="F4493" t="s">
        <v>3981</v>
      </c>
      <c r="H4493" t="s">
        <v>189</v>
      </c>
      <c r="I4493">
        <v>37.497306899999998</v>
      </c>
      <c r="J4493">
        <v>-84.189931999999999</v>
      </c>
      <c r="K4493" t="s">
        <v>25</v>
      </c>
      <c r="L4493" t="s">
        <v>5560</v>
      </c>
      <c r="M4493">
        <v>54</v>
      </c>
      <c r="N4493" t="s">
        <v>27</v>
      </c>
      <c r="O4493" t="s">
        <v>33</v>
      </c>
      <c r="P4493" t="s">
        <v>25</v>
      </c>
      <c r="Q4493" t="b">
        <v>0</v>
      </c>
      <c r="R4493" t="b">
        <v>0</v>
      </c>
      <c r="S4493">
        <v>130</v>
      </c>
      <c r="T4493">
        <f t="shared" si="140"/>
        <v>2019</v>
      </c>
      <c r="U4493">
        <f t="shared" si="141"/>
        <v>8</v>
      </c>
    </row>
    <row r="4494" spans="1:21">
      <c r="A4494">
        <v>4926</v>
      </c>
      <c r="B4494" s="4">
        <v>43678</v>
      </c>
      <c r="C4494" t="s">
        <v>83</v>
      </c>
      <c r="D4494" t="s">
        <v>20</v>
      </c>
      <c r="E4494" t="s">
        <v>75</v>
      </c>
      <c r="F4494" t="s">
        <v>1892</v>
      </c>
      <c r="H4494" t="s">
        <v>218</v>
      </c>
      <c r="I4494">
        <v>28.033572299999999</v>
      </c>
      <c r="J4494">
        <v>-82.613767499999994</v>
      </c>
      <c r="K4494" t="s">
        <v>25</v>
      </c>
      <c r="L4494" t="s">
        <v>7400</v>
      </c>
      <c r="M4494">
        <v>48</v>
      </c>
      <c r="N4494" t="s">
        <v>27</v>
      </c>
      <c r="O4494" t="s">
        <v>33</v>
      </c>
      <c r="P4494" t="s">
        <v>25</v>
      </c>
      <c r="Q4494" t="b">
        <v>1</v>
      </c>
      <c r="R4494" t="b">
        <v>0</v>
      </c>
      <c r="S4494">
        <v>747</v>
      </c>
      <c r="T4494">
        <f t="shared" si="140"/>
        <v>2019</v>
      </c>
      <c r="U4494">
        <f t="shared" si="141"/>
        <v>8</v>
      </c>
    </row>
    <row r="4495" spans="1:21">
      <c r="A4495">
        <v>4908</v>
      </c>
      <c r="B4495" s="4">
        <v>43679</v>
      </c>
      <c r="C4495" t="s">
        <v>55</v>
      </c>
      <c r="D4495" t="s">
        <v>20</v>
      </c>
      <c r="E4495" t="s">
        <v>21</v>
      </c>
      <c r="F4495" t="s">
        <v>415</v>
      </c>
      <c r="H4495" t="s">
        <v>330</v>
      </c>
      <c r="I4495">
        <v>35.355975000000001</v>
      </c>
      <c r="J4495">
        <v>-80.769350000000003</v>
      </c>
      <c r="K4495" t="s">
        <v>25</v>
      </c>
      <c r="L4495" t="s">
        <v>7401</v>
      </c>
      <c r="M4495">
        <v>55</v>
      </c>
      <c r="N4495" t="s">
        <v>27</v>
      </c>
      <c r="O4495" t="s">
        <v>74</v>
      </c>
      <c r="P4495" t="s">
        <v>25</v>
      </c>
      <c r="Q4495" t="b">
        <v>1</v>
      </c>
      <c r="R4495" t="b">
        <v>0</v>
      </c>
      <c r="S4495">
        <v>354</v>
      </c>
      <c r="T4495">
        <f t="shared" si="140"/>
        <v>2019</v>
      </c>
      <c r="U4495">
        <f t="shared" si="141"/>
        <v>8</v>
      </c>
    </row>
    <row r="4496" spans="1:21">
      <c r="A4496">
        <v>4911</v>
      </c>
      <c r="B4496" s="4">
        <v>43679</v>
      </c>
      <c r="C4496" t="s">
        <v>19</v>
      </c>
      <c r="D4496" t="s">
        <v>20</v>
      </c>
      <c r="E4496" t="s">
        <v>21</v>
      </c>
      <c r="F4496" t="s">
        <v>1994</v>
      </c>
      <c r="H4496" t="s">
        <v>138</v>
      </c>
      <c r="I4496">
        <v>45.003898399999997</v>
      </c>
      <c r="J4496">
        <v>-93.293851500000002</v>
      </c>
      <c r="K4496" t="s">
        <v>25</v>
      </c>
      <c r="L4496" t="s">
        <v>7402</v>
      </c>
      <c r="M4496">
        <v>34</v>
      </c>
      <c r="N4496" t="s">
        <v>27</v>
      </c>
      <c r="O4496" t="s">
        <v>74</v>
      </c>
      <c r="P4496" t="s">
        <v>25</v>
      </c>
      <c r="Q4496" t="b">
        <v>0</v>
      </c>
      <c r="R4496" t="b">
        <v>1</v>
      </c>
      <c r="S4496">
        <v>109</v>
      </c>
      <c r="T4496">
        <f t="shared" si="140"/>
        <v>2019</v>
      </c>
      <c r="U4496">
        <f t="shared" si="141"/>
        <v>8</v>
      </c>
    </row>
    <row r="4497" spans="1:21">
      <c r="A4497">
        <v>4913</v>
      </c>
      <c r="B4497" s="4">
        <v>43679</v>
      </c>
      <c r="C4497" t="s">
        <v>19</v>
      </c>
      <c r="D4497" t="s">
        <v>20</v>
      </c>
      <c r="E4497" t="s">
        <v>21</v>
      </c>
      <c r="F4497" t="s">
        <v>156</v>
      </c>
      <c r="H4497" t="s">
        <v>158</v>
      </c>
      <c r="I4497">
        <v>39.833390799999997</v>
      </c>
      <c r="J4497">
        <v>-86.0072744</v>
      </c>
      <c r="K4497" t="s">
        <v>25</v>
      </c>
      <c r="L4497" t="s">
        <v>7403</v>
      </c>
      <c r="M4497">
        <v>45</v>
      </c>
      <c r="N4497" t="s">
        <v>27</v>
      </c>
      <c r="O4497" t="s">
        <v>74</v>
      </c>
      <c r="P4497" t="s">
        <v>25</v>
      </c>
      <c r="Q4497" t="b">
        <v>0</v>
      </c>
      <c r="R4497" t="b">
        <v>0</v>
      </c>
      <c r="S4497">
        <v>77</v>
      </c>
      <c r="T4497">
        <f t="shared" si="140"/>
        <v>2019</v>
      </c>
      <c r="U4497">
        <f t="shared" si="141"/>
        <v>8</v>
      </c>
    </row>
    <row r="4498" spans="1:21">
      <c r="A4498">
        <v>4912</v>
      </c>
      <c r="B4498" s="4">
        <v>43680</v>
      </c>
      <c r="C4498" t="s">
        <v>246</v>
      </c>
      <c r="D4498" t="s">
        <v>90</v>
      </c>
      <c r="E4498" t="s">
        <v>21</v>
      </c>
      <c r="F4498" t="s">
        <v>1921</v>
      </c>
      <c r="H4498" t="s">
        <v>48</v>
      </c>
      <c r="I4498">
        <v>38.816488499999998</v>
      </c>
      <c r="J4498">
        <v>-104.7714685</v>
      </c>
      <c r="K4498" t="s">
        <v>25</v>
      </c>
      <c r="L4498" t="s">
        <v>7404</v>
      </c>
      <c r="M4498">
        <v>19</v>
      </c>
      <c r="N4498" t="s">
        <v>27</v>
      </c>
      <c r="O4498" t="s">
        <v>74</v>
      </c>
      <c r="P4498" t="s">
        <v>25</v>
      </c>
      <c r="Q4498" t="b">
        <v>0</v>
      </c>
      <c r="R4498" t="b">
        <v>1</v>
      </c>
      <c r="S4498">
        <v>893</v>
      </c>
      <c r="T4498">
        <f t="shared" si="140"/>
        <v>2019</v>
      </c>
      <c r="U4498">
        <f t="shared" si="141"/>
        <v>8</v>
      </c>
    </row>
    <row r="4499" spans="1:21">
      <c r="A4499">
        <v>4915</v>
      </c>
      <c r="B4499" s="4">
        <v>43680</v>
      </c>
      <c r="C4499" t="s">
        <v>55</v>
      </c>
      <c r="D4499" t="s">
        <v>56</v>
      </c>
      <c r="E4499" t="s">
        <v>21</v>
      </c>
      <c r="F4499" t="s">
        <v>7405</v>
      </c>
      <c r="H4499" t="s">
        <v>193</v>
      </c>
      <c r="I4499">
        <v>42.412979200000002</v>
      </c>
      <c r="J4499">
        <v>-71.031301600000006</v>
      </c>
      <c r="K4499" t="s">
        <v>25</v>
      </c>
      <c r="L4499" t="s">
        <v>7406</v>
      </c>
      <c r="M4499">
        <v>32</v>
      </c>
      <c r="N4499" t="s">
        <v>27</v>
      </c>
      <c r="O4499" t="s">
        <v>40</v>
      </c>
      <c r="P4499" t="s">
        <v>25</v>
      </c>
      <c r="Q4499" t="b">
        <v>0</v>
      </c>
      <c r="R4499" t="b">
        <v>0</v>
      </c>
      <c r="S4499">
        <v>1233</v>
      </c>
      <c r="T4499">
        <f t="shared" si="140"/>
        <v>2019</v>
      </c>
      <c r="U4499">
        <f t="shared" si="141"/>
        <v>8</v>
      </c>
    </row>
    <row r="4500" spans="1:21">
      <c r="A4500">
        <v>4918</v>
      </c>
      <c r="B4500" s="4">
        <v>43680</v>
      </c>
      <c r="C4500" t="s">
        <v>19</v>
      </c>
      <c r="D4500" t="s">
        <v>56</v>
      </c>
      <c r="E4500" t="s">
        <v>21</v>
      </c>
      <c r="F4500" t="s">
        <v>7407</v>
      </c>
      <c r="H4500" t="s">
        <v>218</v>
      </c>
      <c r="I4500">
        <v>28.0121365</v>
      </c>
      <c r="J4500">
        <v>-82.700156699999994</v>
      </c>
      <c r="K4500" t="s">
        <v>25</v>
      </c>
      <c r="L4500" t="s">
        <v>7408</v>
      </c>
      <c r="M4500">
        <v>35</v>
      </c>
      <c r="N4500" t="s">
        <v>27</v>
      </c>
      <c r="Q4500" t="b">
        <v>0</v>
      </c>
      <c r="R4500" t="b">
        <v>0</v>
      </c>
      <c r="S4500">
        <v>1255</v>
      </c>
      <c r="T4500">
        <f t="shared" si="140"/>
        <v>2019</v>
      </c>
      <c r="U4500">
        <f t="shared" si="141"/>
        <v>8</v>
      </c>
    </row>
    <row r="4501" spans="1:21">
      <c r="A4501">
        <v>4919</v>
      </c>
      <c r="B4501" s="4">
        <v>43680</v>
      </c>
      <c r="C4501" t="s">
        <v>55</v>
      </c>
      <c r="D4501" t="s">
        <v>20</v>
      </c>
      <c r="E4501" t="s">
        <v>21</v>
      </c>
      <c r="F4501" t="s">
        <v>1492</v>
      </c>
      <c r="H4501" t="s">
        <v>127</v>
      </c>
      <c r="I4501">
        <v>39.174477199999998</v>
      </c>
      <c r="J4501">
        <v>-119.724845</v>
      </c>
      <c r="K4501" t="s">
        <v>25</v>
      </c>
      <c r="L4501" t="s">
        <v>7409</v>
      </c>
      <c r="M4501">
        <v>32</v>
      </c>
      <c r="N4501" t="s">
        <v>27</v>
      </c>
      <c r="O4501" t="s">
        <v>33</v>
      </c>
      <c r="P4501" t="s">
        <v>25</v>
      </c>
      <c r="Q4501" t="b">
        <v>0</v>
      </c>
      <c r="R4501" t="b">
        <v>0</v>
      </c>
      <c r="S4501">
        <v>723</v>
      </c>
      <c r="T4501">
        <f t="shared" si="140"/>
        <v>2019</v>
      </c>
      <c r="U4501">
        <f t="shared" si="141"/>
        <v>8</v>
      </c>
    </row>
    <row r="4502" spans="1:21">
      <c r="A4502">
        <v>4920</v>
      </c>
      <c r="B4502" s="4">
        <v>43680</v>
      </c>
      <c r="C4502" t="s">
        <v>19</v>
      </c>
      <c r="D4502" t="s">
        <v>90</v>
      </c>
      <c r="E4502" t="s">
        <v>75</v>
      </c>
      <c r="F4502" t="s">
        <v>3558</v>
      </c>
      <c r="H4502" t="s">
        <v>302</v>
      </c>
      <c r="I4502">
        <v>33.860059</v>
      </c>
      <c r="J4502">
        <v>-83.954639999999998</v>
      </c>
      <c r="K4502" t="s">
        <v>25</v>
      </c>
      <c r="L4502" t="s">
        <v>7410</v>
      </c>
      <c r="M4502">
        <v>25</v>
      </c>
      <c r="N4502" t="s">
        <v>27</v>
      </c>
      <c r="O4502" t="s">
        <v>74</v>
      </c>
      <c r="P4502" t="s">
        <v>25</v>
      </c>
      <c r="Q4502" t="b">
        <v>0</v>
      </c>
      <c r="R4502" t="b">
        <v>0</v>
      </c>
      <c r="S4502">
        <v>2543</v>
      </c>
      <c r="T4502">
        <f t="shared" si="140"/>
        <v>2019</v>
      </c>
      <c r="U4502">
        <f t="shared" si="141"/>
        <v>8</v>
      </c>
    </row>
    <row r="4503" spans="1:21">
      <c r="A4503">
        <v>4907</v>
      </c>
      <c r="B4503" s="4">
        <v>43681</v>
      </c>
      <c r="C4503" t="s">
        <v>55</v>
      </c>
      <c r="D4503" t="s">
        <v>20</v>
      </c>
      <c r="E4503" t="s">
        <v>21</v>
      </c>
      <c r="F4503" t="s">
        <v>1338</v>
      </c>
      <c r="H4503" t="s">
        <v>86</v>
      </c>
      <c r="I4503">
        <v>39.757404100000002</v>
      </c>
      <c r="J4503">
        <v>-84.1843796</v>
      </c>
      <c r="K4503" t="s">
        <v>25</v>
      </c>
      <c r="L4503" t="s">
        <v>7411</v>
      </c>
      <c r="M4503">
        <v>24</v>
      </c>
      <c r="N4503" t="s">
        <v>27</v>
      </c>
      <c r="O4503" t="s">
        <v>33</v>
      </c>
      <c r="P4503" t="s">
        <v>25</v>
      </c>
      <c r="Q4503" t="b">
        <v>1</v>
      </c>
      <c r="R4503" t="b">
        <v>0</v>
      </c>
      <c r="S4503">
        <v>1124</v>
      </c>
      <c r="T4503">
        <f t="shared" si="140"/>
        <v>2019</v>
      </c>
      <c r="U4503">
        <f t="shared" si="141"/>
        <v>8</v>
      </c>
    </row>
    <row r="4504" spans="1:21">
      <c r="A4504">
        <v>4909</v>
      </c>
      <c r="B4504" s="4">
        <v>43681</v>
      </c>
      <c r="C4504" t="s">
        <v>55</v>
      </c>
      <c r="D4504" t="s">
        <v>20</v>
      </c>
      <c r="E4504" t="s">
        <v>21</v>
      </c>
      <c r="F4504" t="s">
        <v>7412</v>
      </c>
      <c r="H4504" t="s">
        <v>363</v>
      </c>
      <c r="I4504">
        <v>34.083849999999998</v>
      </c>
      <c r="J4504">
        <v>-86.780462999999997</v>
      </c>
      <c r="K4504" t="s">
        <v>25</v>
      </c>
      <c r="L4504" t="s">
        <v>7413</v>
      </c>
      <c r="M4504">
        <v>65</v>
      </c>
      <c r="N4504" t="s">
        <v>27</v>
      </c>
      <c r="O4504" t="s">
        <v>33</v>
      </c>
      <c r="P4504" t="s">
        <v>25</v>
      </c>
      <c r="Q4504" t="b">
        <v>1</v>
      </c>
      <c r="R4504" t="b">
        <v>0</v>
      </c>
      <c r="S4504">
        <v>2542</v>
      </c>
      <c r="T4504">
        <f t="shared" si="140"/>
        <v>2019</v>
      </c>
      <c r="U4504">
        <f t="shared" si="141"/>
        <v>8</v>
      </c>
    </row>
    <row r="4505" spans="1:21">
      <c r="A4505">
        <v>4910</v>
      </c>
      <c r="B4505" s="4">
        <v>43682</v>
      </c>
      <c r="C4505" t="s">
        <v>55</v>
      </c>
      <c r="D4505" t="s">
        <v>20</v>
      </c>
      <c r="E4505" t="s">
        <v>21</v>
      </c>
      <c r="F4505" t="s">
        <v>101</v>
      </c>
      <c r="H4505" t="s">
        <v>103</v>
      </c>
      <c r="L4505" t="s">
        <v>7414</v>
      </c>
      <c r="M4505">
        <v>29</v>
      </c>
      <c r="N4505" t="s">
        <v>27</v>
      </c>
      <c r="O4505" t="s">
        <v>40</v>
      </c>
      <c r="P4505" t="s">
        <v>25</v>
      </c>
      <c r="Q4505" t="b">
        <v>0</v>
      </c>
      <c r="R4505" t="b">
        <v>1</v>
      </c>
      <c r="S4505">
        <v>250</v>
      </c>
      <c r="T4505">
        <f t="shared" si="140"/>
        <v>2019</v>
      </c>
      <c r="U4505">
        <f t="shared" si="141"/>
        <v>8</v>
      </c>
    </row>
    <row r="4506" spans="1:21">
      <c r="A4506">
        <v>4914</v>
      </c>
      <c r="B4506" s="4">
        <v>43682</v>
      </c>
      <c r="C4506" t="s">
        <v>50</v>
      </c>
      <c r="D4506" t="s">
        <v>90</v>
      </c>
      <c r="E4506" t="s">
        <v>75</v>
      </c>
      <c r="F4506" t="s">
        <v>317</v>
      </c>
      <c r="H4506" t="s">
        <v>319</v>
      </c>
      <c r="I4506">
        <v>35.141699899999999</v>
      </c>
      <c r="J4506">
        <v>-90.048620900000003</v>
      </c>
      <c r="K4506" t="s">
        <v>25</v>
      </c>
      <c r="L4506" t="s">
        <v>7415</v>
      </c>
      <c r="M4506">
        <v>49</v>
      </c>
      <c r="N4506" t="s">
        <v>27</v>
      </c>
      <c r="O4506" t="s">
        <v>74</v>
      </c>
      <c r="P4506" t="s">
        <v>25</v>
      </c>
      <c r="Q4506" t="b">
        <v>0</v>
      </c>
      <c r="R4506" t="b">
        <v>0</v>
      </c>
      <c r="S4506">
        <v>1446</v>
      </c>
      <c r="T4506">
        <f t="shared" si="140"/>
        <v>2019</v>
      </c>
      <c r="U4506">
        <f t="shared" si="141"/>
        <v>8</v>
      </c>
    </row>
    <row r="4507" spans="1:21">
      <c r="A4507">
        <v>4916</v>
      </c>
      <c r="B4507" s="4">
        <v>43682</v>
      </c>
      <c r="C4507" t="s">
        <v>34</v>
      </c>
      <c r="D4507" t="s">
        <v>56</v>
      </c>
      <c r="E4507" t="s">
        <v>240</v>
      </c>
      <c r="F4507" t="s">
        <v>606</v>
      </c>
      <c r="H4507" t="s">
        <v>43</v>
      </c>
      <c r="I4507">
        <v>34.992999699999999</v>
      </c>
      <c r="J4507">
        <v>-118.8809723</v>
      </c>
      <c r="K4507" t="s">
        <v>25</v>
      </c>
      <c r="L4507" t="s">
        <v>7416</v>
      </c>
      <c r="M4507">
        <v>19</v>
      </c>
      <c r="N4507" t="s">
        <v>27</v>
      </c>
      <c r="O4507" t="s">
        <v>40</v>
      </c>
      <c r="P4507" t="s">
        <v>25</v>
      </c>
      <c r="Q4507" t="b">
        <v>0</v>
      </c>
      <c r="R4507" t="b">
        <v>0</v>
      </c>
      <c r="S4507">
        <v>266</v>
      </c>
      <c r="T4507">
        <f t="shared" si="140"/>
        <v>2019</v>
      </c>
      <c r="U4507">
        <f t="shared" si="141"/>
        <v>8</v>
      </c>
    </row>
    <row r="4508" spans="1:21">
      <c r="A4508">
        <v>4947</v>
      </c>
      <c r="B4508" s="4">
        <v>43682</v>
      </c>
      <c r="C4508" t="s">
        <v>95</v>
      </c>
      <c r="D4508" t="s">
        <v>20</v>
      </c>
      <c r="E4508" t="s">
        <v>21</v>
      </c>
      <c r="F4508" t="s">
        <v>2640</v>
      </c>
      <c r="H4508" t="s">
        <v>107</v>
      </c>
      <c r="I4508">
        <v>36.250477500000002</v>
      </c>
      <c r="J4508">
        <v>-94.057070199999998</v>
      </c>
      <c r="K4508" t="s">
        <v>25</v>
      </c>
      <c r="L4508" t="s">
        <v>7417</v>
      </c>
      <c r="M4508">
        <v>56</v>
      </c>
      <c r="N4508" t="s">
        <v>27</v>
      </c>
      <c r="O4508" t="s">
        <v>33</v>
      </c>
      <c r="P4508" t="s">
        <v>25</v>
      </c>
      <c r="Q4508" t="b">
        <v>1</v>
      </c>
      <c r="R4508" t="b">
        <v>0</v>
      </c>
      <c r="S4508">
        <v>2549</v>
      </c>
      <c r="T4508">
        <f t="shared" si="140"/>
        <v>2019</v>
      </c>
      <c r="U4508">
        <f t="shared" si="141"/>
        <v>8</v>
      </c>
    </row>
    <row r="4509" spans="1:21">
      <c r="A4509">
        <v>4953</v>
      </c>
      <c r="B4509" s="4">
        <v>43682</v>
      </c>
      <c r="C4509" t="s">
        <v>55</v>
      </c>
      <c r="D4509" t="s">
        <v>20</v>
      </c>
      <c r="E4509" t="s">
        <v>21</v>
      </c>
      <c r="F4509" t="s">
        <v>7418</v>
      </c>
      <c r="H4509" t="s">
        <v>149</v>
      </c>
      <c r="I4509">
        <v>40.735578400000001</v>
      </c>
      <c r="J4509">
        <v>-74.220706800000002</v>
      </c>
      <c r="K4509" t="s">
        <v>25</v>
      </c>
      <c r="L4509" t="s">
        <v>7419</v>
      </c>
      <c r="M4509">
        <v>39</v>
      </c>
      <c r="N4509" t="s">
        <v>27</v>
      </c>
      <c r="O4509" t="s">
        <v>74</v>
      </c>
      <c r="P4509" t="s">
        <v>25</v>
      </c>
      <c r="Q4509" t="b">
        <v>0</v>
      </c>
      <c r="R4509" t="b">
        <v>0</v>
      </c>
      <c r="S4509">
        <v>2554</v>
      </c>
      <c r="T4509">
        <f t="shared" si="140"/>
        <v>2019</v>
      </c>
      <c r="U4509">
        <f t="shared" si="141"/>
        <v>8</v>
      </c>
    </row>
    <row r="4510" spans="1:21">
      <c r="A4510">
        <v>4954</v>
      </c>
      <c r="B4510" s="4">
        <v>43682</v>
      </c>
      <c r="C4510" t="s">
        <v>55</v>
      </c>
      <c r="D4510" t="s">
        <v>56</v>
      </c>
      <c r="E4510" t="s">
        <v>21</v>
      </c>
      <c r="F4510" t="s">
        <v>7420</v>
      </c>
      <c r="H4510" t="s">
        <v>580</v>
      </c>
      <c r="L4510" t="s">
        <v>7421</v>
      </c>
      <c r="M4510">
        <v>43</v>
      </c>
      <c r="N4510" t="s">
        <v>27</v>
      </c>
      <c r="O4510" t="s">
        <v>33</v>
      </c>
      <c r="P4510" t="s">
        <v>25</v>
      </c>
      <c r="Q4510" t="b">
        <v>0</v>
      </c>
      <c r="R4510" t="b">
        <v>0</v>
      </c>
      <c r="S4510">
        <v>360</v>
      </c>
      <c r="T4510">
        <f t="shared" si="140"/>
        <v>2019</v>
      </c>
      <c r="U4510">
        <f t="shared" si="141"/>
        <v>8</v>
      </c>
    </row>
    <row r="4511" spans="1:21">
      <c r="A4511">
        <v>4955</v>
      </c>
      <c r="B4511" s="4">
        <v>43682</v>
      </c>
      <c r="C4511" t="s">
        <v>83</v>
      </c>
      <c r="D4511" t="s">
        <v>90</v>
      </c>
      <c r="E4511" t="s">
        <v>21</v>
      </c>
      <c r="F4511" t="s">
        <v>7422</v>
      </c>
      <c r="H4511" t="s">
        <v>48</v>
      </c>
      <c r="I4511">
        <v>39.529685700000002</v>
      </c>
      <c r="J4511">
        <v>-107.78315720000001</v>
      </c>
      <c r="K4511" t="s">
        <v>25</v>
      </c>
      <c r="L4511" t="s">
        <v>7423</v>
      </c>
      <c r="M4511">
        <v>57</v>
      </c>
      <c r="N4511" t="s">
        <v>27</v>
      </c>
      <c r="O4511" t="s">
        <v>33</v>
      </c>
      <c r="P4511" t="s">
        <v>25</v>
      </c>
      <c r="Q4511" t="b">
        <v>1</v>
      </c>
      <c r="R4511" t="b">
        <v>0</v>
      </c>
      <c r="S4511">
        <v>2555</v>
      </c>
      <c r="T4511">
        <f t="shared" si="140"/>
        <v>2019</v>
      </c>
      <c r="U4511">
        <f t="shared" si="141"/>
        <v>8</v>
      </c>
    </row>
    <row r="4512" spans="1:21">
      <c r="A4512">
        <v>4936</v>
      </c>
      <c r="B4512" s="4">
        <v>43683</v>
      </c>
      <c r="C4512" t="s">
        <v>19</v>
      </c>
      <c r="D4512" t="s">
        <v>20</v>
      </c>
      <c r="E4512" t="s">
        <v>21</v>
      </c>
      <c r="F4512" t="s">
        <v>7424</v>
      </c>
      <c r="H4512" t="s">
        <v>72</v>
      </c>
      <c r="I4512">
        <v>40.536684800000003</v>
      </c>
      <c r="J4512">
        <v>-79.955576899999997</v>
      </c>
      <c r="K4512" t="s">
        <v>25</v>
      </c>
      <c r="L4512" t="s">
        <v>7425</v>
      </c>
      <c r="M4512">
        <v>49</v>
      </c>
      <c r="N4512" t="s">
        <v>27</v>
      </c>
      <c r="O4512" t="s">
        <v>33</v>
      </c>
      <c r="P4512" t="s">
        <v>25</v>
      </c>
      <c r="Q4512" t="b">
        <v>0</v>
      </c>
      <c r="R4512" t="b">
        <v>0</v>
      </c>
      <c r="S4512">
        <v>2547</v>
      </c>
      <c r="T4512">
        <f t="shared" si="140"/>
        <v>2019</v>
      </c>
      <c r="U4512">
        <f t="shared" si="141"/>
        <v>8</v>
      </c>
    </row>
    <row r="4513" spans="1:21">
      <c r="A4513">
        <v>4928</v>
      </c>
      <c r="B4513" s="4">
        <v>43684</v>
      </c>
      <c r="C4513" t="s">
        <v>19</v>
      </c>
      <c r="D4513" t="s">
        <v>20</v>
      </c>
      <c r="E4513" t="s">
        <v>21</v>
      </c>
      <c r="F4513" t="s">
        <v>213</v>
      </c>
      <c r="H4513" t="s">
        <v>81</v>
      </c>
      <c r="I4513">
        <v>32.5333209</v>
      </c>
      <c r="J4513">
        <v>-94.807764399999996</v>
      </c>
      <c r="K4513" t="s">
        <v>25</v>
      </c>
      <c r="L4513" t="s">
        <v>7426</v>
      </c>
      <c r="M4513">
        <v>18</v>
      </c>
      <c r="N4513" t="s">
        <v>27</v>
      </c>
      <c r="O4513" t="s">
        <v>74</v>
      </c>
      <c r="P4513" t="s">
        <v>25</v>
      </c>
      <c r="Q4513" t="b">
        <v>0</v>
      </c>
      <c r="R4513" t="b">
        <v>0</v>
      </c>
      <c r="S4513">
        <v>111</v>
      </c>
      <c r="T4513">
        <f t="shared" si="140"/>
        <v>2019</v>
      </c>
      <c r="U4513">
        <f t="shared" si="141"/>
        <v>8</v>
      </c>
    </row>
    <row r="4514" spans="1:21">
      <c r="A4514">
        <v>4930</v>
      </c>
      <c r="B4514" s="4">
        <v>43685</v>
      </c>
      <c r="C4514" t="s">
        <v>19</v>
      </c>
      <c r="D4514" t="s">
        <v>90</v>
      </c>
      <c r="E4514" t="s">
        <v>21</v>
      </c>
      <c r="F4514" t="s">
        <v>7427</v>
      </c>
      <c r="H4514" t="s">
        <v>388</v>
      </c>
      <c r="I4514">
        <v>30.402392500000001</v>
      </c>
      <c r="J4514">
        <v>-88.519074900000007</v>
      </c>
      <c r="K4514" t="s">
        <v>25</v>
      </c>
      <c r="L4514" t="s">
        <v>7428</v>
      </c>
      <c r="M4514">
        <v>27</v>
      </c>
      <c r="N4514" t="s">
        <v>27</v>
      </c>
      <c r="O4514" t="s">
        <v>74</v>
      </c>
      <c r="P4514" t="s">
        <v>25</v>
      </c>
      <c r="Q4514" t="b">
        <v>0</v>
      </c>
      <c r="R4514" t="b">
        <v>1</v>
      </c>
      <c r="S4514">
        <v>2544</v>
      </c>
      <c r="T4514">
        <f t="shared" si="140"/>
        <v>2019</v>
      </c>
      <c r="U4514">
        <f t="shared" si="141"/>
        <v>8</v>
      </c>
    </row>
    <row r="4515" spans="1:21">
      <c r="A4515">
        <v>4937</v>
      </c>
      <c r="B4515" s="4">
        <v>43685</v>
      </c>
      <c r="C4515" t="s">
        <v>19</v>
      </c>
      <c r="D4515" t="s">
        <v>20</v>
      </c>
      <c r="E4515" t="s">
        <v>21</v>
      </c>
      <c r="F4515" t="s">
        <v>2098</v>
      </c>
      <c r="H4515" t="s">
        <v>189</v>
      </c>
      <c r="I4515">
        <v>37.4800544</v>
      </c>
      <c r="J4515">
        <v>-86.293863700000003</v>
      </c>
      <c r="K4515" t="s">
        <v>25</v>
      </c>
      <c r="L4515" t="s">
        <v>7429</v>
      </c>
      <c r="M4515">
        <v>52</v>
      </c>
      <c r="N4515" t="s">
        <v>27</v>
      </c>
      <c r="Q4515" t="b">
        <v>1</v>
      </c>
      <c r="R4515" t="b">
        <v>0</v>
      </c>
      <c r="S4515">
        <v>130</v>
      </c>
      <c r="T4515">
        <f t="shared" si="140"/>
        <v>2019</v>
      </c>
      <c r="U4515">
        <f t="shared" si="141"/>
        <v>8</v>
      </c>
    </row>
    <row r="4516" spans="1:21">
      <c r="A4516">
        <v>4932</v>
      </c>
      <c r="B4516" s="4">
        <v>43686</v>
      </c>
      <c r="C4516" t="s">
        <v>50</v>
      </c>
      <c r="D4516" t="s">
        <v>20</v>
      </c>
      <c r="E4516" t="s">
        <v>75</v>
      </c>
      <c r="F4516" t="s">
        <v>2526</v>
      </c>
      <c r="H4516" t="s">
        <v>43</v>
      </c>
      <c r="I4516">
        <v>33.929408199999997</v>
      </c>
      <c r="J4516">
        <v>-116.9688429</v>
      </c>
      <c r="K4516" t="s">
        <v>25</v>
      </c>
      <c r="N4516" t="s">
        <v>27</v>
      </c>
      <c r="Q4516" t="b">
        <v>0</v>
      </c>
      <c r="R4516" t="b">
        <v>0</v>
      </c>
      <c r="S4516">
        <v>267</v>
      </c>
      <c r="T4516">
        <f t="shared" si="140"/>
        <v>2019</v>
      </c>
      <c r="U4516">
        <f t="shared" si="141"/>
        <v>8</v>
      </c>
    </row>
    <row r="4517" spans="1:21">
      <c r="A4517">
        <v>4933</v>
      </c>
      <c r="B4517" s="4">
        <v>43686</v>
      </c>
      <c r="C4517" t="s">
        <v>50</v>
      </c>
      <c r="D4517" t="s">
        <v>20</v>
      </c>
      <c r="E4517" t="s">
        <v>75</v>
      </c>
      <c r="F4517" t="s">
        <v>900</v>
      </c>
      <c r="H4517" t="s">
        <v>81</v>
      </c>
      <c r="I4517">
        <v>32.848244100000002</v>
      </c>
      <c r="J4517">
        <v>-96.576969599999998</v>
      </c>
      <c r="K4517" t="s">
        <v>25</v>
      </c>
      <c r="L4517" t="s">
        <v>7430</v>
      </c>
      <c r="M4517">
        <v>52</v>
      </c>
      <c r="N4517" t="s">
        <v>27</v>
      </c>
      <c r="O4517" t="s">
        <v>40</v>
      </c>
      <c r="P4517" t="s">
        <v>25</v>
      </c>
      <c r="Q4517" t="b">
        <v>0</v>
      </c>
      <c r="R4517" t="b">
        <v>0</v>
      </c>
      <c r="S4517">
        <v>455</v>
      </c>
      <c r="T4517">
        <f t="shared" si="140"/>
        <v>2019</v>
      </c>
      <c r="U4517">
        <f t="shared" si="141"/>
        <v>8</v>
      </c>
    </row>
    <row r="4518" spans="1:21">
      <c r="A4518">
        <v>4934</v>
      </c>
      <c r="B4518" s="4">
        <v>43686</v>
      </c>
      <c r="C4518" t="s">
        <v>50</v>
      </c>
      <c r="D4518" t="s">
        <v>90</v>
      </c>
      <c r="E4518" t="s">
        <v>6271</v>
      </c>
      <c r="F4518" t="s">
        <v>366</v>
      </c>
      <c r="H4518" t="s">
        <v>141</v>
      </c>
      <c r="I4518">
        <v>39.095089399999999</v>
      </c>
      <c r="J4518">
        <v>-94.629625300000001</v>
      </c>
      <c r="K4518" t="s">
        <v>25</v>
      </c>
      <c r="L4518" t="s">
        <v>2395</v>
      </c>
      <c r="M4518">
        <v>37</v>
      </c>
      <c r="N4518" t="s">
        <v>27</v>
      </c>
      <c r="O4518" t="s">
        <v>40</v>
      </c>
      <c r="P4518" t="s">
        <v>25</v>
      </c>
      <c r="Q4518" t="b">
        <v>0</v>
      </c>
      <c r="R4518" t="b">
        <v>0</v>
      </c>
      <c r="S4518">
        <v>201</v>
      </c>
      <c r="T4518">
        <f t="shared" si="140"/>
        <v>2019</v>
      </c>
      <c r="U4518">
        <f t="shared" si="141"/>
        <v>8</v>
      </c>
    </row>
    <row r="4519" spans="1:21">
      <c r="A4519">
        <v>4935</v>
      </c>
      <c r="B4519" s="4">
        <v>43686</v>
      </c>
      <c r="C4519" t="s">
        <v>19</v>
      </c>
      <c r="D4519" t="s">
        <v>20</v>
      </c>
      <c r="E4519" t="s">
        <v>41</v>
      </c>
      <c r="F4519" t="s">
        <v>2978</v>
      </c>
      <c r="H4519" t="s">
        <v>2172</v>
      </c>
      <c r="I4519">
        <v>44.263844499999998</v>
      </c>
      <c r="J4519">
        <v>-72.572597700000003</v>
      </c>
      <c r="K4519" t="s">
        <v>25</v>
      </c>
      <c r="L4519" t="s">
        <v>7431</v>
      </c>
      <c r="M4519">
        <v>62</v>
      </c>
      <c r="N4519" t="s">
        <v>27</v>
      </c>
      <c r="O4519" t="s">
        <v>33</v>
      </c>
      <c r="P4519" t="s">
        <v>25</v>
      </c>
      <c r="Q4519" t="b">
        <v>1</v>
      </c>
      <c r="R4519" t="b">
        <v>0</v>
      </c>
      <c r="S4519">
        <v>2023</v>
      </c>
      <c r="T4519">
        <f t="shared" si="140"/>
        <v>2019</v>
      </c>
      <c r="U4519">
        <f t="shared" si="141"/>
        <v>8</v>
      </c>
    </row>
    <row r="4520" spans="1:21">
      <c r="A4520">
        <v>4929</v>
      </c>
      <c r="B4520" s="4">
        <v>43687</v>
      </c>
      <c r="C4520" t="s">
        <v>19</v>
      </c>
      <c r="D4520" t="s">
        <v>20</v>
      </c>
      <c r="E4520" t="s">
        <v>75</v>
      </c>
      <c r="F4520" t="s">
        <v>7432</v>
      </c>
      <c r="H4520" t="s">
        <v>319</v>
      </c>
      <c r="I4520">
        <v>35.122059800000002</v>
      </c>
      <c r="J4520">
        <v>-84.870616699999999</v>
      </c>
      <c r="K4520" t="s">
        <v>25</v>
      </c>
      <c r="L4520" t="s">
        <v>7433</v>
      </c>
      <c r="M4520">
        <v>57</v>
      </c>
      <c r="N4520" t="s">
        <v>27</v>
      </c>
      <c r="O4520" t="s">
        <v>33</v>
      </c>
      <c r="P4520" t="s">
        <v>25</v>
      </c>
      <c r="Q4520" t="b">
        <v>0</v>
      </c>
      <c r="R4520" t="b">
        <v>0</v>
      </c>
      <c r="S4520">
        <v>1989</v>
      </c>
      <c r="T4520">
        <f t="shared" si="140"/>
        <v>2019</v>
      </c>
      <c r="U4520">
        <f t="shared" si="141"/>
        <v>8</v>
      </c>
    </row>
    <row r="4521" spans="1:21">
      <c r="A4521">
        <v>4938</v>
      </c>
      <c r="B4521" s="4">
        <v>43687</v>
      </c>
      <c r="C4521" t="s">
        <v>55</v>
      </c>
      <c r="D4521" t="s">
        <v>56</v>
      </c>
      <c r="E4521" t="s">
        <v>21</v>
      </c>
      <c r="F4521" t="s">
        <v>1156</v>
      </c>
      <c r="H4521" t="s">
        <v>302</v>
      </c>
      <c r="L4521" t="s">
        <v>7434</v>
      </c>
      <c r="M4521">
        <v>45</v>
      </c>
      <c r="N4521" t="s">
        <v>27</v>
      </c>
      <c r="O4521" t="s">
        <v>33</v>
      </c>
      <c r="P4521" t="s">
        <v>25</v>
      </c>
      <c r="Q4521" t="b">
        <v>0</v>
      </c>
      <c r="R4521" t="b">
        <v>0</v>
      </c>
      <c r="S4521">
        <v>2546</v>
      </c>
      <c r="T4521">
        <f t="shared" si="140"/>
        <v>2019</v>
      </c>
      <c r="U4521">
        <f t="shared" si="141"/>
        <v>8</v>
      </c>
    </row>
    <row r="4522" spans="1:21">
      <c r="A4522">
        <v>4931</v>
      </c>
      <c r="B4522" s="4">
        <v>43688</v>
      </c>
      <c r="C4522" t="s">
        <v>19</v>
      </c>
      <c r="D4522" t="s">
        <v>20</v>
      </c>
      <c r="E4522" t="s">
        <v>21</v>
      </c>
      <c r="F4522" t="s">
        <v>182</v>
      </c>
      <c r="H4522" t="s">
        <v>81</v>
      </c>
      <c r="I4522">
        <v>32.756109299999999</v>
      </c>
      <c r="J4522">
        <v>-97.229650300000003</v>
      </c>
      <c r="K4522" t="s">
        <v>25</v>
      </c>
      <c r="L4522" t="s">
        <v>7435</v>
      </c>
      <c r="M4522">
        <v>46</v>
      </c>
      <c r="N4522" t="s">
        <v>27</v>
      </c>
      <c r="Q4522" t="b">
        <v>0</v>
      </c>
      <c r="R4522" t="b">
        <v>0</v>
      </c>
      <c r="S4522">
        <v>116</v>
      </c>
      <c r="T4522">
        <f t="shared" si="140"/>
        <v>2019</v>
      </c>
      <c r="U4522">
        <f t="shared" si="141"/>
        <v>8</v>
      </c>
    </row>
    <row r="4523" spans="1:21">
      <c r="A4523">
        <v>4945</v>
      </c>
      <c r="B4523" s="4">
        <v>43689</v>
      </c>
      <c r="C4523" t="s">
        <v>55</v>
      </c>
      <c r="D4523" t="s">
        <v>20</v>
      </c>
      <c r="E4523" t="s">
        <v>21</v>
      </c>
      <c r="F4523" t="s">
        <v>198</v>
      </c>
      <c r="H4523" t="s">
        <v>43</v>
      </c>
      <c r="I4523">
        <v>33.931176800000003</v>
      </c>
      <c r="J4523">
        <v>-117.29763490000001</v>
      </c>
      <c r="K4523" t="s">
        <v>25</v>
      </c>
      <c r="L4523" t="s">
        <v>7436</v>
      </c>
      <c r="M4523">
        <v>49</v>
      </c>
      <c r="N4523" t="s">
        <v>27</v>
      </c>
      <c r="O4523" t="s">
        <v>33</v>
      </c>
      <c r="P4523" t="s">
        <v>25</v>
      </c>
      <c r="Q4523" t="b">
        <v>0</v>
      </c>
      <c r="R4523" t="b">
        <v>0</v>
      </c>
      <c r="S4523">
        <v>266</v>
      </c>
      <c r="T4523">
        <f t="shared" si="140"/>
        <v>2019</v>
      </c>
      <c r="U4523">
        <f t="shared" si="141"/>
        <v>8</v>
      </c>
    </row>
    <row r="4524" spans="1:21">
      <c r="A4524">
        <v>4949</v>
      </c>
      <c r="B4524" s="4">
        <v>43689</v>
      </c>
      <c r="C4524" t="s">
        <v>19</v>
      </c>
      <c r="D4524" t="s">
        <v>20</v>
      </c>
      <c r="E4524" t="s">
        <v>21</v>
      </c>
      <c r="F4524" t="s">
        <v>7437</v>
      </c>
      <c r="H4524" t="s">
        <v>38</v>
      </c>
      <c r="L4524" t="s">
        <v>7438</v>
      </c>
      <c r="M4524">
        <v>38</v>
      </c>
      <c r="N4524" t="s">
        <v>27</v>
      </c>
      <c r="O4524" t="s">
        <v>33</v>
      </c>
      <c r="P4524" t="s">
        <v>25</v>
      </c>
      <c r="Q4524" t="b">
        <v>0</v>
      </c>
      <c r="R4524" t="b">
        <v>0</v>
      </c>
      <c r="S4524">
        <v>2550</v>
      </c>
      <c r="T4524">
        <f t="shared" si="140"/>
        <v>2019</v>
      </c>
      <c r="U4524">
        <f t="shared" si="141"/>
        <v>8</v>
      </c>
    </row>
    <row r="4525" spans="1:21">
      <c r="A4525">
        <v>4939</v>
      </c>
      <c r="B4525" s="4">
        <v>43690</v>
      </c>
      <c r="C4525" t="s">
        <v>50</v>
      </c>
      <c r="D4525" t="s">
        <v>20</v>
      </c>
      <c r="E4525" t="s">
        <v>35</v>
      </c>
      <c r="F4525" t="s">
        <v>5288</v>
      </c>
      <c r="H4525" t="s">
        <v>141</v>
      </c>
      <c r="L4525" t="s">
        <v>7439</v>
      </c>
      <c r="M4525">
        <v>31</v>
      </c>
      <c r="N4525" t="s">
        <v>27</v>
      </c>
      <c r="O4525" t="s">
        <v>33</v>
      </c>
      <c r="P4525" t="s">
        <v>25</v>
      </c>
      <c r="Q4525" t="b">
        <v>1</v>
      </c>
      <c r="R4525" t="b">
        <v>0</v>
      </c>
      <c r="S4525">
        <v>2548</v>
      </c>
      <c r="T4525">
        <f t="shared" si="140"/>
        <v>2019</v>
      </c>
      <c r="U4525">
        <f t="shared" si="141"/>
        <v>8</v>
      </c>
    </row>
    <row r="4526" spans="1:21">
      <c r="A4526">
        <v>4940</v>
      </c>
      <c r="B4526" s="4">
        <v>43690</v>
      </c>
      <c r="C4526" t="s">
        <v>19</v>
      </c>
      <c r="D4526" t="s">
        <v>20</v>
      </c>
      <c r="E4526" t="s">
        <v>21</v>
      </c>
      <c r="F4526" t="s">
        <v>2555</v>
      </c>
      <c r="H4526" t="s">
        <v>319</v>
      </c>
      <c r="I4526">
        <v>36.1042421</v>
      </c>
      <c r="J4526">
        <v>-84.144305799999998</v>
      </c>
      <c r="K4526" t="s">
        <v>25</v>
      </c>
      <c r="L4526" t="s">
        <v>7440</v>
      </c>
      <c r="M4526">
        <v>51</v>
      </c>
      <c r="N4526" t="s">
        <v>27</v>
      </c>
      <c r="O4526" t="s">
        <v>74</v>
      </c>
      <c r="P4526" t="s">
        <v>25</v>
      </c>
      <c r="Q4526" t="b">
        <v>1</v>
      </c>
      <c r="R4526" t="b">
        <v>0</v>
      </c>
      <c r="S4526">
        <v>1943</v>
      </c>
      <c r="T4526">
        <f t="shared" si="140"/>
        <v>2019</v>
      </c>
      <c r="U4526">
        <f t="shared" si="141"/>
        <v>8</v>
      </c>
    </row>
    <row r="4527" spans="1:21">
      <c r="A4527">
        <v>4941</v>
      </c>
      <c r="B4527" s="4">
        <v>43690</v>
      </c>
      <c r="C4527" t="s">
        <v>19</v>
      </c>
      <c r="D4527" t="s">
        <v>20</v>
      </c>
      <c r="E4527" t="s">
        <v>21</v>
      </c>
      <c r="F4527" t="s">
        <v>1118</v>
      </c>
      <c r="H4527" t="s">
        <v>189</v>
      </c>
      <c r="I4527">
        <v>38.241929499999998</v>
      </c>
      <c r="J4527">
        <v>-85.795792700000007</v>
      </c>
      <c r="K4527" t="s">
        <v>25</v>
      </c>
      <c r="L4527" t="s">
        <v>7441</v>
      </c>
      <c r="N4527" t="s">
        <v>27</v>
      </c>
      <c r="O4527" t="s">
        <v>33</v>
      </c>
      <c r="P4527" t="s">
        <v>25</v>
      </c>
      <c r="Q4527" t="b">
        <v>0</v>
      </c>
      <c r="R4527" t="b">
        <v>0</v>
      </c>
      <c r="S4527">
        <v>583</v>
      </c>
      <c r="T4527">
        <f t="shared" si="140"/>
        <v>2019</v>
      </c>
      <c r="U4527">
        <f t="shared" si="141"/>
        <v>8</v>
      </c>
    </row>
    <row r="4528" spans="1:21">
      <c r="A4528">
        <v>4943</v>
      </c>
      <c r="B4528" s="4">
        <v>43690</v>
      </c>
      <c r="C4528" t="s">
        <v>55</v>
      </c>
      <c r="D4528" t="s">
        <v>20</v>
      </c>
      <c r="E4528" t="s">
        <v>21</v>
      </c>
      <c r="F4528" t="s">
        <v>366</v>
      </c>
      <c r="H4528" t="s">
        <v>38</v>
      </c>
      <c r="I4528">
        <v>39.124305300000003</v>
      </c>
      <c r="J4528">
        <v>-94.834189600000002</v>
      </c>
      <c r="K4528" t="s">
        <v>25</v>
      </c>
      <c r="L4528" t="s">
        <v>7442</v>
      </c>
      <c r="M4528">
        <v>51</v>
      </c>
      <c r="N4528" t="s">
        <v>27</v>
      </c>
      <c r="O4528" t="s">
        <v>74</v>
      </c>
      <c r="P4528" t="s">
        <v>25</v>
      </c>
      <c r="Q4528" t="b">
        <v>0</v>
      </c>
      <c r="R4528" t="b">
        <v>0</v>
      </c>
      <c r="S4528">
        <v>2169</v>
      </c>
      <c r="T4528">
        <f t="shared" si="140"/>
        <v>2019</v>
      </c>
      <c r="U4528">
        <f t="shared" si="141"/>
        <v>8</v>
      </c>
    </row>
    <row r="4529" spans="1:21">
      <c r="A4529">
        <v>4983</v>
      </c>
      <c r="B4529" s="4">
        <v>43690</v>
      </c>
      <c r="C4529" t="s">
        <v>50</v>
      </c>
      <c r="D4529" t="s">
        <v>56</v>
      </c>
      <c r="E4529" t="s">
        <v>240</v>
      </c>
      <c r="F4529" t="s">
        <v>7443</v>
      </c>
      <c r="H4529" t="s">
        <v>330</v>
      </c>
      <c r="L4529" t="s">
        <v>7444</v>
      </c>
      <c r="M4529">
        <v>20</v>
      </c>
      <c r="N4529" t="s">
        <v>27</v>
      </c>
      <c r="O4529" t="s">
        <v>33</v>
      </c>
      <c r="P4529" t="s">
        <v>25</v>
      </c>
      <c r="Q4529" t="b">
        <v>0</v>
      </c>
      <c r="R4529" t="b">
        <v>0</v>
      </c>
      <c r="S4529">
        <v>2482</v>
      </c>
      <c r="T4529">
        <f t="shared" si="140"/>
        <v>2019</v>
      </c>
      <c r="U4529">
        <f t="shared" si="141"/>
        <v>8</v>
      </c>
    </row>
    <row r="4530" spans="1:21">
      <c r="A4530">
        <v>4946</v>
      </c>
      <c r="B4530" s="4">
        <v>43691</v>
      </c>
      <c r="C4530" t="s">
        <v>34</v>
      </c>
      <c r="D4530" t="s">
        <v>20</v>
      </c>
      <c r="E4530" t="s">
        <v>21</v>
      </c>
      <c r="F4530" t="s">
        <v>5485</v>
      </c>
      <c r="H4530" t="s">
        <v>476</v>
      </c>
      <c r="I4530">
        <v>34.490634700000001</v>
      </c>
      <c r="J4530">
        <v>-82.442950600000003</v>
      </c>
      <c r="K4530" t="s">
        <v>25</v>
      </c>
      <c r="L4530" t="s">
        <v>7445</v>
      </c>
      <c r="M4530">
        <v>37</v>
      </c>
      <c r="N4530" t="s">
        <v>27</v>
      </c>
      <c r="Q4530" t="b">
        <v>0</v>
      </c>
      <c r="R4530" t="b">
        <v>0</v>
      </c>
      <c r="S4530">
        <v>1403</v>
      </c>
      <c r="T4530">
        <f t="shared" si="140"/>
        <v>2019</v>
      </c>
      <c r="U4530">
        <f t="shared" si="141"/>
        <v>8</v>
      </c>
    </row>
    <row r="4531" spans="1:21">
      <c r="A4531">
        <v>4985</v>
      </c>
      <c r="B4531" s="4">
        <v>43691</v>
      </c>
      <c r="C4531" t="s">
        <v>19</v>
      </c>
      <c r="D4531" t="s">
        <v>20</v>
      </c>
      <c r="E4531" t="s">
        <v>21</v>
      </c>
      <c r="F4531" t="s">
        <v>7446</v>
      </c>
      <c r="H4531" t="s">
        <v>107</v>
      </c>
      <c r="I4531">
        <v>35.481923999999999</v>
      </c>
      <c r="J4531">
        <v>-92.506490999999997</v>
      </c>
      <c r="K4531" t="s">
        <v>25</v>
      </c>
      <c r="L4531" t="s">
        <v>7447</v>
      </c>
      <c r="M4531">
        <v>49</v>
      </c>
      <c r="N4531" t="s">
        <v>27</v>
      </c>
      <c r="Q4531" t="b">
        <v>0</v>
      </c>
      <c r="R4531" t="b">
        <v>0</v>
      </c>
      <c r="S4531">
        <v>2516</v>
      </c>
      <c r="T4531">
        <f t="shared" si="140"/>
        <v>2019</v>
      </c>
      <c r="U4531">
        <f t="shared" si="141"/>
        <v>8</v>
      </c>
    </row>
    <row r="4532" spans="1:21">
      <c r="A4532">
        <v>4966</v>
      </c>
      <c r="B4532" s="4">
        <v>43692</v>
      </c>
      <c r="C4532" t="s">
        <v>55</v>
      </c>
      <c r="D4532" t="s">
        <v>90</v>
      </c>
      <c r="E4532" t="s">
        <v>21</v>
      </c>
      <c r="F4532" t="s">
        <v>241</v>
      </c>
      <c r="H4532" t="s">
        <v>48</v>
      </c>
      <c r="I4532">
        <v>39.738667</v>
      </c>
      <c r="J4532">
        <v>-105.0378269</v>
      </c>
      <c r="K4532" t="s">
        <v>25</v>
      </c>
      <c r="L4532" t="s">
        <v>7448</v>
      </c>
      <c r="M4532">
        <v>31</v>
      </c>
      <c r="N4532" t="s">
        <v>69</v>
      </c>
      <c r="O4532" t="s">
        <v>40</v>
      </c>
      <c r="P4532" t="s">
        <v>25</v>
      </c>
      <c r="Q4532" t="b">
        <v>0</v>
      </c>
      <c r="R4532" t="b">
        <v>0</v>
      </c>
      <c r="S4532">
        <v>106</v>
      </c>
      <c r="T4532">
        <f t="shared" si="140"/>
        <v>2019</v>
      </c>
      <c r="U4532">
        <f t="shared" si="141"/>
        <v>8</v>
      </c>
    </row>
    <row r="4533" spans="1:21">
      <c r="A4533">
        <v>4964</v>
      </c>
      <c r="B4533" s="4">
        <v>43693</v>
      </c>
      <c r="C4533" t="s">
        <v>50</v>
      </c>
      <c r="D4533" t="s">
        <v>20</v>
      </c>
      <c r="E4533" t="s">
        <v>75</v>
      </c>
      <c r="F4533" t="s">
        <v>2456</v>
      </c>
      <c r="H4533" t="s">
        <v>103</v>
      </c>
      <c r="L4533" t="s">
        <v>7449</v>
      </c>
      <c r="M4533">
        <v>26</v>
      </c>
      <c r="N4533" t="s">
        <v>27</v>
      </c>
      <c r="O4533" t="s">
        <v>40</v>
      </c>
      <c r="P4533" t="s">
        <v>25</v>
      </c>
      <c r="Q4533" t="b">
        <v>0</v>
      </c>
      <c r="R4533" t="b">
        <v>1</v>
      </c>
      <c r="S4533">
        <v>1115</v>
      </c>
      <c r="T4533">
        <f t="shared" si="140"/>
        <v>2019</v>
      </c>
      <c r="U4533">
        <f t="shared" si="141"/>
        <v>8</v>
      </c>
    </row>
    <row r="4534" spans="1:21">
      <c r="A4534">
        <v>4967</v>
      </c>
      <c r="B4534" s="4">
        <v>43693</v>
      </c>
      <c r="C4534" t="s">
        <v>55</v>
      </c>
      <c r="D4534" t="s">
        <v>56</v>
      </c>
      <c r="E4534" t="s">
        <v>21</v>
      </c>
      <c r="F4534" t="s">
        <v>7450</v>
      </c>
      <c r="H4534" t="s">
        <v>24</v>
      </c>
      <c r="N4534" t="s">
        <v>27</v>
      </c>
      <c r="Q4534" t="b">
        <v>0</v>
      </c>
      <c r="R4534" t="b">
        <v>0</v>
      </c>
      <c r="S4534">
        <v>2558</v>
      </c>
      <c r="T4534">
        <f t="shared" si="140"/>
        <v>2019</v>
      </c>
      <c r="U4534">
        <f t="shared" si="141"/>
        <v>8</v>
      </c>
    </row>
    <row r="4535" spans="1:21">
      <c r="A4535">
        <v>4956</v>
      </c>
      <c r="B4535" s="4">
        <v>43694</v>
      </c>
      <c r="C4535" t="s">
        <v>95</v>
      </c>
      <c r="D4535" t="s">
        <v>20</v>
      </c>
      <c r="E4535" t="s">
        <v>21</v>
      </c>
      <c r="F4535" t="s">
        <v>3874</v>
      </c>
      <c r="H4535" t="s">
        <v>158</v>
      </c>
      <c r="I4535">
        <v>41.576650999999998</v>
      </c>
      <c r="J4535">
        <v>-87.319988800000004</v>
      </c>
      <c r="K4535" t="s">
        <v>25</v>
      </c>
      <c r="L4535" t="s">
        <v>7451</v>
      </c>
      <c r="M4535">
        <v>25</v>
      </c>
      <c r="N4535" t="s">
        <v>27</v>
      </c>
      <c r="O4535" t="s">
        <v>74</v>
      </c>
      <c r="P4535" t="s">
        <v>25</v>
      </c>
      <c r="Q4535" t="b">
        <v>0</v>
      </c>
      <c r="R4535" t="b">
        <v>0</v>
      </c>
      <c r="S4535">
        <v>1919</v>
      </c>
      <c r="T4535">
        <f t="shared" si="140"/>
        <v>2019</v>
      </c>
      <c r="U4535">
        <f t="shared" si="141"/>
        <v>8</v>
      </c>
    </row>
    <row r="4536" spans="1:21">
      <c r="A4536">
        <v>4959</v>
      </c>
      <c r="B4536" s="4">
        <v>43694</v>
      </c>
      <c r="C4536" t="s">
        <v>55</v>
      </c>
      <c r="D4536" t="s">
        <v>56</v>
      </c>
      <c r="E4536" t="s">
        <v>21</v>
      </c>
      <c r="F4536" t="s">
        <v>1214</v>
      </c>
      <c r="H4536" t="s">
        <v>145</v>
      </c>
      <c r="I4536">
        <v>37.0442775</v>
      </c>
      <c r="J4536">
        <v>-76.395426</v>
      </c>
      <c r="K4536" t="s">
        <v>25</v>
      </c>
      <c r="L4536" t="s">
        <v>7452</v>
      </c>
      <c r="N4536" t="s">
        <v>27</v>
      </c>
      <c r="O4536" t="s">
        <v>74</v>
      </c>
      <c r="P4536" t="s">
        <v>25</v>
      </c>
      <c r="Q4536" t="b">
        <v>0</v>
      </c>
      <c r="R4536" t="b">
        <v>0</v>
      </c>
      <c r="S4536">
        <v>626</v>
      </c>
      <c r="T4536">
        <f t="shared" si="140"/>
        <v>2019</v>
      </c>
      <c r="U4536">
        <f t="shared" si="141"/>
        <v>8</v>
      </c>
    </row>
    <row r="4537" spans="1:21">
      <c r="A4537">
        <v>4962</v>
      </c>
      <c r="B4537" s="4">
        <v>43694</v>
      </c>
      <c r="C4537" t="s">
        <v>19</v>
      </c>
      <c r="D4537" t="s">
        <v>20</v>
      </c>
      <c r="E4537" t="s">
        <v>21</v>
      </c>
      <c r="F4537" t="s">
        <v>7453</v>
      </c>
      <c r="H4537" t="s">
        <v>158</v>
      </c>
      <c r="I4537">
        <v>38.910432200000002</v>
      </c>
      <c r="J4537">
        <v>-86.572958600000007</v>
      </c>
      <c r="K4537" t="s">
        <v>25</v>
      </c>
      <c r="L4537" t="s">
        <v>7454</v>
      </c>
      <c r="M4537">
        <v>62</v>
      </c>
      <c r="N4537" t="s">
        <v>27</v>
      </c>
      <c r="O4537" t="s">
        <v>33</v>
      </c>
      <c r="P4537" t="s">
        <v>25</v>
      </c>
      <c r="Q4537" t="b">
        <v>0</v>
      </c>
      <c r="R4537" t="b">
        <v>0</v>
      </c>
      <c r="S4537">
        <v>2557</v>
      </c>
      <c r="T4537">
        <f t="shared" si="140"/>
        <v>2019</v>
      </c>
      <c r="U4537">
        <f t="shared" si="141"/>
        <v>8</v>
      </c>
    </row>
    <row r="4538" spans="1:21">
      <c r="A4538">
        <v>4963</v>
      </c>
      <c r="B4538" s="4">
        <v>43694</v>
      </c>
      <c r="C4538" t="s">
        <v>19</v>
      </c>
      <c r="D4538" t="s">
        <v>56</v>
      </c>
      <c r="E4538" t="s">
        <v>21</v>
      </c>
      <c r="F4538" t="s">
        <v>349</v>
      </c>
      <c r="H4538" t="s">
        <v>81</v>
      </c>
      <c r="I4538">
        <v>32.773679999999999</v>
      </c>
      <c r="J4538">
        <v>-96.748665200000005</v>
      </c>
      <c r="K4538" t="s">
        <v>25</v>
      </c>
      <c r="L4538" t="s">
        <v>7455</v>
      </c>
      <c r="M4538">
        <v>27</v>
      </c>
      <c r="N4538" t="s">
        <v>27</v>
      </c>
      <c r="O4538" t="s">
        <v>74</v>
      </c>
      <c r="P4538" t="s">
        <v>25</v>
      </c>
      <c r="Q4538" t="b">
        <v>0</v>
      </c>
      <c r="R4538" t="b">
        <v>1</v>
      </c>
      <c r="S4538">
        <v>1101</v>
      </c>
      <c r="T4538">
        <f t="shared" si="140"/>
        <v>2019</v>
      </c>
      <c r="U4538">
        <f t="shared" si="141"/>
        <v>8</v>
      </c>
    </row>
    <row r="4539" spans="1:21">
      <c r="A4539">
        <v>4960</v>
      </c>
      <c r="B4539" s="4">
        <v>43695</v>
      </c>
      <c r="C4539" t="s">
        <v>55</v>
      </c>
      <c r="D4539" t="s">
        <v>90</v>
      </c>
      <c r="E4539" t="s">
        <v>21</v>
      </c>
      <c r="F4539" t="s">
        <v>123</v>
      </c>
      <c r="H4539" t="s">
        <v>43</v>
      </c>
      <c r="I4539">
        <v>34.071824399999997</v>
      </c>
      <c r="J4539">
        <v>-118.17453190000001</v>
      </c>
      <c r="K4539" t="s">
        <v>25</v>
      </c>
      <c r="L4539" t="s">
        <v>7456</v>
      </c>
      <c r="M4539">
        <v>33</v>
      </c>
      <c r="N4539" t="s">
        <v>27</v>
      </c>
      <c r="O4539" t="s">
        <v>40</v>
      </c>
      <c r="P4539" t="s">
        <v>25</v>
      </c>
      <c r="Q4539" t="b">
        <v>0</v>
      </c>
      <c r="R4539" t="b">
        <v>1</v>
      </c>
      <c r="S4539">
        <v>38</v>
      </c>
      <c r="T4539">
        <f t="shared" si="140"/>
        <v>2019</v>
      </c>
      <c r="U4539">
        <f t="shared" si="141"/>
        <v>8</v>
      </c>
    </row>
    <row r="4540" spans="1:21">
      <c r="A4540">
        <v>4971</v>
      </c>
      <c r="B4540" s="4">
        <v>43695</v>
      </c>
      <c r="C4540" t="s">
        <v>50</v>
      </c>
      <c r="D4540" t="s">
        <v>20</v>
      </c>
      <c r="E4540" t="s">
        <v>75</v>
      </c>
      <c r="F4540" t="s">
        <v>7457</v>
      </c>
      <c r="H4540" t="s">
        <v>454</v>
      </c>
      <c r="I4540">
        <v>42.807795800000001</v>
      </c>
      <c r="J4540">
        <v>-87.924248000000006</v>
      </c>
      <c r="K4540" t="s">
        <v>25</v>
      </c>
      <c r="L4540" t="s">
        <v>7458</v>
      </c>
      <c r="M4540">
        <v>38</v>
      </c>
      <c r="N4540" t="s">
        <v>27</v>
      </c>
      <c r="O4540" t="s">
        <v>33</v>
      </c>
      <c r="P4540" t="s">
        <v>25</v>
      </c>
      <c r="Q4540" t="b">
        <v>0</v>
      </c>
      <c r="R4540" t="b">
        <v>0</v>
      </c>
      <c r="S4540">
        <v>2556</v>
      </c>
      <c r="T4540">
        <f t="shared" si="140"/>
        <v>2019</v>
      </c>
      <c r="U4540">
        <f t="shared" si="141"/>
        <v>8</v>
      </c>
    </row>
    <row r="4541" spans="1:21">
      <c r="A4541">
        <v>4957</v>
      </c>
      <c r="B4541" s="4">
        <v>43696</v>
      </c>
      <c r="C4541" t="s">
        <v>55</v>
      </c>
      <c r="D4541" t="s">
        <v>56</v>
      </c>
      <c r="E4541" t="s">
        <v>21</v>
      </c>
      <c r="F4541" t="s">
        <v>457</v>
      </c>
      <c r="H4541" t="s">
        <v>127</v>
      </c>
      <c r="I4541">
        <v>35.163492900000001</v>
      </c>
      <c r="J4541">
        <v>-114.57217540000001</v>
      </c>
      <c r="K4541" t="s">
        <v>25</v>
      </c>
      <c r="L4541" t="s">
        <v>7459</v>
      </c>
      <c r="M4541">
        <v>69</v>
      </c>
      <c r="N4541" t="s">
        <v>27</v>
      </c>
      <c r="O4541" t="s">
        <v>40</v>
      </c>
      <c r="P4541" t="s">
        <v>25</v>
      </c>
      <c r="Q4541" t="b">
        <v>0</v>
      </c>
      <c r="R4541" t="b">
        <v>0</v>
      </c>
      <c r="S4541">
        <v>375</v>
      </c>
      <c r="T4541">
        <f t="shared" si="140"/>
        <v>2019</v>
      </c>
      <c r="U4541">
        <f t="shared" si="141"/>
        <v>8</v>
      </c>
    </row>
    <row r="4542" spans="1:21">
      <c r="A4542">
        <v>4968</v>
      </c>
      <c r="B4542" s="4">
        <v>43696</v>
      </c>
      <c r="C4542" t="s">
        <v>55</v>
      </c>
      <c r="D4542" t="s">
        <v>90</v>
      </c>
      <c r="E4542" t="s">
        <v>21</v>
      </c>
      <c r="F4542" t="s">
        <v>123</v>
      </c>
      <c r="H4542" t="s">
        <v>43</v>
      </c>
      <c r="I4542">
        <v>34.236432100000002</v>
      </c>
      <c r="J4542">
        <v>-118.417777</v>
      </c>
      <c r="K4542" t="s">
        <v>25</v>
      </c>
      <c r="L4542" t="s">
        <v>7460</v>
      </c>
      <c r="M4542">
        <v>39</v>
      </c>
      <c r="N4542" t="s">
        <v>27</v>
      </c>
      <c r="O4542" t="s">
        <v>40</v>
      </c>
      <c r="P4542" t="s">
        <v>25</v>
      </c>
      <c r="Q4542" t="b">
        <v>0</v>
      </c>
      <c r="R4542" t="b">
        <v>0</v>
      </c>
      <c r="S4542">
        <v>38</v>
      </c>
      <c r="T4542">
        <f t="shared" si="140"/>
        <v>2019</v>
      </c>
      <c r="U4542">
        <f t="shared" si="141"/>
        <v>8</v>
      </c>
    </row>
    <row r="4543" spans="1:21">
      <c r="A4543">
        <v>4970</v>
      </c>
      <c r="B4543" s="4">
        <v>43696</v>
      </c>
      <c r="C4543" t="s">
        <v>50</v>
      </c>
      <c r="D4543" t="s">
        <v>56</v>
      </c>
      <c r="E4543" t="s">
        <v>240</v>
      </c>
      <c r="F4543" t="s">
        <v>3075</v>
      </c>
      <c r="H4543" t="s">
        <v>43</v>
      </c>
      <c r="I4543">
        <v>33.875863099999997</v>
      </c>
      <c r="J4543">
        <v>-117.9682605</v>
      </c>
      <c r="K4543" t="s">
        <v>25</v>
      </c>
      <c r="N4543" t="s">
        <v>27</v>
      </c>
      <c r="Q4543" t="b">
        <v>0</v>
      </c>
      <c r="R4543" t="b">
        <v>1</v>
      </c>
      <c r="S4543">
        <v>2559</v>
      </c>
      <c r="T4543">
        <f t="shared" si="140"/>
        <v>2019</v>
      </c>
      <c r="U4543">
        <f t="shared" si="141"/>
        <v>8</v>
      </c>
    </row>
    <row r="4544" spans="1:21">
      <c r="A4544">
        <v>4976</v>
      </c>
      <c r="B4544" s="4">
        <v>43698</v>
      </c>
      <c r="C4544" t="s">
        <v>19</v>
      </c>
      <c r="D4544" t="s">
        <v>90</v>
      </c>
      <c r="E4544" t="s">
        <v>21</v>
      </c>
      <c r="F4544" t="s">
        <v>182</v>
      </c>
      <c r="H4544" t="s">
        <v>81</v>
      </c>
      <c r="I4544">
        <v>32.765543399999999</v>
      </c>
      <c r="J4544">
        <v>-97.228679700000001</v>
      </c>
      <c r="K4544" t="s">
        <v>25</v>
      </c>
      <c r="L4544" t="s">
        <v>7461</v>
      </c>
      <c r="M4544">
        <v>18</v>
      </c>
      <c r="N4544" t="s">
        <v>27</v>
      </c>
      <c r="O4544" t="s">
        <v>74</v>
      </c>
      <c r="P4544" t="s">
        <v>25</v>
      </c>
      <c r="Q4544" t="b">
        <v>0</v>
      </c>
      <c r="R4544" t="b">
        <v>1</v>
      </c>
      <c r="S4544">
        <v>116</v>
      </c>
      <c r="T4544">
        <f t="shared" si="140"/>
        <v>2019</v>
      </c>
      <c r="U4544">
        <f t="shared" si="141"/>
        <v>8</v>
      </c>
    </row>
    <row r="4545" spans="1:21">
      <c r="A4545">
        <v>4978</v>
      </c>
      <c r="B4545" s="4">
        <v>43698</v>
      </c>
      <c r="C4545" t="s">
        <v>95</v>
      </c>
      <c r="D4545" t="s">
        <v>20</v>
      </c>
      <c r="E4545" t="s">
        <v>1792</v>
      </c>
      <c r="F4545" t="s">
        <v>7462</v>
      </c>
      <c r="H4545" t="s">
        <v>189</v>
      </c>
      <c r="I4545">
        <v>37.868541</v>
      </c>
      <c r="J4545">
        <v>-84.575341499999993</v>
      </c>
      <c r="K4545" t="s">
        <v>25</v>
      </c>
      <c r="L4545" t="s">
        <v>7463</v>
      </c>
      <c r="M4545">
        <v>27</v>
      </c>
      <c r="N4545" t="s">
        <v>27</v>
      </c>
      <c r="O4545" t="s">
        <v>33</v>
      </c>
      <c r="P4545" t="s">
        <v>25</v>
      </c>
      <c r="Q4545" t="b">
        <v>0</v>
      </c>
      <c r="R4545" t="b">
        <v>0</v>
      </c>
      <c r="S4545">
        <v>2561</v>
      </c>
      <c r="T4545">
        <f t="shared" si="140"/>
        <v>2019</v>
      </c>
      <c r="U4545">
        <f t="shared" si="141"/>
        <v>8</v>
      </c>
    </row>
    <row r="4546" spans="1:21">
      <c r="A4546">
        <v>4982</v>
      </c>
      <c r="B4546" s="4">
        <v>43698</v>
      </c>
      <c r="C4546" t="s">
        <v>95</v>
      </c>
      <c r="E4546" t="s">
        <v>95</v>
      </c>
      <c r="F4546" t="s">
        <v>7464</v>
      </c>
      <c r="H4546" t="s">
        <v>43</v>
      </c>
      <c r="I4546">
        <v>33.810175299999997</v>
      </c>
      <c r="J4546">
        <v>-117.99001130000001</v>
      </c>
      <c r="K4546" t="s">
        <v>25</v>
      </c>
      <c r="M4546">
        <v>50</v>
      </c>
      <c r="N4546" t="s">
        <v>27</v>
      </c>
      <c r="O4546" t="s">
        <v>40</v>
      </c>
      <c r="P4546" t="s">
        <v>25</v>
      </c>
      <c r="Q4546" t="b">
        <v>0</v>
      </c>
      <c r="R4546" t="b">
        <v>0</v>
      </c>
      <c r="S4546">
        <v>474</v>
      </c>
      <c r="T4546">
        <f t="shared" si="140"/>
        <v>2019</v>
      </c>
      <c r="U4546">
        <f t="shared" si="141"/>
        <v>8</v>
      </c>
    </row>
    <row r="4547" spans="1:21">
      <c r="A4547">
        <v>5470</v>
      </c>
      <c r="B4547" s="4">
        <v>43698</v>
      </c>
      <c r="C4547" t="s">
        <v>19</v>
      </c>
      <c r="D4547" t="s">
        <v>20</v>
      </c>
      <c r="E4547" t="s">
        <v>21</v>
      </c>
      <c r="F4547" t="s">
        <v>7465</v>
      </c>
      <c r="H4547" t="s">
        <v>120</v>
      </c>
      <c r="I4547">
        <v>41.809407700000001</v>
      </c>
      <c r="J4547">
        <v>-88.339872600000007</v>
      </c>
      <c r="K4547" t="s">
        <v>25</v>
      </c>
      <c r="M4547">
        <v>54</v>
      </c>
      <c r="N4547" t="s">
        <v>27</v>
      </c>
      <c r="Q4547" t="b">
        <v>1</v>
      </c>
      <c r="R4547" t="b">
        <v>0</v>
      </c>
      <c r="S4547">
        <v>2710</v>
      </c>
      <c r="T4547">
        <f t="shared" ref="T4547:T4610" si="142">YEAR(B4547)</f>
        <v>2019</v>
      </c>
      <c r="U4547">
        <f t="shared" ref="U4547:U4610" si="143">MONTH(B4547)</f>
        <v>8</v>
      </c>
    </row>
    <row r="4548" spans="1:21">
      <c r="A4548">
        <v>4972</v>
      </c>
      <c r="B4548" s="4">
        <v>43699</v>
      </c>
      <c r="C4548" t="s">
        <v>19</v>
      </c>
      <c r="D4548" t="s">
        <v>20</v>
      </c>
      <c r="E4548" t="s">
        <v>41</v>
      </c>
      <c r="F4548" t="s">
        <v>129</v>
      </c>
      <c r="H4548" t="s">
        <v>131</v>
      </c>
      <c r="I4548">
        <v>35.079399100000003</v>
      </c>
      <c r="J4548">
        <v>-106.5293862</v>
      </c>
      <c r="K4548" t="s">
        <v>25</v>
      </c>
      <c r="L4548" t="s">
        <v>7466</v>
      </c>
      <c r="M4548">
        <v>57</v>
      </c>
      <c r="N4548" t="s">
        <v>27</v>
      </c>
      <c r="O4548" t="s">
        <v>33</v>
      </c>
      <c r="P4548" t="s">
        <v>25</v>
      </c>
      <c r="Q4548" t="b">
        <v>0</v>
      </c>
      <c r="R4548" t="b">
        <v>0</v>
      </c>
      <c r="S4548">
        <v>508</v>
      </c>
      <c r="T4548">
        <f t="shared" si="142"/>
        <v>2019</v>
      </c>
      <c r="U4548">
        <f t="shared" si="143"/>
        <v>8</v>
      </c>
    </row>
    <row r="4549" spans="1:21">
      <c r="A4549">
        <v>4973</v>
      </c>
      <c r="B4549" s="4">
        <v>43699</v>
      </c>
      <c r="C4549" t="s">
        <v>83</v>
      </c>
      <c r="D4549" t="s">
        <v>56</v>
      </c>
      <c r="E4549" t="s">
        <v>95</v>
      </c>
      <c r="F4549" t="s">
        <v>2768</v>
      </c>
      <c r="H4549" t="s">
        <v>43</v>
      </c>
      <c r="I4549">
        <v>33.744859599999998</v>
      </c>
      <c r="J4549">
        <v>-117.954758</v>
      </c>
      <c r="K4549" t="s">
        <v>25</v>
      </c>
      <c r="N4549" t="s">
        <v>27</v>
      </c>
      <c r="Q4549" t="b">
        <v>0</v>
      </c>
      <c r="R4549" t="b">
        <v>0</v>
      </c>
      <c r="S4549">
        <v>2085</v>
      </c>
      <c r="T4549">
        <f t="shared" si="142"/>
        <v>2019</v>
      </c>
      <c r="U4549">
        <f t="shared" si="143"/>
        <v>8</v>
      </c>
    </row>
    <row r="4550" spans="1:21">
      <c r="A4550">
        <v>4974</v>
      </c>
      <c r="B4550" s="4">
        <v>43699</v>
      </c>
      <c r="C4550" t="s">
        <v>50</v>
      </c>
      <c r="D4550" t="s">
        <v>90</v>
      </c>
      <c r="E4550" t="s">
        <v>45</v>
      </c>
      <c r="F4550" t="s">
        <v>1338</v>
      </c>
      <c r="H4550" t="s">
        <v>86</v>
      </c>
      <c r="I4550">
        <v>39.751679000000003</v>
      </c>
      <c r="J4550">
        <v>-84.239358999999993</v>
      </c>
      <c r="K4550" t="s">
        <v>25</v>
      </c>
      <c r="L4550" t="s">
        <v>7467</v>
      </c>
      <c r="M4550">
        <v>29</v>
      </c>
      <c r="N4550" t="s">
        <v>27</v>
      </c>
      <c r="O4550" t="s">
        <v>74</v>
      </c>
      <c r="P4550" t="s">
        <v>25</v>
      </c>
      <c r="Q4550" t="b">
        <v>0</v>
      </c>
      <c r="R4550" t="b">
        <v>0</v>
      </c>
      <c r="S4550">
        <v>1124</v>
      </c>
      <c r="T4550">
        <f t="shared" si="142"/>
        <v>2019</v>
      </c>
      <c r="U4550">
        <f t="shared" si="143"/>
        <v>8</v>
      </c>
    </row>
    <row r="4551" spans="1:21">
      <c r="A4551">
        <v>4975</v>
      </c>
      <c r="B4551" s="4">
        <v>43699</v>
      </c>
      <c r="C4551" t="s">
        <v>50</v>
      </c>
      <c r="D4551" t="s">
        <v>20</v>
      </c>
      <c r="E4551" t="s">
        <v>35</v>
      </c>
      <c r="F4551" t="s">
        <v>7468</v>
      </c>
      <c r="H4551" t="s">
        <v>302</v>
      </c>
      <c r="I4551">
        <v>31.948635299999999</v>
      </c>
      <c r="J4551">
        <v>-81.923974099999995</v>
      </c>
      <c r="K4551" t="s">
        <v>25</v>
      </c>
      <c r="L4551" t="s">
        <v>7469</v>
      </c>
      <c r="M4551">
        <v>39</v>
      </c>
      <c r="N4551" t="s">
        <v>27</v>
      </c>
      <c r="O4551" t="s">
        <v>33</v>
      </c>
      <c r="P4551" t="s">
        <v>25</v>
      </c>
      <c r="Q4551" t="b">
        <v>0</v>
      </c>
      <c r="R4551" t="b">
        <v>0</v>
      </c>
      <c r="S4551">
        <v>2560</v>
      </c>
      <c r="T4551">
        <f t="shared" si="142"/>
        <v>2019</v>
      </c>
      <c r="U4551">
        <f t="shared" si="143"/>
        <v>8</v>
      </c>
    </row>
    <row r="4552" spans="1:21">
      <c r="A4552">
        <v>5471</v>
      </c>
      <c r="B4552" s="4">
        <v>43699</v>
      </c>
      <c r="C4552" t="s">
        <v>55</v>
      </c>
      <c r="D4552" t="s">
        <v>20</v>
      </c>
      <c r="E4552" t="s">
        <v>21</v>
      </c>
      <c r="F4552" t="s">
        <v>1138</v>
      </c>
      <c r="H4552" t="s">
        <v>131</v>
      </c>
      <c r="I4552">
        <v>32.703685999999998</v>
      </c>
      <c r="J4552">
        <v>-103.1278138</v>
      </c>
      <c r="K4552" t="s">
        <v>25</v>
      </c>
      <c r="L4552" t="s">
        <v>7470</v>
      </c>
      <c r="M4552">
        <v>46</v>
      </c>
      <c r="N4552" t="s">
        <v>27</v>
      </c>
      <c r="O4552" t="s">
        <v>40</v>
      </c>
      <c r="P4552" t="s">
        <v>25</v>
      </c>
      <c r="Q4552" t="b">
        <v>0</v>
      </c>
      <c r="R4552" t="b">
        <v>0</v>
      </c>
      <c r="S4552">
        <v>592</v>
      </c>
      <c r="T4552">
        <f t="shared" si="142"/>
        <v>2019</v>
      </c>
      <c r="U4552">
        <f t="shared" si="143"/>
        <v>8</v>
      </c>
    </row>
    <row r="4553" spans="1:21">
      <c r="A4553">
        <v>4980</v>
      </c>
      <c r="B4553" s="4">
        <v>43700</v>
      </c>
      <c r="C4553" t="s">
        <v>83</v>
      </c>
      <c r="D4553" t="s">
        <v>20</v>
      </c>
      <c r="E4553" t="s">
        <v>35</v>
      </c>
      <c r="F4553" t="s">
        <v>5735</v>
      </c>
      <c r="H4553" t="s">
        <v>103</v>
      </c>
      <c r="I4553">
        <v>40.693943599999997</v>
      </c>
      <c r="J4553">
        <v>-111.95837059999999</v>
      </c>
      <c r="K4553" t="s">
        <v>25</v>
      </c>
      <c r="L4553" t="s">
        <v>7471</v>
      </c>
      <c r="M4553">
        <v>31</v>
      </c>
      <c r="N4553" t="s">
        <v>27</v>
      </c>
      <c r="O4553" t="s">
        <v>33</v>
      </c>
      <c r="P4553" t="s">
        <v>25</v>
      </c>
      <c r="Q4553" t="b">
        <v>0</v>
      </c>
      <c r="R4553" t="b">
        <v>1</v>
      </c>
      <c r="S4553">
        <v>229</v>
      </c>
      <c r="T4553">
        <f t="shared" si="142"/>
        <v>2019</v>
      </c>
      <c r="U4553">
        <f t="shared" si="143"/>
        <v>8</v>
      </c>
    </row>
    <row r="4554" spans="1:21">
      <c r="A4554">
        <v>5472</v>
      </c>
      <c r="B4554" s="4">
        <v>43700</v>
      </c>
      <c r="C4554" t="s">
        <v>34</v>
      </c>
      <c r="D4554" t="s">
        <v>20</v>
      </c>
      <c r="E4554" t="s">
        <v>75</v>
      </c>
      <c r="F4554" t="s">
        <v>7472</v>
      </c>
      <c r="H4554" t="s">
        <v>31</v>
      </c>
      <c r="I4554">
        <v>43.738187699999997</v>
      </c>
      <c r="J4554">
        <v>-122.884199</v>
      </c>
      <c r="K4554" t="s">
        <v>25</v>
      </c>
      <c r="L4554" t="s">
        <v>7473</v>
      </c>
      <c r="M4554">
        <v>34</v>
      </c>
      <c r="N4554" t="s">
        <v>27</v>
      </c>
      <c r="O4554" t="s">
        <v>33</v>
      </c>
      <c r="P4554" t="s">
        <v>25</v>
      </c>
      <c r="Q4554" t="b">
        <v>0</v>
      </c>
      <c r="R4554" t="b">
        <v>0</v>
      </c>
      <c r="S4554">
        <v>1786</v>
      </c>
      <c r="T4554">
        <f t="shared" si="142"/>
        <v>2019</v>
      </c>
      <c r="U4554">
        <f t="shared" si="143"/>
        <v>8</v>
      </c>
    </row>
    <row r="4555" spans="1:21">
      <c r="A4555">
        <v>4977</v>
      </c>
      <c r="B4555" s="4">
        <v>43701</v>
      </c>
      <c r="C4555" t="s">
        <v>50</v>
      </c>
      <c r="D4555" t="s">
        <v>20</v>
      </c>
      <c r="E4555" t="s">
        <v>100</v>
      </c>
      <c r="F4555" t="s">
        <v>7474</v>
      </c>
      <c r="H4555" t="s">
        <v>43</v>
      </c>
      <c r="I4555">
        <v>32.757643700000003</v>
      </c>
      <c r="J4555">
        <v>-117.07286000000001</v>
      </c>
      <c r="K4555" t="s">
        <v>25</v>
      </c>
      <c r="L4555" t="s">
        <v>7475</v>
      </c>
      <c r="M4555">
        <v>52</v>
      </c>
      <c r="N4555" t="s">
        <v>27</v>
      </c>
      <c r="O4555" t="s">
        <v>40</v>
      </c>
      <c r="P4555" t="s">
        <v>25</v>
      </c>
      <c r="Q4555" t="b">
        <v>1</v>
      </c>
      <c r="R4555" t="b">
        <v>1</v>
      </c>
      <c r="S4555">
        <v>262</v>
      </c>
      <c r="T4555">
        <f t="shared" si="142"/>
        <v>2019</v>
      </c>
      <c r="U4555">
        <f t="shared" si="143"/>
        <v>8</v>
      </c>
    </row>
    <row r="4556" spans="1:21">
      <c r="A4556">
        <v>4981</v>
      </c>
      <c r="B4556" s="4">
        <v>43703</v>
      </c>
      <c r="C4556" t="s">
        <v>50</v>
      </c>
      <c r="D4556" t="s">
        <v>20</v>
      </c>
      <c r="E4556" t="s">
        <v>35</v>
      </c>
      <c r="F4556" t="s">
        <v>70</v>
      </c>
      <c r="H4556" t="s">
        <v>319</v>
      </c>
      <c r="I4556">
        <v>36.000755499999997</v>
      </c>
      <c r="J4556">
        <v>-83.985545299999998</v>
      </c>
      <c r="K4556" t="s">
        <v>25</v>
      </c>
      <c r="L4556" t="s">
        <v>7476</v>
      </c>
      <c r="M4556">
        <v>33</v>
      </c>
      <c r="N4556" t="s">
        <v>27</v>
      </c>
      <c r="O4556" t="s">
        <v>74</v>
      </c>
      <c r="P4556" t="s">
        <v>25</v>
      </c>
      <c r="Q4556" t="b">
        <v>0</v>
      </c>
      <c r="R4556" t="b">
        <v>0</v>
      </c>
      <c r="S4556">
        <v>2348</v>
      </c>
      <c r="T4556">
        <f t="shared" si="142"/>
        <v>2019</v>
      </c>
      <c r="U4556">
        <f t="shared" si="143"/>
        <v>8</v>
      </c>
    </row>
    <row r="4557" spans="1:21">
      <c r="A4557">
        <v>4988</v>
      </c>
      <c r="B4557" s="4">
        <v>43703</v>
      </c>
      <c r="C4557" t="s">
        <v>55</v>
      </c>
      <c r="D4557" t="s">
        <v>20</v>
      </c>
      <c r="E4557" t="s">
        <v>21</v>
      </c>
      <c r="F4557" t="s">
        <v>332</v>
      </c>
      <c r="H4557" t="s">
        <v>333</v>
      </c>
      <c r="I4557">
        <v>61.148614999999999</v>
      </c>
      <c r="J4557">
        <v>-149.91125489999999</v>
      </c>
      <c r="K4557" t="s">
        <v>25</v>
      </c>
      <c r="N4557" t="s">
        <v>27</v>
      </c>
      <c r="Q4557" t="b">
        <v>1</v>
      </c>
      <c r="R4557" t="b">
        <v>0</v>
      </c>
      <c r="S4557">
        <v>208</v>
      </c>
      <c r="T4557">
        <f t="shared" si="142"/>
        <v>2019</v>
      </c>
      <c r="U4557">
        <f t="shared" si="143"/>
        <v>8</v>
      </c>
    </row>
    <row r="4558" spans="1:21">
      <c r="A4558">
        <v>4986</v>
      </c>
      <c r="B4558" s="4">
        <v>43704</v>
      </c>
      <c r="C4558" t="s">
        <v>55</v>
      </c>
      <c r="E4558" t="s">
        <v>21</v>
      </c>
      <c r="F4558" t="s">
        <v>5441</v>
      </c>
      <c r="H4558" t="s">
        <v>107</v>
      </c>
      <c r="I4558">
        <v>34.545000100000003</v>
      </c>
      <c r="J4558">
        <v>-90.655367799999993</v>
      </c>
      <c r="K4558" t="s">
        <v>25</v>
      </c>
      <c r="L4558" t="s">
        <v>7477</v>
      </c>
      <c r="M4558">
        <v>37</v>
      </c>
      <c r="N4558" t="s">
        <v>27</v>
      </c>
      <c r="O4558" t="s">
        <v>74</v>
      </c>
      <c r="P4558" t="s">
        <v>25</v>
      </c>
      <c r="Q4558" t="b">
        <v>0</v>
      </c>
      <c r="R4558" t="b">
        <v>0</v>
      </c>
      <c r="S4558">
        <v>2148</v>
      </c>
      <c r="T4558">
        <f t="shared" si="142"/>
        <v>2019</v>
      </c>
      <c r="U4558">
        <f t="shared" si="143"/>
        <v>8</v>
      </c>
    </row>
    <row r="4559" spans="1:21">
      <c r="A4559">
        <v>4987</v>
      </c>
      <c r="B4559" s="4">
        <v>43704</v>
      </c>
      <c r="C4559" t="s">
        <v>19</v>
      </c>
      <c r="D4559" t="s">
        <v>20</v>
      </c>
      <c r="E4559" t="s">
        <v>21</v>
      </c>
      <c r="F4559" t="s">
        <v>76</v>
      </c>
      <c r="H4559" t="s">
        <v>43</v>
      </c>
      <c r="I4559">
        <v>37.980446899999997</v>
      </c>
      <c r="J4559">
        <v>-121.2608412</v>
      </c>
      <c r="K4559" t="s">
        <v>25</v>
      </c>
      <c r="L4559" t="s">
        <v>7478</v>
      </c>
      <c r="M4559">
        <v>67</v>
      </c>
      <c r="N4559" t="s">
        <v>27</v>
      </c>
      <c r="Q4559" t="b">
        <v>0</v>
      </c>
      <c r="R4559" t="b">
        <v>0</v>
      </c>
      <c r="S4559">
        <v>205</v>
      </c>
      <c r="T4559">
        <f t="shared" si="142"/>
        <v>2019</v>
      </c>
      <c r="U4559">
        <f t="shared" si="143"/>
        <v>8</v>
      </c>
    </row>
    <row r="4560" spans="1:21">
      <c r="A4560">
        <v>5473</v>
      </c>
      <c r="B4560" s="4">
        <v>43704</v>
      </c>
      <c r="C4560" t="s">
        <v>55</v>
      </c>
      <c r="D4560" t="s">
        <v>56</v>
      </c>
      <c r="E4560" t="s">
        <v>21</v>
      </c>
      <c r="F4560" t="s">
        <v>546</v>
      </c>
      <c r="H4560" t="s">
        <v>93</v>
      </c>
      <c r="I4560">
        <v>30.494669600000002</v>
      </c>
      <c r="J4560">
        <v>-91.149576400000001</v>
      </c>
      <c r="K4560" t="s">
        <v>25</v>
      </c>
      <c r="L4560" t="s">
        <v>7479</v>
      </c>
      <c r="M4560">
        <v>52</v>
      </c>
      <c r="N4560" t="s">
        <v>27</v>
      </c>
      <c r="O4560" t="s">
        <v>74</v>
      </c>
      <c r="P4560" t="s">
        <v>25</v>
      </c>
      <c r="Q4560" t="b">
        <v>1</v>
      </c>
      <c r="R4560" t="b">
        <v>0</v>
      </c>
      <c r="S4560">
        <v>1098</v>
      </c>
      <c r="T4560">
        <f t="shared" si="142"/>
        <v>2019</v>
      </c>
      <c r="U4560">
        <f t="shared" si="143"/>
        <v>8</v>
      </c>
    </row>
    <row r="4561" spans="1:21">
      <c r="A4561">
        <v>4989</v>
      </c>
      <c r="B4561" s="4">
        <v>43705</v>
      </c>
      <c r="C4561" t="s">
        <v>83</v>
      </c>
      <c r="E4561" t="s">
        <v>75</v>
      </c>
      <c r="F4561" t="s">
        <v>7480</v>
      </c>
      <c r="H4561" t="s">
        <v>363</v>
      </c>
      <c r="I4561">
        <v>33.318373700000002</v>
      </c>
      <c r="J4561">
        <v>-87.908219000000003</v>
      </c>
      <c r="K4561" t="s">
        <v>25</v>
      </c>
      <c r="L4561" t="s">
        <v>7481</v>
      </c>
      <c r="M4561">
        <v>62</v>
      </c>
      <c r="N4561" t="s">
        <v>27</v>
      </c>
      <c r="O4561" t="s">
        <v>74</v>
      </c>
      <c r="P4561" t="s">
        <v>25</v>
      </c>
      <c r="Q4561" t="b">
        <v>1</v>
      </c>
      <c r="R4561" t="b">
        <v>0</v>
      </c>
      <c r="S4561">
        <v>2563</v>
      </c>
      <c r="T4561">
        <f t="shared" si="142"/>
        <v>2019</v>
      </c>
      <c r="U4561">
        <f t="shared" si="143"/>
        <v>8</v>
      </c>
    </row>
    <row r="4562" spans="1:21">
      <c r="A4562">
        <v>4990</v>
      </c>
      <c r="B4562" s="4">
        <v>43705</v>
      </c>
      <c r="C4562" t="s">
        <v>55</v>
      </c>
      <c r="D4562" t="s">
        <v>56</v>
      </c>
      <c r="E4562" t="s">
        <v>5030</v>
      </c>
      <c r="F4562" t="s">
        <v>230</v>
      </c>
      <c r="H4562" t="s">
        <v>232</v>
      </c>
      <c r="I4562">
        <v>39.292221699999999</v>
      </c>
      <c r="J4562">
        <v>-76.597214500000007</v>
      </c>
      <c r="K4562" t="s">
        <v>25</v>
      </c>
      <c r="L4562" t="s">
        <v>7482</v>
      </c>
      <c r="M4562">
        <v>30</v>
      </c>
      <c r="N4562" t="s">
        <v>27</v>
      </c>
      <c r="O4562" t="s">
        <v>74</v>
      </c>
      <c r="P4562" t="s">
        <v>25</v>
      </c>
      <c r="Q4562" t="b">
        <v>0</v>
      </c>
      <c r="R4562" t="b">
        <v>0</v>
      </c>
      <c r="S4562">
        <v>149</v>
      </c>
      <c r="T4562">
        <f t="shared" si="142"/>
        <v>2019</v>
      </c>
      <c r="U4562">
        <f t="shared" si="143"/>
        <v>8</v>
      </c>
    </row>
    <row r="4563" spans="1:21">
      <c r="A4563">
        <v>4991</v>
      </c>
      <c r="B4563" s="4">
        <v>43705</v>
      </c>
      <c r="C4563" t="s">
        <v>34</v>
      </c>
      <c r="D4563" t="s">
        <v>20</v>
      </c>
      <c r="E4563" t="s">
        <v>75</v>
      </c>
      <c r="F4563" t="s">
        <v>7483</v>
      </c>
      <c r="H4563" t="s">
        <v>38</v>
      </c>
      <c r="I4563">
        <v>38.808715300000003</v>
      </c>
      <c r="J4563">
        <v>-97.627054000000001</v>
      </c>
      <c r="K4563" t="s">
        <v>25</v>
      </c>
      <c r="L4563" t="s">
        <v>7484</v>
      </c>
      <c r="M4563">
        <v>28</v>
      </c>
      <c r="N4563" t="s">
        <v>27</v>
      </c>
      <c r="O4563" t="s">
        <v>33</v>
      </c>
      <c r="P4563" t="s">
        <v>25</v>
      </c>
      <c r="Q4563" t="b">
        <v>0</v>
      </c>
      <c r="R4563" t="b">
        <v>0</v>
      </c>
      <c r="S4563">
        <v>2564</v>
      </c>
      <c r="T4563">
        <f t="shared" si="142"/>
        <v>2019</v>
      </c>
      <c r="U4563">
        <f t="shared" si="143"/>
        <v>8</v>
      </c>
    </row>
    <row r="4564" spans="1:21">
      <c r="A4564">
        <v>5474</v>
      </c>
      <c r="B4564" s="4">
        <v>43706</v>
      </c>
      <c r="C4564" t="s">
        <v>19</v>
      </c>
      <c r="D4564" t="s">
        <v>20</v>
      </c>
      <c r="E4564" t="s">
        <v>21</v>
      </c>
      <c r="F4564" t="s">
        <v>2539</v>
      </c>
      <c r="H4564" t="s">
        <v>131</v>
      </c>
      <c r="I4564">
        <v>32.426977899999997</v>
      </c>
      <c r="J4564">
        <v>-104.252465</v>
      </c>
      <c r="K4564" t="s">
        <v>25</v>
      </c>
      <c r="L4564" t="s">
        <v>7485</v>
      </c>
      <c r="M4564">
        <v>16</v>
      </c>
      <c r="N4564" t="s">
        <v>27</v>
      </c>
      <c r="Q4564" t="b">
        <v>0</v>
      </c>
      <c r="R4564" t="b">
        <v>0</v>
      </c>
      <c r="S4564">
        <v>760</v>
      </c>
      <c r="T4564">
        <f t="shared" si="142"/>
        <v>2019</v>
      </c>
      <c r="U4564">
        <f t="shared" si="143"/>
        <v>8</v>
      </c>
    </row>
    <row r="4565" spans="1:21">
      <c r="A4565">
        <v>4992</v>
      </c>
      <c r="B4565" s="4">
        <v>43707</v>
      </c>
      <c r="C4565" t="s">
        <v>55</v>
      </c>
      <c r="D4565" t="s">
        <v>20</v>
      </c>
      <c r="E4565" t="s">
        <v>21</v>
      </c>
      <c r="F4565" t="s">
        <v>7486</v>
      </c>
      <c r="H4565" t="s">
        <v>338</v>
      </c>
      <c r="I4565">
        <v>40.6912272</v>
      </c>
      <c r="J4565">
        <v>-73.794001600000001</v>
      </c>
      <c r="K4565" t="s">
        <v>25</v>
      </c>
      <c r="N4565" t="s">
        <v>27</v>
      </c>
      <c r="Q4565" t="b">
        <v>0</v>
      </c>
      <c r="R4565" t="b">
        <v>0</v>
      </c>
      <c r="S4565">
        <v>298</v>
      </c>
      <c r="T4565">
        <f t="shared" si="142"/>
        <v>2019</v>
      </c>
      <c r="U4565">
        <f t="shared" si="143"/>
        <v>8</v>
      </c>
    </row>
    <row r="4566" spans="1:21">
      <c r="A4566">
        <v>4999</v>
      </c>
      <c r="B4566" s="4">
        <v>43707</v>
      </c>
      <c r="C4566" t="s">
        <v>55</v>
      </c>
      <c r="D4566" t="s">
        <v>90</v>
      </c>
      <c r="E4566" t="s">
        <v>21</v>
      </c>
      <c r="F4566" t="s">
        <v>857</v>
      </c>
      <c r="H4566" t="s">
        <v>338</v>
      </c>
      <c r="I4566">
        <v>40.6912272</v>
      </c>
      <c r="J4566">
        <v>-73.794001600000001</v>
      </c>
      <c r="K4566" t="s">
        <v>25</v>
      </c>
      <c r="N4566" t="s">
        <v>27</v>
      </c>
      <c r="Q4566" t="b">
        <v>0</v>
      </c>
      <c r="R4566" t="b">
        <v>0</v>
      </c>
      <c r="S4566">
        <v>298</v>
      </c>
      <c r="T4566">
        <f t="shared" si="142"/>
        <v>2019</v>
      </c>
      <c r="U4566">
        <f t="shared" si="143"/>
        <v>8</v>
      </c>
    </row>
    <row r="4567" spans="1:21">
      <c r="A4567">
        <v>5002</v>
      </c>
      <c r="B4567" s="4">
        <v>43707</v>
      </c>
      <c r="C4567" t="s">
        <v>50</v>
      </c>
      <c r="D4567" t="s">
        <v>45</v>
      </c>
      <c r="E4567" t="s">
        <v>6271</v>
      </c>
      <c r="F4567" t="s">
        <v>7487</v>
      </c>
      <c r="H4567" t="s">
        <v>59</v>
      </c>
      <c r="I4567">
        <v>33.451805800000002</v>
      </c>
      <c r="J4567">
        <v>-112.2383303</v>
      </c>
      <c r="K4567" t="s">
        <v>25</v>
      </c>
      <c r="L4567" t="s">
        <v>7488</v>
      </c>
      <c r="M4567">
        <v>51</v>
      </c>
      <c r="N4567" t="s">
        <v>27</v>
      </c>
      <c r="O4567" t="s">
        <v>40</v>
      </c>
      <c r="P4567" t="s">
        <v>25</v>
      </c>
      <c r="Q4567" t="b">
        <v>0</v>
      </c>
      <c r="R4567" t="b">
        <v>0</v>
      </c>
      <c r="S4567">
        <v>80</v>
      </c>
      <c r="T4567">
        <f t="shared" si="142"/>
        <v>2019</v>
      </c>
      <c r="U4567">
        <f t="shared" si="143"/>
        <v>8</v>
      </c>
    </row>
    <row r="4568" spans="1:21">
      <c r="A4568">
        <v>5003</v>
      </c>
      <c r="B4568" s="4">
        <v>43707</v>
      </c>
      <c r="C4568" t="s">
        <v>55</v>
      </c>
      <c r="D4568" t="s">
        <v>20</v>
      </c>
      <c r="E4568" t="s">
        <v>21</v>
      </c>
      <c r="F4568" t="s">
        <v>663</v>
      </c>
      <c r="H4568" t="s">
        <v>528</v>
      </c>
      <c r="I4568">
        <v>39.757613999999997</v>
      </c>
      <c r="J4568">
        <v>-75.536813600000002</v>
      </c>
      <c r="K4568" t="s">
        <v>25</v>
      </c>
      <c r="L4568" t="s">
        <v>7489</v>
      </c>
      <c r="M4568">
        <v>35</v>
      </c>
      <c r="N4568" t="s">
        <v>27</v>
      </c>
      <c r="Q4568" t="b">
        <v>0</v>
      </c>
      <c r="R4568" t="b">
        <v>0</v>
      </c>
      <c r="S4568">
        <v>812</v>
      </c>
      <c r="T4568">
        <f t="shared" si="142"/>
        <v>2019</v>
      </c>
      <c r="U4568">
        <f t="shared" si="143"/>
        <v>8</v>
      </c>
    </row>
    <row r="4569" spans="1:21">
      <c r="A4569">
        <v>4994</v>
      </c>
      <c r="B4569" s="4">
        <v>43708</v>
      </c>
      <c r="C4569" t="s">
        <v>83</v>
      </c>
      <c r="D4569" t="s">
        <v>90</v>
      </c>
      <c r="E4569" t="s">
        <v>21</v>
      </c>
      <c r="F4569" t="s">
        <v>203</v>
      </c>
      <c r="H4569" t="s">
        <v>141</v>
      </c>
      <c r="I4569">
        <v>38.638341799999999</v>
      </c>
      <c r="J4569">
        <v>-90.347499499999998</v>
      </c>
      <c r="K4569" t="s">
        <v>25</v>
      </c>
      <c r="L4569" t="s">
        <v>7490</v>
      </c>
      <c r="M4569">
        <v>23</v>
      </c>
      <c r="N4569" t="s">
        <v>27</v>
      </c>
      <c r="O4569" t="s">
        <v>74</v>
      </c>
      <c r="P4569" t="s">
        <v>25</v>
      </c>
      <c r="Q4569" t="b">
        <v>0</v>
      </c>
      <c r="R4569" t="b">
        <v>0</v>
      </c>
      <c r="S4569">
        <v>2568</v>
      </c>
      <c r="T4569">
        <f t="shared" si="142"/>
        <v>2019</v>
      </c>
      <c r="U4569">
        <f t="shared" si="143"/>
        <v>8</v>
      </c>
    </row>
    <row r="4570" spans="1:21">
      <c r="A4570">
        <v>4997</v>
      </c>
      <c r="B4570" s="4">
        <v>43708</v>
      </c>
      <c r="C4570" t="s">
        <v>19</v>
      </c>
      <c r="D4570" t="s">
        <v>90</v>
      </c>
      <c r="E4570" t="s">
        <v>21</v>
      </c>
      <c r="F4570" t="s">
        <v>7491</v>
      </c>
      <c r="H4570" t="s">
        <v>330</v>
      </c>
      <c r="I4570">
        <v>35.664670200000003</v>
      </c>
      <c r="J4570">
        <v>-78.690389600000003</v>
      </c>
      <c r="K4570" t="s">
        <v>25</v>
      </c>
      <c r="N4570" t="s">
        <v>27</v>
      </c>
      <c r="Q4570" t="b">
        <v>0</v>
      </c>
      <c r="R4570" t="b">
        <v>0</v>
      </c>
      <c r="S4570">
        <v>2565</v>
      </c>
      <c r="T4570">
        <f t="shared" si="142"/>
        <v>2019</v>
      </c>
      <c r="U4570">
        <f t="shared" si="143"/>
        <v>8</v>
      </c>
    </row>
    <row r="4571" spans="1:21">
      <c r="A4571">
        <v>4998</v>
      </c>
      <c r="B4571" s="4">
        <v>43708</v>
      </c>
      <c r="C4571" t="s">
        <v>83</v>
      </c>
      <c r="D4571" t="s">
        <v>20</v>
      </c>
      <c r="E4571" t="s">
        <v>100</v>
      </c>
      <c r="F4571" t="s">
        <v>7492</v>
      </c>
      <c r="H4571" t="s">
        <v>138</v>
      </c>
      <c r="I4571">
        <v>45.061944699999998</v>
      </c>
      <c r="J4571">
        <v>-93.333419599999999</v>
      </c>
      <c r="K4571" t="s">
        <v>25</v>
      </c>
      <c r="L4571" t="s">
        <v>7493</v>
      </c>
      <c r="M4571">
        <v>23</v>
      </c>
      <c r="N4571" t="s">
        <v>27</v>
      </c>
      <c r="O4571" t="s">
        <v>74</v>
      </c>
      <c r="P4571" t="s">
        <v>25</v>
      </c>
      <c r="Q4571" t="b">
        <v>0</v>
      </c>
      <c r="R4571" t="b">
        <v>1</v>
      </c>
      <c r="S4571">
        <v>2566</v>
      </c>
      <c r="T4571">
        <f t="shared" si="142"/>
        <v>2019</v>
      </c>
      <c r="U4571">
        <f t="shared" si="143"/>
        <v>8</v>
      </c>
    </row>
    <row r="4572" spans="1:21">
      <c r="A4572">
        <v>5001</v>
      </c>
      <c r="B4572" s="4">
        <v>43708</v>
      </c>
      <c r="C4572" t="s">
        <v>34</v>
      </c>
      <c r="D4572" t="s">
        <v>56</v>
      </c>
      <c r="E4572" t="s">
        <v>240</v>
      </c>
      <c r="F4572" t="s">
        <v>655</v>
      </c>
      <c r="H4572" t="s">
        <v>388</v>
      </c>
      <c r="I4572">
        <v>32.146661799999997</v>
      </c>
      <c r="J4572">
        <v>-90.109105900000003</v>
      </c>
      <c r="K4572" t="s">
        <v>25</v>
      </c>
      <c r="L4572" t="s">
        <v>7494</v>
      </c>
      <c r="M4572">
        <v>47</v>
      </c>
      <c r="N4572" t="s">
        <v>27</v>
      </c>
      <c r="Q4572" t="b">
        <v>0</v>
      </c>
      <c r="R4572" t="b">
        <v>0</v>
      </c>
      <c r="S4572">
        <v>2567</v>
      </c>
      <c r="T4572">
        <f t="shared" si="142"/>
        <v>2019</v>
      </c>
      <c r="U4572">
        <f t="shared" si="143"/>
        <v>8</v>
      </c>
    </row>
    <row r="4573" spans="1:21">
      <c r="A4573">
        <v>5006</v>
      </c>
      <c r="B4573" s="4">
        <v>43708</v>
      </c>
      <c r="C4573" t="s">
        <v>55</v>
      </c>
      <c r="D4573" t="s">
        <v>56</v>
      </c>
      <c r="E4573" t="s">
        <v>21</v>
      </c>
      <c r="F4573" t="s">
        <v>1461</v>
      </c>
      <c r="H4573" t="s">
        <v>81</v>
      </c>
      <c r="I4573">
        <v>31.883685400000001</v>
      </c>
      <c r="J4573">
        <v>-102.3788089</v>
      </c>
      <c r="K4573" t="s">
        <v>25</v>
      </c>
      <c r="L4573" t="s">
        <v>7495</v>
      </c>
      <c r="M4573">
        <v>36</v>
      </c>
      <c r="N4573" t="s">
        <v>27</v>
      </c>
      <c r="O4573" t="s">
        <v>33</v>
      </c>
      <c r="P4573" t="s">
        <v>25</v>
      </c>
      <c r="Q4573" t="b">
        <v>1</v>
      </c>
      <c r="R4573" t="b">
        <v>0</v>
      </c>
      <c r="S4573" t="s">
        <v>7496</v>
      </c>
      <c r="T4573">
        <f t="shared" si="142"/>
        <v>2019</v>
      </c>
      <c r="U4573">
        <f t="shared" si="143"/>
        <v>8</v>
      </c>
    </row>
    <row r="4574" spans="1:21">
      <c r="A4574">
        <v>5031</v>
      </c>
      <c r="B4574" s="4">
        <v>43708</v>
      </c>
      <c r="C4574" t="s">
        <v>55</v>
      </c>
      <c r="D4574" t="s">
        <v>20</v>
      </c>
      <c r="E4574" t="s">
        <v>21</v>
      </c>
      <c r="F4574" t="s">
        <v>241</v>
      </c>
      <c r="H4574" t="s">
        <v>48</v>
      </c>
      <c r="I4574">
        <v>39.757398999999999</v>
      </c>
      <c r="J4574">
        <v>-105.01047579999999</v>
      </c>
      <c r="K4574" t="s">
        <v>25</v>
      </c>
      <c r="L4574" t="s">
        <v>7497</v>
      </c>
      <c r="M4574">
        <v>37</v>
      </c>
      <c r="N4574" t="s">
        <v>27</v>
      </c>
      <c r="O4574" t="s">
        <v>40</v>
      </c>
      <c r="P4574" t="s">
        <v>25</v>
      </c>
      <c r="Q4574" t="b">
        <v>0</v>
      </c>
      <c r="R4574" t="b">
        <v>0</v>
      </c>
      <c r="S4574">
        <v>106</v>
      </c>
      <c r="T4574">
        <f t="shared" si="142"/>
        <v>2019</v>
      </c>
      <c r="U4574">
        <f t="shared" si="143"/>
        <v>8</v>
      </c>
    </row>
    <row r="4575" spans="1:21">
      <c r="A4575">
        <v>4995</v>
      </c>
      <c r="B4575" s="4">
        <v>43709</v>
      </c>
      <c r="C4575" t="s">
        <v>50</v>
      </c>
      <c r="D4575" t="s">
        <v>56</v>
      </c>
      <c r="E4575" t="s">
        <v>240</v>
      </c>
      <c r="F4575" t="s">
        <v>773</v>
      </c>
      <c r="H4575" t="s">
        <v>53</v>
      </c>
      <c r="I4575">
        <v>36.075666900000002</v>
      </c>
      <c r="J4575">
        <v>-96.154807899999994</v>
      </c>
      <c r="K4575" t="s">
        <v>25</v>
      </c>
      <c r="L4575" t="s">
        <v>7498</v>
      </c>
      <c r="M4575">
        <v>49</v>
      </c>
      <c r="N4575" t="s">
        <v>27</v>
      </c>
      <c r="O4575" t="s">
        <v>33</v>
      </c>
      <c r="P4575" t="s">
        <v>25</v>
      </c>
      <c r="Q4575" t="b">
        <v>0</v>
      </c>
      <c r="R4575" t="b">
        <v>1</v>
      </c>
      <c r="S4575">
        <v>165</v>
      </c>
      <c r="T4575">
        <f t="shared" si="142"/>
        <v>2019</v>
      </c>
      <c r="U4575">
        <f t="shared" si="143"/>
        <v>9</v>
      </c>
    </row>
    <row r="4576" spans="1:21">
      <c r="A4576">
        <v>4996</v>
      </c>
      <c r="B4576" s="4">
        <v>43709</v>
      </c>
      <c r="C4576" t="s">
        <v>19</v>
      </c>
      <c r="D4576" t="s">
        <v>20</v>
      </c>
      <c r="E4576" t="s">
        <v>21</v>
      </c>
      <c r="F4576" t="s">
        <v>1654</v>
      </c>
      <c r="H4576" t="s">
        <v>228</v>
      </c>
      <c r="I4576">
        <v>43.609970400000002</v>
      </c>
      <c r="J4576">
        <v>-116.7082687</v>
      </c>
      <c r="K4576" t="s">
        <v>25</v>
      </c>
      <c r="L4576" t="s">
        <v>7499</v>
      </c>
      <c r="M4576">
        <v>49</v>
      </c>
      <c r="N4576" t="s">
        <v>27</v>
      </c>
      <c r="O4576" t="s">
        <v>33</v>
      </c>
      <c r="P4576" t="s">
        <v>25</v>
      </c>
      <c r="Q4576" t="b">
        <v>0</v>
      </c>
      <c r="R4576" t="b">
        <v>0</v>
      </c>
      <c r="S4576">
        <v>415</v>
      </c>
      <c r="T4576">
        <f t="shared" si="142"/>
        <v>2019</v>
      </c>
      <c r="U4576">
        <f t="shared" si="143"/>
        <v>9</v>
      </c>
    </row>
    <row r="4577" spans="1:21">
      <c r="A4577">
        <v>5000</v>
      </c>
      <c r="B4577" s="4">
        <v>43710</v>
      </c>
      <c r="C4577" t="s">
        <v>55</v>
      </c>
      <c r="D4577" t="s">
        <v>90</v>
      </c>
      <c r="E4577" t="s">
        <v>21</v>
      </c>
      <c r="F4577" t="s">
        <v>857</v>
      </c>
      <c r="H4577" t="s">
        <v>338</v>
      </c>
      <c r="I4577">
        <v>40.675202200000001</v>
      </c>
      <c r="J4577">
        <v>-73.919394299999993</v>
      </c>
      <c r="K4577" t="s">
        <v>25</v>
      </c>
      <c r="N4577" t="s">
        <v>27</v>
      </c>
      <c r="Q4577" t="b">
        <v>0</v>
      </c>
      <c r="R4577" t="b">
        <v>0</v>
      </c>
      <c r="S4577">
        <v>298</v>
      </c>
      <c r="T4577">
        <f t="shared" si="142"/>
        <v>2019</v>
      </c>
      <c r="U4577">
        <f t="shared" si="143"/>
        <v>9</v>
      </c>
    </row>
    <row r="4578" spans="1:21">
      <c r="A4578">
        <v>5005</v>
      </c>
      <c r="B4578" s="4">
        <v>43710</v>
      </c>
      <c r="C4578" t="s">
        <v>19</v>
      </c>
      <c r="D4578" t="s">
        <v>20</v>
      </c>
      <c r="E4578" t="s">
        <v>21</v>
      </c>
      <c r="F4578" t="s">
        <v>6521</v>
      </c>
      <c r="H4578" t="s">
        <v>98</v>
      </c>
      <c r="I4578">
        <v>46.876905800000003</v>
      </c>
      <c r="J4578">
        <v>-113.99071499999999</v>
      </c>
      <c r="K4578" t="s">
        <v>25</v>
      </c>
      <c r="L4578" t="s">
        <v>7500</v>
      </c>
      <c r="M4578">
        <v>35</v>
      </c>
      <c r="N4578" t="s">
        <v>27</v>
      </c>
      <c r="O4578" t="s">
        <v>33</v>
      </c>
      <c r="P4578" t="s">
        <v>25</v>
      </c>
      <c r="Q4578" t="b">
        <v>1</v>
      </c>
      <c r="R4578" t="b">
        <v>0</v>
      </c>
      <c r="S4578">
        <v>2337</v>
      </c>
      <c r="T4578">
        <f t="shared" si="142"/>
        <v>2019</v>
      </c>
      <c r="U4578">
        <f t="shared" si="143"/>
        <v>9</v>
      </c>
    </row>
    <row r="4579" spans="1:21">
      <c r="A4579">
        <v>5023</v>
      </c>
      <c r="B4579" s="4">
        <v>43710</v>
      </c>
      <c r="C4579" t="s">
        <v>34</v>
      </c>
      <c r="D4579" t="s">
        <v>20</v>
      </c>
      <c r="E4579" t="s">
        <v>75</v>
      </c>
      <c r="F4579" t="s">
        <v>1495</v>
      </c>
      <c r="H4579" t="s">
        <v>81</v>
      </c>
      <c r="I4579">
        <v>30.053457000000002</v>
      </c>
      <c r="J4579">
        <v>-99.134231999999997</v>
      </c>
      <c r="K4579" t="s">
        <v>25</v>
      </c>
      <c r="L4579" t="s">
        <v>7501</v>
      </c>
      <c r="M4579">
        <v>17</v>
      </c>
      <c r="N4579" t="s">
        <v>27</v>
      </c>
      <c r="O4579" t="s">
        <v>33</v>
      </c>
      <c r="P4579" t="s">
        <v>25</v>
      </c>
      <c r="Q4579" t="b">
        <v>0</v>
      </c>
      <c r="R4579" t="b">
        <v>0</v>
      </c>
      <c r="S4579">
        <v>722</v>
      </c>
      <c r="T4579">
        <f t="shared" si="142"/>
        <v>2019</v>
      </c>
      <c r="U4579">
        <f t="shared" si="143"/>
        <v>9</v>
      </c>
    </row>
    <row r="4580" spans="1:21">
      <c r="A4580">
        <v>5458</v>
      </c>
      <c r="B4580" s="4">
        <v>43710</v>
      </c>
      <c r="C4580" t="s">
        <v>50</v>
      </c>
      <c r="D4580" t="s">
        <v>20</v>
      </c>
      <c r="E4580" t="s">
        <v>95</v>
      </c>
      <c r="F4580" t="s">
        <v>7502</v>
      </c>
      <c r="H4580" t="s">
        <v>127</v>
      </c>
      <c r="I4580">
        <v>39.357602399999998</v>
      </c>
      <c r="J4580">
        <v>-119.19244740000001</v>
      </c>
      <c r="K4580" t="s">
        <v>25</v>
      </c>
      <c r="L4580" t="s">
        <v>7503</v>
      </c>
      <c r="M4580">
        <v>43</v>
      </c>
      <c r="N4580" t="s">
        <v>27</v>
      </c>
      <c r="Q4580" t="b">
        <v>0</v>
      </c>
      <c r="R4580" t="b">
        <v>0</v>
      </c>
      <c r="S4580">
        <v>1135</v>
      </c>
      <c r="T4580">
        <f t="shared" si="142"/>
        <v>2019</v>
      </c>
      <c r="U4580">
        <f t="shared" si="143"/>
        <v>9</v>
      </c>
    </row>
    <row r="4581" spans="1:21">
      <c r="A4581">
        <v>5004</v>
      </c>
      <c r="B4581" s="4">
        <v>43711</v>
      </c>
      <c r="C4581" t="s">
        <v>55</v>
      </c>
      <c r="D4581" t="s">
        <v>56</v>
      </c>
      <c r="E4581" t="s">
        <v>21</v>
      </c>
      <c r="F4581" t="s">
        <v>7504</v>
      </c>
      <c r="H4581" t="s">
        <v>319</v>
      </c>
      <c r="I4581">
        <v>36.484779500000002</v>
      </c>
      <c r="J4581">
        <v>-82.234445600000001</v>
      </c>
      <c r="K4581" t="s">
        <v>25</v>
      </c>
      <c r="L4581" t="s">
        <v>7505</v>
      </c>
      <c r="M4581">
        <v>30</v>
      </c>
      <c r="N4581" t="s">
        <v>27</v>
      </c>
      <c r="O4581" t="s">
        <v>33</v>
      </c>
      <c r="P4581" t="s">
        <v>25</v>
      </c>
      <c r="Q4581" t="b">
        <v>0</v>
      </c>
      <c r="R4581" t="b">
        <v>0</v>
      </c>
      <c r="S4581">
        <v>2408</v>
      </c>
      <c r="T4581">
        <f t="shared" si="142"/>
        <v>2019</v>
      </c>
      <c r="U4581">
        <f t="shared" si="143"/>
        <v>9</v>
      </c>
    </row>
    <row r="4582" spans="1:21">
      <c r="A4582">
        <v>5104</v>
      </c>
      <c r="B4582" s="4">
        <v>43711</v>
      </c>
      <c r="C4582" t="s">
        <v>83</v>
      </c>
      <c r="D4582" t="s">
        <v>56</v>
      </c>
      <c r="E4582" t="s">
        <v>240</v>
      </c>
      <c r="F4582" t="s">
        <v>7506</v>
      </c>
      <c r="H4582" t="s">
        <v>454</v>
      </c>
      <c r="I4582">
        <v>44.2909522</v>
      </c>
      <c r="J4582">
        <v>-88.267539099999993</v>
      </c>
      <c r="K4582" t="s">
        <v>25</v>
      </c>
      <c r="L4582" t="s">
        <v>7507</v>
      </c>
      <c r="M4582">
        <v>34</v>
      </c>
      <c r="N4582" t="s">
        <v>27</v>
      </c>
      <c r="O4582" t="s">
        <v>40</v>
      </c>
      <c r="P4582" t="s">
        <v>25</v>
      </c>
      <c r="Q4582" t="b">
        <v>0</v>
      </c>
      <c r="R4582" t="b">
        <v>0</v>
      </c>
      <c r="S4582">
        <v>2600</v>
      </c>
      <c r="T4582">
        <f t="shared" si="142"/>
        <v>2019</v>
      </c>
      <c r="U4582">
        <f t="shared" si="143"/>
        <v>9</v>
      </c>
    </row>
    <row r="4583" spans="1:21">
      <c r="A4583">
        <v>5477</v>
      </c>
      <c r="B4583" s="4">
        <v>43711</v>
      </c>
      <c r="C4583" t="s">
        <v>246</v>
      </c>
      <c r="D4583" t="s">
        <v>56</v>
      </c>
      <c r="E4583" t="s">
        <v>240</v>
      </c>
      <c r="F4583" t="s">
        <v>7508</v>
      </c>
      <c r="H4583" t="s">
        <v>86</v>
      </c>
      <c r="I4583">
        <v>40.960712000000001</v>
      </c>
      <c r="J4583">
        <v>-84.601239899999996</v>
      </c>
      <c r="K4583" t="s">
        <v>25</v>
      </c>
      <c r="L4583" t="s">
        <v>7509</v>
      </c>
      <c r="M4583">
        <v>46</v>
      </c>
      <c r="N4583" t="s">
        <v>27</v>
      </c>
      <c r="O4583" t="s">
        <v>33</v>
      </c>
      <c r="P4583" t="s">
        <v>25</v>
      </c>
      <c r="Q4583" t="b">
        <v>1</v>
      </c>
      <c r="R4583" t="b">
        <v>0</v>
      </c>
      <c r="S4583">
        <v>1831</v>
      </c>
      <c r="T4583">
        <f t="shared" si="142"/>
        <v>2019</v>
      </c>
      <c r="U4583">
        <f t="shared" si="143"/>
        <v>9</v>
      </c>
    </row>
    <row r="4584" spans="1:21">
      <c r="A4584">
        <v>5009</v>
      </c>
      <c r="B4584" s="4">
        <v>43712</v>
      </c>
      <c r="C4584" t="s">
        <v>50</v>
      </c>
      <c r="D4584" t="s">
        <v>20</v>
      </c>
      <c r="E4584" t="s">
        <v>75</v>
      </c>
      <c r="F4584" t="s">
        <v>5534</v>
      </c>
      <c r="H4584" t="s">
        <v>228</v>
      </c>
      <c r="I4584">
        <v>47.733804900000003</v>
      </c>
      <c r="J4584">
        <v>-116.801312</v>
      </c>
      <c r="K4584" t="s">
        <v>25</v>
      </c>
      <c r="L4584" t="s">
        <v>7510</v>
      </c>
      <c r="M4584">
        <v>29</v>
      </c>
      <c r="N4584" t="s">
        <v>27</v>
      </c>
      <c r="O4584" t="s">
        <v>33</v>
      </c>
      <c r="P4584" t="s">
        <v>25</v>
      </c>
      <c r="Q4584" t="b">
        <v>0</v>
      </c>
      <c r="R4584" t="b">
        <v>0</v>
      </c>
      <c r="S4584">
        <v>2082</v>
      </c>
      <c r="T4584">
        <f t="shared" si="142"/>
        <v>2019</v>
      </c>
      <c r="U4584">
        <f t="shared" si="143"/>
        <v>9</v>
      </c>
    </row>
    <row r="4585" spans="1:21">
      <c r="A4585">
        <v>5010</v>
      </c>
      <c r="B4585" s="4">
        <v>43712</v>
      </c>
      <c r="C4585" t="s">
        <v>34</v>
      </c>
      <c r="D4585" t="s">
        <v>20</v>
      </c>
      <c r="E4585" t="s">
        <v>75</v>
      </c>
      <c r="F4585" t="s">
        <v>6372</v>
      </c>
      <c r="H4585" t="s">
        <v>43</v>
      </c>
      <c r="I4585">
        <v>34.538317499999998</v>
      </c>
      <c r="J4585">
        <v>-117.3274512</v>
      </c>
      <c r="K4585" t="s">
        <v>25</v>
      </c>
      <c r="L4585" t="s">
        <v>7511</v>
      </c>
      <c r="M4585">
        <v>62</v>
      </c>
      <c r="N4585" t="s">
        <v>27</v>
      </c>
      <c r="Q4585" t="b">
        <v>1</v>
      </c>
      <c r="R4585" t="b">
        <v>0</v>
      </c>
      <c r="S4585">
        <v>236</v>
      </c>
      <c r="T4585">
        <f t="shared" si="142"/>
        <v>2019</v>
      </c>
      <c r="U4585">
        <f t="shared" si="143"/>
        <v>9</v>
      </c>
    </row>
    <row r="4586" spans="1:21">
      <c r="A4586">
        <v>5019</v>
      </c>
      <c r="B4586" s="4">
        <v>43712</v>
      </c>
      <c r="C4586" t="s">
        <v>19</v>
      </c>
      <c r="D4586" t="s">
        <v>20</v>
      </c>
      <c r="E4586" t="s">
        <v>21</v>
      </c>
      <c r="F4586" t="s">
        <v>7512</v>
      </c>
      <c r="H4586" t="s">
        <v>228</v>
      </c>
      <c r="I4586">
        <v>43.655723299999998</v>
      </c>
      <c r="J4586">
        <v>-111.82462630000001</v>
      </c>
      <c r="K4586" t="s">
        <v>25</v>
      </c>
      <c r="L4586" t="s">
        <v>7513</v>
      </c>
      <c r="M4586">
        <v>53</v>
      </c>
      <c r="N4586" t="s">
        <v>27</v>
      </c>
      <c r="Q4586" t="b">
        <v>0</v>
      </c>
      <c r="R4586" t="b">
        <v>0</v>
      </c>
      <c r="S4586">
        <v>100</v>
      </c>
      <c r="T4586">
        <f t="shared" si="142"/>
        <v>2019</v>
      </c>
      <c r="U4586">
        <f t="shared" si="143"/>
        <v>9</v>
      </c>
    </row>
    <row r="4587" spans="1:21">
      <c r="A4587">
        <v>5008</v>
      </c>
      <c r="B4587" s="4">
        <v>43713</v>
      </c>
      <c r="C4587" t="s">
        <v>50</v>
      </c>
      <c r="D4587" t="s">
        <v>20</v>
      </c>
      <c r="E4587" t="s">
        <v>21</v>
      </c>
      <c r="F4587" t="s">
        <v>203</v>
      </c>
      <c r="H4587" t="s">
        <v>141</v>
      </c>
      <c r="I4587">
        <v>38.650115499999998</v>
      </c>
      <c r="J4587">
        <v>-90.240884600000001</v>
      </c>
      <c r="K4587" t="s">
        <v>25</v>
      </c>
      <c r="L4587" t="s">
        <v>7514</v>
      </c>
      <c r="M4587">
        <v>28</v>
      </c>
      <c r="N4587" t="s">
        <v>27</v>
      </c>
      <c r="O4587" t="s">
        <v>74</v>
      </c>
      <c r="P4587" t="s">
        <v>25</v>
      </c>
      <c r="Q4587" t="b">
        <v>0</v>
      </c>
      <c r="R4587" t="b">
        <v>0</v>
      </c>
      <c r="S4587">
        <v>134</v>
      </c>
      <c r="T4587">
        <f t="shared" si="142"/>
        <v>2019</v>
      </c>
      <c r="U4587">
        <f t="shared" si="143"/>
        <v>9</v>
      </c>
    </row>
    <row r="4588" spans="1:21">
      <c r="A4588">
        <v>5012</v>
      </c>
      <c r="B4588" s="4">
        <v>43713</v>
      </c>
      <c r="C4588" t="s">
        <v>19</v>
      </c>
      <c r="D4588" t="s">
        <v>20</v>
      </c>
      <c r="E4588" t="s">
        <v>21</v>
      </c>
      <c r="F4588" t="s">
        <v>5976</v>
      </c>
      <c r="H4588" t="s">
        <v>302</v>
      </c>
      <c r="I4588">
        <v>33.054940000000002</v>
      </c>
      <c r="J4588">
        <v>-85.125944000000004</v>
      </c>
      <c r="K4588" t="s">
        <v>25</v>
      </c>
      <c r="L4588" t="s">
        <v>7515</v>
      </c>
      <c r="M4588">
        <v>65</v>
      </c>
      <c r="N4588" t="s">
        <v>27</v>
      </c>
      <c r="Q4588" t="b">
        <v>0</v>
      </c>
      <c r="R4588" t="b">
        <v>0</v>
      </c>
      <c r="S4588" t="s">
        <v>7516</v>
      </c>
      <c r="T4588">
        <f t="shared" si="142"/>
        <v>2019</v>
      </c>
      <c r="U4588">
        <f t="shared" si="143"/>
        <v>9</v>
      </c>
    </row>
    <row r="4589" spans="1:21">
      <c r="A4589">
        <v>5020</v>
      </c>
      <c r="B4589" s="4">
        <v>43713</v>
      </c>
      <c r="C4589" t="s">
        <v>50</v>
      </c>
      <c r="D4589" t="s">
        <v>20</v>
      </c>
      <c r="E4589" t="s">
        <v>35</v>
      </c>
      <c r="F4589" t="s">
        <v>7517</v>
      </c>
      <c r="H4589" t="s">
        <v>1484</v>
      </c>
      <c r="I4589">
        <v>41.745458800000002</v>
      </c>
      <c r="J4589">
        <v>-72.5740555</v>
      </c>
      <c r="K4589" t="s">
        <v>25</v>
      </c>
      <c r="L4589" t="s">
        <v>7518</v>
      </c>
      <c r="M4589">
        <v>43</v>
      </c>
      <c r="N4589" t="s">
        <v>27</v>
      </c>
      <c r="O4589" t="s">
        <v>33</v>
      </c>
      <c r="P4589" t="s">
        <v>25</v>
      </c>
      <c r="Q4589" t="b">
        <v>0</v>
      </c>
      <c r="R4589" t="b">
        <v>0</v>
      </c>
      <c r="S4589">
        <v>2569</v>
      </c>
      <c r="T4589">
        <f t="shared" si="142"/>
        <v>2019</v>
      </c>
      <c r="U4589">
        <f t="shared" si="143"/>
        <v>9</v>
      </c>
    </row>
    <row r="4590" spans="1:21">
      <c r="A4590">
        <v>5018</v>
      </c>
      <c r="B4590" s="4">
        <v>43714</v>
      </c>
      <c r="C4590" t="s">
        <v>34</v>
      </c>
      <c r="D4590" t="s">
        <v>90</v>
      </c>
      <c r="E4590" t="s">
        <v>21</v>
      </c>
      <c r="F4590" t="s">
        <v>7519</v>
      </c>
      <c r="H4590" t="s">
        <v>43</v>
      </c>
      <c r="I4590">
        <v>34.128661299999997</v>
      </c>
      <c r="J4590">
        <v>-117.876993</v>
      </c>
      <c r="K4590" t="s">
        <v>25</v>
      </c>
      <c r="L4590" t="s">
        <v>7520</v>
      </c>
      <c r="M4590">
        <v>42</v>
      </c>
      <c r="N4590" t="s">
        <v>27</v>
      </c>
      <c r="O4590" t="s">
        <v>74</v>
      </c>
      <c r="P4590" t="s">
        <v>25</v>
      </c>
      <c r="Q4590" t="b">
        <v>0</v>
      </c>
      <c r="R4590" t="b">
        <v>0</v>
      </c>
      <c r="S4590">
        <v>2574</v>
      </c>
      <c r="T4590">
        <f t="shared" si="142"/>
        <v>2019</v>
      </c>
      <c r="U4590">
        <f t="shared" si="143"/>
        <v>9</v>
      </c>
    </row>
    <row r="4591" spans="1:21">
      <c r="A4591">
        <v>5013</v>
      </c>
      <c r="B4591" s="4">
        <v>43715</v>
      </c>
      <c r="C4591" t="s">
        <v>83</v>
      </c>
      <c r="D4591" t="s">
        <v>56</v>
      </c>
      <c r="E4591" t="s">
        <v>75</v>
      </c>
      <c r="F4591" t="s">
        <v>7521</v>
      </c>
      <c r="H4591" t="s">
        <v>138</v>
      </c>
      <c r="L4591" t="s">
        <v>7522</v>
      </c>
      <c r="M4591">
        <v>30</v>
      </c>
      <c r="N4591" t="s">
        <v>27</v>
      </c>
      <c r="O4591" t="s">
        <v>40</v>
      </c>
      <c r="P4591" t="s">
        <v>25</v>
      </c>
      <c r="Q4591" t="b">
        <v>1</v>
      </c>
      <c r="R4591" t="b">
        <v>0</v>
      </c>
      <c r="S4591">
        <v>2572</v>
      </c>
      <c r="T4591">
        <f t="shared" si="142"/>
        <v>2019</v>
      </c>
      <c r="U4591">
        <f t="shared" si="143"/>
        <v>9</v>
      </c>
    </row>
    <row r="4592" spans="1:21">
      <c r="A4592">
        <v>5017</v>
      </c>
      <c r="B4592" s="4">
        <v>43715</v>
      </c>
      <c r="C4592" t="s">
        <v>34</v>
      </c>
      <c r="D4592" t="s">
        <v>20</v>
      </c>
      <c r="E4592" t="s">
        <v>75</v>
      </c>
      <c r="F4592" t="s">
        <v>2815</v>
      </c>
      <c r="H4592" t="s">
        <v>81</v>
      </c>
      <c r="I4592">
        <v>31.3750836</v>
      </c>
      <c r="J4592">
        <v>-94.431847500000003</v>
      </c>
      <c r="K4592" t="s">
        <v>25</v>
      </c>
      <c r="L4592" t="s">
        <v>7523</v>
      </c>
      <c r="M4592">
        <v>40</v>
      </c>
      <c r="N4592" t="s">
        <v>27</v>
      </c>
      <c r="O4592" t="s">
        <v>33</v>
      </c>
      <c r="P4592" t="s">
        <v>25</v>
      </c>
      <c r="Q4592" t="b">
        <v>0</v>
      </c>
      <c r="R4592" t="b">
        <v>0</v>
      </c>
      <c r="S4592">
        <v>1258</v>
      </c>
      <c r="T4592">
        <f t="shared" si="142"/>
        <v>2019</v>
      </c>
      <c r="U4592">
        <f t="shared" si="143"/>
        <v>9</v>
      </c>
    </row>
    <row r="4593" spans="1:21">
      <c r="A4593">
        <v>5015</v>
      </c>
      <c r="B4593" s="4">
        <v>43716</v>
      </c>
      <c r="C4593" t="s">
        <v>55</v>
      </c>
      <c r="D4593" t="s">
        <v>20</v>
      </c>
      <c r="E4593" t="s">
        <v>21</v>
      </c>
      <c r="F4593" t="s">
        <v>213</v>
      </c>
      <c r="H4593" t="s">
        <v>24</v>
      </c>
      <c r="I4593">
        <v>46.123224299999997</v>
      </c>
      <c r="J4593">
        <v>-122.9503801</v>
      </c>
      <c r="K4593" t="s">
        <v>25</v>
      </c>
      <c r="L4593" t="s">
        <v>7524</v>
      </c>
      <c r="M4593">
        <v>51</v>
      </c>
      <c r="N4593" t="s">
        <v>27</v>
      </c>
      <c r="Q4593" t="b">
        <v>1</v>
      </c>
      <c r="R4593" t="b">
        <v>0</v>
      </c>
      <c r="S4593">
        <v>1865</v>
      </c>
      <c r="T4593">
        <f t="shared" si="142"/>
        <v>2019</v>
      </c>
      <c r="U4593">
        <f t="shared" si="143"/>
        <v>9</v>
      </c>
    </row>
    <row r="4594" spans="1:21">
      <c r="A4594">
        <v>5016</v>
      </c>
      <c r="B4594" s="4">
        <v>43716</v>
      </c>
      <c r="C4594" t="s">
        <v>95</v>
      </c>
      <c r="D4594" t="s">
        <v>90</v>
      </c>
      <c r="E4594" t="s">
        <v>41</v>
      </c>
      <c r="F4594" t="s">
        <v>936</v>
      </c>
      <c r="H4594" t="s">
        <v>24</v>
      </c>
      <c r="I4594">
        <v>47.232794800000001</v>
      </c>
      <c r="J4594">
        <v>-122.4090618</v>
      </c>
      <c r="K4594" t="s">
        <v>25</v>
      </c>
      <c r="L4594" t="s">
        <v>7525</v>
      </c>
      <c r="M4594">
        <v>24</v>
      </c>
      <c r="N4594" t="s">
        <v>27</v>
      </c>
      <c r="O4594" t="s">
        <v>74</v>
      </c>
      <c r="P4594" t="s">
        <v>25</v>
      </c>
      <c r="Q4594" t="b">
        <v>0</v>
      </c>
      <c r="R4594" t="b">
        <v>0</v>
      </c>
      <c r="S4594">
        <v>475</v>
      </c>
      <c r="T4594">
        <f t="shared" si="142"/>
        <v>2019</v>
      </c>
      <c r="U4594">
        <f t="shared" si="143"/>
        <v>9</v>
      </c>
    </row>
    <row r="4595" spans="1:21">
      <c r="A4595">
        <v>5024</v>
      </c>
      <c r="B4595" s="4">
        <v>43717</v>
      </c>
      <c r="C4595" t="s">
        <v>55</v>
      </c>
      <c r="D4595" t="s">
        <v>45</v>
      </c>
      <c r="E4595" t="s">
        <v>21</v>
      </c>
      <c r="F4595" t="s">
        <v>323</v>
      </c>
      <c r="H4595" t="s">
        <v>53</v>
      </c>
      <c r="I4595">
        <v>35.5946462</v>
      </c>
      <c r="J4595">
        <v>-97.620669000000007</v>
      </c>
      <c r="K4595" t="s">
        <v>25</v>
      </c>
      <c r="L4595" t="s">
        <v>7526</v>
      </c>
      <c r="M4595">
        <v>27</v>
      </c>
      <c r="N4595" t="s">
        <v>27</v>
      </c>
      <c r="O4595" t="s">
        <v>74</v>
      </c>
      <c r="P4595" t="s">
        <v>25</v>
      </c>
      <c r="Q4595" t="b">
        <v>0</v>
      </c>
      <c r="R4595" t="b">
        <v>1</v>
      </c>
      <c r="S4595">
        <v>23</v>
      </c>
      <c r="T4595">
        <f t="shared" si="142"/>
        <v>2019</v>
      </c>
      <c r="U4595">
        <f t="shared" si="143"/>
        <v>9</v>
      </c>
    </row>
    <row r="4596" spans="1:21">
      <c r="A4596">
        <v>5025</v>
      </c>
      <c r="B4596" s="4">
        <v>43717</v>
      </c>
      <c r="C4596" t="s">
        <v>19</v>
      </c>
      <c r="D4596" t="s">
        <v>90</v>
      </c>
      <c r="E4596" t="s">
        <v>21</v>
      </c>
      <c r="F4596" t="s">
        <v>6183</v>
      </c>
      <c r="H4596" t="s">
        <v>24</v>
      </c>
      <c r="I4596">
        <v>46.969852500000002</v>
      </c>
      <c r="J4596">
        <v>-123.8240584</v>
      </c>
      <c r="K4596" t="s">
        <v>25</v>
      </c>
      <c r="L4596" t="s">
        <v>7527</v>
      </c>
      <c r="M4596">
        <v>41</v>
      </c>
      <c r="N4596" t="s">
        <v>27</v>
      </c>
      <c r="O4596" t="s">
        <v>33</v>
      </c>
      <c r="P4596" t="s">
        <v>25</v>
      </c>
      <c r="Q4596" t="b">
        <v>0</v>
      </c>
      <c r="R4596" t="b">
        <v>0</v>
      </c>
      <c r="S4596">
        <v>2576</v>
      </c>
      <c r="T4596">
        <f t="shared" si="142"/>
        <v>2019</v>
      </c>
      <c r="U4596">
        <f t="shared" si="143"/>
        <v>9</v>
      </c>
    </row>
    <row r="4597" spans="1:21">
      <c r="A4597">
        <v>5027</v>
      </c>
      <c r="B4597" s="4">
        <v>43717</v>
      </c>
      <c r="C4597" t="s">
        <v>19</v>
      </c>
      <c r="D4597" t="s">
        <v>20</v>
      </c>
      <c r="E4597" t="s">
        <v>2109</v>
      </c>
      <c r="F4597" t="s">
        <v>256</v>
      </c>
      <c r="H4597" t="s">
        <v>59</v>
      </c>
      <c r="I4597">
        <v>33.610815100000003</v>
      </c>
      <c r="J4597">
        <v>-112.15118219999999</v>
      </c>
      <c r="K4597" t="s">
        <v>25</v>
      </c>
      <c r="L4597" t="s">
        <v>7528</v>
      </c>
      <c r="M4597">
        <v>47</v>
      </c>
      <c r="N4597" t="s">
        <v>27</v>
      </c>
      <c r="O4597" t="s">
        <v>40</v>
      </c>
      <c r="P4597" t="s">
        <v>25</v>
      </c>
      <c r="Q4597" t="b">
        <v>0</v>
      </c>
      <c r="R4597" t="b">
        <v>0</v>
      </c>
      <c r="S4597">
        <v>80</v>
      </c>
      <c r="T4597">
        <f t="shared" si="142"/>
        <v>2019</v>
      </c>
      <c r="U4597">
        <f t="shared" si="143"/>
        <v>9</v>
      </c>
    </row>
    <row r="4598" spans="1:21">
      <c r="A4598">
        <v>5022</v>
      </c>
      <c r="B4598" s="4">
        <v>43718</v>
      </c>
      <c r="C4598" t="s">
        <v>83</v>
      </c>
      <c r="D4598" t="s">
        <v>20</v>
      </c>
      <c r="E4598" t="s">
        <v>75</v>
      </c>
      <c r="F4598" t="s">
        <v>3001</v>
      </c>
      <c r="H4598" t="s">
        <v>103</v>
      </c>
      <c r="I4598">
        <v>39.5411559</v>
      </c>
      <c r="J4598">
        <v>-110.7189994</v>
      </c>
      <c r="K4598" t="s">
        <v>25</v>
      </c>
      <c r="L4598" t="s">
        <v>7529</v>
      </c>
      <c r="M4598">
        <v>26</v>
      </c>
      <c r="N4598" t="s">
        <v>27</v>
      </c>
      <c r="O4598" t="s">
        <v>74</v>
      </c>
      <c r="P4598" t="s">
        <v>25</v>
      </c>
      <c r="Q4598" t="b">
        <v>1</v>
      </c>
      <c r="R4598" t="b">
        <v>1</v>
      </c>
      <c r="S4598">
        <v>2575</v>
      </c>
      <c r="T4598">
        <f t="shared" si="142"/>
        <v>2019</v>
      </c>
      <c r="U4598">
        <f t="shared" si="143"/>
        <v>9</v>
      </c>
    </row>
    <row r="4599" spans="1:21">
      <c r="A4599">
        <v>5021</v>
      </c>
      <c r="B4599" s="4">
        <v>43719</v>
      </c>
      <c r="C4599" t="s">
        <v>55</v>
      </c>
      <c r="D4599" t="s">
        <v>90</v>
      </c>
      <c r="E4599" t="s">
        <v>21</v>
      </c>
      <c r="F4599" t="s">
        <v>65</v>
      </c>
      <c r="H4599" t="s">
        <v>67</v>
      </c>
      <c r="I4599">
        <v>40.801508300000002</v>
      </c>
      <c r="J4599">
        <v>-91.1142191</v>
      </c>
      <c r="K4599" t="s">
        <v>25</v>
      </c>
      <c r="L4599" t="s">
        <v>7530</v>
      </c>
      <c r="M4599">
        <v>20</v>
      </c>
      <c r="N4599" t="s">
        <v>27</v>
      </c>
      <c r="O4599" t="s">
        <v>33</v>
      </c>
      <c r="P4599" t="s">
        <v>25</v>
      </c>
      <c r="Q4599" t="b">
        <v>0</v>
      </c>
      <c r="R4599" t="b">
        <v>0</v>
      </c>
      <c r="S4599">
        <v>287</v>
      </c>
      <c r="T4599">
        <f t="shared" si="142"/>
        <v>2019</v>
      </c>
      <c r="U4599">
        <f t="shared" si="143"/>
        <v>9</v>
      </c>
    </row>
    <row r="4600" spans="1:21">
      <c r="A4600">
        <v>5026</v>
      </c>
      <c r="B4600" s="4">
        <v>43719</v>
      </c>
      <c r="C4600" t="s">
        <v>83</v>
      </c>
      <c r="D4600" t="s">
        <v>56</v>
      </c>
      <c r="E4600" t="s">
        <v>21</v>
      </c>
      <c r="F4600" t="s">
        <v>84</v>
      </c>
      <c r="H4600" t="s">
        <v>86</v>
      </c>
      <c r="L4600" t="s">
        <v>7531</v>
      </c>
      <c r="M4600">
        <v>18</v>
      </c>
      <c r="N4600" t="s">
        <v>27</v>
      </c>
      <c r="O4600" t="s">
        <v>74</v>
      </c>
      <c r="P4600" t="s">
        <v>25</v>
      </c>
      <c r="Q4600" t="b">
        <v>0</v>
      </c>
      <c r="R4600" t="b">
        <v>0</v>
      </c>
      <c r="S4600">
        <v>90</v>
      </c>
      <c r="T4600">
        <f t="shared" si="142"/>
        <v>2019</v>
      </c>
      <c r="U4600">
        <f t="shared" si="143"/>
        <v>9</v>
      </c>
    </row>
    <row r="4601" spans="1:21">
      <c r="A4601">
        <v>5028</v>
      </c>
      <c r="B4601" s="4">
        <v>43720</v>
      </c>
      <c r="C4601" t="s">
        <v>55</v>
      </c>
      <c r="D4601" t="s">
        <v>90</v>
      </c>
      <c r="E4601" t="s">
        <v>21</v>
      </c>
      <c r="F4601" t="s">
        <v>281</v>
      </c>
      <c r="H4601" t="s">
        <v>81</v>
      </c>
      <c r="I4601">
        <v>29.705379799999999</v>
      </c>
      <c r="J4601">
        <v>-95.363536999999994</v>
      </c>
      <c r="K4601" t="s">
        <v>25</v>
      </c>
      <c r="N4601" t="s">
        <v>27</v>
      </c>
      <c r="O4601" t="s">
        <v>74</v>
      </c>
      <c r="P4601" t="s">
        <v>25</v>
      </c>
      <c r="Q4601" t="b">
        <v>0</v>
      </c>
      <c r="R4601" t="b">
        <v>0</v>
      </c>
      <c r="S4601">
        <v>102</v>
      </c>
      <c r="T4601">
        <f t="shared" si="142"/>
        <v>2019</v>
      </c>
      <c r="U4601">
        <f t="shared" si="143"/>
        <v>9</v>
      </c>
    </row>
    <row r="4602" spans="1:21">
      <c r="A4602">
        <v>5029</v>
      </c>
      <c r="B4602" s="4">
        <v>43720</v>
      </c>
      <c r="C4602" t="s">
        <v>50</v>
      </c>
      <c r="E4602" t="s">
        <v>95</v>
      </c>
      <c r="F4602" t="s">
        <v>3768</v>
      </c>
      <c r="H4602" t="s">
        <v>141</v>
      </c>
      <c r="I4602">
        <v>39.078492799999999</v>
      </c>
      <c r="J4602">
        <v>-94.462182799999994</v>
      </c>
      <c r="K4602" t="s">
        <v>25</v>
      </c>
      <c r="L4602" t="s">
        <v>7532</v>
      </c>
      <c r="M4602">
        <v>29</v>
      </c>
      <c r="N4602" t="s">
        <v>27</v>
      </c>
      <c r="O4602" t="s">
        <v>33</v>
      </c>
      <c r="P4602" t="s">
        <v>25</v>
      </c>
      <c r="Q4602" t="b">
        <v>0</v>
      </c>
      <c r="R4602" t="b">
        <v>0</v>
      </c>
      <c r="S4602">
        <v>1105</v>
      </c>
      <c r="T4602">
        <f t="shared" si="142"/>
        <v>2019</v>
      </c>
      <c r="U4602">
        <f t="shared" si="143"/>
        <v>9</v>
      </c>
    </row>
    <row r="4603" spans="1:21">
      <c r="A4603">
        <v>5030</v>
      </c>
      <c r="B4603" s="4">
        <v>43720</v>
      </c>
      <c r="C4603" t="s">
        <v>50</v>
      </c>
      <c r="D4603" t="s">
        <v>20</v>
      </c>
      <c r="E4603" t="s">
        <v>100</v>
      </c>
      <c r="F4603" t="s">
        <v>2274</v>
      </c>
      <c r="H4603" t="s">
        <v>43</v>
      </c>
      <c r="I4603">
        <v>34.439313400000003</v>
      </c>
      <c r="J4603">
        <v>-118.57487399999999</v>
      </c>
      <c r="K4603" t="s">
        <v>25</v>
      </c>
      <c r="L4603" t="s">
        <v>7533</v>
      </c>
      <c r="M4603">
        <v>35</v>
      </c>
      <c r="N4603" t="s">
        <v>27</v>
      </c>
      <c r="O4603" t="s">
        <v>40</v>
      </c>
      <c r="P4603" t="s">
        <v>25</v>
      </c>
      <c r="Q4603" t="b">
        <v>1</v>
      </c>
      <c r="R4603" t="b">
        <v>0</v>
      </c>
      <c r="S4603">
        <v>20</v>
      </c>
      <c r="T4603">
        <f t="shared" si="142"/>
        <v>2019</v>
      </c>
      <c r="U4603">
        <f t="shared" si="143"/>
        <v>9</v>
      </c>
    </row>
    <row r="4604" spans="1:21">
      <c r="A4604">
        <v>5033</v>
      </c>
      <c r="B4604" s="4">
        <v>43721</v>
      </c>
      <c r="C4604" t="s">
        <v>55</v>
      </c>
      <c r="D4604" t="s">
        <v>20</v>
      </c>
      <c r="E4604" t="s">
        <v>21</v>
      </c>
      <c r="F4604" t="s">
        <v>7534</v>
      </c>
      <c r="H4604" t="s">
        <v>454</v>
      </c>
      <c r="L4604" t="s">
        <v>7535</v>
      </c>
      <c r="M4604">
        <v>77</v>
      </c>
      <c r="N4604" t="s">
        <v>27</v>
      </c>
      <c r="O4604" t="s">
        <v>33</v>
      </c>
      <c r="P4604" t="s">
        <v>25</v>
      </c>
      <c r="Q4604" t="b">
        <v>0</v>
      </c>
      <c r="R4604" t="b">
        <v>0</v>
      </c>
      <c r="S4604">
        <v>1379</v>
      </c>
      <c r="T4604">
        <f t="shared" si="142"/>
        <v>2019</v>
      </c>
      <c r="U4604">
        <f t="shared" si="143"/>
        <v>9</v>
      </c>
    </row>
    <row r="4605" spans="1:21">
      <c r="A4605">
        <v>5478</v>
      </c>
      <c r="B4605" s="4">
        <v>43721</v>
      </c>
      <c r="C4605" t="s">
        <v>55</v>
      </c>
      <c r="D4605" t="s">
        <v>20</v>
      </c>
      <c r="E4605" t="s">
        <v>21</v>
      </c>
      <c r="F4605" t="s">
        <v>7536</v>
      </c>
      <c r="H4605" t="s">
        <v>81</v>
      </c>
      <c r="I4605">
        <v>29.327756399999998</v>
      </c>
      <c r="J4605">
        <v>-100.40879769999999</v>
      </c>
      <c r="K4605" t="s">
        <v>25</v>
      </c>
      <c r="M4605">
        <v>25</v>
      </c>
      <c r="N4605" t="s">
        <v>27</v>
      </c>
      <c r="Q4605" t="b">
        <v>0</v>
      </c>
      <c r="R4605" t="b">
        <v>0</v>
      </c>
      <c r="S4605" t="s">
        <v>7537</v>
      </c>
      <c r="T4605">
        <f t="shared" si="142"/>
        <v>2019</v>
      </c>
      <c r="U4605">
        <f t="shared" si="143"/>
        <v>9</v>
      </c>
    </row>
    <row r="4606" spans="1:21">
      <c r="A4606">
        <v>5039</v>
      </c>
      <c r="B4606" s="4">
        <v>43722</v>
      </c>
      <c r="C4606" t="s">
        <v>19</v>
      </c>
      <c r="D4606" t="s">
        <v>20</v>
      </c>
      <c r="E4606" t="s">
        <v>41</v>
      </c>
      <c r="F4606" t="s">
        <v>966</v>
      </c>
      <c r="H4606" t="s">
        <v>81</v>
      </c>
      <c r="I4606">
        <v>32.694243700000001</v>
      </c>
      <c r="J4606">
        <v>-97.102981700000001</v>
      </c>
      <c r="K4606" t="s">
        <v>25</v>
      </c>
      <c r="L4606" t="s">
        <v>7538</v>
      </c>
      <c r="M4606">
        <v>31</v>
      </c>
      <c r="N4606" t="s">
        <v>27</v>
      </c>
      <c r="O4606" t="s">
        <v>74</v>
      </c>
      <c r="P4606" t="s">
        <v>25</v>
      </c>
      <c r="Q4606" t="b">
        <v>1</v>
      </c>
      <c r="R4606" t="b">
        <v>1</v>
      </c>
      <c r="S4606">
        <v>698</v>
      </c>
      <c r="T4606">
        <f t="shared" si="142"/>
        <v>2019</v>
      </c>
      <c r="U4606">
        <f t="shared" si="143"/>
        <v>9</v>
      </c>
    </row>
    <row r="4607" spans="1:21">
      <c r="A4607">
        <v>5042</v>
      </c>
      <c r="B4607" s="4">
        <v>43722</v>
      </c>
      <c r="C4607" t="s">
        <v>95</v>
      </c>
      <c r="D4607" t="s">
        <v>20</v>
      </c>
      <c r="E4607" t="s">
        <v>35</v>
      </c>
      <c r="F4607" t="s">
        <v>546</v>
      </c>
      <c r="H4607" t="s">
        <v>93</v>
      </c>
      <c r="I4607">
        <v>30.362478899999999</v>
      </c>
      <c r="J4607">
        <v>-90.999298699999997</v>
      </c>
      <c r="K4607" t="s">
        <v>25</v>
      </c>
      <c r="L4607" t="s">
        <v>7539</v>
      </c>
      <c r="M4607">
        <v>54</v>
      </c>
      <c r="N4607" t="s">
        <v>27</v>
      </c>
      <c r="O4607" t="s">
        <v>74</v>
      </c>
      <c r="P4607" t="s">
        <v>25</v>
      </c>
      <c r="Q4607" t="b">
        <v>0</v>
      </c>
      <c r="R4607" t="b">
        <v>0</v>
      </c>
      <c r="S4607">
        <v>818</v>
      </c>
      <c r="T4607">
        <f t="shared" si="142"/>
        <v>2019</v>
      </c>
      <c r="U4607">
        <f t="shared" si="143"/>
        <v>9</v>
      </c>
    </row>
    <row r="4608" spans="1:21">
      <c r="A4608">
        <v>5480</v>
      </c>
      <c r="B4608" s="4">
        <v>43722</v>
      </c>
      <c r="C4608" t="s">
        <v>19</v>
      </c>
      <c r="D4608" t="s">
        <v>20</v>
      </c>
      <c r="E4608" t="s">
        <v>21</v>
      </c>
      <c r="F4608" t="s">
        <v>7540</v>
      </c>
      <c r="H4608" t="s">
        <v>81</v>
      </c>
      <c r="I4608">
        <v>34.1920188</v>
      </c>
      <c r="J4608">
        <v>-101.7221979</v>
      </c>
      <c r="K4608" t="s">
        <v>25</v>
      </c>
      <c r="L4608" t="s">
        <v>7541</v>
      </c>
      <c r="M4608">
        <v>33</v>
      </c>
      <c r="N4608" t="s">
        <v>27</v>
      </c>
      <c r="O4608" t="s">
        <v>40</v>
      </c>
      <c r="P4608" t="s">
        <v>25</v>
      </c>
      <c r="Q4608" t="b">
        <v>1</v>
      </c>
      <c r="R4608" t="b">
        <v>0</v>
      </c>
      <c r="S4608">
        <v>2714</v>
      </c>
      <c r="T4608">
        <f t="shared" si="142"/>
        <v>2019</v>
      </c>
      <c r="U4608">
        <f t="shared" si="143"/>
        <v>9</v>
      </c>
    </row>
    <row r="4609" spans="1:21">
      <c r="A4609">
        <v>5482</v>
      </c>
      <c r="B4609" s="4">
        <v>43722</v>
      </c>
      <c r="C4609" t="s">
        <v>19</v>
      </c>
      <c r="D4609" t="s">
        <v>20</v>
      </c>
      <c r="E4609" t="s">
        <v>21</v>
      </c>
      <c r="F4609" t="s">
        <v>7542</v>
      </c>
      <c r="H4609" t="s">
        <v>319</v>
      </c>
      <c r="I4609">
        <v>35.062637100000003</v>
      </c>
      <c r="J4609">
        <v>-85.112373599999998</v>
      </c>
      <c r="K4609" t="s">
        <v>25</v>
      </c>
      <c r="L4609" t="s">
        <v>7543</v>
      </c>
      <c r="M4609">
        <v>76</v>
      </c>
      <c r="N4609" t="s">
        <v>27</v>
      </c>
      <c r="O4609" t="s">
        <v>33</v>
      </c>
      <c r="P4609" t="s">
        <v>25</v>
      </c>
      <c r="Q4609" t="b">
        <v>1</v>
      </c>
      <c r="R4609" t="b">
        <v>0</v>
      </c>
      <c r="S4609">
        <v>750</v>
      </c>
      <c r="T4609">
        <f t="shared" si="142"/>
        <v>2019</v>
      </c>
      <c r="U4609">
        <f t="shared" si="143"/>
        <v>9</v>
      </c>
    </row>
    <row r="4610" spans="1:21">
      <c r="A4610">
        <v>5036</v>
      </c>
      <c r="B4610" s="4">
        <v>43723</v>
      </c>
      <c r="C4610" t="s">
        <v>50</v>
      </c>
      <c r="D4610" t="s">
        <v>20</v>
      </c>
      <c r="E4610" t="s">
        <v>75</v>
      </c>
      <c r="F4610" t="s">
        <v>323</v>
      </c>
      <c r="H4610" t="s">
        <v>53</v>
      </c>
      <c r="L4610" t="s">
        <v>7544</v>
      </c>
      <c r="M4610">
        <v>28</v>
      </c>
      <c r="N4610" t="s">
        <v>27</v>
      </c>
      <c r="O4610" t="s">
        <v>33</v>
      </c>
      <c r="P4610" t="s">
        <v>25</v>
      </c>
      <c r="Q4610" t="b">
        <v>1</v>
      </c>
      <c r="R4610" t="b">
        <v>1</v>
      </c>
      <c r="S4610">
        <v>23</v>
      </c>
      <c r="T4610">
        <f t="shared" si="142"/>
        <v>2019</v>
      </c>
      <c r="U4610">
        <f t="shared" si="143"/>
        <v>9</v>
      </c>
    </row>
    <row r="4611" spans="1:21">
      <c r="A4611">
        <v>5037</v>
      </c>
      <c r="B4611" s="4">
        <v>43723</v>
      </c>
      <c r="C4611" t="s">
        <v>50</v>
      </c>
      <c r="D4611" t="s">
        <v>20</v>
      </c>
      <c r="E4611" t="s">
        <v>75</v>
      </c>
      <c r="F4611" t="s">
        <v>136</v>
      </c>
      <c r="H4611" t="s">
        <v>138</v>
      </c>
      <c r="I4611">
        <v>44.959363600000003</v>
      </c>
      <c r="J4611">
        <v>-93.151727399999999</v>
      </c>
      <c r="K4611" t="s">
        <v>25</v>
      </c>
      <c r="L4611" t="s">
        <v>7545</v>
      </c>
      <c r="M4611">
        <v>31</v>
      </c>
      <c r="N4611" t="s">
        <v>27</v>
      </c>
      <c r="O4611" t="s">
        <v>74</v>
      </c>
      <c r="P4611" t="s">
        <v>25</v>
      </c>
      <c r="Q4611" t="b">
        <v>0</v>
      </c>
      <c r="R4611" t="b">
        <v>1</v>
      </c>
      <c r="S4611">
        <v>63</v>
      </c>
      <c r="T4611">
        <f t="shared" ref="T4611:T4674" si="144">YEAR(B4611)</f>
        <v>2019</v>
      </c>
      <c r="U4611">
        <f t="shared" ref="U4611:U4674" si="145">MONTH(B4611)</f>
        <v>9</v>
      </c>
    </row>
    <row r="4612" spans="1:21">
      <c r="A4612">
        <v>5040</v>
      </c>
      <c r="B4612" s="4">
        <v>43723</v>
      </c>
      <c r="C4612" t="s">
        <v>19</v>
      </c>
      <c r="D4612" t="s">
        <v>90</v>
      </c>
      <c r="E4612" t="s">
        <v>21</v>
      </c>
      <c r="F4612" t="s">
        <v>4327</v>
      </c>
      <c r="H4612" t="s">
        <v>81</v>
      </c>
      <c r="I4612">
        <v>29.8013309</v>
      </c>
      <c r="J4612">
        <v>-95.782824099999999</v>
      </c>
      <c r="K4612" t="s">
        <v>25</v>
      </c>
      <c r="N4612" t="s">
        <v>27</v>
      </c>
      <c r="Q4612" t="b">
        <v>0</v>
      </c>
      <c r="R4612" t="b">
        <v>0</v>
      </c>
      <c r="S4612">
        <v>160</v>
      </c>
      <c r="T4612">
        <f t="shared" si="144"/>
        <v>2019</v>
      </c>
      <c r="U4612">
        <f t="shared" si="145"/>
        <v>9</v>
      </c>
    </row>
    <row r="4613" spans="1:21">
      <c r="A4613">
        <v>5035</v>
      </c>
      <c r="B4613" s="4">
        <v>43724</v>
      </c>
      <c r="C4613" t="s">
        <v>55</v>
      </c>
      <c r="D4613" t="s">
        <v>20</v>
      </c>
      <c r="E4613" t="s">
        <v>21</v>
      </c>
      <c r="F4613" t="s">
        <v>30</v>
      </c>
      <c r="H4613" t="s">
        <v>568</v>
      </c>
      <c r="I4613">
        <v>38.848804000000001</v>
      </c>
      <c r="J4613">
        <v>-76.975345700000005</v>
      </c>
      <c r="K4613" t="s">
        <v>25</v>
      </c>
      <c r="L4613" t="s">
        <v>7546</v>
      </c>
      <c r="M4613">
        <v>53</v>
      </c>
      <c r="N4613" t="s">
        <v>27</v>
      </c>
      <c r="O4613" t="s">
        <v>74</v>
      </c>
      <c r="P4613" t="s">
        <v>25</v>
      </c>
      <c r="Q4613" t="b">
        <v>0</v>
      </c>
      <c r="R4613" t="b">
        <v>0</v>
      </c>
      <c r="S4613">
        <v>882</v>
      </c>
      <c r="T4613">
        <f t="shared" si="144"/>
        <v>2019</v>
      </c>
      <c r="U4613">
        <f t="shared" si="145"/>
        <v>9</v>
      </c>
    </row>
    <row r="4614" spans="1:21">
      <c r="A4614">
        <v>5038</v>
      </c>
      <c r="B4614" s="4">
        <v>43724</v>
      </c>
      <c r="C4614" t="s">
        <v>55</v>
      </c>
      <c r="D4614" t="s">
        <v>90</v>
      </c>
      <c r="E4614" t="s">
        <v>21</v>
      </c>
      <c r="F4614" t="s">
        <v>7547</v>
      </c>
      <c r="H4614" t="s">
        <v>319</v>
      </c>
      <c r="I4614">
        <v>36.3484707</v>
      </c>
      <c r="J4614">
        <v>-82.2117808</v>
      </c>
      <c r="K4614" t="s">
        <v>25</v>
      </c>
      <c r="L4614" t="s">
        <v>7548</v>
      </c>
      <c r="M4614">
        <v>33</v>
      </c>
      <c r="N4614" t="s">
        <v>27</v>
      </c>
      <c r="O4614" t="s">
        <v>33</v>
      </c>
      <c r="P4614" t="s">
        <v>25</v>
      </c>
      <c r="Q4614" t="b">
        <v>0</v>
      </c>
      <c r="R4614" t="b">
        <v>0</v>
      </c>
      <c r="S4614">
        <v>1118</v>
      </c>
      <c r="T4614">
        <f t="shared" si="144"/>
        <v>2019</v>
      </c>
      <c r="U4614">
        <f t="shared" si="145"/>
        <v>9</v>
      </c>
    </row>
    <row r="4615" spans="1:21">
      <c r="A4615">
        <v>5041</v>
      </c>
      <c r="B4615" s="4">
        <v>43724</v>
      </c>
      <c r="C4615" t="s">
        <v>19</v>
      </c>
      <c r="D4615" t="s">
        <v>90</v>
      </c>
      <c r="E4615" t="s">
        <v>21</v>
      </c>
      <c r="F4615" t="s">
        <v>7549</v>
      </c>
      <c r="H4615" t="s">
        <v>81</v>
      </c>
      <c r="I4615">
        <v>33.404690199999997</v>
      </c>
      <c r="J4615">
        <v>-97.198300700000004</v>
      </c>
      <c r="K4615" t="s">
        <v>25</v>
      </c>
      <c r="L4615" t="s">
        <v>7550</v>
      </c>
      <c r="M4615">
        <v>37</v>
      </c>
      <c r="N4615" t="s">
        <v>27</v>
      </c>
      <c r="O4615" t="s">
        <v>33</v>
      </c>
      <c r="P4615" t="s">
        <v>25</v>
      </c>
      <c r="Q4615" t="b">
        <v>0</v>
      </c>
      <c r="R4615" t="b">
        <v>0</v>
      </c>
      <c r="S4615">
        <v>2513</v>
      </c>
      <c r="T4615">
        <f t="shared" si="144"/>
        <v>2019</v>
      </c>
      <c r="U4615">
        <f t="shared" si="145"/>
        <v>9</v>
      </c>
    </row>
    <row r="4616" spans="1:21">
      <c r="A4616">
        <v>5066</v>
      </c>
      <c r="B4616" s="4">
        <v>43724</v>
      </c>
      <c r="C4616" t="s">
        <v>55</v>
      </c>
      <c r="D4616" t="s">
        <v>90</v>
      </c>
      <c r="E4616" t="s">
        <v>21</v>
      </c>
      <c r="F4616" t="s">
        <v>281</v>
      </c>
      <c r="H4616" t="s">
        <v>81</v>
      </c>
      <c r="I4616">
        <v>29.6649648</v>
      </c>
      <c r="J4616">
        <v>-95.528026400000002</v>
      </c>
      <c r="K4616" t="s">
        <v>25</v>
      </c>
      <c r="N4616" t="s">
        <v>27</v>
      </c>
      <c r="Q4616" t="b">
        <v>0</v>
      </c>
      <c r="R4616" t="b">
        <v>0</v>
      </c>
      <c r="S4616">
        <v>102</v>
      </c>
      <c r="T4616">
        <f t="shared" si="144"/>
        <v>2019</v>
      </c>
      <c r="U4616">
        <f t="shared" si="145"/>
        <v>9</v>
      </c>
    </row>
    <row r="4617" spans="1:21">
      <c r="A4617">
        <v>5032</v>
      </c>
      <c r="B4617" s="4">
        <v>43725</v>
      </c>
      <c r="C4617" t="s">
        <v>19</v>
      </c>
      <c r="D4617" t="s">
        <v>20</v>
      </c>
      <c r="E4617" t="s">
        <v>75</v>
      </c>
      <c r="F4617" t="s">
        <v>1157</v>
      </c>
      <c r="H4617" t="s">
        <v>145</v>
      </c>
      <c r="I4617">
        <v>37.642780999999999</v>
      </c>
      <c r="J4617">
        <v>-77.619625200000002</v>
      </c>
      <c r="K4617" t="s">
        <v>25</v>
      </c>
      <c r="L4617" t="s">
        <v>7551</v>
      </c>
      <c r="M4617">
        <v>57</v>
      </c>
      <c r="N4617" t="s">
        <v>69</v>
      </c>
      <c r="O4617" t="s">
        <v>33</v>
      </c>
      <c r="P4617" t="s">
        <v>25</v>
      </c>
      <c r="Q4617" t="b">
        <v>1</v>
      </c>
      <c r="R4617" t="b">
        <v>1</v>
      </c>
      <c r="S4617">
        <v>2577</v>
      </c>
      <c r="T4617">
        <f t="shared" si="144"/>
        <v>2019</v>
      </c>
      <c r="U4617">
        <f t="shared" si="145"/>
        <v>9</v>
      </c>
    </row>
    <row r="4618" spans="1:21">
      <c r="A4618">
        <v>5034</v>
      </c>
      <c r="B4618" s="4">
        <v>43725</v>
      </c>
      <c r="C4618" t="s">
        <v>50</v>
      </c>
      <c r="D4618" t="s">
        <v>56</v>
      </c>
      <c r="E4618" t="s">
        <v>240</v>
      </c>
      <c r="F4618" t="s">
        <v>2388</v>
      </c>
      <c r="H4618" t="s">
        <v>218</v>
      </c>
      <c r="I4618">
        <v>30.605236999999999</v>
      </c>
      <c r="J4618">
        <v>-87.0755379</v>
      </c>
      <c r="K4618" t="s">
        <v>25</v>
      </c>
      <c r="N4618" t="s">
        <v>27</v>
      </c>
      <c r="Q4618" t="b">
        <v>0</v>
      </c>
      <c r="R4618" t="b">
        <v>0</v>
      </c>
      <c r="S4618">
        <v>121</v>
      </c>
      <c r="T4618">
        <f t="shared" si="144"/>
        <v>2019</v>
      </c>
      <c r="U4618">
        <f t="shared" si="145"/>
        <v>9</v>
      </c>
    </row>
    <row r="4619" spans="1:21">
      <c r="A4619">
        <v>5248</v>
      </c>
      <c r="B4619" s="4">
        <v>43725</v>
      </c>
      <c r="C4619" t="s">
        <v>55</v>
      </c>
      <c r="D4619" t="s">
        <v>90</v>
      </c>
      <c r="E4619" t="s">
        <v>21</v>
      </c>
      <c r="F4619" t="s">
        <v>857</v>
      </c>
      <c r="H4619" t="s">
        <v>338</v>
      </c>
      <c r="I4619">
        <v>40.618024300000002</v>
      </c>
      <c r="J4619">
        <v>-74.082633000000001</v>
      </c>
      <c r="K4619" t="s">
        <v>25</v>
      </c>
      <c r="L4619" t="s">
        <v>7552</v>
      </c>
      <c r="M4619">
        <v>39</v>
      </c>
      <c r="N4619" t="s">
        <v>27</v>
      </c>
      <c r="O4619" t="s">
        <v>74</v>
      </c>
      <c r="P4619" t="s">
        <v>25</v>
      </c>
      <c r="Q4619" t="b">
        <v>0</v>
      </c>
      <c r="R4619" t="b">
        <v>1</v>
      </c>
      <c r="S4619">
        <v>298</v>
      </c>
      <c r="T4619">
        <f t="shared" si="144"/>
        <v>2019</v>
      </c>
      <c r="U4619">
        <f t="shared" si="145"/>
        <v>9</v>
      </c>
    </row>
    <row r="4620" spans="1:21">
      <c r="A4620">
        <v>5486</v>
      </c>
      <c r="B4620" s="4">
        <v>43725</v>
      </c>
      <c r="C4620" t="s">
        <v>50</v>
      </c>
      <c r="D4620" t="s">
        <v>20</v>
      </c>
      <c r="E4620" t="s">
        <v>75</v>
      </c>
      <c r="F4620" t="s">
        <v>4885</v>
      </c>
      <c r="H4620" t="s">
        <v>338</v>
      </c>
      <c r="I4620">
        <v>40.785466</v>
      </c>
      <c r="J4620">
        <v>-73.972922400000002</v>
      </c>
      <c r="K4620" t="s">
        <v>25</v>
      </c>
      <c r="L4620" t="s">
        <v>7553</v>
      </c>
      <c r="M4620">
        <v>36</v>
      </c>
      <c r="N4620" t="s">
        <v>27</v>
      </c>
      <c r="O4620" t="s">
        <v>33</v>
      </c>
      <c r="P4620" t="s">
        <v>25</v>
      </c>
      <c r="Q4620" t="b">
        <v>1</v>
      </c>
      <c r="R4620" t="b">
        <v>0</v>
      </c>
      <c r="S4620">
        <v>2101</v>
      </c>
      <c r="T4620">
        <f t="shared" si="144"/>
        <v>2019</v>
      </c>
      <c r="U4620">
        <f t="shared" si="145"/>
        <v>9</v>
      </c>
    </row>
    <row r="4621" spans="1:21">
      <c r="A4621">
        <v>5043</v>
      </c>
      <c r="B4621" s="4">
        <v>43726</v>
      </c>
      <c r="C4621" t="s">
        <v>50</v>
      </c>
      <c r="D4621" t="s">
        <v>20</v>
      </c>
      <c r="E4621" t="s">
        <v>21</v>
      </c>
      <c r="F4621" t="s">
        <v>1901</v>
      </c>
      <c r="H4621" t="s">
        <v>31</v>
      </c>
      <c r="I4621">
        <v>44.939793299999998</v>
      </c>
      <c r="J4621">
        <v>-123.060211</v>
      </c>
      <c r="K4621" t="s">
        <v>25</v>
      </c>
      <c r="L4621" t="s">
        <v>7554</v>
      </c>
      <c r="M4621">
        <v>43</v>
      </c>
      <c r="N4621" t="s">
        <v>27</v>
      </c>
      <c r="O4621" t="s">
        <v>33</v>
      </c>
      <c r="P4621" t="s">
        <v>25</v>
      </c>
      <c r="Q4621" t="b">
        <v>0</v>
      </c>
      <c r="R4621" t="b">
        <v>0</v>
      </c>
      <c r="S4621">
        <v>1574</v>
      </c>
      <c r="T4621">
        <f t="shared" si="144"/>
        <v>2019</v>
      </c>
      <c r="U4621">
        <f t="shared" si="145"/>
        <v>9</v>
      </c>
    </row>
    <row r="4622" spans="1:21">
      <c r="A4622">
        <v>5487</v>
      </c>
      <c r="B4622" s="4">
        <v>43726</v>
      </c>
      <c r="C4622" t="s">
        <v>55</v>
      </c>
      <c r="D4622" t="s">
        <v>20</v>
      </c>
      <c r="E4622" t="s">
        <v>21</v>
      </c>
      <c r="F4622" t="s">
        <v>304</v>
      </c>
      <c r="H4622" t="s">
        <v>218</v>
      </c>
      <c r="I4622">
        <v>30.434319800000001</v>
      </c>
      <c r="J4622">
        <v>-84.516764499999994</v>
      </c>
      <c r="K4622" t="s">
        <v>25</v>
      </c>
      <c r="L4622" t="s">
        <v>7555</v>
      </c>
      <c r="M4622">
        <v>44</v>
      </c>
      <c r="N4622" t="s">
        <v>27</v>
      </c>
      <c r="O4622" t="s">
        <v>33</v>
      </c>
      <c r="P4622" t="s">
        <v>25</v>
      </c>
      <c r="Q4622" t="b">
        <v>0</v>
      </c>
      <c r="R4622" t="b">
        <v>0</v>
      </c>
      <c r="S4622">
        <v>2716</v>
      </c>
      <c r="T4622">
        <f t="shared" si="144"/>
        <v>2019</v>
      </c>
      <c r="U4622">
        <f t="shared" si="145"/>
        <v>9</v>
      </c>
    </row>
    <row r="4623" spans="1:21">
      <c r="A4623">
        <v>5488</v>
      </c>
      <c r="B4623" s="4">
        <v>43726</v>
      </c>
      <c r="C4623" t="s">
        <v>50</v>
      </c>
      <c r="D4623" t="s">
        <v>20</v>
      </c>
      <c r="E4623" t="s">
        <v>75</v>
      </c>
      <c r="F4623" t="s">
        <v>2356</v>
      </c>
      <c r="H4623" t="s">
        <v>72</v>
      </c>
      <c r="I4623">
        <v>40.441943500000001</v>
      </c>
      <c r="J4623">
        <v>-79.882373400000006</v>
      </c>
      <c r="K4623" t="s">
        <v>25</v>
      </c>
      <c r="L4623" t="s">
        <v>7556</v>
      </c>
      <c r="M4623">
        <v>49</v>
      </c>
      <c r="N4623" t="s">
        <v>27</v>
      </c>
      <c r="O4623" t="s">
        <v>74</v>
      </c>
      <c r="P4623" t="s">
        <v>25</v>
      </c>
      <c r="Q4623" t="b">
        <v>0</v>
      </c>
      <c r="R4623" t="b">
        <v>0</v>
      </c>
      <c r="S4623" t="s">
        <v>7557</v>
      </c>
      <c r="T4623">
        <f t="shared" si="144"/>
        <v>2019</v>
      </c>
      <c r="U4623">
        <f t="shared" si="145"/>
        <v>9</v>
      </c>
    </row>
    <row r="4624" spans="1:21">
      <c r="A4624">
        <v>5489</v>
      </c>
      <c r="B4624" s="4">
        <v>43726</v>
      </c>
      <c r="C4624" t="s">
        <v>55</v>
      </c>
      <c r="D4624" t="s">
        <v>20</v>
      </c>
      <c r="E4624" t="s">
        <v>21</v>
      </c>
      <c r="F4624" t="s">
        <v>317</v>
      </c>
      <c r="H4624" t="s">
        <v>319</v>
      </c>
      <c r="I4624">
        <v>35.075116999999999</v>
      </c>
      <c r="J4624">
        <v>-90.023546699999997</v>
      </c>
      <c r="K4624" t="s">
        <v>25</v>
      </c>
      <c r="L4624" t="s">
        <v>7558</v>
      </c>
      <c r="M4624">
        <v>33</v>
      </c>
      <c r="N4624" t="s">
        <v>27</v>
      </c>
      <c r="O4624" t="s">
        <v>74</v>
      </c>
      <c r="P4624" t="s">
        <v>25</v>
      </c>
      <c r="Q4624" t="b">
        <v>0</v>
      </c>
      <c r="R4624" t="b">
        <v>0</v>
      </c>
      <c r="S4624" t="s">
        <v>7559</v>
      </c>
      <c r="T4624">
        <f t="shared" si="144"/>
        <v>2019</v>
      </c>
      <c r="U4624">
        <f t="shared" si="145"/>
        <v>9</v>
      </c>
    </row>
    <row r="4625" spans="1:21">
      <c r="A4625">
        <v>5044</v>
      </c>
      <c r="B4625" s="4">
        <v>43727</v>
      </c>
      <c r="C4625" t="s">
        <v>19</v>
      </c>
      <c r="D4625" t="s">
        <v>20</v>
      </c>
      <c r="E4625" t="s">
        <v>41</v>
      </c>
      <c r="F4625" t="s">
        <v>844</v>
      </c>
      <c r="H4625" t="s">
        <v>43</v>
      </c>
      <c r="I4625">
        <v>33.783771100000003</v>
      </c>
      <c r="J4625">
        <v>-118.1340969</v>
      </c>
      <c r="K4625" t="s">
        <v>25</v>
      </c>
      <c r="L4625" t="s">
        <v>7560</v>
      </c>
      <c r="M4625">
        <v>18</v>
      </c>
      <c r="N4625" t="s">
        <v>27</v>
      </c>
      <c r="O4625" t="s">
        <v>74</v>
      </c>
      <c r="P4625" t="s">
        <v>25</v>
      </c>
      <c r="Q4625" t="b">
        <v>0</v>
      </c>
      <c r="R4625" t="b">
        <v>0</v>
      </c>
      <c r="S4625">
        <v>519</v>
      </c>
      <c r="T4625">
        <f t="shared" si="144"/>
        <v>2019</v>
      </c>
      <c r="U4625">
        <f t="shared" si="145"/>
        <v>9</v>
      </c>
    </row>
    <row r="4626" spans="1:21">
      <c r="A4626">
        <v>5045</v>
      </c>
      <c r="B4626" s="4">
        <v>43727</v>
      </c>
      <c r="C4626" t="s">
        <v>83</v>
      </c>
      <c r="D4626" t="s">
        <v>20</v>
      </c>
      <c r="E4626" t="s">
        <v>1792</v>
      </c>
      <c r="F4626" t="s">
        <v>7561</v>
      </c>
      <c r="H4626" t="s">
        <v>319</v>
      </c>
      <c r="I4626">
        <v>35.3150677</v>
      </c>
      <c r="J4626">
        <v>-85.150463200000004</v>
      </c>
      <c r="K4626" t="s">
        <v>25</v>
      </c>
      <c r="L4626" t="s">
        <v>7562</v>
      </c>
      <c r="M4626">
        <v>74</v>
      </c>
      <c r="N4626" t="s">
        <v>27</v>
      </c>
      <c r="Q4626" t="b">
        <v>1</v>
      </c>
      <c r="R4626" t="b">
        <v>0</v>
      </c>
      <c r="S4626">
        <v>2578</v>
      </c>
      <c r="T4626">
        <f t="shared" si="144"/>
        <v>2019</v>
      </c>
      <c r="U4626">
        <f t="shared" si="145"/>
        <v>9</v>
      </c>
    </row>
    <row r="4627" spans="1:21">
      <c r="A4627">
        <v>5058</v>
      </c>
      <c r="B4627" s="4">
        <v>43728</v>
      </c>
      <c r="C4627" t="s">
        <v>19</v>
      </c>
      <c r="D4627" t="s">
        <v>20</v>
      </c>
      <c r="E4627" t="s">
        <v>21</v>
      </c>
      <c r="F4627" t="s">
        <v>2610</v>
      </c>
      <c r="H4627" t="s">
        <v>302</v>
      </c>
      <c r="I4627">
        <v>34.300730700000003</v>
      </c>
      <c r="J4627">
        <v>-83.819737099999998</v>
      </c>
      <c r="K4627" t="s">
        <v>25</v>
      </c>
      <c r="L4627" t="s">
        <v>7563</v>
      </c>
      <c r="M4627">
        <v>21</v>
      </c>
      <c r="N4627" t="s">
        <v>27</v>
      </c>
      <c r="O4627" t="s">
        <v>33</v>
      </c>
      <c r="P4627" t="s">
        <v>25</v>
      </c>
      <c r="Q4627" t="b">
        <v>1</v>
      </c>
      <c r="R4627" t="b">
        <v>1</v>
      </c>
      <c r="S4627">
        <v>2375</v>
      </c>
      <c r="T4627">
        <f t="shared" si="144"/>
        <v>2019</v>
      </c>
      <c r="U4627">
        <f t="shared" si="145"/>
        <v>9</v>
      </c>
    </row>
    <row r="4628" spans="1:21">
      <c r="A4628">
        <v>5492</v>
      </c>
      <c r="B4628" s="4">
        <v>43728</v>
      </c>
      <c r="C4628" t="s">
        <v>19</v>
      </c>
      <c r="D4628" t="s">
        <v>20</v>
      </c>
      <c r="E4628" t="s">
        <v>21</v>
      </c>
      <c r="F4628" t="s">
        <v>818</v>
      </c>
      <c r="H4628" t="s">
        <v>48</v>
      </c>
      <c r="I4628">
        <v>39.7076797</v>
      </c>
      <c r="J4628">
        <v>-105.08633879999999</v>
      </c>
      <c r="K4628" t="s">
        <v>25</v>
      </c>
      <c r="L4628" t="s">
        <v>7564</v>
      </c>
      <c r="M4628">
        <v>57</v>
      </c>
      <c r="N4628" t="s">
        <v>27</v>
      </c>
      <c r="O4628" t="s">
        <v>33</v>
      </c>
      <c r="P4628" t="s">
        <v>25</v>
      </c>
      <c r="Q4628" t="b">
        <v>0</v>
      </c>
      <c r="R4628" t="b">
        <v>0</v>
      </c>
      <c r="S4628">
        <v>1236</v>
      </c>
      <c r="T4628">
        <f t="shared" si="144"/>
        <v>2019</v>
      </c>
      <c r="U4628">
        <f t="shared" si="145"/>
        <v>9</v>
      </c>
    </row>
    <row r="4629" spans="1:21">
      <c r="A4629">
        <v>5049</v>
      </c>
      <c r="B4629" s="4">
        <v>43729</v>
      </c>
      <c r="C4629" t="s">
        <v>50</v>
      </c>
      <c r="D4629" t="s">
        <v>20</v>
      </c>
      <c r="E4629" t="s">
        <v>95</v>
      </c>
      <c r="F4629" t="s">
        <v>397</v>
      </c>
      <c r="H4629" t="s">
        <v>53</v>
      </c>
      <c r="I4629">
        <v>34.781686399999998</v>
      </c>
      <c r="J4629">
        <v>-96.665118000000007</v>
      </c>
      <c r="K4629" t="s">
        <v>25</v>
      </c>
      <c r="L4629" t="s">
        <v>7565</v>
      </c>
      <c r="M4629">
        <v>29</v>
      </c>
      <c r="N4629" t="s">
        <v>27</v>
      </c>
      <c r="O4629" t="s">
        <v>33</v>
      </c>
      <c r="P4629" t="s">
        <v>25</v>
      </c>
      <c r="Q4629" t="b">
        <v>0</v>
      </c>
      <c r="R4629" t="b">
        <v>0</v>
      </c>
      <c r="S4629">
        <v>2579</v>
      </c>
      <c r="T4629">
        <f t="shared" si="144"/>
        <v>2019</v>
      </c>
      <c r="U4629">
        <f t="shared" si="145"/>
        <v>9</v>
      </c>
    </row>
    <row r="4630" spans="1:21">
      <c r="A4630">
        <v>5490</v>
      </c>
      <c r="B4630" s="4">
        <v>43729</v>
      </c>
      <c r="C4630" t="s">
        <v>50</v>
      </c>
      <c r="D4630" t="s">
        <v>20</v>
      </c>
      <c r="E4630" t="s">
        <v>75</v>
      </c>
      <c r="F4630" t="s">
        <v>6440</v>
      </c>
      <c r="H4630" t="s">
        <v>983</v>
      </c>
      <c r="I4630">
        <v>43.042795900000002</v>
      </c>
      <c r="J4630">
        <v>-108.3782683</v>
      </c>
      <c r="K4630" t="s">
        <v>25</v>
      </c>
      <c r="L4630" t="s">
        <v>7566</v>
      </c>
      <c r="M4630">
        <v>58</v>
      </c>
      <c r="N4630" t="s">
        <v>27</v>
      </c>
      <c r="O4630" t="s">
        <v>258</v>
      </c>
      <c r="P4630" t="s">
        <v>25</v>
      </c>
      <c r="Q4630" t="b">
        <v>1</v>
      </c>
      <c r="R4630" t="b">
        <v>0</v>
      </c>
      <c r="S4630">
        <v>2383</v>
      </c>
      <c r="T4630">
        <f t="shared" si="144"/>
        <v>2019</v>
      </c>
      <c r="U4630">
        <f t="shared" si="145"/>
        <v>9</v>
      </c>
    </row>
    <row r="4631" spans="1:21">
      <c r="A4631">
        <v>5050</v>
      </c>
      <c r="B4631" s="4">
        <v>43730</v>
      </c>
      <c r="C4631" t="s">
        <v>55</v>
      </c>
      <c r="D4631" t="s">
        <v>20</v>
      </c>
      <c r="E4631" t="s">
        <v>21</v>
      </c>
      <c r="F4631" t="s">
        <v>223</v>
      </c>
      <c r="H4631" t="s">
        <v>81</v>
      </c>
      <c r="I4631">
        <v>30.329840000000001</v>
      </c>
      <c r="J4631">
        <v>-97.678972999999999</v>
      </c>
      <c r="K4631" t="s">
        <v>25</v>
      </c>
      <c r="M4631">
        <v>74</v>
      </c>
      <c r="N4631" t="s">
        <v>27</v>
      </c>
      <c r="O4631" t="s">
        <v>33</v>
      </c>
      <c r="P4631" t="s">
        <v>25</v>
      </c>
      <c r="Q4631" t="b">
        <v>0</v>
      </c>
      <c r="R4631" t="b">
        <v>0</v>
      </c>
      <c r="S4631">
        <v>141</v>
      </c>
      <c r="T4631">
        <f t="shared" si="144"/>
        <v>2019</v>
      </c>
      <c r="U4631">
        <f t="shared" si="145"/>
        <v>9</v>
      </c>
    </row>
    <row r="4632" spans="1:21">
      <c r="A4632">
        <v>5046</v>
      </c>
      <c r="B4632" s="4">
        <v>43731</v>
      </c>
      <c r="C4632" t="s">
        <v>83</v>
      </c>
      <c r="E4632" t="s">
        <v>21</v>
      </c>
      <c r="F4632" t="s">
        <v>123</v>
      </c>
      <c r="H4632" t="s">
        <v>43</v>
      </c>
      <c r="I4632">
        <v>33.782220000000002</v>
      </c>
      <c r="J4632">
        <v>-118.279066</v>
      </c>
      <c r="K4632" t="s">
        <v>25</v>
      </c>
      <c r="L4632" t="s">
        <v>7567</v>
      </c>
      <c r="M4632">
        <v>63</v>
      </c>
      <c r="N4632" t="s">
        <v>27</v>
      </c>
      <c r="O4632" t="s">
        <v>40</v>
      </c>
      <c r="P4632" t="s">
        <v>25</v>
      </c>
      <c r="Q4632" t="b">
        <v>0</v>
      </c>
      <c r="R4632" t="b">
        <v>0</v>
      </c>
      <c r="S4632">
        <v>38</v>
      </c>
      <c r="T4632">
        <f t="shared" si="144"/>
        <v>2019</v>
      </c>
      <c r="U4632">
        <f t="shared" si="145"/>
        <v>9</v>
      </c>
    </row>
    <row r="4633" spans="1:21">
      <c r="A4633">
        <v>5047</v>
      </c>
      <c r="B4633" s="4">
        <v>43731</v>
      </c>
      <c r="C4633" t="s">
        <v>55</v>
      </c>
      <c r="D4633" t="s">
        <v>90</v>
      </c>
      <c r="E4633" t="s">
        <v>21</v>
      </c>
      <c r="F4633" t="s">
        <v>5860</v>
      </c>
      <c r="H4633" t="s">
        <v>302</v>
      </c>
      <c r="I4633">
        <v>34.201611399999997</v>
      </c>
      <c r="J4633">
        <v>-85.102166699999998</v>
      </c>
      <c r="K4633" t="s">
        <v>25</v>
      </c>
      <c r="L4633" t="s">
        <v>7568</v>
      </c>
      <c r="M4633">
        <v>28</v>
      </c>
      <c r="N4633" t="s">
        <v>27</v>
      </c>
      <c r="O4633" t="s">
        <v>33</v>
      </c>
      <c r="P4633" t="s">
        <v>25</v>
      </c>
      <c r="Q4633" t="b">
        <v>0</v>
      </c>
      <c r="R4633" t="b">
        <v>0</v>
      </c>
      <c r="S4633">
        <v>2174</v>
      </c>
      <c r="T4633">
        <f t="shared" si="144"/>
        <v>2019</v>
      </c>
      <c r="U4633">
        <f t="shared" si="145"/>
        <v>9</v>
      </c>
    </row>
    <row r="4634" spans="1:21">
      <c r="A4634">
        <v>5048</v>
      </c>
      <c r="B4634" s="4">
        <v>43731</v>
      </c>
      <c r="C4634" t="s">
        <v>83</v>
      </c>
      <c r="D4634" t="s">
        <v>20</v>
      </c>
      <c r="E4634" t="s">
        <v>1792</v>
      </c>
      <c r="F4634" t="s">
        <v>2640</v>
      </c>
      <c r="H4634" t="s">
        <v>107</v>
      </c>
      <c r="I4634">
        <v>36.2580223</v>
      </c>
      <c r="J4634">
        <v>-94.137733299999994</v>
      </c>
      <c r="K4634" t="s">
        <v>25</v>
      </c>
      <c r="L4634" t="s">
        <v>7569</v>
      </c>
      <c r="M4634">
        <v>31</v>
      </c>
      <c r="N4634" t="s">
        <v>27</v>
      </c>
      <c r="O4634" t="s">
        <v>33</v>
      </c>
      <c r="P4634" t="s">
        <v>25</v>
      </c>
      <c r="Q4634" t="b">
        <v>0</v>
      </c>
      <c r="R4634" t="b">
        <v>0</v>
      </c>
      <c r="S4634">
        <v>2549</v>
      </c>
      <c r="T4634">
        <f t="shared" si="144"/>
        <v>2019</v>
      </c>
      <c r="U4634">
        <f t="shared" si="145"/>
        <v>9</v>
      </c>
    </row>
    <row r="4635" spans="1:21">
      <c r="A4635">
        <v>5051</v>
      </c>
      <c r="B4635" s="4">
        <v>43732</v>
      </c>
      <c r="C4635" t="s">
        <v>55</v>
      </c>
      <c r="D4635" t="s">
        <v>20</v>
      </c>
      <c r="E4635" t="s">
        <v>21</v>
      </c>
      <c r="F4635" t="s">
        <v>7570</v>
      </c>
      <c r="H4635" t="s">
        <v>580</v>
      </c>
      <c r="I4635">
        <v>38.414659</v>
      </c>
      <c r="J4635">
        <v>-82.443668000000002</v>
      </c>
      <c r="K4635" t="s">
        <v>25</v>
      </c>
      <c r="L4635" t="s">
        <v>7571</v>
      </c>
      <c r="M4635">
        <v>41</v>
      </c>
      <c r="N4635" t="s">
        <v>27</v>
      </c>
      <c r="Q4635" t="b">
        <v>0</v>
      </c>
      <c r="R4635" t="b">
        <v>0</v>
      </c>
      <c r="S4635">
        <v>2580</v>
      </c>
      <c r="T4635">
        <f t="shared" si="144"/>
        <v>2019</v>
      </c>
      <c r="U4635">
        <f t="shared" si="145"/>
        <v>9</v>
      </c>
    </row>
    <row r="4636" spans="1:21">
      <c r="A4636">
        <v>5068</v>
      </c>
      <c r="B4636" s="4">
        <v>43732</v>
      </c>
      <c r="C4636" t="s">
        <v>55</v>
      </c>
      <c r="D4636" t="s">
        <v>56</v>
      </c>
      <c r="E4636" t="s">
        <v>21</v>
      </c>
      <c r="F4636" t="s">
        <v>7572</v>
      </c>
      <c r="H4636" t="s">
        <v>330</v>
      </c>
      <c r="I4636">
        <v>34.8158782</v>
      </c>
      <c r="J4636">
        <v>-77.560669399999995</v>
      </c>
      <c r="K4636" t="s">
        <v>25</v>
      </c>
      <c r="L4636" t="s">
        <v>7573</v>
      </c>
      <c r="M4636">
        <v>67</v>
      </c>
      <c r="N4636" t="s">
        <v>27</v>
      </c>
      <c r="O4636" t="s">
        <v>33</v>
      </c>
      <c r="P4636" t="s">
        <v>25</v>
      </c>
      <c r="Q4636" t="b">
        <v>0</v>
      </c>
      <c r="R4636" t="b">
        <v>0</v>
      </c>
      <c r="S4636">
        <v>2583</v>
      </c>
      <c r="T4636">
        <f t="shared" si="144"/>
        <v>2019</v>
      </c>
      <c r="U4636">
        <f t="shared" si="145"/>
        <v>9</v>
      </c>
    </row>
    <row r="4637" spans="1:21">
      <c r="A4637">
        <v>5069</v>
      </c>
      <c r="B4637" s="4">
        <v>43732</v>
      </c>
      <c r="C4637" t="s">
        <v>83</v>
      </c>
      <c r="E4637" t="s">
        <v>75</v>
      </c>
      <c r="F4637" t="s">
        <v>5665</v>
      </c>
      <c r="H4637" t="s">
        <v>330</v>
      </c>
      <c r="I4637">
        <v>35.4646148</v>
      </c>
      <c r="J4637">
        <v>-79.150399699999994</v>
      </c>
      <c r="K4637" t="s">
        <v>25</v>
      </c>
      <c r="L4637" t="s">
        <v>7574</v>
      </c>
      <c r="M4637">
        <v>63</v>
      </c>
      <c r="N4637" t="s">
        <v>27</v>
      </c>
      <c r="Q4637" t="b">
        <v>0</v>
      </c>
      <c r="R4637" t="b">
        <v>0</v>
      </c>
      <c r="S4637">
        <v>2126</v>
      </c>
      <c r="T4637">
        <f t="shared" si="144"/>
        <v>2019</v>
      </c>
      <c r="U4637">
        <f t="shared" si="145"/>
        <v>9</v>
      </c>
    </row>
    <row r="4638" spans="1:21">
      <c r="A4638">
        <v>5053</v>
      </c>
      <c r="B4638" s="4">
        <v>43733</v>
      </c>
      <c r="C4638" t="s">
        <v>19</v>
      </c>
      <c r="D4638" t="s">
        <v>20</v>
      </c>
      <c r="E4638" t="s">
        <v>21</v>
      </c>
      <c r="F4638" t="s">
        <v>7575</v>
      </c>
      <c r="H4638" t="s">
        <v>476</v>
      </c>
      <c r="I4638">
        <v>34.387478000000002</v>
      </c>
      <c r="J4638">
        <v>-80.086651500000002</v>
      </c>
      <c r="K4638" t="s">
        <v>25</v>
      </c>
      <c r="L4638" t="s">
        <v>7576</v>
      </c>
      <c r="M4638">
        <v>64</v>
      </c>
      <c r="N4638" t="s">
        <v>27</v>
      </c>
      <c r="O4638" t="s">
        <v>33</v>
      </c>
      <c r="P4638" t="s">
        <v>25</v>
      </c>
      <c r="Q4638" t="b">
        <v>0</v>
      </c>
      <c r="R4638" t="b">
        <v>0</v>
      </c>
      <c r="S4638">
        <v>2324</v>
      </c>
      <c r="T4638">
        <f t="shared" si="144"/>
        <v>2019</v>
      </c>
      <c r="U4638">
        <f t="shared" si="145"/>
        <v>9</v>
      </c>
    </row>
    <row r="4639" spans="1:21">
      <c r="A4639">
        <v>5067</v>
      </c>
      <c r="B4639" s="4">
        <v>43733</v>
      </c>
      <c r="C4639" t="s">
        <v>19</v>
      </c>
      <c r="D4639" t="s">
        <v>20</v>
      </c>
      <c r="E4639" t="s">
        <v>21</v>
      </c>
      <c r="F4639" t="s">
        <v>7577</v>
      </c>
      <c r="H4639" t="s">
        <v>93</v>
      </c>
      <c r="I4639">
        <v>30.338377099999999</v>
      </c>
      <c r="J4639">
        <v>-89.941862400000005</v>
      </c>
      <c r="K4639" t="s">
        <v>25</v>
      </c>
      <c r="L4639" t="s">
        <v>7578</v>
      </c>
      <c r="M4639">
        <v>32</v>
      </c>
      <c r="N4639" t="s">
        <v>27</v>
      </c>
      <c r="O4639" t="s">
        <v>33</v>
      </c>
      <c r="P4639" t="s">
        <v>25</v>
      </c>
      <c r="Q4639" t="b">
        <v>1</v>
      </c>
      <c r="R4639" t="b">
        <v>0</v>
      </c>
      <c r="S4639">
        <v>797</v>
      </c>
      <c r="T4639">
        <f t="shared" si="144"/>
        <v>2019</v>
      </c>
      <c r="U4639">
        <f t="shared" si="145"/>
        <v>9</v>
      </c>
    </row>
    <row r="4640" spans="1:21">
      <c r="A4640">
        <v>5052</v>
      </c>
      <c r="B4640" s="4">
        <v>43734</v>
      </c>
      <c r="C4640" t="s">
        <v>50</v>
      </c>
      <c r="D4640" t="s">
        <v>20</v>
      </c>
      <c r="E4640" t="s">
        <v>75</v>
      </c>
      <c r="F4640" t="s">
        <v>7579</v>
      </c>
      <c r="H4640" t="s">
        <v>232</v>
      </c>
      <c r="I4640">
        <v>38.971150899999998</v>
      </c>
      <c r="J4640">
        <v>-76.9539063</v>
      </c>
      <c r="K4640" t="s">
        <v>25</v>
      </c>
      <c r="L4640" t="s">
        <v>7580</v>
      </c>
      <c r="M4640">
        <v>49</v>
      </c>
      <c r="N4640" t="s">
        <v>27</v>
      </c>
      <c r="O4640" t="s">
        <v>74</v>
      </c>
      <c r="P4640" t="s">
        <v>25</v>
      </c>
      <c r="Q4640" t="b">
        <v>0</v>
      </c>
      <c r="R4640" t="b">
        <v>0</v>
      </c>
      <c r="S4640">
        <v>2581</v>
      </c>
      <c r="T4640">
        <f t="shared" si="144"/>
        <v>2019</v>
      </c>
      <c r="U4640">
        <f t="shared" si="145"/>
        <v>9</v>
      </c>
    </row>
    <row r="4641" spans="1:21">
      <c r="A4641">
        <v>5054</v>
      </c>
      <c r="B4641" s="4">
        <v>43734</v>
      </c>
      <c r="C4641" t="s">
        <v>55</v>
      </c>
      <c r="D4641" t="s">
        <v>45</v>
      </c>
      <c r="E4641" t="s">
        <v>21</v>
      </c>
      <c r="F4641" t="s">
        <v>5330</v>
      </c>
      <c r="H4641" t="s">
        <v>476</v>
      </c>
      <c r="I4641">
        <v>33.839264499999999</v>
      </c>
      <c r="J4641">
        <v>-81.334061399999996</v>
      </c>
      <c r="K4641" t="s">
        <v>25</v>
      </c>
      <c r="L4641" t="s">
        <v>7581</v>
      </c>
      <c r="M4641">
        <v>28</v>
      </c>
      <c r="N4641" t="s">
        <v>27</v>
      </c>
      <c r="O4641" t="s">
        <v>33</v>
      </c>
      <c r="P4641" t="s">
        <v>25</v>
      </c>
      <c r="Q4641" t="b">
        <v>0</v>
      </c>
      <c r="R4641" t="b">
        <v>0</v>
      </c>
      <c r="S4641">
        <v>306</v>
      </c>
      <c r="T4641">
        <f t="shared" si="144"/>
        <v>2019</v>
      </c>
      <c r="U4641">
        <f t="shared" si="145"/>
        <v>9</v>
      </c>
    </row>
    <row r="4642" spans="1:21">
      <c r="A4642">
        <v>5055</v>
      </c>
      <c r="B4642" s="4">
        <v>43734</v>
      </c>
      <c r="C4642" t="s">
        <v>50</v>
      </c>
      <c r="D4642" t="s">
        <v>56</v>
      </c>
      <c r="E4642" t="s">
        <v>240</v>
      </c>
      <c r="F4642" t="s">
        <v>7582</v>
      </c>
      <c r="H4642" t="s">
        <v>43</v>
      </c>
      <c r="I4642">
        <v>33.931873400000001</v>
      </c>
      <c r="J4642">
        <v>-117.933089</v>
      </c>
      <c r="K4642" t="s">
        <v>25</v>
      </c>
      <c r="N4642" t="s">
        <v>27</v>
      </c>
      <c r="Q4642" t="b">
        <v>0</v>
      </c>
      <c r="R4642" t="b">
        <v>0</v>
      </c>
      <c r="S4642">
        <v>2582</v>
      </c>
      <c r="T4642">
        <f t="shared" si="144"/>
        <v>2019</v>
      </c>
      <c r="U4642">
        <f t="shared" si="145"/>
        <v>9</v>
      </c>
    </row>
    <row r="4643" spans="1:21">
      <c r="A4643">
        <v>5057</v>
      </c>
      <c r="B4643" s="4">
        <v>43734</v>
      </c>
      <c r="C4643" t="s">
        <v>19</v>
      </c>
      <c r="D4643" t="s">
        <v>20</v>
      </c>
      <c r="E4643" t="s">
        <v>21</v>
      </c>
      <c r="F4643" t="s">
        <v>349</v>
      </c>
      <c r="H4643" t="s">
        <v>81</v>
      </c>
      <c r="I4643">
        <v>32.9036027</v>
      </c>
      <c r="J4643">
        <v>-96.713440800000001</v>
      </c>
      <c r="K4643" t="s">
        <v>25</v>
      </c>
      <c r="N4643" t="s">
        <v>27</v>
      </c>
      <c r="Q4643" t="b">
        <v>0</v>
      </c>
      <c r="R4643" t="b">
        <v>0</v>
      </c>
      <c r="S4643">
        <v>330</v>
      </c>
      <c r="T4643">
        <f t="shared" si="144"/>
        <v>2019</v>
      </c>
      <c r="U4643">
        <f t="shared" si="145"/>
        <v>9</v>
      </c>
    </row>
    <row r="4644" spans="1:21">
      <c r="A4644">
        <v>5063</v>
      </c>
      <c r="B4644" s="4">
        <v>43736</v>
      </c>
      <c r="C4644" t="s">
        <v>50</v>
      </c>
      <c r="D4644" t="s">
        <v>90</v>
      </c>
      <c r="E4644" t="s">
        <v>75</v>
      </c>
      <c r="F4644" t="s">
        <v>230</v>
      </c>
      <c r="H4644" t="s">
        <v>232</v>
      </c>
      <c r="I4644">
        <v>39.497830200000003</v>
      </c>
      <c r="J4644">
        <v>-76.654888400000004</v>
      </c>
      <c r="K4644" t="s">
        <v>25</v>
      </c>
      <c r="L4644" t="s">
        <v>7583</v>
      </c>
      <c r="M4644">
        <v>31</v>
      </c>
      <c r="N4644" t="s">
        <v>27</v>
      </c>
      <c r="O4644" t="s">
        <v>74</v>
      </c>
      <c r="P4644" t="s">
        <v>25</v>
      </c>
      <c r="Q4644" t="b">
        <v>0</v>
      </c>
      <c r="R4644" t="b">
        <v>0</v>
      </c>
      <c r="S4644">
        <v>128</v>
      </c>
      <c r="T4644">
        <f t="shared" si="144"/>
        <v>2019</v>
      </c>
      <c r="U4644">
        <f t="shared" si="145"/>
        <v>9</v>
      </c>
    </row>
    <row r="4645" spans="1:21">
      <c r="A4645">
        <v>5065</v>
      </c>
      <c r="B4645" s="4">
        <v>43736</v>
      </c>
      <c r="C4645" t="s">
        <v>55</v>
      </c>
      <c r="D4645" t="s">
        <v>90</v>
      </c>
      <c r="E4645" t="s">
        <v>21</v>
      </c>
      <c r="F4645" t="s">
        <v>671</v>
      </c>
      <c r="H4645" t="s">
        <v>193</v>
      </c>
      <c r="I4645">
        <v>42.3216927</v>
      </c>
      <c r="J4645">
        <v>-71.106485500000005</v>
      </c>
      <c r="K4645" t="s">
        <v>25</v>
      </c>
      <c r="N4645" t="s">
        <v>27</v>
      </c>
      <c r="Q4645" t="b">
        <v>0</v>
      </c>
      <c r="R4645" t="b">
        <v>0</v>
      </c>
      <c r="S4645">
        <v>3</v>
      </c>
      <c r="T4645">
        <f t="shared" si="144"/>
        <v>2019</v>
      </c>
      <c r="U4645">
        <f t="shared" si="145"/>
        <v>9</v>
      </c>
    </row>
    <row r="4646" spans="1:21">
      <c r="A4646">
        <v>5060</v>
      </c>
      <c r="B4646" s="4">
        <v>43737</v>
      </c>
      <c r="C4646" t="s">
        <v>50</v>
      </c>
      <c r="D4646" t="s">
        <v>90</v>
      </c>
      <c r="E4646" t="s">
        <v>35</v>
      </c>
      <c r="F4646" t="s">
        <v>213</v>
      </c>
      <c r="H4646" t="s">
        <v>81</v>
      </c>
      <c r="I4646">
        <v>32.449412299999999</v>
      </c>
      <c r="J4646">
        <v>-94.713445100000001</v>
      </c>
      <c r="K4646" t="s">
        <v>25</v>
      </c>
      <c r="L4646" t="s">
        <v>7584</v>
      </c>
      <c r="M4646">
        <v>37</v>
      </c>
      <c r="N4646" t="s">
        <v>27</v>
      </c>
      <c r="O4646" t="s">
        <v>33</v>
      </c>
      <c r="P4646" t="s">
        <v>25</v>
      </c>
      <c r="Q4646" t="b">
        <v>0</v>
      </c>
      <c r="R4646" t="b">
        <v>0</v>
      </c>
      <c r="S4646">
        <v>2584</v>
      </c>
      <c r="T4646">
        <f t="shared" si="144"/>
        <v>2019</v>
      </c>
      <c r="U4646">
        <f t="shared" si="145"/>
        <v>9</v>
      </c>
    </row>
    <row r="4647" spans="1:21">
      <c r="A4647">
        <v>5061</v>
      </c>
      <c r="B4647" s="4">
        <v>43737</v>
      </c>
      <c r="C4647" t="s">
        <v>55</v>
      </c>
      <c r="D4647" t="s">
        <v>20</v>
      </c>
      <c r="E4647" t="s">
        <v>41</v>
      </c>
      <c r="F4647" t="s">
        <v>7585</v>
      </c>
      <c r="H4647" t="s">
        <v>48</v>
      </c>
      <c r="I4647">
        <v>39.0915952</v>
      </c>
      <c r="J4647">
        <v>-104.86823459999999</v>
      </c>
      <c r="K4647" t="s">
        <v>25</v>
      </c>
      <c r="L4647" t="s">
        <v>7586</v>
      </c>
      <c r="M4647">
        <v>20</v>
      </c>
      <c r="N4647" t="s">
        <v>27</v>
      </c>
      <c r="O4647" t="s">
        <v>33</v>
      </c>
      <c r="P4647" t="s">
        <v>25</v>
      </c>
      <c r="Q4647" t="b">
        <v>1</v>
      </c>
      <c r="R4647" t="b">
        <v>0</v>
      </c>
      <c r="S4647">
        <v>1495</v>
      </c>
      <c r="T4647">
        <f t="shared" si="144"/>
        <v>2019</v>
      </c>
      <c r="U4647">
        <f t="shared" si="145"/>
        <v>9</v>
      </c>
    </row>
    <row r="4648" spans="1:21">
      <c r="A4648">
        <v>5062</v>
      </c>
      <c r="B4648" s="4">
        <v>43737</v>
      </c>
      <c r="C4648" t="s">
        <v>55</v>
      </c>
      <c r="E4648" t="s">
        <v>21</v>
      </c>
      <c r="F4648" t="s">
        <v>787</v>
      </c>
      <c r="H4648" t="s">
        <v>218</v>
      </c>
      <c r="I4648">
        <v>25.684782200000001</v>
      </c>
      <c r="J4648">
        <v>-80.393959499999994</v>
      </c>
      <c r="K4648" t="s">
        <v>25</v>
      </c>
      <c r="L4648" t="s">
        <v>7587</v>
      </c>
      <c r="M4648">
        <v>38</v>
      </c>
      <c r="N4648" t="s">
        <v>27</v>
      </c>
      <c r="Q4648" t="b">
        <v>0</v>
      </c>
      <c r="R4648" t="b">
        <v>0</v>
      </c>
      <c r="S4648">
        <v>219</v>
      </c>
      <c r="T4648">
        <f t="shared" si="144"/>
        <v>2019</v>
      </c>
      <c r="U4648">
        <f t="shared" si="145"/>
        <v>9</v>
      </c>
    </row>
    <row r="4649" spans="1:21">
      <c r="A4649">
        <v>5064</v>
      </c>
      <c r="B4649" s="4">
        <v>43737</v>
      </c>
      <c r="C4649" t="s">
        <v>55</v>
      </c>
      <c r="D4649" t="s">
        <v>20</v>
      </c>
      <c r="E4649" t="s">
        <v>21</v>
      </c>
      <c r="F4649" t="s">
        <v>857</v>
      </c>
      <c r="H4649" t="s">
        <v>338</v>
      </c>
      <c r="I4649">
        <v>40.884999999999998</v>
      </c>
      <c r="J4649">
        <v>-73.8463888</v>
      </c>
      <c r="K4649" t="s">
        <v>25</v>
      </c>
      <c r="L4649" t="s">
        <v>7588</v>
      </c>
      <c r="M4649">
        <v>27</v>
      </c>
      <c r="N4649" t="s">
        <v>27</v>
      </c>
      <c r="O4649" t="s">
        <v>74</v>
      </c>
      <c r="P4649" t="s">
        <v>25</v>
      </c>
      <c r="Q4649" t="b">
        <v>0</v>
      </c>
      <c r="R4649" t="b">
        <v>1</v>
      </c>
      <c r="S4649">
        <v>298</v>
      </c>
      <c r="T4649">
        <f t="shared" si="144"/>
        <v>2019</v>
      </c>
      <c r="U4649">
        <f t="shared" si="145"/>
        <v>9</v>
      </c>
    </row>
    <row r="4650" spans="1:21">
      <c r="A4650">
        <v>5070</v>
      </c>
      <c r="B4650" s="4">
        <v>43737</v>
      </c>
      <c r="C4650" t="s">
        <v>50</v>
      </c>
      <c r="D4650" t="s">
        <v>56</v>
      </c>
      <c r="E4650" t="s">
        <v>240</v>
      </c>
      <c r="F4650" t="s">
        <v>7589</v>
      </c>
      <c r="H4650" t="s">
        <v>141</v>
      </c>
      <c r="I4650">
        <v>36.977117999999997</v>
      </c>
      <c r="J4650">
        <v>-91.758268099999995</v>
      </c>
      <c r="K4650" t="s">
        <v>25</v>
      </c>
      <c r="L4650" t="s">
        <v>7590</v>
      </c>
      <c r="M4650">
        <v>38</v>
      </c>
      <c r="N4650" t="s">
        <v>69</v>
      </c>
      <c r="O4650" t="s">
        <v>33</v>
      </c>
      <c r="P4650" t="s">
        <v>25</v>
      </c>
      <c r="Q4650" t="b">
        <v>0</v>
      </c>
      <c r="R4650" t="b">
        <v>0</v>
      </c>
      <c r="S4650">
        <v>2586</v>
      </c>
      <c r="T4650">
        <f t="shared" si="144"/>
        <v>2019</v>
      </c>
      <c r="U4650">
        <f t="shared" si="145"/>
        <v>9</v>
      </c>
    </row>
    <row r="4651" spans="1:21">
      <c r="A4651">
        <v>5071</v>
      </c>
      <c r="B4651" s="4">
        <v>43738</v>
      </c>
      <c r="C4651" t="s">
        <v>50</v>
      </c>
      <c r="D4651" t="s">
        <v>56</v>
      </c>
      <c r="E4651" t="s">
        <v>5030</v>
      </c>
      <c r="F4651" t="s">
        <v>7281</v>
      </c>
      <c r="H4651" t="s">
        <v>43</v>
      </c>
      <c r="I4651">
        <v>34.120585599999998</v>
      </c>
      <c r="J4651">
        <v>-116.43222160000001</v>
      </c>
      <c r="K4651" t="s">
        <v>25</v>
      </c>
      <c r="L4651" t="s">
        <v>7591</v>
      </c>
      <c r="M4651">
        <v>36</v>
      </c>
      <c r="N4651" t="s">
        <v>27</v>
      </c>
      <c r="O4651" t="s">
        <v>33</v>
      </c>
      <c r="P4651" t="s">
        <v>25</v>
      </c>
      <c r="Q4651" t="b">
        <v>0</v>
      </c>
      <c r="R4651" t="b">
        <v>0</v>
      </c>
      <c r="S4651">
        <v>236</v>
      </c>
      <c r="T4651">
        <f t="shared" si="144"/>
        <v>2019</v>
      </c>
      <c r="U4651">
        <f t="shared" si="145"/>
        <v>9</v>
      </c>
    </row>
    <row r="4652" spans="1:21">
      <c r="A4652">
        <v>5491</v>
      </c>
      <c r="B4652" s="4">
        <v>43738</v>
      </c>
      <c r="C4652" t="s">
        <v>83</v>
      </c>
      <c r="D4652" t="s">
        <v>90</v>
      </c>
      <c r="E4652" t="s">
        <v>75</v>
      </c>
      <c r="F4652" t="s">
        <v>2610</v>
      </c>
      <c r="H4652" t="s">
        <v>302</v>
      </c>
      <c r="I4652">
        <v>34.295446900000002</v>
      </c>
      <c r="J4652">
        <v>-83.832157899999999</v>
      </c>
      <c r="K4652" t="s">
        <v>25</v>
      </c>
      <c r="L4652" t="s">
        <v>7592</v>
      </c>
      <c r="M4652">
        <v>35</v>
      </c>
      <c r="N4652" t="s">
        <v>27</v>
      </c>
      <c r="O4652" t="s">
        <v>40</v>
      </c>
      <c r="P4652" t="s">
        <v>25</v>
      </c>
      <c r="Q4652" t="b">
        <v>0</v>
      </c>
      <c r="R4652" t="b">
        <v>0</v>
      </c>
      <c r="S4652">
        <v>2375</v>
      </c>
      <c r="T4652">
        <f t="shared" si="144"/>
        <v>2019</v>
      </c>
      <c r="U4652">
        <f t="shared" si="145"/>
        <v>9</v>
      </c>
    </row>
    <row r="4653" spans="1:21">
      <c r="A4653">
        <v>5072</v>
      </c>
      <c r="B4653" s="4">
        <v>43739</v>
      </c>
      <c r="C4653" t="s">
        <v>55</v>
      </c>
      <c r="D4653" t="s">
        <v>20</v>
      </c>
      <c r="E4653" t="s">
        <v>21</v>
      </c>
      <c r="F4653" t="s">
        <v>7593</v>
      </c>
      <c r="H4653" t="s">
        <v>580</v>
      </c>
      <c r="I4653">
        <v>38.270662700000003</v>
      </c>
      <c r="J4653">
        <v>-80.998157399999997</v>
      </c>
      <c r="K4653" t="s">
        <v>25</v>
      </c>
      <c r="L4653" t="s">
        <v>7594</v>
      </c>
      <c r="M4653">
        <v>50</v>
      </c>
      <c r="N4653" t="s">
        <v>27</v>
      </c>
      <c r="O4653" t="s">
        <v>33</v>
      </c>
      <c r="P4653" t="s">
        <v>25</v>
      </c>
      <c r="Q4653" t="b">
        <v>0</v>
      </c>
      <c r="R4653" t="b">
        <v>0</v>
      </c>
      <c r="S4653" t="s">
        <v>7595</v>
      </c>
      <c r="T4653">
        <f t="shared" si="144"/>
        <v>2019</v>
      </c>
      <c r="U4653">
        <f t="shared" si="145"/>
        <v>10</v>
      </c>
    </row>
    <row r="4654" spans="1:21">
      <c r="A4654">
        <v>5073</v>
      </c>
      <c r="B4654" s="4">
        <v>43739</v>
      </c>
      <c r="C4654" t="s">
        <v>55</v>
      </c>
      <c r="D4654" t="s">
        <v>20</v>
      </c>
      <c r="E4654" t="s">
        <v>21</v>
      </c>
      <c r="F4654" t="s">
        <v>554</v>
      </c>
      <c r="H4654" t="s">
        <v>189</v>
      </c>
      <c r="I4654">
        <v>36.8089783</v>
      </c>
      <c r="J4654">
        <v>-87.150347199999999</v>
      </c>
      <c r="K4654" t="s">
        <v>25</v>
      </c>
      <c r="L4654" t="s">
        <v>7596</v>
      </c>
      <c r="M4654">
        <v>75</v>
      </c>
      <c r="N4654" t="s">
        <v>27</v>
      </c>
      <c r="O4654" t="s">
        <v>33</v>
      </c>
      <c r="P4654" t="s">
        <v>25</v>
      </c>
      <c r="Q4654" t="b">
        <v>0</v>
      </c>
      <c r="R4654" t="b">
        <v>0</v>
      </c>
      <c r="S4654">
        <v>2591</v>
      </c>
      <c r="T4654">
        <f t="shared" si="144"/>
        <v>2019</v>
      </c>
      <c r="U4654">
        <f t="shared" si="145"/>
        <v>10</v>
      </c>
    </row>
    <row r="4655" spans="1:21">
      <c r="A4655">
        <v>5074</v>
      </c>
      <c r="B4655" s="4">
        <v>43739</v>
      </c>
      <c r="C4655" t="s">
        <v>50</v>
      </c>
      <c r="D4655" t="s">
        <v>90</v>
      </c>
      <c r="E4655" t="s">
        <v>7597</v>
      </c>
      <c r="F4655" t="s">
        <v>7598</v>
      </c>
      <c r="H4655" t="s">
        <v>120</v>
      </c>
      <c r="I4655">
        <v>41.7044681</v>
      </c>
      <c r="J4655">
        <v>-87.797980899999999</v>
      </c>
      <c r="K4655" t="s">
        <v>25</v>
      </c>
      <c r="L4655" t="s">
        <v>7599</v>
      </c>
      <c r="M4655">
        <v>32</v>
      </c>
      <c r="N4655" t="s">
        <v>27</v>
      </c>
      <c r="O4655" t="s">
        <v>33</v>
      </c>
      <c r="P4655" t="s">
        <v>25</v>
      </c>
      <c r="Q4655" t="b">
        <v>0</v>
      </c>
      <c r="R4655" t="b">
        <v>0</v>
      </c>
      <c r="S4655">
        <v>2588</v>
      </c>
      <c r="T4655">
        <f t="shared" si="144"/>
        <v>2019</v>
      </c>
      <c r="U4655">
        <f t="shared" si="145"/>
        <v>10</v>
      </c>
    </row>
    <row r="4656" spans="1:21">
      <c r="A4656">
        <v>5081</v>
      </c>
      <c r="B4656" s="4">
        <v>43739</v>
      </c>
      <c r="C4656" t="s">
        <v>55</v>
      </c>
      <c r="D4656" t="s">
        <v>56</v>
      </c>
      <c r="E4656" t="s">
        <v>21</v>
      </c>
      <c r="F4656" t="s">
        <v>7600</v>
      </c>
      <c r="H4656" t="s">
        <v>2172</v>
      </c>
      <c r="L4656" t="s">
        <v>7601</v>
      </c>
      <c r="M4656">
        <v>34</v>
      </c>
      <c r="N4656" t="s">
        <v>27</v>
      </c>
      <c r="O4656" t="s">
        <v>33</v>
      </c>
      <c r="P4656" t="s">
        <v>25</v>
      </c>
      <c r="Q4656" t="b">
        <v>0</v>
      </c>
      <c r="R4656" t="b">
        <v>0</v>
      </c>
      <c r="S4656">
        <v>2593</v>
      </c>
      <c r="T4656">
        <f t="shared" si="144"/>
        <v>2019</v>
      </c>
      <c r="U4656">
        <f t="shared" si="145"/>
        <v>10</v>
      </c>
    </row>
    <row r="4657" spans="1:21">
      <c r="A4657">
        <v>5075</v>
      </c>
      <c r="B4657" s="4">
        <v>43741</v>
      </c>
      <c r="C4657" t="s">
        <v>19</v>
      </c>
      <c r="D4657" t="s">
        <v>20</v>
      </c>
      <c r="E4657" t="s">
        <v>21</v>
      </c>
      <c r="F4657" t="s">
        <v>7602</v>
      </c>
      <c r="H4657" t="s">
        <v>302</v>
      </c>
      <c r="I4657">
        <v>33.422406199999998</v>
      </c>
      <c r="J4657">
        <v>-82.242492900000002</v>
      </c>
      <c r="K4657" t="s">
        <v>25</v>
      </c>
      <c r="L4657" t="s">
        <v>7603</v>
      </c>
      <c r="M4657">
        <v>61</v>
      </c>
      <c r="N4657" t="s">
        <v>27</v>
      </c>
      <c r="Q4657" t="b">
        <v>1</v>
      </c>
      <c r="R4657" t="b">
        <v>0</v>
      </c>
      <c r="S4657">
        <v>2589</v>
      </c>
      <c r="T4657">
        <f t="shared" si="144"/>
        <v>2019</v>
      </c>
      <c r="U4657">
        <f t="shared" si="145"/>
        <v>10</v>
      </c>
    </row>
    <row r="4658" spans="1:21">
      <c r="A4658">
        <v>5082</v>
      </c>
      <c r="B4658" s="4">
        <v>43741</v>
      </c>
      <c r="C4658" t="s">
        <v>55</v>
      </c>
      <c r="D4658" t="s">
        <v>20</v>
      </c>
      <c r="E4658" t="s">
        <v>21</v>
      </c>
      <c r="F4658" t="s">
        <v>323</v>
      </c>
      <c r="H4658" t="s">
        <v>53</v>
      </c>
      <c r="I4658">
        <v>35.5925017</v>
      </c>
      <c r="J4658">
        <v>-97.520974699999996</v>
      </c>
      <c r="K4658" t="s">
        <v>25</v>
      </c>
      <c r="L4658" t="s">
        <v>7604</v>
      </c>
      <c r="M4658">
        <v>24</v>
      </c>
      <c r="N4658" t="s">
        <v>27</v>
      </c>
      <c r="O4658" t="s">
        <v>74</v>
      </c>
      <c r="P4658" t="s">
        <v>25</v>
      </c>
      <c r="Q4658" t="b">
        <v>0</v>
      </c>
      <c r="R4658" t="b">
        <v>1</v>
      </c>
      <c r="S4658">
        <v>23</v>
      </c>
      <c r="T4658">
        <f t="shared" si="144"/>
        <v>2019</v>
      </c>
      <c r="U4658">
        <f t="shared" si="145"/>
        <v>10</v>
      </c>
    </row>
    <row r="4659" spans="1:21">
      <c r="A4659">
        <v>5079</v>
      </c>
      <c r="B4659" s="4">
        <v>43742</v>
      </c>
      <c r="C4659" t="s">
        <v>50</v>
      </c>
      <c r="D4659" t="s">
        <v>20</v>
      </c>
      <c r="E4659" t="s">
        <v>45</v>
      </c>
      <c r="F4659" t="s">
        <v>615</v>
      </c>
      <c r="H4659" t="s">
        <v>218</v>
      </c>
      <c r="I4659">
        <v>30.477093400000001</v>
      </c>
      <c r="J4659">
        <v>-81.638783900000007</v>
      </c>
      <c r="K4659" t="s">
        <v>25</v>
      </c>
      <c r="L4659" t="s">
        <v>7605</v>
      </c>
      <c r="M4659">
        <v>37</v>
      </c>
      <c r="N4659" t="s">
        <v>27</v>
      </c>
      <c r="O4659" t="s">
        <v>33</v>
      </c>
      <c r="P4659" t="s">
        <v>25</v>
      </c>
      <c r="Q4659" t="b">
        <v>1</v>
      </c>
      <c r="R4659" t="b">
        <v>0</v>
      </c>
      <c r="S4659">
        <v>17</v>
      </c>
      <c r="T4659">
        <f t="shared" si="144"/>
        <v>2019</v>
      </c>
      <c r="U4659">
        <f t="shared" si="145"/>
        <v>10</v>
      </c>
    </row>
    <row r="4660" spans="1:21">
      <c r="A4660">
        <v>5080</v>
      </c>
      <c r="B4660" s="4">
        <v>43743</v>
      </c>
      <c r="C4660" t="s">
        <v>50</v>
      </c>
      <c r="D4660" t="s">
        <v>20</v>
      </c>
      <c r="E4660" t="s">
        <v>21</v>
      </c>
      <c r="F4660" t="s">
        <v>1026</v>
      </c>
      <c r="H4660" t="s">
        <v>81</v>
      </c>
      <c r="I4660">
        <v>32.994841899999997</v>
      </c>
      <c r="J4660">
        <v>-96.936737800000003</v>
      </c>
      <c r="K4660" t="s">
        <v>25</v>
      </c>
      <c r="L4660" t="s">
        <v>7606</v>
      </c>
      <c r="M4660">
        <v>33</v>
      </c>
      <c r="N4660" t="s">
        <v>27</v>
      </c>
      <c r="O4660" t="s">
        <v>33</v>
      </c>
      <c r="P4660" t="s">
        <v>25</v>
      </c>
      <c r="Q4660" t="b">
        <v>0</v>
      </c>
      <c r="R4660" t="b">
        <v>0</v>
      </c>
      <c r="S4660">
        <v>1499</v>
      </c>
      <c r="T4660">
        <f t="shared" si="144"/>
        <v>2019</v>
      </c>
      <c r="U4660">
        <f t="shared" si="145"/>
        <v>10</v>
      </c>
    </row>
    <row r="4661" spans="1:21">
      <c r="A4661">
        <v>5076</v>
      </c>
      <c r="B4661" s="4">
        <v>43744</v>
      </c>
      <c r="C4661" t="s">
        <v>34</v>
      </c>
      <c r="D4661" t="s">
        <v>20</v>
      </c>
      <c r="E4661" t="s">
        <v>21</v>
      </c>
      <c r="F4661" t="s">
        <v>7607</v>
      </c>
      <c r="H4661" t="s">
        <v>43</v>
      </c>
      <c r="I4661">
        <v>38.303291799999997</v>
      </c>
      <c r="J4661">
        <v>-121.1715054</v>
      </c>
      <c r="K4661" t="s">
        <v>25</v>
      </c>
      <c r="M4661">
        <v>55</v>
      </c>
      <c r="N4661" t="s">
        <v>27</v>
      </c>
      <c r="Q4661" t="b">
        <v>0</v>
      </c>
      <c r="R4661" t="b">
        <v>0</v>
      </c>
      <c r="S4661">
        <v>1069</v>
      </c>
      <c r="T4661">
        <f t="shared" si="144"/>
        <v>2019</v>
      </c>
      <c r="U4661">
        <f t="shared" si="145"/>
        <v>10</v>
      </c>
    </row>
    <row r="4662" spans="1:21">
      <c r="A4662">
        <v>5077</v>
      </c>
      <c r="B4662" s="4">
        <v>43744</v>
      </c>
      <c r="C4662" t="s">
        <v>19</v>
      </c>
      <c r="D4662" t="s">
        <v>20</v>
      </c>
      <c r="E4662" t="s">
        <v>21</v>
      </c>
      <c r="F4662" t="s">
        <v>7608</v>
      </c>
      <c r="H4662" t="s">
        <v>141</v>
      </c>
      <c r="I4662">
        <v>38.727631100000004</v>
      </c>
      <c r="J4662">
        <v>-90.440026700000004</v>
      </c>
      <c r="K4662" t="s">
        <v>25</v>
      </c>
      <c r="L4662" t="s">
        <v>7609</v>
      </c>
      <c r="M4662">
        <v>42</v>
      </c>
      <c r="N4662" t="s">
        <v>27</v>
      </c>
      <c r="Q4662" t="b">
        <v>0</v>
      </c>
      <c r="R4662" t="b">
        <v>0</v>
      </c>
      <c r="S4662">
        <v>2590</v>
      </c>
      <c r="T4662">
        <f t="shared" si="144"/>
        <v>2019</v>
      </c>
      <c r="U4662">
        <f t="shared" si="145"/>
        <v>10</v>
      </c>
    </row>
    <row r="4663" spans="1:21">
      <c r="A4663">
        <v>5078</v>
      </c>
      <c r="B4663" s="4">
        <v>43744</v>
      </c>
      <c r="C4663" t="s">
        <v>83</v>
      </c>
      <c r="D4663" t="s">
        <v>20</v>
      </c>
      <c r="E4663" t="s">
        <v>75</v>
      </c>
      <c r="F4663" t="s">
        <v>123</v>
      </c>
      <c r="H4663" t="s">
        <v>43</v>
      </c>
      <c r="I4663">
        <v>33.969477900000001</v>
      </c>
      <c r="J4663">
        <v>-118.0730695</v>
      </c>
      <c r="K4663" t="s">
        <v>25</v>
      </c>
      <c r="L4663" t="s">
        <v>7610</v>
      </c>
      <c r="M4663">
        <v>37</v>
      </c>
      <c r="N4663" t="s">
        <v>27</v>
      </c>
      <c r="O4663" t="s">
        <v>40</v>
      </c>
      <c r="P4663" t="s">
        <v>25</v>
      </c>
      <c r="Q4663" t="b">
        <v>1</v>
      </c>
      <c r="R4663" t="b">
        <v>0</v>
      </c>
      <c r="S4663">
        <v>20</v>
      </c>
      <c r="T4663">
        <f t="shared" si="144"/>
        <v>2019</v>
      </c>
      <c r="U4663">
        <f t="shared" si="145"/>
        <v>10</v>
      </c>
    </row>
    <row r="4664" spans="1:21">
      <c r="A4664">
        <v>5088</v>
      </c>
      <c r="B4664" s="4">
        <v>43744</v>
      </c>
      <c r="C4664" t="s">
        <v>83</v>
      </c>
      <c r="D4664" t="s">
        <v>20</v>
      </c>
      <c r="E4664" t="s">
        <v>21</v>
      </c>
      <c r="F4664" t="s">
        <v>601</v>
      </c>
      <c r="H4664" t="s">
        <v>43</v>
      </c>
      <c r="I4664">
        <v>38.303291799999997</v>
      </c>
      <c r="J4664">
        <v>-121.1715054</v>
      </c>
      <c r="K4664" t="s">
        <v>25</v>
      </c>
      <c r="L4664" t="s">
        <v>7611</v>
      </c>
      <c r="M4664">
        <v>55</v>
      </c>
      <c r="N4664" t="s">
        <v>27</v>
      </c>
      <c r="O4664" t="s">
        <v>74</v>
      </c>
      <c r="P4664" t="s">
        <v>25</v>
      </c>
      <c r="Q4664" t="b">
        <v>0</v>
      </c>
      <c r="R4664" t="b">
        <v>1</v>
      </c>
      <c r="S4664">
        <v>1069</v>
      </c>
      <c r="T4664">
        <f t="shared" si="144"/>
        <v>2019</v>
      </c>
      <c r="U4664">
        <f t="shared" si="145"/>
        <v>10</v>
      </c>
    </row>
    <row r="4665" spans="1:21">
      <c r="A4665">
        <v>5085</v>
      </c>
      <c r="B4665" s="4">
        <v>43745</v>
      </c>
      <c r="C4665" t="s">
        <v>83</v>
      </c>
      <c r="D4665" t="s">
        <v>20</v>
      </c>
      <c r="E4665" t="s">
        <v>75</v>
      </c>
      <c r="F4665" t="s">
        <v>7612</v>
      </c>
      <c r="H4665" t="s">
        <v>81</v>
      </c>
      <c r="I4665">
        <v>30.395749299999999</v>
      </c>
      <c r="J4665">
        <v>-94.313290100000003</v>
      </c>
      <c r="K4665" t="s">
        <v>25</v>
      </c>
      <c r="L4665" t="s">
        <v>7613</v>
      </c>
      <c r="M4665">
        <v>31</v>
      </c>
      <c r="N4665" t="s">
        <v>27</v>
      </c>
      <c r="O4665" t="s">
        <v>33</v>
      </c>
      <c r="P4665" t="s">
        <v>25</v>
      </c>
      <c r="Q4665" t="b">
        <v>0</v>
      </c>
      <c r="R4665" t="b">
        <v>0</v>
      </c>
      <c r="S4665">
        <v>2595</v>
      </c>
      <c r="T4665">
        <f t="shared" si="144"/>
        <v>2019</v>
      </c>
      <c r="U4665">
        <f t="shared" si="145"/>
        <v>10</v>
      </c>
    </row>
    <row r="4666" spans="1:21">
      <c r="A4666">
        <v>5475</v>
      </c>
      <c r="B4666" s="4">
        <v>43745</v>
      </c>
      <c r="C4666" t="s">
        <v>19</v>
      </c>
      <c r="D4666" t="s">
        <v>20</v>
      </c>
      <c r="E4666" t="s">
        <v>21</v>
      </c>
      <c r="F4666" t="s">
        <v>1180</v>
      </c>
      <c r="H4666" t="s">
        <v>53</v>
      </c>
      <c r="I4666">
        <v>35.9040088</v>
      </c>
      <c r="J4666">
        <v>-94.978887099999994</v>
      </c>
      <c r="K4666" t="s">
        <v>25</v>
      </c>
      <c r="L4666" t="s">
        <v>7614</v>
      </c>
      <c r="M4666">
        <v>54</v>
      </c>
      <c r="N4666" t="s">
        <v>27</v>
      </c>
      <c r="O4666" t="s">
        <v>33</v>
      </c>
      <c r="P4666" t="s">
        <v>25</v>
      </c>
      <c r="Q4666" t="b">
        <v>1</v>
      </c>
      <c r="R4666" t="b">
        <v>1</v>
      </c>
      <c r="S4666">
        <v>609</v>
      </c>
      <c r="T4666">
        <f t="shared" si="144"/>
        <v>2019</v>
      </c>
      <c r="U4666">
        <f t="shared" si="145"/>
        <v>10</v>
      </c>
    </row>
    <row r="4667" spans="1:21">
      <c r="A4667">
        <v>5086</v>
      </c>
      <c r="B4667" s="4">
        <v>43746</v>
      </c>
      <c r="C4667" t="s">
        <v>50</v>
      </c>
      <c r="D4667" t="s">
        <v>20</v>
      </c>
      <c r="E4667" t="s">
        <v>100</v>
      </c>
      <c r="F4667" t="s">
        <v>2526</v>
      </c>
      <c r="H4667" t="s">
        <v>81</v>
      </c>
      <c r="I4667">
        <v>30.096872300000001</v>
      </c>
      <c r="J4667">
        <v>-94.128253700000002</v>
      </c>
      <c r="K4667" t="s">
        <v>25</v>
      </c>
      <c r="L4667" t="s">
        <v>7615</v>
      </c>
      <c r="M4667">
        <v>37</v>
      </c>
      <c r="N4667" t="s">
        <v>27</v>
      </c>
      <c r="O4667" t="s">
        <v>74</v>
      </c>
      <c r="P4667" t="s">
        <v>25</v>
      </c>
      <c r="Q4667" t="b">
        <v>0</v>
      </c>
      <c r="R4667" t="b">
        <v>0</v>
      </c>
      <c r="S4667">
        <v>1147</v>
      </c>
      <c r="T4667">
        <f t="shared" si="144"/>
        <v>2019</v>
      </c>
      <c r="U4667">
        <f t="shared" si="145"/>
        <v>10</v>
      </c>
    </row>
    <row r="4668" spans="1:21">
      <c r="A4668">
        <v>5087</v>
      </c>
      <c r="B4668" s="4">
        <v>43746</v>
      </c>
      <c r="C4668" t="s">
        <v>50</v>
      </c>
      <c r="D4668" t="s">
        <v>20</v>
      </c>
      <c r="E4668" t="s">
        <v>240</v>
      </c>
      <c r="F4668" t="s">
        <v>428</v>
      </c>
      <c r="H4668" t="s">
        <v>254</v>
      </c>
      <c r="I4668">
        <v>40.741168199999997</v>
      </c>
      <c r="J4668">
        <v>-96.681765100000007</v>
      </c>
      <c r="K4668" t="s">
        <v>25</v>
      </c>
      <c r="L4668" t="s">
        <v>7616</v>
      </c>
      <c r="M4668">
        <v>48</v>
      </c>
      <c r="N4668" t="s">
        <v>27</v>
      </c>
      <c r="O4668" t="s">
        <v>33</v>
      </c>
      <c r="P4668" t="s">
        <v>25</v>
      </c>
      <c r="Q4668" t="b">
        <v>0</v>
      </c>
      <c r="R4668" t="b">
        <v>0</v>
      </c>
      <c r="S4668">
        <v>2596</v>
      </c>
      <c r="T4668">
        <f t="shared" si="144"/>
        <v>2019</v>
      </c>
      <c r="U4668">
        <f t="shared" si="145"/>
        <v>10</v>
      </c>
    </row>
    <row r="4669" spans="1:21">
      <c r="A4669">
        <v>5222</v>
      </c>
      <c r="B4669" s="4">
        <v>43746</v>
      </c>
      <c r="C4669" t="s">
        <v>50</v>
      </c>
      <c r="D4669" t="s">
        <v>56</v>
      </c>
      <c r="E4669" t="s">
        <v>240</v>
      </c>
      <c r="F4669" t="s">
        <v>7617</v>
      </c>
      <c r="H4669" t="s">
        <v>103</v>
      </c>
      <c r="I4669">
        <v>41.0783834</v>
      </c>
      <c r="J4669">
        <v>-111.9775624</v>
      </c>
      <c r="K4669" t="s">
        <v>25</v>
      </c>
      <c r="L4669" t="s">
        <v>7618</v>
      </c>
      <c r="M4669">
        <v>28</v>
      </c>
      <c r="N4669" t="s">
        <v>27</v>
      </c>
      <c r="O4669" t="s">
        <v>33</v>
      </c>
      <c r="P4669" t="s">
        <v>25</v>
      </c>
      <c r="Q4669" t="b">
        <v>0</v>
      </c>
      <c r="R4669" t="b">
        <v>0</v>
      </c>
      <c r="S4669">
        <v>2640</v>
      </c>
      <c r="T4669">
        <f t="shared" si="144"/>
        <v>2019</v>
      </c>
      <c r="U4669">
        <f t="shared" si="145"/>
        <v>10</v>
      </c>
    </row>
    <row r="4670" spans="1:21">
      <c r="A4670">
        <v>5083</v>
      </c>
      <c r="B4670" s="4">
        <v>43747</v>
      </c>
      <c r="C4670" t="s">
        <v>19</v>
      </c>
      <c r="E4670" t="s">
        <v>21</v>
      </c>
      <c r="F4670" t="s">
        <v>323</v>
      </c>
      <c r="H4670" t="s">
        <v>53</v>
      </c>
      <c r="I4670">
        <v>35.513494600000001</v>
      </c>
      <c r="J4670">
        <v>-97.568205399999997</v>
      </c>
      <c r="K4670" t="s">
        <v>25</v>
      </c>
      <c r="L4670" t="s">
        <v>7619</v>
      </c>
      <c r="M4670">
        <v>31</v>
      </c>
      <c r="N4670" t="s">
        <v>27</v>
      </c>
      <c r="O4670" t="s">
        <v>74</v>
      </c>
      <c r="P4670" t="s">
        <v>25</v>
      </c>
      <c r="Q4670" t="b">
        <v>0</v>
      </c>
      <c r="R4670" t="b">
        <v>1</v>
      </c>
      <c r="S4670">
        <v>23</v>
      </c>
      <c r="T4670">
        <f t="shared" si="144"/>
        <v>2019</v>
      </c>
      <c r="U4670">
        <f t="shared" si="145"/>
        <v>10</v>
      </c>
    </row>
    <row r="4671" spans="1:21">
      <c r="A4671">
        <v>5084</v>
      </c>
      <c r="B4671" s="4">
        <v>43748</v>
      </c>
      <c r="C4671" t="s">
        <v>83</v>
      </c>
      <c r="D4671" t="s">
        <v>56</v>
      </c>
      <c r="E4671" t="s">
        <v>240</v>
      </c>
      <c r="F4671" t="s">
        <v>123</v>
      </c>
      <c r="H4671" t="s">
        <v>43</v>
      </c>
      <c r="I4671">
        <v>34.711616800000002</v>
      </c>
      <c r="J4671">
        <v>-118.148321</v>
      </c>
      <c r="K4671" t="s">
        <v>25</v>
      </c>
      <c r="L4671" t="s">
        <v>7620</v>
      </c>
      <c r="M4671">
        <v>48</v>
      </c>
      <c r="N4671" t="s">
        <v>27</v>
      </c>
      <c r="O4671" t="s">
        <v>33</v>
      </c>
      <c r="P4671" t="s">
        <v>25</v>
      </c>
      <c r="Q4671" t="b">
        <v>0</v>
      </c>
      <c r="R4671" t="b">
        <v>0</v>
      </c>
      <c r="S4671">
        <v>2594</v>
      </c>
      <c r="T4671">
        <f t="shared" si="144"/>
        <v>2019</v>
      </c>
      <c r="U4671">
        <f t="shared" si="145"/>
        <v>10</v>
      </c>
    </row>
    <row r="4672" spans="1:21">
      <c r="A4672">
        <v>5098</v>
      </c>
      <c r="B4672" s="4">
        <v>43748</v>
      </c>
      <c r="C4672" t="s">
        <v>19</v>
      </c>
      <c r="D4672" t="s">
        <v>20</v>
      </c>
      <c r="E4672" t="s">
        <v>21</v>
      </c>
      <c r="F4672" t="s">
        <v>3018</v>
      </c>
      <c r="H4672" t="s">
        <v>131</v>
      </c>
      <c r="I4672">
        <v>36.754616300000002</v>
      </c>
      <c r="J4672">
        <v>-108.1728165</v>
      </c>
      <c r="K4672" t="s">
        <v>25</v>
      </c>
      <c r="L4672" t="s">
        <v>7621</v>
      </c>
      <c r="M4672">
        <v>58</v>
      </c>
      <c r="N4672" t="s">
        <v>27</v>
      </c>
      <c r="O4672" t="s">
        <v>33</v>
      </c>
      <c r="P4672" t="s">
        <v>25</v>
      </c>
      <c r="Q4672" t="b">
        <v>0</v>
      </c>
      <c r="R4672" t="b">
        <v>1</v>
      </c>
      <c r="S4672">
        <v>1997</v>
      </c>
      <c r="T4672">
        <f t="shared" si="144"/>
        <v>2019</v>
      </c>
      <c r="U4672">
        <f t="shared" si="145"/>
        <v>10</v>
      </c>
    </row>
    <row r="4673" spans="1:21">
      <c r="A4673">
        <v>5096</v>
      </c>
      <c r="B4673" s="4">
        <v>43749</v>
      </c>
      <c r="C4673" t="s">
        <v>55</v>
      </c>
      <c r="D4673" t="s">
        <v>20</v>
      </c>
      <c r="E4673" t="s">
        <v>21</v>
      </c>
      <c r="F4673" t="s">
        <v>482</v>
      </c>
      <c r="H4673" t="s">
        <v>59</v>
      </c>
      <c r="I4673">
        <v>32.211178500000003</v>
      </c>
      <c r="J4673">
        <v>-110.8716044</v>
      </c>
      <c r="K4673" t="s">
        <v>25</v>
      </c>
      <c r="L4673" t="s">
        <v>7622</v>
      </c>
      <c r="M4673">
        <v>56</v>
      </c>
      <c r="N4673" t="s">
        <v>27</v>
      </c>
      <c r="Q4673" t="b">
        <v>1</v>
      </c>
      <c r="R4673" t="b">
        <v>0</v>
      </c>
      <c r="S4673">
        <v>397</v>
      </c>
      <c r="T4673">
        <f t="shared" si="144"/>
        <v>2019</v>
      </c>
      <c r="U4673">
        <f t="shared" si="145"/>
        <v>10</v>
      </c>
    </row>
    <row r="4674" spans="1:21">
      <c r="A4674">
        <v>5097</v>
      </c>
      <c r="B4674" s="4">
        <v>43749</v>
      </c>
      <c r="C4674" t="s">
        <v>19</v>
      </c>
      <c r="D4674" t="s">
        <v>90</v>
      </c>
      <c r="E4674" t="s">
        <v>21</v>
      </c>
      <c r="F4674" t="s">
        <v>4789</v>
      </c>
      <c r="H4674" t="s">
        <v>107</v>
      </c>
      <c r="I4674">
        <v>34.229447100000002</v>
      </c>
      <c r="J4674">
        <v>-92.015124499999999</v>
      </c>
      <c r="K4674" t="s">
        <v>25</v>
      </c>
      <c r="L4674" t="s">
        <v>7623</v>
      </c>
      <c r="M4674">
        <v>40</v>
      </c>
      <c r="N4674" t="s">
        <v>27</v>
      </c>
      <c r="Q4674" t="b">
        <v>0</v>
      </c>
      <c r="R4674" t="b">
        <v>0</v>
      </c>
      <c r="S4674">
        <v>2597</v>
      </c>
      <c r="T4674">
        <f t="shared" si="144"/>
        <v>2019</v>
      </c>
      <c r="U4674">
        <f t="shared" si="145"/>
        <v>10</v>
      </c>
    </row>
    <row r="4675" spans="1:21">
      <c r="A4675">
        <v>5100</v>
      </c>
      <c r="B4675" s="4">
        <v>43749</v>
      </c>
      <c r="C4675" t="s">
        <v>19</v>
      </c>
      <c r="D4675" t="s">
        <v>45</v>
      </c>
      <c r="E4675" t="s">
        <v>21</v>
      </c>
      <c r="F4675" t="s">
        <v>1647</v>
      </c>
      <c r="H4675" t="s">
        <v>53</v>
      </c>
      <c r="I4675">
        <v>34.672772100000003</v>
      </c>
      <c r="J4675">
        <v>-95.864493300000007</v>
      </c>
      <c r="K4675" t="s">
        <v>25</v>
      </c>
      <c r="L4675" t="s">
        <v>7624</v>
      </c>
      <c r="M4675">
        <v>19</v>
      </c>
      <c r="N4675" t="s">
        <v>27</v>
      </c>
      <c r="O4675" t="s">
        <v>33</v>
      </c>
      <c r="P4675" t="s">
        <v>25</v>
      </c>
      <c r="Q4675" t="b">
        <v>0</v>
      </c>
      <c r="R4675" t="b">
        <v>0</v>
      </c>
      <c r="S4675">
        <v>2598</v>
      </c>
      <c r="T4675">
        <f t="shared" ref="T4675:T4738" si="146">YEAR(B4675)</f>
        <v>2019</v>
      </c>
      <c r="U4675">
        <f t="shared" ref="U4675:U4738" si="147">MONTH(B4675)</f>
        <v>10</v>
      </c>
    </row>
    <row r="4676" spans="1:21">
      <c r="A4676">
        <v>5090</v>
      </c>
      <c r="B4676" s="4">
        <v>43750</v>
      </c>
      <c r="C4676" t="s">
        <v>64</v>
      </c>
      <c r="D4676" t="s">
        <v>20</v>
      </c>
      <c r="E4676" t="s">
        <v>35</v>
      </c>
      <c r="F4676" t="s">
        <v>182</v>
      </c>
      <c r="H4676" t="s">
        <v>81</v>
      </c>
      <c r="L4676" t="s">
        <v>7625</v>
      </c>
      <c r="M4676">
        <v>28</v>
      </c>
      <c r="N4676" t="s">
        <v>69</v>
      </c>
      <c r="O4676" t="s">
        <v>74</v>
      </c>
      <c r="P4676" t="s">
        <v>25</v>
      </c>
      <c r="Q4676" t="b">
        <v>0</v>
      </c>
      <c r="R4676" t="b">
        <v>1</v>
      </c>
      <c r="S4676">
        <v>116</v>
      </c>
      <c r="T4676">
        <f t="shared" si="146"/>
        <v>2019</v>
      </c>
      <c r="U4676">
        <f t="shared" si="147"/>
        <v>10</v>
      </c>
    </row>
    <row r="4677" spans="1:21">
      <c r="A4677">
        <v>5091</v>
      </c>
      <c r="B4677" s="4">
        <v>43750</v>
      </c>
      <c r="C4677" t="s">
        <v>19</v>
      </c>
      <c r="D4677" t="s">
        <v>20</v>
      </c>
      <c r="E4677" t="s">
        <v>21</v>
      </c>
      <c r="F4677" t="s">
        <v>1342</v>
      </c>
      <c r="H4677" t="s">
        <v>476</v>
      </c>
      <c r="I4677">
        <v>33.741741500000003</v>
      </c>
      <c r="J4677">
        <v>-78.833199300000004</v>
      </c>
      <c r="K4677" t="s">
        <v>25</v>
      </c>
      <c r="L4677" t="s">
        <v>7626</v>
      </c>
      <c r="M4677">
        <v>32</v>
      </c>
      <c r="N4677" t="s">
        <v>27</v>
      </c>
      <c r="Q4677" t="b">
        <v>0</v>
      </c>
      <c r="R4677" t="b">
        <v>1</v>
      </c>
      <c r="S4677">
        <v>1198</v>
      </c>
      <c r="T4677">
        <f t="shared" si="146"/>
        <v>2019</v>
      </c>
      <c r="U4677">
        <f t="shared" si="147"/>
        <v>10</v>
      </c>
    </row>
    <row r="4678" spans="1:21">
      <c r="A4678">
        <v>5094</v>
      </c>
      <c r="B4678" s="4">
        <v>43750</v>
      </c>
      <c r="C4678" t="s">
        <v>19</v>
      </c>
      <c r="D4678" t="s">
        <v>90</v>
      </c>
      <c r="E4678" t="s">
        <v>21</v>
      </c>
      <c r="F4678" t="s">
        <v>1624</v>
      </c>
      <c r="H4678" t="s">
        <v>43</v>
      </c>
      <c r="I4678">
        <v>34.072034100000003</v>
      </c>
      <c r="J4678">
        <v>-118.0421374</v>
      </c>
      <c r="K4678" t="s">
        <v>25</v>
      </c>
      <c r="L4678" t="s">
        <v>7627</v>
      </c>
      <c r="M4678">
        <v>21</v>
      </c>
      <c r="N4678" t="s">
        <v>27</v>
      </c>
      <c r="O4678" t="s">
        <v>74</v>
      </c>
      <c r="P4678" t="s">
        <v>25</v>
      </c>
      <c r="Q4678" t="b">
        <v>0</v>
      </c>
      <c r="R4678" t="b">
        <v>0</v>
      </c>
      <c r="S4678">
        <v>825</v>
      </c>
      <c r="T4678">
        <f t="shared" si="146"/>
        <v>2019</v>
      </c>
      <c r="U4678">
        <f t="shared" si="147"/>
        <v>10</v>
      </c>
    </row>
    <row r="4679" spans="1:21">
      <c r="A4679">
        <v>5095</v>
      </c>
      <c r="B4679" s="4">
        <v>43750</v>
      </c>
      <c r="C4679" t="s">
        <v>50</v>
      </c>
      <c r="D4679" t="s">
        <v>20</v>
      </c>
      <c r="E4679" t="s">
        <v>75</v>
      </c>
      <c r="F4679" t="s">
        <v>1073</v>
      </c>
      <c r="H4679" t="s">
        <v>218</v>
      </c>
      <c r="I4679">
        <v>27.053957199999999</v>
      </c>
      <c r="J4679">
        <v>-82.262362300000007</v>
      </c>
      <c r="K4679" t="s">
        <v>25</v>
      </c>
      <c r="L4679" t="s">
        <v>7628</v>
      </c>
      <c r="M4679">
        <v>57</v>
      </c>
      <c r="N4679" t="s">
        <v>27</v>
      </c>
      <c r="O4679" t="s">
        <v>40</v>
      </c>
      <c r="P4679" t="s">
        <v>25</v>
      </c>
      <c r="Q4679" t="b">
        <v>0</v>
      </c>
      <c r="R4679" t="b">
        <v>0</v>
      </c>
      <c r="S4679">
        <v>3546</v>
      </c>
      <c r="T4679">
        <f t="shared" si="146"/>
        <v>2019</v>
      </c>
      <c r="U4679">
        <f t="shared" si="147"/>
        <v>10</v>
      </c>
    </row>
    <row r="4680" spans="1:21">
      <c r="A4680">
        <v>5089</v>
      </c>
      <c r="B4680" s="4">
        <v>43751</v>
      </c>
      <c r="C4680" t="s">
        <v>55</v>
      </c>
      <c r="D4680" t="s">
        <v>20</v>
      </c>
      <c r="E4680" t="s">
        <v>21</v>
      </c>
      <c r="F4680" t="s">
        <v>603</v>
      </c>
      <c r="H4680" t="s">
        <v>59</v>
      </c>
      <c r="I4680">
        <v>33.572892899999999</v>
      </c>
      <c r="J4680">
        <v>-112.20555709999999</v>
      </c>
      <c r="K4680" t="s">
        <v>25</v>
      </c>
      <c r="L4680" t="s">
        <v>7629</v>
      </c>
      <c r="M4680">
        <v>17</v>
      </c>
      <c r="N4680" t="s">
        <v>27</v>
      </c>
      <c r="O4680" t="s">
        <v>40</v>
      </c>
      <c r="P4680" t="s">
        <v>25</v>
      </c>
      <c r="Q4680" t="b">
        <v>0</v>
      </c>
      <c r="R4680" t="b">
        <v>0</v>
      </c>
      <c r="S4680">
        <v>62</v>
      </c>
      <c r="T4680">
        <f t="shared" si="146"/>
        <v>2019</v>
      </c>
      <c r="U4680">
        <f t="shared" si="147"/>
        <v>10</v>
      </c>
    </row>
    <row r="4681" spans="1:21">
      <c r="A4681">
        <v>5093</v>
      </c>
      <c r="B4681" s="4">
        <v>43751</v>
      </c>
      <c r="C4681" t="s">
        <v>83</v>
      </c>
      <c r="D4681" t="s">
        <v>20</v>
      </c>
      <c r="E4681" t="s">
        <v>100</v>
      </c>
      <c r="F4681" t="s">
        <v>2031</v>
      </c>
      <c r="H4681" t="s">
        <v>81</v>
      </c>
      <c r="I4681">
        <v>27.745553999999998</v>
      </c>
      <c r="J4681">
        <v>-97.412767900000006</v>
      </c>
      <c r="K4681" t="s">
        <v>25</v>
      </c>
      <c r="L4681" t="s">
        <v>7630</v>
      </c>
      <c r="M4681">
        <v>22</v>
      </c>
      <c r="N4681" t="s">
        <v>27</v>
      </c>
      <c r="O4681" t="s">
        <v>40</v>
      </c>
      <c r="P4681" t="s">
        <v>25</v>
      </c>
      <c r="Q4681" t="b">
        <v>1</v>
      </c>
      <c r="R4681" t="b">
        <v>1</v>
      </c>
      <c r="S4681">
        <v>934</v>
      </c>
      <c r="T4681">
        <f t="shared" si="146"/>
        <v>2019</v>
      </c>
      <c r="U4681">
        <f t="shared" si="147"/>
        <v>10</v>
      </c>
    </row>
    <row r="4682" spans="1:21">
      <c r="A4682">
        <v>5221</v>
      </c>
      <c r="B4682" s="4">
        <v>43751</v>
      </c>
      <c r="C4682" t="s">
        <v>55</v>
      </c>
      <c r="E4682" t="s">
        <v>21</v>
      </c>
      <c r="F4682" t="s">
        <v>6629</v>
      </c>
      <c r="H4682" t="s">
        <v>59</v>
      </c>
      <c r="I4682">
        <v>33.421289000000002</v>
      </c>
      <c r="J4682">
        <v>-112.544169</v>
      </c>
      <c r="K4682" t="s">
        <v>25</v>
      </c>
      <c r="L4682" t="s">
        <v>7631</v>
      </c>
      <c r="M4682">
        <v>26</v>
      </c>
      <c r="N4682" t="s">
        <v>27</v>
      </c>
      <c r="O4682" t="s">
        <v>40</v>
      </c>
      <c r="P4682" t="s">
        <v>25</v>
      </c>
      <c r="Q4682" t="b">
        <v>0</v>
      </c>
      <c r="R4682" t="b">
        <v>0</v>
      </c>
      <c r="S4682">
        <v>944</v>
      </c>
      <c r="T4682">
        <f t="shared" si="146"/>
        <v>2019</v>
      </c>
      <c r="U4682">
        <f t="shared" si="147"/>
        <v>10</v>
      </c>
    </row>
    <row r="4683" spans="1:21">
      <c r="A4683">
        <v>5092</v>
      </c>
      <c r="B4683" s="4">
        <v>43752</v>
      </c>
      <c r="C4683" t="s">
        <v>19</v>
      </c>
      <c r="D4683" t="s">
        <v>20</v>
      </c>
      <c r="E4683" t="s">
        <v>21</v>
      </c>
      <c r="F4683" t="s">
        <v>129</v>
      </c>
      <c r="H4683" t="s">
        <v>131</v>
      </c>
      <c r="I4683">
        <v>35.080198600000003</v>
      </c>
      <c r="J4683">
        <v>-106.5566807</v>
      </c>
      <c r="K4683" t="s">
        <v>25</v>
      </c>
      <c r="N4683" t="s">
        <v>27</v>
      </c>
      <c r="Q4683" t="b">
        <v>0</v>
      </c>
      <c r="R4683" t="b">
        <v>0</v>
      </c>
      <c r="S4683">
        <v>508</v>
      </c>
      <c r="T4683">
        <f t="shared" si="146"/>
        <v>2019</v>
      </c>
      <c r="U4683">
        <f t="shared" si="147"/>
        <v>10</v>
      </c>
    </row>
    <row r="4684" spans="1:21">
      <c r="A4684">
        <v>5099</v>
      </c>
      <c r="B4684" s="4">
        <v>43752</v>
      </c>
      <c r="C4684" t="s">
        <v>95</v>
      </c>
      <c r="D4684" t="s">
        <v>90</v>
      </c>
      <c r="E4684" t="s">
        <v>35</v>
      </c>
      <c r="F4684" t="s">
        <v>7632</v>
      </c>
      <c r="H4684" t="s">
        <v>93</v>
      </c>
      <c r="I4684">
        <v>30.8381863</v>
      </c>
      <c r="J4684">
        <v>-91.123734200000001</v>
      </c>
      <c r="K4684" t="s">
        <v>25</v>
      </c>
      <c r="L4684" t="s">
        <v>7633</v>
      </c>
      <c r="M4684">
        <v>31</v>
      </c>
      <c r="N4684" t="s">
        <v>27</v>
      </c>
      <c r="O4684" t="s">
        <v>74</v>
      </c>
      <c r="P4684" t="s">
        <v>25</v>
      </c>
      <c r="Q4684" t="b">
        <v>1</v>
      </c>
      <c r="R4684" t="b">
        <v>0</v>
      </c>
      <c r="S4684">
        <v>2461</v>
      </c>
      <c r="T4684">
        <f t="shared" si="146"/>
        <v>2019</v>
      </c>
      <c r="U4684">
        <f t="shared" si="147"/>
        <v>10</v>
      </c>
    </row>
    <row r="4685" spans="1:21">
      <c r="A4685">
        <v>5101</v>
      </c>
      <c r="B4685" s="4">
        <v>43752</v>
      </c>
      <c r="C4685" t="s">
        <v>55</v>
      </c>
      <c r="D4685" t="s">
        <v>20</v>
      </c>
      <c r="E4685" t="s">
        <v>21</v>
      </c>
      <c r="F4685" t="s">
        <v>7634</v>
      </c>
      <c r="H4685" t="s">
        <v>330</v>
      </c>
      <c r="I4685">
        <v>36.036018900000002</v>
      </c>
      <c r="J4685">
        <v>-79.984867699999995</v>
      </c>
      <c r="K4685" t="s">
        <v>25</v>
      </c>
      <c r="L4685" t="s">
        <v>7635</v>
      </c>
      <c r="M4685">
        <v>61</v>
      </c>
      <c r="N4685" t="s">
        <v>27</v>
      </c>
      <c r="O4685" t="s">
        <v>74</v>
      </c>
      <c r="P4685" t="s">
        <v>25</v>
      </c>
      <c r="Q4685" t="b">
        <v>0</v>
      </c>
      <c r="R4685" t="b">
        <v>0</v>
      </c>
      <c r="S4685">
        <v>2599</v>
      </c>
      <c r="T4685">
        <f t="shared" si="146"/>
        <v>2019</v>
      </c>
      <c r="U4685">
        <f t="shared" si="147"/>
        <v>10</v>
      </c>
    </row>
    <row r="4686" spans="1:21">
      <c r="A4686">
        <v>5103</v>
      </c>
      <c r="B4686" s="4">
        <v>43752</v>
      </c>
      <c r="C4686" t="s">
        <v>50</v>
      </c>
      <c r="D4686" t="s">
        <v>20</v>
      </c>
      <c r="E4686" t="s">
        <v>75</v>
      </c>
      <c r="F4686" t="s">
        <v>6908</v>
      </c>
      <c r="H4686" t="s">
        <v>302</v>
      </c>
      <c r="I4686">
        <v>33.963662999999997</v>
      </c>
      <c r="J4686">
        <v>-83.437836200000007</v>
      </c>
      <c r="K4686" t="s">
        <v>25</v>
      </c>
      <c r="L4686" t="s">
        <v>7636</v>
      </c>
      <c r="M4686">
        <v>54</v>
      </c>
      <c r="N4686" t="s">
        <v>69</v>
      </c>
      <c r="O4686" t="s">
        <v>33</v>
      </c>
      <c r="P4686" t="s">
        <v>25</v>
      </c>
      <c r="Q4686" t="b">
        <v>0</v>
      </c>
      <c r="R4686" t="b">
        <v>1</v>
      </c>
      <c r="S4686">
        <v>2426</v>
      </c>
      <c r="T4686">
        <f t="shared" si="146"/>
        <v>2019</v>
      </c>
      <c r="U4686">
        <f t="shared" si="147"/>
        <v>10</v>
      </c>
    </row>
    <row r="4687" spans="1:21">
      <c r="A4687">
        <v>5102</v>
      </c>
      <c r="B4687" s="4">
        <v>43753</v>
      </c>
      <c r="C4687" t="s">
        <v>55</v>
      </c>
      <c r="D4687" t="s">
        <v>20</v>
      </c>
      <c r="E4687" t="s">
        <v>21</v>
      </c>
      <c r="F4687" t="s">
        <v>7637</v>
      </c>
      <c r="H4687" t="s">
        <v>330</v>
      </c>
      <c r="I4687">
        <v>35.978309699999997</v>
      </c>
      <c r="J4687">
        <v>-79.935310000000001</v>
      </c>
      <c r="K4687" t="s">
        <v>25</v>
      </c>
      <c r="L4687" t="s">
        <v>7638</v>
      </c>
      <c r="M4687">
        <v>28</v>
      </c>
      <c r="N4687" t="s">
        <v>27</v>
      </c>
      <c r="O4687" t="s">
        <v>33</v>
      </c>
      <c r="P4687" t="s">
        <v>25</v>
      </c>
      <c r="Q4687" t="b">
        <v>1</v>
      </c>
      <c r="R4687" t="b">
        <v>0</v>
      </c>
      <c r="S4687">
        <v>2599</v>
      </c>
      <c r="T4687">
        <f t="shared" si="146"/>
        <v>2019</v>
      </c>
      <c r="U4687">
        <f t="shared" si="147"/>
        <v>10</v>
      </c>
    </row>
    <row r="4688" spans="1:21">
      <c r="A4688">
        <v>5105</v>
      </c>
      <c r="B4688" s="4">
        <v>43753</v>
      </c>
      <c r="C4688" t="s">
        <v>83</v>
      </c>
      <c r="D4688" t="s">
        <v>20</v>
      </c>
      <c r="E4688" t="s">
        <v>35</v>
      </c>
      <c r="F4688" t="s">
        <v>7639</v>
      </c>
      <c r="H4688" t="s">
        <v>43</v>
      </c>
      <c r="I4688">
        <v>34.411302800000001</v>
      </c>
      <c r="J4688">
        <v>-119.7575843</v>
      </c>
      <c r="K4688" t="s">
        <v>25</v>
      </c>
      <c r="L4688" t="s">
        <v>7640</v>
      </c>
      <c r="M4688">
        <v>30</v>
      </c>
      <c r="N4688" t="s">
        <v>27</v>
      </c>
      <c r="O4688" t="s">
        <v>33</v>
      </c>
      <c r="P4688" t="s">
        <v>25</v>
      </c>
      <c r="Q4688" t="b">
        <v>0</v>
      </c>
      <c r="R4688" t="b">
        <v>0</v>
      </c>
      <c r="S4688">
        <v>1275</v>
      </c>
      <c r="T4688">
        <f t="shared" si="146"/>
        <v>2019</v>
      </c>
      <c r="U4688">
        <f t="shared" si="147"/>
        <v>10</v>
      </c>
    </row>
    <row r="4689" spans="1:21">
      <c r="A4689">
        <v>5106</v>
      </c>
      <c r="B4689" s="4">
        <v>43753</v>
      </c>
      <c r="C4689" t="s">
        <v>55</v>
      </c>
      <c r="D4689" t="s">
        <v>20</v>
      </c>
      <c r="E4689" t="s">
        <v>21</v>
      </c>
      <c r="F4689" t="s">
        <v>857</v>
      </c>
      <c r="H4689" t="s">
        <v>338</v>
      </c>
      <c r="I4689">
        <v>40.683961500000002</v>
      </c>
      <c r="J4689">
        <v>-73.989571400000003</v>
      </c>
      <c r="K4689" t="s">
        <v>25</v>
      </c>
      <c r="L4689" t="s">
        <v>7641</v>
      </c>
      <c r="M4689">
        <v>30</v>
      </c>
      <c r="N4689" t="s">
        <v>27</v>
      </c>
      <c r="O4689" t="s">
        <v>74</v>
      </c>
      <c r="P4689" t="s">
        <v>25</v>
      </c>
      <c r="Q4689" t="b">
        <v>0</v>
      </c>
      <c r="R4689" t="b">
        <v>0</v>
      </c>
      <c r="S4689">
        <v>298</v>
      </c>
      <c r="T4689">
        <f t="shared" si="146"/>
        <v>2019</v>
      </c>
      <c r="U4689">
        <f t="shared" si="147"/>
        <v>10</v>
      </c>
    </row>
    <row r="4690" spans="1:21">
      <c r="A4690">
        <v>5110</v>
      </c>
      <c r="B4690" s="4">
        <v>43753</v>
      </c>
      <c r="C4690" t="s">
        <v>246</v>
      </c>
      <c r="D4690" t="s">
        <v>56</v>
      </c>
      <c r="E4690" t="s">
        <v>21</v>
      </c>
      <c r="F4690" t="s">
        <v>7642</v>
      </c>
      <c r="H4690" t="s">
        <v>228</v>
      </c>
      <c r="I4690">
        <v>42.775736799999997</v>
      </c>
      <c r="J4690">
        <v>-114.7042168</v>
      </c>
      <c r="K4690" t="s">
        <v>25</v>
      </c>
      <c r="L4690" t="s">
        <v>7643</v>
      </c>
      <c r="M4690">
        <v>28</v>
      </c>
      <c r="N4690" t="s">
        <v>27</v>
      </c>
      <c r="O4690" t="s">
        <v>33</v>
      </c>
      <c r="P4690" t="s">
        <v>25</v>
      </c>
      <c r="Q4690" t="b">
        <v>0</v>
      </c>
      <c r="R4690" t="b">
        <v>0</v>
      </c>
      <c r="S4690" t="s">
        <v>7644</v>
      </c>
      <c r="T4690">
        <f t="shared" si="146"/>
        <v>2019</v>
      </c>
      <c r="U4690">
        <f t="shared" si="147"/>
        <v>10</v>
      </c>
    </row>
    <row r="4691" spans="1:21">
      <c r="A4691">
        <v>5220</v>
      </c>
      <c r="B4691" s="4">
        <v>43753</v>
      </c>
      <c r="C4691" t="s">
        <v>55</v>
      </c>
      <c r="D4691" t="s">
        <v>20</v>
      </c>
      <c r="E4691" t="s">
        <v>21</v>
      </c>
      <c r="F4691" t="s">
        <v>1277</v>
      </c>
      <c r="H4691" t="s">
        <v>302</v>
      </c>
      <c r="I4691">
        <v>33.805318900000003</v>
      </c>
      <c r="J4691">
        <v>-84.145531500000004</v>
      </c>
      <c r="K4691" t="s">
        <v>25</v>
      </c>
      <c r="L4691" t="s">
        <v>7645</v>
      </c>
      <c r="M4691">
        <v>26</v>
      </c>
      <c r="N4691" t="s">
        <v>27</v>
      </c>
      <c r="O4691" t="s">
        <v>74</v>
      </c>
      <c r="P4691" t="s">
        <v>25</v>
      </c>
      <c r="Q4691" t="b">
        <v>0</v>
      </c>
      <c r="R4691" t="b">
        <v>0</v>
      </c>
      <c r="S4691">
        <v>329</v>
      </c>
      <c r="T4691">
        <f t="shared" si="146"/>
        <v>2019</v>
      </c>
      <c r="U4691">
        <f t="shared" si="147"/>
        <v>10</v>
      </c>
    </row>
    <row r="4692" spans="1:21">
      <c r="A4692">
        <v>5107</v>
      </c>
      <c r="B4692" s="4">
        <v>43754</v>
      </c>
      <c r="C4692" t="s">
        <v>19</v>
      </c>
      <c r="D4692" t="s">
        <v>45</v>
      </c>
      <c r="E4692" t="s">
        <v>21</v>
      </c>
      <c r="F4692" t="s">
        <v>2497</v>
      </c>
      <c r="H4692" t="s">
        <v>145</v>
      </c>
      <c r="I4692">
        <v>37.314633299999997</v>
      </c>
      <c r="J4692">
        <v>-79.962438300000002</v>
      </c>
      <c r="K4692" t="s">
        <v>25</v>
      </c>
      <c r="L4692" t="s">
        <v>7646</v>
      </c>
      <c r="M4692">
        <v>28</v>
      </c>
      <c r="N4692" t="s">
        <v>27</v>
      </c>
      <c r="O4692" t="s">
        <v>33</v>
      </c>
      <c r="P4692" t="s">
        <v>25</v>
      </c>
      <c r="Q4692" t="b">
        <v>0</v>
      </c>
      <c r="R4692" t="b">
        <v>0</v>
      </c>
      <c r="S4692">
        <v>1944</v>
      </c>
      <c r="T4692">
        <f t="shared" si="146"/>
        <v>2019</v>
      </c>
      <c r="U4692">
        <f t="shared" si="147"/>
        <v>10</v>
      </c>
    </row>
    <row r="4693" spans="1:21">
      <c r="A4693">
        <v>5108</v>
      </c>
      <c r="B4693" s="4">
        <v>43754</v>
      </c>
      <c r="C4693" t="s">
        <v>83</v>
      </c>
      <c r="D4693" t="s">
        <v>20</v>
      </c>
      <c r="E4693" t="s">
        <v>21</v>
      </c>
      <c r="F4693" t="s">
        <v>7647</v>
      </c>
      <c r="H4693" t="s">
        <v>43</v>
      </c>
      <c r="I4693">
        <v>34.172126499999997</v>
      </c>
      <c r="J4693">
        <v>-118.4574561</v>
      </c>
      <c r="K4693" t="s">
        <v>25</v>
      </c>
      <c r="L4693" t="s">
        <v>7648</v>
      </c>
      <c r="M4693">
        <v>21</v>
      </c>
      <c r="N4693" t="s">
        <v>27</v>
      </c>
      <c r="O4693" t="s">
        <v>74</v>
      </c>
      <c r="P4693" t="s">
        <v>25</v>
      </c>
      <c r="Q4693" t="b">
        <v>0</v>
      </c>
      <c r="R4693" t="b">
        <v>0</v>
      </c>
      <c r="S4693">
        <v>38</v>
      </c>
      <c r="T4693">
        <f t="shared" si="146"/>
        <v>2019</v>
      </c>
      <c r="U4693">
        <f t="shared" si="147"/>
        <v>10</v>
      </c>
    </row>
    <row r="4694" spans="1:21">
      <c r="A4694">
        <v>5109</v>
      </c>
      <c r="B4694" s="4">
        <v>43755</v>
      </c>
      <c r="C4694" t="s">
        <v>50</v>
      </c>
      <c r="D4694" t="s">
        <v>20</v>
      </c>
      <c r="E4694" t="s">
        <v>240</v>
      </c>
      <c r="F4694" t="s">
        <v>857</v>
      </c>
      <c r="H4694" t="s">
        <v>338</v>
      </c>
      <c r="I4694">
        <v>40.882149599999998</v>
      </c>
      <c r="J4694">
        <v>-73.878135499999999</v>
      </c>
      <c r="K4694" t="s">
        <v>25</v>
      </c>
      <c r="L4694" t="s">
        <v>7649</v>
      </c>
      <c r="M4694">
        <v>31</v>
      </c>
      <c r="N4694" t="s">
        <v>27</v>
      </c>
      <c r="Q4694" t="b">
        <v>0</v>
      </c>
      <c r="R4694" t="b">
        <v>0</v>
      </c>
      <c r="S4694">
        <v>298</v>
      </c>
      <c r="T4694">
        <f t="shared" si="146"/>
        <v>2019</v>
      </c>
      <c r="U4694">
        <f t="shared" si="147"/>
        <v>10</v>
      </c>
    </row>
    <row r="4695" spans="1:21">
      <c r="A4695">
        <v>5111</v>
      </c>
      <c r="B4695" s="4">
        <v>43755</v>
      </c>
      <c r="C4695" t="s">
        <v>83</v>
      </c>
      <c r="D4695" t="s">
        <v>20</v>
      </c>
      <c r="E4695" t="s">
        <v>75</v>
      </c>
      <c r="F4695" t="s">
        <v>7650</v>
      </c>
      <c r="H4695" t="s">
        <v>31</v>
      </c>
      <c r="I4695">
        <v>43.741242800000002</v>
      </c>
      <c r="J4695">
        <v>-122.47879829999999</v>
      </c>
      <c r="K4695" t="s">
        <v>25</v>
      </c>
      <c r="L4695" t="s">
        <v>7651</v>
      </c>
      <c r="M4695">
        <v>27</v>
      </c>
      <c r="N4695" t="s">
        <v>27</v>
      </c>
      <c r="O4695" t="s">
        <v>33</v>
      </c>
      <c r="P4695" t="s">
        <v>25</v>
      </c>
      <c r="Q4695" t="b">
        <v>0</v>
      </c>
      <c r="R4695" t="b">
        <v>0</v>
      </c>
      <c r="S4695">
        <v>2601</v>
      </c>
      <c r="T4695">
        <f t="shared" si="146"/>
        <v>2019</v>
      </c>
      <c r="U4695">
        <f t="shared" si="147"/>
        <v>10</v>
      </c>
    </row>
    <row r="4696" spans="1:21">
      <c r="A4696">
        <v>5113</v>
      </c>
      <c r="B4696" s="4">
        <v>43755</v>
      </c>
      <c r="C4696" t="s">
        <v>55</v>
      </c>
      <c r="D4696" t="s">
        <v>56</v>
      </c>
      <c r="E4696" t="s">
        <v>21</v>
      </c>
      <c r="F4696" t="s">
        <v>3579</v>
      </c>
      <c r="H4696" t="s">
        <v>107</v>
      </c>
      <c r="I4696">
        <v>33.612608600000002</v>
      </c>
      <c r="J4696">
        <v>-92.064582999999999</v>
      </c>
      <c r="K4696" t="s">
        <v>25</v>
      </c>
      <c r="L4696" t="s">
        <v>7652</v>
      </c>
      <c r="M4696">
        <v>34</v>
      </c>
      <c r="N4696" t="s">
        <v>27</v>
      </c>
      <c r="O4696" t="s">
        <v>74</v>
      </c>
      <c r="P4696" t="s">
        <v>25</v>
      </c>
      <c r="Q4696" t="b">
        <v>0</v>
      </c>
      <c r="R4696" t="b">
        <v>0</v>
      </c>
      <c r="S4696">
        <v>2562</v>
      </c>
      <c r="T4696">
        <f t="shared" si="146"/>
        <v>2019</v>
      </c>
      <c r="U4696">
        <f t="shared" si="147"/>
        <v>10</v>
      </c>
    </row>
    <row r="4697" spans="1:21">
      <c r="A4697">
        <v>5476</v>
      </c>
      <c r="B4697" s="4">
        <v>43755</v>
      </c>
      <c r="C4697" t="s">
        <v>50</v>
      </c>
      <c r="D4697" t="s">
        <v>56</v>
      </c>
      <c r="E4697" t="s">
        <v>6271</v>
      </c>
      <c r="F4697" t="s">
        <v>1201</v>
      </c>
      <c r="H4697" t="s">
        <v>388</v>
      </c>
      <c r="I4697">
        <v>31.691232899999999</v>
      </c>
      <c r="J4697">
        <v>-91.061477499999995</v>
      </c>
      <c r="K4697" t="s">
        <v>25</v>
      </c>
      <c r="L4697" t="s">
        <v>7653</v>
      </c>
      <c r="M4697">
        <v>22</v>
      </c>
      <c r="N4697" t="s">
        <v>27</v>
      </c>
      <c r="O4697" t="s">
        <v>74</v>
      </c>
      <c r="P4697" t="s">
        <v>25</v>
      </c>
      <c r="Q4697" t="b">
        <v>0</v>
      </c>
      <c r="R4697" t="b">
        <v>0</v>
      </c>
      <c r="S4697">
        <v>2711</v>
      </c>
      <c r="T4697">
        <f t="shared" si="146"/>
        <v>2019</v>
      </c>
      <c r="U4697">
        <f t="shared" si="147"/>
        <v>10</v>
      </c>
    </row>
    <row r="4698" spans="1:21">
      <c r="A4698">
        <v>5112</v>
      </c>
      <c r="B4698" s="4">
        <v>43756</v>
      </c>
      <c r="C4698" t="s">
        <v>50</v>
      </c>
      <c r="D4698" t="s">
        <v>20</v>
      </c>
      <c r="E4698" t="s">
        <v>240</v>
      </c>
      <c r="F4698" t="s">
        <v>7654</v>
      </c>
      <c r="H4698" t="s">
        <v>273</v>
      </c>
      <c r="I4698">
        <v>41.765559699999997</v>
      </c>
      <c r="J4698">
        <v>-85.721097700000001</v>
      </c>
      <c r="K4698" t="s">
        <v>25</v>
      </c>
      <c r="L4698" t="s">
        <v>7655</v>
      </c>
      <c r="M4698">
        <v>46</v>
      </c>
      <c r="N4698" t="s">
        <v>27</v>
      </c>
      <c r="Q4698" t="b">
        <v>0</v>
      </c>
      <c r="R4698" t="b">
        <v>0</v>
      </c>
      <c r="S4698">
        <v>2602</v>
      </c>
      <c r="T4698">
        <f t="shared" si="146"/>
        <v>2019</v>
      </c>
      <c r="U4698">
        <f t="shared" si="147"/>
        <v>10</v>
      </c>
    </row>
    <row r="4699" spans="1:21">
      <c r="A4699">
        <v>5115</v>
      </c>
      <c r="B4699" s="4">
        <v>43756</v>
      </c>
      <c r="C4699" t="s">
        <v>55</v>
      </c>
      <c r="D4699" t="s">
        <v>20</v>
      </c>
      <c r="E4699" t="s">
        <v>21</v>
      </c>
      <c r="F4699" t="s">
        <v>2594</v>
      </c>
      <c r="H4699" t="s">
        <v>228</v>
      </c>
      <c r="I4699">
        <v>43.476549499999997</v>
      </c>
      <c r="J4699">
        <v>-111.9884789</v>
      </c>
      <c r="K4699" t="s">
        <v>25</v>
      </c>
      <c r="L4699" t="s">
        <v>7656</v>
      </c>
      <c r="M4699">
        <v>29</v>
      </c>
      <c r="N4699" t="s">
        <v>27</v>
      </c>
      <c r="O4699" t="s">
        <v>33</v>
      </c>
      <c r="P4699" t="s">
        <v>25</v>
      </c>
      <c r="Q4699" t="b">
        <v>1</v>
      </c>
      <c r="R4699" t="b">
        <v>0</v>
      </c>
      <c r="S4699">
        <v>2050</v>
      </c>
      <c r="T4699">
        <f t="shared" si="146"/>
        <v>2019</v>
      </c>
      <c r="U4699">
        <f t="shared" si="147"/>
        <v>10</v>
      </c>
    </row>
    <row r="4700" spans="1:21">
      <c r="A4700">
        <v>5118</v>
      </c>
      <c r="B4700" s="4">
        <v>43756</v>
      </c>
      <c r="C4700" t="s">
        <v>50</v>
      </c>
      <c r="D4700" t="s">
        <v>20</v>
      </c>
      <c r="E4700" t="s">
        <v>75</v>
      </c>
      <c r="F4700" t="s">
        <v>7657</v>
      </c>
      <c r="H4700" t="s">
        <v>149</v>
      </c>
      <c r="I4700">
        <v>40.195577999999998</v>
      </c>
      <c r="J4700">
        <v>-74.170653999999999</v>
      </c>
      <c r="K4700" t="s">
        <v>25</v>
      </c>
      <c r="L4700" t="s">
        <v>7658</v>
      </c>
      <c r="M4700">
        <v>38</v>
      </c>
      <c r="N4700" t="s">
        <v>27</v>
      </c>
      <c r="O4700" t="s">
        <v>33</v>
      </c>
      <c r="P4700" t="s">
        <v>25</v>
      </c>
      <c r="Q4700" t="b">
        <v>0</v>
      </c>
      <c r="R4700" t="b">
        <v>0</v>
      </c>
      <c r="S4700">
        <v>2609</v>
      </c>
      <c r="T4700">
        <f t="shared" si="146"/>
        <v>2019</v>
      </c>
      <c r="U4700">
        <f t="shared" si="147"/>
        <v>10</v>
      </c>
    </row>
    <row r="4701" spans="1:21">
      <c r="A4701">
        <v>5217</v>
      </c>
      <c r="B4701" s="4">
        <v>43757</v>
      </c>
      <c r="C4701" t="s">
        <v>34</v>
      </c>
      <c r="D4701" t="s">
        <v>20</v>
      </c>
      <c r="E4701" t="s">
        <v>7659</v>
      </c>
      <c r="F4701" t="s">
        <v>7660</v>
      </c>
      <c r="H4701" t="s">
        <v>218</v>
      </c>
      <c r="L4701" t="s">
        <v>7661</v>
      </c>
      <c r="M4701">
        <v>51</v>
      </c>
      <c r="N4701" t="s">
        <v>27</v>
      </c>
      <c r="O4701" t="s">
        <v>33</v>
      </c>
      <c r="P4701" t="s">
        <v>25</v>
      </c>
      <c r="Q4701" t="b">
        <v>1</v>
      </c>
      <c r="R4701" t="b">
        <v>0</v>
      </c>
      <c r="S4701">
        <v>545</v>
      </c>
      <c r="T4701">
        <f t="shared" si="146"/>
        <v>2019</v>
      </c>
      <c r="U4701">
        <f t="shared" si="147"/>
        <v>10</v>
      </c>
    </row>
    <row r="4702" spans="1:21">
      <c r="A4702">
        <v>5218</v>
      </c>
      <c r="B4702" s="4">
        <v>43757</v>
      </c>
      <c r="C4702" t="s">
        <v>19</v>
      </c>
      <c r="D4702" t="s">
        <v>20</v>
      </c>
      <c r="E4702" t="s">
        <v>21</v>
      </c>
      <c r="F4702" t="s">
        <v>7662</v>
      </c>
      <c r="H4702" t="s">
        <v>476</v>
      </c>
      <c r="I4702">
        <v>34.9856452</v>
      </c>
      <c r="J4702">
        <v>-82.555638599999995</v>
      </c>
      <c r="K4702" t="s">
        <v>25</v>
      </c>
      <c r="L4702" t="s">
        <v>7663</v>
      </c>
      <c r="M4702">
        <v>61</v>
      </c>
      <c r="N4702" t="s">
        <v>27</v>
      </c>
      <c r="Q4702" t="b">
        <v>0</v>
      </c>
      <c r="R4702" t="b">
        <v>0</v>
      </c>
      <c r="S4702">
        <v>2639</v>
      </c>
      <c r="T4702">
        <f t="shared" si="146"/>
        <v>2019</v>
      </c>
      <c r="U4702">
        <f t="shared" si="147"/>
        <v>10</v>
      </c>
    </row>
    <row r="4703" spans="1:21">
      <c r="A4703">
        <v>5219</v>
      </c>
      <c r="B4703" s="4">
        <v>43757</v>
      </c>
      <c r="C4703" t="s">
        <v>55</v>
      </c>
      <c r="D4703" t="s">
        <v>45</v>
      </c>
      <c r="E4703" t="s">
        <v>6271</v>
      </c>
      <c r="F4703" t="s">
        <v>1040</v>
      </c>
      <c r="H4703" t="s">
        <v>81</v>
      </c>
      <c r="I4703">
        <v>31.901669999999999</v>
      </c>
      <c r="J4703">
        <v>-95.761082400000006</v>
      </c>
      <c r="K4703" t="s">
        <v>25</v>
      </c>
      <c r="L4703" t="s">
        <v>7664</v>
      </c>
      <c r="M4703">
        <v>34</v>
      </c>
      <c r="N4703" t="s">
        <v>27</v>
      </c>
      <c r="O4703" t="s">
        <v>33</v>
      </c>
      <c r="P4703" t="s">
        <v>25</v>
      </c>
      <c r="Q4703" t="b">
        <v>0</v>
      </c>
      <c r="R4703" t="b">
        <v>0</v>
      </c>
      <c r="S4703">
        <v>951</v>
      </c>
      <c r="T4703">
        <f t="shared" si="146"/>
        <v>2019</v>
      </c>
      <c r="U4703">
        <f t="shared" si="147"/>
        <v>10</v>
      </c>
    </row>
    <row r="4704" spans="1:21">
      <c r="A4704">
        <v>5116</v>
      </c>
      <c r="B4704" s="4">
        <v>43758</v>
      </c>
      <c r="C4704" t="s">
        <v>19</v>
      </c>
      <c r="D4704" t="s">
        <v>56</v>
      </c>
      <c r="E4704" t="s">
        <v>21</v>
      </c>
      <c r="F4704" t="s">
        <v>203</v>
      </c>
      <c r="H4704" t="s">
        <v>141</v>
      </c>
      <c r="I4704">
        <v>38.646254999999996</v>
      </c>
      <c r="J4704">
        <v>-90.192599999999999</v>
      </c>
      <c r="K4704" t="s">
        <v>25</v>
      </c>
      <c r="L4704" t="s">
        <v>7665</v>
      </c>
      <c r="M4704">
        <v>30</v>
      </c>
      <c r="N4704" t="s">
        <v>27</v>
      </c>
      <c r="O4704" t="s">
        <v>74</v>
      </c>
      <c r="P4704" t="s">
        <v>25</v>
      </c>
      <c r="Q4704" t="b">
        <v>0</v>
      </c>
      <c r="R4704" t="b">
        <v>0</v>
      </c>
      <c r="S4704">
        <v>134</v>
      </c>
      <c r="T4704">
        <f t="shared" si="146"/>
        <v>2019</v>
      </c>
      <c r="U4704">
        <f t="shared" si="147"/>
        <v>10</v>
      </c>
    </row>
    <row r="4705" spans="1:21">
      <c r="A4705">
        <v>5117</v>
      </c>
      <c r="B4705" s="4">
        <v>43758</v>
      </c>
      <c r="C4705" t="s">
        <v>19</v>
      </c>
      <c r="D4705" t="s">
        <v>20</v>
      </c>
      <c r="E4705" t="s">
        <v>41</v>
      </c>
      <c r="F4705" t="s">
        <v>396</v>
      </c>
      <c r="H4705" t="s">
        <v>228</v>
      </c>
      <c r="I4705">
        <v>43.638757499999997</v>
      </c>
      <c r="J4705">
        <v>-116.2335574</v>
      </c>
      <c r="K4705" t="s">
        <v>25</v>
      </c>
      <c r="L4705" t="s">
        <v>7666</v>
      </c>
      <c r="M4705">
        <v>33</v>
      </c>
      <c r="N4705" t="s">
        <v>69</v>
      </c>
      <c r="O4705" t="s">
        <v>33</v>
      </c>
      <c r="P4705" t="s">
        <v>25</v>
      </c>
      <c r="Q4705" t="b">
        <v>1</v>
      </c>
      <c r="R4705" t="b">
        <v>1</v>
      </c>
      <c r="S4705">
        <v>349</v>
      </c>
      <c r="T4705">
        <f t="shared" si="146"/>
        <v>2019</v>
      </c>
      <c r="U4705">
        <f t="shared" si="147"/>
        <v>10</v>
      </c>
    </row>
    <row r="4706" spans="1:21">
      <c r="A4706">
        <v>5114</v>
      </c>
      <c r="B4706" s="4">
        <v>43759</v>
      </c>
      <c r="C4706" t="s">
        <v>19</v>
      </c>
      <c r="D4706" t="s">
        <v>56</v>
      </c>
      <c r="E4706" t="s">
        <v>21</v>
      </c>
      <c r="F4706" t="s">
        <v>7667</v>
      </c>
      <c r="H4706" t="s">
        <v>86</v>
      </c>
      <c r="I4706">
        <v>39.812137999999997</v>
      </c>
      <c r="J4706">
        <v>-84.292895000000001</v>
      </c>
      <c r="K4706" t="s">
        <v>25</v>
      </c>
      <c r="L4706" t="s">
        <v>7668</v>
      </c>
      <c r="M4706">
        <v>21</v>
      </c>
      <c r="N4706" t="s">
        <v>27</v>
      </c>
      <c r="O4706" t="s">
        <v>33</v>
      </c>
      <c r="P4706" t="s">
        <v>25</v>
      </c>
      <c r="Q4706" t="b">
        <v>0</v>
      </c>
      <c r="R4706" t="b">
        <v>0</v>
      </c>
      <c r="S4706">
        <v>942</v>
      </c>
      <c r="T4706">
        <f t="shared" si="146"/>
        <v>2019</v>
      </c>
      <c r="U4706">
        <f t="shared" si="147"/>
        <v>10</v>
      </c>
    </row>
    <row r="4707" spans="1:21">
      <c r="A4707">
        <v>5120</v>
      </c>
      <c r="B4707" s="4">
        <v>43759</v>
      </c>
      <c r="C4707" t="s">
        <v>19</v>
      </c>
      <c r="D4707" t="s">
        <v>20</v>
      </c>
      <c r="E4707" t="s">
        <v>21</v>
      </c>
      <c r="F4707" t="s">
        <v>4548</v>
      </c>
      <c r="H4707" t="s">
        <v>31</v>
      </c>
      <c r="I4707">
        <v>45.517884799999997</v>
      </c>
      <c r="J4707">
        <v>-122.9739251</v>
      </c>
      <c r="K4707" t="s">
        <v>25</v>
      </c>
      <c r="L4707" t="s">
        <v>7669</v>
      </c>
      <c r="M4707">
        <v>39</v>
      </c>
      <c r="N4707" t="s">
        <v>27</v>
      </c>
      <c r="O4707" t="s">
        <v>33</v>
      </c>
      <c r="P4707" t="s">
        <v>25</v>
      </c>
      <c r="Q4707" t="b">
        <v>0</v>
      </c>
      <c r="R4707" t="b">
        <v>0</v>
      </c>
      <c r="S4707">
        <v>1295</v>
      </c>
      <c r="T4707">
        <f t="shared" si="146"/>
        <v>2019</v>
      </c>
      <c r="U4707">
        <f t="shared" si="147"/>
        <v>10</v>
      </c>
    </row>
    <row r="4708" spans="1:21">
      <c r="A4708">
        <v>5214</v>
      </c>
      <c r="B4708" s="4">
        <v>43759</v>
      </c>
      <c r="C4708" t="s">
        <v>19</v>
      </c>
      <c r="D4708" t="s">
        <v>56</v>
      </c>
      <c r="E4708" t="s">
        <v>21</v>
      </c>
      <c r="F4708" t="s">
        <v>241</v>
      </c>
      <c r="H4708" t="s">
        <v>48</v>
      </c>
      <c r="I4708">
        <v>39.729008800000003</v>
      </c>
      <c r="J4708">
        <v>-105.0158972</v>
      </c>
      <c r="K4708" t="s">
        <v>25</v>
      </c>
      <c r="L4708" t="s">
        <v>7670</v>
      </c>
      <c r="M4708">
        <v>36</v>
      </c>
      <c r="N4708" t="s">
        <v>27</v>
      </c>
      <c r="O4708" t="s">
        <v>40</v>
      </c>
      <c r="P4708" t="s">
        <v>25</v>
      </c>
      <c r="Q4708" t="b">
        <v>0</v>
      </c>
      <c r="R4708" t="b">
        <v>0</v>
      </c>
      <c r="S4708">
        <v>106</v>
      </c>
      <c r="T4708">
        <f t="shared" si="146"/>
        <v>2019</v>
      </c>
      <c r="U4708">
        <f t="shared" si="147"/>
        <v>10</v>
      </c>
    </row>
    <row r="4709" spans="1:21">
      <c r="A4709">
        <v>5216</v>
      </c>
      <c r="B4709" s="4">
        <v>43759</v>
      </c>
      <c r="C4709" t="s">
        <v>55</v>
      </c>
      <c r="D4709" t="s">
        <v>20</v>
      </c>
      <c r="E4709" t="s">
        <v>21</v>
      </c>
      <c r="F4709" t="s">
        <v>1217</v>
      </c>
      <c r="H4709" t="s">
        <v>127</v>
      </c>
      <c r="I4709">
        <v>36.158775200000001</v>
      </c>
      <c r="J4709">
        <v>-115.1188069</v>
      </c>
      <c r="K4709" t="s">
        <v>25</v>
      </c>
      <c r="L4709" t="s">
        <v>7671</v>
      </c>
      <c r="M4709">
        <v>37</v>
      </c>
      <c r="N4709" t="s">
        <v>69</v>
      </c>
      <c r="O4709" t="s">
        <v>40</v>
      </c>
      <c r="P4709" t="s">
        <v>25</v>
      </c>
      <c r="Q4709" t="b">
        <v>0</v>
      </c>
      <c r="R4709" t="b">
        <v>1</v>
      </c>
      <c r="S4709">
        <v>629</v>
      </c>
      <c r="T4709">
        <f t="shared" si="146"/>
        <v>2019</v>
      </c>
      <c r="U4709">
        <f t="shared" si="147"/>
        <v>10</v>
      </c>
    </row>
    <row r="4710" spans="1:21">
      <c r="A4710">
        <v>5215</v>
      </c>
      <c r="B4710" s="4">
        <v>43760</v>
      </c>
      <c r="C4710" t="s">
        <v>83</v>
      </c>
      <c r="D4710" t="s">
        <v>20</v>
      </c>
      <c r="E4710" t="s">
        <v>75</v>
      </c>
      <c r="F4710" t="s">
        <v>3892</v>
      </c>
      <c r="H4710" t="s">
        <v>43</v>
      </c>
      <c r="I4710">
        <v>33.807668700000001</v>
      </c>
      <c r="J4710">
        <v>-118.2554864</v>
      </c>
      <c r="K4710" t="s">
        <v>25</v>
      </c>
      <c r="L4710" t="s">
        <v>7672</v>
      </c>
      <c r="M4710">
        <v>55</v>
      </c>
      <c r="N4710" t="s">
        <v>27</v>
      </c>
      <c r="O4710" t="s">
        <v>28</v>
      </c>
      <c r="P4710" t="s">
        <v>25</v>
      </c>
      <c r="Q4710" t="b">
        <v>0</v>
      </c>
      <c r="R4710" t="b">
        <v>0</v>
      </c>
      <c r="S4710">
        <v>2638</v>
      </c>
      <c r="T4710">
        <f t="shared" si="146"/>
        <v>2019</v>
      </c>
      <c r="U4710">
        <f t="shared" si="147"/>
        <v>10</v>
      </c>
    </row>
    <row r="4711" spans="1:21">
      <c r="A4711">
        <v>5122</v>
      </c>
      <c r="B4711" s="4">
        <v>43761</v>
      </c>
      <c r="C4711" t="s">
        <v>55</v>
      </c>
      <c r="D4711" t="s">
        <v>20</v>
      </c>
      <c r="E4711" t="s">
        <v>21</v>
      </c>
      <c r="F4711" t="s">
        <v>7673</v>
      </c>
      <c r="H4711" t="s">
        <v>81</v>
      </c>
      <c r="L4711" t="s">
        <v>7674</v>
      </c>
      <c r="M4711">
        <v>34</v>
      </c>
      <c r="N4711" t="s">
        <v>27</v>
      </c>
      <c r="O4711" t="s">
        <v>33</v>
      </c>
      <c r="P4711" t="s">
        <v>25</v>
      </c>
      <c r="Q4711" t="b">
        <v>0</v>
      </c>
      <c r="R4711" t="b">
        <v>0</v>
      </c>
      <c r="S4711">
        <v>1042</v>
      </c>
      <c r="T4711">
        <f t="shared" si="146"/>
        <v>2019</v>
      </c>
      <c r="U4711">
        <f t="shared" si="147"/>
        <v>10</v>
      </c>
    </row>
    <row r="4712" spans="1:21">
      <c r="A4712">
        <v>5125</v>
      </c>
      <c r="B4712" s="4">
        <v>43761</v>
      </c>
      <c r="C4712" t="s">
        <v>50</v>
      </c>
      <c r="D4712" t="s">
        <v>56</v>
      </c>
      <c r="E4712" t="s">
        <v>240</v>
      </c>
      <c r="F4712" t="s">
        <v>116</v>
      </c>
      <c r="H4712" t="s">
        <v>81</v>
      </c>
      <c r="I4712">
        <v>31.778106099999999</v>
      </c>
      <c r="J4712">
        <v>-106.4691268</v>
      </c>
      <c r="K4712" t="s">
        <v>25</v>
      </c>
      <c r="L4712" t="s">
        <v>7675</v>
      </c>
      <c r="M4712">
        <v>47</v>
      </c>
      <c r="N4712" t="s">
        <v>27</v>
      </c>
      <c r="O4712" t="s">
        <v>33</v>
      </c>
      <c r="P4712" t="s">
        <v>25</v>
      </c>
      <c r="Q4712" t="b">
        <v>0</v>
      </c>
      <c r="R4712" t="b">
        <v>0</v>
      </c>
      <c r="S4712">
        <v>2788</v>
      </c>
      <c r="T4712">
        <f t="shared" si="146"/>
        <v>2019</v>
      </c>
      <c r="U4712">
        <f t="shared" si="147"/>
        <v>10</v>
      </c>
    </row>
    <row r="4713" spans="1:21">
      <c r="A4713">
        <v>5138</v>
      </c>
      <c r="B4713" s="4">
        <v>43761</v>
      </c>
      <c r="C4713" t="s">
        <v>19</v>
      </c>
      <c r="D4713" t="s">
        <v>20</v>
      </c>
      <c r="E4713" t="s">
        <v>21</v>
      </c>
      <c r="F4713" t="s">
        <v>1443</v>
      </c>
      <c r="H4713" t="s">
        <v>24</v>
      </c>
      <c r="I4713">
        <v>47.689838299999998</v>
      </c>
      <c r="J4713">
        <v>-117.3605433</v>
      </c>
      <c r="K4713" t="s">
        <v>25</v>
      </c>
      <c r="L4713" t="s">
        <v>7676</v>
      </c>
      <c r="M4713">
        <v>61</v>
      </c>
      <c r="N4713" t="s">
        <v>27</v>
      </c>
      <c r="O4713" t="s">
        <v>33</v>
      </c>
      <c r="P4713" t="s">
        <v>25</v>
      </c>
      <c r="Q4713" t="b">
        <v>1</v>
      </c>
      <c r="R4713" t="b">
        <v>0</v>
      </c>
      <c r="S4713">
        <v>708</v>
      </c>
      <c r="T4713">
        <f t="shared" si="146"/>
        <v>2019</v>
      </c>
      <c r="U4713">
        <f t="shared" si="147"/>
        <v>10</v>
      </c>
    </row>
    <row r="4714" spans="1:21">
      <c r="A4714">
        <v>5139</v>
      </c>
      <c r="B4714" s="4">
        <v>43761</v>
      </c>
      <c r="C4714" t="s">
        <v>55</v>
      </c>
      <c r="D4714" t="s">
        <v>20</v>
      </c>
      <c r="E4714" t="s">
        <v>21</v>
      </c>
      <c r="F4714" t="s">
        <v>857</v>
      </c>
      <c r="H4714" t="s">
        <v>338</v>
      </c>
      <c r="I4714">
        <v>40.816421800000001</v>
      </c>
      <c r="J4714">
        <v>-73.946613799999994</v>
      </c>
      <c r="K4714" t="s">
        <v>25</v>
      </c>
      <c r="L4714" t="s">
        <v>7677</v>
      </c>
      <c r="M4714">
        <v>29</v>
      </c>
      <c r="N4714" t="s">
        <v>27</v>
      </c>
      <c r="O4714" t="s">
        <v>74</v>
      </c>
      <c r="P4714" t="s">
        <v>25</v>
      </c>
      <c r="Q4714" t="b">
        <v>0</v>
      </c>
      <c r="R4714" t="b">
        <v>1</v>
      </c>
      <c r="S4714">
        <v>298</v>
      </c>
      <c r="T4714">
        <f t="shared" si="146"/>
        <v>2019</v>
      </c>
      <c r="U4714">
        <f t="shared" si="147"/>
        <v>10</v>
      </c>
    </row>
    <row r="4715" spans="1:21">
      <c r="A4715">
        <v>5140</v>
      </c>
      <c r="B4715" s="4">
        <v>43761</v>
      </c>
      <c r="C4715" t="s">
        <v>55</v>
      </c>
      <c r="D4715" t="s">
        <v>90</v>
      </c>
      <c r="E4715" t="s">
        <v>21</v>
      </c>
      <c r="F4715" t="s">
        <v>7570</v>
      </c>
      <c r="H4715" t="s">
        <v>158</v>
      </c>
      <c r="I4715">
        <v>40.888623799999998</v>
      </c>
      <c r="J4715">
        <v>-85.487503399999994</v>
      </c>
      <c r="K4715" t="s">
        <v>25</v>
      </c>
      <c r="L4715" t="s">
        <v>7678</v>
      </c>
      <c r="M4715">
        <v>29</v>
      </c>
      <c r="N4715" t="s">
        <v>27</v>
      </c>
      <c r="O4715" t="s">
        <v>33</v>
      </c>
      <c r="P4715" t="s">
        <v>25</v>
      </c>
      <c r="Q4715" t="b">
        <v>1</v>
      </c>
      <c r="R4715" t="b">
        <v>0</v>
      </c>
      <c r="S4715">
        <v>2072</v>
      </c>
      <c r="T4715">
        <f t="shared" si="146"/>
        <v>2019</v>
      </c>
      <c r="U4715">
        <f t="shared" si="147"/>
        <v>10</v>
      </c>
    </row>
    <row r="4716" spans="1:21">
      <c r="A4716">
        <v>5141</v>
      </c>
      <c r="B4716" s="4">
        <v>43761</v>
      </c>
      <c r="C4716" t="s">
        <v>55</v>
      </c>
      <c r="D4716" t="s">
        <v>20</v>
      </c>
      <c r="E4716" t="s">
        <v>21</v>
      </c>
      <c r="F4716" t="s">
        <v>844</v>
      </c>
      <c r="H4716" t="s">
        <v>43</v>
      </c>
      <c r="I4716">
        <v>33.874918000000001</v>
      </c>
      <c r="J4716">
        <v>-118.1711222</v>
      </c>
      <c r="K4716" t="s">
        <v>25</v>
      </c>
      <c r="L4716" t="s">
        <v>7679</v>
      </c>
      <c r="M4716">
        <v>44</v>
      </c>
      <c r="N4716" t="s">
        <v>27</v>
      </c>
      <c r="O4716" t="s">
        <v>74</v>
      </c>
      <c r="P4716" t="s">
        <v>25</v>
      </c>
      <c r="Q4716" t="b">
        <v>0</v>
      </c>
      <c r="R4716" t="b">
        <v>1</v>
      </c>
      <c r="S4716">
        <v>519</v>
      </c>
      <c r="T4716">
        <f t="shared" si="146"/>
        <v>2019</v>
      </c>
      <c r="U4716">
        <f t="shared" si="147"/>
        <v>10</v>
      </c>
    </row>
    <row r="4717" spans="1:21">
      <c r="A4717">
        <v>5119</v>
      </c>
      <c r="B4717" s="4">
        <v>43762</v>
      </c>
      <c r="C4717" t="s">
        <v>83</v>
      </c>
      <c r="D4717" t="s">
        <v>20</v>
      </c>
      <c r="E4717" t="s">
        <v>21</v>
      </c>
      <c r="F4717" t="s">
        <v>475</v>
      </c>
      <c r="H4717" t="s">
        <v>330</v>
      </c>
      <c r="I4717">
        <v>35.599918099999996</v>
      </c>
      <c r="J4717">
        <v>-77.333907499999995</v>
      </c>
      <c r="K4717" t="s">
        <v>25</v>
      </c>
      <c r="L4717" t="s">
        <v>7680</v>
      </c>
      <c r="M4717">
        <v>53</v>
      </c>
      <c r="N4717" t="s">
        <v>27</v>
      </c>
      <c r="O4717" t="s">
        <v>33</v>
      </c>
      <c r="P4717" t="s">
        <v>25</v>
      </c>
      <c r="Q4717" t="b">
        <v>0</v>
      </c>
      <c r="R4717" t="b">
        <v>0</v>
      </c>
      <c r="S4717">
        <v>706</v>
      </c>
      <c r="T4717">
        <f t="shared" si="146"/>
        <v>2019</v>
      </c>
      <c r="U4717">
        <f t="shared" si="147"/>
        <v>10</v>
      </c>
    </row>
    <row r="4718" spans="1:21">
      <c r="A4718">
        <v>5121</v>
      </c>
      <c r="B4718" s="4">
        <v>43763</v>
      </c>
      <c r="C4718" t="s">
        <v>19</v>
      </c>
      <c r="D4718" t="s">
        <v>56</v>
      </c>
      <c r="E4718" t="s">
        <v>41</v>
      </c>
      <c r="F4718" t="s">
        <v>7681</v>
      </c>
      <c r="H4718" t="s">
        <v>302</v>
      </c>
      <c r="I4718">
        <v>34.2591021</v>
      </c>
      <c r="J4718">
        <v>-83.960796200000004</v>
      </c>
      <c r="K4718" t="s">
        <v>25</v>
      </c>
      <c r="L4718" t="s">
        <v>7682</v>
      </c>
      <c r="M4718">
        <v>31</v>
      </c>
      <c r="N4718" t="s">
        <v>27</v>
      </c>
      <c r="Q4718" t="b">
        <v>0</v>
      </c>
      <c r="R4718" t="b">
        <v>0</v>
      </c>
      <c r="S4718">
        <v>1606</v>
      </c>
      <c r="T4718">
        <f t="shared" si="146"/>
        <v>2019</v>
      </c>
      <c r="U4718">
        <f t="shared" si="147"/>
        <v>10</v>
      </c>
    </row>
    <row r="4719" spans="1:21">
      <c r="A4719">
        <v>5123</v>
      </c>
      <c r="B4719" s="4">
        <v>43763</v>
      </c>
      <c r="C4719" t="s">
        <v>34</v>
      </c>
      <c r="D4719" t="s">
        <v>20</v>
      </c>
      <c r="E4719" t="s">
        <v>75</v>
      </c>
      <c r="F4719" t="s">
        <v>1007</v>
      </c>
      <c r="H4719" t="s">
        <v>93</v>
      </c>
      <c r="I4719">
        <v>32.518118899999997</v>
      </c>
      <c r="J4719">
        <v>-93.712800000000001</v>
      </c>
      <c r="K4719" t="s">
        <v>25</v>
      </c>
      <c r="L4719" t="s">
        <v>7683</v>
      </c>
      <c r="M4719">
        <v>45</v>
      </c>
      <c r="N4719" t="s">
        <v>69</v>
      </c>
      <c r="O4719" t="s">
        <v>33</v>
      </c>
      <c r="P4719" t="s">
        <v>25</v>
      </c>
      <c r="Q4719" t="b">
        <v>0</v>
      </c>
      <c r="R4719" t="b">
        <v>0</v>
      </c>
      <c r="S4719">
        <v>2206</v>
      </c>
      <c r="T4719">
        <f t="shared" si="146"/>
        <v>2019</v>
      </c>
      <c r="U4719">
        <f t="shared" si="147"/>
        <v>10</v>
      </c>
    </row>
    <row r="4720" spans="1:21">
      <c r="A4720">
        <v>5124</v>
      </c>
      <c r="B4720" s="4">
        <v>43763</v>
      </c>
      <c r="C4720" t="s">
        <v>50</v>
      </c>
      <c r="D4720" t="s">
        <v>20</v>
      </c>
      <c r="E4720" t="s">
        <v>240</v>
      </c>
      <c r="F4720" t="s">
        <v>1211</v>
      </c>
      <c r="H4720" t="s">
        <v>319</v>
      </c>
      <c r="I4720">
        <v>36.174597200000001</v>
      </c>
      <c r="J4720">
        <v>-83.337674399999997</v>
      </c>
      <c r="K4720" t="s">
        <v>25</v>
      </c>
      <c r="L4720" t="s">
        <v>7684</v>
      </c>
      <c r="M4720">
        <v>19</v>
      </c>
      <c r="N4720" t="s">
        <v>27</v>
      </c>
      <c r="O4720" t="s">
        <v>33</v>
      </c>
      <c r="P4720" t="s">
        <v>25</v>
      </c>
      <c r="Q4720" t="b">
        <v>0</v>
      </c>
      <c r="R4720" t="b">
        <v>0</v>
      </c>
      <c r="S4720">
        <v>2604</v>
      </c>
      <c r="T4720">
        <f t="shared" si="146"/>
        <v>2019</v>
      </c>
      <c r="U4720">
        <f t="shared" si="147"/>
        <v>10</v>
      </c>
    </row>
    <row r="4721" spans="1:21">
      <c r="A4721">
        <v>5128</v>
      </c>
      <c r="B4721" s="4">
        <v>43763</v>
      </c>
      <c r="C4721" t="s">
        <v>55</v>
      </c>
      <c r="D4721" t="s">
        <v>20</v>
      </c>
      <c r="E4721" t="s">
        <v>21</v>
      </c>
      <c r="F4721" t="s">
        <v>7685</v>
      </c>
      <c r="H4721" t="s">
        <v>53</v>
      </c>
      <c r="I4721">
        <v>33.9017737</v>
      </c>
      <c r="J4721">
        <v>-87.551958200000001</v>
      </c>
      <c r="K4721" t="s">
        <v>25</v>
      </c>
      <c r="L4721" t="s">
        <v>7686</v>
      </c>
      <c r="M4721">
        <v>40</v>
      </c>
      <c r="N4721" t="s">
        <v>27</v>
      </c>
      <c r="O4721" t="s">
        <v>33</v>
      </c>
      <c r="P4721" t="s">
        <v>25</v>
      </c>
      <c r="Q4721" t="b">
        <v>0</v>
      </c>
      <c r="R4721" t="b">
        <v>0</v>
      </c>
      <c r="S4721">
        <v>2606</v>
      </c>
      <c r="T4721">
        <f t="shared" si="146"/>
        <v>2019</v>
      </c>
      <c r="U4721">
        <f t="shared" si="147"/>
        <v>10</v>
      </c>
    </row>
    <row r="4722" spans="1:21">
      <c r="A4722">
        <v>5132</v>
      </c>
      <c r="B4722" s="4">
        <v>43763</v>
      </c>
      <c r="C4722" t="s">
        <v>50</v>
      </c>
      <c r="D4722" t="s">
        <v>20</v>
      </c>
      <c r="E4722" t="s">
        <v>45</v>
      </c>
      <c r="F4722" t="s">
        <v>857</v>
      </c>
      <c r="H4722" t="s">
        <v>338</v>
      </c>
      <c r="I4722">
        <v>40.667726399999999</v>
      </c>
      <c r="J4722">
        <v>-73.906317400000006</v>
      </c>
      <c r="K4722" t="s">
        <v>25</v>
      </c>
      <c r="L4722" t="s">
        <v>7687</v>
      </c>
      <c r="M4722">
        <v>33</v>
      </c>
      <c r="N4722" t="s">
        <v>27</v>
      </c>
      <c r="O4722" t="s">
        <v>74</v>
      </c>
      <c r="P4722" t="s">
        <v>25</v>
      </c>
      <c r="Q4722" t="b">
        <v>1</v>
      </c>
      <c r="R4722" t="b">
        <v>0</v>
      </c>
      <c r="S4722">
        <v>298</v>
      </c>
      <c r="T4722">
        <f t="shared" si="146"/>
        <v>2019</v>
      </c>
      <c r="U4722">
        <f t="shared" si="147"/>
        <v>10</v>
      </c>
    </row>
    <row r="4723" spans="1:21">
      <c r="A4723">
        <v>5136</v>
      </c>
      <c r="B4723" s="4">
        <v>43763</v>
      </c>
      <c r="C4723" t="s">
        <v>83</v>
      </c>
      <c r="D4723" t="s">
        <v>56</v>
      </c>
      <c r="E4723" t="s">
        <v>21</v>
      </c>
      <c r="F4723" t="s">
        <v>129</v>
      </c>
      <c r="H4723" t="s">
        <v>131</v>
      </c>
      <c r="I4723">
        <v>35.109179699999999</v>
      </c>
      <c r="J4723">
        <v>-106.604248</v>
      </c>
      <c r="K4723" t="s">
        <v>25</v>
      </c>
      <c r="N4723" t="s">
        <v>27</v>
      </c>
      <c r="Q4723" t="b">
        <v>0</v>
      </c>
      <c r="R4723" t="b">
        <v>0</v>
      </c>
      <c r="S4723">
        <v>508</v>
      </c>
      <c r="T4723">
        <f t="shared" si="146"/>
        <v>2019</v>
      </c>
      <c r="U4723">
        <f t="shared" si="147"/>
        <v>10</v>
      </c>
    </row>
    <row r="4724" spans="1:21">
      <c r="A4724">
        <v>5137</v>
      </c>
      <c r="B4724" s="4">
        <v>43763</v>
      </c>
      <c r="C4724" t="s">
        <v>34</v>
      </c>
      <c r="D4724" t="s">
        <v>20</v>
      </c>
      <c r="E4724" t="s">
        <v>1792</v>
      </c>
      <c r="F4724" t="s">
        <v>4720</v>
      </c>
      <c r="H4724" t="s">
        <v>302</v>
      </c>
      <c r="I4724">
        <v>34.721588500000003</v>
      </c>
      <c r="J4724">
        <v>-84.962526299999993</v>
      </c>
      <c r="K4724" t="s">
        <v>25</v>
      </c>
      <c r="L4724" t="s">
        <v>7688</v>
      </c>
      <c r="N4724" t="s">
        <v>27</v>
      </c>
      <c r="Q4724" t="b">
        <v>0</v>
      </c>
      <c r="R4724" t="b">
        <v>0</v>
      </c>
      <c r="S4724">
        <v>924</v>
      </c>
      <c r="T4724">
        <f t="shared" si="146"/>
        <v>2019</v>
      </c>
      <c r="U4724">
        <f t="shared" si="147"/>
        <v>10</v>
      </c>
    </row>
    <row r="4725" spans="1:21">
      <c r="A4725">
        <v>5131</v>
      </c>
      <c r="B4725" s="4">
        <v>43764</v>
      </c>
      <c r="C4725" t="s">
        <v>55</v>
      </c>
      <c r="D4725" t="s">
        <v>90</v>
      </c>
      <c r="E4725" t="s">
        <v>21</v>
      </c>
      <c r="F4725" t="s">
        <v>6908</v>
      </c>
      <c r="H4725" t="s">
        <v>302</v>
      </c>
      <c r="I4725">
        <v>33.935575200000002</v>
      </c>
      <c r="J4725">
        <v>-83.323841999999999</v>
      </c>
      <c r="K4725" t="s">
        <v>25</v>
      </c>
      <c r="L4725" t="s">
        <v>7689</v>
      </c>
      <c r="M4725">
        <v>45</v>
      </c>
      <c r="N4725" t="s">
        <v>27</v>
      </c>
      <c r="O4725" t="s">
        <v>28</v>
      </c>
      <c r="P4725" t="s">
        <v>25</v>
      </c>
      <c r="Q4725" t="b">
        <v>0</v>
      </c>
      <c r="R4725" t="b">
        <v>1</v>
      </c>
      <c r="S4725">
        <v>2607</v>
      </c>
      <c r="T4725">
        <f t="shared" si="146"/>
        <v>2019</v>
      </c>
      <c r="U4725">
        <f t="shared" si="147"/>
        <v>10</v>
      </c>
    </row>
    <row r="4726" spans="1:21">
      <c r="A4726">
        <v>5133</v>
      </c>
      <c r="B4726" s="4">
        <v>43764</v>
      </c>
      <c r="C4726" t="s">
        <v>83</v>
      </c>
      <c r="D4726" t="s">
        <v>90</v>
      </c>
      <c r="E4726" t="s">
        <v>100</v>
      </c>
      <c r="F4726" t="s">
        <v>7690</v>
      </c>
      <c r="H4726" t="s">
        <v>43</v>
      </c>
      <c r="I4726">
        <v>32.927121499999998</v>
      </c>
      <c r="J4726">
        <v>-115.57011749999999</v>
      </c>
      <c r="K4726" t="s">
        <v>25</v>
      </c>
      <c r="N4726" t="s">
        <v>27</v>
      </c>
      <c r="Q4726" t="b">
        <v>0</v>
      </c>
      <c r="R4726" t="b">
        <v>0</v>
      </c>
      <c r="S4726">
        <v>2610</v>
      </c>
      <c r="T4726">
        <f t="shared" si="146"/>
        <v>2019</v>
      </c>
      <c r="U4726">
        <f t="shared" si="147"/>
        <v>10</v>
      </c>
    </row>
    <row r="4727" spans="1:21">
      <c r="A4727">
        <v>5134</v>
      </c>
      <c r="B4727" s="4">
        <v>43764</v>
      </c>
      <c r="C4727" t="s">
        <v>55</v>
      </c>
      <c r="D4727" t="s">
        <v>20</v>
      </c>
      <c r="E4727" t="s">
        <v>21</v>
      </c>
      <c r="F4727" t="s">
        <v>7691</v>
      </c>
      <c r="H4727" t="s">
        <v>273</v>
      </c>
      <c r="I4727">
        <v>45.266900999999997</v>
      </c>
      <c r="J4727">
        <v>-84.925103699999994</v>
      </c>
      <c r="K4727" t="s">
        <v>25</v>
      </c>
      <c r="L4727" t="s">
        <v>7692</v>
      </c>
      <c r="M4727">
        <v>27</v>
      </c>
      <c r="N4727" t="s">
        <v>27</v>
      </c>
      <c r="O4727" t="s">
        <v>33</v>
      </c>
      <c r="P4727" t="s">
        <v>25</v>
      </c>
      <c r="Q4727" t="b">
        <v>1</v>
      </c>
      <c r="R4727" t="b">
        <v>0</v>
      </c>
      <c r="S4727">
        <v>2608</v>
      </c>
      <c r="T4727">
        <f t="shared" si="146"/>
        <v>2019</v>
      </c>
      <c r="U4727">
        <f t="shared" si="147"/>
        <v>10</v>
      </c>
    </row>
    <row r="4728" spans="1:21">
      <c r="A4728">
        <v>5126</v>
      </c>
      <c r="B4728" s="4">
        <v>43765</v>
      </c>
      <c r="C4728" t="s">
        <v>55</v>
      </c>
      <c r="D4728" t="s">
        <v>20</v>
      </c>
      <c r="E4728" t="s">
        <v>21</v>
      </c>
      <c r="F4728" t="s">
        <v>227</v>
      </c>
      <c r="H4728" t="s">
        <v>454</v>
      </c>
      <c r="I4728">
        <v>43.032136800000004</v>
      </c>
      <c r="J4728">
        <v>-89.494255999999993</v>
      </c>
      <c r="K4728" t="s">
        <v>25</v>
      </c>
      <c r="L4728" t="s">
        <v>7693</v>
      </c>
      <c r="M4728">
        <v>63</v>
      </c>
      <c r="N4728" t="s">
        <v>27</v>
      </c>
      <c r="O4728" t="s">
        <v>33</v>
      </c>
      <c r="P4728" t="s">
        <v>25</v>
      </c>
      <c r="Q4728" t="b">
        <v>0</v>
      </c>
      <c r="R4728" t="b">
        <v>0</v>
      </c>
      <c r="S4728">
        <v>322</v>
      </c>
      <c r="T4728">
        <f t="shared" si="146"/>
        <v>2019</v>
      </c>
      <c r="U4728">
        <f t="shared" si="147"/>
        <v>10</v>
      </c>
    </row>
    <row r="4729" spans="1:21">
      <c r="A4729">
        <v>5127</v>
      </c>
      <c r="B4729" s="4">
        <v>43765</v>
      </c>
      <c r="C4729" t="s">
        <v>19</v>
      </c>
      <c r="D4729" t="s">
        <v>20</v>
      </c>
      <c r="E4729" t="s">
        <v>21</v>
      </c>
      <c r="F4729" t="s">
        <v>227</v>
      </c>
      <c r="H4729" t="s">
        <v>363</v>
      </c>
      <c r="I4729">
        <v>34.753579000000002</v>
      </c>
      <c r="J4729">
        <v>-86.751412999999999</v>
      </c>
      <c r="K4729" t="s">
        <v>25</v>
      </c>
      <c r="L4729" t="s">
        <v>7694</v>
      </c>
      <c r="M4729">
        <v>39</v>
      </c>
      <c r="N4729" t="s">
        <v>27</v>
      </c>
      <c r="O4729" t="s">
        <v>74</v>
      </c>
      <c r="P4729" t="s">
        <v>25</v>
      </c>
      <c r="Q4729" t="b">
        <v>0</v>
      </c>
      <c r="R4729" t="b">
        <v>1</v>
      </c>
      <c r="S4729">
        <v>2605</v>
      </c>
      <c r="T4729">
        <f t="shared" si="146"/>
        <v>2019</v>
      </c>
      <c r="U4729">
        <f t="shared" si="147"/>
        <v>10</v>
      </c>
    </row>
    <row r="4730" spans="1:21">
      <c r="A4730">
        <v>5129</v>
      </c>
      <c r="B4730" s="4">
        <v>43765</v>
      </c>
      <c r="C4730" t="s">
        <v>55</v>
      </c>
      <c r="D4730" t="s">
        <v>20</v>
      </c>
      <c r="E4730" t="s">
        <v>21</v>
      </c>
      <c r="F4730" t="s">
        <v>713</v>
      </c>
      <c r="H4730" t="s">
        <v>53</v>
      </c>
      <c r="I4730">
        <v>36.177109999999999</v>
      </c>
      <c r="J4730">
        <v>-95.940327699999997</v>
      </c>
      <c r="K4730" t="s">
        <v>25</v>
      </c>
      <c r="L4730" t="s">
        <v>7695</v>
      </c>
      <c r="M4730">
        <v>50</v>
      </c>
      <c r="N4730" t="s">
        <v>27</v>
      </c>
      <c r="O4730" t="s">
        <v>40</v>
      </c>
      <c r="P4730" t="s">
        <v>25</v>
      </c>
      <c r="Q4730" t="b">
        <v>0</v>
      </c>
      <c r="R4730" t="b">
        <v>1</v>
      </c>
      <c r="S4730">
        <v>1313</v>
      </c>
      <c r="T4730">
        <f t="shared" si="146"/>
        <v>2019</v>
      </c>
      <c r="U4730">
        <f t="shared" si="147"/>
        <v>10</v>
      </c>
    </row>
    <row r="4731" spans="1:21">
      <c r="A4731">
        <v>5130</v>
      </c>
      <c r="B4731" s="4">
        <v>43765</v>
      </c>
      <c r="C4731" t="s">
        <v>55</v>
      </c>
      <c r="D4731" t="s">
        <v>20</v>
      </c>
      <c r="E4731" t="s">
        <v>21</v>
      </c>
      <c r="F4731" t="s">
        <v>1864</v>
      </c>
      <c r="H4731" t="s">
        <v>43</v>
      </c>
      <c r="I4731">
        <v>38.622041899999999</v>
      </c>
      <c r="J4731">
        <v>-121.3295679</v>
      </c>
      <c r="K4731" t="s">
        <v>25</v>
      </c>
      <c r="L4731" t="s">
        <v>7696</v>
      </c>
      <c r="M4731">
        <v>25</v>
      </c>
      <c r="N4731" t="s">
        <v>27</v>
      </c>
      <c r="O4731" t="s">
        <v>74</v>
      </c>
      <c r="P4731" t="s">
        <v>25</v>
      </c>
      <c r="Q4731" t="b">
        <v>0</v>
      </c>
      <c r="R4731" t="b">
        <v>0</v>
      </c>
      <c r="S4731">
        <v>1069</v>
      </c>
      <c r="T4731">
        <f t="shared" si="146"/>
        <v>2019</v>
      </c>
      <c r="U4731">
        <f t="shared" si="147"/>
        <v>10</v>
      </c>
    </row>
    <row r="4732" spans="1:21">
      <c r="A4732">
        <v>5144</v>
      </c>
      <c r="B4732" s="4">
        <v>43765</v>
      </c>
      <c r="C4732" t="s">
        <v>50</v>
      </c>
      <c r="D4732" t="s">
        <v>20</v>
      </c>
      <c r="E4732" t="s">
        <v>100</v>
      </c>
      <c r="F4732" t="s">
        <v>2188</v>
      </c>
      <c r="H4732" t="s">
        <v>43</v>
      </c>
      <c r="I4732">
        <v>36.062099199999999</v>
      </c>
      <c r="J4732">
        <v>-118.99917050000001</v>
      </c>
      <c r="K4732" t="s">
        <v>25</v>
      </c>
      <c r="L4732" t="s">
        <v>7697</v>
      </c>
      <c r="M4732">
        <v>42</v>
      </c>
      <c r="N4732" t="s">
        <v>27</v>
      </c>
      <c r="O4732" t="s">
        <v>40</v>
      </c>
      <c r="P4732" t="s">
        <v>25</v>
      </c>
      <c r="Q4732" t="b">
        <v>1</v>
      </c>
      <c r="R4732" t="b">
        <v>0</v>
      </c>
      <c r="S4732">
        <v>873</v>
      </c>
      <c r="T4732">
        <f t="shared" si="146"/>
        <v>2019</v>
      </c>
      <c r="U4732">
        <f t="shared" si="147"/>
        <v>10</v>
      </c>
    </row>
    <row r="4733" spans="1:21">
      <c r="A4733">
        <v>5143</v>
      </c>
      <c r="B4733" s="4">
        <v>43766</v>
      </c>
      <c r="C4733" t="s">
        <v>50</v>
      </c>
      <c r="D4733" t="s">
        <v>20</v>
      </c>
      <c r="E4733" t="s">
        <v>100</v>
      </c>
      <c r="F4733" t="s">
        <v>2578</v>
      </c>
      <c r="H4733" t="s">
        <v>158</v>
      </c>
      <c r="I4733">
        <v>37.991351600000002</v>
      </c>
      <c r="J4733">
        <v>-87.504427500000006</v>
      </c>
      <c r="K4733" t="s">
        <v>25</v>
      </c>
      <c r="L4733" t="s">
        <v>7698</v>
      </c>
      <c r="M4733">
        <v>25</v>
      </c>
      <c r="N4733" t="s">
        <v>27</v>
      </c>
      <c r="O4733" t="s">
        <v>33</v>
      </c>
      <c r="P4733" t="s">
        <v>25</v>
      </c>
      <c r="Q4733" t="b">
        <v>0</v>
      </c>
      <c r="R4733" t="b">
        <v>1</v>
      </c>
      <c r="S4733">
        <v>1172</v>
      </c>
      <c r="T4733">
        <f t="shared" si="146"/>
        <v>2019</v>
      </c>
      <c r="U4733">
        <f t="shared" si="147"/>
        <v>10</v>
      </c>
    </row>
    <row r="4734" spans="1:21">
      <c r="A4734">
        <v>5146</v>
      </c>
      <c r="B4734" s="4">
        <v>43768</v>
      </c>
      <c r="C4734" t="s">
        <v>50</v>
      </c>
      <c r="D4734" t="s">
        <v>20</v>
      </c>
      <c r="E4734" t="s">
        <v>21</v>
      </c>
      <c r="F4734" t="s">
        <v>230</v>
      </c>
      <c r="H4734" t="s">
        <v>232</v>
      </c>
      <c r="I4734">
        <v>39.370857600000001</v>
      </c>
      <c r="J4734">
        <v>-76.610678800000002</v>
      </c>
      <c r="K4734" t="s">
        <v>25</v>
      </c>
      <c r="L4734" t="s">
        <v>7699</v>
      </c>
      <c r="M4734">
        <v>24</v>
      </c>
      <c r="N4734" t="s">
        <v>27</v>
      </c>
      <c r="O4734" t="s">
        <v>74</v>
      </c>
      <c r="P4734" t="s">
        <v>25</v>
      </c>
      <c r="Q4734" t="b">
        <v>0</v>
      </c>
      <c r="R4734" t="b">
        <v>1</v>
      </c>
      <c r="S4734">
        <v>149</v>
      </c>
      <c r="T4734">
        <f t="shared" si="146"/>
        <v>2019</v>
      </c>
      <c r="U4734">
        <f t="shared" si="147"/>
        <v>10</v>
      </c>
    </row>
    <row r="4735" spans="1:21">
      <c r="A4735">
        <v>5147</v>
      </c>
      <c r="B4735" s="4">
        <v>43768</v>
      </c>
      <c r="C4735" t="s">
        <v>55</v>
      </c>
      <c r="D4735" t="s">
        <v>20</v>
      </c>
      <c r="E4735" t="s">
        <v>21</v>
      </c>
      <c r="F4735" t="s">
        <v>7700</v>
      </c>
      <c r="H4735" t="s">
        <v>580</v>
      </c>
      <c r="I4735">
        <v>38.4338713</v>
      </c>
      <c r="J4735">
        <v>-82.244066000000004</v>
      </c>
      <c r="K4735" t="s">
        <v>25</v>
      </c>
      <c r="L4735" t="s">
        <v>7701</v>
      </c>
      <c r="N4735" t="s">
        <v>27</v>
      </c>
      <c r="O4735" t="s">
        <v>33</v>
      </c>
      <c r="P4735" t="s">
        <v>25</v>
      </c>
      <c r="Q4735" t="b">
        <v>0</v>
      </c>
      <c r="R4735" t="b">
        <v>0</v>
      </c>
      <c r="S4735">
        <v>2611</v>
      </c>
      <c r="T4735">
        <f t="shared" si="146"/>
        <v>2019</v>
      </c>
      <c r="U4735">
        <f t="shared" si="147"/>
        <v>10</v>
      </c>
    </row>
    <row r="4736" spans="1:21">
      <c r="A4736">
        <v>5149</v>
      </c>
      <c r="B4736" s="4">
        <v>43768</v>
      </c>
      <c r="C4736" t="s">
        <v>34</v>
      </c>
      <c r="D4736" t="s">
        <v>20</v>
      </c>
      <c r="E4736" t="s">
        <v>75</v>
      </c>
      <c r="F4736" t="s">
        <v>358</v>
      </c>
      <c r="H4736" t="s">
        <v>43</v>
      </c>
      <c r="I4736">
        <v>37.236865999999999</v>
      </c>
      <c r="J4736">
        <v>-121.794974</v>
      </c>
      <c r="K4736" t="s">
        <v>25</v>
      </c>
      <c r="L4736" t="s">
        <v>7702</v>
      </c>
      <c r="M4736">
        <v>67</v>
      </c>
      <c r="N4736" t="s">
        <v>27</v>
      </c>
      <c r="Q4736" t="b">
        <v>0</v>
      </c>
      <c r="R4736" t="b">
        <v>0</v>
      </c>
      <c r="S4736">
        <v>2612</v>
      </c>
      <c r="T4736">
        <f t="shared" si="146"/>
        <v>2019</v>
      </c>
      <c r="U4736">
        <f t="shared" si="147"/>
        <v>10</v>
      </c>
    </row>
    <row r="4737" spans="1:21">
      <c r="A4737">
        <v>5162</v>
      </c>
      <c r="B4737" s="4">
        <v>43768</v>
      </c>
      <c r="C4737" t="s">
        <v>83</v>
      </c>
      <c r="D4737" t="s">
        <v>20</v>
      </c>
      <c r="E4737" t="s">
        <v>21</v>
      </c>
      <c r="F4737" t="s">
        <v>1174</v>
      </c>
      <c r="H4737" t="s">
        <v>43</v>
      </c>
      <c r="I4737">
        <v>36.605261499999997</v>
      </c>
      <c r="J4737">
        <v>-119.7858298</v>
      </c>
      <c r="K4737" t="s">
        <v>25</v>
      </c>
      <c r="L4737" t="s">
        <v>7703</v>
      </c>
      <c r="N4737" t="s">
        <v>27</v>
      </c>
      <c r="O4737" t="s">
        <v>28</v>
      </c>
      <c r="P4737" t="s">
        <v>25</v>
      </c>
      <c r="Q4737" t="b">
        <v>0</v>
      </c>
      <c r="R4737" t="b">
        <v>0</v>
      </c>
      <c r="S4737">
        <v>266</v>
      </c>
      <c r="T4737">
        <f t="shared" si="146"/>
        <v>2019</v>
      </c>
      <c r="U4737">
        <f t="shared" si="147"/>
        <v>10</v>
      </c>
    </row>
    <row r="4738" spans="1:21">
      <c r="A4738">
        <v>5163</v>
      </c>
      <c r="B4738" s="4">
        <v>43768</v>
      </c>
      <c r="C4738" t="s">
        <v>83</v>
      </c>
      <c r="D4738" t="s">
        <v>20</v>
      </c>
      <c r="E4738" t="s">
        <v>100</v>
      </c>
      <c r="F4738" t="s">
        <v>515</v>
      </c>
      <c r="H4738" t="s">
        <v>43</v>
      </c>
      <c r="I4738">
        <v>34.668475600000001</v>
      </c>
      <c r="J4738">
        <v>-118.0762036</v>
      </c>
      <c r="K4738" t="s">
        <v>25</v>
      </c>
      <c r="L4738" t="s">
        <v>7704</v>
      </c>
      <c r="M4738">
        <v>62</v>
      </c>
      <c r="N4738" t="s">
        <v>27</v>
      </c>
      <c r="O4738" t="s">
        <v>33</v>
      </c>
      <c r="P4738" t="s">
        <v>25</v>
      </c>
      <c r="Q4738" t="b">
        <v>0</v>
      </c>
      <c r="R4738" t="b">
        <v>0</v>
      </c>
      <c r="S4738">
        <v>20</v>
      </c>
      <c r="T4738">
        <f t="shared" si="146"/>
        <v>2019</v>
      </c>
      <c r="U4738">
        <f t="shared" si="147"/>
        <v>10</v>
      </c>
    </row>
    <row r="4739" spans="1:21">
      <c r="A4739">
        <v>5160</v>
      </c>
      <c r="B4739" s="4">
        <v>43769</v>
      </c>
      <c r="C4739" t="s">
        <v>19</v>
      </c>
      <c r="D4739" t="s">
        <v>56</v>
      </c>
      <c r="E4739" t="s">
        <v>21</v>
      </c>
      <c r="F4739" t="s">
        <v>7705</v>
      </c>
      <c r="H4739" t="s">
        <v>218</v>
      </c>
      <c r="I4739">
        <v>30.928059300000001</v>
      </c>
      <c r="J4739">
        <v>-85.118659600000001</v>
      </c>
      <c r="K4739" t="s">
        <v>25</v>
      </c>
      <c r="L4739" t="s">
        <v>7706</v>
      </c>
      <c r="M4739">
        <v>34</v>
      </c>
      <c r="N4739" t="s">
        <v>27</v>
      </c>
      <c r="O4739" t="s">
        <v>33</v>
      </c>
      <c r="P4739" t="s">
        <v>25</v>
      </c>
      <c r="Q4739" t="b">
        <v>0</v>
      </c>
      <c r="R4739" t="b">
        <v>0</v>
      </c>
      <c r="S4739">
        <v>2615</v>
      </c>
      <c r="T4739">
        <f t="shared" ref="T4739:T4802" si="148">YEAR(B4739)</f>
        <v>2019</v>
      </c>
      <c r="U4739">
        <f t="shared" ref="U4739:U4802" si="149">MONTH(B4739)</f>
        <v>10</v>
      </c>
    </row>
    <row r="4740" spans="1:21">
      <c r="A4740">
        <v>5161</v>
      </c>
      <c r="B4740" s="4">
        <v>43769</v>
      </c>
      <c r="C4740" t="s">
        <v>19</v>
      </c>
      <c r="D4740" t="s">
        <v>20</v>
      </c>
      <c r="E4740" t="s">
        <v>41</v>
      </c>
      <c r="F4740" t="s">
        <v>358</v>
      </c>
      <c r="H4740" t="s">
        <v>43</v>
      </c>
      <c r="I4740">
        <v>37.365242600000002</v>
      </c>
      <c r="J4740">
        <v>-121.8500117</v>
      </c>
      <c r="K4740" t="s">
        <v>25</v>
      </c>
      <c r="L4740" t="s">
        <v>7707</v>
      </c>
      <c r="M4740">
        <v>33</v>
      </c>
      <c r="N4740" t="s">
        <v>27</v>
      </c>
      <c r="O4740" t="s">
        <v>33</v>
      </c>
      <c r="P4740" t="s">
        <v>25</v>
      </c>
      <c r="Q4740" t="b">
        <v>1</v>
      </c>
      <c r="R4740" t="b">
        <v>1</v>
      </c>
      <c r="S4740">
        <v>92</v>
      </c>
      <c r="T4740">
        <f t="shared" si="148"/>
        <v>2019</v>
      </c>
      <c r="U4740">
        <f t="shared" si="149"/>
        <v>10</v>
      </c>
    </row>
    <row r="4741" spans="1:21">
      <c r="A4741">
        <v>5479</v>
      </c>
      <c r="B4741" s="4">
        <v>43769</v>
      </c>
      <c r="C4741" t="s">
        <v>55</v>
      </c>
      <c r="D4741" t="s">
        <v>20</v>
      </c>
      <c r="E4741" t="s">
        <v>21</v>
      </c>
      <c r="F4741" t="s">
        <v>7708</v>
      </c>
      <c r="H4741" t="s">
        <v>302</v>
      </c>
      <c r="L4741" t="s">
        <v>7709</v>
      </c>
      <c r="M4741">
        <v>56</v>
      </c>
      <c r="N4741" t="s">
        <v>27</v>
      </c>
      <c r="O4741" t="s">
        <v>33</v>
      </c>
      <c r="P4741" t="s">
        <v>25</v>
      </c>
      <c r="Q4741" t="b">
        <v>0</v>
      </c>
      <c r="R4741" t="b">
        <v>0</v>
      </c>
      <c r="S4741">
        <v>2713</v>
      </c>
      <c r="T4741">
        <f t="shared" si="148"/>
        <v>2019</v>
      </c>
      <c r="U4741">
        <f t="shared" si="149"/>
        <v>10</v>
      </c>
    </row>
    <row r="4742" spans="1:21">
      <c r="A4742">
        <v>5158</v>
      </c>
      <c r="B4742" s="4">
        <v>43770</v>
      </c>
      <c r="C4742" t="s">
        <v>19</v>
      </c>
      <c r="D4742" t="s">
        <v>20</v>
      </c>
      <c r="E4742" t="s">
        <v>21</v>
      </c>
      <c r="F4742" t="s">
        <v>5352</v>
      </c>
      <c r="H4742" t="s">
        <v>48</v>
      </c>
      <c r="I4742">
        <v>39.849016300000002</v>
      </c>
      <c r="J4742">
        <v>-104.9935029</v>
      </c>
      <c r="K4742" t="s">
        <v>25</v>
      </c>
      <c r="L4742" t="s">
        <v>7710</v>
      </c>
      <c r="M4742">
        <v>46</v>
      </c>
      <c r="N4742" t="s">
        <v>27</v>
      </c>
      <c r="O4742" t="s">
        <v>40</v>
      </c>
      <c r="P4742" t="s">
        <v>25</v>
      </c>
      <c r="Q4742" t="b">
        <v>0</v>
      </c>
      <c r="R4742" t="b">
        <v>0</v>
      </c>
      <c r="S4742">
        <v>1978</v>
      </c>
      <c r="T4742">
        <f t="shared" si="148"/>
        <v>2019</v>
      </c>
      <c r="U4742">
        <f t="shared" si="149"/>
        <v>11</v>
      </c>
    </row>
    <row r="4743" spans="1:21">
      <c r="A4743">
        <v>5159</v>
      </c>
      <c r="B4743" s="4">
        <v>43770</v>
      </c>
      <c r="C4743" t="s">
        <v>50</v>
      </c>
      <c r="D4743" t="s">
        <v>20</v>
      </c>
      <c r="E4743" t="s">
        <v>21</v>
      </c>
      <c r="F4743" t="s">
        <v>307</v>
      </c>
      <c r="H4743" t="s">
        <v>218</v>
      </c>
      <c r="I4743">
        <v>28.5543823</v>
      </c>
      <c r="J4743">
        <v>-81.237972400000004</v>
      </c>
      <c r="K4743" t="s">
        <v>25</v>
      </c>
      <c r="L4743" t="s">
        <v>7711</v>
      </c>
      <c r="M4743">
        <v>41</v>
      </c>
      <c r="N4743" t="s">
        <v>27</v>
      </c>
      <c r="O4743" t="s">
        <v>40</v>
      </c>
      <c r="P4743" t="s">
        <v>25</v>
      </c>
      <c r="Q4743" t="b">
        <v>0</v>
      </c>
      <c r="R4743" t="b">
        <v>0</v>
      </c>
      <c r="S4743">
        <v>326</v>
      </c>
      <c r="T4743">
        <f t="shared" si="148"/>
        <v>2019</v>
      </c>
      <c r="U4743">
        <f t="shared" si="149"/>
        <v>11</v>
      </c>
    </row>
    <row r="4744" spans="1:21">
      <c r="A4744">
        <v>5173</v>
      </c>
      <c r="B4744" s="4">
        <v>43770</v>
      </c>
      <c r="C4744" t="s">
        <v>19</v>
      </c>
      <c r="D4744" t="s">
        <v>56</v>
      </c>
      <c r="E4744" t="s">
        <v>21</v>
      </c>
      <c r="F4744" t="s">
        <v>1461</v>
      </c>
      <c r="H4744" t="s">
        <v>81</v>
      </c>
      <c r="I4744">
        <v>31.855846499999998</v>
      </c>
      <c r="J4744">
        <v>-102.3719433</v>
      </c>
      <c r="K4744" t="s">
        <v>25</v>
      </c>
      <c r="L4744" t="s">
        <v>7712</v>
      </c>
      <c r="M4744">
        <v>38</v>
      </c>
      <c r="N4744" t="s">
        <v>27</v>
      </c>
      <c r="O4744" t="s">
        <v>40</v>
      </c>
      <c r="P4744" t="s">
        <v>25</v>
      </c>
      <c r="Q4744" t="b">
        <v>0</v>
      </c>
      <c r="R4744" t="b">
        <v>0</v>
      </c>
      <c r="S4744">
        <v>852</v>
      </c>
      <c r="T4744">
        <f t="shared" si="148"/>
        <v>2019</v>
      </c>
      <c r="U4744">
        <f t="shared" si="149"/>
        <v>11</v>
      </c>
    </row>
    <row r="4745" spans="1:21">
      <c r="A4745">
        <v>5191</v>
      </c>
      <c r="B4745" s="4">
        <v>43770</v>
      </c>
      <c r="C4745" t="s">
        <v>50</v>
      </c>
      <c r="D4745" t="s">
        <v>20</v>
      </c>
      <c r="E4745" t="s">
        <v>75</v>
      </c>
      <c r="F4745" t="s">
        <v>3315</v>
      </c>
      <c r="H4745" t="s">
        <v>131</v>
      </c>
      <c r="I4745">
        <v>32.872515900000003</v>
      </c>
      <c r="J4745">
        <v>-105.96770549999999</v>
      </c>
      <c r="K4745" t="s">
        <v>25</v>
      </c>
      <c r="L4745" t="s">
        <v>7713</v>
      </c>
      <c r="M4745">
        <v>22</v>
      </c>
      <c r="N4745" t="s">
        <v>27</v>
      </c>
      <c r="O4745" t="s">
        <v>40</v>
      </c>
      <c r="P4745" t="s">
        <v>25</v>
      </c>
      <c r="Q4745" t="b">
        <v>0</v>
      </c>
      <c r="R4745" t="b">
        <v>0</v>
      </c>
      <c r="S4745">
        <v>81</v>
      </c>
      <c r="T4745">
        <f t="shared" si="148"/>
        <v>2019</v>
      </c>
      <c r="U4745">
        <f t="shared" si="149"/>
        <v>11</v>
      </c>
    </row>
    <row r="4746" spans="1:21">
      <c r="A4746">
        <v>5155</v>
      </c>
      <c r="B4746" s="4">
        <v>43771</v>
      </c>
      <c r="C4746" t="s">
        <v>50</v>
      </c>
      <c r="D4746" t="s">
        <v>20</v>
      </c>
      <c r="E4746" t="s">
        <v>75</v>
      </c>
      <c r="F4746" t="s">
        <v>4647</v>
      </c>
      <c r="H4746" t="s">
        <v>218</v>
      </c>
      <c r="I4746">
        <v>27.585242000000001</v>
      </c>
      <c r="J4746">
        <v>-80.422412399999999</v>
      </c>
      <c r="K4746" t="s">
        <v>25</v>
      </c>
      <c r="L4746" t="s">
        <v>7714</v>
      </c>
      <c r="M4746">
        <v>29</v>
      </c>
      <c r="N4746" t="s">
        <v>27</v>
      </c>
      <c r="O4746" t="s">
        <v>33</v>
      </c>
      <c r="P4746" t="s">
        <v>25</v>
      </c>
      <c r="Q4746" t="b">
        <v>0</v>
      </c>
      <c r="R4746" t="b">
        <v>0</v>
      </c>
      <c r="S4746">
        <v>1692</v>
      </c>
      <c r="T4746">
        <f t="shared" si="148"/>
        <v>2019</v>
      </c>
      <c r="U4746">
        <f t="shared" si="149"/>
        <v>11</v>
      </c>
    </row>
    <row r="4747" spans="1:21">
      <c r="A4747">
        <v>5157</v>
      </c>
      <c r="B4747" s="4">
        <v>43771</v>
      </c>
      <c r="C4747" t="s">
        <v>50</v>
      </c>
      <c r="E4747" t="s">
        <v>95</v>
      </c>
      <c r="F4747" t="s">
        <v>7715</v>
      </c>
      <c r="H4747" t="s">
        <v>189</v>
      </c>
      <c r="L4747" t="s">
        <v>7716</v>
      </c>
      <c r="M4747">
        <v>42</v>
      </c>
      <c r="N4747" t="s">
        <v>27</v>
      </c>
      <c r="O4747" t="s">
        <v>33</v>
      </c>
      <c r="P4747" t="s">
        <v>25</v>
      </c>
      <c r="Q4747" t="b">
        <v>0</v>
      </c>
      <c r="R4747" t="b">
        <v>0</v>
      </c>
      <c r="S4747" t="s">
        <v>7717</v>
      </c>
      <c r="T4747">
        <f t="shared" si="148"/>
        <v>2019</v>
      </c>
      <c r="U4747">
        <f t="shared" si="149"/>
        <v>11</v>
      </c>
    </row>
    <row r="4748" spans="1:21">
      <c r="A4748">
        <v>5153</v>
      </c>
      <c r="B4748" s="4">
        <v>43772</v>
      </c>
      <c r="C4748" t="s">
        <v>83</v>
      </c>
      <c r="D4748" t="s">
        <v>20</v>
      </c>
      <c r="E4748" t="s">
        <v>75</v>
      </c>
      <c r="F4748" t="s">
        <v>7718</v>
      </c>
      <c r="H4748" t="s">
        <v>24</v>
      </c>
      <c r="I4748">
        <v>47.151676199999997</v>
      </c>
      <c r="J4748">
        <v>-122.4383897</v>
      </c>
      <c r="K4748" t="s">
        <v>25</v>
      </c>
      <c r="L4748" t="s">
        <v>7719</v>
      </c>
      <c r="M4748">
        <v>56</v>
      </c>
      <c r="N4748" t="s">
        <v>27</v>
      </c>
      <c r="O4748" t="s">
        <v>33</v>
      </c>
      <c r="P4748" t="s">
        <v>25</v>
      </c>
      <c r="Q4748" t="b">
        <v>1</v>
      </c>
      <c r="R4748" t="b">
        <v>1</v>
      </c>
      <c r="S4748">
        <v>1116</v>
      </c>
      <c r="T4748">
        <f t="shared" si="148"/>
        <v>2019</v>
      </c>
      <c r="U4748">
        <f t="shared" si="149"/>
        <v>11</v>
      </c>
    </row>
    <row r="4749" spans="1:21">
      <c r="A4749">
        <v>5154</v>
      </c>
      <c r="B4749" s="4">
        <v>43772</v>
      </c>
      <c r="C4749" t="s">
        <v>55</v>
      </c>
      <c r="D4749" t="s">
        <v>20</v>
      </c>
      <c r="E4749" t="s">
        <v>21</v>
      </c>
      <c r="F4749" t="s">
        <v>256</v>
      </c>
      <c r="H4749" t="s">
        <v>59</v>
      </c>
      <c r="I4749">
        <v>33.399678000000002</v>
      </c>
      <c r="J4749">
        <v>-112.021292</v>
      </c>
      <c r="K4749" t="s">
        <v>25</v>
      </c>
      <c r="L4749" t="s">
        <v>7720</v>
      </c>
      <c r="M4749">
        <v>32</v>
      </c>
      <c r="N4749" t="s">
        <v>27</v>
      </c>
      <c r="O4749" t="s">
        <v>74</v>
      </c>
      <c r="P4749" t="s">
        <v>25</v>
      </c>
      <c r="Q4749" t="b">
        <v>0</v>
      </c>
      <c r="R4749" t="b">
        <v>0</v>
      </c>
      <c r="S4749">
        <v>80</v>
      </c>
      <c r="T4749">
        <f t="shared" si="148"/>
        <v>2019</v>
      </c>
      <c r="U4749">
        <f t="shared" si="149"/>
        <v>11</v>
      </c>
    </row>
    <row r="4750" spans="1:21">
      <c r="A4750">
        <v>5151</v>
      </c>
      <c r="B4750" s="4">
        <v>43773</v>
      </c>
      <c r="C4750" t="s">
        <v>55</v>
      </c>
      <c r="D4750" t="s">
        <v>90</v>
      </c>
      <c r="E4750" t="s">
        <v>21</v>
      </c>
      <c r="F4750" t="s">
        <v>7721</v>
      </c>
      <c r="H4750" t="s">
        <v>131</v>
      </c>
      <c r="I4750">
        <v>31.795694699999999</v>
      </c>
      <c r="J4750">
        <v>-106.56013299999999</v>
      </c>
      <c r="K4750" t="s">
        <v>25</v>
      </c>
      <c r="N4750" t="s">
        <v>27</v>
      </c>
      <c r="Q4750" t="b">
        <v>0</v>
      </c>
      <c r="R4750" t="b">
        <v>0</v>
      </c>
      <c r="S4750">
        <v>2613</v>
      </c>
      <c r="T4750">
        <f t="shared" si="148"/>
        <v>2019</v>
      </c>
      <c r="U4750">
        <f t="shared" si="149"/>
        <v>11</v>
      </c>
    </row>
    <row r="4751" spans="1:21">
      <c r="A4751">
        <v>5172</v>
      </c>
      <c r="B4751" s="4">
        <v>43773</v>
      </c>
      <c r="C4751" t="s">
        <v>50</v>
      </c>
      <c r="D4751" t="s">
        <v>20</v>
      </c>
      <c r="E4751" t="s">
        <v>75</v>
      </c>
      <c r="F4751" t="s">
        <v>603</v>
      </c>
      <c r="H4751" t="s">
        <v>59</v>
      </c>
      <c r="I4751">
        <v>33.567560700000001</v>
      </c>
      <c r="J4751">
        <v>-112.1516555</v>
      </c>
      <c r="K4751" t="s">
        <v>25</v>
      </c>
      <c r="L4751" t="s">
        <v>7722</v>
      </c>
      <c r="M4751">
        <v>31</v>
      </c>
      <c r="N4751" t="s">
        <v>27</v>
      </c>
      <c r="O4751" t="s">
        <v>33</v>
      </c>
      <c r="P4751" t="s">
        <v>25</v>
      </c>
      <c r="Q4751" t="b">
        <v>1</v>
      </c>
      <c r="R4751" t="b">
        <v>1</v>
      </c>
      <c r="S4751">
        <v>62</v>
      </c>
      <c r="T4751">
        <f t="shared" si="148"/>
        <v>2019</v>
      </c>
      <c r="U4751">
        <f t="shared" si="149"/>
        <v>11</v>
      </c>
    </row>
    <row r="4752" spans="1:21">
      <c r="A4752">
        <v>5174</v>
      </c>
      <c r="B4752" s="4">
        <v>43773</v>
      </c>
      <c r="C4752" t="s">
        <v>55</v>
      </c>
      <c r="E4752" t="s">
        <v>21</v>
      </c>
      <c r="F4752" t="s">
        <v>1377</v>
      </c>
      <c r="H4752" t="s">
        <v>131</v>
      </c>
      <c r="I4752">
        <v>32.3124824</v>
      </c>
      <c r="J4752">
        <v>-106.7515691</v>
      </c>
      <c r="K4752" t="s">
        <v>25</v>
      </c>
      <c r="L4752" t="s">
        <v>7723</v>
      </c>
      <c r="M4752">
        <v>21</v>
      </c>
      <c r="N4752" t="s">
        <v>27</v>
      </c>
      <c r="O4752" t="s">
        <v>40</v>
      </c>
      <c r="P4752" t="s">
        <v>25</v>
      </c>
      <c r="Q4752" t="b">
        <v>0</v>
      </c>
      <c r="R4752" t="b">
        <v>0</v>
      </c>
      <c r="S4752">
        <v>1414</v>
      </c>
      <c r="T4752">
        <f t="shared" si="148"/>
        <v>2019</v>
      </c>
      <c r="U4752">
        <f t="shared" si="149"/>
        <v>11</v>
      </c>
    </row>
    <row r="4753" spans="1:21">
      <c r="A4753">
        <v>5175</v>
      </c>
      <c r="B4753" s="4">
        <v>43773</v>
      </c>
      <c r="C4753" t="s">
        <v>83</v>
      </c>
      <c r="D4753" t="s">
        <v>20</v>
      </c>
      <c r="E4753" t="s">
        <v>21</v>
      </c>
      <c r="F4753" t="s">
        <v>7724</v>
      </c>
      <c r="H4753" t="s">
        <v>454</v>
      </c>
      <c r="I4753">
        <v>44.145674499999998</v>
      </c>
      <c r="J4753">
        <v>-87.568242999999995</v>
      </c>
      <c r="K4753" t="s">
        <v>25</v>
      </c>
      <c r="L4753" t="s">
        <v>7725</v>
      </c>
      <c r="M4753">
        <v>31</v>
      </c>
      <c r="N4753" t="s">
        <v>27</v>
      </c>
      <c r="O4753" t="s">
        <v>33</v>
      </c>
      <c r="P4753" t="s">
        <v>25</v>
      </c>
      <c r="Q4753" t="b">
        <v>0</v>
      </c>
      <c r="R4753" t="b">
        <v>0</v>
      </c>
      <c r="S4753">
        <v>2622</v>
      </c>
      <c r="T4753">
        <f t="shared" si="148"/>
        <v>2019</v>
      </c>
      <c r="U4753">
        <f t="shared" si="149"/>
        <v>11</v>
      </c>
    </row>
    <row r="4754" spans="1:21">
      <c r="A4754">
        <v>5167</v>
      </c>
      <c r="B4754" s="4">
        <v>43774</v>
      </c>
      <c r="C4754" t="s">
        <v>50</v>
      </c>
      <c r="D4754" t="s">
        <v>20</v>
      </c>
      <c r="E4754" t="s">
        <v>21</v>
      </c>
      <c r="F4754" t="s">
        <v>7726</v>
      </c>
      <c r="H4754" t="s">
        <v>86</v>
      </c>
      <c r="I4754">
        <v>41.521496900000002</v>
      </c>
      <c r="J4754">
        <v>-81.586139000000003</v>
      </c>
      <c r="K4754" t="s">
        <v>25</v>
      </c>
      <c r="L4754" t="s">
        <v>7727</v>
      </c>
      <c r="M4754">
        <v>48</v>
      </c>
      <c r="N4754" t="s">
        <v>27</v>
      </c>
      <c r="O4754" t="s">
        <v>74</v>
      </c>
      <c r="P4754" t="s">
        <v>25</v>
      </c>
      <c r="Q4754" t="b">
        <v>0</v>
      </c>
      <c r="R4754" t="b">
        <v>1</v>
      </c>
      <c r="S4754">
        <v>2618</v>
      </c>
      <c r="T4754">
        <f t="shared" si="148"/>
        <v>2019</v>
      </c>
      <c r="U4754">
        <f t="shared" si="149"/>
        <v>11</v>
      </c>
    </row>
    <row r="4755" spans="1:21">
      <c r="A4755">
        <v>5168</v>
      </c>
      <c r="B4755" s="4">
        <v>43774</v>
      </c>
      <c r="C4755" t="s">
        <v>55</v>
      </c>
      <c r="D4755" t="s">
        <v>20</v>
      </c>
      <c r="E4755" t="s">
        <v>21</v>
      </c>
      <c r="F4755" t="s">
        <v>7728</v>
      </c>
      <c r="H4755" t="s">
        <v>141</v>
      </c>
      <c r="I4755">
        <v>38.689315299999997</v>
      </c>
      <c r="J4755">
        <v>-93.338891700000005</v>
      </c>
      <c r="K4755" t="s">
        <v>25</v>
      </c>
      <c r="L4755" t="s">
        <v>7729</v>
      </c>
      <c r="M4755">
        <v>58</v>
      </c>
      <c r="N4755" t="s">
        <v>27</v>
      </c>
      <c r="O4755" t="s">
        <v>33</v>
      </c>
      <c r="P4755" t="s">
        <v>25</v>
      </c>
      <c r="Q4755" t="b">
        <v>0</v>
      </c>
      <c r="R4755" t="b">
        <v>0</v>
      </c>
      <c r="S4755" t="s">
        <v>7730</v>
      </c>
      <c r="T4755">
        <f t="shared" si="148"/>
        <v>2019</v>
      </c>
      <c r="U4755">
        <f t="shared" si="149"/>
        <v>11</v>
      </c>
    </row>
    <row r="4756" spans="1:21">
      <c r="A4756">
        <v>5169</v>
      </c>
      <c r="B4756" s="4">
        <v>43774</v>
      </c>
      <c r="C4756" t="s">
        <v>34</v>
      </c>
      <c r="D4756" t="s">
        <v>20</v>
      </c>
      <c r="E4756" t="s">
        <v>21</v>
      </c>
      <c r="F4756" t="s">
        <v>305</v>
      </c>
      <c r="H4756" t="s">
        <v>454</v>
      </c>
      <c r="I4756">
        <v>43.855975399999998</v>
      </c>
      <c r="J4756">
        <v>-90.819900700000005</v>
      </c>
      <c r="K4756" t="s">
        <v>25</v>
      </c>
      <c r="L4756" t="s">
        <v>7731</v>
      </c>
      <c r="M4756">
        <v>32</v>
      </c>
      <c r="N4756" t="s">
        <v>27</v>
      </c>
      <c r="O4756" t="s">
        <v>28</v>
      </c>
      <c r="P4756" t="s">
        <v>25</v>
      </c>
      <c r="Q4756" t="b">
        <v>0</v>
      </c>
      <c r="R4756" t="b">
        <v>0</v>
      </c>
      <c r="S4756" t="s">
        <v>7732</v>
      </c>
      <c r="T4756">
        <f t="shared" si="148"/>
        <v>2019</v>
      </c>
      <c r="U4756">
        <f t="shared" si="149"/>
        <v>11</v>
      </c>
    </row>
    <row r="4757" spans="1:21">
      <c r="A4757">
        <v>5171</v>
      </c>
      <c r="B4757" s="4">
        <v>43774</v>
      </c>
      <c r="C4757" t="s">
        <v>83</v>
      </c>
      <c r="D4757" t="s">
        <v>56</v>
      </c>
      <c r="E4757" t="s">
        <v>75</v>
      </c>
      <c r="F4757" t="s">
        <v>6105</v>
      </c>
      <c r="H4757" t="s">
        <v>81</v>
      </c>
      <c r="I4757">
        <v>30.4523136</v>
      </c>
      <c r="J4757">
        <v>-95.549895100000001</v>
      </c>
      <c r="K4757" t="s">
        <v>25</v>
      </c>
      <c r="L4757" t="s">
        <v>7733</v>
      </c>
      <c r="M4757">
        <v>45</v>
      </c>
      <c r="N4757" t="s">
        <v>27</v>
      </c>
      <c r="O4757" t="s">
        <v>33</v>
      </c>
      <c r="P4757" t="s">
        <v>25</v>
      </c>
      <c r="Q4757" t="b">
        <v>0</v>
      </c>
      <c r="R4757" t="b">
        <v>0</v>
      </c>
      <c r="S4757" t="s">
        <v>7734</v>
      </c>
      <c r="T4757">
        <f t="shared" si="148"/>
        <v>2019</v>
      </c>
      <c r="U4757">
        <f t="shared" si="149"/>
        <v>11</v>
      </c>
    </row>
    <row r="4758" spans="1:21">
      <c r="A4758">
        <v>5164</v>
      </c>
      <c r="B4758" s="4">
        <v>43775</v>
      </c>
      <c r="C4758" t="s">
        <v>19</v>
      </c>
      <c r="D4758" t="s">
        <v>20</v>
      </c>
      <c r="E4758" t="s">
        <v>21</v>
      </c>
      <c r="F4758" t="s">
        <v>1180</v>
      </c>
      <c r="H4758" t="s">
        <v>53</v>
      </c>
      <c r="I4758">
        <v>35.890284000000001</v>
      </c>
      <c r="J4758">
        <v>-94.967343999999997</v>
      </c>
      <c r="K4758" t="s">
        <v>25</v>
      </c>
      <c r="L4758" t="s">
        <v>7735</v>
      </c>
      <c r="M4758">
        <v>37</v>
      </c>
      <c r="N4758" t="s">
        <v>27</v>
      </c>
      <c r="O4758" t="s">
        <v>74</v>
      </c>
      <c r="P4758" t="s">
        <v>25</v>
      </c>
      <c r="Q4758" t="b">
        <v>0</v>
      </c>
      <c r="R4758" t="b">
        <v>0</v>
      </c>
      <c r="S4758">
        <v>2617</v>
      </c>
      <c r="T4758">
        <f t="shared" si="148"/>
        <v>2019</v>
      </c>
      <c r="U4758">
        <f t="shared" si="149"/>
        <v>11</v>
      </c>
    </row>
    <row r="4759" spans="1:21">
      <c r="A4759">
        <v>5165</v>
      </c>
      <c r="B4759" s="4">
        <v>43775</v>
      </c>
      <c r="C4759" t="s">
        <v>95</v>
      </c>
      <c r="E4759" t="s">
        <v>95</v>
      </c>
      <c r="F4759" t="s">
        <v>7736</v>
      </c>
      <c r="H4759" t="s">
        <v>53</v>
      </c>
      <c r="I4759">
        <v>35.507305299999999</v>
      </c>
      <c r="J4759">
        <v>-95.981470400000006</v>
      </c>
      <c r="K4759" t="s">
        <v>25</v>
      </c>
      <c r="L4759" t="s">
        <v>7737</v>
      </c>
      <c r="M4759">
        <v>20</v>
      </c>
      <c r="N4759" t="s">
        <v>27</v>
      </c>
      <c r="O4759" t="s">
        <v>33</v>
      </c>
      <c r="P4759" t="s">
        <v>25</v>
      </c>
      <c r="Q4759" t="b">
        <v>0</v>
      </c>
      <c r="R4759" t="b">
        <v>0</v>
      </c>
      <c r="S4759">
        <v>2055</v>
      </c>
      <c r="T4759">
        <f t="shared" si="148"/>
        <v>2019</v>
      </c>
      <c r="U4759">
        <f t="shared" si="149"/>
        <v>11</v>
      </c>
    </row>
    <row r="4760" spans="1:21">
      <c r="A4760">
        <v>5166</v>
      </c>
      <c r="B4760" s="4">
        <v>43775</v>
      </c>
      <c r="C4760" t="s">
        <v>34</v>
      </c>
      <c r="E4760" t="s">
        <v>21</v>
      </c>
      <c r="F4760" t="s">
        <v>584</v>
      </c>
      <c r="H4760" t="s">
        <v>81</v>
      </c>
      <c r="I4760">
        <v>29.360851499999999</v>
      </c>
      <c r="J4760">
        <v>-98.633908700000006</v>
      </c>
      <c r="K4760" t="s">
        <v>25</v>
      </c>
      <c r="L4760" t="s">
        <v>7738</v>
      </c>
      <c r="M4760">
        <v>34</v>
      </c>
      <c r="N4760" t="s">
        <v>27</v>
      </c>
      <c r="O4760" t="s">
        <v>40</v>
      </c>
      <c r="P4760" t="s">
        <v>25</v>
      </c>
      <c r="Q4760" t="b">
        <v>0</v>
      </c>
      <c r="R4760" t="b">
        <v>0</v>
      </c>
      <c r="S4760">
        <v>44</v>
      </c>
      <c r="T4760">
        <f t="shared" si="148"/>
        <v>2019</v>
      </c>
      <c r="U4760">
        <f t="shared" si="149"/>
        <v>11</v>
      </c>
    </row>
    <row r="4761" spans="1:21">
      <c r="A4761">
        <v>5170</v>
      </c>
      <c r="B4761" s="4">
        <v>43775</v>
      </c>
      <c r="C4761" t="s">
        <v>50</v>
      </c>
      <c r="D4761" t="s">
        <v>20</v>
      </c>
      <c r="E4761" t="s">
        <v>21</v>
      </c>
      <c r="F4761" t="s">
        <v>2757</v>
      </c>
      <c r="H4761" t="s">
        <v>330</v>
      </c>
      <c r="I4761">
        <v>35.032284199999999</v>
      </c>
      <c r="J4761">
        <v>-78.933525599999996</v>
      </c>
      <c r="K4761" t="s">
        <v>25</v>
      </c>
      <c r="L4761" t="s">
        <v>7739</v>
      </c>
      <c r="M4761">
        <v>31</v>
      </c>
      <c r="N4761" t="s">
        <v>27</v>
      </c>
      <c r="O4761" t="s">
        <v>74</v>
      </c>
      <c r="P4761" t="s">
        <v>25</v>
      </c>
      <c r="Q4761" t="b">
        <v>0</v>
      </c>
      <c r="R4761" t="b">
        <v>0</v>
      </c>
      <c r="S4761">
        <v>1557</v>
      </c>
      <c r="T4761">
        <f t="shared" si="148"/>
        <v>2019</v>
      </c>
      <c r="U4761">
        <f t="shared" si="149"/>
        <v>11</v>
      </c>
    </row>
    <row r="4762" spans="1:21">
      <c r="A4762">
        <v>5176</v>
      </c>
      <c r="B4762" s="4">
        <v>43776</v>
      </c>
      <c r="C4762" t="s">
        <v>19</v>
      </c>
      <c r="E4762" t="s">
        <v>41</v>
      </c>
      <c r="F4762" t="s">
        <v>7740</v>
      </c>
      <c r="H4762" t="s">
        <v>86</v>
      </c>
      <c r="I4762">
        <v>41.0270425</v>
      </c>
      <c r="J4762">
        <v>-81.729026000000005</v>
      </c>
      <c r="K4762" t="s">
        <v>25</v>
      </c>
      <c r="L4762" t="s">
        <v>7741</v>
      </c>
      <c r="M4762">
        <v>26</v>
      </c>
      <c r="N4762" t="s">
        <v>27</v>
      </c>
      <c r="O4762" t="s">
        <v>33</v>
      </c>
      <c r="P4762" t="s">
        <v>25</v>
      </c>
      <c r="Q4762" t="b">
        <v>1</v>
      </c>
      <c r="R4762" t="b">
        <v>0</v>
      </c>
      <c r="S4762">
        <v>2624</v>
      </c>
      <c r="T4762">
        <f t="shared" si="148"/>
        <v>2019</v>
      </c>
      <c r="U4762">
        <f t="shared" si="149"/>
        <v>11</v>
      </c>
    </row>
    <row r="4763" spans="1:21">
      <c r="A4763">
        <v>5177</v>
      </c>
      <c r="B4763" s="4">
        <v>43776</v>
      </c>
      <c r="C4763" t="s">
        <v>55</v>
      </c>
      <c r="E4763" t="s">
        <v>21</v>
      </c>
      <c r="F4763" t="s">
        <v>1118</v>
      </c>
      <c r="H4763" t="s">
        <v>189</v>
      </c>
      <c r="I4763">
        <v>38.271126600000002</v>
      </c>
      <c r="J4763">
        <v>-85.805418900000006</v>
      </c>
      <c r="K4763" t="s">
        <v>25</v>
      </c>
      <c r="L4763" t="s">
        <v>7742</v>
      </c>
      <c r="M4763">
        <v>32</v>
      </c>
      <c r="N4763" t="s">
        <v>27</v>
      </c>
      <c r="O4763" t="s">
        <v>74</v>
      </c>
      <c r="P4763" t="s">
        <v>25</v>
      </c>
      <c r="Q4763" t="b">
        <v>0</v>
      </c>
      <c r="R4763" t="b">
        <v>1</v>
      </c>
      <c r="S4763">
        <v>583</v>
      </c>
      <c r="T4763">
        <f t="shared" si="148"/>
        <v>2019</v>
      </c>
      <c r="U4763">
        <f t="shared" si="149"/>
        <v>11</v>
      </c>
    </row>
    <row r="4764" spans="1:21">
      <c r="A4764">
        <v>5178</v>
      </c>
      <c r="B4764" s="4">
        <v>43776</v>
      </c>
      <c r="C4764" t="s">
        <v>55</v>
      </c>
      <c r="D4764" t="s">
        <v>20</v>
      </c>
      <c r="E4764" t="s">
        <v>21</v>
      </c>
      <c r="F4764" t="s">
        <v>7743</v>
      </c>
      <c r="H4764" t="s">
        <v>302</v>
      </c>
      <c r="I4764">
        <v>33.685399599999997</v>
      </c>
      <c r="J4764">
        <v>-83.987260500000005</v>
      </c>
      <c r="K4764" t="s">
        <v>25</v>
      </c>
      <c r="L4764" t="s">
        <v>7744</v>
      </c>
      <c r="M4764">
        <v>66</v>
      </c>
      <c r="N4764" t="s">
        <v>27</v>
      </c>
      <c r="O4764" t="s">
        <v>33</v>
      </c>
      <c r="P4764" t="s">
        <v>25</v>
      </c>
      <c r="Q4764" t="b">
        <v>0</v>
      </c>
      <c r="R4764" t="b">
        <v>0</v>
      </c>
      <c r="S4764">
        <v>2625</v>
      </c>
      <c r="T4764">
        <f t="shared" si="148"/>
        <v>2019</v>
      </c>
      <c r="U4764">
        <f t="shared" si="149"/>
        <v>11</v>
      </c>
    </row>
    <row r="4765" spans="1:21">
      <c r="A4765">
        <v>5179</v>
      </c>
      <c r="B4765" s="4">
        <v>43776</v>
      </c>
      <c r="C4765" t="s">
        <v>83</v>
      </c>
      <c r="D4765" t="s">
        <v>20</v>
      </c>
      <c r="E4765" t="s">
        <v>21</v>
      </c>
      <c r="F4765" t="s">
        <v>7745</v>
      </c>
      <c r="H4765" t="s">
        <v>86</v>
      </c>
      <c r="I4765">
        <v>41.870707199999998</v>
      </c>
      <c r="J4765">
        <v>-80.768496499999998</v>
      </c>
      <c r="K4765" t="s">
        <v>25</v>
      </c>
      <c r="L4765" t="s">
        <v>7746</v>
      </c>
      <c r="M4765">
        <v>37</v>
      </c>
      <c r="N4765" t="s">
        <v>27</v>
      </c>
      <c r="O4765" t="s">
        <v>33</v>
      </c>
      <c r="P4765" t="s">
        <v>25</v>
      </c>
      <c r="Q4765" t="b">
        <v>0</v>
      </c>
      <c r="R4765" t="b">
        <v>0</v>
      </c>
      <c r="S4765">
        <v>1408</v>
      </c>
      <c r="T4765">
        <f t="shared" si="148"/>
        <v>2019</v>
      </c>
      <c r="U4765">
        <f t="shared" si="149"/>
        <v>11</v>
      </c>
    </row>
    <row r="4766" spans="1:21">
      <c r="A4766">
        <v>5185</v>
      </c>
      <c r="B4766" s="4">
        <v>43777</v>
      </c>
      <c r="C4766" t="s">
        <v>19</v>
      </c>
      <c r="D4766" t="s">
        <v>20</v>
      </c>
      <c r="E4766" t="s">
        <v>21</v>
      </c>
      <c r="F4766" t="s">
        <v>7747</v>
      </c>
      <c r="H4766" t="s">
        <v>330</v>
      </c>
      <c r="I4766">
        <v>35.507936299999997</v>
      </c>
      <c r="J4766">
        <v>-81.202057300000007</v>
      </c>
      <c r="K4766" t="s">
        <v>25</v>
      </c>
      <c r="L4766" t="s">
        <v>7748</v>
      </c>
      <c r="M4766">
        <v>38</v>
      </c>
      <c r="N4766" t="s">
        <v>27</v>
      </c>
      <c r="O4766" t="s">
        <v>33</v>
      </c>
      <c r="P4766" t="s">
        <v>25</v>
      </c>
      <c r="Q4766" t="b">
        <v>1</v>
      </c>
      <c r="R4766" t="b">
        <v>0</v>
      </c>
      <c r="S4766">
        <v>2630</v>
      </c>
      <c r="T4766">
        <f t="shared" si="148"/>
        <v>2019</v>
      </c>
      <c r="U4766">
        <f t="shared" si="149"/>
        <v>11</v>
      </c>
    </row>
    <row r="4767" spans="1:21">
      <c r="A4767">
        <v>5186</v>
      </c>
      <c r="B4767" s="4">
        <v>43778</v>
      </c>
      <c r="C4767" t="s">
        <v>83</v>
      </c>
      <c r="D4767" t="s">
        <v>20</v>
      </c>
      <c r="E4767" t="s">
        <v>21</v>
      </c>
      <c r="F4767" t="s">
        <v>358</v>
      </c>
      <c r="H4767" t="s">
        <v>43</v>
      </c>
      <c r="I4767">
        <v>37.256096499999998</v>
      </c>
      <c r="J4767">
        <v>-121.873739</v>
      </c>
      <c r="K4767" t="s">
        <v>25</v>
      </c>
      <c r="L4767" t="s">
        <v>7749</v>
      </c>
      <c r="M4767">
        <v>29</v>
      </c>
      <c r="N4767" t="s">
        <v>27</v>
      </c>
      <c r="Q4767" t="b">
        <v>0</v>
      </c>
      <c r="R4767" t="b">
        <v>0</v>
      </c>
      <c r="S4767">
        <v>92</v>
      </c>
      <c r="T4767">
        <f t="shared" si="148"/>
        <v>2019</v>
      </c>
      <c r="U4767">
        <f t="shared" si="149"/>
        <v>11</v>
      </c>
    </row>
    <row r="4768" spans="1:21">
      <c r="A4768">
        <v>5187</v>
      </c>
      <c r="B4768" s="4">
        <v>43778</v>
      </c>
      <c r="C4768" t="s">
        <v>83</v>
      </c>
      <c r="D4768" t="s">
        <v>20</v>
      </c>
      <c r="E4768" t="s">
        <v>75</v>
      </c>
      <c r="F4768" t="s">
        <v>6673</v>
      </c>
      <c r="H4768" t="s">
        <v>476</v>
      </c>
      <c r="I4768">
        <v>34.805704800000001</v>
      </c>
      <c r="J4768">
        <v>-81.558226199999993</v>
      </c>
      <c r="K4768" t="s">
        <v>25</v>
      </c>
      <c r="L4768" t="s">
        <v>7750</v>
      </c>
      <c r="M4768">
        <v>28</v>
      </c>
      <c r="N4768" t="s">
        <v>27</v>
      </c>
      <c r="O4768" t="s">
        <v>33</v>
      </c>
      <c r="P4768" t="s">
        <v>25</v>
      </c>
      <c r="Q4768" t="b">
        <v>0</v>
      </c>
      <c r="R4768" t="b">
        <v>0</v>
      </c>
      <c r="S4768">
        <v>2372</v>
      </c>
      <c r="T4768">
        <f t="shared" si="148"/>
        <v>2019</v>
      </c>
      <c r="U4768">
        <f t="shared" si="149"/>
        <v>11</v>
      </c>
    </row>
    <row r="4769" spans="1:21">
      <c r="A4769">
        <v>5481</v>
      </c>
      <c r="B4769" s="4">
        <v>43778</v>
      </c>
      <c r="C4769" t="s">
        <v>83</v>
      </c>
      <c r="D4769" t="s">
        <v>20</v>
      </c>
      <c r="E4769" t="s">
        <v>75</v>
      </c>
      <c r="F4769" t="s">
        <v>2746</v>
      </c>
      <c r="H4769" t="s">
        <v>24</v>
      </c>
      <c r="I4769">
        <v>47.885602400000003</v>
      </c>
      <c r="J4769">
        <v>-122.23248529999999</v>
      </c>
      <c r="K4769" t="s">
        <v>25</v>
      </c>
      <c r="L4769" t="s">
        <v>7751</v>
      </c>
      <c r="M4769">
        <v>44</v>
      </c>
      <c r="N4769" t="s">
        <v>27</v>
      </c>
      <c r="O4769" t="s">
        <v>33</v>
      </c>
      <c r="P4769" t="s">
        <v>25</v>
      </c>
      <c r="Q4769" t="b">
        <v>1</v>
      </c>
      <c r="R4769" t="b">
        <v>0</v>
      </c>
      <c r="S4769">
        <v>522</v>
      </c>
      <c r="T4769">
        <f t="shared" si="148"/>
        <v>2019</v>
      </c>
      <c r="U4769">
        <f t="shared" si="149"/>
        <v>11</v>
      </c>
    </row>
    <row r="4770" spans="1:21">
      <c r="A4770">
        <v>5180</v>
      </c>
      <c r="B4770" s="4">
        <v>43780</v>
      </c>
      <c r="C4770" t="s">
        <v>83</v>
      </c>
      <c r="D4770" t="s">
        <v>90</v>
      </c>
      <c r="E4770" t="s">
        <v>21</v>
      </c>
      <c r="F4770" t="s">
        <v>818</v>
      </c>
      <c r="H4770" t="s">
        <v>48</v>
      </c>
      <c r="I4770">
        <v>39.689225399999998</v>
      </c>
      <c r="J4770">
        <v>-105.0623628</v>
      </c>
      <c r="K4770" t="s">
        <v>25</v>
      </c>
      <c r="L4770" t="s">
        <v>7752</v>
      </c>
      <c r="M4770">
        <v>22</v>
      </c>
      <c r="N4770" t="s">
        <v>27</v>
      </c>
      <c r="O4770" t="s">
        <v>33</v>
      </c>
      <c r="P4770" t="s">
        <v>25</v>
      </c>
      <c r="Q4770" t="b">
        <v>0</v>
      </c>
      <c r="R4770" t="b">
        <v>0</v>
      </c>
      <c r="S4770">
        <v>1236</v>
      </c>
      <c r="T4770">
        <f t="shared" si="148"/>
        <v>2019</v>
      </c>
      <c r="U4770">
        <f t="shared" si="149"/>
        <v>11</v>
      </c>
    </row>
    <row r="4771" spans="1:21">
      <c r="A4771">
        <v>5182</v>
      </c>
      <c r="B4771" s="4">
        <v>43780</v>
      </c>
      <c r="C4771" t="s">
        <v>55</v>
      </c>
      <c r="D4771" t="s">
        <v>20</v>
      </c>
      <c r="E4771" t="s">
        <v>21</v>
      </c>
      <c r="F4771" t="s">
        <v>1577</v>
      </c>
      <c r="H4771" t="s">
        <v>48</v>
      </c>
      <c r="I4771">
        <v>40.413816099999998</v>
      </c>
      <c r="J4771">
        <v>-105.1227111</v>
      </c>
      <c r="K4771" t="s">
        <v>25</v>
      </c>
      <c r="L4771" t="s">
        <v>7753</v>
      </c>
      <c r="M4771">
        <v>59</v>
      </c>
      <c r="N4771" t="s">
        <v>69</v>
      </c>
      <c r="O4771" t="s">
        <v>33</v>
      </c>
      <c r="P4771" t="s">
        <v>25</v>
      </c>
      <c r="Q4771" t="b">
        <v>0</v>
      </c>
      <c r="R4771" t="b">
        <v>0</v>
      </c>
      <c r="S4771">
        <v>755</v>
      </c>
      <c r="T4771">
        <f t="shared" si="148"/>
        <v>2019</v>
      </c>
      <c r="U4771">
        <f t="shared" si="149"/>
        <v>11</v>
      </c>
    </row>
    <row r="4772" spans="1:21">
      <c r="A4772">
        <v>5183</v>
      </c>
      <c r="B4772" s="4">
        <v>43780</v>
      </c>
      <c r="C4772" t="s">
        <v>19</v>
      </c>
      <c r="D4772" t="s">
        <v>20</v>
      </c>
      <c r="E4772" t="s">
        <v>21</v>
      </c>
      <c r="F4772" t="s">
        <v>7754</v>
      </c>
      <c r="H4772" t="s">
        <v>103</v>
      </c>
      <c r="I4772">
        <v>37.663730800000003</v>
      </c>
      <c r="J4772">
        <v>-113.0648513</v>
      </c>
      <c r="K4772" t="s">
        <v>25</v>
      </c>
      <c r="L4772" t="s">
        <v>7755</v>
      </c>
      <c r="M4772">
        <v>56</v>
      </c>
      <c r="N4772" t="s">
        <v>27</v>
      </c>
      <c r="Q4772" t="b">
        <v>0</v>
      </c>
      <c r="R4772" t="b">
        <v>0</v>
      </c>
      <c r="S4772">
        <v>2629</v>
      </c>
      <c r="T4772">
        <f t="shared" si="148"/>
        <v>2019</v>
      </c>
      <c r="U4772">
        <f t="shared" si="149"/>
        <v>11</v>
      </c>
    </row>
    <row r="4773" spans="1:21">
      <c r="A4773">
        <v>5184</v>
      </c>
      <c r="B4773" s="4">
        <v>43780</v>
      </c>
      <c r="C4773" t="s">
        <v>50</v>
      </c>
      <c r="D4773" t="s">
        <v>20</v>
      </c>
      <c r="E4773" t="s">
        <v>240</v>
      </c>
      <c r="F4773" t="s">
        <v>463</v>
      </c>
      <c r="H4773" t="s">
        <v>218</v>
      </c>
      <c r="I4773">
        <v>28.214768599999999</v>
      </c>
      <c r="J4773">
        <v>-82.028052599999995</v>
      </c>
      <c r="K4773" t="s">
        <v>25</v>
      </c>
      <c r="L4773" t="s">
        <v>7756</v>
      </c>
      <c r="M4773">
        <v>20</v>
      </c>
      <c r="N4773" t="s">
        <v>69</v>
      </c>
      <c r="O4773" t="s">
        <v>33</v>
      </c>
      <c r="P4773" t="s">
        <v>25</v>
      </c>
      <c r="Q4773" t="b">
        <v>0</v>
      </c>
      <c r="R4773" t="b">
        <v>0</v>
      </c>
      <c r="S4773">
        <v>805</v>
      </c>
      <c r="T4773">
        <f t="shared" si="148"/>
        <v>2019</v>
      </c>
      <c r="U4773">
        <f t="shared" si="149"/>
        <v>11</v>
      </c>
    </row>
    <row r="4774" spans="1:21">
      <c r="A4774">
        <v>5181</v>
      </c>
      <c r="B4774" s="4">
        <v>43781</v>
      </c>
      <c r="C4774" t="s">
        <v>55</v>
      </c>
      <c r="E4774" t="s">
        <v>21</v>
      </c>
      <c r="F4774" t="s">
        <v>323</v>
      </c>
      <c r="H4774" t="s">
        <v>53</v>
      </c>
      <c r="I4774">
        <v>35.510046199999998</v>
      </c>
      <c r="J4774">
        <v>-97.706862099999995</v>
      </c>
      <c r="K4774" t="s">
        <v>25</v>
      </c>
      <c r="L4774" t="s">
        <v>7757</v>
      </c>
      <c r="M4774">
        <v>39</v>
      </c>
      <c r="N4774" t="s">
        <v>27</v>
      </c>
      <c r="O4774" t="s">
        <v>33</v>
      </c>
      <c r="P4774" t="s">
        <v>25</v>
      </c>
      <c r="Q4774" t="b">
        <v>0</v>
      </c>
      <c r="R4774" t="b">
        <v>0</v>
      </c>
      <c r="S4774">
        <v>23</v>
      </c>
      <c r="T4774">
        <f t="shared" si="148"/>
        <v>2019</v>
      </c>
      <c r="U4774">
        <f t="shared" si="149"/>
        <v>11</v>
      </c>
    </row>
    <row r="4775" spans="1:21">
      <c r="A4775">
        <v>5213</v>
      </c>
      <c r="B4775" s="4">
        <v>43781</v>
      </c>
      <c r="C4775" t="s">
        <v>83</v>
      </c>
      <c r="D4775" t="s">
        <v>20</v>
      </c>
      <c r="E4775" t="s">
        <v>6271</v>
      </c>
      <c r="F4775" t="s">
        <v>946</v>
      </c>
      <c r="H4775" t="s">
        <v>947</v>
      </c>
      <c r="I4775">
        <v>21.338964900000001</v>
      </c>
      <c r="J4775">
        <v>-158.07693330000001</v>
      </c>
      <c r="K4775" t="s">
        <v>25</v>
      </c>
      <c r="L4775" t="s">
        <v>7758</v>
      </c>
      <c r="M4775">
        <v>30</v>
      </c>
      <c r="N4775" t="s">
        <v>27</v>
      </c>
      <c r="O4775" t="s">
        <v>28</v>
      </c>
      <c r="P4775" t="s">
        <v>25</v>
      </c>
      <c r="Q4775" t="b">
        <v>0</v>
      </c>
      <c r="R4775" t="b">
        <v>0</v>
      </c>
      <c r="S4775">
        <v>1346</v>
      </c>
      <c r="T4775">
        <f t="shared" si="148"/>
        <v>2019</v>
      </c>
      <c r="U4775">
        <f t="shared" si="149"/>
        <v>11</v>
      </c>
    </row>
    <row r="4776" spans="1:21">
      <c r="A4776">
        <v>5195</v>
      </c>
      <c r="B4776" s="4">
        <v>43782</v>
      </c>
      <c r="C4776" t="s">
        <v>50</v>
      </c>
      <c r="D4776" t="s">
        <v>90</v>
      </c>
      <c r="E4776" t="s">
        <v>21</v>
      </c>
      <c r="F4776" t="s">
        <v>7759</v>
      </c>
      <c r="H4776" t="s">
        <v>330</v>
      </c>
      <c r="I4776">
        <v>35.719969900000002</v>
      </c>
      <c r="J4776">
        <v>-77.912134899999998</v>
      </c>
      <c r="K4776" t="s">
        <v>25</v>
      </c>
      <c r="L4776" t="s">
        <v>7760</v>
      </c>
      <c r="M4776">
        <v>27</v>
      </c>
      <c r="N4776" t="s">
        <v>27</v>
      </c>
      <c r="O4776" t="s">
        <v>74</v>
      </c>
      <c r="P4776" t="s">
        <v>25</v>
      </c>
      <c r="Q4776" t="b">
        <v>0</v>
      </c>
      <c r="R4776" t="b">
        <v>0</v>
      </c>
      <c r="S4776">
        <v>2633</v>
      </c>
      <c r="T4776">
        <f t="shared" si="148"/>
        <v>2019</v>
      </c>
      <c r="U4776">
        <f t="shared" si="149"/>
        <v>11</v>
      </c>
    </row>
    <row r="4777" spans="1:21">
      <c r="A4777">
        <v>5197</v>
      </c>
      <c r="B4777" s="4">
        <v>43782</v>
      </c>
      <c r="C4777" t="s">
        <v>95</v>
      </c>
      <c r="D4777" t="s">
        <v>20</v>
      </c>
      <c r="E4777" t="s">
        <v>75</v>
      </c>
      <c r="F4777" t="s">
        <v>7761</v>
      </c>
      <c r="H4777" t="s">
        <v>218</v>
      </c>
      <c r="I4777">
        <v>30.177706700000002</v>
      </c>
      <c r="J4777">
        <v>-81.592564100000004</v>
      </c>
      <c r="K4777" t="s">
        <v>25</v>
      </c>
      <c r="L4777" t="s">
        <v>7762</v>
      </c>
      <c r="N4777" t="s">
        <v>27</v>
      </c>
      <c r="O4777" t="s">
        <v>33</v>
      </c>
      <c r="P4777" t="s">
        <v>25</v>
      </c>
      <c r="Q4777" t="b">
        <v>1</v>
      </c>
      <c r="R4777" t="b">
        <v>1</v>
      </c>
      <c r="S4777">
        <v>17</v>
      </c>
      <c r="T4777">
        <f t="shared" si="148"/>
        <v>2019</v>
      </c>
      <c r="U4777">
        <f t="shared" si="149"/>
        <v>11</v>
      </c>
    </row>
    <row r="4778" spans="1:21">
      <c r="A4778">
        <v>5203</v>
      </c>
      <c r="B4778" s="4">
        <v>43782</v>
      </c>
      <c r="C4778" t="s">
        <v>83</v>
      </c>
      <c r="D4778" t="s">
        <v>90</v>
      </c>
      <c r="E4778" t="s">
        <v>75</v>
      </c>
      <c r="F4778" t="s">
        <v>123</v>
      </c>
      <c r="H4778" t="s">
        <v>43</v>
      </c>
      <c r="I4778">
        <v>34.052234200000001</v>
      </c>
      <c r="J4778">
        <v>-118.24368490000001</v>
      </c>
      <c r="K4778" t="s">
        <v>25</v>
      </c>
      <c r="L4778" t="s">
        <v>7763</v>
      </c>
      <c r="M4778">
        <v>37</v>
      </c>
      <c r="N4778" t="s">
        <v>27</v>
      </c>
      <c r="O4778" t="s">
        <v>40</v>
      </c>
      <c r="P4778" t="s">
        <v>25</v>
      </c>
      <c r="Q4778" t="b">
        <v>0</v>
      </c>
      <c r="R4778" t="b">
        <v>0</v>
      </c>
      <c r="S4778">
        <v>20</v>
      </c>
      <c r="T4778">
        <f t="shared" si="148"/>
        <v>2019</v>
      </c>
      <c r="U4778">
        <f t="shared" si="149"/>
        <v>11</v>
      </c>
    </row>
    <row r="4779" spans="1:21">
      <c r="A4779">
        <v>5204</v>
      </c>
      <c r="B4779" s="4">
        <v>43783</v>
      </c>
      <c r="C4779" t="s">
        <v>50</v>
      </c>
      <c r="D4779" t="s">
        <v>20</v>
      </c>
      <c r="E4779" t="s">
        <v>75</v>
      </c>
      <c r="F4779" t="s">
        <v>2526</v>
      </c>
      <c r="H4779" t="s">
        <v>81</v>
      </c>
      <c r="I4779">
        <v>30.502371499999999</v>
      </c>
      <c r="J4779">
        <v>-87.1790211</v>
      </c>
      <c r="K4779" t="s">
        <v>25</v>
      </c>
      <c r="L4779" t="s">
        <v>7764</v>
      </c>
      <c r="M4779">
        <v>52</v>
      </c>
      <c r="N4779" t="s">
        <v>27</v>
      </c>
      <c r="O4779" t="s">
        <v>33</v>
      </c>
      <c r="P4779" t="s">
        <v>25</v>
      </c>
      <c r="Q4779" t="b">
        <v>0</v>
      </c>
      <c r="R4779" t="b">
        <v>0</v>
      </c>
      <c r="S4779">
        <v>1147</v>
      </c>
      <c r="T4779">
        <f t="shared" si="148"/>
        <v>2019</v>
      </c>
      <c r="U4779">
        <f t="shared" si="149"/>
        <v>11</v>
      </c>
    </row>
    <row r="4780" spans="1:21">
      <c r="A4780">
        <v>5212</v>
      </c>
      <c r="B4780" s="4">
        <v>43783</v>
      </c>
      <c r="C4780" t="s">
        <v>83</v>
      </c>
      <c r="D4780" t="s">
        <v>20</v>
      </c>
      <c r="E4780" t="s">
        <v>21</v>
      </c>
      <c r="F4780" t="s">
        <v>5932</v>
      </c>
      <c r="H4780" t="s">
        <v>454</v>
      </c>
      <c r="I4780">
        <v>44.228988299999997</v>
      </c>
      <c r="J4780">
        <v>-88.493798999999996</v>
      </c>
      <c r="K4780" t="s">
        <v>25</v>
      </c>
      <c r="L4780" t="s">
        <v>7765</v>
      </c>
      <c r="M4780">
        <v>35</v>
      </c>
      <c r="N4780" t="s">
        <v>27</v>
      </c>
      <c r="O4780" t="s">
        <v>33</v>
      </c>
      <c r="P4780" t="s">
        <v>25</v>
      </c>
      <c r="Q4780" t="b">
        <v>1</v>
      </c>
      <c r="R4780" t="b">
        <v>0</v>
      </c>
      <c r="S4780" t="s">
        <v>7766</v>
      </c>
      <c r="T4780">
        <f t="shared" si="148"/>
        <v>2019</v>
      </c>
      <c r="U4780">
        <f t="shared" si="149"/>
        <v>11</v>
      </c>
    </row>
    <row r="4781" spans="1:21">
      <c r="A4781">
        <v>5190</v>
      </c>
      <c r="B4781" s="4">
        <v>43784</v>
      </c>
      <c r="C4781" t="s">
        <v>55</v>
      </c>
      <c r="D4781" t="s">
        <v>20</v>
      </c>
      <c r="E4781" t="s">
        <v>21</v>
      </c>
      <c r="F4781" t="s">
        <v>415</v>
      </c>
      <c r="H4781" t="s">
        <v>330</v>
      </c>
      <c r="I4781">
        <v>35.225379199999999</v>
      </c>
      <c r="J4781">
        <v>-80.841964399999995</v>
      </c>
      <c r="K4781" t="s">
        <v>25</v>
      </c>
      <c r="L4781" t="s">
        <v>7767</v>
      </c>
      <c r="M4781">
        <v>33</v>
      </c>
      <c r="N4781" t="s">
        <v>27</v>
      </c>
      <c r="O4781" t="s">
        <v>74</v>
      </c>
      <c r="P4781" t="s">
        <v>25</v>
      </c>
      <c r="Q4781" t="b">
        <v>0</v>
      </c>
      <c r="R4781" t="b">
        <v>0</v>
      </c>
      <c r="S4781">
        <v>354</v>
      </c>
      <c r="T4781">
        <f t="shared" si="148"/>
        <v>2019</v>
      </c>
      <c r="U4781">
        <f t="shared" si="149"/>
        <v>11</v>
      </c>
    </row>
    <row r="4782" spans="1:21">
      <c r="A4782">
        <v>5192</v>
      </c>
      <c r="B4782" s="4">
        <v>43784</v>
      </c>
      <c r="C4782" t="s">
        <v>83</v>
      </c>
      <c r="D4782" t="s">
        <v>20</v>
      </c>
      <c r="E4782" t="s">
        <v>21</v>
      </c>
      <c r="F4782" t="s">
        <v>7768</v>
      </c>
      <c r="H4782" t="s">
        <v>193</v>
      </c>
      <c r="I4782">
        <v>42.289456199999996</v>
      </c>
      <c r="J4782">
        <v>-71.588391999999999</v>
      </c>
      <c r="K4782" t="s">
        <v>25</v>
      </c>
      <c r="N4782" t="s">
        <v>27</v>
      </c>
      <c r="Q4782" t="b">
        <v>0</v>
      </c>
      <c r="R4782" t="b">
        <v>0</v>
      </c>
      <c r="S4782">
        <v>2631</v>
      </c>
      <c r="T4782">
        <f t="shared" si="148"/>
        <v>2019</v>
      </c>
      <c r="U4782">
        <f t="shared" si="149"/>
        <v>11</v>
      </c>
    </row>
    <row r="4783" spans="1:21">
      <c r="A4783">
        <v>5193</v>
      </c>
      <c r="B4783" s="4">
        <v>43784</v>
      </c>
      <c r="C4783" t="s">
        <v>83</v>
      </c>
      <c r="D4783" t="s">
        <v>90</v>
      </c>
      <c r="E4783" t="s">
        <v>21</v>
      </c>
      <c r="F4783" t="s">
        <v>543</v>
      </c>
      <c r="H4783" t="s">
        <v>86</v>
      </c>
      <c r="I4783">
        <v>41.458792199999998</v>
      </c>
      <c r="J4783">
        <v>-81.583618400000006</v>
      </c>
      <c r="K4783" t="s">
        <v>25</v>
      </c>
      <c r="L4783" t="s">
        <v>7769</v>
      </c>
      <c r="M4783">
        <v>27</v>
      </c>
      <c r="N4783" t="s">
        <v>27</v>
      </c>
      <c r="O4783" t="s">
        <v>74</v>
      </c>
      <c r="P4783" t="s">
        <v>25</v>
      </c>
      <c r="Q4783" t="b">
        <v>0</v>
      </c>
      <c r="R4783" t="b">
        <v>0</v>
      </c>
      <c r="S4783">
        <v>55</v>
      </c>
      <c r="T4783">
        <f t="shared" si="148"/>
        <v>2019</v>
      </c>
      <c r="U4783">
        <f t="shared" si="149"/>
        <v>11</v>
      </c>
    </row>
    <row r="4784" spans="1:21">
      <c r="A4784">
        <v>5188</v>
      </c>
      <c r="B4784" s="4">
        <v>43785</v>
      </c>
      <c r="C4784" t="s">
        <v>83</v>
      </c>
      <c r="D4784" t="s">
        <v>20</v>
      </c>
      <c r="E4784" t="s">
        <v>1792</v>
      </c>
      <c r="F4784" t="s">
        <v>2723</v>
      </c>
      <c r="H4784" t="s">
        <v>43</v>
      </c>
      <c r="I4784">
        <v>33.695420200000001</v>
      </c>
      <c r="J4784">
        <v>-117.3894186</v>
      </c>
      <c r="K4784" t="s">
        <v>25</v>
      </c>
      <c r="N4784" t="s">
        <v>27</v>
      </c>
      <c r="Q4784" t="b">
        <v>0</v>
      </c>
      <c r="R4784" t="b">
        <v>0</v>
      </c>
      <c r="S4784">
        <v>267</v>
      </c>
      <c r="T4784">
        <f t="shared" si="148"/>
        <v>2019</v>
      </c>
      <c r="U4784">
        <f t="shared" si="149"/>
        <v>11</v>
      </c>
    </row>
    <row r="4785" spans="1:21">
      <c r="A4785">
        <v>5189</v>
      </c>
      <c r="B4785" s="4">
        <v>43785</v>
      </c>
      <c r="C4785" t="s">
        <v>19</v>
      </c>
      <c r="D4785" t="s">
        <v>20</v>
      </c>
      <c r="E4785" t="s">
        <v>21</v>
      </c>
      <c r="F4785" t="s">
        <v>881</v>
      </c>
      <c r="H4785" t="s">
        <v>59</v>
      </c>
      <c r="I4785">
        <v>33.4107597</v>
      </c>
      <c r="J4785">
        <v>-111.8577013</v>
      </c>
      <c r="K4785" t="s">
        <v>25</v>
      </c>
      <c r="L4785" t="s">
        <v>7770</v>
      </c>
      <c r="M4785">
        <v>27</v>
      </c>
      <c r="N4785" t="s">
        <v>27</v>
      </c>
      <c r="O4785" t="s">
        <v>33</v>
      </c>
      <c r="P4785" t="s">
        <v>25</v>
      </c>
      <c r="Q4785" t="b">
        <v>0</v>
      </c>
      <c r="R4785" t="b">
        <v>0</v>
      </c>
      <c r="S4785">
        <v>319</v>
      </c>
      <c r="T4785">
        <f t="shared" si="148"/>
        <v>2019</v>
      </c>
      <c r="U4785">
        <f t="shared" si="149"/>
        <v>11</v>
      </c>
    </row>
    <row r="4786" spans="1:21">
      <c r="A4786">
        <v>5196</v>
      </c>
      <c r="B4786" s="4">
        <v>43785</v>
      </c>
      <c r="C4786" t="s">
        <v>50</v>
      </c>
      <c r="D4786" t="s">
        <v>90</v>
      </c>
      <c r="E4786" t="s">
        <v>35</v>
      </c>
      <c r="F4786" t="s">
        <v>7771</v>
      </c>
      <c r="H4786" t="s">
        <v>86</v>
      </c>
      <c r="I4786">
        <v>40.621391199999998</v>
      </c>
      <c r="J4786">
        <v>-81.146430699999996</v>
      </c>
      <c r="K4786" t="s">
        <v>25</v>
      </c>
      <c r="L4786" t="s">
        <v>7772</v>
      </c>
      <c r="M4786">
        <v>41</v>
      </c>
      <c r="N4786" t="s">
        <v>27</v>
      </c>
      <c r="O4786" t="s">
        <v>33</v>
      </c>
      <c r="P4786" t="s">
        <v>25</v>
      </c>
      <c r="Q4786" t="b">
        <v>0</v>
      </c>
      <c r="R4786" t="b">
        <v>0</v>
      </c>
      <c r="S4786">
        <v>2634</v>
      </c>
      <c r="T4786">
        <f t="shared" si="148"/>
        <v>2019</v>
      </c>
      <c r="U4786">
        <f t="shared" si="149"/>
        <v>11</v>
      </c>
    </row>
    <row r="4787" spans="1:21">
      <c r="A4787">
        <v>5194</v>
      </c>
      <c r="B4787" s="4">
        <v>43787</v>
      </c>
      <c r="C4787" t="s">
        <v>55</v>
      </c>
      <c r="D4787" t="s">
        <v>56</v>
      </c>
      <c r="E4787" t="s">
        <v>240</v>
      </c>
      <c r="F4787" t="s">
        <v>140</v>
      </c>
      <c r="H4787" t="s">
        <v>24</v>
      </c>
      <c r="I4787">
        <v>46.664211799999997</v>
      </c>
      <c r="J4787">
        <v>-119.17687979999999</v>
      </c>
      <c r="K4787" t="s">
        <v>25</v>
      </c>
      <c r="L4787" t="s">
        <v>7773</v>
      </c>
      <c r="M4787">
        <v>28</v>
      </c>
      <c r="N4787" t="s">
        <v>27</v>
      </c>
      <c r="O4787" t="s">
        <v>74</v>
      </c>
      <c r="P4787" t="s">
        <v>25</v>
      </c>
      <c r="Q4787" t="b">
        <v>0</v>
      </c>
      <c r="R4787" t="b">
        <v>0</v>
      </c>
      <c r="S4787">
        <v>2632</v>
      </c>
      <c r="T4787">
        <f t="shared" si="148"/>
        <v>2019</v>
      </c>
      <c r="U4787">
        <f t="shared" si="149"/>
        <v>11</v>
      </c>
    </row>
    <row r="4788" spans="1:21">
      <c r="A4788">
        <v>5201</v>
      </c>
      <c r="B4788" s="4">
        <v>43787</v>
      </c>
      <c r="C4788" t="s">
        <v>50</v>
      </c>
      <c r="E4788" t="s">
        <v>21</v>
      </c>
      <c r="F4788" t="s">
        <v>366</v>
      </c>
      <c r="H4788" t="s">
        <v>141</v>
      </c>
      <c r="I4788">
        <v>39.161516599999999</v>
      </c>
      <c r="J4788">
        <v>-94.494581499999995</v>
      </c>
      <c r="K4788" t="s">
        <v>25</v>
      </c>
      <c r="L4788" t="s">
        <v>7774</v>
      </c>
      <c r="M4788">
        <v>26</v>
      </c>
      <c r="N4788" t="s">
        <v>27</v>
      </c>
      <c r="O4788" t="s">
        <v>33</v>
      </c>
      <c r="P4788" t="s">
        <v>25</v>
      </c>
      <c r="Q4788" t="b">
        <v>0</v>
      </c>
      <c r="R4788" t="b">
        <v>0</v>
      </c>
      <c r="S4788">
        <v>2678</v>
      </c>
      <c r="T4788">
        <f t="shared" si="148"/>
        <v>2019</v>
      </c>
      <c r="U4788">
        <f t="shared" si="149"/>
        <v>11</v>
      </c>
    </row>
    <row r="4789" spans="1:21">
      <c r="A4789">
        <v>5198</v>
      </c>
      <c r="B4789" s="4">
        <v>43788</v>
      </c>
      <c r="C4789" t="s">
        <v>34</v>
      </c>
      <c r="D4789" t="s">
        <v>20</v>
      </c>
      <c r="E4789" t="s">
        <v>21</v>
      </c>
      <c r="F4789" t="s">
        <v>5320</v>
      </c>
      <c r="H4789" t="s">
        <v>388</v>
      </c>
      <c r="I4789">
        <v>34.942607199999998</v>
      </c>
      <c r="J4789">
        <v>-90.079018599999998</v>
      </c>
      <c r="K4789" t="s">
        <v>25</v>
      </c>
      <c r="L4789" t="s">
        <v>7775</v>
      </c>
      <c r="N4789" t="s">
        <v>27</v>
      </c>
      <c r="O4789" t="s">
        <v>33</v>
      </c>
      <c r="P4789" t="s">
        <v>25</v>
      </c>
      <c r="Q4789" t="b">
        <v>0</v>
      </c>
      <c r="R4789" t="b">
        <v>0</v>
      </c>
      <c r="S4789">
        <v>2010</v>
      </c>
      <c r="T4789">
        <f t="shared" si="148"/>
        <v>2019</v>
      </c>
      <c r="U4789">
        <f t="shared" si="149"/>
        <v>11</v>
      </c>
    </row>
    <row r="4790" spans="1:21">
      <c r="A4790">
        <v>5199</v>
      </c>
      <c r="B4790" s="4">
        <v>43788</v>
      </c>
      <c r="C4790" t="s">
        <v>83</v>
      </c>
      <c r="E4790" t="s">
        <v>75</v>
      </c>
      <c r="F4790" t="s">
        <v>123</v>
      </c>
      <c r="H4790" t="s">
        <v>43</v>
      </c>
      <c r="I4790">
        <v>34.016747799999997</v>
      </c>
      <c r="J4790">
        <v>-118.2557795</v>
      </c>
      <c r="K4790" t="s">
        <v>25</v>
      </c>
      <c r="L4790" t="s">
        <v>7776</v>
      </c>
      <c r="M4790">
        <v>34</v>
      </c>
      <c r="N4790" t="s">
        <v>27</v>
      </c>
      <c r="O4790" t="s">
        <v>40</v>
      </c>
      <c r="P4790" t="s">
        <v>25</v>
      </c>
      <c r="Q4790" t="b">
        <v>0</v>
      </c>
      <c r="R4790" t="b">
        <v>0</v>
      </c>
      <c r="S4790">
        <v>38</v>
      </c>
      <c r="T4790">
        <f t="shared" si="148"/>
        <v>2019</v>
      </c>
      <c r="U4790">
        <f t="shared" si="149"/>
        <v>11</v>
      </c>
    </row>
    <row r="4791" spans="1:21">
      <c r="A4791">
        <v>5202</v>
      </c>
      <c r="B4791" s="4">
        <v>43788</v>
      </c>
      <c r="C4791" t="s">
        <v>55</v>
      </c>
      <c r="D4791" t="s">
        <v>20</v>
      </c>
      <c r="E4791" t="s">
        <v>21</v>
      </c>
      <c r="F4791" t="s">
        <v>290</v>
      </c>
      <c r="H4791" t="s">
        <v>43</v>
      </c>
      <c r="I4791">
        <v>34.134998199999998</v>
      </c>
      <c r="J4791">
        <v>-116.3823639</v>
      </c>
      <c r="K4791" t="s">
        <v>25</v>
      </c>
      <c r="L4791" t="s">
        <v>7777</v>
      </c>
      <c r="M4791">
        <v>34</v>
      </c>
      <c r="N4791" t="s">
        <v>27</v>
      </c>
      <c r="O4791" t="s">
        <v>33</v>
      </c>
      <c r="P4791" t="s">
        <v>25</v>
      </c>
      <c r="Q4791" t="b">
        <v>0</v>
      </c>
      <c r="R4791" t="b">
        <v>0</v>
      </c>
      <c r="S4791">
        <v>236</v>
      </c>
      <c r="T4791">
        <f t="shared" si="148"/>
        <v>2019</v>
      </c>
      <c r="U4791">
        <f t="shared" si="149"/>
        <v>11</v>
      </c>
    </row>
    <row r="4792" spans="1:21">
      <c r="A4792">
        <v>5205</v>
      </c>
      <c r="B4792" s="4">
        <v>43788</v>
      </c>
      <c r="C4792" t="s">
        <v>83</v>
      </c>
      <c r="D4792" t="s">
        <v>20</v>
      </c>
      <c r="E4792" t="s">
        <v>75</v>
      </c>
      <c r="F4792" t="s">
        <v>7778</v>
      </c>
      <c r="H4792" t="s">
        <v>228</v>
      </c>
      <c r="I4792">
        <v>42.090321000000003</v>
      </c>
      <c r="J4792">
        <v>-111.875412</v>
      </c>
      <c r="K4792" t="s">
        <v>25</v>
      </c>
      <c r="L4792" t="s">
        <v>7779</v>
      </c>
      <c r="M4792">
        <v>50</v>
      </c>
      <c r="N4792" t="s">
        <v>27</v>
      </c>
      <c r="O4792" t="s">
        <v>40</v>
      </c>
      <c r="P4792" t="s">
        <v>25</v>
      </c>
      <c r="Q4792" t="b">
        <v>1</v>
      </c>
      <c r="R4792" t="b">
        <v>0</v>
      </c>
      <c r="S4792">
        <v>2636</v>
      </c>
      <c r="T4792">
        <f t="shared" si="148"/>
        <v>2019</v>
      </c>
      <c r="U4792">
        <f t="shared" si="149"/>
        <v>11</v>
      </c>
    </row>
    <row r="4793" spans="1:21">
      <c r="A4793">
        <v>5226</v>
      </c>
      <c r="B4793" s="4">
        <v>43788</v>
      </c>
      <c r="C4793" t="s">
        <v>55</v>
      </c>
      <c r="E4793" t="s">
        <v>21</v>
      </c>
      <c r="F4793" t="s">
        <v>7780</v>
      </c>
      <c r="H4793" t="s">
        <v>454</v>
      </c>
      <c r="I4793">
        <v>44.468501799999999</v>
      </c>
      <c r="J4793">
        <v>-87.598887599999998</v>
      </c>
      <c r="K4793" t="s">
        <v>25</v>
      </c>
      <c r="L4793" t="s">
        <v>7781</v>
      </c>
      <c r="M4793">
        <v>38</v>
      </c>
      <c r="N4793" t="s">
        <v>27</v>
      </c>
      <c r="O4793" t="s">
        <v>40</v>
      </c>
      <c r="P4793" t="s">
        <v>25</v>
      </c>
      <c r="Q4793" t="b">
        <v>0</v>
      </c>
      <c r="R4793" t="b">
        <v>0</v>
      </c>
      <c r="S4793">
        <v>1846</v>
      </c>
      <c r="T4793">
        <f t="shared" si="148"/>
        <v>2019</v>
      </c>
      <c r="U4793">
        <f t="shared" si="149"/>
        <v>11</v>
      </c>
    </row>
    <row r="4794" spans="1:21">
      <c r="A4794">
        <v>5483</v>
      </c>
      <c r="B4794" s="4">
        <v>43788</v>
      </c>
      <c r="C4794" t="s">
        <v>55</v>
      </c>
      <c r="D4794" t="s">
        <v>20</v>
      </c>
      <c r="E4794" t="s">
        <v>21</v>
      </c>
      <c r="F4794" t="s">
        <v>7782</v>
      </c>
      <c r="H4794" t="s">
        <v>120</v>
      </c>
      <c r="I4794">
        <v>42.023964499999998</v>
      </c>
      <c r="J4794">
        <v>-87.894506699999994</v>
      </c>
      <c r="K4794" t="s">
        <v>25</v>
      </c>
      <c r="L4794" t="s">
        <v>7783</v>
      </c>
      <c r="M4794">
        <v>32</v>
      </c>
      <c r="N4794" t="s">
        <v>27</v>
      </c>
      <c r="O4794" t="s">
        <v>74</v>
      </c>
      <c r="P4794" t="s">
        <v>25</v>
      </c>
      <c r="Q4794" t="b">
        <v>0</v>
      </c>
      <c r="R4794" t="b">
        <v>0</v>
      </c>
      <c r="S4794">
        <v>2715</v>
      </c>
      <c r="T4794">
        <f t="shared" si="148"/>
        <v>2019</v>
      </c>
      <c r="U4794">
        <f t="shared" si="149"/>
        <v>11</v>
      </c>
    </row>
    <row r="4795" spans="1:21">
      <c r="A4795">
        <v>5206</v>
      </c>
      <c r="B4795" s="4">
        <v>43789</v>
      </c>
      <c r="C4795" t="s">
        <v>83</v>
      </c>
      <c r="D4795" t="s">
        <v>20</v>
      </c>
      <c r="E4795" t="s">
        <v>75</v>
      </c>
      <c r="F4795" t="s">
        <v>7784</v>
      </c>
      <c r="H4795" t="s">
        <v>302</v>
      </c>
      <c r="I4795">
        <v>34.592145899999998</v>
      </c>
      <c r="J4795">
        <v>-84.012053499999993</v>
      </c>
      <c r="K4795" t="s">
        <v>25</v>
      </c>
      <c r="L4795" t="s">
        <v>7785</v>
      </c>
      <c r="M4795">
        <v>55</v>
      </c>
      <c r="N4795" t="s">
        <v>27</v>
      </c>
      <c r="O4795" t="s">
        <v>33</v>
      </c>
      <c r="P4795" t="s">
        <v>25</v>
      </c>
      <c r="Q4795" t="b">
        <v>0</v>
      </c>
      <c r="R4795" t="b">
        <v>0</v>
      </c>
      <c r="S4795">
        <v>2637</v>
      </c>
      <c r="T4795">
        <f t="shared" si="148"/>
        <v>2019</v>
      </c>
      <c r="U4795">
        <f t="shared" si="149"/>
        <v>11</v>
      </c>
    </row>
    <row r="4796" spans="1:21">
      <c r="A4796">
        <v>5207</v>
      </c>
      <c r="B4796" s="4">
        <v>43789</v>
      </c>
      <c r="C4796" t="s">
        <v>55</v>
      </c>
      <c r="D4796" t="s">
        <v>20</v>
      </c>
      <c r="E4796" t="s">
        <v>21</v>
      </c>
      <c r="F4796" t="s">
        <v>3723</v>
      </c>
      <c r="H4796" t="s">
        <v>302</v>
      </c>
      <c r="I4796">
        <v>33.3847691</v>
      </c>
      <c r="J4796">
        <v>-84.272497200000004</v>
      </c>
      <c r="K4796" t="s">
        <v>25</v>
      </c>
      <c r="L4796" t="s">
        <v>7786</v>
      </c>
      <c r="M4796">
        <v>51</v>
      </c>
      <c r="N4796" t="s">
        <v>27</v>
      </c>
      <c r="O4796" t="s">
        <v>33</v>
      </c>
      <c r="P4796" t="s">
        <v>25</v>
      </c>
      <c r="Q4796" t="b">
        <v>0</v>
      </c>
      <c r="R4796" t="b">
        <v>0</v>
      </c>
      <c r="S4796">
        <v>1298</v>
      </c>
      <c r="T4796">
        <f t="shared" si="148"/>
        <v>2019</v>
      </c>
      <c r="U4796">
        <f t="shared" si="149"/>
        <v>11</v>
      </c>
    </row>
    <row r="4797" spans="1:21">
      <c r="A4797">
        <v>5208</v>
      </c>
      <c r="B4797" s="4">
        <v>43789</v>
      </c>
      <c r="C4797" t="s">
        <v>55</v>
      </c>
      <c r="E4797" t="s">
        <v>21</v>
      </c>
      <c r="F4797" t="s">
        <v>1217</v>
      </c>
      <c r="H4797" t="s">
        <v>127</v>
      </c>
      <c r="I4797">
        <v>36.056372699999997</v>
      </c>
      <c r="J4797">
        <v>-115.0373816</v>
      </c>
      <c r="K4797" t="s">
        <v>25</v>
      </c>
      <c r="L4797" t="s">
        <v>7787</v>
      </c>
      <c r="M4797">
        <v>18</v>
      </c>
      <c r="N4797" t="s">
        <v>27</v>
      </c>
      <c r="O4797" t="s">
        <v>74</v>
      </c>
      <c r="P4797" t="s">
        <v>25</v>
      </c>
      <c r="Q4797" t="b">
        <v>0</v>
      </c>
      <c r="R4797" t="b">
        <v>1</v>
      </c>
      <c r="S4797">
        <v>629</v>
      </c>
      <c r="T4797">
        <f t="shared" si="148"/>
        <v>2019</v>
      </c>
      <c r="U4797">
        <f t="shared" si="149"/>
        <v>11</v>
      </c>
    </row>
    <row r="4798" spans="1:21">
      <c r="A4798">
        <v>5263</v>
      </c>
      <c r="B4798" s="4">
        <v>43789</v>
      </c>
      <c r="C4798" t="s">
        <v>83</v>
      </c>
      <c r="D4798" t="s">
        <v>20</v>
      </c>
      <c r="E4798" t="s">
        <v>21</v>
      </c>
      <c r="F4798" t="s">
        <v>123</v>
      </c>
      <c r="H4798" t="s">
        <v>43</v>
      </c>
      <c r="I4798">
        <v>34.180039000000001</v>
      </c>
      <c r="J4798">
        <v>-118.66487499999999</v>
      </c>
      <c r="K4798" t="s">
        <v>25</v>
      </c>
      <c r="L4798" t="s">
        <v>7788</v>
      </c>
      <c r="M4798">
        <v>42</v>
      </c>
      <c r="N4798" t="s">
        <v>69</v>
      </c>
      <c r="O4798" t="s">
        <v>33</v>
      </c>
      <c r="P4798" t="s">
        <v>25</v>
      </c>
      <c r="Q4798" t="b">
        <v>0</v>
      </c>
      <c r="R4798" t="b">
        <v>0</v>
      </c>
      <c r="S4798">
        <v>2648</v>
      </c>
      <c r="T4798">
        <f t="shared" si="148"/>
        <v>2019</v>
      </c>
      <c r="U4798">
        <f t="shared" si="149"/>
        <v>11</v>
      </c>
    </row>
    <row r="4799" spans="1:21">
      <c r="A4799">
        <v>5224</v>
      </c>
      <c r="B4799" s="4">
        <v>43791</v>
      </c>
      <c r="C4799" t="s">
        <v>50</v>
      </c>
      <c r="D4799" t="s">
        <v>20</v>
      </c>
      <c r="E4799" t="s">
        <v>240</v>
      </c>
      <c r="F4799" t="s">
        <v>7789</v>
      </c>
      <c r="H4799" t="s">
        <v>24</v>
      </c>
      <c r="I4799">
        <v>47.285764</v>
      </c>
      <c r="J4799">
        <v>-121.9248671</v>
      </c>
      <c r="K4799" t="s">
        <v>25</v>
      </c>
      <c r="L4799" t="s">
        <v>7790</v>
      </c>
      <c r="M4799">
        <v>36</v>
      </c>
      <c r="N4799" t="s">
        <v>27</v>
      </c>
      <c r="O4799" t="s">
        <v>33</v>
      </c>
      <c r="P4799" t="s">
        <v>25</v>
      </c>
      <c r="Q4799" t="b">
        <v>0</v>
      </c>
      <c r="R4799" t="b">
        <v>0</v>
      </c>
      <c r="S4799">
        <v>1247</v>
      </c>
      <c r="T4799">
        <f t="shared" si="148"/>
        <v>2019</v>
      </c>
      <c r="U4799">
        <f t="shared" si="149"/>
        <v>11</v>
      </c>
    </row>
    <row r="4800" spans="1:21">
      <c r="A4800">
        <v>5225</v>
      </c>
      <c r="B4800" s="4">
        <v>43791</v>
      </c>
      <c r="C4800" t="s">
        <v>55</v>
      </c>
      <c r="D4800" t="s">
        <v>20</v>
      </c>
      <c r="E4800" t="s">
        <v>21</v>
      </c>
      <c r="F4800" t="s">
        <v>683</v>
      </c>
      <c r="H4800" t="s">
        <v>330</v>
      </c>
      <c r="I4800">
        <v>34.631156599999997</v>
      </c>
      <c r="J4800">
        <v>-78.610450599999993</v>
      </c>
      <c r="K4800" t="s">
        <v>25</v>
      </c>
      <c r="L4800" t="s">
        <v>7791</v>
      </c>
      <c r="M4800">
        <v>37</v>
      </c>
      <c r="N4800" t="s">
        <v>27</v>
      </c>
      <c r="O4800" t="s">
        <v>74</v>
      </c>
      <c r="P4800" t="s">
        <v>25</v>
      </c>
      <c r="Q4800" t="b">
        <v>0</v>
      </c>
      <c r="R4800" t="b">
        <v>0</v>
      </c>
      <c r="S4800">
        <v>57</v>
      </c>
      <c r="T4800">
        <f t="shared" si="148"/>
        <v>2019</v>
      </c>
      <c r="U4800">
        <f t="shared" si="149"/>
        <v>11</v>
      </c>
    </row>
    <row r="4801" spans="1:21">
      <c r="A4801">
        <v>5209</v>
      </c>
      <c r="B4801" s="4">
        <v>43792</v>
      </c>
      <c r="C4801" t="s">
        <v>50</v>
      </c>
      <c r="D4801" t="s">
        <v>90</v>
      </c>
      <c r="E4801" t="s">
        <v>21</v>
      </c>
      <c r="F4801" t="s">
        <v>1547</v>
      </c>
      <c r="H4801" t="s">
        <v>476</v>
      </c>
      <c r="I4801">
        <v>34.709783199999997</v>
      </c>
      <c r="J4801">
        <v>-81.218961300000004</v>
      </c>
      <c r="K4801" t="s">
        <v>25</v>
      </c>
      <c r="L4801" t="s">
        <v>7792</v>
      </c>
      <c r="M4801">
        <v>28</v>
      </c>
      <c r="N4801" t="s">
        <v>27</v>
      </c>
      <c r="O4801" t="s">
        <v>74</v>
      </c>
      <c r="P4801" t="s">
        <v>25</v>
      </c>
      <c r="Q4801" t="b">
        <v>0</v>
      </c>
      <c r="R4801" t="b">
        <v>1</v>
      </c>
      <c r="S4801">
        <v>2081</v>
      </c>
      <c r="T4801">
        <f t="shared" si="148"/>
        <v>2019</v>
      </c>
      <c r="U4801">
        <f t="shared" si="149"/>
        <v>11</v>
      </c>
    </row>
    <row r="4802" spans="1:21">
      <c r="A4802">
        <v>5210</v>
      </c>
      <c r="B4802" s="4">
        <v>43792</v>
      </c>
      <c r="C4802" t="s">
        <v>55</v>
      </c>
      <c r="D4802" t="s">
        <v>20</v>
      </c>
      <c r="E4802" t="s">
        <v>41</v>
      </c>
      <c r="F4802" t="s">
        <v>235</v>
      </c>
      <c r="H4802" t="s">
        <v>48</v>
      </c>
      <c r="I4802">
        <v>38.255552199999997</v>
      </c>
      <c r="J4802">
        <v>-104.6490932</v>
      </c>
      <c r="K4802" t="s">
        <v>25</v>
      </c>
      <c r="L4802" t="s">
        <v>7793</v>
      </c>
      <c r="M4802">
        <v>24</v>
      </c>
      <c r="N4802" t="s">
        <v>27</v>
      </c>
      <c r="O4802" t="s">
        <v>40</v>
      </c>
      <c r="P4802" t="s">
        <v>25</v>
      </c>
      <c r="Q4802" t="b">
        <v>0</v>
      </c>
      <c r="R4802" t="b">
        <v>0</v>
      </c>
      <c r="S4802">
        <v>151</v>
      </c>
      <c r="T4802">
        <f t="shared" si="148"/>
        <v>2019</v>
      </c>
      <c r="U4802">
        <f t="shared" si="149"/>
        <v>11</v>
      </c>
    </row>
    <row r="4803" spans="1:21">
      <c r="A4803">
        <v>5211</v>
      </c>
      <c r="B4803" s="4">
        <v>43793</v>
      </c>
      <c r="C4803" t="s">
        <v>19</v>
      </c>
      <c r="D4803" t="s">
        <v>20</v>
      </c>
      <c r="E4803" t="s">
        <v>21</v>
      </c>
      <c r="F4803" t="s">
        <v>7794</v>
      </c>
      <c r="H4803" t="s">
        <v>273</v>
      </c>
      <c r="I4803">
        <v>42.782322100000002</v>
      </c>
      <c r="J4803">
        <v>-85.549006300000002</v>
      </c>
      <c r="K4803" t="s">
        <v>25</v>
      </c>
      <c r="L4803" t="s">
        <v>7795</v>
      </c>
      <c r="M4803">
        <v>34</v>
      </c>
      <c r="N4803" t="s">
        <v>27</v>
      </c>
      <c r="O4803" t="s">
        <v>33</v>
      </c>
      <c r="P4803" t="s">
        <v>25</v>
      </c>
      <c r="Q4803" t="b">
        <v>0</v>
      </c>
      <c r="R4803" t="b">
        <v>0</v>
      </c>
      <c r="S4803">
        <v>1629</v>
      </c>
      <c r="T4803">
        <f t="shared" ref="T4803:T4866" si="150">YEAR(B4803)</f>
        <v>2019</v>
      </c>
      <c r="U4803">
        <f t="shared" ref="U4803:U4866" si="151">MONTH(B4803)</f>
        <v>11</v>
      </c>
    </row>
    <row r="4804" spans="1:21">
      <c r="A4804">
        <v>5223</v>
      </c>
      <c r="B4804" s="4">
        <v>43794</v>
      </c>
      <c r="C4804" t="s">
        <v>50</v>
      </c>
      <c r="D4804" t="s">
        <v>90</v>
      </c>
      <c r="E4804" t="s">
        <v>7796</v>
      </c>
      <c r="F4804" t="s">
        <v>123</v>
      </c>
      <c r="H4804" t="s">
        <v>43</v>
      </c>
      <c r="I4804">
        <v>34.097755499999998</v>
      </c>
      <c r="J4804">
        <v>-118.33823219999999</v>
      </c>
      <c r="K4804" t="s">
        <v>25</v>
      </c>
      <c r="L4804" t="s">
        <v>7797</v>
      </c>
      <c r="M4804">
        <v>22</v>
      </c>
      <c r="N4804" t="s">
        <v>27</v>
      </c>
      <c r="O4804" t="s">
        <v>74</v>
      </c>
      <c r="P4804" t="s">
        <v>25</v>
      </c>
      <c r="Q4804" t="b">
        <v>0</v>
      </c>
      <c r="R4804" t="b">
        <v>1</v>
      </c>
      <c r="S4804">
        <v>38</v>
      </c>
      <c r="T4804">
        <f t="shared" si="150"/>
        <v>2019</v>
      </c>
      <c r="U4804">
        <f t="shared" si="151"/>
        <v>11</v>
      </c>
    </row>
    <row r="4805" spans="1:21">
      <c r="A4805">
        <v>5244</v>
      </c>
      <c r="B4805" s="4">
        <v>43794</v>
      </c>
      <c r="C4805" t="s">
        <v>34</v>
      </c>
      <c r="D4805" t="s">
        <v>20</v>
      </c>
      <c r="E4805" t="s">
        <v>21</v>
      </c>
      <c r="F4805" t="s">
        <v>4847</v>
      </c>
      <c r="H4805" t="s">
        <v>98</v>
      </c>
      <c r="I4805">
        <v>47.518560899999997</v>
      </c>
      <c r="J4805">
        <v>-111.3111767</v>
      </c>
      <c r="K4805" t="s">
        <v>25</v>
      </c>
      <c r="L4805" t="s">
        <v>7798</v>
      </c>
      <c r="M4805">
        <v>42</v>
      </c>
      <c r="N4805" t="s">
        <v>27</v>
      </c>
      <c r="O4805" t="s">
        <v>33</v>
      </c>
      <c r="P4805" t="s">
        <v>25</v>
      </c>
      <c r="Q4805" t="b">
        <v>0</v>
      </c>
      <c r="R4805" t="b">
        <v>0</v>
      </c>
      <c r="S4805">
        <v>2643</v>
      </c>
      <c r="T4805">
        <f t="shared" si="150"/>
        <v>2019</v>
      </c>
      <c r="U4805">
        <f t="shared" si="151"/>
        <v>11</v>
      </c>
    </row>
    <row r="4806" spans="1:21">
      <c r="A4806">
        <v>5243</v>
      </c>
      <c r="B4806" s="4">
        <v>43795</v>
      </c>
      <c r="C4806" t="s">
        <v>50</v>
      </c>
      <c r="D4806" t="s">
        <v>56</v>
      </c>
      <c r="E4806" t="s">
        <v>75</v>
      </c>
      <c r="F4806" t="s">
        <v>3157</v>
      </c>
      <c r="H4806" t="s">
        <v>232</v>
      </c>
      <c r="I4806">
        <v>39.704895100000002</v>
      </c>
      <c r="J4806">
        <v>-76.641259300000002</v>
      </c>
      <c r="K4806" t="s">
        <v>25</v>
      </c>
      <c r="L4806" t="s">
        <v>7799</v>
      </c>
      <c r="M4806">
        <v>48</v>
      </c>
      <c r="N4806" t="s">
        <v>27</v>
      </c>
      <c r="O4806" t="s">
        <v>33</v>
      </c>
      <c r="P4806" t="s">
        <v>25</v>
      </c>
      <c r="Q4806" t="b">
        <v>1</v>
      </c>
      <c r="R4806" t="b">
        <v>1</v>
      </c>
      <c r="S4806">
        <v>128</v>
      </c>
      <c r="T4806">
        <f t="shared" si="150"/>
        <v>2019</v>
      </c>
      <c r="U4806">
        <f t="shared" si="151"/>
        <v>11</v>
      </c>
    </row>
    <row r="4807" spans="1:21">
      <c r="A4807">
        <v>5245</v>
      </c>
      <c r="B4807" s="4">
        <v>43795</v>
      </c>
      <c r="C4807" t="s">
        <v>55</v>
      </c>
      <c r="D4807" t="s">
        <v>20</v>
      </c>
      <c r="E4807" t="s">
        <v>21</v>
      </c>
      <c r="F4807" t="s">
        <v>7011</v>
      </c>
      <c r="H4807" t="s">
        <v>319</v>
      </c>
      <c r="I4807">
        <v>36.166339999999998</v>
      </c>
      <c r="J4807">
        <v>-82.855040599999995</v>
      </c>
      <c r="K4807" t="s">
        <v>25</v>
      </c>
      <c r="L4807" t="s">
        <v>7800</v>
      </c>
      <c r="M4807">
        <v>51</v>
      </c>
      <c r="N4807" t="s">
        <v>27</v>
      </c>
      <c r="O4807" t="s">
        <v>33</v>
      </c>
      <c r="P4807" t="s">
        <v>25</v>
      </c>
      <c r="Q4807" t="b">
        <v>0</v>
      </c>
      <c r="R4807" t="b">
        <v>1</v>
      </c>
      <c r="S4807">
        <v>2449</v>
      </c>
      <c r="T4807">
        <f t="shared" si="150"/>
        <v>2019</v>
      </c>
      <c r="U4807">
        <f t="shared" si="151"/>
        <v>11</v>
      </c>
    </row>
    <row r="4808" spans="1:21">
      <c r="A4808">
        <v>5484</v>
      </c>
      <c r="B4808" s="4">
        <v>43796</v>
      </c>
      <c r="C4808" t="s">
        <v>83</v>
      </c>
      <c r="D4808" t="s">
        <v>20</v>
      </c>
      <c r="E4808" t="s">
        <v>75</v>
      </c>
      <c r="F4808" t="s">
        <v>872</v>
      </c>
      <c r="H4808" t="s">
        <v>86</v>
      </c>
      <c r="I4808">
        <v>40.7513139</v>
      </c>
      <c r="J4808">
        <v>-82.530949399999997</v>
      </c>
      <c r="K4808" t="s">
        <v>25</v>
      </c>
      <c r="L4808" t="s">
        <v>7801</v>
      </c>
      <c r="M4808">
        <v>40</v>
      </c>
      <c r="N4808" t="s">
        <v>27</v>
      </c>
      <c r="O4808" t="s">
        <v>74</v>
      </c>
      <c r="P4808" t="s">
        <v>25</v>
      </c>
      <c r="Q4808" t="b">
        <v>0</v>
      </c>
      <c r="R4808" t="b">
        <v>0</v>
      </c>
      <c r="S4808">
        <v>2432</v>
      </c>
      <c r="T4808">
        <f t="shared" si="150"/>
        <v>2019</v>
      </c>
      <c r="U4808">
        <f t="shared" si="151"/>
        <v>11</v>
      </c>
    </row>
    <row r="4809" spans="1:21">
      <c r="A4809">
        <v>5238</v>
      </c>
      <c r="B4809" s="4">
        <v>43797</v>
      </c>
      <c r="C4809" t="s">
        <v>83</v>
      </c>
      <c r="D4809" t="s">
        <v>56</v>
      </c>
      <c r="E4809" t="s">
        <v>21</v>
      </c>
      <c r="F4809" t="s">
        <v>7802</v>
      </c>
      <c r="H4809" t="s">
        <v>141</v>
      </c>
      <c r="I4809">
        <v>37.474879100000003</v>
      </c>
      <c r="J4809">
        <v>-94.315421999999998</v>
      </c>
      <c r="K4809" t="s">
        <v>25</v>
      </c>
      <c r="L4809" t="s">
        <v>7803</v>
      </c>
      <c r="M4809">
        <v>34</v>
      </c>
      <c r="N4809" t="s">
        <v>27</v>
      </c>
      <c r="O4809" t="s">
        <v>33</v>
      </c>
      <c r="P4809" t="s">
        <v>25</v>
      </c>
      <c r="Q4809" t="b">
        <v>0</v>
      </c>
      <c r="R4809" t="b">
        <v>0</v>
      </c>
      <c r="S4809">
        <v>2642</v>
      </c>
      <c r="T4809">
        <f t="shared" si="150"/>
        <v>2019</v>
      </c>
      <c r="U4809">
        <f t="shared" si="151"/>
        <v>11</v>
      </c>
    </row>
    <row r="4810" spans="1:21">
      <c r="A4810">
        <v>5240</v>
      </c>
      <c r="B4810" s="4">
        <v>43797</v>
      </c>
      <c r="C4810" t="s">
        <v>19</v>
      </c>
      <c r="D4810" t="s">
        <v>45</v>
      </c>
      <c r="E4810" t="s">
        <v>21</v>
      </c>
      <c r="F4810" t="s">
        <v>1892</v>
      </c>
      <c r="H4810" t="s">
        <v>218</v>
      </c>
      <c r="I4810">
        <v>28.0136018</v>
      </c>
      <c r="J4810">
        <v>-82.458922400000006</v>
      </c>
      <c r="K4810" t="s">
        <v>25</v>
      </c>
      <c r="L4810" t="s">
        <v>7804</v>
      </c>
      <c r="M4810">
        <v>30</v>
      </c>
      <c r="N4810" t="s">
        <v>27</v>
      </c>
      <c r="O4810" t="s">
        <v>74</v>
      </c>
      <c r="P4810" t="s">
        <v>25</v>
      </c>
      <c r="Q4810" t="b">
        <v>0</v>
      </c>
      <c r="R4810" t="b">
        <v>0</v>
      </c>
      <c r="S4810">
        <v>295</v>
      </c>
      <c r="T4810">
        <f t="shared" si="150"/>
        <v>2019</v>
      </c>
      <c r="U4810">
        <f t="shared" si="151"/>
        <v>11</v>
      </c>
    </row>
    <row r="4811" spans="1:21">
      <c r="A4811">
        <v>5485</v>
      </c>
      <c r="B4811" s="4">
        <v>43797</v>
      </c>
      <c r="C4811" t="s">
        <v>50</v>
      </c>
      <c r="D4811" t="s">
        <v>45</v>
      </c>
      <c r="E4811" t="s">
        <v>6271</v>
      </c>
      <c r="F4811" t="s">
        <v>7805</v>
      </c>
      <c r="H4811" t="s">
        <v>72</v>
      </c>
      <c r="L4811" t="s">
        <v>7806</v>
      </c>
      <c r="M4811">
        <v>31</v>
      </c>
      <c r="N4811" t="s">
        <v>27</v>
      </c>
      <c r="O4811" t="s">
        <v>33</v>
      </c>
      <c r="P4811" t="s">
        <v>25</v>
      </c>
      <c r="Q4811" t="b">
        <v>0</v>
      </c>
      <c r="R4811" t="b">
        <v>0</v>
      </c>
      <c r="S4811">
        <v>19</v>
      </c>
      <c r="T4811">
        <f t="shared" si="150"/>
        <v>2019</v>
      </c>
      <c r="U4811">
        <f t="shared" si="151"/>
        <v>11</v>
      </c>
    </row>
    <row r="4812" spans="1:21">
      <c r="A4812">
        <v>5236</v>
      </c>
      <c r="B4812" s="4">
        <v>43798</v>
      </c>
      <c r="C4812" t="s">
        <v>19</v>
      </c>
      <c r="E4812" t="s">
        <v>41</v>
      </c>
      <c r="F4812" t="s">
        <v>1838</v>
      </c>
      <c r="H4812" t="s">
        <v>43</v>
      </c>
      <c r="I4812">
        <v>37.6635949</v>
      </c>
      <c r="J4812">
        <v>-121.0266405</v>
      </c>
      <c r="K4812" t="s">
        <v>25</v>
      </c>
      <c r="L4812" t="s">
        <v>7807</v>
      </c>
      <c r="M4812">
        <v>54</v>
      </c>
      <c r="N4812" t="s">
        <v>27</v>
      </c>
      <c r="O4812" t="s">
        <v>33</v>
      </c>
      <c r="P4812" t="s">
        <v>25</v>
      </c>
      <c r="Q4812" t="b">
        <v>0</v>
      </c>
      <c r="R4812" t="b">
        <v>1</v>
      </c>
      <c r="S4812">
        <v>867</v>
      </c>
      <c r="T4812">
        <f t="shared" si="150"/>
        <v>2019</v>
      </c>
      <c r="U4812">
        <f t="shared" si="151"/>
        <v>11</v>
      </c>
    </row>
    <row r="4813" spans="1:21">
      <c r="A4813">
        <v>5237</v>
      </c>
      <c r="B4813" s="4">
        <v>43798</v>
      </c>
      <c r="C4813" t="s">
        <v>19</v>
      </c>
      <c r="D4813" t="s">
        <v>20</v>
      </c>
      <c r="E4813" t="s">
        <v>21</v>
      </c>
      <c r="F4813" t="s">
        <v>7808</v>
      </c>
      <c r="H4813" t="s">
        <v>528</v>
      </c>
      <c r="I4813">
        <v>38.779947100000001</v>
      </c>
      <c r="J4813">
        <v>-75.133466999999996</v>
      </c>
      <c r="K4813" t="s">
        <v>25</v>
      </c>
      <c r="M4813">
        <v>46</v>
      </c>
      <c r="N4813" t="s">
        <v>27</v>
      </c>
      <c r="Q4813" t="b">
        <v>1</v>
      </c>
      <c r="R4813" t="b">
        <v>0</v>
      </c>
      <c r="S4813">
        <v>24</v>
      </c>
      <c r="T4813">
        <f t="shared" si="150"/>
        <v>2019</v>
      </c>
      <c r="U4813">
        <f t="shared" si="151"/>
        <v>11</v>
      </c>
    </row>
    <row r="4814" spans="1:21">
      <c r="A4814">
        <v>5239</v>
      </c>
      <c r="B4814" s="4">
        <v>43798</v>
      </c>
      <c r="C4814" t="s">
        <v>19</v>
      </c>
      <c r="D4814" t="s">
        <v>20</v>
      </c>
      <c r="E4814" t="s">
        <v>21</v>
      </c>
      <c r="F4814" t="s">
        <v>463</v>
      </c>
      <c r="H4814" t="s">
        <v>218</v>
      </c>
      <c r="I4814">
        <v>28.128692600000001</v>
      </c>
      <c r="J4814">
        <v>-81.979157999999998</v>
      </c>
      <c r="K4814" t="s">
        <v>25</v>
      </c>
      <c r="L4814" t="s">
        <v>7809</v>
      </c>
      <c r="M4814">
        <v>60</v>
      </c>
      <c r="N4814" t="s">
        <v>27</v>
      </c>
      <c r="O4814" t="s">
        <v>33</v>
      </c>
      <c r="P4814" t="s">
        <v>25</v>
      </c>
      <c r="Q4814" t="b">
        <v>1</v>
      </c>
      <c r="R4814" t="b">
        <v>0</v>
      </c>
      <c r="S4814">
        <v>805</v>
      </c>
      <c r="T4814">
        <f t="shared" si="150"/>
        <v>2019</v>
      </c>
      <c r="U4814">
        <f t="shared" si="151"/>
        <v>11</v>
      </c>
    </row>
    <row r="4815" spans="1:21">
      <c r="A4815">
        <v>5241</v>
      </c>
      <c r="B4815" s="4">
        <v>43798</v>
      </c>
      <c r="C4815" t="s">
        <v>55</v>
      </c>
      <c r="D4815" t="s">
        <v>56</v>
      </c>
      <c r="E4815" t="s">
        <v>21</v>
      </c>
      <c r="F4815" t="s">
        <v>7810</v>
      </c>
      <c r="H4815" t="s">
        <v>48</v>
      </c>
      <c r="I4815">
        <v>39.755581100000001</v>
      </c>
      <c r="J4815">
        <v>-104.5080439</v>
      </c>
      <c r="K4815" t="s">
        <v>25</v>
      </c>
      <c r="L4815" t="s">
        <v>7811</v>
      </c>
      <c r="M4815">
        <v>40</v>
      </c>
      <c r="N4815" t="s">
        <v>27</v>
      </c>
      <c r="O4815" t="s">
        <v>33</v>
      </c>
      <c r="P4815" t="s">
        <v>25</v>
      </c>
      <c r="Q4815" t="b">
        <v>0</v>
      </c>
      <c r="R4815" t="b">
        <v>0</v>
      </c>
      <c r="S4815">
        <v>1978</v>
      </c>
      <c r="T4815">
        <f t="shared" si="150"/>
        <v>2019</v>
      </c>
      <c r="U4815">
        <f t="shared" si="151"/>
        <v>11</v>
      </c>
    </row>
    <row r="4816" spans="1:21">
      <c r="A4816">
        <v>5242</v>
      </c>
      <c r="B4816" s="4">
        <v>43798</v>
      </c>
      <c r="C4816" t="s">
        <v>83</v>
      </c>
      <c r="D4816" t="s">
        <v>56</v>
      </c>
      <c r="E4816" t="s">
        <v>95</v>
      </c>
      <c r="F4816" t="s">
        <v>7812</v>
      </c>
      <c r="H4816" t="s">
        <v>24</v>
      </c>
      <c r="I4816">
        <v>46.908431</v>
      </c>
      <c r="J4816">
        <v>-122.3586427</v>
      </c>
      <c r="K4816" t="s">
        <v>25</v>
      </c>
      <c r="N4816" t="s">
        <v>27</v>
      </c>
      <c r="O4816" t="s">
        <v>33</v>
      </c>
      <c r="P4816" t="s">
        <v>25</v>
      </c>
      <c r="Q4816" t="b">
        <v>0</v>
      </c>
      <c r="R4816" t="b">
        <v>0</v>
      </c>
      <c r="S4816">
        <v>1116</v>
      </c>
      <c r="T4816">
        <f t="shared" si="150"/>
        <v>2019</v>
      </c>
      <c r="U4816">
        <f t="shared" si="151"/>
        <v>11</v>
      </c>
    </row>
    <row r="4817" spans="1:21">
      <c r="A4817">
        <v>5234</v>
      </c>
      <c r="B4817" s="4">
        <v>43799</v>
      </c>
      <c r="C4817" t="s">
        <v>50</v>
      </c>
      <c r="D4817" t="s">
        <v>20</v>
      </c>
      <c r="E4817" t="s">
        <v>35</v>
      </c>
      <c r="F4817" t="s">
        <v>690</v>
      </c>
      <c r="H4817" t="s">
        <v>31</v>
      </c>
      <c r="I4817">
        <v>44.090920400000002</v>
      </c>
      <c r="J4817">
        <v>-123.0907373</v>
      </c>
      <c r="K4817" t="s">
        <v>25</v>
      </c>
      <c r="L4817" t="s">
        <v>7813</v>
      </c>
      <c r="M4817">
        <v>40</v>
      </c>
      <c r="N4817" t="s">
        <v>27</v>
      </c>
      <c r="O4817" t="s">
        <v>40</v>
      </c>
      <c r="P4817" t="s">
        <v>25</v>
      </c>
      <c r="Q4817" t="b">
        <v>0</v>
      </c>
      <c r="R4817" t="b">
        <v>0</v>
      </c>
      <c r="S4817">
        <v>14</v>
      </c>
      <c r="T4817">
        <f t="shared" si="150"/>
        <v>2019</v>
      </c>
      <c r="U4817">
        <f t="shared" si="151"/>
        <v>11</v>
      </c>
    </row>
    <row r="4818" spans="1:21">
      <c r="A4818">
        <v>5228</v>
      </c>
      <c r="B4818" s="4">
        <v>43800</v>
      </c>
      <c r="C4818" t="s">
        <v>55</v>
      </c>
      <c r="E4818" t="s">
        <v>21</v>
      </c>
      <c r="F4818" t="s">
        <v>7814</v>
      </c>
      <c r="H4818" t="s">
        <v>149</v>
      </c>
      <c r="I4818">
        <v>40.786700400000001</v>
      </c>
      <c r="J4818">
        <v>-74.075218800000002</v>
      </c>
      <c r="K4818" t="s">
        <v>25</v>
      </c>
      <c r="L4818" t="s">
        <v>7815</v>
      </c>
      <c r="M4818">
        <v>68</v>
      </c>
      <c r="N4818" t="s">
        <v>27</v>
      </c>
      <c r="O4818" t="s">
        <v>33</v>
      </c>
      <c r="P4818" t="s">
        <v>25</v>
      </c>
      <c r="Q4818" t="b">
        <v>0</v>
      </c>
      <c r="R4818" t="b">
        <v>0</v>
      </c>
      <c r="S4818">
        <v>2641</v>
      </c>
      <c r="T4818">
        <f t="shared" si="150"/>
        <v>2019</v>
      </c>
      <c r="U4818">
        <f t="shared" si="151"/>
        <v>12</v>
      </c>
    </row>
    <row r="4819" spans="1:21">
      <c r="A4819">
        <v>5229</v>
      </c>
      <c r="B4819" s="4">
        <v>43800</v>
      </c>
      <c r="C4819" t="s">
        <v>19</v>
      </c>
      <c r="D4819" t="s">
        <v>20</v>
      </c>
      <c r="E4819" t="s">
        <v>21</v>
      </c>
      <c r="F4819" t="s">
        <v>3469</v>
      </c>
      <c r="H4819" t="s">
        <v>302</v>
      </c>
      <c r="I4819">
        <v>33.581839799999997</v>
      </c>
      <c r="J4819">
        <v>-84.296131799999998</v>
      </c>
      <c r="K4819" t="s">
        <v>25</v>
      </c>
      <c r="L4819" t="s">
        <v>7816</v>
      </c>
      <c r="M4819">
        <v>68</v>
      </c>
      <c r="N4819" t="s">
        <v>27</v>
      </c>
      <c r="O4819" t="s">
        <v>74</v>
      </c>
      <c r="P4819" t="s">
        <v>25</v>
      </c>
      <c r="Q4819" t="b">
        <v>0</v>
      </c>
      <c r="R4819" t="b">
        <v>0</v>
      </c>
      <c r="S4819">
        <v>1263</v>
      </c>
      <c r="T4819">
        <f t="shared" si="150"/>
        <v>2019</v>
      </c>
      <c r="U4819">
        <f t="shared" si="151"/>
        <v>12</v>
      </c>
    </row>
    <row r="4820" spans="1:21">
      <c r="A4820">
        <v>5232</v>
      </c>
      <c r="B4820" s="4">
        <v>43800</v>
      </c>
      <c r="C4820" t="s">
        <v>50</v>
      </c>
      <c r="D4820" t="s">
        <v>20</v>
      </c>
      <c r="E4820" t="s">
        <v>75</v>
      </c>
      <c r="F4820" t="s">
        <v>3472</v>
      </c>
      <c r="H4820" t="s">
        <v>43</v>
      </c>
      <c r="I4820">
        <v>37.942388299999998</v>
      </c>
      <c r="J4820">
        <v>-122.0391094</v>
      </c>
      <c r="K4820" t="s">
        <v>25</v>
      </c>
      <c r="L4820" t="s">
        <v>7817</v>
      </c>
      <c r="M4820">
        <v>60</v>
      </c>
      <c r="N4820" t="s">
        <v>27</v>
      </c>
      <c r="O4820" t="s">
        <v>33</v>
      </c>
      <c r="P4820" t="s">
        <v>25</v>
      </c>
      <c r="Q4820" t="b">
        <v>1</v>
      </c>
      <c r="R4820" t="b">
        <v>1</v>
      </c>
      <c r="S4820">
        <v>1484</v>
      </c>
      <c r="T4820">
        <f t="shared" si="150"/>
        <v>2019</v>
      </c>
      <c r="U4820">
        <f t="shared" si="151"/>
        <v>12</v>
      </c>
    </row>
    <row r="4821" spans="1:21">
      <c r="A4821">
        <v>5233</v>
      </c>
      <c r="B4821" s="4">
        <v>43800</v>
      </c>
      <c r="C4821" t="s">
        <v>19</v>
      </c>
      <c r="D4821" t="s">
        <v>45</v>
      </c>
      <c r="E4821" t="s">
        <v>6271</v>
      </c>
      <c r="F4821" t="s">
        <v>676</v>
      </c>
      <c r="H4821" t="s">
        <v>218</v>
      </c>
      <c r="I4821">
        <v>27.445410800000001</v>
      </c>
      <c r="J4821">
        <v>-80.331946000000002</v>
      </c>
      <c r="K4821" t="s">
        <v>25</v>
      </c>
      <c r="L4821" t="s">
        <v>7818</v>
      </c>
      <c r="M4821">
        <v>16</v>
      </c>
      <c r="N4821" t="s">
        <v>27</v>
      </c>
      <c r="O4821" t="s">
        <v>40</v>
      </c>
      <c r="P4821" t="s">
        <v>25</v>
      </c>
      <c r="Q4821" t="b">
        <v>0</v>
      </c>
      <c r="R4821" t="b">
        <v>0</v>
      </c>
      <c r="S4821">
        <v>6</v>
      </c>
      <c r="T4821">
        <f t="shared" si="150"/>
        <v>2019</v>
      </c>
      <c r="U4821">
        <f t="shared" si="151"/>
        <v>12</v>
      </c>
    </row>
    <row r="4822" spans="1:21">
      <c r="A4822">
        <v>5235</v>
      </c>
      <c r="B4822" s="4">
        <v>43800</v>
      </c>
      <c r="C4822" t="s">
        <v>50</v>
      </c>
      <c r="D4822" t="s">
        <v>56</v>
      </c>
      <c r="E4822" t="s">
        <v>240</v>
      </c>
      <c r="F4822" t="s">
        <v>4572</v>
      </c>
      <c r="H4822" t="s">
        <v>218</v>
      </c>
      <c r="I4822">
        <v>28.022642900000001</v>
      </c>
      <c r="J4822">
        <v>-82.144390999999999</v>
      </c>
      <c r="K4822" t="s">
        <v>25</v>
      </c>
      <c r="L4822" t="s">
        <v>7819</v>
      </c>
      <c r="M4822">
        <v>25</v>
      </c>
      <c r="N4822" t="s">
        <v>27</v>
      </c>
      <c r="O4822" t="s">
        <v>33</v>
      </c>
      <c r="P4822" t="s">
        <v>25</v>
      </c>
      <c r="Q4822" t="b">
        <v>0</v>
      </c>
      <c r="R4822" t="b">
        <v>0</v>
      </c>
      <c r="S4822">
        <v>1799</v>
      </c>
      <c r="T4822">
        <f t="shared" si="150"/>
        <v>2019</v>
      </c>
      <c r="U4822">
        <f t="shared" si="151"/>
        <v>12</v>
      </c>
    </row>
    <row r="4823" spans="1:21">
      <c r="A4823">
        <v>5384</v>
      </c>
      <c r="B4823" s="4">
        <v>43800</v>
      </c>
      <c r="C4823" t="s">
        <v>50</v>
      </c>
      <c r="D4823" t="s">
        <v>56</v>
      </c>
      <c r="E4823" t="s">
        <v>7820</v>
      </c>
      <c r="F4823" t="s">
        <v>7821</v>
      </c>
      <c r="H4823" t="s">
        <v>72</v>
      </c>
      <c r="L4823" t="s">
        <v>7822</v>
      </c>
      <c r="M4823">
        <v>20</v>
      </c>
      <c r="N4823" t="s">
        <v>27</v>
      </c>
      <c r="O4823" t="s">
        <v>33</v>
      </c>
      <c r="P4823" t="s">
        <v>25</v>
      </c>
      <c r="Q4823" t="b">
        <v>0</v>
      </c>
      <c r="R4823" t="b">
        <v>0</v>
      </c>
      <c r="S4823">
        <v>19</v>
      </c>
      <c r="T4823">
        <f t="shared" si="150"/>
        <v>2019</v>
      </c>
      <c r="U4823">
        <f t="shared" si="151"/>
        <v>12</v>
      </c>
    </row>
    <row r="4824" spans="1:21">
      <c r="A4824">
        <v>5230</v>
      </c>
      <c r="B4824" s="4">
        <v>43801</v>
      </c>
      <c r="C4824" t="s">
        <v>55</v>
      </c>
      <c r="D4824" t="s">
        <v>90</v>
      </c>
      <c r="E4824" t="s">
        <v>21</v>
      </c>
      <c r="F4824" t="s">
        <v>7823</v>
      </c>
      <c r="H4824" t="s">
        <v>218</v>
      </c>
      <c r="I4824">
        <v>29.2143947</v>
      </c>
      <c r="J4824">
        <v>-81.060122000000007</v>
      </c>
      <c r="K4824" t="s">
        <v>25</v>
      </c>
      <c r="L4824" t="s">
        <v>7824</v>
      </c>
      <c r="M4824">
        <v>21</v>
      </c>
      <c r="N4824" t="s">
        <v>27</v>
      </c>
      <c r="O4824" t="s">
        <v>74</v>
      </c>
      <c r="P4824" t="s">
        <v>25</v>
      </c>
      <c r="Q4824" t="b">
        <v>0</v>
      </c>
      <c r="R4824" t="b">
        <v>1</v>
      </c>
      <c r="S4824">
        <v>1847</v>
      </c>
      <c r="T4824">
        <f t="shared" si="150"/>
        <v>2019</v>
      </c>
      <c r="U4824">
        <f t="shared" si="151"/>
        <v>12</v>
      </c>
    </row>
    <row r="4825" spans="1:21">
      <c r="A4825">
        <v>5246</v>
      </c>
      <c r="B4825" s="4">
        <v>43801</v>
      </c>
      <c r="C4825" t="s">
        <v>83</v>
      </c>
      <c r="E4825" t="s">
        <v>75</v>
      </c>
      <c r="F4825" t="s">
        <v>123</v>
      </c>
      <c r="H4825" t="s">
        <v>43</v>
      </c>
      <c r="I4825">
        <v>34.065003099999998</v>
      </c>
      <c r="J4825">
        <v>-118.0557791</v>
      </c>
      <c r="K4825" t="s">
        <v>25</v>
      </c>
      <c r="L4825" t="s">
        <v>7825</v>
      </c>
      <c r="M4825">
        <v>38</v>
      </c>
      <c r="N4825" t="s">
        <v>27</v>
      </c>
      <c r="O4825" t="s">
        <v>28</v>
      </c>
      <c r="P4825" t="s">
        <v>25</v>
      </c>
      <c r="Q4825" t="b">
        <v>0</v>
      </c>
      <c r="R4825" t="b">
        <v>0</v>
      </c>
      <c r="S4825">
        <v>20</v>
      </c>
      <c r="T4825">
        <f t="shared" si="150"/>
        <v>2019</v>
      </c>
      <c r="U4825">
        <f t="shared" si="151"/>
        <v>12</v>
      </c>
    </row>
    <row r="4826" spans="1:21">
      <c r="A4826">
        <v>5249</v>
      </c>
      <c r="B4826" s="4">
        <v>43801</v>
      </c>
      <c r="C4826" t="s">
        <v>95</v>
      </c>
      <c r="D4826" t="s">
        <v>20</v>
      </c>
      <c r="E4826" t="s">
        <v>35</v>
      </c>
      <c r="F4826" t="s">
        <v>3326</v>
      </c>
      <c r="H4826" t="s">
        <v>81</v>
      </c>
      <c r="I4826">
        <v>31.060768100000001</v>
      </c>
      <c r="J4826">
        <v>-97.337344999999999</v>
      </c>
      <c r="K4826" t="s">
        <v>25</v>
      </c>
      <c r="L4826" t="s">
        <v>7826</v>
      </c>
      <c r="M4826">
        <v>28</v>
      </c>
      <c r="N4826" t="s">
        <v>27</v>
      </c>
      <c r="O4826" t="s">
        <v>74</v>
      </c>
      <c r="P4826" t="s">
        <v>25</v>
      </c>
      <c r="Q4826" t="b">
        <v>0</v>
      </c>
      <c r="R4826" t="b">
        <v>0</v>
      </c>
      <c r="S4826">
        <v>2212</v>
      </c>
      <c r="T4826">
        <f t="shared" si="150"/>
        <v>2019</v>
      </c>
      <c r="U4826">
        <f t="shared" si="151"/>
        <v>12</v>
      </c>
    </row>
    <row r="4827" spans="1:21">
      <c r="A4827">
        <v>5388</v>
      </c>
      <c r="B4827" s="4">
        <v>43801</v>
      </c>
      <c r="C4827" t="s">
        <v>19</v>
      </c>
      <c r="D4827" t="s">
        <v>20</v>
      </c>
      <c r="E4827" t="s">
        <v>21</v>
      </c>
      <c r="F4827" t="s">
        <v>881</v>
      </c>
      <c r="H4827" t="s">
        <v>59</v>
      </c>
      <c r="I4827">
        <v>33.408127700000001</v>
      </c>
      <c r="J4827">
        <v>-111.788212</v>
      </c>
      <c r="K4827" t="s">
        <v>25</v>
      </c>
      <c r="L4827" t="s">
        <v>7827</v>
      </c>
      <c r="M4827">
        <v>18</v>
      </c>
      <c r="N4827" t="s">
        <v>27</v>
      </c>
      <c r="O4827" t="s">
        <v>258</v>
      </c>
      <c r="P4827" t="s">
        <v>25</v>
      </c>
      <c r="Q4827" t="b">
        <v>0</v>
      </c>
      <c r="R4827" t="b">
        <v>0</v>
      </c>
      <c r="S4827">
        <v>319</v>
      </c>
      <c r="T4827">
        <f t="shared" si="150"/>
        <v>2019</v>
      </c>
      <c r="U4827">
        <f t="shared" si="151"/>
        <v>12</v>
      </c>
    </row>
    <row r="4828" spans="1:21">
      <c r="A4828">
        <v>5247</v>
      </c>
      <c r="B4828" s="4">
        <v>43802</v>
      </c>
      <c r="C4828" t="s">
        <v>55</v>
      </c>
      <c r="D4828" t="s">
        <v>20</v>
      </c>
      <c r="E4828" t="s">
        <v>21</v>
      </c>
      <c r="F4828" t="s">
        <v>397</v>
      </c>
      <c r="H4828" t="s">
        <v>53</v>
      </c>
      <c r="I4828">
        <v>34.773409000000001</v>
      </c>
      <c r="J4828">
        <v>-96.689865600000005</v>
      </c>
      <c r="K4828" t="s">
        <v>25</v>
      </c>
      <c r="L4828" t="s">
        <v>7828</v>
      </c>
      <c r="N4828" t="s">
        <v>27</v>
      </c>
      <c r="O4828" t="s">
        <v>33</v>
      </c>
      <c r="P4828" t="s">
        <v>25</v>
      </c>
      <c r="Q4828" t="b">
        <v>0</v>
      </c>
      <c r="R4828" t="b">
        <v>0</v>
      </c>
      <c r="S4828">
        <v>2579</v>
      </c>
      <c r="T4828">
        <f t="shared" si="150"/>
        <v>2019</v>
      </c>
      <c r="U4828">
        <f t="shared" si="151"/>
        <v>12</v>
      </c>
    </row>
    <row r="4829" spans="1:21">
      <c r="A4829">
        <v>5250</v>
      </c>
      <c r="B4829" s="4">
        <v>43802</v>
      </c>
      <c r="C4829" t="s">
        <v>83</v>
      </c>
      <c r="D4829" t="s">
        <v>20</v>
      </c>
      <c r="E4829" t="s">
        <v>21</v>
      </c>
      <c r="F4829" t="s">
        <v>366</v>
      </c>
      <c r="H4829" t="s">
        <v>141</v>
      </c>
      <c r="I4829">
        <v>39.062385999999996</v>
      </c>
      <c r="J4829">
        <v>-94.545153799999994</v>
      </c>
      <c r="K4829" t="s">
        <v>25</v>
      </c>
      <c r="L4829" t="s">
        <v>7829</v>
      </c>
      <c r="M4829">
        <v>26</v>
      </c>
      <c r="N4829" t="s">
        <v>27</v>
      </c>
      <c r="O4829" t="s">
        <v>74</v>
      </c>
      <c r="P4829" t="s">
        <v>25</v>
      </c>
      <c r="Q4829" t="b">
        <v>0</v>
      </c>
      <c r="R4829" t="b">
        <v>0</v>
      </c>
      <c r="S4829">
        <v>201</v>
      </c>
      <c r="T4829">
        <f t="shared" si="150"/>
        <v>2019</v>
      </c>
      <c r="U4829">
        <f t="shared" si="151"/>
        <v>12</v>
      </c>
    </row>
    <row r="4830" spans="1:21">
      <c r="A4830">
        <v>5257</v>
      </c>
      <c r="B4830" s="4">
        <v>43802</v>
      </c>
      <c r="C4830" t="s">
        <v>50</v>
      </c>
      <c r="D4830" t="s">
        <v>20</v>
      </c>
      <c r="E4830" t="s">
        <v>21</v>
      </c>
      <c r="F4830" t="s">
        <v>109</v>
      </c>
      <c r="H4830" t="s">
        <v>338</v>
      </c>
      <c r="I4830">
        <v>43.039297500000004</v>
      </c>
      <c r="J4830">
        <v>-76.173169200000004</v>
      </c>
      <c r="K4830" t="s">
        <v>25</v>
      </c>
      <c r="L4830" t="s">
        <v>7830</v>
      </c>
      <c r="M4830">
        <v>31</v>
      </c>
      <c r="N4830" t="s">
        <v>27</v>
      </c>
      <c r="O4830" t="s">
        <v>74</v>
      </c>
      <c r="P4830" t="s">
        <v>25</v>
      </c>
      <c r="Q4830" t="b">
        <v>0</v>
      </c>
      <c r="R4830" t="b">
        <v>1</v>
      </c>
      <c r="S4830">
        <v>1122</v>
      </c>
      <c r="T4830">
        <f t="shared" si="150"/>
        <v>2019</v>
      </c>
      <c r="U4830">
        <f t="shared" si="151"/>
        <v>12</v>
      </c>
    </row>
    <row r="4831" spans="1:21">
      <c r="A4831">
        <v>5255</v>
      </c>
      <c r="B4831" s="4">
        <v>43804</v>
      </c>
      <c r="C4831" t="s">
        <v>19</v>
      </c>
      <c r="D4831" t="s">
        <v>56</v>
      </c>
      <c r="E4831" t="s">
        <v>21</v>
      </c>
      <c r="F4831" t="s">
        <v>3665</v>
      </c>
      <c r="H4831" t="s">
        <v>48</v>
      </c>
      <c r="I4831">
        <v>39.636559099999999</v>
      </c>
      <c r="J4831">
        <v>-106.5225899</v>
      </c>
      <c r="K4831" t="s">
        <v>25</v>
      </c>
      <c r="L4831" t="s">
        <v>7831</v>
      </c>
      <c r="M4831">
        <v>58</v>
      </c>
      <c r="N4831" t="s">
        <v>27</v>
      </c>
      <c r="O4831" t="s">
        <v>74</v>
      </c>
      <c r="P4831" t="s">
        <v>25</v>
      </c>
      <c r="Q4831" t="b">
        <v>0</v>
      </c>
      <c r="R4831" t="b">
        <v>0</v>
      </c>
      <c r="S4831">
        <v>1165</v>
      </c>
      <c r="T4831">
        <f t="shared" si="150"/>
        <v>2019</v>
      </c>
      <c r="U4831">
        <f t="shared" si="151"/>
        <v>12</v>
      </c>
    </row>
    <row r="4832" spans="1:21">
      <c r="A4832">
        <v>5256</v>
      </c>
      <c r="B4832" s="4">
        <v>43804</v>
      </c>
      <c r="C4832" t="s">
        <v>50</v>
      </c>
      <c r="D4832" t="s">
        <v>90</v>
      </c>
      <c r="E4832" t="s">
        <v>240</v>
      </c>
      <c r="F4832" t="s">
        <v>4190</v>
      </c>
      <c r="H4832" t="s">
        <v>81</v>
      </c>
      <c r="I4832">
        <v>32.537557200000002</v>
      </c>
      <c r="J4832">
        <v>-94.385692500000005</v>
      </c>
      <c r="K4832" t="s">
        <v>25</v>
      </c>
      <c r="L4832" t="s">
        <v>7832</v>
      </c>
      <c r="M4832">
        <v>31</v>
      </c>
      <c r="N4832" t="s">
        <v>27</v>
      </c>
      <c r="O4832" t="s">
        <v>74</v>
      </c>
      <c r="P4832" t="s">
        <v>25</v>
      </c>
      <c r="Q4832" t="b">
        <v>0</v>
      </c>
      <c r="R4832" t="b">
        <v>0</v>
      </c>
      <c r="S4832">
        <v>2041</v>
      </c>
      <c r="T4832">
        <f t="shared" si="150"/>
        <v>2019</v>
      </c>
      <c r="U4832">
        <f t="shared" si="151"/>
        <v>12</v>
      </c>
    </row>
    <row r="4833" spans="1:21">
      <c r="A4833">
        <v>5260</v>
      </c>
      <c r="B4833" s="4">
        <v>43804</v>
      </c>
      <c r="C4833" t="s">
        <v>55</v>
      </c>
      <c r="D4833" t="s">
        <v>56</v>
      </c>
      <c r="E4833" t="s">
        <v>21</v>
      </c>
      <c r="F4833" t="s">
        <v>7833</v>
      </c>
      <c r="H4833" t="s">
        <v>218</v>
      </c>
      <c r="I4833">
        <v>25.978966400000001</v>
      </c>
      <c r="J4833">
        <v>-80.311038699999997</v>
      </c>
      <c r="K4833" t="s">
        <v>25</v>
      </c>
      <c r="L4833" t="s">
        <v>7834</v>
      </c>
      <c r="M4833">
        <v>41</v>
      </c>
      <c r="N4833" t="s">
        <v>27</v>
      </c>
      <c r="O4833" t="s">
        <v>74</v>
      </c>
      <c r="P4833" t="s">
        <v>25</v>
      </c>
      <c r="Q4833" t="b">
        <v>0</v>
      </c>
      <c r="R4833" t="b">
        <v>0</v>
      </c>
      <c r="S4833" t="s">
        <v>7835</v>
      </c>
      <c r="T4833">
        <f t="shared" si="150"/>
        <v>2019</v>
      </c>
      <c r="U4833">
        <f t="shared" si="151"/>
        <v>12</v>
      </c>
    </row>
    <row r="4834" spans="1:21">
      <c r="A4834">
        <v>5261</v>
      </c>
      <c r="B4834" s="4">
        <v>43804</v>
      </c>
      <c r="C4834" t="s">
        <v>55</v>
      </c>
      <c r="D4834" t="s">
        <v>56</v>
      </c>
      <c r="E4834" t="s">
        <v>21</v>
      </c>
      <c r="F4834" t="s">
        <v>7833</v>
      </c>
      <c r="H4834" t="s">
        <v>218</v>
      </c>
      <c r="I4834">
        <v>25.978966400000001</v>
      </c>
      <c r="J4834">
        <v>-80.311038699999997</v>
      </c>
      <c r="K4834" t="s">
        <v>25</v>
      </c>
      <c r="L4834" t="s">
        <v>7836</v>
      </c>
      <c r="M4834">
        <v>41</v>
      </c>
      <c r="N4834" t="s">
        <v>27</v>
      </c>
      <c r="O4834" t="s">
        <v>74</v>
      </c>
      <c r="P4834" t="s">
        <v>25</v>
      </c>
      <c r="Q4834" t="b">
        <v>0</v>
      </c>
      <c r="R4834" t="b">
        <v>0</v>
      </c>
      <c r="S4834" t="s">
        <v>7835</v>
      </c>
      <c r="T4834">
        <f t="shared" si="150"/>
        <v>2019</v>
      </c>
      <c r="U4834">
        <f t="shared" si="151"/>
        <v>12</v>
      </c>
    </row>
    <row r="4835" spans="1:21">
      <c r="A4835">
        <v>5390</v>
      </c>
      <c r="B4835" s="4">
        <v>43804</v>
      </c>
      <c r="C4835" t="s">
        <v>246</v>
      </c>
      <c r="D4835" t="s">
        <v>90</v>
      </c>
      <c r="E4835" t="s">
        <v>21</v>
      </c>
      <c r="F4835" t="s">
        <v>290</v>
      </c>
      <c r="H4835" t="s">
        <v>43</v>
      </c>
      <c r="I4835">
        <v>34.067743299999997</v>
      </c>
      <c r="J4835">
        <v>-117.2802911</v>
      </c>
      <c r="K4835" t="s">
        <v>25</v>
      </c>
      <c r="L4835" t="s">
        <v>7837</v>
      </c>
      <c r="M4835">
        <v>41</v>
      </c>
      <c r="N4835" t="s">
        <v>27</v>
      </c>
      <c r="O4835" t="s">
        <v>33</v>
      </c>
      <c r="P4835" t="s">
        <v>25</v>
      </c>
      <c r="Q4835" t="b">
        <v>0</v>
      </c>
      <c r="R4835" t="b">
        <v>0</v>
      </c>
      <c r="S4835" t="s">
        <v>7838</v>
      </c>
      <c r="T4835">
        <f t="shared" si="150"/>
        <v>2019</v>
      </c>
      <c r="U4835">
        <f t="shared" si="151"/>
        <v>12</v>
      </c>
    </row>
    <row r="4836" spans="1:21">
      <c r="A4836">
        <v>5252</v>
      </c>
      <c r="B4836" s="4">
        <v>43805</v>
      </c>
      <c r="C4836" t="s">
        <v>83</v>
      </c>
      <c r="E4836" t="s">
        <v>21</v>
      </c>
      <c r="F4836" t="s">
        <v>2768</v>
      </c>
      <c r="H4836" t="s">
        <v>48</v>
      </c>
      <c r="I4836">
        <v>39.863495</v>
      </c>
      <c r="J4836">
        <v>-105.0269766</v>
      </c>
      <c r="K4836" t="s">
        <v>25</v>
      </c>
      <c r="L4836" t="s">
        <v>7839</v>
      </c>
      <c r="M4836">
        <v>23</v>
      </c>
      <c r="N4836" t="s">
        <v>27</v>
      </c>
      <c r="O4836" t="s">
        <v>33</v>
      </c>
      <c r="P4836" t="s">
        <v>25</v>
      </c>
      <c r="Q4836" t="b">
        <v>0</v>
      </c>
      <c r="R4836" t="b">
        <v>0</v>
      </c>
      <c r="S4836">
        <v>1239</v>
      </c>
      <c r="T4836">
        <f t="shared" si="150"/>
        <v>2019</v>
      </c>
      <c r="U4836">
        <f t="shared" si="151"/>
        <v>12</v>
      </c>
    </row>
    <row r="4837" spans="1:21">
      <c r="A4837">
        <v>5254</v>
      </c>
      <c r="B4837" s="4">
        <v>43805</v>
      </c>
      <c r="C4837" t="s">
        <v>83</v>
      </c>
      <c r="D4837" t="s">
        <v>20</v>
      </c>
      <c r="E4837" t="s">
        <v>21</v>
      </c>
      <c r="F4837" t="s">
        <v>7840</v>
      </c>
      <c r="H4837" t="s">
        <v>107</v>
      </c>
      <c r="I4837">
        <v>36.339910400000001</v>
      </c>
      <c r="J4837">
        <v>-94.253923499999999</v>
      </c>
      <c r="K4837" t="s">
        <v>25</v>
      </c>
      <c r="L4837" t="s">
        <v>7841</v>
      </c>
      <c r="M4837">
        <v>17</v>
      </c>
      <c r="N4837" t="s">
        <v>27</v>
      </c>
      <c r="O4837" t="s">
        <v>74</v>
      </c>
      <c r="P4837" t="s">
        <v>25</v>
      </c>
      <c r="Q4837" t="b">
        <v>0</v>
      </c>
      <c r="R4837" t="b">
        <v>0</v>
      </c>
      <c r="S4837">
        <v>2644</v>
      </c>
      <c r="T4837">
        <f t="shared" si="150"/>
        <v>2019</v>
      </c>
      <c r="U4837">
        <f t="shared" si="151"/>
        <v>12</v>
      </c>
    </row>
    <row r="4838" spans="1:21">
      <c r="A4838">
        <v>5253</v>
      </c>
      <c r="B4838" s="4">
        <v>43806</v>
      </c>
      <c r="C4838" t="s">
        <v>55</v>
      </c>
      <c r="D4838" t="s">
        <v>20</v>
      </c>
      <c r="E4838" t="s">
        <v>21</v>
      </c>
      <c r="F4838" t="s">
        <v>2757</v>
      </c>
      <c r="H4838" t="s">
        <v>107</v>
      </c>
      <c r="I4838">
        <v>36.0610201</v>
      </c>
      <c r="J4838">
        <v>-94.160864000000004</v>
      </c>
      <c r="K4838" t="s">
        <v>25</v>
      </c>
      <c r="L4838" t="s">
        <v>7842</v>
      </c>
      <c r="M4838">
        <v>35</v>
      </c>
      <c r="N4838" t="s">
        <v>27</v>
      </c>
      <c r="O4838" t="s">
        <v>33</v>
      </c>
      <c r="P4838" t="s">
        <v>25</v>
      </c>
      <c r="Q4838" t="b">
        <v>0</v>
      </c>
      <c r="R4838" t="b">
        <v>0</v>
      </c>
      <c r="S4838">
        <v>1256</v>
      </c>
      <c r="T4838">
        <f t="shared" si="150"/>
        <v>2019</v>
      </c>
      <c r="U4838">
        <f t="shared" si="151"/>
        <v>12</v>
      </c>
    </row>
    <row r="4839" spans="1:21">
      <c r="A4839">
        <v>5264</v>
      </c>
      <c r="B4839" s="4">
        <v>43806</v>
      </c>
      <c r="C4839" t="s">
        <v>19</v>
      </c>
      <c r="D4839" t="s">
        <v>20</v>
      </c>
      <c r="E4839" t="s">
        <v>21</v>
      </c>
      <c r="F4839" t="s">
        <v>6015</v>
      </c>
      <c r="H4839" t="s">
        <v>218</v>
      </c>
      <c r="I4839">
        <v>27.1280514</v>
      </c>
      <c r="J4839">
        <v>-82.454739700000005</v>
      </c>
      <c r="K4839" t="s">
        <v>25</v>
      </c>
      <c r="L4839" t="s">
        <v>7843</v>
      </c>
      <c r="M4839">
        <v>65</v>
      </c>
      <c r="N4839" t="s">
        <v>27</v>
      </c>
      <c r="O4839" t="s">
        <v>33</v>
      </c>
      <c r="P4839" t="s">
        <v>25</v>
      </c>
      <c r="Q4839" t="b">
        <v>1</v>
      </c>
      <c r="R4839" t="b">
        <v>0</v>
      </c>
      <c r="S4839">
        <v>2649</v>
      </c>
      <c r="T4839">
        <f t="shared" si="150"/>
        <v>2019</v>
      </c>
      <c r="U4839">
        <f t="shared" si="151"/>
        <v>12</v>
      </c>
    </row>
    <row r="4840" spans="1:21">
      <c r="A4840">
        <v>5251</v>
      </c>
      <c r="B4840" s="4">
        <v>43807</v>
      </c>
      <c r="C4840" t="s">
        <v>83</v>
      </c>
      <c r="D4840" t="s">
        <v>20</v>
      </c>
      <c r="E4840" t="s">
        <v>75</v>
      </c>
      <c r="F4840" t="s">
        <v>640</v>
      </c>
      <c r="H4840" t="s">
        <v>31</v>
      </c>
      <c r="I4840">
        <v>45.519036999999997</v>
      </c>
      <c r="J4840">
        <v>-122.55762850000001</v>
      </c>
      <c r="K4840" t="s">
        <v>25</v>
      </c>
      <c r="L4840" t="s">
        <v>7844</v>
      </c>
      <c r="M4840">
        <v>51</v>
      </c>
      <c r="N4840" t="s">
        <v>27</v>
      </c>
      <c r="O4840" t="s">
        <v>33</v>
      </c>
      <c r="P4840" t="s">
        <v>25</v>
      </c>
      <c r="Q4840" t="b">
        <v>1</v>
      </c>
      <c r="R4840" t="b">
        <v>0</v>
      </c>
      <c r="S4840">
        <v>618</v>
      </c>
      <c r="T4840">
        <f t="shared" si="150"/>
        <v>2019</v>
      </c>
      <c r="U4840">
        <f t="shared" si="151"/>
        <v>12</v>
      </c>
    </row>
    <row r="4841" spans="1:21">
      <c r="A4841">
        <v>5262</v>
      </c>
      <c r="B4841" s="4">
        <v>43808</v>
      </c>
      <c r="C4841" t="s">
        <v>83</v>
      </c>
      <c r="D4841" t="s">
        <v>20</v>
      </c>
      <c r="E4841" t="s">
        <v>21</v>
      </c>
      <c r="F4841" t="s">
        <v>7845</v>
      </c>
      <c r="H4841" t="s">
        <v>93</v>
      </c>
      <c r="I4841">
        <v>30.802186599999999</v>
      </c>
      <c r="J4841">
        <v>-90.677304599999999</v>
      </c>
      <c r="K4841" t="s">
        <v>25</v>
      </c>
      <c r="L4841" t="s">
        <v>7846</v>
      </c>
      <c r="M4841">
        <v>47</v>
      </c>
      <c r="N4841" t="s">
        <v>27</v>
      </c>
      <c r="O4841" t="s">
        <v>74</v>
      </c>
      <c r="P4841" t="s">
        <v>25</v>
      </c>
      <c r="Q4841" t="b">
        <v>0</v>
      </c>
      <c r="R4841" t="b">
        <v>0</v>
      </c>
      <c r="S4841">
        <v>2647</v>
      </c>
      <c r="T4841">
        <f t="shared" si="150"/>
        <v>2019</v>
      </c>
      <c r="U4841">
        <f t="shared" si="151"/>
        <v>12</v>
      </c>
    </row>
    <row r="4842" spans="1:21">
      <c r="A4842">
        <v>5265</v>
      </c>
      <c r="B4842" s="4">
        <v>43809</v>
      </c>
      <c r="C4842" t="s">
        <v>83</v>
      </c>
      <c r="E4842" t="s">
        <v>21</v>
      </c>
      <c r="F4842" t="s">
        <v>3056</v>
      </c>
      <c r="H4842" t="s">
        <v>67</v>
      </c>
      <c r="I4842">
        <v>40.625213799999997</v>
      </c>
      <c r="J4842">
        <v>-91.373162100000002</v>
      </c>
      <c r="K4842" t="s">
        <v>25</v>
      </c>
      <c r="L4842" t="s">
        <v>7847</v>
      </c>
      <c r="M4842">
        <v>42</v>
      </c>
      <c r="N4842" t="s">
        <v>27</v>
      </c>
      <c r="O4842" t="s">
        <v>33</v>
      </c>
      <c r="P4842" t="s">
        <v>25</v>
      </c>
      <c r="Q4842" t="b">
        <v>0</v>
      </c>
      <c r="R4842" t="b">
        <v>0</v>
      </c>
      <c r="S4842">
        <v>1349</v>
      </c>
      <c r="T4842">
        <f t="shared" si="150"/>
        <v>2019</v>
      </c>
      <c r="U4842">
        <f t="shared" si="151"/>
        <v>12</v>
      </c>
    </row>
    <row r="4843" spans="1:21">
      <c r="A4843">
        <v>5266</v>
      </c>
      <c r="B4843" s="4">
        <v>43809</v>
      </c>
      <c r="C4843" t="s">
        <v>50</v>
      </c>
      <c r="D4843" t="s">
        <v>20</v>
      </c>
      <c r="E4843" t="s">
        <v>100</v>
      </c>
      <c r="F4843" t="s">
        <v>4416</v>
      </c>
      <c r="H4843" t="s">
        <v>43</v>
      </c>
      <c r="I4843">
        <v>34.441680099999999</v>
      </c>
      <c r="J4843">
        <v>-117.33609420000001</v>
      </c>
      <c r="K4843" t="s">
        <v>25</v>
      </c>
      <c r="L4843" t="s">
        <v>7848</v>
      </c>
      <c r="M4843">
        <v>42</v>
      </c>
      <c r="N4843" t="s">
        <v>27</v>
      </c>
      <c r="O4843" t="s">
        <v>40</v>
      </c>
      <c r="P4843" t="s">
        <v>25</v>
      </c>
      <c r="Q4843" t="b">
        <v>0</v>
      </c>
      <c r="R4843" t="b">
        <v>0</v>
      </c>
      <c r="S4843">
        <v>236</v>
      </c>
      <c r="T4843">
        <f t="shared" si="150"/>
        <v>2019</v>
      </c>
      <c r="U4843">
        <f t="shared" si="151"/>
        <v>12</v>
      </c>
    </row>
    <row r="4844" spans="1:21">
      <c r="A4844">
        <v>5267</v>
      </c>
      <c r="B4844" s="4">
        <v>43809</v>
      </c>
      <c r="C4844" t="s">
        <v>50</v>
      </c>
      <c r="E4844" t="s">
        <v>75</v>
      </c>
      <c r="F4844" t="s">
        <v>7849</v>
      </c>
      <c r="H4844" t="s">
        <v>338</v>
      </c>
      <c r="I4844">
        <v>43.420423999999997</v>
      </c>
      <c r="J4844">
        <v>-74.549758999999995</v>
      </c>
      <c r="K4844" t="s">
        <v>25</v>
      </c>
      <c r="L4844" t="s">
        <v>7850</v>
      </c>
      <c r="M4844">
        <v>55</v>
      </c>
      <c r="N4844" t="s">
        <v>27</v>
      </c>
      <c r="O4844" t="s">
        <v>33</v>
      </c>
      <c r="P4844" t="s">
        <v>25</v>
      </c>
      <c r="Q4844" t="b">
        <v>1</v>
      </c>
      <c r="R4844" t="b">
        <v>0</v>
      </c>
      <c r="S4844">
        <v>1234</v>
      </c>
      <c r="T4844">
        <f t="shared" si="150"/>
        <v>2019</v>
      </c>
      <c r="U4844">
        <f t="shared" si="151"/>
        <v>12</v>
      </c>
    </row>
    <row r="4845" spans="1:21">
      <c r="A4845">
        <v>5269</v>
      </c>
      <c r="B4845" s="4">
        <v>43809</v>
      </c>
      <c r="C4845" t="s">
        <v>55</v>
      </c>
      <c r="E4845" t="s">
        <v>21</v>
      </c>
      <c r="F4845" t="s">
        <v>7851</v>
      </c>
      <c r="H4845" t="s">
        <v>476</v>
      </c>
      <c r="I4845">
        <v>33.454047000000003</v>
      </c>
      <c r="J4845">
        <v>-79.549874000000003</v>
      </c>
      <c r="K4845" t="s">
        <v>25</v>
      </c>
      <c r="L4845" t="s">
        <v>7852</v>
      </c>
      <c r="M4845">
        <v>31</v>
      </c>
      <c r="N4845" t="s">
        <v>27</v>
      </c>
      <c r="O4845" t="s">
        <v>74</v>
      </c>
      <c r="P4845" t="s">
        <v>25</v>
      </c>
      <c r="Q4845" t="b">
        <v>0</v>
      </c>
      <c r="R4845" t="b">
        <v>0</v>
      </c>
      <c r="S4845">
        <v>2650</v>
      </c>
      <c r="T4845">
        <f t="shared" si="150"/>
        <v>2019</v>
      </c>
      <c r="U4845">
        <f t="shared" si="151"/>
        <v>12</v>
      </c>
    </row>
    <row r="4846" spans="1:21">
      <c r="A4846">
        <v>5270</v>
      </c>
      <c r="B4846" s="4">
        <v>43809</v>
      </c>
      <c r="C4846" t="s">
        <v>34</v>
      </c>
      <c r="D4846" t="s">
        <v>56</v>
      </c>
      <c r="E4846" t="s">
        <v>21</v>
      </c>
      <c r="F4846" t="s">
        <v>7853</v>
      </c>
      <c r="H4846" t="s">
        <v>454</v>
      </c>
      <c r="I4846">
        <v>42.522680000000001</v>
      </c>
      <c r="J4846">
        <v>-89.025463400000007</v>
      </c>
      <c r="K4846" t="s">
        <v>25</v>
      </c>
      <c r="L4846" t="s">
        <v>7854</v>
      </c>
      <c r="M4846">
        <v>23</v>
      </c>
      <c r="N4846" t="s">
        <v>27</v>
      </c>
      <c r="O4846" t="s">
        <v>74</v>
      </c>
      <c r="P4846" t="s">
        <v>25</v>
      </c>
      <c r="Q4846" t="b">
        <v>0</v>
      </c>
      <c r="R4846" t="b">
        <v>0</v>
      </c>
      <c r="S4846">
        <v>2651</v>
      </c>
      <c r="T4846">
        <f t="shared" si="150"/>
        <v>2019</v>
      </c>
      <c r="U4846">
        <f t="shared" si="151"/>
        <v>12</v>
      </c>
    </row>
    <row r="4847" spans="1:21">
      <c r="A4847">
        <v>5271</v>
      </c>
      <c r="B4847" s="4">
        <v>43809</v>
      </c>
      <c r="C4847" t="s">
        <v>55</v>
      </c>
      <c r="D4847" t="s">
        <v>20</v>
      </c>
      <c r="E4847" t="s">
        <v>21</v>
      </c>
      <c r="F4847" t="s">
        <v>7855</v>
      </c>
      <c r="H4847" t="s">
        <v>149</v>
      </c>
      <c r="I4847">
        <v>40.707106400000001</v>
      </c>
      <c r="J4847">
        <v>-74.083641299999996</v>
      </c>
      <c r="K4847" t="s">
        <v>25</v>
      </c>
      <c r="L4847" t="s">
        <v>7856</v>
      </c>
      <c r="M4847">
        <v>50</v>
      </c>
      <c r="N4847" t="s">
        <v>69</v>
      </c>
      <c r="O4847" t="s">
        <v>74</v>
      </c>
      <c r="P4847" t="s">
        <v>25</v>
      </c>
      <c r="Q4847" t="b">
        <v>0</v>
      </c>
      <c r="R4847" t="b">
        <v>0</v>
      </c>
      <c r="S4847">
        <v>576</v>
      </c>
      <c r="T4847">
        <f t="shared" si="150"/>
        <v>2019</v>
      </c>
      <c r="U4847">
        <f t="shared" si="151"/>
        <v>12</v>
      </c>
    </row>
    <row r="4848" spans="1:21">
      <c r="A4848">
        <v>5272</v>
      </c>
      <c r="B4848" s="4">
        <v>43809</v>
      </c>
      <c r="C4848" t="s">
        <v>55</v>
      </c>
      <c r="D4848" t="s">
        <v>20</v>
      </c>
      <c r="E4848" t="s">
        <v>21</v>
      </c>
      <c r="F4848" t="s">
        <v>7855</v>
      </c>
      <c r="H4848" t="s">
        <v>149</v>
      </c>
      <c r="I4848">
        <v>40.707106400000001</v>
      </c>
      <c r="J4848">
        <v>-74.083641299999996</v>
      </c>
      <c r="K4848" t="s">
        <v>25</v>
      </c>
      <c r="L4848" t="s">
        <v>7857</v>
      </c>
      <c r="M4848">
        <v>47</v>
      </c>
      <c r="N4848" t="s">
        <v>27</v>
      </c>
      <c r="O4848" t="s">
        <v>74</v>
      </c>
      <c r="P4848" t="s">
        <v>25</v>
      </c>
      <c r="Q4848" t="b">
        <v>0</v>
      </c>
      <c r="R4848" t="b">
        <v>0</v>
      </c>
      <c r="S4848">
        <v>576</v>
      </c>
      <c r="T4848">
        <f t="shared" si="150"/>
        <v>2019</v>
      </c>
      <c r="U4848">
        <f t="shared" si="151"/>
        <v>12</v>
      </c>
    </row>
    <row r="4849" spans="1:21">
      <c r="A4849">
        <v>5392</v>
      </c>
      <c r="B4849" s="4">
        <v>43809</v>
      </c>
      <c r="C4849" t="s">
        <v>55</v>
      </c>
      <c r="D4849" t="s">
        <v>20</v>
      </c>
      <c r="E4849" t="s">
        <v>21</v>
      </c>
      <c r="F4849" t="s">
        <v>7858</v>
      </c>
      <c r="H4849" t="s">
        <v>363</v>
      </c>
      <c r="I4849">
        <v>30.8339441</v>
      </c>
      <c r="J4849">
        <v>-88.267465999999999</v>
      </c>
      <c r="K4849" t="s">
        <v>25</v>
      </c>
      <c r="L4849" t="s">
        <v>7859</v>
      </c>
      <c r="M4849">
        <v>66</v>
      </c>
      <c r="N4849" t="s">
        <v>27</v>
      </c>
      <c r="O4849" t="s">
        <v>33</v>
      </c>
      <c r="P4849" t="s">
        <v>25</v>
      </c>
      <c r="Q4849" t="b">
        <v>1</v>
      </c>
      <c r="R4849" t="b">
        <v>0</v>
      </c>
      <c r="S4849">
        <v>2683</v>
      </c>
      <c r="T4849">
        <f t="shared" si="150"/>
        <v>2019</v>
      </c>
      <c r="U4849">
        <f t="shared" si="151"/>
        <v>12</v>
      </c>
    </row>
    <row r="4850" spans="1:21">
      <c r="A4850">
        <v>5268</v>
      </c>
      <c r="B4850" s="4">
        <v>43810</v>
      </c>
      <c r="C4850" t="s">
        <v>55</v>
      </c>
      <c r="D4850" t="s">
        <v>20</v>
      </c>
      <c r="E4850" t="s">
        <v>21</v>
      </c>
      <c r="F4850" t="s">
        <v>7860</v>
      </c>
      <c r="H4850" t="s">
        <v>72</v>
      </c>
      <c r="I4850">
        <v>41.987735800000003</v>
      </c>
      <c r="J4850">
        <v>-77.265050799999997</v>
      </c>
      <c r="K4850" t="s">
        <v>25</v>
      </c>
      <c r="L4850" t="s">
        <v>7861</v>
      </c>
      <c r="M4850">
        <v>68</v>
      </c>
      <c r="N4850" t="s">
        <v>27</v>
      </c>
      <c r="O4850" t="s">
        <v>33</v>
      </c>
      <c r="P4850" t="s">
        <v>25</v>
      </c>
      <c r="Q4850" t="b">
        <v>1</v>
      </c>
      <c r="R4850" t="b">
        <v>0</v>
      </c>
      <c r="S4850">
        <v>19</v>
      </c>
      <c r="T4850">
        <f t="shared" si="150"/>
        <v>2019</v>
      </c>
      <c r="U4850">
        <f t="shared" si="151"/>
        <v>12</v>
      </c>
    </row>
    <row r="4851" spans="1:21">
      <c r="A4851">
        <v>5393</v>
      </c>
      <c r="B4851" s="4">
        <v>43810</v>
      </c>
      <c r="C4851" t="s">
        <v>50</v>
      </c>
      <c r="D4851" t="s">
        <v>20</v>
      </c>
      <c r="E4851" t="s">
        <v>35</v>
      </c>
      <c r="F4851" t="s">
        <v>5395</v>
      </c>
      <c r="H4851" t="s">
        <v>81</v>
      </c>
      <c r="I4851">
        <v>29.456416099999998</v>
      </c>
      <c r="J4851">
        <v>-95.108944100000002</v>
      </c>
      <c r="K4851" t="s">
        <v>25</v>
      </c>
      <c r="L4851" t="s">
        <v>7862</v>
      </c>
      <c r="M4851">
        <v>31</v>
      </c>
      <c r="N4851" t="s">
        <v>27</v>
      </c>
      <c r="O4851" t="s">
        <v>33</v>
      </c>
      <c r="P4851" t="s">
        <v>25</v>
      </c>
      <c r="Q4851" t="b">
        <v>0</v>
      </c>
      <c r="R4851" t="b">
        <v>0</v>
      </c>
      <c r="S4851">
        <v>2048</v>
      </c>
      <c r="T4851">
        <f t="shared" si="150"/>
        <v>2019</v>
      </c>
      <c r="U4851">
        <f t="shared" si="151"/>
        <v>12</v>
      </c>
    </row>
    <row r="4852" spans="1:21">
      <c r="A4852">
        <v>5280</v>
      </c>
      <c r="B4852" s="4">
        <v>43811</v>
      </c>
      <c r="C4852" t="s">
        <v>83</v>
      </c>
      <c r="D4852" t="s">
        <v>90</v>
      </c>
      <c r="E4852" t="s">
        <v>21</v>
      </c>
      <c r="F4852" t="s">
        <v>203</v>
      </c>
      <c r="H4852" t="s">
        <v>141</v>
      </c>
      <c r="I4852">
        <v>38.564276499999998</v>
      </c>
      <c r="J4852">
        <v>-90.246333399999997</v>
      </c>
      <c r="K4852" t="s">
        <v>25</v>
      </c>
      <c r="L4852" t="s">
        <v>7863</v>
      </c>
      <c r="M4852">
        <v>24</v>
      </c>
      <c r="N4852" t="s">
        <v>27</v>
      </c>
      <c r="O4852" t="s">
        <v>74</v>
      </c>
      <c r="P4852" t="s">
        <v>25</v>
      </c>
      <c r="Q4852" t="b">
        <v>0</v>
      </c>
      <c r="R4852" t="b">
        <v>0</v>
      </c>
      <c r="S4852">
        <v>134</v>
      </c>
      <c r="T4852">
        <f t="shared" si="150"/>
        <v>2019</v>
      </c>
      <c r="U4852">
        <f t="shared" si="151"/>
        <v>12</v>
      </c>
    </row>
    <row r="4853" spans="1:21">
      <c r="A4853">
        <v>5281</v>
      </c>
      <c r="B4853" s="4">
        <v>43811</v>
      </c>
      <c r="C4853" t="s">
        <v>50</v>
      </c>
      <c r="D4853" t="s">
        <v>56</v>
      </c>
      <c r="E4853" t="s">
        <v>75</v>
      </c>
      <c r="F4853" t="s">
        <v>7864</v>
      </c>
      <c r="H4853" t="s">
        <v>53</v>
      </c>
      <c r="I4853">
        <v>35.325717599999997</v>
      </c>
      <c r="J4853">
        <v>-98.976219200000003</v>
      </c>
      <c r="K4853" t="s">
        <v>25</v>
      </c>
      <c r="L4853" t="s">
        <v>7865</v>
      </c>
      <c r="M4853">
        <v>30</v>
      </c>
      <c r="N4853" t="s">
        <v>27</v>
      </c>
      <c r="O4853" t="s">
        <v>33</v>
      </c>
      <c r="P4853" t="s">
        <v>25</v>
      </c>
      <c r="Q4853" t="b">
        <v>0</v>
      </c>
      <c r="R4853" t="b">
        <v>0</v>
      </c>
      <c r="S4853">
        <v>2653</v>
      </c>
      <c r="T4853">
        <f t="shared" si="150"/>
        <v>2019</v>
      </c>
      <c r="U4853">
        <f t="shared" si="151"/>
        <v>12</v>
      </c>
    </row>
    <row r="4854" spans="1:21">
      <c r="A4854">
        <v>5282</v>
      </c>
      <c r="B4854" s="4">
        <v>43811</v>
      </c>
      <c r="C4854" t="s">
        <v>83</v>
      </c>
      <c r="D4854" t="s">
        <v>20</v>
      </c>
      <c r="E4854" t="s">
        <v>21</v>
      </c>
      <c r="F4854" t="s">
        <v>524</v>
      </c>
      <c r="H4854" t="s">
        <v>43</v>
      </c>
      <c r="I4854">
        <v>33.838156599999998</v>
      </c>
      <c r="J4854">
        <v>-117.90269790000001</v>
      </c>
      <c r="K4854" t="s">
        <v>25</v>
      </c>
      <c r="L4854" t="s">
        <v>7866</v>
      </c>
      <c r="M4854">
        <v>34</v>
      </c>
      <c r="N4854" t="s">
        <v>27</v>
      </c>
      <c r="O4854" t="s">
        <v>74</v>
      </c>
      <c r="P4854" t="s">
        <v>25</v>
      </c>
      <c r="Q4854" t="b">
        <v>0</v>
      </c>
      <c r="R4854" t="b">
        <v>1</v>
      </c>
      <c r="S4854">
        <v>79</v>
      </c>
      <c r="T4854">
        <f t="shared" si="150"/>
        <v>2019</v>
      </c>
      <c r="U4854">
        <f t="shared" si="151"/>
        <v>12</v>
      </c>
    </row>
    <row r="4855" spans="1:21">
      <c r="A4855">
        <v>5283</v>
      </c>
      <c r="B4855" s="4">
        <v>43811</v>
      </c>
      <c r="C4855" t="s">
        <v>34</v>
      </c>
      <c r="D4855" t="s">
        <v>20</v>
      </c>
      <c r="E4855" t="s">
        <v>75</v>
      </c>
      <c r="F4855" t="s">
        <v>308</v>
      </c>
      <c r="H4855" t="s">
        <v>43</v>
      </c>
      <c r="I4855">
        <v>33.824178000000003</v>
      </c>
      <c r="J4855">
        <v>-117.78032279999999</v>
      </c>
      <c r="K4855" t="s">
        <v>25</v>
      </c>
      <c r="L4855" t="s">
        <v>7867</v>
      </c>
      <c r="M4855">
        <v>43</v>
      </c>
      <c r="N4855" t="s">
        <v>27</v>
      </c>
      <c r="Q4855" t="b">
        <v>1</v>
      </c>
      <c r="R4855" t="b">
        <v>1</v>
      </c>
      <c r="S4855">
        <v>2654</v>
      </c>
      <c r="T4855">
        <f t="shared" si="150"/>
        <v>2019</v>
      </c>
      <c r="U4855">
        <f t="shared" si="151"/>
        <v>12</v>
      </c>
    </row>
    <row r="4856" spans="1:21">
      <c r="A4856">
        <v>5284</v>
      </c>
      <c r="B4856" s="4">
        <v>43811</v>
      </c>
      <c r="C4856" t="s">
        <v>55</v>
      </c>
      <c r="D4856" t="s">
        <v>20</v>
      </c>
      <c r="E4856" t="s">
        <v>21</v>
      </c>
      <c r="F4856" t="s">
        <v>2042</v>
      </c>
      <c r="H4856" t="s">
        <v>363</v>
      </c>
      <c r="I4856">
        <v>31.4536433</v>
      </c>
      <c r="J4856">
        <v>-85.644437800000006</v>
      </c>
      <c r="K4856" t="s">
        <v>25</v>
      </c>
      <c r="L4856" t="s">
        <v>7868</v>
      </c>
      <c r="M4856">
        <v>23</v>
      </c>
      <c r="N4856" t="s">
        <v>27</v>
      </c>
      <c r="O4856" t="s">
        <v>33</v>
      </c>
      <c r="P4856" t="s">
        <v>25</v>
      </c>
      <c r="Q4856" t="b">
        <v>1</v>
      </c>
      <c r="R4856" t="b">
        <v>0</v>
      </c>
      <c r="S4856">
        <v>2655</v>
      </c>
      <c r="T4856">
        <f t="shared" si="150"/>
        <v>2019</v>
      </c>
      <c r="U4856">
        <f t="shared" si="151"/>
        <v>12</v>
      </c>
    </row>
    <row r="4857" spans="1:21">
      <c r="A4857">
        <v>5286</v>
      </c>
      <c r="B4857" s="4">
        <v>43811</v>
      </c>
      <c r="C4857" t="s">
        <v>83</v>
      </c>
      <c r="D4857" t="s">
        <v>20</v>
      </c>
      <c r="E4857" t="s">
        <v>41</v>
      </c>
      <c r="F4857" t="s">
        <v>7239</v>
      </c>
      <c r="H4857" t="s">
        <v>24</v>
      </c>
      <c r="I4857">
        <v>47.452475</v>
      </c>
      <c r="J4857">
        <v>-122.186037</v>
      </c>
      <c r="K4857" t="s">
        <v>25</v>
      </c>
      <c r="L4857" t="s">
        <v>7869</v>
      </c>
      <c r="M4857">
        <v>43</v>
      </c>
      <c r="N4857" t="s">
        <v>27</v>
      </c>
      <c r="O4857" t="s">
        <v>33</v>
      </c>
      <c r="P4857" t="s">
        <v>25</v>
      </c>
      <c r="Q4857" t="b">
        <v>0</v>
      </c>
      <c r="R4857" t="b">
        <v>0</v>
      </c>
      <c r="S4857">
        <v>2501</v>
      </c>
      <c r="T4857">
        <f t="shared" si="150"/>
        <v>2019</v>
      </c>
      <c r="U4857">
        <f t="shared" si="151"/>
        <v>12</v>
      </c>
    </row>
    <row r="4858" spans="1:21">
      <c r="A4858">
        <v>5297</v>
      </c>
      <c r="B4858" s="4">
        <v>43811</v>
      </c>
      <c r="C4858" t="s">
        <v>19</v>
      </c>
      <c r="D4858" t="s">
        <v>20</v>
      </c>
      <c r="E4858" t="s">
        <v>75</v>
      </c>
      <c r="F4858" t="s">
        <v>1892</v>
      </c>
      <c r="H4858" t="s">
        <v>218</v>
      </c>
      <c r="I4858">
        <v>28.021181800000001</v>
      </c>
      <c r="J4858">
        <v>-82.402130999999997</v>
      </c>
      <c r="K4858" t="s">
        <v>25</v>
      </c>
      <c r="L4858" t="s">
        <v>7870</v>
      </c>
      <c r="M4858">
        <v>22</v>
      </c>
      <c r="N4858" t="s">
        <v>27</v>
      </c>
      <c r="O4858" t="s">
        <v>74</v>
      </c>
      <c r="P4858" t="s">
        <v>25</v>
      </c>
      <c r="Q4858" t="b">
        <v>0</v>
      </c>
      <c r="R4858" t="b">
        <v>0</v>
      </c>
      <c r="S4858">
        <v>747</v>
      </c>
      <c r="T4858">
        <f t="shared" si="150"/>
        <v>2019</v>
      </c>
      <c r="U4858">
        <f t="shared" si="151"/>
        <v>12</v>
      </c>
    </row>
    <row r="4859" spans="1:21">
      <c r="A4859">
        <v>5273</v>
      </c>
      <c r="B4859" s="4">
        <v>43813</v>
      </c>
      <c r="C4859" t="s">
        <v>50</v>
      </c>
      <c r="D4859" t="s">
        <v>56</v>
      </c>
      <c r="E4859" t="s">
        <v>5030</v>
      </c>
      <c r="F4859" t="s">
        <v>615</v>
      </c>
      <c r="H4859" t="s">
        <v>218</v>
      </c>
      <c r="I4859">
        <v>30.3570381</v>
      </c>
      <c r="J4859">
        <v>-81.632971499999996</v>
      </c>
      <c r="K4859" t="s">
        <v>25</v>
      </c>
      <c r="L4859" t="s">
        <v>7871</v>
      </c>
      <c r="M4859">
        <v>22</v>
      </c>
      <c r="N4859" t="s">
        <v>27</v>
      </c>
      <c r="O4859" t="s">
        <v>74</v>
      </c>
      <c r="P4859" t="s">
        <v>25</v>
      </c>
      <c r="Q4859" t="b">
        <v>0</v>
      </c>
      <c r="R4859" t="b">
        <v>1</v>
      </c>
      <c r="S4859">
        <v>17</v>
      </c>
      <c r="T4859">
        <f t="shared" si="150"/>
        <v>2019</v>
      </c>
      <c r="U4859">
        <f t="shared" si="151"/>
        <v>12</v>
      </c>
    </row>
    <row r="4860" spans="1:21">
      <c r="A4860">
        <v>5277</v>
      </c>
      <c r="B4860" s="4">
        <v>43813</v>
      </c>
      <c r="C4860" t="s">
        <v>55</v>
      </c>
      <c r="D4860" t="s">
        <v>20</v>
      </c>
      <c r="E4860" t="s">
        <v>21</v>
      </c>
      <c r="F4860" t="s">
        <v>482</v>
      </c>
      <c r="H4860" t="s">
        <v>59</v>
      </c>
      <c r="I4860">
        <v>32.269094000000003</v>
      </c>
      <c r="J4860">
        <v>-110.96938470000001</v>
      </c>
      <c r="K4860" t="s">
        <v>25</v>
      </c>
      <c r="L4860" t="s">
        <v>7872</v>
      </c>
      <c r="M4860">
        <v>42</v>
      </c>
      <c r="N4860" t="s">
        <v>27</v>
      </c>
      <c r="O4860" t="s">
        <v>33</v>
      </c>
      <c r="P4860" t="s">
        <v>25</v>
      </c>
      <c r="Q4860" t="b">
        <v>0</v>
      </c>
      <c r="R4860" t="b">
        <v>0</v>
      </c>
      <c r="S4860">
        <v>397</v>
      </c>
      <c r="T4860">
        <f t="shared" si="150"/>
        <v>2019</v>
      </c>
      <c r="U4860">
        <f t="shared" si="151"/>
        <v>12</v>
      </c>
    </row>
    <row r="4861" spans="1:21">
      <c r="A4861">
        <v>5278</v>
      </c>
      <c r="B4861" s="4">
        <v>43813</v>
      </c>
      <c r="C4861" t="s">
        <v>55</v>
      </c>
      <c r="D4861" t="s">
        <v>20</v>
      </c>
      <c r="E4861" t="s">
        <v>21</v>
      </c>
      <c r="F4861" t="s">
        <v>7873</v>
      </c>
      <c r="H4861" t="s">
        <v>273</v>
      </c>
      <c r="I4861">
        <v>42.394448599999997</v>
      </c>
      <c r="J4861">
        <v>-83.297373199999996</v>
      </c>
      <c r="K4861" t="s">
        <v>25</v>
      </c>
      <c r="L4861" t="s">
        <v>7874</v>
      </c>
      <c r="M4861">
        <v>65</v>
      </c>
      <c r="N4861" t="s">
        <v>27</v>
      </c>
      <c r="O4861" t="s">
        <v>74</v>
      </c>
      <c r="P4861" t="s">
        <v>25</v>
      </c>
      <c r="Q4861" t="b">
        <v>0</v>
      </c>
      <c r="R4861" t="b">
        <v>0</v>
      </c>
      <c r="S4861">
        <v>615</v>
      </c>
      <c r="T4861">
        <f t="shared" si="150"/>
        <v>2019</v>
      </c>
      <c r="U4861">
        <f t="shared" si="151"/>
        <v>12</v>
      </c>
    </row>
    <row r="4862" spans="1:21">
      <c r="A4862">
        <v>5279</v>
      </c>
      <c r="B4862" s="4">
        <v>43813</v>
      </c>
      <c r="C4862" t="s">
        <v>50</v>
      </c>
      <c r="D4862" t="s">
        <v>20</v>
      </c>
      <c r="E4862" t="s">
        <v>75</v>
      </c>
      <c r="F4862" t="s">
        <v>351</v>
      </c>
      <c r="H4862" t="s">
        <v>24</v>
      </c>
      <c r="I4862">
        <v>46.2450726</v>
      </c>
      <c r="J4862">
        <v>-119.1120466</v>
      </c>
      <c r="K4862" t="s">
        <v>25</v>
      </c>
      <c r="L4862" t="s">
        <v>7875</v>
      </c>
      <c r="M4862">
        <v>18</v>
      </c>
      <c r="N4862" t="s">
        <v>27</v>
      </c>
      <c r="O4862" t="s">
        <v>40</v>
      </c>
      <c r="P4862" t="s">
        <v>25</v>
      </c>
      <c r="Q4862" t="b">
        <v>0</v>
      </c>
      <c r="R4862" t="b">
        <v>0</v>
      </c>
      <c r="S4862">
        <v>331</v>
      </c>
      <c r="T4862">
        <f t="shared" si="150"/>
        <v>2019</v>
      </c>
      <c r="U4862">
        <f t="shared" si="151"/>
        <v>12</v>
      </c>
    </row>
    <row r="4863" spans="1:21">
      <c r="A4863">
        <v>5274</v>
      </c>
      <c r="B4863" s="4">
        <v>43814</v>
      </c>
      <c r="C4863" t="s">
        <v>55</v>
      </c>
      <c r="D4863" t="s">
        <v>56</v>
      </c>
      <c r="E4863" t="s">
        <v>21</v>
      </c>
      <c r="F4863" t="s">
        <v>511</v>
      </c>
      <c r="H4863" t="s">
        <v>454</v>
      </c>
      <c r="I4863">
        <v>43.104717299999997</v>
      </c>
      <c r="J4863">
        <v>-87.971464600000004</v>
      </c>
      <c r="K4863" t="s">
        <v>25</v>
      </c>
      <c r="L4863" t="s">
        <v>7876</v>
      </c>
      <c r="M4863">
        <v>23</v>
      </c>
      <c r="N4863" t="s">
        <v>27</v>
      </c>
      <c r="O4863" t="s">
        <v>33</v>
      </c>
      <c r="P4863" t="s">
        <v>25</v>
      </c>
      <c r="Q4863" t="b">
        <v>0</v>
      </c>
      <c r="R4863" t="b">
        <v>0</v>
      </c>
      <c r="S4863">
        <v>253</v>
      </c>
      <c r="T4863">
        <f t="shared" si="150"/>
        <v>2019</v>
      </c>
      <c r="U4863">
        <f t="shared" si="151"/>
        <v>12</v>
      </c>
    </row>
    <row r="4864" spans="1:21">
      <c r="A4864">
        <v>5275</v>
      </c>
      <c r="B4864" s="4">
        <v>43814</v>
      </c>
      <c r="C4864" t="s">
        <v>55</v>
      </c>
      <c r="D4864" t="s">
        <v>20</v>
      </c>
      <c r="E4864" t="s">
        <v>21</v>
      </c>
      <c r="F4864" t="s">
        <v>1994</v>
      </c>
      <c r="H4864" t="s">
        <v>138</v>
      </c>
      <c r="I4864">
        <v>45.0124146</v>
      </c>
      <c r="J4864">
        <v>-93.313125700000001</v>
      </c>
      <c r="K4864" t="s">
        <v>25</v>
      </c>
      <c r="L4864" t="s">
        <v>7877</v>
      </c>
      <c r="M4864">
        <v>52</v>
      </c>
      <c r="N4864" t="s">
        <v>27</v>
      </c>
      <c r="O4864" t="s">
        <v>28</v>
      </c>
      <c r="P4864" t="s">
        <v>25</v>
      </c>
      <c r="Q4864" t="b">
        <v>0</v>
      </c>
      <c r="R4864" t="b">
        <v>1</v>
      </c>
      <c r="S4864">
        <v>109</v>
      </c>
      <c r="T4864">
        <f t="shared" si="150"/>
        <v>2019</v>
      </c>
      <c r="U4864">
        <f t="shared" si="151"/>
        <v>12</v>
      </c>
    </row>
    <row r="4865" spans="1:21">
      <c r="A4865">
        <v>5276</v>
      </c>
      <c r="B4865" s="4">
        <v>43814</v>
      </c>
      <c r="C4865" t="s">
        <v>83</v>
      </c>
      <c r="D4865" t="s">
        <v>90</v>
      </c>
      <c r="E4865" t="s">
        <v>21</v>
      </c>
      <c r="F4865" t="s">
        <v>1724</v>
      </c>
      <c r="H4865" t="s">
        <v>86</v>
      </c>
      <c r="I4865">
        <v>41.095558699999998</v>
      </c>
      <c r="J4865">
        <v>-81.466591899999997</v>
      </c>
      <c r="K4865" t="s">
        <v>25</v>
      </c>
      <c r="L4865" t="s">
        <v>7878</v>
      </c>
      <c r="M4865">
        <v>40</v>
      </c>
      <c r="N4865" t="s">
        <v>27</v>
      </c>
      <c r="O4865" t="s">
        <v>178</v>
      </c>
      <c r="P4865" t="s">
        <v>25</v>
      </c>
      <c r="Q4865" t="b">
        <v>1</v>
      </c>
      <c r="R4865" t="b">
        <v>0</v>
      </c>
      <c r="S4865">
        <v>815</v>
      </c>
      <c r="T4865">
        <f t="shared" si="150"/>
        <v>2019</v>
      </c>
      <c r="U4865">
        <f t="shared" si="151"/>
        <v>12</v>
      </c>
    </row>
    <row r="4866" spans="1:21">
      <c r="A4866">
        <v>5293</v>
      </c>
      <c r="B4866" s="4">
        <v>43814</v>
      </c>
      <c r="C4866" t="s">
        <v>55</v>
      </c>
      <c r="D4866" t="s">
        <v>20</v>
      </c>
      <c r="E4866" t="s">
        <v>21</v>
      </c>
      <c r="F4866" t="s">
        <v>1311</v>
      </c>
      <c r="H4866" t="s">
        <v>81</v>
      </c>
      <c r="I4866">
        <v>25.935269000000002</v>
      </c>
      <c r="J4866">
        <v>-97.537812599999995</v>
      </c>
      <c r="K4866" t="s">
        <v>25</v>
      </c>
      <c r="L4866" t="s">
        <v>7879</v>
      </c>
      <c r="M4866">
        <v>27</v>
      </c>
      <c r="N4866" t="s">
        <v>27</v>
      </c>
      <c r="O4866" t="s">
        <v>40</v>
      </c>
      <c r="P4866" t="s">
        <v>25</v>
      </c>
      <c r="Q4866" t="b">
        <v>0</v>
      </c>
      <c r="R4866" t="b">
        <v>0</v>
      </c>
      <c r="S4866">
        <v>661</v>
      </c>
      <c r="T4866">
        <f t="shared" si="150"/>
        <v>2019</v>
      </c>
      <c r="U4866">
        <f t="shared" si="151"/>
        <v>12</v>
      </c>
    </row>
    <row r="4867" spans="1:21">
      <c r="A4867">
        <v>5291</v>
      </c>
      <c r="B4867" s="4">
        <v>43815</v>
      </c>
      <c r="C4867" t="s">
        <v>55</v>
      </c>
      <c r="D4867" t="s">
        <v>90</v>
      </c>
      <c r="E4867" t="s">
        <v>21</v>
      </c>
      <c r="F4867" t="s">
        <v>6771</v>
      </c>
      <c r="H4867" t="s">
        <v>947</v>
      </c>
      <c r="I4867">
        <v>21.3351319</v>
      </c>
      <c r="J4867">
        <v>-157.88236119999999</v>
      </c>
      <c r="K4867" t="s">
        <v>25</v>
      </c>
      <c r="L4867" t="s">
        <v>7880</v>
      </c>
      <c r="M4867">
        <v>34</v>
      </c>
      <c r="N4867" t="s">
        <v>27</v>
      </c>
      <c r="O4867" t="s">
        <v>28</v>
      </c>
      <c r="P4867" t="s">
        <v>25</v>
      </c>
      <c r="Q4867" t="b">
        <v>0</v>
      </c>
      <c r="R4867" t="b">
        <v>0</v>
      </c>
      <c r="S4867">
        <v>1346</v>
      </c>
      <c r="T4867">
        <f t="shared" ref="T4867:T4930" si="152">YEAR(B4867)</f>
        <v>2019</v>
      </c>
      <c r="U4867">
        <f t="shared" ref="U4867:U4930" si="153">MONTH(B4867)</f>
        <v>12</v>
      </c>
    </row>
    <row r="4868" spans="1:21">
      <c r="A4868">
        <v>5292</v>
      </c>
      <c r="B4868" s="4">
        <v>43815</v>
      </c>
      <c r="C4868" t="s">
        <v>55</v>
      </c>
      <c r="D4868" t="s">
        <v>90</v>
      </c>
      <c r="E4868" t="s">
        <v>21</v>
      </c>
      <c r="F4868" t="s">
        <v>123</v>
      </c>
      <c r="H4868" t="s">
        <v>43</v>
      </c>
      <c r="I4868">
        <v>34.032248099999997</v>
      </c>
      <c r="J4868">
        <v>-118.192386</v>
      </c>
      <c r="K4868" t="s">
        <v>25</v>
      </c>
      <c r="L4868" t="s">
        <v>7881</v>
      </c>
      <c r="M4868">
        <v>25</v>
      </c>
      <c r="N4868" t="s">
        <v>27</v>
      </c>
      <c r="O4868" t="s">
        <v>40</v>
      </c>
      <c r="P4868" t="s">
        <v>25</v>
      </c>
      <c r="Q4868" t="b">
        <v>0</v>
      </c>
      <c r="R4868" t="b">
        <v>0</v>
      </c>
      <c r="S4868">
        <v>20</v>
      </c>
      <c r="T4868">
        <f t="shared" si="152"/>
        <v>2019</v>
      </c>
      <c r="U4868">
        <f t="shared" si="153"/>
        <v>12</v>
      </c>
    </row>
    <row r="4869" spans="1:21">
      <c r="A4869">
        <v>5296</v>
      </c>
      <c r="B4869" s="4">
        <v>43815</v>
      </c>
      <c r="C4869" t="s">
        <v>95</v>
      </c>
      <c r="D4869" t="s">
        <v>56</v>
      </c>
      <c r="E4869" t="s">
        <v>95</v>
      </c>
      <c r="F4869" t="s">
        <v>290</v>
      </c>
      <c r="H4869" t="s">
        <v>43</v>
      </c>
      <c r="I4869">
        <v>34.162416100000002</v>
      </c>
      <c r="J4869">
        <v>-117.334356</v>
      </c>
      <c r="K4869" t="s">
        <v>25</v>
      </c>
      <c r="L4869" t="s">
        <v>7882</v>
      </c>
      <c r="M4869">
        <v>28</v>
      </c>
      <c r="N4869" t="s">
        <v>27</v>
      </c>
      <c r="O4869" t="s">
        <v>40</v>
      </c>
      <c r="P4869" t="s">
        <v>25</v>
      </c>
      <c r="Q4869" t="b">
        <v>0</v>
      </c>
      <c r="R4869" t="b">
        <v>0</v>
      </c>
      <c r="S4869">
        <v>595</v>
      </c>
      <c r="T4869">
        <f t="shared" si="152"/>
        <v>2019</v>
      </c>
      <c r="U4869">
        <f t="shared" si="153"/>
        <v>12</v>
      </c>
    </row>
    <row r="4870" spans="1:21">
      <c r="A4870">
        <v>5288</v>
      </c>
      <c r="B4870" s="4">
        <v>43816</v>
      </c>
      <c r="C4870" t="s">
        <v>19</v>
      </c>
      <c r="D4870" t="s">
        <v>20</v>
      </c>
      <c r="E4870" t="s">
        <v>21</v>
      </c>
      <c r="F4870" t="s">
        <v>663</v>
      </c>
      <c r="H4870" t="s">
        <v>330</v>
      </c>
      <c r="I4870">
        <v>34.281557300000003</v>
      </c>
      <c r="J4870">
        <v>-77.848442000000006</v>
      </c>
      <c r="K4870" t="s">
        <v>25</v>
      </c>
      <c r="L4870" t="s">
        <v>7883</v>
      </c>
      <c r="N4870" t="s">
        <v>27</v>
      </c>
      <c r="O4870" t="s">
        <v>33</v>
      </c>
      <c r="P4870" t="s">
        <v>25</v>
      </c>
      <c r="Q4870" t="b">
        <v>0</v>
      </c>
      <c r="R4870" t="b">
        <v>0</v>
      </c>
      <c r="S4870">
        <v>2204</v>
      </c>
      <c r="T4870">
        <f t="shared" si="152"/>
        <v>2019</v>
      </c>
      <c r="U4870">
        <f t="shared" si="153"/>
        <v>12</v>
      </c>
    </row>
    <row r="4871" spans="1:21">
      <c r="A4871">
        <v>5289</v>
      </c>
      <c r="B4871" s="4">
        <v>43816</v>
      </c>
      <c r="C4871" t="s">
        <v>19</v>
      </c>
      <c r="D4871" t="s">
        <v>56</v>
      </c>
      <c r="E4871" t="s">
        <v>21</v>
      </c>
      <c r="F4871" t="s">
        <v>2986</v>
      </c>
      <c r="H4871" t="s">
        <v>218</v>
      </c>
      <c r="I4871">
        <v>30.464307600000001</v>
      </c>
      <c r="J4871">
        <v>-86.620608599999997</v>
      </c>
      <c r="K4871" t="s">
        <v>25</v>
      </c>
      <c r="L4871" t="s">
        <v>7884</v>
      </c>
      <c r="M4871">
        <v>27</v>
      </c>
      <c r="N4871" t="s">
        <v>27</v>
      </c>
      <c r="O4871" t="s">
        <v>33</v>
      </c>
      <c r="P4871" t="s">
        <v>25</v>
      </c>
      <c r="Q4871" t="b">
        <v>0</v>
      </c>
      <c r="R4871" t="b">
        <v>0</v>
      </c>
      <c r="S4871">
        <v>807</v>
      </c>
      <c r="T4871">
        <f t="shared" si="152"/>
        <v>2019</v>
      </c>
      <c r="U4871">
        <f t="shared" si="153"/>
        <v>12</v>
      </c>
    </row>
    <row r="4872" spans="1:21">
      <c r="A4872">
        <v>5290</v>
      </c>
      <c r="B4872" s="4">
        <v>43816</v>
      </c>
      <c r="C4872" t="s">
        <v>50</v>
      </c>
      <c r="E4872" t="s">
        <v>75</v>
      </c>
      <c r="F4872" t="s">
        <v>946</v>
      </c>
      <c r="H4872" t="s">
        <v>947</v>
      </c>
      <c r="I4872">
        <v>21.3015489</v>
      </c>
      <c r="J4872">
        <v>-158.11004750000001</v>
      </c>
      <c r="K4872" t="s">
        <v>25</v>
      </c>
      <c r="L4872" t="s">
        <v>7885</v>
      </c>
      <c r="M4872">
        <v>27</v>
      </c>
      <c r="N4872" t="s">
        <v>27</v>
      </c>
      <c r="O4872" t="s">
        <v>28</v>
      </c>
      <c r="P4872" t="s">
        <v>25</v>
      </c>
      <c r="Q4872" t="b">
        <v>0</v>
      </c>
      <c r="R4872" t="b">
        <v>1</v>
      </c>
      <c r="S4872">
        <v>1346</v>
      </c>
      <c r="T4872">
        <f t="shared" si="152"/>
        <v>2019</v>
      </c>
      <c r="U4872">
        <f t="shared" si="153"/>
        <v>12</v>
      </c>
    </row>
    <row r="4873" spans="1:21">
      <c r="A4873">
        <v>5395</v>
      </c>
      <c r="B4873" s="4">
        <v>43816</v>
      </c>
      <c r="C4873" t="s">
        <v>55</v>
      </c>
      <c r="D4873" t="s">
        <v>90</v>
      </c>
      <c r="E4873" t="s">
        <v>21</v>
      </c>
      <c r="F4873" t="s">
        <v>4847</v>
      </c>
      <c r="H4873" t="s">
        <v>98</v>
      </c>
      <c r="I4873">
        <v>47.497411499999998</v>
      </c>
      <c r="J4873">
        <v>-111.26256530000001</v>
      </c>
      <c r="K4873" t="s">
        <v>25</v>
      </c>
      <c r="L4873" t="s">
        <v>7886</v>
      </c>
      <c r="M4873">
        <v>41</v>
      </c>
      <c r="N4873" t="s">
        <v>27</v>
      </c>
      <c r="O4873" t="s">
        <v>33</v>
      </c>
      <c r="P4873" t="s">
        <v>25</v>
      </c>
      <c r="Q4873" t="b">
        <v>0</v>
      </c>
      <c r="R4873" t="b">
        <v>0</v>
      </c>
      <c r="S4873">
        <v>2643</v>
      </c>
      <c r="T4873">
        <f t="shared" si="152"/>
        <v>2019</v>
      </c>
      <c r="U4873">
        <f t="shared" si="153"/>
        <v>12</v>
      </c>
    </row>
    <row r="4874" spans="1:21">
      <c r="A4874">
        <v>5396</v>
      </c>
      <c r="B4874" s="4">
        <v>43816</v>
      </c>
      <c r="C4874" t="s">
        <v>55</v>
      </c>
      <c r="E4874" t="s">
        <v>21</v>
      </c>
      <c r="F4874" t="s">
        <v>116</v>
      </c>
      <c r="H4874" t="s">
        <v>81</v>
      </c>
      <c r="I4874">
        <v>31.9160079</v>
      </c>
      <c r="J4874">
        <v>-106.44090919999999</v>
      </c>
      <c r="K4874" t="s">
        <v>25</v>
      </c>
      <c r="L4874" t="s">
        <v>7887</v>
      </c>
      <c r="M4874">
        <v>63</v>
      </c>
      <c r="N4874" t="s">
        <v>27</v>
      </c>
      <c r="Q4874" t="b">
        <v>0</v>
      </c>
      <c r="R4874" t="b">
        <v>0</v>
      </c>
      <c r="S4874" t="s">
        <v>7888</v>
      </c>
      <c r="T4874">
        <f t="shared" si="152"/>
        <v>2019</v>
      </c>
      <c r="U4874">
        <f t="shared" si="153"/>
        <v>12</v>
      </c>
    </row>
    <row r="4875" spans="1:21">
      <c r="A4875">
        <v>5287</v>
      </c>
      <c r="B4875" s="4">
        <v>43817</v>
      </c>
      <c r="C4875" t="s">
        <v>19</v>
      </c>
      <c r="D4875" t="s">
        <v>20</v>
      </c>
      <c r="E4875" t="s">
        <v>21</v>
      </c>
      <c r="F4875" t="s">
        <v>713</v>
      </c>
      <c r="H4875" t="s">
        <v>53</v>
      </c>
      <c r="I4875">
        <v>36.129849999999998</v>
      </c>
      <c r="J4875">
        <v>-96.0069534</v>
      </c>
      <c r="K4875" t="s">
        <v>25</v>
      </c>
      <c r="L4875" t="s">
        <v>7889</v>
      </c>
      <c r="M4875">
        <v>29</v>
      </c>
      <c r="N4875" t="s">
        <v>27</v>
      </c>
      <c r="O4875" t="s">
        <v>33</v>
      </c>
      <c r="P4875" t="s">
        <v>25</v>
      </c>
      <c r="Q4875" t="b">
        <v>0</v>
      </c>
      <c r="R4875" t="b">
        <v>0</v>
      </c>
      <c r="S4875">
        <v>1313</v>
      </c>
      <c r="T4875">
        <f t="shared" si="152"/>
        <v>2019</v>
      </c>
      <c r="U4875">
        <f t="shared" si="153"/>
        <v>12</v>
      </c>
    </row>
    <row r="4876" spans="1:21">
      <c r="A4876">
        <v>5294</v>
      </c>
      <c r="B4876" s="4">
        <v>43818</v>
      </c>
      <c r="C4876" t="s">
        <v>83</v>
      </c>
      <c r="E4876" t="s">
        <v>75</v>
      </c>
      <c r="F4876" t="s">
        <v>7890</v>
      </c>
      <c r="H4876" t="s">
        <v>319</v>
      </c>
      <c r="I4876">
        <v>36.256522400000001</v>
      </c>
      <c r="J4876">
        <v>-85.994685599999997</v>
      </c>
      <c r="K4876" t="s">
        <v>25</v>
      </c>
      <c r="L4876" t="s">
        <v>7891</v>
      </c>
      <c r="M4876">
        <v>38</v>
      </c>
      <c r="N4876" t="s">
        <v>27</v>
      </c>
      <c r="O4876" t="s">
        <v>33</v>
      </c>
      <c r="P4876" t="s">
        <v>25</v>
      </c>
      <c r="Q4876" t="b">
        <v>0</v>
      </c>
      <c r="R4876" t="b">
        <v>0</v>
      </c>
      <c r="S4876">
        <v>2656</v>
      </c>
      <c r="T4876">
        <f t="shared" si="152"/>
        <v>2019</v>
      </c>
      <c r="U4876">
        <f t="shared" si="153"/>
        <v>12</v>
      </c>
    </row>
    <row r="4877" spans="1:21">
      <c r="A4877">
        <v>5295</v>
      </c>
      <c r="B4877" s="4">
        <v>43818</v>
      </c>
      <c r="C4877" t="s">
        <v>50</v>
      </c>
      <c r="D4877" t="s">
        <v>20</v>
      </c>
      <c r="E4877" t="s">
        <v>75</v>
      </c>
      <c r="F4877" t="s">
        <v>110</v>
      </c>
      <c r="H4877" t="s">
        <v>43</v>
      </c>
      <c r="I4877">
        <v>38.572167399999998</v>
      </c>
      <c r="J4877">
        <v>-121.7518261</v>
      </c>
      <c r="K4877" t="s">
        <v>25</v>
      </c>
      <c r="L4877" t="s">
        <v>7892</v>
      </c>
      <c r="M4877">
        <v>29</v>
      </c>
      <c r="N4877" t="s">
        <v>27</v>
      </c>
      <c r="O4877" t="s">
        <v>33</v>
      </c>
      <c r="P4877" t="s">
        <v>25</v>
      </c>
      <c r="Q4877" t="b">
        <v>1</v>
      </c>
      <c r="R4877" t="b">
        <v>1</v>
      </c>
      <c r="S4877">
        <v>2657</v>
      </c>
      <c r="T4877">
        <f t="shared" si="152"/>
        <v>2019</v>
      </c>
      <c r="U4877">
        <f t="shared" si="153"/>
        <v>12</v>
      </c>
    </row>
    <row r="4878" spans="1:21">
      <c r="A4878">
        <v>5298</v>
      </c>
      <c r="B4878" s="4">
        <v>43818</v>
      </c>
      <c r="C4878" t="s">
        <v>50</v>
      </c>
      <c r="D4878" t="s">
        <v>20</v>
      </c>
      <c r="E4878" t="s">
        <v>1792</v>
      </c>
      <c r="F4878" t="s">
        <v>818</v>
      </c>
      <c r="H4878" t="s">
        <v>48</v>
      </c>
      <c r="I4878">
        <v>39.751851799999997</v>
      </c>
      <c r="J4878">
        <v>-105.1421035</v>
      </c>
      <c r="K4878" t="s">
        <v>25</v>
      </c>
      <c r="L4878" t="s">
        <v>7893</v>
      </c>
      <c r="M4878">
        <v>47</v>
      </c>
      <c r="N4878" t="s">
        <v>27</v>
      </c>
      <c r="O4878" t="s">
        <v>33</v>
      </c>
      <c r="P4878" t="s">
        <v>25</v>
      </c>
      <c r="Q4878" t="b">
        <v>1</v>
      </c>
      <c r="R4878" t="b">
        <v>0</v>
      </c>
      <c r="S4878">
        <v>1236</v>
      </c>
      <c r="T4878">
        <f t="shared" si="152"/>
        <v>2019</v>
      </c>
      <c r="U4878">
        <f t="shared" si="153"/>
        <v>12</v>
      </c>
    </row>
    <row r="4879" spans="1:21">
      <c r="A4879">
        <v>5306</v>
      </c>
      <c r="B4879" s="4">
        <v>43818</v>
      </c>
      <c r="C4879" t="s">
        <v>19</v>
      </c>
      <c r="D4879" t="s">
        <v>90</v>
      </c>
      <c r="E4879" t="s">
        <v>21</v>
      </c>
      <c r="F4879" t="s">
        <v>7894</v>
      </c>
      <c r="H4879" t="s">
        <v>338</v>
      </c>
      <c r="I4879">
        <v>40.782736999999997</v>
      </c>
      <c r="J4879">
        <v>-73.237671599999999</v>
      </c>
      <c r="K4879" t="s">
        <v>25</v>
      </c>
      <c r="L4879" t="s">
        <v>7895</v>
      </c>
      <c r="M4879">
        <v>21</v>
      </c>
      <c r="N4879" t="s">
        <v>27</v>
      </c>
      <c r="O4879" t="s">
        <v>74</v>
      </c>
      <c r="P4879" t="s">
        <v>25</v>
      </c>
      <c r="Q4879" t="b">
        <v>0</v>
      </c>
      <c r="R4879" t="b">
        <v>0</v>
      </c>
      <c r="S4879">
        <v>421</v>
      </c>
      <c r="T4879">
        <f t="shared" si="152"/>
        <v>2019</v>
      </c>
      <c r="U4879">
        <f t="shared" si="153"/>
        <v>12</v>
      </c>
    </row>
    <row r="4880" spans="1:21">
      <c r="A4880">
        <v>5309</v>
      </c>
      <c r="B4880" s="4">
        <v>43818</v>
      </c>
      <c r="C4880" t="s">
        <v>55</v>
      </c>
      <c r="D4880" t="s">
        <v>90</v>
      </c>
      <c r="E4880" t="s">
        <v>21</v>
      </c>
      <c r="F4880" t="s">
        <v>3246</v>
      </c>
      <c r="H4880" t="s">
        <v>330</v>
      </c>
      <c r="I4880">
        <v>35.860047999999999</v>
      </c>
      <c r="J4880">
        <v>-81.504847999999996</v>
      </c>
      <c r="K4880" t="s">
        <v>25</v>
      </c>
      <c r="L4880" t="s">
        <v>7896</v>
      </c>
      <c r="M4880">
        <v>28</v>
      </c>
      <c r="N4880" t="s">
        <v>27</v>
      </c>
      <c r="O4880" t="s">
        <v>74</v>
      </c>
      <c r="P4880" t="s">
        <v>25</v>
      </c>
      <c r="Q4880" t="b">
        <v>0</v>
      </c>
      <c r="R4880" t="b">
        <v>0</v>
      </c>
      <c r="S4880">
        <v>2665</v>
      </c>
      <c r="T4880">
        <f t="shared" si="152"/>
        <v>2019</v>
      </c>
      <c r="U4880">
        <f t="shared" si="153"/>
        <v>12</v>
      </c>
    </row>
    <row r="4881" spans="1:21">
      <c r="A4881">
        <v>5397</v>
      </c>
      <c r="B4881" s="4">
        <v>43818</v>
      </c>
      <c r="C4881" t="s">
        <v>55</v>
      </c>
      <c r="D4881" t="s">
        <v>90</v>
      </c>
      <c r="E4881" t="s">
        <v>21</v>
      </c>
      <c r="F4881" t="s">
        <v>6005</v>
      </c>
      <c r="H4881" t="s">
        <v>218</v>
      </c>
      <c r="I4881">
        <v>28.852767499999999</v>
      </c>
      <c r="J4881">
        <v>-81.685353399999997</v>
      </c>
      <c r="K4881" t="s">
        <v>25</v>
      </c>
      <c r="L4881" t="s">
        <v>7897</v>
      </c>
      <c r="M4881">
        <v>38</v>
      </c>
      <c r="N4881" t="s">
        <v>27</v>
      </c>
      <c r="O4881" t="s">
        <v>33</v>
      </c>
      <c r="P4881" t="s">
        <v>25</v>
      </c>
      <c r="Q4881" t="b">
        <v>0</v>
      </c>
      <c r="R4881" t="b">
        <v>0</v>
      </c>
      <c r="S4881">
        <v>545</v>
      </c>
      <c r="T4881">
        <f t="shared" si="152"/>
        <v>2019</v>
      </c>
      <c r="U4881">
        <f t="shared" si="153"/>
        <v>12</v>
      </c>
    </row>
    <row r="4882" spans="1:21">
      <c r="A4882">
        <v>5299</v>
      </c>
      <c r="B4882" s="4">
        <v>43819</v>
      </c>
      <c r="C4882" t="s">
        <v>50</v>
      </c>
      <c r="D4882" t="s">
        <v>20</v>
      </c>
      <c r="E4882" t="s">
        <v>45</v>
      </c>
      <c r="F4882" t="s">
        <v>310</v>
      </c>
      <c r="H4882" t="s">
        <v>59</v>
      </c>
      <c r="I4882">
        <v>33.433984100000004</v>
      </c>
      <c r="J4882">
        <v>-111.92633530000001</v>
      </c>
      <c r="K4882" t="s">
        <v>25</v>
      </c>
      <c r="L4882" t="s">
        <v>7898</v>
      </c>
      <c r="M4882">
        <v>25</v>
      </c>
      <c r="N4882" t="s">
        <v>27</v>
      </c>
      <c r="O4882" t="s">
        <v>74</v>
      </c>
      <c r="P4882" t="s">
        <v>25</v>
      </c>
      <c r="Q4882" t="b">
        <v>0</v>
      </c>
      <c r="R4882" t="b">
        <v>0</v>
      </c>
      <c r="S4882">
        <v>817</v>
      </c>
      <c r="T4882">
        <f t="shared" si="152"/>
        <v>2019</v>
      </c>
      <c r="U4882">
        <f t="shared" si="153"/>
        <v>12</v>
      </c>
    </row>
    <row r="4883" spans="1:21">
      <c r="A4883">
        <v>5307</v>
      </c>
      <c r="B4883" s="4">
        <v>43819</v>
      </c>
      <c r="C4883" t="s">
        <v>55</v>
      </c>
      <c r="D4883" t="s">
        <v>20</v>
      </c>
      <c r="E4883" t="s">
        <v>21</v>
      </c>
      <c r="F4883" t="s">
        <v>7899</v>
      </c>
      <c r="H4883" t="s">
        <v>158</v>
      </c>
      <c r="I4883">
        <v>40.0489605</v>
      </c>
      <c r="J4883">
        <v>-84.949280700000003</v>
      </c>
      <c r="K4883" t="s">
        <v>25</v>
      </c>
      <c r="L4883" t="s">
        <v>7900</v>
      </c>
      <c r="M4883">
        <v>44</v>
      </c>
      <c r="N4883" t="s">
        <v>27</v>
      </c>
      <c r="O4883" t="s">
        <v>33</v>
      </c>
      <c r="P4883" t="s">
        <v>25</v>
      </c>
      <c r="Q4883" t="b">
        <v>0</v>
      </c>
      <c r="R4883" t="b">
        <v>0</v>
      </c>
      <c r="S4883" t="s">
        <v>7901</v>
      </c>
      <c r="T4883">
        <f t="shared" si="152"/>
        <v>2019</v>
      </c>
      <c r="U4883">
        <f t="shared" si="153"/>
        <v>12</v>
      </c>
    </row>
    <row r="4884" spans="1:21">
      <c r="A4884">
        <v>5308</v>
      </c>
      <c r="B4884" s="4">
        <v>43819</v>
      </c>
      <c r="C4884" t="s">
        <v>55</v>
      </c>
      <c r="D4884" t="s">
        <v>20</v>
      </c>
      <c r="E4884" t="s">
        <v>21</v>
      </c>
      <c r="F4884" t="s">
        <v>5688</v>
      </c>
      <c r="H4884" t="s">
        <v>330</v>
      </c>
      <c r="I4884">
        <v>36.092753999999999</v>
      </c>
      <c r="J4884">
        <v>-80.214240000000004</v>
      </c>
      <c r="K4884" t="s">
        <v>25</v>
      </c>
      <c r="L4884" t="s">
        <v>7902</v>
      </c>
      <c r="M4884">
        <v>61</v>
      </c>
      <c r="N4884" t="s">
        <v>27</v>
      </c>
      <c r="O4884" t="s">
        <v>74</v>
      </c>
      <c r="P4884" t="s">
        <v>25</v>
      </c>
      <c r="Q4884" t="b">
        <v>0</v>
      </c>
      <c r="R4884" t="b">
        <v>0</v>
      </c>
      <c r="S4884">
        <v>2132</v>
      </c>
      <c r="T4884">
        <f t="shared" si="152"/>
        <v>2019</v>
      </c>
      <c r="U4884">
        <f t="shared" si="153"/>
        <v>12</v>
      </c>
    </row>
    <row r="4885" spans="1:21">
      <c r="A4885">
        <v>5301</v>
      </c>
      <c r="B4885" s="4">
        <v>43820</v>
      </c>
      <c r="C4885" t="s">
        <v>19</v>
      </c>
      <c r="D4885" t="s">
        <v>56</v>
      </c>
      <c r="E4885" t="s">
        <v>21</v>
      </c>
      <c r="F4885" t="s">
        <v>7903</v>
      </c>
      <c r="H4885" t="s">
        <v>103</v>
      </c>
      <c r="I4885">
        <v>39.073838500000001</v>
      </c>
      <c r="J4885">
        <v>-110.71224650000001</v>
      </c>
      <c r="K4885" t="s">
        <v>25</v>
      </c>
      <c r="L4885" t="s">
        <v>7904</v>
      </c>
      <c r="M4885">
        <v>40</v>
      </c>
      <c r="N4885" t="s">
        <v>27</v>
      </c>
      <c r="O4885" t="s">
        <v>33</v>
      </c>
      <c r="P4885" t="s">
        <v>25</v>
      </c>
      <c r="Q4885" t="b">
        <v>0</v>
      </c>
      <c r="R4885" t="b">
        <v>0</v>
      </c>
      <c r="S4885" t="s">
        <v>7905</v>
      </c>
      <c r="T4885">
        <f t="shared" si="152"/>
        <v>2019</v>
      </c>
      <c r="U4885">
        <f t="shared" si="153"/>
        <v>12</v>
      </c>
    </row>
    <row r="4886" spans="1:21">
      <c r="A4886">
        <v>5303</v>
      </c>
      <c r="B4886" s="4">
        <v>43820</v>
      </c>
      <c r="C4886" t="s">
        <v>50</v>
      </c>
      <c r="D4886" t="s">
        <v>90</v>
      </c>
      <c r="E4886" t="s">
        <v>100</v>
      </c>
      <c r="F4886" t="s">
        <v>5559</v>
      </c>
      <c r="H4886" t="s">
        <v>302</v>
      </c>
      <c r="I4886">
        <v>33.617577500000003</v>
      </c>
      <c r="J4886">
        <v>-85.093117699999993</v>
      </c>
      <c r="K4886" t="s">
        <v>25</v>
      </c>
      <c r="L4886" t="s">
        <v>7906</v>
      </c>
      <c r="M4886">
        <v>26</v>
      </c>
      <c r="N4886" t="s">
        <v>27</v>
      </c>
      <c r="O4886" t="s">
        <v>33</v>
      </c>
      <c r="P4886" t="s">
        <v>25</v>
      </c>
      <c r="Q4886" t="b">
        <v>0</v>
      </c>
      <c r="R4886" t="b">
        <v>0</v>
      </c>
      <c r="S4886">
        <v>2087</v>
      </c>
      <c r="T4886">
        <f t="shared" si="152"/>
        <v>2019</v>
      </c>
      <c r="U4886">
        <f t="shared" si="153"/>
        <v>12</v>
      </c>
    </row>
    <row r="4887" spans="1:21">
      <c r="A4887">
        <v>5304</v>
      </c>
      <c r="B4887" s="4">
        <v>43820</v>
      </c>
      <c r="C4887" t="s">
        <v>50</v>
      </c>
      <c r="D4887" t="s">
        <v>20</v>
      </c>
      <c r="E4887" t="s">
        <v>75</v>
      </c>
      <c r="F4887" t="s">
        <v>7907</v>
      </c>
      <c r="H4887" t="s">
        <v>338</v>
      </c>
      <c r="I4887">
        <v>42.437198000000002</v>
      </c>
      <c r="J4887">
        <v>-76.497555800000001</v>
      </c>
      <c r="K4887" t="s">
        <v>25</v>
      </c>
      <c r="L4887" t="s">
        <v>7908</v>
      </c>
      <c r="M4887">
        <v>57</v>
      </c>
      <c r="N4887" t="s">
        <v>27</v>
      </c>
      <c r="O4887" t="s">
        <v>33</v>
      </c>
      <c r="P4887" t="s">
        <v>25</v>
      </c>
      <c r="Q4887" t="b">
        <v>1</v>
      </c>
      <c r="R4887" t="b">
        <v>0</v>
      </c>
      <c r="S4887">
        <v>2660</v>
      </c>
      <c r="T4887">
        <f t="shared" si="152"/>
        <v>2019</v>
      </c>
      <c r="U4887">
        <f t="shared" si="153"/>
        <v>12</v>
      </c>
    </row>
    <row r="4888" spans="1:21">
      <c r="A4888">
        <v>5305</v>
      </c>
      <c r="B4888" s="4">
        <v>43820</v>
      </c>
      <c r="C4888" t="s">
        <v>83</v>
      </c>
      <c r="D4888" t="s">
        <v>20</v>
      </c>
      <c r="E4888" t="s">
        <v>21</v>
      </c>
      <c r="F4888" t="s">
        <v>2578</v>
      </c>
      <c r="H4888" t="s">
        <v>158</v>
      </c>
      <c r="I4888">
        <v>37.971559200000002</v>
      </c>
      <c r="J4888">
        <v>-87.571089799999996</v>
      </c>
      <c r="K4888" t="s">
        <v>25</v>
      </c>
      <c r="L4888" t="s">
        <v>7909</v>
      </c>
      <c r="M4888">
        <v>57</v>
      </c>
      <c r="N4888" t="s">
        <v>27</v>
      </c>
      <c r="O4888" t="s">
        <v>33</v>
      </c>
      <c r="P4888" t="s">
        <v>25</v>
      </c>
      <c r="Q4888" t="b">
        <v>1</v>
      </c>
      <c r="R4888" t="b">
        <v>0</v>
      </c>
      <c r="S4888">
        <v>1172</v>
      </c>
      <c r="T4888">
        <f t="shared" si="152"/>
        <v>2019</v>
      </c>
      <c r="U4888">
        <f t="shared" si="153"/>
        <v>12</v>
      </c>
    </row>
    <row r="4889" spans="1:21">
      <c r="A4889">
        <v>5300</v>
      </c>
      <c r="B4889" s="4">
        <v>43821</v>
      </c>
      <c r="C4889" t="s">
        <v>55</v>
      </c>
      <c r="D4889" t="s">
        <v>90</v>
      </c>
      <c r="E4889" t="s">
        <v>21</v>
      </c>
      <c r="F4889" t="s">
        <v>2356</v>
      </c>
      <c r="H4889" t="s">
        <v>72</v>
      </c>
      <c r="I4889">
        <v>40.442356500000002</v>
      </c>
      <c r="J4889">
        <v>-79.881887699999993</v>
      </c>
      <c r="K4889" t="s">
        <v>25</v>
      </c>
      <c r="L4889" t="s">
        <v>7910</v>
      </c>
      <c r="M4889">
        <v>24</v>
      </c>
      <c r="N4889" t="s">
        <v>27</v>
      </c>
      <c r="O4889" t="s">
        <v>74</v>
      </c>
      <c r="P4889" t="s">
        <v>25</v>
      </c>
      <c r="Q4889" t="b">
        <v>0</v>
      </c>
      <c r="R4889" t="b">
        <v>0</v>
      </c>
      <c r="S4889">
        <v>2658</v>
      </c>
      <c r="T4889">
        <f t="shared" si="152"/>
        <v>2019</v>
      </c>
      <c r="U4889">
        <f t="shared" si="153"/>
        <v>12</v>
      </c>
    </row>
    <row r="4890" spans="1:21">
      <c r="A4890">
        <v>5302</v>
      </c>
      <c r="B4890" s="4">
        <v>43821</v>
      </c>
      <c r="C4890" t="s">
        <v>55</v>
      </c>
      <c r="D4890" t="s">
        <v>20</v>
      </c>
      <c r="E4890" t="s">
        <v>21</v>
      </c>
      <c r="F4890" t="s">
        <v>2234</v>
      </c>
      <c r="H4890" t="s">
        <v>43</v>
      </c>
      <c r="I4890">
        <v>40.576674300000001</v>
      </c>
      <c r="J4890">
        <v>-122.3866495</v>
      </c>
      <c r="K4890" t="s">
        <v>25</v>
      </c>
      <c r="L4890" t="s">
        <v>7911</v>
      </c>
      <c r="M4890">
        <v>34</v>
      </c>
      <c r="N4890" t="s">
        <v>27</v>
      </c>
      <c r="O4890" t="s">
        <v>33</v>
      </c>
      <c r="P4890" t="s">
        <v>25</v>
      </c>
      <c r="Q4890" t="b">
        <v>0</v>
      </c>
      <c r="R4890" t="b">
        <v>0</v>
      </c>
      <c r="S4890">
        <v>1009</v>
      </c>
      <c r="T4890">
        <f t="shared" si="152"/>
        <v>2019</v>
      </c>
      <c r="U4890">
        <f t="shared" si="153"/>
        <v>12</v>
      </c>
    </row>
    <row r="4891" spans="1:21">
      <c r="A4891">
        <v>5327</v>
      </c>
      <c r="B4891" s="4">
        <v>43821</v>
      </c>
      <c r="C4891" t="s">
        <v>34</v>
      </c>
      <c r="D4891" t="s">
        <v>45</v>
      </c>
      <c r="E4891" t="s">
        <v>1792</v>
      </c>
      <c r="F4891" t="s">
        <v>3646</v>
      </c>
      <c r="H4891" t="s">
        <v>388</v>
      </c>
      <c r="I4891">
        <v>31.321225200000001</v>
      </c>
      <c r="J4891">
        <v>-89.378464199999996</v>
      </c>
      <c r="K4891" t="s">
        <v>25</v>
      </c>
      <c r="L4891" t="s">
        <v>7912</v>
      </c>
      <c r="M4891">
        <v>46</v>
      </c>
      <c r="N4891" t="s">
        <v>27</v>
      </c>
      <c r="O4891" t="s">
        <v>74</v>
      </c>
      <c r="P4891" t="s">
        <v>25</v>
      </c>
      <c r="Q4891" t="b">
        <v>0</v>
      </c>
      <c r="R4891" t="b">
        <v>0</v>
      </c>
      <c r="S4891">
        <v>1541</v>
      </c>
      <c r="T4891">
        <f t="shared" si="152"/>
        <v>2019</v>
      </c>
      <c r="U4891">
        <f t="shared" si="153"/>
        <v>12</v>
      </c>
    </row>
    <row r="4892" spans="1:21">
      <c r="A4892">
        <v>5317</v>
      </c>
      <c r="B4892" s="4">
        <v>43822</v>
      </c>
      <c r="C4892" t="s">
        <v>55</v>
      </c>
      <c r="D4892" t="s">
        <v>56</v>
      </c>
      <c r="E4892" t="s">
        <v>6271</v>
      </c>
      <c r="F4892" t="s">
        <v>256</v>
      </c>
      <c r="H4892" t="s">
        <v>59</v>
      </c>
      <c r="I4892">
        <v>33.4763971</v>
      </c>
      <c r="J4892">
        <v>-112.2255384</v>
      </c>
      <c r="K4892" t="s">
        <v>25</v>
      </c>
      <c r="L4892" t="s">
        <v>7913</v>
      </c>
      <c r="M4892">
        <v>38</v>
      </c>
      <c r="N4892" t="s">
        <v>27</v>
      </c>
      <c r="O4892" t="s">
        <v>40</v>
      </c>
      <c r="P4892" t="s">
        <v>25</v>
      </c>
      <c r="Q4892" t="b">
        <v>0</v>
      </c>
      <c r="R4892" t="b">
        <v>0</v>
      </c>
      <c r="S4892">
        <v>80</v>
      </c>
      <c r="T4892">
        <f t="shared" si="152"/>
        <v>2019</v>
      </c>
      <c r="U4892">
        <f t="shared" si="153"/>
        <v>12</v>
      </c>
    </row>
    <row r="4893" spans="1:21">
      <c r="A4893">
        <v>5329</v>
      </c>
      <c r="B4893" s="4">
        <v>43822</v>
      </c>
      <c r="C4893" t="s">
        <v>55</v>
      </c>
      <c r="D4893" t="s">
        <v>20</v>
      </c>
      <c r="E4893" t="s">
        <v>21</v>
      </c>
      <c r="F4893" t="s">
        <v>7914</v>
      </c>
      <c r="H4893" t="s">
        <v>107</v>
      </c>
      <c r="I4893">
        <v>34.604311799999998</v>
      </c>
      <c r="J4893">
        <v>-92.525940800000001</v>
      </c>
      <c r="K4893" t="s">
        <v>25</v>
      </c>
      <c r="L4893" t="s">
        <v>7915</v>
      </c>
      <c r="M4893">
        <v>24</v>
      </c>
      <c r="N4893" t="s">
        <v>27</v>
      </c>
      <c r="O4893" t="s">
        <v>33</v>
      </c>
      <c r="P4893" t="s">
        <v>25</v>
      </c>
      <c r="Q4893" t="b">
        <v>1</v>
      </c>
      <c r="R4893" t="b">
        <v>0</v>
      </c>
      <c r="S4893">
        <v>2671</v>
      </c>
      <c r="T4893">
        <f t="shared" si="152"/>
        <v>2019</v>
      </c>
      <c r="U4893">
        <f t="shared" si="153"/>
        <v>12</v>
      </c>
    </row>
    <row r="4894" spans="1:21">
      <c r="A4894">
        <v>5398</v>
      </c>
      <c r="B4894" s="4">
        <v>43822</v>
      </c>
      <c r="C4894" t="s">
        <v>83</v>
      </c>
      <c r="D4894" t="s">
        <v>56</v>
      </c>
      <c r="E4894" t="s">
        <v>21</v>
      </c>
      <c r="F4894" t="s">
        <v>584</v>
      </c>
      <c r="H4894" t="s">
        <v>81</v>
      </c>
      <c r="I4894">
        <v>29.386921600000001</v>
      </c>
      <c r="J4894">
        <v>-98.503512799999996</v>
      </c>
      <c r="K4894" t="s">
        <v>25</v>
      </c>
      <c r="L4894" t="s">
        <v>7916</v>
      </c>
      <c r="M4894">
        <v>34</v>
      </c>
      <c r="N4894" t="s">
        <v>27</v>
      </c>
      <c r="O4894" t="s">
        <v>40</v>
      </c>
      <c r="P4894" t="s">
        <v>25</v>
      </c>
      <c r="Q4894" t="b">
        <v>0</v>
      </c>
      <c r="R4894" t="b">
        <v>0</v>
      </c>
      <c r="S4894">
        <v>44</v>
      </c>
      <c r="T4894">
        <f t="shared" si="152"/>
        <v>2019</v>
      </c>
      <c r="U4894">
        <f t="shared" si="153"/>
        <v>12</v>
      </c>
    </row>
    <row r="4895" spans="1:21">
      <c r="A4895">
        <v>5326</v>
      </c>
      <c r="B4895" s="4">
        <v>43823</v>
      </c>
      <c r="C4895" t="s">
        <v>55</v>
      </c>
      <c r="D4895" t="s">
        <v>20</v>
      </c>
      <c r="E4895" t="s">
        <v>21</v>
      </c>
      <c r="F4895" t="s">
        <v>506</v>
      </c>
      <c r="H4895" t="s">
        <v>218</v>
      </c>
      <c r="I4895">
        <v>28.890328499999999</v>
      </c>
      <c r="J4895">
        <v>-81.269993299999996</v>
      </c>
      <c r="K4895" t="s">
        <v>25</v>
      </c>
      <c r="L4895" t="s">
        <v>7917</v>
      </c>
      <c r="M4895">
        <v>65</v>
      </c>
      <c r="N4895" t="s">
        <v>27</v>
      </c>
      <c r="O4895" t="s">
        <v>33</v>
      </c>
      <c r="P4895" t="s">
        <v>25</v>
      </c>
      <c r="Q4895" t="b">
        <v>1</v>
      </c>
      <c r="R4895" t="b">
        <v>1</v>
      </c>
      <c r="S4895">
        <v>178</v>
      </c>
      <c r="T4895">
        <f t="shared" si="152"/>
        <v>2019</v>
      </c>
      <c r="U4895">
        <f t="shared" si="153"/>
        <v>12</v>
      </c>
    </row>
    <row r="4896" spans="1:21">
      <c r="A4896">
        <v>5331</v>
      </c>
      <c r="B4896" s="4">
        <v>43823</v>
      </c>
      <c r="C4896" t="s">
        <v>19</v>
      </c>
      <c r="D4896" t="s">
        <v>56</v>
      </c>
      <c r="E4896" t="s">
        <v>21</v>
      </c>
      <c r="F4896" t="s">
        <v>323</v>
      </c>
      <c r="H4896" t="s">
        <v>53</v>
      </c>
      <c r="I4896">
        <v>35.491464700000002</v>
      </c>
      <c r="J4896">
        <v>-97.4771511</v>
      </c>
      <c r="K4896" t="s">
        <v>25</v>
      </c>
      <c r="L4896" t="s">
        <v>7918</v>
      </c>
      <c r="M4896">
        <v>60</v>
      </c>
      <c r="N4896" t="s">
        <v>27</v>
      </c>
      <c r="O4896" t="s">
        <v>74</v>
      </c>
      <c r="P4896" t="s">
        <v>25</v>
      </c>
      <c r="Q4896" t="b">
        <v>0</v>
      </c>
      <c r="R4896" t="b">
        <v>0</v>
      </c>
      <c r="S4896">
        <v>23</v>
      </c>
      <c r="T4896">
        <f t="shared" si="152"/>
        <v>2019</v>
      </c>
      <c r="U4896">
        <f t="shared" si="153"/>
        <v>12</v>
      </c>
    </row>
    <row r="4897" spans="1:21">
      <c r="A4897">
        <v>5399</v>
      </c>
      <c r="B4897" s="4">
        <v>43823</v>
      </c>
      <c r="C4897" t="s">
        <v>83</v>
      </c>
      <c r="D4897" t="s">
        <v>20</v>
      </c>
      <c r="E4897" t="s">
        <v>21</v>
      </c>
      <c r="F4897" t="s">
        <v>404</v>
      </c>
      <c r="H4897" t="s">
        <v>141</v>
      </c>
      <c r="I4897">
        <v>37.043769099999999</v>
      </c>
      <c r="J4897">
        <v>-93.269791699999999</v>
      </c>
      <c r="K4897" t="s">
        <v>25</v>
      </c>
      <c r="L4897" t="s">
        <v>7919</v>
      </c>
      <c r="M4897">
        <v>56</v>
      </c>
      <c r="N4897" t="s">
        <v>27</v>
      </c>
      <c r="O4897" t="s">
        <v>33</v>
      </c>
      <c r="P4897" t="s">
        <v>25</v>
      </c>
      <c r="Q4897" t="b">
        <v>0</v>
      </c>
      <c r="R4897" t="b">
        <v>0</v>
      </c>
      <c r="S4897">
        <v>350</v>
      </c>
      <c r="T4897">
        <f t="shared" si="152"/>
        <v>2019</v>
      </c>
      <c r="U4897">
        <f t="shared" si="153"/>
        <v>12</v>
      </c>
    </row>
    <row r="4898" spans="1:21">
      <c r="A4898">
        <v>5328</v>
      </c>
      <c r="B4898" s="4">
        <v>43824</v>
      </c>
      <c r="C4898" t="s">
        <v>19</v>
      </c>
      <c r="D4898" t="s">
        <v>20</v>
      </c>
      <c r="E4898" t="s">
        <v>41</v>
      </c>
      <c r="F4898" t="s">
        <v>2374</v>
      </c>
      <c r="H4898" t="s">
        <v>218</v>
      </c>
      <c r="I4898">
        <v>29.181466400000001</v>
      </c>
      <c r="J4898">
        <v>-82.251035799999997</v>
      </c>
      <c r="K4898" t="s">
        <v>25</v>
      </c>
      <c r="L4898" t="s">
        <v>7920</v>
      </c>
      <c r="M4898">
        <v>59</v>
      </c>
      <c r="N4898" t="s">
        <v>69</v>
      </c>
      <c r="O4898" t="s">
        <v>33</v>
      </c>
      <c r="P4898" t="s">
        <v>25</v>
      </c>
      <c r="Q4898" t="b">
        <v>1</v>
      </c>
      <c r="R4898" t="b">
        <v>0</v>
      </c>
      <c r="S4898">
        <v>1084</v>
      </c>
      <c r="T4898">
        <f t="shared" si="152"/>
        <v>2019</v>
      </c>
      <c r="U4898">
        <f t="shared" si="153"/>
        <v>12</v>
      </c>
    </row>
    <row r="4899" spans="1:21">
      <c r="A4899">
        <v>5330</v>
      </c>
      <c r="B4899" s="4">
        <v>43824</v>
      </c>
      <c r="C4899" t="s">
        <v>50</v>
      </c>
      <c r="D4899" t="s">
        <v>56</v>
      </c>
      <c r="E4899" t="s">
        <v>240</v>
      </c>
      <c r="F4899" t="s">
        <v>530</v>
      </c>
      <c r="H4899" t="s">
        <v>302</v>
      </c>
      <c r="I4899">
        <v>33.631724900000002</v>
      </c>
      <c r="J4899">
        <v>-84.508675100000005</v>
      </c>
      <c r="K4899" t="s">
        <v>25</v>
      </c>
      <c r="L4899" t="s">
        <v>7921</v>
      </c>
      <c r="M4899">
        <v>23</v>
      </c>
      <c r="N4899" t="s">
        <v>27</v>
      </c>
      <c r="O4899" t="s">
        <v>74</v>
      </c>
      <c r="P4899" t="s">
        <v>25</v>
      </c>
      <c r="Q4899" t="b">
        <v>0</v>
      </c>
      <c r="R4899" t="b">
        <v>0</v>
      </c>
      <c r="S4899">
        <v>2672</v>
      </c>
      <c r="T4899">
        <f t="shared" si="152"/>
        <v>2019</v>
      </c>
      <c r="U4899">
        <f t="shared" si="153"/>
        <v>12</v>
      </c>
    </row>
    <row r="4900" spans="1:21">
      <c r="A4900">
        <v>5314</v>
      </c>
      <c r="B4900" s="4">
        <v>43825</v>
      </c>
      <c r="C4900" t="s">
        <v>83</v>
      </c>
      <c r="E4900" t="s">
        <v>1792</v>
      </c>
      <c r="F4900" t="s">
        <v>317</v>
      </c>
      <c r="H4900" t="s">
        <v>319</v>
      </c>
      <c r="I4900">
        <v>35.223883299999997</v>
      </c>
      <c r="J4900">
        <v>-90.000461200000004</v>
      </c>
      <c r="K4900" t="s">
        <v>25</v>
      </c>
      <c r="L4900" t="s">
        <v>7922</v>
      </c>
      <c r="M4900">
        <v>35</v>
      </c>
      <c r="N4900" t="s">
        <v>27</v>
      </c>
      <c r="O4900" t="s">
        <v>74</v>
      </c>
      <c r="P4900" t="s">
        <v>25</v>
      </c>
      <c r="Q4900" t="b">
        <v>0</v>
      </c>
      <c r="R4900" t="b">
        <v>0</v>
      </c>
      <c r="S4900">
        <v>31</v>
      </c>
      <c r="T4900">
        <f t="shared" si="152"/>
        <v>2019</v>
      </c>
      <c r="U4900">
        <f t="shared" si="153"/>
        <v>12</v>
      </c>
    </row>
    <row r="4901" spans="1:21">
      <c r="A4901">
        <v>5325</v>
      </c>
      <c r="B4901" s="4">
        <v>43825</v>
      </c>
      <c r="C4901" t="s">
        <v>19</v>
      </c>
      <c r="D4901" t="s">
        <v>20</v>
      </c>
      <c r="E4901" t="s">
        <v>21</v>
      </c>
      <c r="F4901" t="s">
        <v>1700</v>
      </c>
      <c r="H4901" t="s">
        <v>218</v>
      </c>
      <c r="I4901">
        <v>28.066499700000001</v>
      </c>
      <c r="J4901">
        <v>-81.780221699999998</v>
      </c>
      <c r="K4901" t="s">
        <v>25</v>
      </c>
      <c r="L4901" t="s">
        <v>7923</v>
      </c>
      <c r="M4901">
        <v>35</v>
      </c>
      <c r="N4901" t="s">
        <v>27</v>
      </c>
      <c r="O4901" t="s">
        <v>40</v>
      </c>
      <c r="P4901" t="s">
        <v>25</v>
      </c>
      <c r="Q4901" t="b">
        <v>1</v>
      </c>
      <c r="R4901" t="b">
        <v>0</v>
      </c>
      <c r="S4901">
        <v>805</v>
      </c>
      <c r="T4901">
        <f t="shared" si="152"/>
        <v>2019</v>
      </c>
      <c r="U4901">
        <f t="shared" si="153"/>
        <v>12</v>
      </c>
    </row>
    <row r="4902" spans="1:21">
      <c r="A4902">
        <v>5320</v>
      </c>
      <c r="B4902" s="4">
        <v>43826</v>
      </c>
      <c r="C4902" t="s">
        <v>50</v>
      </c>
      <c r="D4902" t="s">
        <v>20</v>
      </c>
      <c r="E4902" t="s">
        <v>45</v>
      </c>
      <c r="F4902" t="s">
        <v>1214</v>
      </c>
      <c r="H4902" t="s">
        <v>145</v>
      </c>
      <c r="I4902">
        <v>37.079935900000002</v>
      </c>
      <c r="J4902">
        <v>-76.470212000000004</v>
      </c>
      <c r="K4902" t="s">
        <v>25</v>
      </c>
      <c r="L4902" t="s">
        <v>7924</v>
      </c>
      <c r="M4902">
        <v>43</v>
      </c>
      <c r="N4902" t="s">
        <v>27</v>
      </c>
      <c r="O4902" t="s">
        <v>33</v>
      </c>
      <c r="P4902" t="s">
        <v>25</v>
      </c>
      <c r="Q4902" t="b">
        <v>0</v>
      </c>
      <c r="R4902" t="b">
        <v>0</v>
      </c>
      <c r="S4902">
        <v>626</v>
      </c>
      <c r="T4902">
        <f t="shared" si="152"/>
        <v>2019</v>
      </c>
      <c r="U4902">
        <f t="shared" si="153"/>
        <v>12</v>
      </c>
    </row>
    <row r="4903" spans="1:21">
      <c r="A4903">
        <v>5322</v>
      </c>
      <c r="B4903" s="4">
        <v>43826</v>
      </c>
      <c r="C4903" t="s">
        <v>83</v>
      </c>
      <c r="E4903" t="s">
        <v>2109</v>
      </c>
      <c r="F4903" t="s">
        <v>7925</v>
      </c>
      <c r="H4903" t="s">
        <v>346</v>
      </c>
      <c r="I4903">
        <v>43.694012200000003</v>
      </c>
      <c r="J4903">
        <v>-70.791205000000005</v>
      </c>
      <c r="K4903" t="s">
        <v>25</v>
      </c>
      <c r="L4903" t="s">
        <v>7926</v>
      </c>
      <c r="M4903">
        <v>16</v>
      </c>
      <c r="N4903" t="s">
        <v>27</v>
      </c>
      <c r="O4903" t="s">
        <v>40</v>
      </c>
      <c r="P4903" t="s">
        <v>25</v>
      </c>
      <c r="Q4903" t="b">
        <v>0</v>
      </c>
      <c r="R4903" t="b">
        <v>0</v>
      </c>
      <c r="S4903">
        <v>1755</v>
      </c>
      <c r="T4903">
        <f t="shared" si="152"/>
        <v>2019</v>
      </c>
      <c r="U4903">
        <f t="shared" si="153"/>
        <v>12</v>
      </c>
    </row>
    <row r="4904" spans="1:21">
      <c r="A4904">
        <v>5323</v>
      </c>
      <c r="B4904" s="4">
        <v>43826</v>
      </c>
      <c r="C4904" t="s">
        <v>55</v>
      </c>
      <c r="D4904" t="s">
        <v>20</v>
      </c>
      <c r="E4904" t="s">
        <v>21</v>
      </c>
      <c r="F4904" t="s">
        <v>7927</v>
      </c>
      <c r="H4904" t="s">
        <v>232</v>
      </c>
      <c r="I4904">
        <v>39.216301899999998</v>
      </c>
      <c r="J4904">
        <v>-76.676649100000006</v>
      </c>
      <c r="K4904" t="s">
        <v>25</v>
      </c>
      <c r="L4904" t="s">
        <v>7928</v>
      </c>
      <c r="N4904" t="s">
        <v>27</v>
      </c>
      <c r="O4904" t="s">
        <v>33</v>
      </c>
      <c r="P4904" t="s">
        <v>25</v>
      </c>
      <c r="Q4904" t="b">
        <v>1</v>
      </c>
      <c r="R4904" t="b">
        <v>0</v>
      </c>
      <c r="S4904" t="s">
        <v>7929</v>
      </c>
      <c r="T4904">
        <f t="shared" si="152"/>
        <v>2019</v>
      </c>
      <c r="U4904">
        <f t="shared" si="153"/>
        <v>12</v>
      </c>
    </row>
    <row r="4905" spans="1:21">
      <c r="A4905">
        <v>5324</v>
      </c>
      <c r="B4905" s="4">
        <v>43826</v>
      </c>
      <c r="C4905" t="s">
        <v>95</v>
      </c>
      <c r="D4905" t="s">
        <v>56</v>
      </c>
      <c r="E4905" t="s">
        <v>95</v>
      </c>
      <c r="F4905" t="s">
        <v>7930</v>
      </c>
      <c r="H4905" t="s">
        <v>103</v>
      </c>
      <c r="I4905">
        <v>41.192492399999999</v>
      </c>
      <c r="J4905">
        <v>-111.9793076</v>
      </c>
      <c r="K4905" t="s">
        <v>25</v>
      </c>
      <c r="L4905" t="s">
        <v>7931</v>
      </c>
      <c r="M4905">
        <v>42</v>
      </c>
      <c r="N4905" t="s">
        <v>27</v>
      </c>
      <c r="O4905" t="s">
        <v>33</v>
      </c>
      <c r="P4905" t="s">
        <v>25</v>
      </c>
      <c r="Q4905" t="b">
        <v>0</v>
      </c>
      <c r="R4905" t="b">
        <v>0</v>
      </c>
      <c r="S4905">
        <v>2670</v>
      </c>
      <c r="T4905">
        <f t="shared" si="152"/>
        <v>2019</v>
      </c>
      <c r="U4905">
        <f t="shared" si="153"/>
        <v>12</v>
      </c>
    </row>
    <row r="4906" spans="1:21">
      <c r="A4906">
        <v>5315</v>
      </c>
      <c r="B4906" s="4">
        <v>43827</v>
      </c>
      <c r="C4906" t="s">
        <v>34</v>
      </c>
      <c r="D4906" t="s">
        <v>90</v>
      </c>
      <c r="E4906" t="s">
        <v>21</v>
      </c>
      <c r="F4906" t="s">
        <v>281</v>
      </c>
      <c r="H4906" t="s">
        <v>81</v>
      </c>
      <c r="I4906">
        <v>29.718350300000001</v>
      </c>
      <c r="J4906">
        <v>-95.390876399999996</v>
      </c>
      <c r="K4906" t="s">
        <v>25</v>
      </c>
      <c r="L4906" t="s">
        <v>7932</v>
      </c>
      <c r="M4906">
        <v>52</v>
      </c>
      <c r="N4906" t="s">
        <v>27</v>
      </c>
      <c r="O4906" t="s">
        <v>33</v>
      </c>
      <c r="P4906" t="s">
        <v>25</v>
      </c>
      <c r="Q4906" t="b">
        <v>0</v>
      </c>
      <c r="R4906" t="b">
        <v>0</v>
      </c>
      <c r="S4906">
        <v>160</v>
      </c>
      <c r="T4906">
        <f t="shared" si="152"/>
        <v>2019</v>
      </c>
      <c r="U4906">
        <f t="shared" si="153"/>
        <v>12</v>
      </c>
    </row>
    <row r="4907" spans="1:21">
      <c r="A4907">
        <v>5316</v>
      </c>
      <c r="B4907" s="4">
        <v>43827</v>
      </c>
      <c r="C4907" t="s">
        <v>50</v>
      </c>
      <c r="D4907" t="s">
        <v>20</v>
      </c>
      <c r="E4907" t="s">
        <v>1792</v>
      </c>
      <c r="F4907" t="s">
        <v>2459</v>
      </c>
      <c r="H4907" t="s">
        <v>319</v>
      </c>
      <c r="I4907">
        <v>36.346657399999998</v>
      </c>
      <c r="J4907">
        <v>-82.214234300000001</v>
      </c>
      <c r="K4907" t="s">
        <v>25</v>
      </c>
      <c r="L4907" t="s">
        <v>7933</v>
      </c>
      <c r="M4907">
        <v>31</v>
      </c>
      <c r="N4907" t="s">
        <v>27</v>
      </c>
      <c r="O4907" t="s">
        <v>33</v>
      </c>
      <c r="P4907" t="s">
        <v>25</v>
      </c>
      <c r="Q4907" t="b">
        <v>0</v>
      </c>
      <c r="R4907" t="b">
        <v>0</v>
      </c>
      <c r="S4907">
        <v>1118</v>
      </c>
      <c r="T4907">
        <f t="shared" si="152"/>
        <v>2019</v>
      </c>
      <c r="U4907">
        <f t="shared" si="153"/>
        <v>12</v>
      </c>
    </row>
    <row r="4908" spans="1:21">
      <c r="A4908">
        <v>5319</v>
      </c>
      <c r="B4908" s="4">
        <v>43827</v>
      </c>
      <c r="C4908" t="s">
        <v>50</v>
      </c>
      <c r="D4908" t="s">
        <v>20</v>
      </c>
      <c r="E4908" t="s">
        <v>1792</v>
      </c>
      <c r="F4908" t="s">
        <v>606</v>
      </c>
      <c r="H4908" t="s">
        <v>43</v>
      </c>
      <c r="I4908">
        <v>35.395468999999999</v>
      </c>
      <c r="J4908">
        <v>-118.9851884</v>
      </c>
      <c r="K4908" t="s">
        <v>25</v>
      </c>
      <c r="L4908" t="s">
        <v>7934</v>
      </c>
      <c r="M4908">
        <v>27</v>
      </c>
      <c r="N4908" t="s">
        <v>27</v>
      </c>
      <c r="O4908" t="s">
        <v>40</v>
      </c>
      <c r="P4908" t="s">
        <v>25</v>
      </c>
      <c r="Q4908" t="b">
        <v>0</v>
      </c>
      <c r="R4908" t="b">
        <v>0</v>
      </c>
      <c r="S4908">
        <v>180</v>
      </c>
      <c r="T4908">
        <f t="shared" si="152"/>
        <v>2019</v>
      </c>
      <c r="U4908">
        <f t="shared" si="153"/>
        <v>12</v>
      </c>
    </row>
    <row r="4909" spans="1:21">
      <c r="A4909">
        <v>5321</v>
      </c>
      <c r="B4909" s="4">
        <v>43827</v>
      </c>
      <c r="C4909" t="s">
        <v>50</v>
      </c>
      <c r="D4909" t="s">
        <v>20</v>
      </c>
      <c r="E4909" t="s">
        <v>75</v>
      </c>
      <c r="F4909" t="s">
        <v>515</v>
      </c>
      <c r="H4909" t="s">
        <v>86</v>
      </c>
      <c r="I4909">
        <v>39.737315299999999</v>
      </c>
      <c r="J4909">
        <v>-82.568561299999999</v>
      </c>
      <c r="K4909" t="s">
        <v>25</v>
      </c>
      <c r="L4909" t="s">
        <v>7935</v>
      </c>
      <c r="M4909">
        <v>31</v>
      </c>
      <c r="N4909" t="s">
        <v>27</v>
      </c>
      <c r="O4909" t="s">
        <v>33</v>
      </c>
      <c r="P4909" t="s">
        <v>25</v>
      </c>
      <c r="Q4909" t="b">
        <v>1</v>
      </c>
      <c r="R4909" t="b">
        <v>1</v>
      </c>
      <c r="S4909">
        <v>2668</v>
      </c>
      <c r="T4909">
        <f t="shared" si="152"/>
        <v>2019</v>
      </c>
      <c r="U4909">
        <f t="shared" si="153"/>
        <v>12</v>
      </c>
    </row>
    <row r="4910" spans="1:21">
      <c r="A4910">
        <v>5400</v>
      </c>
      <c r="B4910" s="4">
        <v>43827</v>
      </c>
      <c r="C4910" t="s">
        <v>50</v>
      </c>
      <c r="D4910" t="s">
        <v>90</v>
      </c>
      <c r="E4910" t="s">
        <v>75</v>
      </c>
      <c r="F4910" t="s">
        <v>7936</v>
      </c>
      <c r="H4910" t="s">
        <v>43</v>
      </c>
      <c r="I4910">
        <v>39.027959299999999</v>
      </c>
      <c r="J4910">
        <v>-122.6646093</v>
      </c>
      <c r="K4910" t="s">
        <v>25</v>
      </c>
      <c r="L4910" t="s">
        <v>7937</v>
      </c>
      <c r="M4910">
        <v>34</v>
      </c>
      <c r="N4910" t="s">
        <v>27</v>
      </c>
      <c r="O4910" t="s">
        <v>33</v>
      </c>
      <c r="P4910" t="s">
        <v>25</v>
      </c>
      <c r="Q4910" t="b">
        <v>0</v>
      </c>
      <c r="R4910" t="b">
        <v>0</v>
      </c>
      <c r="S4910">
        <v>2060</v>
      </c>
      <c r="T4910">
        <f t="shared" si="152"/>
        <v>2019</v>
      </c>
      <c r="U4910">
        <f t="shared" si="153"/>
        <v>12</v>
      </c>
    </row>
    <row r="4911" spans="1:21">
      <c r="A4911">
        <v>5310</v>
      </c>
      <c r="B4911" s="4">
        <v>43828</v>
      </c>
      <c r="C4911" t="s">
        <v>55</v>
      </c>
      <c r="E4911" t="s">
        <v>21</v>
      </c>
      <c r="F4911" t="s">
        <v>7938</v>
      </c>
      <c r="H4911" t="s">
        <v>388</v>
      </c>
      <c r="L4911" t="s">
        <v>7939</v>
      </c>
      <c r="M4911">
        <v>76</v>
      </c>
      <c r="N4911" t="s">
        <v>27</v>
      </c>
      <c r="O4911" t="s">
        <v>33</v>
      </c>
      <c r="P4911" t="s">
        <v>25</v>
      </c>
      <c r="Q4911" t="b">
        <v>1</v>
      </c>
      <c r="R4911" t="b">
        <v>0</v>
      </c>
      <c r="S4911">
        <v>1329</v>
      </c>
      <c r="T4911">
        <f t="shared" si="152"/>
        <v>2019</v>
      </c>
      <c r="U4911">
        <f t="shared" si="153"/>
        <v>12</v>
      </c>
    </row>
    <row r="4912" spans="1:21">
      <c r="A4912">
        <v>5311</v>
      </c>
      <c r="B4912" s="4">
        <v>43828</v>
      </c>
      <c r="C4912" t="s">
        <v>55</v>
      </c>
      <c r="D4912" t="s">
        <v>20</v>
      </c>
      <c r="E4912" t="s">
        <v>21</v>
      </c>
      <c r="F4912" t="s">
        <v>1743</v>
      </c>
      <c r="H4912" t="s">
        <v>1592</v>
      </c>
      <c r="I4912">
        <v>44.045769999999997</v>
      </c>
      <c r="J4912">
        <v>-103.20325649999999</v>
      </c>
      <c r="K4912" t="s">
        <v>25</v>
      </c>
      <c r="L4912" t="s">
        <v>7940</v>
      </c>
      <c r="M4912">
        <v>29</v>
      </c>
      <c r="N4912" t="s">
        <v>27</v>
      </c>
      <c r="O4912" t="s">
        <v>33</v>
      </c>
      <c r="P4912" t="s">
        <v>25</v>
      </c>
      <c r="Q4912" t="b">
        <v>1</v>
      </c>
      <c r="R4912" t="b">
        <v>0</v>
      </c>
      <c r="S4912">
        <v>617</v>
      </c>
      <c r="T4912">
        <f t="shared" si="152"/>
        <v>2019</v>
      </c>
      <c r="U4912">
        <f t="shared" si="153"/>
        <v>12</v>
      </c>
    </row>
    <row r="4913" spans="1:21">
      <c r="A4913">
        <v>5313</v>
      </c>
      <c r="B4913" s="4">
        <v>43828</v>
      </c>
      <c r="C4913" t="s">
        <v>83</v>
      </c>
      <c r="D4913" t="s">
        <v>20</v>
      </c>
      <c r="E4913" t="s">
        <v>45</v>
      </c>
      <c r="F4913" t="s">
        <v>7941</v>
      </c>
      <c r="H4913" t="s">
        <v>333</v>
      </c>
      <c r="I4913">
        <v>58.381043300000002</v>
      </c>
      <c r="J4913">
        <v>-134.58178599999999</v>
      </c>
      <c r="K4913" t="s">
        <v>25</v>
      </c>
      <c r="L4913" t="s">
        <v>7942</v>
      </c>
      <c r="M4913">
        <v>34</v>
      </c>
      <c r="N4913" t="s">
        <v>27</v>
      </c>
      <c r="O4913" t="s">
        <v>33</v>
      </c>
      <c r="P4913" t="s">
        <v>25</v>
      </c>
      <c r="Q4913" t="b">
        <v>0</v>
      </c>
      <c r="R4913" t="b">
        <v>0</v>
      </c>
      <c r="S4913">
        <v>2666</v>
      </c>
      <c r="T4913">
        <f t="shared" si="152"/>
        <v>2019</v>
      </c>
      <c r="U4913">
        <f t="shared" si="153"/>
        <v>12</v>
      </c>
    </row>
    <row r="4914" spans="1:21">
      <c r="A4914">
        <v>5318</v>
      </c>
      <c r="B4914" s="4">
        <v>43828</v>
      </c>
      <c r="C4914" t="s">
        <v>83</v>
      </c>
      <c r="D4914" t="s">
        <v>20</v>
      </c>
      <c r="E4914" t="s">
        <v>75</v>
      </c>
      <c r="F4914" t="s">
        <v>7943</v>
      </c>
      <c r="H4914" t="s">
        <v>43</v>
      </c>
      <c r="I4914">
        <v>32.7928256</v>
      </c>
      <c r="J4914">
        <v>-115.5698524</v>
      </c>
      <c r="K4914" t="s">
        <v>25</v>
      </c>
      <c r="L4914" t="s">
        <v>7944</v>
      </c>
      <c r="N4914" t="s">
        <v>27</v>
      </c>
      <c r="O4914" t="s">
        <v>40</v>
      </c>
      <c r="P4914" t="s">
        <v>25</v>
      </c>
      <c r="Q4914" t="b">
        <v>0</v>
      </c>
      <c r="R4914" t="b">
        <v>0</v>
      </c>
      <c r="S4914">
        <v>2667</v>
      </c>
      <c r="T4914">
        <f t="shared" si="152"/>
        <v>2019</v>
      </c>
      <c r="U4914">
        <f t="shared" si="153"/>
        <v>12</v>
      </c>
    </row>
    <row r="4915" spans="1:21">
      <c r="A4915">
        <v>5312</v>
      </c>
      <c r="B4915" s="4">
        <v>43829</v>
      </c>
      <c r="C4915" t="s">
        <v>55</v>
      </c>
      <c r="D4915" t="s">
        <v>45</v>
      </c>
      <c r="E4915" t="s">
        <v>21</v>
      </c>
      <c r="F4915" t="s">
        <v>281</v>
      </c>
      <c r="H4915" t="s">
        <v>81</v>
      </c>
      <c r="I4915">
        <v>29.6754228</v>
      </c>
      <c r="J4915">
        <v>-95.336335399999996</v>
      </c>
      <c r="K4915" t="s">
        <v>25</v>
      </c>
      <c r="M4915">
        <v>18</v>
      </c>
      <c r="N4915" t="s">
        <v>27</v>
      </c>
      <c r="O4915" t="s">
        <v>74</v>
      </c>
      <c r="P4915" t="s">
        <v>25</v>
      </c>
      <c r="Q4915" t="b">
        <v>0</v>
      </c>
      <c r="R4915" t="b">
        <v>0</v>
      </c>
      <c r="S4915" t="s">
        <v>7945</v>
      </c>
      <c r="T4915">
        <f t="shared" si="152"/>
        <v>2019</v>
      </c>
      <c r="U4915">
        <f t="shared" si="153"/>
        <v>12</v>
      </c>
    </row>
    <row r="4916" spans="1:21">
      <c r="A4916">
        <v>5402</v>
      </c>
      <c r="B4916" s="4">
        <v>43829</v>
      </c>
      <c r="C4916" t="s">
        <v>50</v>
      </c>
      <c r="D4916" t="s">
        <v>56</v>
      </c>
      <c r="E4916" t="s">
        <v>240</v>
      </c>
      <c r="F4916" t="s">
        <v>36</v>
      </c>
      <c r="H4916" t="s">
        <v>38</v>
      </c>
      <c r="I4916">
        <v>37.657290600000003</v>
      </c>
      <c r="J4916">
        <v>-97.226129299999997</v>
      </c>
      <c r="K4916" t="s">
        <v>25</v>
      </c>
      <c r="L4916" t="s">
        <v>7946</v>
      </c>
      <c r="M4916">
        <v>51</v>
      </c>
      <c r="N4916" t="s">
        <v>69</v>
      </c>
      <c r="O4916" t="s">
        <v>33</v>
      </c>
      <c r="P4916" t="s">
        <v>25</v>
      </c>
      <c r="Q4916" t="b">
        <v>0</v>
      </c>
      <c r="R4916" t="b">
        <v>0</v>
      </c>
      <c r="S4916">
        <v>1431</v>
      </c>
      <c r="T4916">
        <f t="shared" si="152"/>
        <v>2019</v>
      </c>
      <c r="U4916">
        <f t="shared" si="153"/>
        <v>12</v>
      </c>
    </row>
    <row r="4917" spans="1:21">
      <c r="A4917">
        <v>5404</v>
      </c>
      <c r="B4917" s="4">
        <v>43829</v>
      </c>
      <c r="C4917" t="s">
        <v>50</v>
      </c>
      <c r="D4917" t="s">
        <v>56</v>
      </c>
      <c r="E4917" t="s">
        <v>240</v>
      </c>
      <c r="F4917" t="s">
        <v>885</v>
      </c>
      <c r="H4917" t="s">
        <v>141</v>
      </c>
      <c r="I4917">
        <v>38.8498126</v>
      </c>
      <c r="J4917">
        <v>-91.959631999999999</v>
      </c>
      <c r="K4917" t="s">
        <v>25</v>
      </c>
      <c r="L4917" t="s">
        <v>7947</v>
      </c>
      <c r="M4917">
        <v>25</v>
      </c>
      <c r="N4917" t="s">
        <v>27</v>
      </c>
      <c r="O4917" t="s">
        <v>33</v>
      </c>
      <c r="P4917" t="s">
        <v>25</v>
      </c>
      <c r="Q4917" t="b">
        <v>0</v>
      </c>
      <c r="R4917" t="b">
        <v>0</v>
      </c>
      <c r="S4917">
        <v>2694</v>
      </c>
      <c r="T4917">
        <f t="shared" si="152"/>
        <v>2019</v>
      </c>
      <c r="U4917">
        <f t="shared" si="153"/>
        <v>12</v>
      </c>
    </row>
    <row r="4918" spans="1:21">
      <c r="A4918">
        <v>5332</v>
      </c>
      <c r="B4918" s="4">
        <v>43830</v>
      </c>
      <c r="C4918" t="s">
        <v>83</v>
      </c>
      <c r="D4918" t="s">
        <v>20</v>
      </c>
      <c r="E4918" t="s">
        <v>75</v>
      </c>
      <c r="F4918" t="s">
        <v>7948</v>
      </c>
      <c r="H4918" t="s">
        <v>59</v>
      </c>
      <c r="L4918" t="s">
        <v>7949</v>
      </c>
      <c r="M4918">
        <v>28</v>
      </c>
      <c r="N4918" t="s">
        <v>27</v>
      </c>
      <c r="O4918" t="s">
        <v>33</v>
      </c>
      <c r="P4918" t="s">
        <v>25</v>
      </c>
      <c r="Q4918" t="b">
        <v>0</v>
      </c>
      <c r="R4918" t="b">
        <v>0</v>
      </c>
      <c r="S4918">
        <v>2673</v>
      </c>
      <c r="T4918">
        <f t="shared" si="152"/>
        <v>2019</v>
      </c>
      <c r="U4918">
        <f t="shared" si="153"/>
        <v>12</v>
      </c>
    </row>
    <row r="4919" spans="1:21">
      <c r="A4919">
        <v>5333</v>
      </c>
      <c r="B4919" s="4">
        <v>43830</v>
      </c>
      <c r="C4919" t="s">
        <v>50</v>
      </c>
      <c r="D4919" t="s">
        <v>56</v>
      </c>
      <c r="E4919" t="s">
        <v>240</v>
      </c>
      <c r="F4919" t="s">
        <v>5264</v>
      </c>
      <c r="H4919" t="s">
        <v>141</v>
      </c>
      <c r="I4919">
        <v>38.677493800000001</v>
      </c>
      <c r="J4919">
        <v>-90.661396800000006</v>
      </c>
      <c r="K4919" t="s">
        <v>25</v>
      </c>
      <c r="L4919" t="s">
        <v>7950</v>
      </c>
      <c r="M4919">
        <v>37</v>
      </c>
      <c r="N4919" t="s">
        <v>27</v>
      </c>
      <c r="O4919" t="s">
        <v>74</v>
      </c>
      <c r="P4919" t="s">
        <v>25</v>
      </c>
      <c r="Q4919" t="b">
        <v>0</v>
      </c>
      <c r="R4919" t="b">
        <v>0</v>
      </c>
      <c r="S4919">
        <v>2674</v>
      </c>
      <c r="T4919">
        <f t="shared" si="152"/>
        <v>2019</v>
      </c>
      <c r="U4919">
        <f t="shared" si="153"/>
        <v>12</v>
      </c>
    </row>
    <row r="4920" spans="1:21">
      <c r="A4920">
        <v>5345</v>
      </c>
      <c r="B4920" s="4">
        <v>43830</v>
      </c>
      <c r="C4920" t="s">
        <v>50</v>
      </c>
      <c r="E4920" t="s">
        <v>21</v>
      </c>
      <c r="F4920" t="s">
        <v>7951</v>
      </c>
      <c r="H4920" t="s">
        <v>107</v>
      </c>
      <c r="I4920">
        <v>35.033318100000002</v>
      </c>
      <c r="J4920">
        <v>-90.790284700000001</v>
      </c>
      <c r="K4920" t="s">
        <v>25</v>
      </c>
      <c r="L4920" t="s">
        <v>7952</v>
      </c>
      <c r="N4920" t="s">
        <v>27</v>
      </c>
      <c r="O4920" t="s">
        <v>74</v>
      </c>
      <c r="P4920" t="s">
        <v>25</v>
      </c>
      <c r="Q4920" t="b">
        <v>0</v>
      </c>
      <c r="R4920" t="b">
        <v>0</v>
      </c>
      <c r="S4920">
        <v>31</v>
      </c>
      <c r="T4920">
        <f t="shared" si="152"/>
        <v>2019</v>
      </c>
      <c r="U4920">
        <f t="shared" si="153"/>
        <v>12</v>
      </c>
    </row>
    <row r="4921" spans="1:21">
      <c r="A4921">
        <v>5358</v>
      </c>
      <c r="B4921" s="4">
        <v>43830</v>
      </c>
      <c r="C4921" t="s">
        <v>55</v>
      </c>
      <c r="D4921" t="s">
        <v>20</v>
      </c>
      <c r="E4921" t="s">
        <v>21</v>
      </c>
      <c r="F4921" t="s">
        <v>3453</v>
      </c>
      <c r="H4921" t="s">
        <v>24</v>
      </c>
      <c r="I4921">
        <v>47.322364200000003</v>
      </c>
      <c r="J4921">
        <v>-122.31603010000001</v>
      </c>
      <c r="K4921" t="s">
        <v>25</v>
      </c>
      <c r="L4921" t="s">
        <v>7953</v>
      </c>
      <c r="M4921">
        <v>23</v>
      </c>
      <c r="N4921" t="s">
        <v>27</v>
      </c>
      <c r="O4921" t="s">
        <v>74</v>
      </c>
      <c r="P4921" t="s">
        <v>25</v>
      </c>
      <c r="Q4921" t="b">
        <v>0</v>
      </c>
      <c r="R4921" t="b">
        <v>0</v>
      </c>
      <c r="S4921">
        <v>1488</v>
      </c>
      <c r="T4921">
        <f t="shared" si="152"/>
        <v>2019</v>
      </c>
      <c r="U4921">
        <f t="shared" si="153"/>
        <v>12</v>
      </c>
    </row>
    <row r="4922" spans="1:21">
      <c r="A4922">
        <v>5359</v>
      </c>
      <c r="B4922" s="4">
        <v>43830</v>
      </c>
      <c r="C4922" t="s">
        <v>55</v>
      </c>
      <c r="D4922" t="s">
        <v>20</v>
      </c>
      <c r="E4922" t="s">
        <v>21</v>
      </c>
      <c r="F4922" t="s">
        <v>253</v>
      </c>
      <c r="H4922" t="s">
        <v>254</v>
      </c>
      <c r="I4922">
        <v>41.291547799999996</v>
      </c>
      <c r="J4922">
        <v>-95.946971599999998</v>
      </c>
      <c r="K4922" t="s">
        <v>25</v>
      </c>
      <c r="L4922" t="s">
        <v>7954</v>
      </c>
      <c r="M4922">
        <v>57</v>
      </c>
      <c r="N4922" t="s">
        <v>27</v>
      </c>
      <c r="O4922" t="s">
        <v>74</v>
      </c>
      <c r="P4922" t="s">
        <v>25</v>
      </c>
      <c r="Q4922" t="b">
        <v>0</v>
      </c>
      <c r="R4922" t="b">
        <v>1</v>
      </c>
      <c r="S4922">
        <v>158</v>
      </c>
      <c r="T4922">
        <f t="shared" si="152"/>
        <v>2019</v>
      </c>
      <c r="U4922">
        <f t="shared" si="153"/>
        <v>12</v>
      </c>
    </row>
    <row r="4923" spans="1:21">
      <c r="A4923">
        <v>5374</v>
      </c>
      <c r="B4923" s="4">
        <v>43830</v>
      </c>
      <c r="C4923" t="s">
        <v>55</v>
      </c>
      <c r="D4923" t="s">
        <v>90</v>
      </c>
      <c r="E4923" t="s">
        <v>21</v>
      </c>
      <c r="F4923" t="s">
        <v>7955</v>
      </c>
      <c r="H4923" t="s">
        <v>580</v>
      </c>
      <c r="I4923">
        <v>38.420370900000002</v>
      </c>
      <c r="J4923">
        <v>-81.7906847</v>
      </c>
      <c r="K4923" t="s">
        <v>25</v>
      </c>
      <c r="L4923" t="s">
        <v>7956</v>
      </c>
      <c r="M4923">
        <v>49</v>
      </c>
      <c r="N4923" t="s">
        <v>27</v>
      </c>
      <c r="O4923" t="s">
        <v>33</v>
      </c>
      <c r="P4923" t="s">
        <v>25</v>
      </c>
      <c r="Q4923" t="b">
        <v>0</v>
      </c>
      <c r="R4923" t="b">
        <v>0</v>
      </c>
      <c r="S4923">
        <v>1515</v>
      </c>
      <c r="T4923">
        <f t="shared" si="152"/>
        <v>2019</v>
      </c>
      <c r="U4923">
        <f t="shared" si="153"/>
        <v>12</v>
      </c>
    </row>
    <row r="4924" spans="1:21">
      <c r="A4924">
        <v>5342</v>
      </c>
      <c r="B4924" s="4">
        <v>43831</v>
      </c>
      <c r="C4924" t="s">
        <v>19</v>
      </c>
      <c r="D4924" t="s">
        <v>20</v>
      </c>
      <c r="E4924" t="s">
        <v>41</v>
      </c>
      <c r="F4924" t="s">
        <v>3772</v>
      </c>
      <c r="H4924" t="s">
        <v>43</v>
      </c>
      <c r="I4924">
        <v>39.219060800000001</v>
      </c>
      <c r="J4924">
        <v>-121.0610606</v>
      </c>
      <c r="K4924" t="s">
        <v>25</v>
      </c>
      <c r="L4924" t="s">
        <v>7957</v>
      </c>
      <c r="M4924">
        <v>25</v>
      </c>
      <c r="N4924" t="s">
        <v>27</v>
      </c>
      <c r="O4924" t="s">
        <v>33</v>
      </c>
      <c r="P4924" t="s">
        <v>25</v>
      </c>
      <c r="Q4924" t="b">
        <v>1</v>
      </c>
      <c r="R4924" t="b">
        <v>0</v>
      </c>
      <c r="S4924">
        <v>994</v>
      </c>
      <c r="T4924">
        <f t="shared" si="152"/>
        <v>2020</v>
      </c>
      <c r="U4924">
        <f t="shared" si="153"/>
        <v>1</v>
      </c>
    </row>
    <row r="4925" spans="1:21">
      <c r="A4925">
        <v>5344</v>
      </c>
      <c r="B4925" s="4">
        <v>43831</v>
      </c>
      <c r="C4925" t="s">
        <v>83</v>
      </c>
      <c r="D4925" t="s">
        <v>20</v>
      </c>
      <c r="E4925" t="s">
        <v>21</v>
      </c>
      <c r="F4925" t="s">
        <v>7958</v>
      </c>
      <c r="H4925" t="s">
        <v>145</v>
      </c>
      <c r="I4925">
        <v>38.100438699999998</v>
      </c>
      <c r="J4925">
        <v>-76.875280099999998</v>
      </c>
      <c r="K4925" t="s">
        <v>25</v>
      </c>
      <c r="L4925" t="s">
        <v>7959</v>
      </c>
      <c r="M4925">
        <v>24</v>
      </c>
      <c r="N4925" t="s">
        <v>27</v>
      </c>
      <c r="O4925" t="s">
        <v>33</v>
      </c>
      <c r="P4925" t="s">
        <v>25</v>
      </c>
      <c r="Q4925" t="b">
        <v>0</v>
      </c>
      <c r="R4925" t="b">
        <v>0</v>
      </c>
      <c r="S4925">
        <v>448</v>
      </c>
      <c r="T4925">
        <f t="shared" si="152"/>
        <v>2020</v>
      </c>
      <c r="U4925">
        <f t="shared" si="153"/>
        <v>1</v>
      </c>
    </row>
    <row r="4926" spans="1:21">
      <c r="A4926">
        <v>5347</v>
      </c>
      <c r="B4926" s="4">
        <v>43831</v>
      </c>
      <c r="C4926" t="s">
        <v>19</v>
      </c>
      <c r="D4926" t="s">
        <v>20</v>
      </c>
      <c r="E4926" t="s">
        <v>21</v>
      </c>
      <c r="F4926" t="s">
        <v>7960</v>
      </c>
      <c r="H4926" t="s">
        <v>31</v>
      </c>
      <c r="I4926">
        <v>42.417503199999999</v>
      </c>
      <c r="J4926">
        <v>-122.9931328</v>
      </c>
      <c r="K4926" t="s">
        <v>25</v>
      </c>
      <c r="L4926" t="s">
        <v>7961</v>
      </c>
      <c r="M4926">
        <v>29</v>
      </c>
      <c r="N4926" t="s">
        <v>27</v>
      </c>
      <c r="O4926" t="s">
        <v>33</v>
      </c>
      <c r="P4926" t="s">
        <v>25</v>
      </c>
      <c r="Q4926" t="b">
        <v>1</v>
      </c>
      <c r="R4926" t="b">
        <v>1</v>
      </c>
      <c r="S4926">
        <v>2681</v>
      </c>
      <c r="T4926">
        <f t="shared" si="152"/>
        <v>2020</v>
      </c>
      <c r="U4926">
        <f t="shared" si="153"/>
        <v>1</v>
      </c>
    </row>
    <row r="4927" spans="1:21">
      <c r="A4927">
        <v>5403</v>
      </c>
      <c r="B4927" s="4">
        <v>43831</v>
      </c>
      <c r="C4927" t="s">
        <v>50</v>
      </c>
      <c r="D4927" t="s">
        <v>20</v>
      </c>
      <c r="E4927" t="s">
        <v>75</v>
      </c>
      <c r="F4927" t="s">
        <v>241</v>
      </c>
      <c r="H4927" t="s">
        <v>48</v>
      </c>
      <c r="I4927">
        <v>39.700104899999999</v>
      </c>
      <c r="J4927">
        <v>-105.0299665</v>
      </c>
      <c r="K4927" t="s">
        <v>25</v>
      </c>
      <c r="L4927" t="s">
        <v>7962</v>
      </c>
      <c r="M4927">
        <v>20</v>
      </c>
      <c r="N4927" t="s">
        <v>27</v>
      </c>
      <c r="O4927" t="s">
        <v>40</v>
      </c>
      <c r="P4927" t="s">
        <v>25</v>
      </c>
      <c r="Q4927" t="b">
        <v>0</v>
      </c>
      <c r="R4927" t="b">
        <v>1</v>
      </c>
      <c r="S4927">
        <v>106</v>
      </c>
      <c r="T4927">
        <f t="shared" si="152"/>
        <v>2020</v>
      </c>
      <c r="U4927">
        <f t="shared" si="153"/>
        <v>1</v>
      </c>
    </row>
    <row r="4928" spans="1:21">
      <c r="A4928">
        <v>5339</v>
      </c>
      <c r="B4928" s="4">
        <v>43832</v>
      </c>
      <c r="C4928" t="s">
        <v>55</v>
      </c>
      <c r="D4928" t="s">
        <v>56</v>
      </c>
      <c r="E4928" t="s">
        <v>21</v>
      </c>
      <c r="F4928" t="s">
        <v>7963</v>
      </c>
      <c r="H4928" t="s">
        <v>141</v>
      </c>
      <c r="I4928">
        <v>39.404369600000003</v>
      </c>
      <c r="J4928">
        <v>-94.344981700000005</v>
      </c>
      <c r="K4928" t="s">
        <v>25</v>
      </c>
      <c r="L4928" t="s">
        <v>7964</v>
      </c>
      <c r="M4928">
        <v>26</v>
      </c>
      <c r="N4928" t="s">
        <v>27</v>
      </c>
      <c r="O4928" t="s">
        <v>33</v>
      </c>
      <c r="P4928" t="s">
        <v>25</v>
      </c>
      <c r="Q4928" t="b">
        <v>0</v>
      </c>
      <c r="R4928" t="b">
        <v>0</v>
      </c>
      <c r="S4928">
        <v>2678</v>
      </c>
      <c r="T4928">
        <f t="shared" si="152"/>
        <v>2020</v>
      </c>
      <c r="U4928">
        <f t="shared" si="153"/>
        <v>1</v>
      </c>
    </row>
    <row r="4929" spans="1:21">
      <c r="A4929">
        <v>5340</v>
      </c>
      <c r="B4929" s="4">
        <v>43832</v>
      </c>
      <c r="C4929" t="s">
        <v>50</v>
      </c>
      <c r="D4929" t="s">
        <v>20</v>
      </c>
      <c r="E4929" t="s">
        <v>75</v>
      </c>
      <c r="F4929" t="s">
        <v>7965</v>
      </c>
      <c r="H4929" t="s">
        <v>1484</v>
      </c>
      <c r="I4929">
        <v>41.344457499999997</v>
      </c>
      <c r="J4929">
        <v>-73.070162699999997</v>
      </c>
      <c r="K4929" t="s">
        <v>25</v>
      </c>
      <c r="L4929" t="s">
        <v>7966</v>
      </c>
      <c r="M4929">
        <v>30</v>
      </c>
      <c r="N4929" t="s">
        <v>27</v>
      </c>
      <c r="O4929" t="s">
        <v>40</v>
      </c>
      <c r="P4929" t="s">
        <v>25</v>
      </c>
      <c r="Q4929" t="b">
        <v>0</v>
      </c>
      <c r="R4929" t="b">
        <v>1</v>
      </c>
      <c r="S4929">
        <v>2679</v>
      </c>
      <c r="T4929">
        <f t="shared" si="152"/>
        <v>2020</v>
      </c>
      <c r="U4929">
        <f t="shared" si="153"/>
        <v>1</v>
      </c>
    </row>
    <row r="4930" spans="1:21">
      <c r="A4930">
        <v>5348</v>
      </c>
      <c r="B4930" s="4">
        <v>43832</v>
      </c>
      <c r="C4930" t="s">
        <v>55</v>
      </c>
      <c r="D4930" t="s">
        <v>20</v>
      </c>
      <c r="E4930" t="s">
        <v>21</v>
      </c>
      <c r="F4930" t="s">
        <v>4548</v>
      </c>
      <c r="H4930" t="s">
        <v>31</v>
      </c>
      <c r="I4930">
        <v>45.521228700000002</v>
      </c>
      <c r="J4930">
        <v>-122.8703604</v>
      </c>
      <c r="K4930" t="s">
        <v>25</v>
      </c>
      <c r="L4930" t="s">
        <v>7967</v>
      </c>
      <c r="M4930">
        <v>69</v>
      </c>
      <c r="N4930" t="s">
        <v>27</v>
      </c>
      <c r="O4930" t="s">
        <v>33</v>
      </c>
      <c r="P4930" t="s">
        <v>25</v>
      </c>
      <c r="Q4930" t="b">
        <v>1</v>
      </c>
      <c r="R4930" t="b">
        <v>0</v>
      </c>
      <c r="S4930">
        <v>1295</v>
      </c>
      <c r="T4930">
        <f t="shared" si="152"/>
        <v>2020</v>
      </c>
      <c r="U4930">
        <f t="shared" si="153"/>
        <v>1</v>
      </c>
    </row>
    <row r="4931" spans="1:21">
      <c r="A4931">
        <v>5349</v>
      </c>
      <c r="B4931" s="4">
        <v>43832</v>
      </c>
      <c r="C4931" t="s">
        <v>50</v>
      </c>
      <c r="D4931" t="s">
        <v>56</v>
      </c>
      <c r="E4931" t="s">
        <v>240</v>
      </c>
      <c r="F4931" t="s">
        <v>125</v>
      </c>
      <c r="H4931" t="s">
        <v>127</v>
      </c>
      <c r="I4931">
        <v>36.239702899999997</v>
      </c>
      <c r="J4931">
        <v>-115.1884953</v>
      </c>
      <c r="K4931" t="s">
        <v>25</v>
      </c>
      <c r="L4931" t="s">
        <v>7968</v>
      </c>
      <c r="M4931">
        <v>26</v>
      </c>
      <c r="N4931" t="s">
        <v>27</v>
      </c>
      <c r="O4931" t="s">
        <v>74</v>
      </c>
      <c r="P4931" t="s">
        <v>25</v>
      </c>
      <c r="Q4931" t="b">
        <v>0</v>
      </c>
      <c r="R4931" t="b">
        <v>1</v>
      </c>
      <c r="S4931">
        <v>493</v>
      </c>
      <c r="T4931">
        <f t="shared" ref="T4931:T4994" si="154">YEAR(B4931)</f>
        <v>2020</v>
      </c>
      <c r="U4931">
        <f t="shared" ref="U4931:U4994" si="155">MONTH(B4931)</f>
        <v>1</v>
      </c>
    </row>
    <row r="4932" spans="1:21">
      <c r="A4932">
        <v>5350</v>
      </c>
      <c r="B4932" s="4">
        <v>43832</v>
      </c>
      <c r="C4932" t="s">
        <v>55</v>
      </c>
      <c r="D4932" t="s">
        <v>56</v>
      </c>
      <c r="E4932" t="s">
        <v>21</v>
      </c>
      <c r="F4932" t="s">
        <v>7969</v>
      </c>
      <c r="H4932" t="s">
        <v>43</v>
      </c>
      <c r="I4932">
        <v>33.581895299999999</v>
      </c>
      <c r="J4932">
        <v>-117.232107</v>
      </c>
      <c r="K4932" t="s">
        <v>25</v>
      </c>
      <c r="L4932" t="s">
        <v>7970</v>
      </c>
      <c r="M4932">
        <v>41</v>
      </c>
      <c r="N4932" t="s">
        <v>27</v>
      </c>
      <c r="O4932" t="s">
        <v>33</v>
      </c>
      <c r="P4932" t="s">
        <v>25</v>
      </c>
      <c r="Q4932" t="b">
        <v>0</v>
      </c>
      <c r="R4932" t="b">
        <v>1</v>
      </c>
      <c r="S4932">
        <v>267</v>
      </c>
      <c r="T4932">
        <f t="shared" si="154"/>
        <v>2020</v>
      </c>
      <c r="U4932">
        <f t="shared" si="155"/>
        <v>1</v>
      </c>
    </row>
    <row r="4933" spans="1:21">
      <c r="A4933">
        <v>5405</v>
      </c>
      <c r="B4933" s="4">
        <v>43832</v>
      </c>
      <c r="C4933" t="s">
        <v>55</v>
      </c>
      <c r="D4933" t="s">
        <v>90</v>
      </c>
      <c r="E4933" t="s">
        <v>21</v>
      </c>
      <c r="F4933" t="s">
        <v>799</v>
      </c>
      <c r="H4933" t="s">
        <v>120</v>
      </c>
      <c r="I4933">
        <v>41.918015400000002</v>
      </c>
      <c r="J4933">
        <v>-87.777085400000004</v>
      </c>
      <c r="K4933" t="s">
        <v>25</v>
      </c>
      <c r="L4933" t="s">
        <v>7971</v>
      </c>
      <c r="M4933">
        <v>31</v>
      </c>
      <c r="N4933" t="s">
        <v>27</v>
      </c>
      <c r="O4933" t="s">
        <v>40</v>
      </c>
      <c r="P4933" t="s">
        <v>25</v>
      </c>
      <c r="Q4933" t="b">
        <v>0</v>
      </c>
      <c r="R4933" t="b">
        <v>0</v>
      </c>
      <c r="S4933">
        <v>265</v>
      </c>
      <c r="T4933">
        <f t="shared" si="154"/>
        <v>2020</v>
      </c>
      <c r="U4933">
        <f t="shared" si="155"/>
        <v>1</v>
      </c>
    </row>
    <row r="4934" spans="1:21">
      <c r="A4934">
        <v>5341</v>
      </c>
      <c r="B4934" s="4">
        <v>43834</v>
      </c>
      <c r="C4934" t="s">
        <v>83</v>
      </c>
      <c r="D4934" t="s">
        <v>20</v>
      </c>
      <c r="E4934" t="s">
        <v>75</v>
      </c>
      <c r="F4934" t="s">
        <v>799</v>
      </c>
      <c r="H4934" t="s">
        <v>120</v>
      </c>
      <c r="I4934">
        <v>41.751930600000001</v>
      </c>
      <c r="J4934">
        <v>-87.561194599999993</v>
      </c>
      <c r="K4934" t="s">
        <v>25</v>
      </c>
      <c r="L4934" t="s">
        <v>7972</v>
      </c>
      <c r="M4934">
        <v>25</v>
      </c>
      <c r="N4934" t="s">
        <v>27</v>
      </c>
      <c r="O4934" t="s">
        <v>74</v>
      </c>
      <c r="P4934" t="s">
        <v>25</v>
      </c>
      <c r="Q4934" t="b">
        <v>0</v>
      </c>
      <c r="R4934" t="b">
        <v>0</v>
      </c>
      <c r="S4934">
        <v>265</v>
      </c>
      <c r="T4934">
        <f t="shared" si="154"/>
        <v>2020</v>
      </c>
      <c r="U4934">
        <f t="shared" si="155"/>
        <v>1</v>
      </c>
    </row>
    <row r="4935" spans="1:21">
      <c r="A4935">
        <v>5334</v>
      </c>
      <c r="B4935" s="4">
        <v>43835</v>
      </c>
      <c r="C4935" t="s">
        <v>19</v>
      </c>
      <c r="D4935" t="s">
        <v>20</v>
      </c>
      <c r="E4935" t="s">
        <v>21</v>
      </c>
      <c r="F4935" t="s">
        <v>7973</v>
      </c>
      <c r="H4935" t="s">
        <v>363</v>
      </c>
      <c r="I4935">
        <v>34.882454899999999</v>
      </c>
      <c r="J4935">
        <v>-87.099521800000005</v>
      </c>
      <c r="K4935" t="s">
        <v>25</v>
      </c>
      <c r="L4935" t="s">
        <v>7974</v>
      </c>
      <c r="M4935">
        <v>57</v>
      </c>
      <c r="N4935" t="s">
        <v>27</v>
      </c>
      <c r="O4935" t="s">
        <v>33</v>
      </c>
      <c r="P4935" t="s">
        <v>25</v>
      </c>
      <c r="Q4935" t="b">
        <v>0</v>
      </c>
      <c r="R4935" t="b">
        <v>0</v>
      </c>
      <c r="S4935">
        <v>2675</v>
      </c>
      <c r="T4935">
        <f t="shared" si="154"/>
        <v>2020</v>
      </c>
      <c r="U4935">
        <f t="shared" si="155"/>
        <v>1</v>
      </c>
    </row>
    <row r="4936" spans="1:21">
      <c r="A4936">
        <v>5335</v>
      </c>
      <c r="B4936" s="4">
        <v>43835</v>
      </c>
      <c r="C4936" t="s">
        <v>55</v>
      </c>
      <c r="D4936" t="s">
        <v>56</v>
      </c>
      <c r="E4936" t="s">
        <v>21</v>
      </c>
      <c r="F4936" t="s">
        <v>615</v>
      </c>
      <c r="H4936" t="s">
        <v>218</v>
      </c>
      <c r="I4936">
        <v>30.3717918</v>
      </c>
      <c r="J4936">
        <v>-81.686674999999994</v>
      </c>
      <c r="K4936" t="s">
        <v>25</v>
      </c>
      <c r="L4936" t="s">
        <v>7975</v>
      </c>
      <c r="M4936">
        <v>17</v>
      </c>
      <c r="N4936" t="s">
        <v>27</v>
      </c>
      <c r="O4936" t="s">
        <v>74</v>
      </c>
      <c r="P4936" t="s">
        <v>25</v>
      </c>
      <c r="Q4936" t="b">
        <v>0</v>
      </c>
      <c r="R4936" t="b">
        <v>0</v>
      </c>
      <c r="S4936">
        <v>17</v>
      </c>
      <c r="T4936">
        <f t="shared" si="154"/>
        <v>2020</v>
      </c>
      <c r="U4936">
        <f t="shared" si="155"/>
        <v>1</v>
      </c>
    </row>
    <row r="4937" spans="1:21">
      <c r="A4937">
        <v>5336</v>
      </c>
      <c r="B4937" s="4">
        <v>43835</v>
      </c>
      <c r="C4937" t="s">
        <v>83</v>
      </c>
      <c r="D4937" t="s">
        <v>20</v>
      </c>
      <c r="E4937" t="s">
        <v>75</v>
      </c>
      <c r="F4937" t="s">
        <v>7976</v>
      </c>
      <c r="H4937" t="s">
        <v>528</v>
      </c>
      <c r="I4937">
        <v>38.916754500000003</v>
      </c>
      <c r="J4937">
        <v>-75.437698299999994</v>
      </c>
      <c r="K4937" t="s">
        <v>25</v>
      </c>
      <c r="L4937" t="s">
        <v>7977</v>
      </c>
      <c r="M4937">
        <v>27</v>
      </c>
      <c r="N4937" t="s">
        <v>27</v>
      </c>
      <c r="O4937" t="s">
        <v>74</v>
      </c>
      <c r="P4937" t="s">
        <v>25</v>
      </c>
      <c r="Q4937" t="b">
        <v>1</v>
      </c>
      <c r="R4937" t="b">
        <v>0</v>
      </c>
      <c r="S4937">
        <v>2676</v>
      </c>
      <c r="T4937">
        <f t="shared" si="154"/>
        <v>2020</v>
      </c>
      <c r="U4937">
        <f t="shared" si="155"/>
        <v>1</v>
      </c>
    </row>
    <row r="4938" spans="1:21">
      <c r="A4938">
        <v>5337</v>
      </c>
      <c r="B4938" s="4">
        <v>43835</v>
      </c>
      <c r="C4938" t="s">
        <v>83</v>
      </c>
      <c r="D4938" t="s">
        <v>20</v>
      </c>
      <c r="E4938" t="s">
        <v>75</v>
      </c>
      <c r="F4938" t="s">
        <v>323</v>
      </c>
      <c r="H4938" t="s">
        <v>53</v>
      </c>
      <c r="I4938">
        <v>35.464153500000002</v>
      </c>
      <c r="J4938">
        <v>-97.601227399999999</v>
      </c>
      <c r="K4938" t="s">
        <v>25</v>
      </c>
      <c r="L4938" t="s">
        <v>7978</v>
      </c>
      <c r="M4938">
        <v>50</v>
      </c>
      <c r="N4938" t="s">
        <v>27</v>
      </c>
      <c r="O4938" t="s">
        <v>33</v>
      </c>
      <c r="P4938" t="s">
        <v>25</v>
      </c>
      <c r="Q4938" t="b">
        <v>0</v>
      </c>
      <c r="R4938" t="b">
        <v>0</v>
      </c>
      <c r="S4938">
        <v>23</v>
      </c>
      <c r="T4938">
        <f t="shared" si="154"/>
        <v>2020</v>
      </c>
      <c r="U4938">
        <f t="shared" si="155"/>
        <v>1</v>
      </c>
    </row>
    <row r="4939" spans="1:21">
      <c r="A4939">
        <v>5338</v>
      </c>
      <c r="B4939" s="4">
        <v>43835</v>
      </c>
      <c r="C4939" t="s">
        <v>55</v>
      </c>
      <c r="D4939" t="s">
        <v>90</v>
      </c>
      <c r="E4939" t="s">
        <v>21</v>
      </c>
      <c r="F4939" t="s">
        <v>7979</v>
      </c>
      <c r="H4939" t="s">
        <v>81</v>
      </c>
      <c r="I4939">
        <v>33.509269000000003</v>
      </c>
      <c r="J4939">
        <v>-101.90180410000001</v>
      </c>
      <c r="K4939" t="s">
        <v>25</v>
      </c>
      <c r="L4939" t="s">
        <v>7980</v>
      </c>
      <c r="M4939">
        <v>30</v>
      </c>
      <c r="N4939" t="s">
        <v>27</v>
      </c>
      <c r="O4939" t="s">
        <v>40</v>
      </c>
      <c r="P4939" t="s">
        <v>25</v>
      </c>
      <c r="Q4939" t="b">
        <v>0</v>
      </c>
      <c r="R4939" t="b">
        <v>0</v>
      </c>
      <c r="S4939">
        <v>2677</v>
      </c>
      <c r="T4939">
        <f t="shared" si="154"/>
        <v>2020</v>
      </c>
      <c r="U4939">
        <f t="shared" si="155"/>
        <v>1</v>
      </c>
    </row>
    <row r="4940" spans="1:21">
      <c r="A4940">
        <v>5352</v>
      </c>
      <c r="B4940" s="4">
        <v>43835</v>
      </c>
      <c r="C4940" t="s">
        <v>34</v>
      </c>
      <c r="D4940" t="s">
        <v>56</v>
      </c>
      <c r="E4940" t="s">
        <v>21</v>
      </c>
      <c r="F4940" t="s">
        <v>3157</v>
      </c>
      <c r="H4940" t="s">
        <v>127</v>
      </c>
      <c r="I4940">
        <v>39.556436400000003</v>
      </c>
      <c r="J4940">
        <v>-119.761852</v>
      </c>
      <c r="K4940" t="s">
        <v>25</v>
      </c>
      <c r="L4940" t="s">
        <v>7981</v>
      </c>
      <c r="M4940">
        <v>18</v>
      </c>
      <c r="N4940" t="s">
        <v>27</v>
      </c>
      <c r="O4940" t="s">
        <v>74</v>
      </c>
      <c r="P4940" t="s">
        <v>25</v>
      </c>
      <c r="Q4940" t="b">
        <v>1</v>
      </c>
      <c r="R4940" t="b">
        <v>0</v>
      </c>
      <c r="S4940">
        <v>1163</v>
      </c>
      <c r="T4940">
        <f t="shared" si="154"/>
        <v>2020</v>
      </c>
      <c r="U4940">
        <f t="shared" si="155"/>
        <v>1</v>
      </c>
    </row>
    <row r="4941" spans="1:21">
      <c r="A4941">
        <v>5351</v>
      </c>
      <c r="B4941" s="4">
        <v>43836</v>
      </c>
      <c r="C4941" t="s">
        <v>55</v>
      </c>
      <c r="D4941" t="s">
        <v>56</v>
      </c>
      <c r="E4941" t="s">
        <v>21</v>
      </c>
      <c r="F4941" t="s">
        <v>7982</v>
      </c>
      <c r="H4941" t="s">
        <v>330</v>
      </c>
      <c r="I4941">
        <v>35.627520500000003</v>
      </c>
      <c r="J4941">
        <v>-79.757248700000005</v>
      </c>
      <c r="K4941" t="s">
        <v>25</v>
      </c>
      <c r="L4941" t="s">
        <v>7983</v>
      </c>
      <c r="M4941">
        <v>21</v>
      </c>
      <c r="N4941" t="s">
        <v>27</v>
      </c>
      <c r="O4941" t="s">
        <v>33</v>
      </c>
      <c r="P4941" t="s">
        <v>25</v>
      </c>
      <c r="Q4941" t="b">
        <v>0</v>
      </c>
      <c r="R4941" t="b">
        <v>0</v>
      </c>
      <c r="S4941">
        <v>2482</v>
      </c>
      <c r="T4941">
        <f t="shared" si="154"/>
        <v>2020</v>
      </c>
      <c r="U4941">
        <f t="shared" si="155"/>
        <v>1</v>
      </c>
    </row>
    <row r="4942" spans="1:21">
      <c r="A4942">
        <v>5353</v>
      </c>
      <c r="B4942" s="4">
        <v>43836</v>
      </c>
      <c r="C4942" t="s">
        <v>55</v>
      </c>
      <c r="D4942" t="s">
        <v>90</v>
      </c>
      <c r="E4942" t="s">
        <v>21</v>
      </c>
      <c r="F4942" t="s">
        <v>256</v>
      </c>
      <c r="H4942" t="s">
        <v>59</v>
      </c>
      <c r="I4942">
        <v>33.445034200000002</v>
      </c>
      <c r="J4942">
        <v>-112.07516219999999</v>
      </c>
      <c r="K4942" t="s">
        <v>25</v>
      </c>
      <c r="L4942" t="s">
        <v>7984</v>
      </c>
      <c r="M4942">
        <v>28</v>
      </c>
      <c r="N4942" t="s">
        <v>27</v>
      </c>
      <c r="O4942" t="s">
        <v>40</v>
      </c>
      <c r="P4942" t="s">
        <v>25</v>
      </c>
      <c r="Q4942" t="b">
        <v>0</v>
      </c>
      <c r="R4942" t="b">
        <v>0</v>
      </c>
      <c r="S4942">
        <v>80</v>
      </c>
      <c r="T4942">
        <f t="shared" si="154"/>
        <v>2020</v>
      </c>
      <c r="U4942">
        <f t="shared" si="155"/>
        <v>1</v>
      </c>
    </row>
    <row r="4943" spans="1:21">
      <c r="A4943">
        <v>5354</v>
      </c>
      <c r="B4943" s="4">
        <v>43836</v>
      </c>
      <c r="C4943" t="s">
        <v>34</v>
      </c>
      <c r="D4943" t="s">
        <v>20</v>
      </c>
      <c r="E4943" t="s">
        <v>21</v>
      </c>
      <c r="F4943" t="s">
        <v>129</v>
      </c>
      <c r="H4943" t="s">
        <v>131</v>
      </c>
      <c r="I4943">
        <v>35.075451800000003</v>
      </c>
      <c r="J4943">
        <v>-106.5652647</v>
      </c>
      <c r="K4943" t="s">
        <v>25</v>
      </c>
      <c r="L4943" t="s">
        <v>7985</v>
      </c>
      <c r="M4943">
        <v>28</v>
      </c>
      <c r="N4943" t="s">
        <v>27</v>
      </c>
      <c r="O4943" t="s">
        <v>40</v>
      </c>
      <c r="P4943" t="s">
        <v>25</v>
      </c>
      <c r="Q4943" t="b">
        <v>0</v>
      </c>
      <c r="R4943" t="b">
        <v>0</v>
      </c>
      <c r="S4943">
        <v>508</v>
      </c>
      <c r="T4943">
        <f t="shared" si="154"/>
        <v>2020</v>
      </c>
      <c r="U4943">
        <f t="shared" si="155"/>
        <v>1</v>
      </c>
    </row>
    <row r="4944" spans="1:21">
      <c r="A4944">
        <v>5355</v>
      </c>
      <c r="B4944" s="4">
        <v>43836</v>
      </c>
      <c r="C4944" t="s">
        <v>83</v>
      </c>
      <c r="D4944" t="s">
        <v>56</v>
      </c>
      <c r="E4944" t="s">
        <v>21</v>
      </c>
      <c r="F4944" t="s">
        <v>160</v>
      </c>
      <c r="H4944" t="s">
        <v>48</v>
      </c>
      <c r="I4944">
        <v>39.674641299999998</v>
      </c>
      <c r="J4944">
        <v>-104.8305873</v>
      </c>
      <c r="K4944" t="s">
        <v>25</v>
      </c>
      <c r="L4944" t="s">
        <v>7986</v>
      </c>
      <c r="M4944">
        <v>25</v>
      </c>
      <c r="N4944" t="s">
        <v>27</v>
      </c>
      <c r="O4944" t="s">
        <v>33</v>
      </c>
      <c r="P4944" t="s">
        <v>25</v>
      </c>
      <c r="Q4944" t="b">
        <v>0</v>
      </c>
      <c r="R4944" t="b">
        <v>1</v>
      </c>
      <c r="S4944">
        <v>106</v>
      </c>
      <c r="T4944">
        <f t="shared" si="154"/>
        <v>2020</v>
      </c>
      <c r="U4944">
        <f t="shared" si="155"/>
        <v>1</v>
      </c>
    </row>
    <row r="4945" spans="1:21">
      <c r="A4945">
        <v>5356</v>
      </c>
      <c r="B4945" s="4">
        <v>43836</v>
      </c>
      <c r="C4945" t="s">
        <v>34</v>
      </c>
      <c r="D4945" t="s">
        <v>20</v>
      </c>
      <c r="E4945" t="s">
        <v>41</v>
      </c>
      <c r="F4945" t="s">
        <v>946</v>
      </c>
      <c r="H4945" t="s">
        <v>947</v>
      </c>
      <c r="L4945" t="s">
        <v>7987</v>
      </c>
      <c r="M4945">
        <v>33</v>
      </c>
      <c r="N4945" t="s">
        <v>27</v>
      </c>
      <c r="O4945" t="s">
        <v>28</v>
      </c>
      <c r="P4945" t="s">
        <v>25</v>
      </c>
      <c r="Q4945" t="b">
        <v>0</v>
      </c>
      <c r="R4945" t="b">
        <v>0</v>
      </c>
      <c r="S4945">
        <v>1346</v>
      </c>
      <c r="T4945">
        <f t="shared" si="154"/>
        <v>2020</v>
      </c>
      <c r="U4945">
        <f t="shared" si="155"/>
        <v>1</v>
      </c>
    </row>
    <row r="4946" spans="1:21">
      <c r="A4946">
        <v>5357</v>
      </c>
      <c r="B4946" s="4">
        <v>43837</v>
      </c>
      <c r="C4946" t="s">
        <v>19</v>
      </c>
      <c r="D4946" t="s">
        <v>20</v>
      </c>
      <c r="E4946" t="s">
        <v>21</v>
      </c>
      <c r="F4946" t="s">
        <v>6065</v>
      </c>
      <c r="H4946" t="s">
        <v>333</v>
      </c>
      <c r="L4946" t="s">
        <v>7988</v>
      </c>
      <c r="M4946">
        <v>59</v>
      </c>
      <c r="N4946" t="s">
        <v>27</v>
      </c>
      <c r="O4946" t="s">
        <v>33</v>
      </c>
      <c r="P4946" t="s">
        <v>25</v>
      </c>
      <c r="Q4946" t="b">
        <v>0</v>
      </c>
      <c r="R4946" t="b">
        <v>0</v>
      </c>
      <c r="S4946">
        <v>2688</v>
      </c>
      <c r="T4946">
        <f t="shared" si="154"/>
        <v>2020</v>
      </c>
      <c r="U4946">
        <f t="shared" si="155"/>
        <v>1</v>
      </c>
    </row>
    <row r="4947" spans="1:21">
      <c r="A4947">
        <v>5361</v>
      </c>
      <c r="B4947" s="4">
        <v>43838</v>
      </c>
      <c r="C4947" t="s">
        <v>19</v>
      </c>
      <c r="D4947" t="s">
        <v>20</v>
      </c>
      <c r="E4947" t="s">
        <v>21</v>
      </c>
      <c r="F4947" t="s">
        <v>2529</v>
      </c>
      <c r="H4947" t="s">
        <v>141</v>
      </c>
      <c r="I4947">
        <v>37.775849600000001</v>
      </c>
      <c r="J4947">
        <v>-90.626992599999994</v>
      </c>
      <c r="K4947" t="s">
        <v>25</v>
      </c>
      <c r="L4947" t="s">
        <v>7989</v>
      </c>
      <c r="M4947">
        <v>34</v>
      </c>
      <c r="N4947" t="s">
        <v>27</v>
      </c>
      <c r="O4947" t="s">
        <v>33</v>
      </c>
      <c r="P4947" t="s">
        <v>25</v>
      </c>
      <c r="Q4947" t="b">
        <v>0</v>
      </c>
      <c r="R4947" t="b">
        <v>0</v>
      </c>
      <c r="S4947">
        <v>2684</v>
      </c>
      <c r="T4947">
        <f t="shared" si="154"/>
        <v>2020</v>
      </c>
      <c r="U4947">
        <f t="shared" si="155"/>
        <v>1</v>
      </c>
    </row>
    <row r="4948" spans="1:21">
      <c r="A4948">
        <v>5498</v>
      </c>
      <c r="B4948" s="4">
        <v>43838</v>
      </c>
      <c r="C4948" t="s">
        <v>55</v>
      </c>
      <c r="D4948" t="s">
        <v>56</v>
      </c>
      <c r="E4948" t="s">
        <v>21</v>
      </c>
      <c r="F4948" t="s">
        <v>7990</v>
      </c>
      <c r="H4948" t="s">
        <v>43</v>
      </c>
      <c r="L4948" t="s">
        <v>7991</v>
      </c>
      <c r="M4948">
        <v>27</v>
      </c>
      <c r="N4948" t="s">
        <v>27</v>
      </c>
      <c r="Q4948" t="b">
        <v>1</v>
      </c>
      <c r="R4948" t="b">
        <v>0</v>
      </c>
      <c r="S4948" t="s">
        <v>7992</v>
      </c>
      <c r="T4948">
        <f t="shared" si="154"/>
        <v>2020</v>
      </c>
      <c r="U4948">
        <f t="shared" si="155"/>
        <v>1</v>
      </c>
    </row>
    <row r="4949" spans="1:21">
      <c r="A4949">
        <v>5360</v>
      </c>
      <c r="B4949" s="4">
        <v>43839</v>
      </c>
      <c r="C4949" t="s">
        <v>50</v>
      </c>
      <c r="D4949" t="s">
        <v>20</v>
      </c>
      <c r="E4949" t="s">
        <v>100</v>
      </c>
      <c r="F4949" t="s">
        <v>7858</v>
      </c>
      <c r="H4949" t="s">
        <v>363</v>
      </c>
      <c r="I4949">
        <v>30.761867500000001</v>
      </c>
      <c r="J4949">
        <v>-88.229421599999995</v>
      </c>
      <c r="K4949" t="s">
        <v>25</v>
      </c>
      <c r="L4949" t="s">
        <v>7993</v>
      </c>
      <c r="M4949">
        <v>34</v>
      </c>
      <c r="N4949" t="s">
        <v>27</v>
      </c>
      <c r="O4949" t="s">
        <v>33</v>
      </c>
      <c r="P4949" t="s">
        <v>25</v>
      </c>
      <c r="Q4949" t="b">
        <v>1</v>
      </c>
      <c r="R4949" t="b">
        <v>0</v>
      </c>
      <c r="S4949">
        <v>2683</v>
      </c>
      <c r="T4949">
        <f t="shared" si="154"/>
        <v>2020</v>
      </c>
      <c r="U4949">
        <f t="shared" si="155"/>
        <v>1</v>
      </c>
    </row>
    <row r="4950" spans="1:21">
      <c r="A4950">
        <v>5362</v>
      </c>
      <c r="B4950" s="4">
        <v>43839</v>
      </c>
      <c r="C4950" t="s">
        <v>19</v>
      </c>
      <c r="D4950" t="s">
        <v>90</v>
      </c>
      <c r="E4950" t="s">
        <v>21</v>
      </c>
      <c r="F4950" t="s">
        <v>857</v>
      </c>
      <c r="H4950" t="s">
        <v>338</v>
      </c>
      <c r="I4950">
        <v>40.7260554</v>
      </c>
      <c r="J4950">
        <v>-73.983542900000003</v>
      </c>
      <c r="K4950" t="s">
        <v>25</v>
      </c>
      <c r="L4950" t="s">
        <v>7994</v>
      </c>
      <c r="M4950">
        <v>37</v>
      </c>
      <c r="N4950" t="s">
        <v>27</v>
      </c>
      <c r="O4950" t="s">
        <v>74</v>
      </c>
      <c r="P4950" t="s">
        <v>25</v>
      </c>
      <c r="Q4950" t="b">
        <v>0</v>
      </c>
      <c r="R4950" t="b">
        <v>1</v>
      </c>
      <c r="S4950">
        <v>298</v>
      </c>
      <c r="T4950">
        <f t="shared" si="154"/>
        <v>2020</v>
      </c>
      <c r="U4950">
        <f t="shared" si="155"/>
        <v>1</v>
      </c>
    </row>
    <row r="4951" spans="1:21">
      <c r="A4951">
        <v>5364</v>
      </c>
      <c r="B4951" s="4">
        <v>43839</v>
      </c>
      <c r="C4951" t="s">
        <v>55</v>
      </c>
      <c r="D4951" t="s">
        <v>20</v>
      </c>
      <c r="E4951" t="s">
        <v>21</v>
      </c>
      <c r="F4951" t="s">
        <v>2529</v>
      </c>
      <c r="H4951" t="s">
        <v>1133</v>
      </c>
      <c r="L4951" t="s">
        <v>7995</v>
      </c>
      <c r="M4951">
        <v>30</v>
      </c>
      <c r="N4951" t="s">
        <v>27</v>
      </c>
      <c r="O4951" t="s">
        <v>33</v>
      </c>
      <c r="P4951" t="s">
        <v>25</v>
      </c>
      <c r="Q4951" t="b">
        <v>1</v>
      </c>
      <c r="R4951" t="b">
        <v>0</v>
      </c>
      <c r="S4951">
        <v>2685</v>
      </c>
      <c r="T4951">
        <f t="shared" si="154"/>
        <v>2020</v>
      </c>
      <c r="U4951">
        <f t="shared" si="155"/>
        <v>1</v>
      </c>
    </row>
    <row r="4952" spans="1:21">
      <c r="A4952">
        <v>5499</v>
      </c>
      <c r="B4952" s="4">
        <v>43839</v>
      </c>
      <c r="C4952" t="s">
        <v>34</v>
      </c>
      <c r="D4952" t="s">
        <v>56</v>
      </c>
      <c r="E4952" t="s">
        <v>21</v>
      </c>
      <c r="F4952" t="s">
        <v>7996</v>
      </c>
      <c r="H4952" t="s">
        <v>86</v>
      </c>
      <c r="L4952" t="s">
        <v>7997</v>
      </c>
      <c r="M4952">
        <v>41</v>
      </c>
      <c r="N4952" t="s">
        <v>27</v>
      </c>
      <c r="O4952" t="s">
        <v>33</v>
      </c>
      <c r="P4952" t="s">
        <v>25</v>
      </c>
      <c r="Q4952" t="b">
        <v>0</v>
      </c>
      <c r="R4952" t="b">
        <v>0</v>
      </c>
      <c r="S4952">
        <v>942</v>
      </c>
      <c r="T4952">
        <f t="shared" si="154"/>
        <v>2020</v>
      </c>
      <c r="U4952">
        <f t="shared" si="155"/>
        <v>1</v>
      </c>
    </row>
    <row r="4953" spans="1:21">
      <c r="A4953">
        <v>5571</v>
      </c>
      <c r="B4953" s="4">
        <v>43839</v>
      </c>
      <c r="C4953" t="s">
        <v>55</v>
      </c>
      <c r="D4953" t="s">
        <v>20</v>
      </c>
      <c r="E4953" t="s">
        <v>21</v>
      </c>
      <c r="F4953" t="s">
        <v>1336</v>
      </c>
      <c r="H4953" t="s">
        <v>72</v>
      </c>
      <c r="I4953">
        <v>40.013023599999997</v>
      </c>
      <c r="J4953">
        <v>-75.082174800000004</v>
      </c>
      <c r="K4953" t="s">
        <v>25</v>
      </c>
      <c r="L4953" t="s">
        <v>7998</v>
      </c>
      <c r="M4953">
        <v>47</v>
      </c>
      <c r="N4953" t="s">
        <v>27</v>
      </c>
      <c r="O4953" t="s">
        <v>74</v>
      </c>
      <c r="P4953" t="s">
        <v>25</v>
      </c>
      <c r="Q4953" t="b">
        <v>1</v>
      </c>
      <c r="R4953" t="b">
        <v>0</v>
      </c>
      <c r="S4953">
        <v>671</v>
      </c>
      <c r="T4953">
        <f t="shared" si="154"/>
        <v>2020</v>
      </c>
      <c r="U4953">
        <f t="shared" si="155"/>
        <v>1</v>
      </c>
    </row>
    <row r="4954" spans="1:21">
      <c r="A4954">
        <v>5363</v>
      </c>
      <c r="B4954" s="4">
        <v>43840</v>
      </c>
      <c r="C4954" t="s">
        <v>83</v>
      </c>
      <c r="D4954" t="s">
        <v>56</v>
      </c>
      <c r="E4954" t="s">
        <v>35</v>
      </c>
      <c r="F4954" t="s">
        <v>1443</v>
      </c>
      <c r="H4954" t="s">
        <v>24</v>
      </c>
      <c r="I4954">
        <v>47.720495999999997</v>
      </c>
      <c r="J4954">
        <v>-117.42202639999999</v>
      </c>
      <c r="K4954" t="s">
        <v>25</v>
      </c>
      <c r="L4954" t="s">
        <v>7999</v>
      </c>
      <c r="M4954">
        <v>25</v>
      </c>
      <c r="N4954" t="s">
        <v>27</v>
      </c>
      <c r="O4954" t="s">
        <v>28</v>
      </c>
      <c r="P4954" t="s">
        <v>25</v>
      </c>
      <c r="Q4954" t="b">
        <v>0</v>
      </c>
      <c r="R4954" t="b">
        <v>0</v>
      </c>
      <c r="S4954">
        <v>2264</v>
      </c>
      <c r="T4954">
        <f t="shared" si="154"/>
        <v>2020</v>
      </c>
      <c r="U4954">
        <f t="shared" si="155"/>
        <v>1</v>
      </c>
    </row>
    <row r="4955" spans="1:21">
      <c r="A4955">
        <v>5365</v>
      </c>
      <c r="B4955" s="4">
        <v>43840</v>
      </c>
      <c r="C4955" t="s">
        <v>50</v>
      </c>
      <c r="D4955" t="s">
        <v>56</v>
      </c>
      <c r="E4955" t="s">
        <v>240</v>
      </c>
      <c r="F4955" t="s">
        <v>8000</v>
      </c>
      <c r="H4955" t="s">
        <v>43</v>
      </c>
      <c r="I4955">
        <v>34.150628400000002</v>
      </c>
      <c r="J4955">
        <v>-117.3507463</v>
      </c>
      <c r="K4955" t="s">
        <v>25</v>
      </c>
      <c r="L4955" t="s">
        <v>8001</v>
      </c>
      <c r="M4955">
        <v>24</v>
      </c>
      <c r="N4955" t="s">
        <v>27</v>
      </c>
      <c r="O4955" t="s">
        <v>40</v>
      </c>
      <c r="P4955" t="s">
        <v>25</v>
      </c>
      <c r="Q4955" t="b">
        <v>0</v>
      </c>
      <c r="R4955" t="b">
        <v>0</v>
      </c>
      <c r="S4955">
        <v>236</v>
      </c>
      <c r="T4955">
        <f t="shared" si="154"/>
        <v>2020</v>
      </c>
      <c r="U4955">
        <f t="shared" si="155"/>
        <v>1</v>
      </c>
    </row>
    <row r="4956" spans="1:21">
      <c r="A4956">
        <v>5366</v>
      </c>
      <c r="B4956" s="4">
        <v>43841</v>
      </c>
      <c r="C4956" t="s">
        <v>83</v>
      </c>
      <c r="D4956" t="s">
        <v>56</v>
      </c>
      <c r="E4956" t="s">
        <v>21</v>
      </c>
      <c r="F4956" t="s">
        <v>8002</v>
      </c>
      <c r="H4956" t="s">
        <v>48</v>
      </c>
      <c r="I4956">
        <v>39.548807699999998</v>
      </c>
      <c r="J4956">
        <v>-107.324471</v>
      </c>
      <c r="K4956" t="s">
        <v>25</v>
      </c>
      <c r="L4956" t="s">
        <v>8003</v>
      </c>
      <c r="N4956" t="s">
        <v>27</v>
      </c>
      <c r="O4956" t="s">
        <v>33</v>
      </c>
      <c r="P4956" t="s">
        <v>25</v>
      </c>
      <c r="Q4956" t="b">
        <v>0</v>
      </c>
      <c r="R4956" t="b">
        <v>0</v>
      </c>
      <c r="S4956">
        <v>2686</v>
      </c>
      <c r="T4956">
        <f t="shared" si="154"/>
        <v>2020</v>
      </c>
      <c r="U4956">
        <f t="shared" si="155"/>
        <v>1</v>
      </c>
    </row>
    <row r="4957" spans="1:21">
      <c r="A4957">
        <v>5369</v>
      </c>
      <c r="B4957" s="4">
        <v>43841</v>
      </c>
      <c r="C4957" t="s">
        <v>50</v>
      </c>
      <c r="E4957" t="s">
        <v>75</v>
      </c>
      <c r="F4957" t="s">
        <v>1208</v>
      </c>
      <c r="H4957" t="s">
        <v>218</v>
      </c>
      <c r="I4957">
        <v>25.780405099999999</v>
      </c>
      <c r="J4957">
        <v>-80.130644099999998</v>
      </c>
      <c r="K4957" t="s">
        <v>25</v>
      </c>
      <c r="L4957" t="s">
        <v>8004</v>
      </c>
      <c r="M4957">
        <v>49</v>
      </c>
      <c r="N4957" t="s">
        <v>27</v>
      </c>
      <c r="O4957" t="s">
        <v>74</v>
      </c>
      <c r="P4957" t="s">
        <v>25</v>
      </c>
      <c r="Q4957" t="b">
        <v>1</v>
      </c>
      <c r="R4957" t="b">
        <v>0</v>
      </c>
      <c r="S4957">
        <v>630</v>
      </c>
      <c r="T4957">
        <f t="shared" si="154"/>
        <v>2020</v>
      </c>
      <c r="U4957">
        <f t="shared" si="155"/>
        <v>1</v>
      </c>
    </row>
    <row r="4958" spans="1:21">
      <c r="A4958">
        <v>5501</v>
      </c>
      <c r="B4958" s="4">
        <v>43841</v>
      </c>
      <c r="C4958" t="s">
        <v>19</v>
      </c>
      <c r="D4958" t="s">
        <v>20</v>
      </c>
      <c r="E4958" t="s">
        <v>21</v>
      </c>
      <c r="F4958" t="s">
        <v>8005</v>
      </c>
      <c r="H4958" t="s">
        <v>302</v>
      </c>
      <c r="L4958" t="s">
        <v>8006</v>
      </c>
      <c r="M4958">
        <v>47</v>
      </c>
      <c r="N4958" t="s">
        <v>27</v>
      </c>
      <c r="O4958" t="s">
        <v>74</v>
      </c>
      <c r="P4958" t="s">
        <v>25</v>
      </c>
      <c r="Q4958" t="b">
        <v>0</v>
      </c>
      <c r="R4958" t="b">
        <v>0</v>
      </c>
      <c r="S4958">
        <v>2719</v>
      </c>
      <c r="T4958">
        <f t="shared" si="154"/>
        <v>2020</v>
      </c>
      <c r="U4958">
        <f t="shared" si="155"/>
        <v>1</v>
      </c>
    </row>
    <row r="4959" spans="1:21">
      <c r="A4959">
        <v>5367</v>
      </c>
      <c r="B4959" s="4">
        <v>43842</v>
      </c>
      <c r="C4959" t="s">
        <v>19</v>
      </c>
      <c r="E4959" t="s">
        <v>41</v>
      </c>
      <c r="F4959" t="s">
        <v>123</v>
      </c>
      <c r="H4959" t="s">
        <v>43</v>
      </c>
      <c r="I4959">
        <v>34.008438300000002</v>
      </c>
      <c r="J4959">
        <v>-118.4136894</v>
      </c>
      <c r="K4959" t="s">
        <v>25</v>
      </c>
      <c r="L4959" t="s">
        <v>8007</v>
      </c>
      <c r="M4959">
        <v>31</v>
      </c>
      <c r="N4959" t="s">
        <v>27</v>
      </c>
      <c r="O4959" t="s">
        <v>40</v>
      </c>
      <c r="P4959" t="s">
        <v>25</v>
      </c>
      <c r="Q4959" t="b">
        <v>1</v>
      </c>
      <c r="R4959" t="b">
        <v>0</v>
      </c>
      <c r="S4959">
        <v>38</v>
      </c>
      <c r="T4959">
        <f t="shared" si="154"/>
        <v>2020</v>
      </c>
      <c r="U4959">
        <f t="shared" si="155"/>
        <v>1</v>
      </c>
    </row>
    <row r="4960" spans="1:21">
      <c r="A4960">
        <v>5368</v>
      </c>
      <c r="B4960" s="4">
        <v>43842</v>
      </c>
      <c r="C4960" t="s">
        <v>55</v>
      </c>
      <c r="D4960" t="s">
        <v>56</v>
      </c>
      <c r="E4960" t="s">
        <v>21</v>
      </c>
      <c r="F4960" t="s">
        <v>6222</v>
      </c>
      <c r="H4960" t="s">
        <v>141</v>
      </c>
      <c r="I4960">
        <v>37.146360100000003</v>
      </c>
      <c r="J4960">
        <v>-94.309906799999993</v>
      </c>
      <c r="K4960" t="s">
        <v>25</v>
      </c>
      <c r="L4960" t="s">
        <v>8008</v>
      </c>
      <c r="M4960">
        <v>47</v>
      </c>
      <c r="N4960" t="s">
        <v>27</v>
      </c>
      <c r="O4960" t="s">
        <v>33</v>
      </c>
      <c r="P4960" t="s">
        <v>25</v>
      </c>
      <c r="Q4960" t="b">
        <v>0</v>
      </c>
      <c r="R4960" t="b">
        <v>0</v>
      </c>
      <c r="S4960" t="s">
        <v>8009</v>
      </c>
      <c r="T4960">
        <f t="shared" si="154"/>
        <v>2020</v>
      </c>
      <c r="U4960">
        <f t="shared" si="155"/>
        <v>1</v>
      </c>
    </row>
    <row r="4961" spans="1:21">
      <c r="A4961">
        <v>5370</v>
      </c>
      <c r="B4961" s="4">
        <v>43842</v>
      </c>
      <c r="C4961" t="s">
        <v>83</v>
      </c>
      <c r="D4961" t="s">
        <v>20</v>
      </c>
      <c r="E4961" t="s">
        <v>21</v>
      </c>
      <c r="F4961" t="s">
        <v>818</v>
      </c>
      <c r="H4961" t="s">
        <v>48</v>
      </c>
      <c r="I4961">
        <v>39.785141600000003</v>
      </c>
      <c r="J4961">
        <v>-105.1126288</v>
      </c>
      <c r="K4961" t="s">
        <v>25</v>
      </c>
      <c r="L4961" t="s">
        <v>8010</v>
      </c>
      <c r="M4961">
        <v>52</v>
      </c>
      <c r="N4961" t="s">
        <v>27</v>
      </c>
      <c r="O4961" t="s">
        <v>33</v>
      </c>
      <c r="P4961" t="s">
        <v>25</v>
      </c>
      <c r="Q4961" t="b">
        <v>0</v>
      </c>
      <c r="R4961" t="b">
        <v>0</v>
      </c>
      <c r="S4961">
        <v>1236</v>
      </c>
      <c r="T4961">
        <f t="shared" si="154"/>
        <v>2020</v>
      </c>
      <c r="U4961">
        <f t="shared" si="155"/>
        <v>1</v>
      </c>
    </row>
    <row r="4962" spans="1:21">
      <c r="A4962">
        <v>5371</v>
      </c>
      <c r="B4962" s="4">
        <v>43843</v>
      </c>
      <c r="C4962" t="s">
        <v>55</v>
      </c>
      <c r="D4962" t="s">
        <v>20</v>
      </c>
      <c r="E4962" t="s">
        <v>21</v>
      </c>
      <c r="F4962" t="s">
        <v>3874</v>
      </c>
      <c r="H4962" t="s">
        <v>158</v>
      </c>
      <c r="I4962">
        <v>41.596788599999996</v>
      </c>
      <c r="J4962">
        <v>-87.368220899999997</v>
      </c>
      <c r="K4962" t="s">
        <v>25</v>
      </c>
      <c r="L4962" t="s">
        <v>8011</v>
      </c>
      <c r="M4962">
        <v>29</v>
      </c>
      <c r="N4962" t="s">
        <v>27</v>
      </c>
      <c r="O4962" t="s">
        <v>74</v>
      </c>
      <c r="P4962" t="s">
        <v>25</v>
      </c>
      <c r="Q4962" t="b">
        <v>0</v>
      </c>
      <c r="R4962" t="b">
        <v>0</v>
      </c>
      <c r="S4962">
        <v>1919</v>
      </c>
      <c r="T4962">
        <f t="shared" si="154"/>
        <v>2020</v>
      </c>
      <c r="U4962">
        <f t="shared" si="155"/>
        <v>1</v>
      </c>
    </row>
    <row r="4963" spans="1:21">
      <c r="A4963">
        <v>5372</v>
      </c>
      <c r="B4963" s="4">
        <v>43843</v>
      </c>
      <c r="C4963" t="s">
        <v>50</v>
      </c>
      <c r="D4963" t="s">
        <v>20</v>
      </c>
      <c r="E4963" t="s">
        <v>240</v>
      </c>
      <c r="F4963" t="s">
        <v>584</v>
      </c>
      <c r="H4963" t="s">
        <v>81</v>
      </c>
      <c r="I4963">
        <v>29.287782100000001</v>
      </c>
      <c r="J4963">
        <v>-98.403957800000001</v>
      </c>
      <c r="K4963" t="s">
        <v>25</v>
      </c>
      <c r="L4963" t="s">
        <v>8012</v>
      </c>
      <c r="M4963">
        <v>45</v>
      </c>
      <c r="N4963" t="s">
        <v>27</v>
      </c>
      <c r="O4963" t="s">
        <v>33</v>
      </c>
      <c r="P4963" t="s">
        <v>25</v>
      </c>
      <c r="Q4963" t="b">
        <v>0</v>
      </c>
      <c r="R4963" t="b">
        <v>0</v>
      </c>
      <c r="S4963">
        <v>44</v>
      </c>
      <c r="T4963">
        <f t="shared" si="154"/>
        <v>2020</v>
      </c>
      <c r="U4963">
        <f t="shared" si="155"/>
        <v>1</v>
      </c>
    </row>
    <row r="4964" spans="1:21">
      <c r="A4964">
        <v>5373</v>
      </c>
      <c r="B4964" s="4">
        <v>43844</v>
      </c>
      <c r="C4964" t="s">
        <v>50</v>
      </c>
      <c r="D4964" t="s">
        <v>20</v>
      </c>
      <c r="E4964" t="s">
        <v>75</v>
      </c>
      <c r="F4964" t="s">
        <v>8013</v>
      </c>
      <c r="H4964" t="s">
        <v>218</v>
      </c>
      <c r="I4964">
        <v>28.9814258</v>
      </c>
      <c r="J4964">
        <v>-82.009583300000003</v>
      </c>
      <c r="K4964" t="s">
        <v>25</v>
      </c>
      <c r="L4964" t="s">
        <v>8014</v>
      </c>
      <c r="M4964">
        <v>51</v>
      </c>
      <c r="N4964" t="s">
        <v>27</v>
      </c>
      <c r="O4964" t="s">
        <v>40</v>
      </c>
      <c r="P4964" t="s">
        <v>25</v>
      </c>
      <c r="Q4964" t="b">
        <v>0</v>
      </c>
      <c r="R4964" t="b">
        <v>0</v>
      </c>
      <c r="S4964">
        <v>1084</v>
      </c>
      <c r="T4964">
        <f t="shared" si="154"/>
        <v>2020</v>
      </c>
      <c r="U4964">
        <f t="shared" si="155"/>
        <v>1</v>
      </c>
    </row>
    <row r="4965" spans="1:21">
      <c r="A4965">
        <v>5375</v>
      </c>
      <c r="B4965" s="4">
        <v>43845</v>
      </c>
      <c r="C4965" t="s">
        <v>50</v>
      </c>
      <c r="D4965" t="s">
        <v>20</v>
      </c>
      <c r="E4965" t="s">
        <v>45</v>
      </c>
      <c r="F4965" t="s">
        <v>919</v>
      </c>
      <c r="H4965" t="s">
        <v>302</v>
      </c>
      <c r="I4965">
        <v>33.935076299999999</v>
      </c>
      <c r="J4965">
        <v>-83.994483299999999</v>
      </c>
      <c r="K4965" t="s">
        <v>25</v>
      </c>
      <c r="L4965" t="s">
        <v>8015</v>
      </c>
      <c r="M4965">
        <v>47</v>
      </c>
      <c r="N4965" t="s">
        <v>27</v>
      </c>
      <c r="O4965" t="s">
        <v>74</v>
      </c>
      <c r="P4965" t="s">
        <v>25</v>
      </c>
      <c r="Q4965" t="b">
        <v>0</v>
      </c>
      <c r="R4965" t="b">
        <v>0</v>
      </c>
      <c r="S4965">
        <v>2687</v>
      </c>
      <c r="T4965">
        <f t="shared" si="154"/>
        <v>2020</v>
      </c>
      <c r="U4965">
        <f t="shared" si="155"/>
        <v>1</v>
      </c>
    </row>
    <row r="4966" spans="1:21">
      <c r="A4966">
        <v>5378</v>
      </c>
      <c r="B4966" s="4">
        <v>43845</v>
      </c>
      <c r="C4966" t="s">
        <v>50</v>
      </c>
      <c r="D4966" t="s">
        <v>20</v>
      </c>
      <c r="E4966" t="s">
        <v>75</v>
      </c>
      <c r="F4966" t="s">
        <v>540</v>
      </c>
      <c r="H4966" t="s">
        <v>218</v>
      </c>
      <c r="I4966">
        <v>28.358553199999999</v>
      </c>
      <c r="J4966">
        <v>-80.742608500000003</v>
      </c>
      <c r="K4966" t="s">
        <v>25</v>
      </c>
      <c r="L4966" t="s">
        <v>8016</v>
      </c>
      <c r="M4966">
        <v>55</v>
      </c>
      <c r="N4966" t="s">
        <v>27</v>
      </c>
      <c r="O4966" t="s">
        <v>74</v>
      </c>
      <c r="P4966" t="s">
        <v>25</v>
      </c>
      <c r="Q4966" t="b">
        <v>0</v>
      </c>
      <c r="R4966" t="b">
        <v>1</v>
      </c>
      <c r="S4966">
        <v>29</v>
      </c>
      <c r="T4966">
        <f t="shared" si="154"/>
        <v>2020</v>
      </c>
      <c r="U4966">
        <f t="shared" si="155"/>
        <v>1</v>
      </c>
    </row>
    <row r="4967" spans="1:21">
      <c r="A4967">
        <v>5379</v>
      </c>
      <c r="B4967" s="4">
        <v>43845</v>
      </c>
      <c r="C4967" t="s">
        <v>83</v>
      </c>
      <c r="D4967" t="s">
        <v>20</v>
      </c>
      <c r="E4967" t="s">
        <v>21</v>
      </c>
      <c r="F4967" t="s">
        <v>6521</v>
      </c>
      <c r="H4967" t="s">
        <v>98</v>
      </c>
      <c r="I4967">
        <v>46.885274000000003</v>
      </c>
      <c r="J4967">
        <v>-114.0168889</v>
      </c>
      <c r="K4967" t="s">
        <v>25</v>
      </c>
      <c r="L4967" t="s">
        <v>8017</v>
      </c>
      <c r="M4967">
        <v>35</v>
      </c>
      <c r="N4967" t="s">
        <v>27</v>
      </c>
      <c r="O4967" t="s">
        <v>33</v>
      </c>
      <c r="P4967" t="s">
        <v>25</v>
      </c>
      <c r="Q4967" t="b">
        <v>0</v>
      </c>
      <c r="R4967" t="b">
        <v>0</v>
      </c>
      <c r="S4967">
        <v>2337</v>
      </c>
      <c r="T4967">
        <f t="shared" si="154"/>
        <v>2020</v>
      </c>
      <c r="U4967">
        <f t="shared" si="155"/>
        <v>1</v>
      </c>
    </row>
    <row r="4968" spans="1:21">
      <c r="A4968">
        <v>5382</v>
      </c>
      <c r="B4968" s="4">
        <v>43845</v>
      </c>
      <c r="C4968" t="s">
        <v>55</v>
      </c>
      <c r="D4968" t="s">
        <v>20</v>
      </c>
      <c r="E4968" t="s">
        <v>21</v>
      </c>
      <c r="F4968" t="s">
        <v>8018</v>
      </c>
      <c r="H4968" t="s">
        <v>330</v>
      </c>
      <c r="I4968">
        <v>36.344205199999998</v>
      </c>
      <c r="J4968">
        <v>-81.531439899999995</v>
      </c>
      <c r="K4968" t="s">
        <v>25</v>
      </c>
      <c r="L4968" t="s">
        <v>8019</v>
      </c>
      <c r="M4968">
        <v>50</v>
      </c>
      <c r="N4968" t="s">
        <v>27</v>
      </c>
      <c r="O4968" t="s">
        <v>33</v>
      </c>
      <c r="P4968" t="s">
        <v>25</v>
      </c>
      <c r="Q4968" t="b">
        <v>0</v>
      </c>
      <c r="R4968" t="b">
        <v>0</v>
      </c>
      <c r="S4968">
        <v>639</v>
      </c>
      <c r="T4968">
        <f t="shared" si="154"/>
        <v>2020</v>
      </c>
      <c r="U4968">
        <f t="shared" si="155"/>
        <v>1</v>
      </c>
    </row>
    <row r="4969" spans="1:21">
      <c r="A4969">
        <v>5503</v>
      </c>
      <c r="B4969" s="4">
        <v>43845</v>
      </c>
      <c r="C4969" t="s">
        <v>34</v>
      </c>
      <c r="D4969" t="s">
        <v>20</v>
      </c>
      <c r="E4969" t="s">
        <v>21</v>
      </c>
      <c r="F4969" t="s">
        <v>5227</v>
      </c>
      <c r="H4969" t="s">
        <v>218</v>
      </c>
      <c r="L4969" t="s">
        <v>8020</v>
      </c>
      <c r="M4969">
        <v>31</v>
      </c>
      <c r="N4969" t="s">
        <v>27</v>
      </c>
      <c r="O4969" t="s">
        <v>33</v>
      </c>
      <c r="P4969" t="s">
        <v>25</v>
      </c>
      <c r="Q4969" t="b">
        <v>0</v>
      </c>
      <c r="R4969" t="b">
        <v>0</v>
      </c>
      <c r="S4969">
        <v>805</v>
      </c>
      <c r="T4969">
        <f t="shared" si="154"/>
        <v>2020</v>
      </c>
      <c r="U4969">
        <f t="shared" si="155"/>
        <v>1</v>
      </c>
    </row>
    <row r="4970" spans="1:21">
      <c r="A4970">
        <v>5377</v>
      </c>
      <c r="B4970" s="4">
        <v>43846</v>
      </c>
      <c r="C4970" t="s">
        <v>83</v>
      </c>
      <c r="D4970" t="s">
        <v>56</v>
      </c>
      <c r="E4970" t="s">
        <v>75</v>
      </c>
      <c r="F4970" t="s">
        <v>8021</v>
      </c>
      <c r="H4970" t="s">
        <v>1484</v>
      </c>
      <c r="I4970">
        <v>41.276603299999998</v>
      </c>
      <c r="J4970">
        <v>-72.953237200000004</v>
      </c>
      <c r="K4970" t="s">
        <v>25</v>
      </c>
      <c r="L4970" t="s">
        <v>8022</v>
      </c>
      <c r="M4970">
        <v>19</v>
      </c>
      <c r="N4970" t="s">
        <v>27</v>
      </c>
      <c r="O4970" t="s">
        <v>74</v>
      </c>
      <c r="P4970" t="s">
        <v>25</v>
      </c>
      <c r="Q4970" t="b">
        <v>0</v>
      </c>
      <c r="R4970" t="b">
        <v>1</v>
      </c>
      <c r="S4970">
        <v>725</v>
      </c>
      <c r="T4970">
        <f t="shared" si="154"/>
        <v>2020</v>
      </c>
      <c r="U4970">
        <f t="shared" si="155"/>
        <v>1</v>
      </c>
    </row>
    <row r="4971" spans="1:21">
      <c r="A4971">
        <v>5380</v>
      </c>
      <c r="B4971" s="4">
        <v>43846</v>
      </c>
      <c r="C4971" t="s">
        <v>55</v>
      </c>
      <c r="E4971" t="s">
        <v>21</v>
      </c>
      <c r="F4971" t="s">
        <v>2778</v>
      </c>
      <c r="H4971" t="s">
        <v>454</v>
      </c>
      <c r="I4971">
        <v>44.982756700000003</v>
      </c>
      <c r="J4971">
        <v>-89.6511043</v>
      </c>
      <c r="K4971" t="s">
        <v>25</v>
      </c>
      <c r="L4971" t="s">
        <v>8023</v>
      </c>
      <c r="M4971">
        <v>35</v>
      </c>
      <c r="N4971" t="s">
        <v>27</v>
      </c>
      <c r="O4971" t="s">
        <v>33</v>
      </c>
      <c r="P4971" t="s">
        <v>25</v>
      </c>
      <c r="Q4971" t="b">
        <v>0</v>
      </c>
      <c r="R4971" t="b">
        <v>0</v>
      </c>
      <c r="S4971" t="s">
        <v>8024</v>
      </c>
      <c r="T4971">
        <f t="shared" si="154"/>
        <v>2020</v>
      </c>
      <c r="U4971">
        <f t="shared" si="155"/>
        <v>1</v>
      </c>
    </row>
    <row r="4972" spans="1:21">
      <c r="A4972">
        <v>5381</v>
      </c>
      <c r="B4972" s="4">
        <v>43846</v>
      </c>
      <c r="C4972" t="s">
        <v>83</v>
      </c>
      <c r="D4972" t="s">
        <v>20</v>
      </c>
      <c r="E4972" t="s">
        <v>21</v>
      </c>
      <c r="F4972" t="s">
        <v>8025</v>
      </c>
      <c r="H4972" t="s">
        <v>127</v>
      </c>
      <c r="I4972">
        <v>38.985750799999998</v>
      </c>
      <c r="J4972">
        <v>-119.16293090000001</v>
      </c>
      <c r="K4972" t="s">
        <v>25</v>
      </c>
      <c r="L4972" t="s">
        <v>8026</v>
      </c>
      <c r="M4972">
        <v>66</v>
      </c>
      <c r="N4972" t="s">
        <v>27</v>
      </c>
      <c r="O4972" t="s">
        <v>33</v>
      </c>
      <c r="P4972" t="s">
        <v>25</v>
      </c>
      <c r="Q4972" t="b">
        <v>0</v>
      </c>
      <c r="R4972" t="b">
        <v>0</v>
      </c>
      <c r="S4972">
        <v>1135</v>
      </c>
      <c r="T4972">
        <f t="shared" si="154"/>
        <v>2020</v>
      </c>
      <c r="U4972">
        <f t="shared" si="155"/>
        <v>1</v>
      </c>
    </row>
    <row r="4973" spans="1:21">
      <c r="A4973">
        <v>5376</v>
      </c>
      <c r="B4973" s="4">
        <v>43847</v>
      </c>
      <c r="C4973" t="s">
        <v>83</v>
      </c>
      <c r="D4973" t="s">
        <v>56</v>
      </c>
      <c r="E4973" t="s">
        <v>21</v>
      </c>
      <c r="F4973" t="s">
        <v>437</v>
      </c>
      <c r="H4973" t="s">
        <v>302</v>
      </c>
      <c r="I4973">
        <v>33.920999000000002</v>
      </c>
      <c r="J4973">
        <v>-84.700840200000002</v>
      </c>
      <c r="K4973" t="s">
        <v>25</v>
      </c>
      <c r="L4973" t="s">
        <v>8027</v>
      </c>
      <c r="M4973">
        <v>19</v>
      </c>
      <c r="N4973" t="s">
        <v>27</v>
      </c>
      <c r="O4973" t="s">
        <v>74</v>
      </c>
      <c r="P4973" t="s">
        <v>25</v>
      </c>
      <c r="Q4973" t="b">
        <v>0</v>
      </c>
      <c r="R4973" t="b">
        <v>0</v>
      </c>
      <c r="S4973">
        <v>2851</v>
      </c>
      <c r="T4973">
        <f t="shared" si="154"/>
        <v>2020</v>
      </c>
      <c r="U4973">
        <f t="shared" si="155"/>
        <v>1</v>
      </c>
    </row>
    <row r="4974" spans="1:21">
      <c r="A4974">
        <v>5406</v>
      </c>
      <c r="B4974" s="4">
        <v>43849</v>
      </c>
      <c r="C4974" t="s">
        <v>83</v>
      </c>
      <c r="D4974" t="s">
        <v>20</v>
      </c>
      <c r="E4974" t="s">
        <v>75</v>
      </c>
      <c r="F4974" t="s">
        <v>8028</v>
      </c>
      <c r="H4974" t="s">
        <v>218</v>
      </c>
      <c r="I4974">
        <v>27.420108800000001</v>
      </c>
      <c r="J4974">
        <v>-81.509515199999996</v>
      </c>
      <c r="K4974" t="s">
        <v>25</v>
      </c>
      <c r="L4974" t="s">
        <v>8029</v>
      </c>
      <c r="M4974">
        <v>43</v>
      </c>
      <c r="N4974" t="s">
        <v>27</v>
      </c>
      <c r="O4974" t="s">
        <v>33</v>
      </c>
      <c r="P4974" t="s">
        <v>25</v>
      </c>
      <c r="Q4974" t="b">
        <v>0</v>
      </c>
      <c r="R4974" t="b">
        <v>0</v>
      </c>
      <c r="S4974">
        <v>2695</v>
      </c>
      <c r="T4974">
        <f t="shared" si="154"/>
        <v>2020</v>
      </c>
      <c r="U4974">
        <f t="shared" si="155"/>
        <v>1</v>
      </c>
    </row>
    <row r="4975" spans="1:21">
      <c r="A4975">
        <v>5386</v>
      </c>
      <c r="B4975" s="4">
        <v>43850</v>
      </c>
      <c r="C4975" t="s">
        <v>50</v>
      </c>
      <c r="D4975" t="s">
        <v>20</v>
      </c>
      <c r="E4975" t="s">
        <v>21</v>
      </c>
      <c r="F4975" t="s">
        <v>8030</v>
      </c>
      <c r="H4975" t="s">
        <v>1484</v>
      </c>
      <c r="I4975">
        <v>41.544988500000002</v>
      </c>
      <c r="J4975">
        <v>-72.994974799999994</v>
      </c>
      <c r="K4975" t="s">
        <v>25</v>
      </c>
      <c r="L4975" t="s">
        <v>8031</v>
      </c>
      <c r="M4975">
        <v>57</v>
      </c>
      <c r="N4975" t="s">
        <v>27</v>
      </c>
      <c r="O4975" t="s">
        <v>33</v>
      </c>
      <c r="P4975" t="s">
        <v>25</v>
      </c>
      <c r="Q4975" t="b">
        <v>0</v>
      </c>
      <c r="R4975" t="b">
        <v>0</v>
      </c>
      <c r="S4975">
        <v>2689</v>
      </c>
      <c r="T4975">
        <f t="shared" si="154"/>
        <v>2020</v>
      </c>
      <c r="U4975">
        <f t="shared" si="155"/>
        <v>1</v>
      </c>
    </row>
    <row r="4976" spans="1:21">
      <c r="A4976">
        <v>5389</v>
      </c>
      <c r="B4976" s="4">
        <v>43850</v>
      </c>
      <c r="C4976" t="s">
        <v>34</v>
      </c>
      <c r="D4976" t="s">
        <v>90</v>
      </c>
      <c r="E4976" t="s">
        <v>21</v>
      </c>
      <c r="F4976" t="s">
        <v>867</v>
      </c>
      <c r="H4976" t="s">
        <v>43</v>
      </c>
      <c r="I4976">
        <v>33.714229400000001</v>
      </c>
      <c r="J4976">
        <v>-117.9500168</v>
      </c>
      <c r="K4976" t="s">
        <v>25</v>
      </c>
      <c r="L4976" t="s">
        <v>8032</v>
      </c>
      <c r="M4976">
        <v>31</v>
      </c>
      <c r="N4976" t="s">
        <v>27</v>
      </c>
      <c r="O4976" t="s">
        <v>40</v>
      </c>
      <c r="P4976" t="s">
        <v>25</v>
      </c>
      <c r="Q4976" t="b">
        <v>0</v>
      </c>
      <c r="R4976" t="b">
        <v>0</v>
      </c>
      <c r="S4976">
        <v>33</v>
      </c>
      <c r="T4976">
        <f t="shared" si="154"/>
        <v>2020</v>
      </c>
      <c r="U4976">
        <f t="shared" si="155"/>
        <v>1</v>
      </c>
    </row>
    <row r="4977" spans="1:21">
      <c r="A4977">
        <v>5391</v>
      </c>
      <c r="B4977" s="4">
        <v>43850</v>
      </c>
      <c r="C4977" t="s">
        <v>83</v>
      </c>
      <c r="D4977" t="s">
        <v>20</v>
      </c>
      <c r="E4977" t="s">
        <v>75</v>
      </c>
      <c r="F4977" t="s">
        <v>5317</v>
      </c>
      <c r="H4977" t="s">
        <v>59</v>
      </c>
      <c r="I4977">
        <v>34.857279699999999</v>
      </c>
      <c r="J4977">
        <v>-111.7659433</v>
      </c>
      <c r="K4977" t="s">
        <v>25</v>
      </c>
      <c r="L4977" t="s">
        <v>8033</v>
      </c>
      <c r="M4977">
        <v>41</v>
      </c>
      <c r="N4977" t="s">
        <v>27</v>
      </c>
      <c r="O4977" t="s">
        <v>33</v>
      </c>
      <c r="P4977" t="s">
        <v>25</v>
      </c>
      <c r="Q4977" t="b">
        <v>1</v>
      </c>
      <c r="R4977" t="b">
        <v>0</v>
      </c>
      <c r="S4977">
        <v>2690</v>
      </c>
      <c r="T4977">
        <f t="shared" si="154"/>
        <v>2020</v>
      </c>
      <c r="U4977">
        <f t="shared" si="155"/>
        <v>1</v>
      </c>
    </row>
    <row r="4978" spans="1:21">
      <c r="A4978">
        <v>5394</v>
      </c>
      <c r="B4978" s="4">
        <v>43850</v>
      </c>
      <c r="C4978" t="s">
        <v>83</v>
      </c>
      <c r="D4978" t="s">
        <v>20</v>
      </c>
      <c r="E4978" t="s">
        <v>21</v>
      </c>
      <c r="F4978" t="s">
        <v>2967</v>
      </c>
      <c r="H4978" t="s">
        <v>158</v>
      </c>
      <c r="I4978">
        <v>40.402464999999999</v>
      </c>
      <c r="J4978">
        <v>-86.871000600000002</v>
      </c>
      <c r="K4978" t="s">
        <v>25</v>
      </c>
      <c r="L4978" t="s">
        <v>8034</v>
      </c>
      <c r="M4978">
        <v>39</v>
      </c>
      <c r="N4978" t="s">
        <v>27</v>
      </c>
      <c r="O4978" t="s">
        <v>33</v>
      </c>
      <c r="P4978" t="s">
        <v>25</v>
      </c>
      <c r="Q4978" t="b">
        <v>0</v>
      </c>
      <c r="R4978" t="b">
        <v>0</v>
      </c>
      <c r="S4978">
        <v>2691</v>
      </c>
      <c r="T4978">
        <f t="shared" si="154"/>
        <v>2020</v>
      </c>
      <c r="U4978">
        <f t="shared" si="155"/>
        <v>1</v>
      </c>
    </row>
    <row r="4979" spans="1:21">
      <c r="A4979">
        <v>5383</v>
      </c>
      <c r="B4979" s="4">
        <v>43851</v>
      </c>
      <c r="C4979" t="s">
        <v>55</v>
      </c>
      <c r="D4979" t="s">
        <v>90</v>
      </c>
      <c r="E4979" t="s">
        <v>21</v>
      </c>
      <c r="F4979" t="s">
        <v>8035</v>
      </c>
      <c r="H4979" t="s">
        <v>107</v>
      </c>
      <c r="L4979" t="s">
        <v>8036</v>
      </c>
      <c r="M4979">
        <v>24</v>
      </c>
      <c r="N4979" t="s">
        <v>27</v>
      </c>
      <c r="O4979" t="s">
        <v>33</v>
      </c>
      <c r="P4979" t="s">
        <v>25</v>
      </c>
      <c r="Q4979" t="b">
        <v>0</v>
      </c>
      <c r="R4979" t="b">
        <v>0</v>
      </c>
      <c r="S4979">
        <v>3403</v>
      </c>
      <c r="T4979">
        <f t="shared" si="154"/>
        <v>2020</v>
      </c>
      <c r="U4979">
        <f t="shared" si="155"/>
        <v>1</v>
      </c>
    </row>
    <row r="4980" spans="1:21">
      <c r="A4980">
        <v>5387</v>
      </c>
      <c r="B4980" s="4">
        <v>43851</v>
      </c>
      <c r="C4980" t="s">
        <v>50</v>
      </c>
      <c r="D4980" t="s">
        <v>20</v>
      </c>
      <c r="E4980" t="s">
        <v>75</v>
      </c>
      <c r="F4980" t="s">
        <v>4579</v>
      </c>
      <c r="H4980" t="s">
        <v>24</v>
      </c>
      <c r="I4980">
        <v>47.038077800000003</v>
      </c>
      <c r="J4980">
        <v>-122.76809129999999</v>
      </c>
      <c r="K4980" t="s">
        <v>25</v>
      </c>
      <c r="L4980" t="s">
        <v>8037</v>
      </c>
      <c r="M4980">
        <v>60</v>
      </c>
      <c r="N4980" t="s">
        <v>27</v>
      </c>
      <c r="O4980" t="s">
        <v>28</v>
      </c>
      <c r="P4980" t="s">
        <v>25</v>
      </c>
      <c r="Q4980" t="b">
        <v>0</v>
      </c>
      <c r="R4980" t="b">
        <v>0</v>
      </c>
      <c r="S4980">
        <v>969</v>
      </c>
      <c r="T4980">
        <f t="shared" si="154"/>
        <v>2020</v>
      </c>
      <c r="U4980">
        <f t="shared" si="155"/>
        <v>1</v>
      </c>
    </row>
    <row r="4981" spans="1:21">
      <c r="A4981">
        <v>5407</v>
      </c>
      <c r="B4981" s="4">
        <v>43851</v>
      </c>
      <c r="C4981" t="s">
        <v>83</v>
      </c>
      <c r="D4981" t="s">
        <v>90</v>
      </c>
      <c r="E4981" t="s">
        <v>21</v>
      </c>
      <c r="F4981" t="s">
        <v>615</v>
      </c>
      <c r="H4981" t="s">
        <v>218</v>
      </c>
      <c r="I4981">
        <v>30.443186300000001</v>
      </c>
      <c r="J4981">
        <v>-81.658309200000005</v>
      </c>
      <c r="K4981" t="s">
        <v>25</v>
      </c>
      <c r="L4981" t="s">
        <v>8038</v>
      </c>
      <c r="M4981">
        <v>20</v>
      </c>
      <c r="N4981" t="s">
        <v>27</v>
      </c>
      <c r="O4981" t="s">
        <v>74</v>
      </c>
      <c r="P4981" t="s">
        <v>25</v>
      </c>
      <c r="Q4981" t="b">
        <v>0</v>
      </c>
      <c r="R4981" t="b">
        <v>0</v>
      </c>
      <c r="S4981">
        <v>17</v>
      </c>
      <c r="T4981">
        <f t="shared" si="154"/>
        <v>2020</v>
      </c>
      <c r="U4981">
        <f t="shared" si="155"/>
        <v>1</v>
      </c>
    </row>
    <row r="4982" spans="1:21">
      <c r="A4982">
        <v>5408</v>
      </c>
      <c r="B4982" s="4">
        <v>43851</v>
      </c>
      <c r="C4982" t="s">
        <v>83</v>
      </c>
      <c r="D4982" t="s">
        <v>20</v>
      </c>
      <c r="E4982" t="s">
        <v>21</v>
      </c>
      <c r="F4982" t="s">
        <v>5932</v>
      </c>
      <c r="H4982" t="s">
        <v>454</v>
      </c>
      <c r="I4982">
        <v>44.243375499999999</v>
      </c>
      <c r="J4982">
        <v>-88.417520499999995</v>
      </c>
      <c r="K4982" t="s">
        <v>25</v>
      </c>
      <c r="L4982" t="s">
        <v>8039</v>
      </c>
      <c r="M4982">
        <v>32</v>
      </c>
      <c r="N4982" t="s">
        <v>27</v>
      </c>
      <c r="O4982" t="s">
        <v>33</v>
      </c>
      <c r="P4982" t="s">
        <v>25</v>
      </c>
      <c r="Q4982" t="b">
        <v>0</v>
      </c>
      <c r="R4982" t="b">
        <v>0</v>
      </c>
      <c r="S4982">
        <v>2194</v>
      </c>
      <c r="T4982">
        <f t="shared" si="154"/>
        <v>2020</v>
      </c>
      <c r="U4982">
        <f t="shared" si="155"/>
        <v>1</v>
      </c>
    </row>
    <row r="4983" spans="1:21">
      <c r="A4983">
        <v>5432</v>
      </c>
      <c r="B4983" s="4">
        <v>43852</v>
      </c>
      <c r="C4983" t="s">
        <v>83</v>
      </c>
      <c r="D4983" t="s">
        <v>20</v>
      </c>
      <c r="E4983" t="s">
        <v>75</v>
      </c>
      <c r="F4983" t="s">
        <v>5430</v>
      </c>
      <c r="H4983" t="s">
        <v>48</v>
      </c>
      <c r="I4983">
        <v>39.7982674</v>
      </c>
      <c r="J4983">
        <v>-105.07012469999999</v>
      </c>
      <c r="K4983" t="s">
        <v>25</v>
      </c>
      <c r="L4983" t="s">
        <v>8040</v>
      </c>
      <c r="M4983">
        <v>40</v>
      </c>
      <c r="N4983" t="s">
        <v>27</v>
      </c>
      <c r="O4983" t="s">
        <v>33</v>
      </c>
      <c r="P4983" t="s">
        <v>25</v>
      </c>
      <c r="Q4983" t="b">
        <v>0</v>
      </c>
      <c r="R4983" t="b">
        <v>0</v>
      </c>
      <c r="S4983">
        <v>2026</v>
      </c>
      <c r="T4983">
        <f t="shared" si="154"/>
        <v>2020</v>
      </c>
      <c r="U4983">
        <f t="shared" si="155"/>
        <v>1</v>
      </c>
    </row>
    <row r="4984" spans="1:21">
      <c r="A4984">
        <v>5508</v>
      </c>
      <c r="B4984" s="4">
        <v>43852</v>
      </c>
      <c r="C4984" t="s">
        <v>55</v>
      </c>
      <c r="E4984" t="s">
        <v>21</v>
      </c>
      <c r="F4984" t="s">
        <v>881</v>
      </c>
      <c r="H4984" t="s">
        <v>59</v>
      </c>
      <c r="I4984">
        <v>33.393152800000003</v>
      </c>
      <c r="J4984">
        <v>-111.848659</v>
      </c>
      <c r="K4984" t="s">
        <v>25</v>
      </c>
      <c r="L4984" t="s">
        <v>8041</v>
      </c>
      <c r="M4984">
        <v>37</v>
      </c>
      <c r="N4984" t="s">
        <v>27</v>
      </c>
      <c r="O4984" t="s">
        <v>40</v>
      </c>
      <c r="P4984" t="s">
        <v>25</v>
      </c>
      <c r="Q4984" t="b">
        <v>0</v>
      </c>
      <c r="R4984" t="b">
        <v>0</v>
      </c>
      <c r="S4984">
        <v>247</v>
      </c>
      <c r="T4984">
        <f t="shared" si="154"/>
        <v>2020</v>
      </c>
      <c r="U4984">
        <f t="shared" si="155"/>
        <v>1</v>
      </c>
    </row>
    <row r="4985" spans="1:21">
      <c r="A4985">
        <v>5570</v>
      </c>
      <c r="B4985" s="4">
        <v>43852</v>
      </c>
      <c r="C4985" t="s">
        <v>246</v>
      </c>
      <c r="D4985" t="s">
        <v>56</v>
      </c>
      <c r="E4985" t="s">
        <v>95</v>
      </c>
      <c r="F4985" t="s">
        <v>5940</v>
      </c>
      <c r="H4985" t="s">
        <v>53</v>
      </c>
      <c r="I4985">
        <v>35.363324200000001</v>
      </c>
      <c r="J4985">
        <v>-97.501892799999993</v>
      </c>
      <c r="K4985" t="s">
        <v>25</v>
      </c>
      <c r="L4985" t="s">
        <v>8042</v>
      </c>
      <c r="M4985">
        <v>34</v>
      </c>
      <c r="N4985" t="s">
        <v>27</v>
      </c>
      <c r="O4985" t="s">
        <v>33</v>
      </c>
      <c r="P4985" t="s">
        <v>25</v>
      </c>
      <c r="Q4985" t="b">
        <v>0</v>
      </c>
      <c r="R4985" t="b">
        <v>0</v>
      </c>
      <c r="S4985">
        <v>101</v>
      </c>
      <c r="T4985">
        <f t="shared" si="154"/>
        <v>2020</v>
      </c>
      <c r="U4985">
        <f t="shared" si="155"/>
        <v>1</v>
      </c>
    </row>
    <row r="4986" spans="1:21">
      <c r="A4986">
        <v>5429</v>
      </c>
      <c r="B4986" s="4">
        <v>43853</v>
      </c>
      <c r="C4986" t="s">
        <v>83</v>
      </c>
      <c r="D4986" t="s">
        <v>90</v>
      </c>
      <c r="E4986" t="s">
        <v>21</v>
      </c>
      <c r="F4986" t="s">
        <v>1894</v>
      </c>
      <c r="H4986" t="s">
        <v>302</v>
      </c>
      <c r="I4986">
        <v>32.056884400000001</v>
      </c>
      <c r="J4986">
        <v>-81.088934199999997</v>
      </c>
      <c r="K4986" t="s">
        <v>25</v>
      </c>
      <c r="L4986" t="s">
        <v>8043</v>
      </c>
      <c r="M4986">
        <v>22</v>
      </c>
      <c r="N4986" t="s">
        <v>27</v>
      </c>
      <c r="O4986" t="s">
        <v>74</v>
      </c>
      <c r="P4986" t="s">
        <v>25</v>
      </c>
      <c r="Q4986" t="b">
        <v>0</v>
      </c>
      <c r="R4986" t="b">
        <v>0</v>
      </c>
      <c r="S4986">
        <v>887</v>
      </c>
      <c r="T4986">
        <f t="shared" si="154"/>
        <v>2020</v>
      </c>
      <c r="U4986">
        <f t="shared" si="155"/>
        <v>1</v>
      </c>
    </row>
    <row r="4987" spans="1:21">
      <c r="A4987">
        <v>5430</v>
      </c>
      <c r="B4987" s="4">
        <v>43853</v>
      </c>
      <c r="C4987" t="s">
        <v>83</v>
      </c>
      <c r="E4987" t="s">
        <v>75</v>
      </c>
      <c r="F4987" t="s">
        <v>1695</v>
      </c>
      <c r="H4987" t="s">
        <v>81</v>
      </c>
      <c r="I4987">
        <v>33.657196599999999</v>
      </c>
      <c r="J4987">
        <v>-95.5537341</v>
      </c>
      <c r="K4987" t="s">
        <v>25</v>
      </c>
      <c r="L4987" t="s">
        <v>8044</v>
      </c>
      <c r="M4987">
        <v>30</v>
      </c>
      <c r="N4987" t="s">
        <v>27</v>
      </c>
      <c r="O4987" t="s">
        <v>33</v>
      </c>
      <c r="P4987" t="s">
        <v>25</v>
      </c>
      <c r="Q4987" t="b">
        <v>0</v>
      </c>
      <c r="R4987" t="b">
        <v>0</v>
      </c>
      <c r="S4987">
        <v>2320</v>
      </c>
      <c r="T4987">
        <f t="shared" si="154"/>
        <v>2020</v>
      </c>
      <c r="U4987">
        <f t="shared" si="155"/>
        <v>1</v>
      </c>
    </row>
    <row r="4988" spans="1:21">
      <c r="A4988">
        <v>5431</v>
      </c>
      <c r="B4988" s="4">
        <v>43853</v>
      </c>
      <c r="C4988" t="s">
        <v>19</v>
      </c>
      <c r="D4988" t="s">
        <v>56</v>
      </c>
      <c r="E4988" t="s">
        <v>21</v>
      </c>
      <c r="F4988" t="s">
        <v>2915</v>
      </c>
      <c r="H4988" t="s">
        <v>333</v>
      </c>
      <c r="L4988" t="s">
        <v>8045</v>
      </c>
      <c r="M4988">
        <v>26</v>
      </c>
      <c r="N4988" t="s">
        <v>27</v>
      </c>
      <c r="O4988" t="s">
        <v>33</v>
      </c>
      <c r="P4988" t="s">
        <v>25</v>
      </c>
      <c r="Q4988" t="b">
        <v>0</v>
      </c>
      <c r="R4988" t="b">
        <v>0</v>
      </c>
      <c r="S4988">
        <v>2277</v>
      </c>
      <c r="T4988">
        <f t="shared" si="154"/>
        <v>2020</v>
      </c>
      <c r="U4988">
        <f t="shared" si="155"/>
        <v>1</v>
      </c>
    </row>
    <row r="4989" spans="1:21">
      <c r="A4989">
        <v>5433</v>
      </c>
      <c r="B4989" s="4">
        <v>43853</v>
      </c>
      <c r="C4989" t="s">
        <v>55</v>
      </c>
      <c r="D4989" t="s">
        <v>56</v>
      </c>
      <c r="E4989" t="s">
        <v>21</v>
      </c>
      <c r="F4989" t="s">
        <v>962</v>
      </c>
      <c r="H4989" t="s">
        <v>218</v>
      </c>
      <c r="L4989" t="s">
        <v>8046</v>
      </c>
      <c r="M4989">
        <v>29</v>
      </c>
      <c r="N4989" t="s">
        <v>27</v>
      </c>
      <c r="O4989" t="s">
        <v>74</v>
      </c>
      <c r="P4989" t="s">
        <v>25</v>
      </c>
      <c r="Q4989" t="b">
        <v>0</v>
      </c>
      <c r="R4989" t="b">
        <v>0</v>
      </c>
      <c r="S4989">
        <v>1255</v>
      </c>
      <c r="T4989">
        <f t="shared" si="154"/>
        <v>2020</v>
      </c>
      <c r="U4989">
        <f t="shared" si="155"/>
        <v>1</v>
      </c>
    </row>
    <row r="4990" spans="1:21">
      <c r="A4990">
        <v>5506</v>
      </c>
      <c r="B4990" s="4">
        <v>43853</v>
      </c>
      <c r="C4990" t="s">
        <v>50</v>
      </c>
      <c r="D4990" t="s">
        <v>56</v>
      </c>
      <c r="E4990" t="s">
        <v>240</v>
      </c>
      <c r="F4990" t="s">
        <v>530</v>
      </c>
      <c r="H4990" t="s">
        <v>302</v>
      </c>
      <c r="I4990">
        <v>33.750487399999997</v>
      </c>
      <c r="J4990">
        <v>-84.343556699999993</v>
      </c>
      <c r="K4990" t="s">
        <v>25</v>
      </c>
      <c r="L4990" t="s">
        <v>8047</v>
      </c>
      <c r="M4990">
        <v>32</v>
      </c>
      <c r="N4990" t="s">
        <v>27</v>
      </c>
      <c r="O4990" t="s">
        <v>74</v>
      </c>
      <c r="P4990" t="s">
        <v>25</v>
      </c>
      <c r="Q4990" t="b">
        <v>0</v>
      </c>
      <c r="R4990" t="b">
        <v>0</v>
      </c>
      <c r="S4990">
        <v>1038</v>
      </c>
      <c r="T4990">
        <f t="shared" si="154"/>
        <v>2020</v>
      </c>
      <c r="U4990">
        <f t="shared" si="155"/>
        <v>1</v>
      </c>
    </row>
    <row r="4991" spans="1:21">
      <c r="A4991">
        <v>5507</v>
      </c>
      <c r="B4991" s="4">
        <v>43853</v>
      </c>
      <c r="C4991" t="s">
        <v>50</v>
      </c>
      <c r="D4991" t="s">
        <v>56</v>
      </c>
      <c r="E4991" t="s">
        <v>240</v>
      </c>
      <c r="F4991" t="s">
        <v>7007</v>
      </c>
      <c r="H4991" t="s">
        <v>149</v>
      </c>
      <c r="I4991">
        <v>41.006357000000001</v>
      </c>
      <c r="J4991">
        <v>-74.331487199999998</v>
      </c>
      <c r="K4991" t="s">
        <v>25</v>
      </c>
      <c r="L4991" t="s">
        <v>8048</v>
      </c>
      <c r="M4991">
        <v>32</v>
      </c>
      <c r="N4991" t="s">
        <v>27</v>
      </c>
      <c r="O4991" t="s">
        <v>74</v>
      </c>
      <c r="P4991" t="s">
        <v>25</v>
      </c>
      <c r="Q4991" t="b">
        <v>0</v>
      </c>
      <c r="R4991" t="b">
        <v>0</v>
      </c>
      <c r="S4991">
        <v>2720</v>
      </c>
      <c r="T4991">
        <f t="shared" si="154"/>
        <v>2020</v>
      </c>
      <c r="U4991">
        <f t="shared" si="155"/>
        <v>1</v>
      </c>
    </row>
    <row r="4992" spans="1:21">
      <c r="A4992">
        <v>5427</v>
      </c>
      <c r="B4992" s="4">
        <v>43854</v>
      </c>
      <c r="C4992" t="s">
        <v>55</v>
      </c>
      <c r="D4992" t="s">
        <v>45</v>
      </c>
      <c r="E4992" t="s">
        <v>21</v>
      </c>
      <c r="F4992" t="s">
        <v>3596</v>
      </c>
      <c r="H4992" t="s">
        <v>81</v>
      </c>
      <c r="I4992">
        <v>31.462666500000001</v>
      </c>
      <c r="J4992">
        <v>-100.46213950000001</v>
      </c>
      <c r="K4992" t="s">
        <v>25</v>
      </c>
      <c r="L4992" t="s">
        <v>8049</v>
      </c>
      <c r="M4992">
        <v>27</v>
      </c>
      <c r="N4992" t="s">
        <v>27</v>
      </c>
      <c r="O4992" t="s">
        <v>33</v>
      </c>
      <c r="P4992" t="s">
        <v>25</v>
      </c>
      <c r="Q4992" t="b">
        <v>0</v>
      </c>
      <c r="R4992" t="b">
        <v>0</v>
      </c>
      <c r="S4992">
        <v>1523</v>
      </c>
      <c r="T4992">
        <f t="shared" si="154"/>
        <v>2020</v>
      </c>
      <c r="U4992">
        <f t="shared" si="155"/>
        <v>1</v>
      </c>
    </row>
    <row r="4993" spans="1:21">
      <c r="A4993">
        <v>5428</v>
      </c>
      <c r="B4993" s="4">
        <v>43854</v>
      </c>
      <c r="C4993" t="s">
        <v>50</v>
      </c>
      <c r="D4993" t="s">
        <v>90</v>
      </c>
      <c r="E4993" t="s">
        <v>21</v>
      </c>
      <c r="F4993" t="s">
        <v>5225</v>
      </c>
      <c r="H4993" t="s">
        <v>43</v>
      </c>
      <c r="I4993">
        <v>32.735936299999999</v>
      </c>
      <c r="J4993">
        <v>-117.0797002</v>
      </c>
      <c r="K4993" t="s">
        <v>25</v>
      </c>
      <c r="L4993" t="s">
        <v>8050</v>
      </c>
      <c r="M4993">
        <v>31</v>
      </c>
      <c r="N4993" t="s">
        <v>27</v>
      </c>
      <c r="O4993" t="s">
        <v>40</v>
      </c>
      <c r="P4993" t="s">
        <v>25</v>
      </c>
      <c r="Q4993" t="b">
        <v>0</v>
      </c>
      <c r="R4993" t="b">
        <v>1</v>
      </c>
      <c r="S4993">
        <v>262</v>
      </c>
      <c r="T4993">
        <f t="shared" si="154"/>
        <v>2020</v>
      </c>
      <c r="U4993">
        <f t="shared" si="155"/>
        <v>1</v>
      </c>
    </row>
    <row r="4994" spans="1:21">
      <c r="A4994">
        <v>5436</v>
      </c>
      <c r="B4994" s="4">
        <v>43854</v>
      </c>
      <c r="C4994" t="s">
        <v>55</v>
      </c>
      <c r="D4994" t="s">
        <v>20</v>
      </c>
      <c r="E4994" t="s">
        <v>21</v>
      </c>
      <c r="F4994" t="s">
        <v>8051</v>
      </c>
      <c r="H4994" t="s">
        <v>363</v>
      </c>
      <c r="I4994">
        <v>30.463652400000001</v>
      </c>
      <c r="J4994">
        <v>-88.168864099999993</v>
      </c>
      <c r="K4994" t="s">
        <v>25</v>
      </c>
      <c r="L4994" t="s">
        <v>8052</v>
      </c>
      <c r="M4994">
        <v>35</v>
      </c>
      <c r="N4994" t="s">
        <v>69</v>
      </c>
      <c r="O4994" t="s">
        <v>33</v>
      </c>
      <c r="P4994" t="s">
        <v>25</v>
      </c>
      <c r="Q4994" t="b">
        <v>1</v>
      </c>
      <c r="R4994" t="b">
        <v>0</v>
      </c>
      <c r="S4994">
        <v>2683</v>
      </c>
      <c r="T4994">
        <f t="shared" si="154"/>
        <v>2020</v>
      </c>
      <c r="U4994">
        <f t="shared" si="155"/>
        <v>1</v>
      </c>
    </row>
    <row r="4995" spans="1:21">
      <c r="A4995">
        <v>5425</v>
      </c>
      <c r="B4995" s="4">
        <v>43855</v>
      </c>
      <c r="C4995" t="s">
        <v>83</v>
      </c>
      <c r="D4995" t="s">
        <v>56</v>
      </c>
      <c r="E4995" t="s">
        <v>21</v>
      </c>
      <c r="F4995" t="s">
        <v>160</v>
      </c>
      <c r="H4995" t="s">
        <v>48</v>
      </c>
      <c r="I4995">
        <v>39.753722400000001</v>
      </c>
      <c r="J4995">
        <v>-104.79114610000001</v>
      </c>
      <c r="K4995" t="s">
        <v>25</v>
      </c>
      <c r="L4995" t="s">
        <v>8053</v>
      </c>
      <c r="M4995">
        <v>19</v>
      </c>
      <c r="N4995" t="s">
        <v>27</v>
      </c>
      <c r="O4995" t="s">
        <v>74</v>
      </c>
      <c r="P4995" t="s">
        <v>25</v>
      </c>
      <c r="Q4995" t="b">
        <v>0</v>
      </c>
      <c r="R4995" t="b">
        <v>0</v>
      </c>
      <c r="S4995">
        <v>106</v>
      </c>
      <c r="T4995">
        <f t="shared" ref="T4995:T5058" si="156">YEAR(B4995)</f>
        <v>2020</v>
      </c>
      <c r="U4995">
        <f t="shared" ref="U4995:U5058" si="157">MONTH(B4995)</f>
        <v>1</v>
      </c>
    </row>
    <row r="4996" spans="1:21">
      <c r="A4996">
        <v>5426</v>
      </c>
      <c r="B4996" s="4">
        <v>43855</v>
      </c>
      <c r="C4996" t="s">
        <v>83</v>
      </c>
      <c r="D4996" t="s">
        <v>90</v>
      </c>
      <c r="E4996" t="s">
        <v>21</v>
      </c>
      <c r="F4996" t="s">
        <v>84</v>
      </c>
      <c r="H4996" t="s">
        <v>86</v>
      </c>
      <c r="I4996">
        <v>39.988772599999997</v>
      </c>
      <c r="J4996">
        <v>-83.0257486</v>
      </c>
      <c r="K4996" t="s">
        <v>25</v>
      </c>
      <c r="L4996" t="s">
        <v>8054</v>
      </c>
      <c r="M4996">
        <v>34</v>
      </c>
      <c r="N4996" t="s">
        <v>27</v>
      </c>
      <c r="O4996" t="s">
        <v>74</v>
      </c>
      <c r="P4996" t="s">
        <v>25</v>
      </c>
      <c r="Q4996" t="b">
        <v>0</v>
      </c>
      <c r="R4996" t="b">
        <v>0</v>
      </c>
      <c r="S4996">
        <v>90</v>
      </c>
      <c r="T4996">
        <f t="shared" si="156"/>
        <v>2020</v>
      </c>
      <c r="U4996">
        <f t="shared" si="157"/>
        <v>1</v>
      </c>
    </row>
    <row r="4997" spans="1:21">
      <c r="A4997">
        <v>5424</v>
      </c>
      <c r="B4997" s="4">
        <v>43857</v>
      </c>
      <c r="C4997" t="s">
        <v>50</v>
      </c>
      <c r="D4997" t="s">
        <v>56</v>
      </c>
      <c r="E4997" t="s">
        <v>240</v>
      </c>
      <c r="F4997" t="s">
        <v>57</v>
      </c>
      <c r="H4997" t="s">
        <v>59</v>
      </c>
      <c r="L4997" t="s">
        <v>8055</v>
      </c>
      <c r="M4997">
        <v>32</v>
      </c>
      <c r="N4997" t="s">
        <v>27</v>
      </c>
      <c r="O4997" t="s">
        <v>33</v>
      </c>
      <c r="P4997" t="s">
        <v>25</v>
      </c>
      <c r="Q4997" t="b">
        <v>0</v>
      </c>
      <c r="R4997" t="b">
        <v>0</v>
      </c>
      <c r="S4997">
        <v>195</v>
      </c>
      <c r="T4997">
        <f t="shared" si="156"/>
        <v>2020</v>
      </c>
      <c r="U4997">
        <f t="shared" si="157"/>
        <v>1</v>
      </c>
    </row>
    <row r="4998" spans="1:21">
      <c r="A4998">
        <v>5434</v>
      </c>
      <c r="B4998" s="4">
        <v>43857</v>
      </c>
      <c r="C4998" t="s">
        <v>50</v>
      </c>
      <c r="D4998" t="s">
        <v>20</v>
      </c>
      <c r="E4998" t="s">
        <v>35</v>
      </c>
      <c r="F4998" t="s">
        <v>6323</v>
      </c>
      <c r="H4998" t="s">
        <v>232</v>
      </c>
      <c r="I4998">
        <v>38.815020599999997</v>
      </c>
      <c r="J4998">
        <v>-76.961874600000002</v>
      </c>
      <c r="K4998" t="s">
        <v>25</v>
      </c>
      <c r="L4998" t="s">
        <v>8056</v>
      </c>
      <c r="M4998">
        <v>43</v>
      </c>
      <c r="N4998" t="s">
        <v>27</v>
      </c>
      <c r="O4998" t="s">
        <v>74</v>
      </c>
      <c r="P4998" t="s">
        <v>25</v>
      </c>
      <c r="Q4998" t="b">
        <v>0</v>
      </c>
      <c r="R4998" t="b">
        <v>0</v>
      </c>
      <c r="S4998">
        <v>471</v>
      </c>
      <c r="T4998">
        <f t="shared" si="156"/>
        <v>2020</v>
      </c>
      <c r="U4998">
        <f t="shared" si="157"/>
        <v>1</v>
      </c>
    </row>
    <row r="4999" spans="1:21">
      <c r="A4999">
        <v>5435</v>
      </c>
      <c r="B4999" s="4">
        <v>43857</v>
      </c>
      <c r="C4999" t="s">
        <v>55</v>
      </c>
      <c r="D4999" t="s">
        <v>20</v>
      </c>
      <c r="E4999" t="s">
        <v>21</v>
      </c>
      <c r="F4999" t="s">
        <v>1975</v>
      </c>
      <c r="H4999" t="s">
        <v>476</v>
      </c>
      <c r="L4999" t="s">
        <v>8057</v>
      </c>
      <c r="M4999">
        <v>22</v>
      </c>
      <c r="N4999" t="s">
        <v>27</v>
      </c>
      <c r="O4999" t="s">
        <v>74</v>
      </c>
      <c r="P4999" t="s">
        <v>25</v>
      </c>
      <c r="Q4999" t="b">
        <v>0</v>
      </c>
      <c r="R4999" t="b">
        <v>0</v>
      </c>
      <c r="S4999">
        <v>914</v>
      </c>
      <c r="T4999">
        <f t="shared" si="156"/>
        <v>2020</v>
      </c>
      <c r="U4999">
        <f t="shared" si="157"/>
        <v>1</v>
      </c>
    </row>
    <row r="5000" spans="1:21">
      <c r="A5000">
        <v>5505</v>
      </c>
      <c r="B5000" s="4">
        <v>43857</v>
      </c>
      <c r="C5000" t="s">
        <v>55</v>
      </c>
      <c r="D5000" t="s">
        <v>20</v>
      </c>
      <c r="E5000" t="s">
        <v>21</v>
      </c>
      <c r="F5000" t="s">
        <v>8058</v>
      </c>
      <c r="H5000" t="s">
        <v>232</v>
      </c>
      <c r="I5000">
        <v>38.2131963</v>
      </c>
      <c r="J5000">
        <v>-76.403707600000004</v>
      </c>
      <c r="K5000" t="s">
        <v>25</v>
      </c>
      <c r="L5000" t="s">
        <v>8059</v>
      </c>
      <c r="M5000">
        <v>43</v>
      </c>
      <c r="N5000" t="s">
        <v>27</v>
      </c>
      <c r="O5000" t="s">
        <v>33</v>
      </c>
      <c r="P5000" t="s">
        <v>25</v>
      </c>
      <c r="Q5000" t="b">
        <v>1</v>
      </c>
      <c r="R5000" t="b">
        <v>0</v>
      </c>
      <c r="S5000">
        <v>736</v>
      </c>
      <c r="T5000">
        <f t="shared" si="156"/>
        <v>2020</v>
      </c>
      <c r="U5000">
        <f t="shared" si="157"/>
        <v>1</v>
      </c>
    </row>
    <row r="5001" spans="1:21">
      <c r="A5001">
        <v>5440</v>
      </c>
      <c r="B5001" s="4">
        <v>43858</v>
      </c>
      <c r="C5001" t="s">
        <v>50</v>
      </c>
      <c r="D5001" t="s">
        <v>20</v>
      </c>
      <c r="E5001" t="s">
        <v>75</v>
      </c>
      <c r="F5001" t="s">
        <v>195</v>
      </c>
      <c r="H5001" t="s">
        <v>59</v>
      </c>
      <c r="I5001">
        <v>33.487657499999997</v>
      </c>
      <c r="J5001">
        <v>-111.9262203</v>
      </c>
      <c r="K5001" t="s">
        <v>25</v>
      </c>
      <c r="L5001" t="s">
        <v>8060</v>
      </c>
      <c r="M5001">
        <v>27</v>
      </c>
      <c r="N5001" t="s">
        <v>27</v>
      </c>
      <c r="O5001" t="s">
        <v>33</v>
      </c>
      <c r="P5001" t="s">
        <v>25</v>
      </c>
      <c r="Q5001" t="b">
        <v>1</v>
      </c>
      <c r="R5001" t="b">
        <v>0</v>
      </c>
      <c r="S5001">
        <v>510</v>
      </c>
      <c r="T5001">
        <f t="shared" si="156"/>
        <v>2020</v>
      </c>
      <c r="U5001">
        <f t="shared" si="157"/>
        <v>1</v>
      </c>
    </row>
    <row r="5002" spans="1:21">
      <c r="A5002">
        <v>5442</v>
      </c>
      <c r="B5002" s="4">
        <v>43858</v>
      </c>
      <c r="C5002" t="s">
        <v>19</v>
      </c>
      <c r="D5002" t="s">
        <v>20</v>
      </c>
      <c r="E5002" t="s">
        <v>21</v>
      </c>
      <c r="F5002" t="s">
        <v>8061</v>
      </c>
      <c r="H5002" t="s">
        <v>59</v>
      </c>
      <c r="I5002">
        <v>32.1778586</v>
      </c>
      <c r="J5002">
        <v>-110.9983998</v>
      </c>
      <c r="K5002" t="s">
        <v>25</v>
      </c>
      <c r="L5002" t="s">
        <v>8062</v>
      </c>
      <c r="M5002">
        <v>39</v>
      </c>
      <c r="N5002" t="s">
        <v>27</v>
      </c>
      <c r="O5002" t="s">
        <v>40</v>
      </c>
      <c r="P5002" t="s">
        <v>25</v>
      </c>
      <c r="Q5002" t="b">
        <v>0</v>
      </c>
      <c r="R5002" t="b">
        <v>0</v>
      </c>
      <c r="S5002" t="s">
        <v>8063</v>
      </c>
      <c r="T5002">
        <f t="shared" si="156"/>
        <v>2020</v>
      </c>
      <c r="U5002">
        <f t="shared" si="157"/>
        <v>1</v>
      </c>
    </row>
    <row r="5003" spans="1:21">
      <c r="A5003">
        <v>5569</v>
      </c>
      <c r="B5003" s="4">
        <v>43858</v>
      </c>
      <c r="C5003" t="s">
        <v>50</v>
      </c>
      <c r="D5003" t="s">
        <v>20</v>
      </c>
      <c r="E5003" t="s">
        <v>240</v>
      </c>
      <c r="F5003" t="s">
        <v>8064</v>
      </c>
      <c r="H5003" t="s">
        <v>189</v>
      </c>
      <c r="I5003">
        <v>37.232872899999997</v>
      </c>
      <c r="J5003">
        <v>-82.565760400000002</v>
      </c>
      <c r="K5003" t="s">
        <v>25</v>
      </c>
      <c r="L5003" t="s">
        <v>8065</v>
      </c>
      <c r="M5003">
        <v>37</v>
      </c>
      <c r="N5003" t="s">
        <v>27</v>
      </c>
      <c r="O5003" t="s">
        <v>33</v>
      </c>
      <c r="P5003" t="s">
        <v>25</v>
      </c>
      <c r="Q5003" t="b">
        <v>0</v>
      </c>
      <c r="R5003" t="b">
        <v>0</v>
      </c>
      <c r="S5003">
        <v>130</v>
      </c>
      <c r="T5003">
        <f t="shared" si="156"/>
        <v>2020</v>
      </c>
      <c r="U5003">
        <f t="shared" si="157"/>
        <v>1</v>
      </c>
    </row>
    <row r="5004" spans="1:21">
      <c r="A5004">
        <v>5441</v>
      </c>
      <c r="B5004" s="4">
        <v>43859</v>
      </c>
      <c r="C5004" t="s">
        <v>50</v>
      </c>
      <c r="D5004" t="s">
        <v>90</v>
      </c>
      <c r="E5004" t="s">
        <v>35</v>
      </c>
      <c r="F5004" t="s">
        <v>3300</v>
      </c>
      <c r="H5004" t="s">
        <v>330</v>
      </c>
      <c r="I5004">
        <v>36.077680999999998</v>
      </c>
      <c r="J5004">
        <v>-79.386217000000002</v>
      </c>
      <c r="K5004" t="s">
        <v>25</v>
      </c>
      <c r="L5004" t="s">
        <v>8066</v>
      </c>
      <c r="M5004">
        <v>20</v>
      </c>
      <c r="N5004" t="s">
        <v>27</v>
      </c>
      <c r="O5004" t="s">
        <v>74</v>
      </c>
      <c r="P5004" t="s">
        <v>25</v>
      </c>
      <c r="Q5004" t="b">
        <v>0</v>
      </c>
      <c r="R5004" t="b">
        <v>0</v>
      </c>
      <c r="S5004">
        <v>2701</v>
      </c>
      <c r="T5004">
        <f t="shared" si="156"/>
        <v>2020</v>
      </c>
      <c r="U5004">
        <f t="shared" si="157"/>
        <v>1</v>
      </c>
    </row>
    <row r="5005" spans="1:21">
      <c r="A5005">
        <v>5500</v>
      </c>
      <c r="B5005" s="4">
        <v>43859</v>
      </c>
      <c r="C5005" t="s">
        <v>55</v>
      </c>
      <c r="D5005" t="s">
        <v>20</v>
      </c>
      <c r="E5005" t="s">
        <v>21</v>
      </c>
      <c r="F5005" t="s">
        <v>8067</v>
      </c>
      <c r="H5005" t="s">
        <v>338</v>
      </c>
      <c r="I5005">
        <v>42.099781299999997</v>
      </c>
      <c r="J5005">
        <v>-75.384626400000002</v>
      </c>
      <c r="K5005" t="s">
        <v>25</v>
      </c>
      <c r="L5005" t="s">
        <v>8068</v>
      </c>
      <c r="M5005">
        <v>34</v>
      </c>
      <c r="N5005" t="s">
        <v>27</v>
      </c>
      <c r="O5005" t="s">
        <v>33</v>
      </c>
      <c r="P5005" t="s">
        <v>25</v>
      </c>
      <c r="Q5005" t="b">
        <v>1</v>
      </c>
      <c r="R5005" t="b">
        <v>0</v>
      </c>
      <c r="S5005">
        <v>1234</v>
      </c>
      <c r="T5005">
        <f t="shared" si="156"/>
        <v>2020</v>
      </c>
      <c r="U5005">
        <f t="shared" si="157"/>
        <v>1</v>
      </c>
    </row>
    <row r="5006" spans="1:21">
      <c r="A5006">
        <v>5502</v>
      </c>
      <c r="B5006" s="4">
        <v>43859</v>
      </c>
      <c r="C5006" t="s">
        <v>19</v>
      </c>
      <c r="D5006" t="s">
        <v>90</v>
      </c>
      <c r="E5006" t="s">
        <v>21</v>
      </c>
      <c r="F5006" t="s">
        <v>8069</v>
      </c>
      <c r="H5006" t="s">
        <v>333</v>
      </c>
      <c r="I5006">
        <v>60.324852499999999</v>
      </c>
      <c r="J5006">
        <v>-151.38029979999999</v>
      </c>
      <c r="K5006" t="s">
        <v>25</v>
      </c>
      <c r="L5006" t="s">
        <v>8070</v>
      </c>
      <c r="M5006">
        <v>32</v>
      </c>
      <c r="N5006" t="s">
        <v>27</v>
      </c>
      <c r="O5006" t="s">
        <v>33</v>
      </c>
      <c r="P5006" t="s">
        <v>25</v>
      </c>
      <c r="Q5006" t="b">
        <v>0</v>
      </c>
      <c r="R5006" t="b">
        <v>0</v>
      </c>
      <c r="S5006">
        <v>775</v>
      </c>
      <c r="T5006">
        <f t="shared" si="156"/>
        <v>2020</v>
      </c>
      <c r="U5006">
        <f t="shared" si="157"/>
        <v>1</v>
      </c>
    </row>
    <row r="5007" spans="1:21">
      <c r="A5007">
        <v>5443</v>
      </c>
      <c r="B5007" s="4">
        <v>43860</v>
      </c>
      <c r="C5007" t="s">
        <v>55</v>
      </c>
      <c r="D5007" t="s">
        <v>20</v>
      </c>
      <c r="E5007" t="s">
        <v>21</v>
      </c>
      <c r="F5007" t="s">
        <v>8071</v>
      </c>
      <c r="H5007" t="s">
        <v>86</v>
      </c>
      <c r="I5007">
        <v>39.190895300000001</v>
      </c>
      <c r="J5007">
        <v>-81.744466900000006</v>
      </c>
      <c r="K5007" t="s">
        <v>25</v>
      </c>
      <c r="L5007" t="s">
        <v>8072</v>
      </c>
      <c r="M5007">
        <v>41</v>
      </c>
      <c r="N5007" t="s">
        <v>27</v>
      </c>
      <c r="O5007" t="s">
        <v>33</v>
      </c>
      <c r="P5007" t="s">
        <v>25</v>
      </c>
      <c r="Q5007" t="b">
        <v>0</v>
      </c>
      <c r="R5007" t="b">
        <v>0</v>
      </c>
      <c r="S5007">
        <v>2702</v>
      </c>
      <c r="T5007">
        <f t="shared" si="156"/>
        <v>2020</v>
      </c>
      <c r="U5007">
        <f t="shared" si="157"/>
        <v>1</v>
      </c>
    </row>
    <row r="5008" spans="1:21">
      <c r="A5008">
        <v>5456</v>
      </c>
      <c r="B5008" s="4">
        <v>43860</v>
      </c>
      <c r="C5008" t="s">
        <v>19</v>
      </c>
      <c r="D5008" t="s">
        <v>20</v>
      </c>
      <c r="E5008" t="s">
        <v>21</v>
      </c>
      <c r="F5008" t="s">
        <v>84</v>
      </c>
      <c r="H5008" t="s">
        <v>86</v>
      </c>
      <c r="I5008">
        <v>39.971568099999999</v>
      </c>
      <c r="J5008">
        <v>-82.912923899999996</v>
      </c>
      <c r="K5008" t="s">
        <v>25</v>
      </c>
      <c r="L5008" t="s">
        <v>8073</v>
      </c>
      <c r="M5008">
        <v>15</v>
      </c>
      <c r="N5008" t="s">
        <v>27</v>
      </c>
      <c r="O5008" t="s">
        <v>74</v>
      </c>
      <c r="P5008" t="s">
        <v>25</v>
      </c>
      <c r="Q5008" t="b">
        <v>0</v>
      </c>
      <c r="R5008" t="b">
        <v>0</v>
      </c>
      <c r="S5008">
        <v>90</v>
      </c>
      <c r="T5008">
        <f t="shared" si="156"/>
        <v>2020</v>
      </c>
      <c r="U5008">
        <f t="shared" si="157"/>
        <v>1</v>
      </c>
    </row>
    <row r="5009" spans="1:21">
      <c r="A5009">
        <v>5457</v>
      </c>
      <c r="B5009" s="4">
        <v>43860</v>
      </c>
      <c r="C5009" t="s">
        <v>19</v>
      </c>
      <c r="D5009" t="s">
        <v>90</v>
      </c>
      <c r="E5009" t="s">
        <v>41</v>
      </c>
      <c r="F5009" t="s">
        <v>1750</v>
      </c>
      <c r="H5009" t="s">
        <v>330</v>
      </c>
      <c r="I5009">
        <v>35.8611784</v>
      </c>
      <c r="J5009">
        <v>-78.706977600000002</v>
      </c>
      <c r="K5009" t="s">
        <v>25</v>
      </c>
      <c r="L5009" t="s">
        <v>8074</v>
      </c>
      <c r="M5009">
        <v>52</v>
      </c>
      <c r="N5009" t="s">
        <v>27</v>
      </c>
      <c r="O5009" t="s">
        <v>74</v>
      </c>
      <c r="P5009" t="s">
        <v>25</v>
      </c>
      <c r="Q5009" t="b">
        <v>1</v>
      </c>
      <c r="R5009" t="b">
        <v>1</v>
      </c>
      <c r="S5009">
        <v>1141</v>
      </c>
      <c r="T5009">
        <f t="shared" si="156"/>
        <v>2020</v>
      </c>
      <c r="U5009">
        <f t="shared" si="157"/>
        <v>1</v>
      </c>
    </row>
    <row r="5010" spans="1:21">
      <c r="A5010">
        <v>5504</v>
      </c>
      <c r="B5010" s="4">
        <v>43860</v>
      </c>
      <c r="C5010" t="s">
        <v>19</v>
      </c>
      <c r="D5010" t="s">
        <v>90</v>
      </c>
      <c r="E5010" t="s">
        <v>21</v>
      </c>
      <c r="F5010" t="s">
        <v>366</v>
      </c>
      <c r="H5010" t="s">
        <v>141</v>
      </c>
      <c r="I5010">
        <v>39.003036799999997</v>
      </c>
      <c r="J5010">
        <v>-94.547314700000001</v>
      </c>
      <c r="K5010" t="s">
        <v>25</v>
      </c>
      <c r="L5010" t="s">
        <v>8075</v>
      </c>
      <c r="M5010">
        <v>29</v>
      </c>
      <c r="N5010" t="s">
        <v>27</v>
      </c>
      <c r="O5010" t="s">
        <v>74</v>
      </c>
      <c r="P5010" t="s">
        <v>25</v>
      </c>
      <c r="Q5010" t="b">
        <v>0</v>
      </c>
      <c r="R5010" t="b">
        <v>0</v>
      </c>
      <c r="S5010">
        <v>201</v>
      </c>
      <c r="T5010">
        <f t="shared" si="156"/>
        <v>2020</v>
      </c>
      <c r="U5010">
        <f t="shared" si="157"/>
        <v>1</v>
      </c>
    </row>
    <row r="5011" spans="1:21">
      <c r="A5011">
        <v>5493</v>
      </c>
      <c r="B5011" s="4">
        <v>43862</v>
      </c>
      <c r="C5011" t="s">
        <v>34</v>
      </c>
      <c r="D5011" t="s">
        <v>20</v>
      </c>
      <c r="E5011" t="s">
        <v>240</v>
      </c>
      <c r="F5011" t="s">
        <v>466</v>
      </c>
      <c r="H5011" t="s">
        <v>388</v>
      </c>
      <c r="I5011">
        <v>30.383164499999999</v>
      </c>
      <c r="J5011">
        <v>-89.053625199999999</v>
      </c>
      <c r="K5011" t="s">
        <v>25</v>
      </c>
      <c r="L5011" t="s">
        <v>8076</v>
      </c>
      <c r="M5011">
        <v>53</v>
      </c>
      <c r="N5011" t="s">
        <v>27</v>
      </c>
      <c r="O5011" t="s">
        <v>74</v>
      </c>
      <c r="P5011" t="s">
        <v>25</v>
      </c>
      <c r="Q5011" t="b">
        <v>0</v>
      </c>
      <c r="R5011" t="b">
        <v>0</v>
      </c>
      <c r="S5011">
        <v>392</v>
      </c>
      <c r="T5011">
        <f t="shared" si="156"/>
        <v>2020</v>
      </c>
      <c r="U5011">
        <f t="shared" si="157"/>
        <v>2</v>
      </c>
    </row>
    <row r="5012" spans="1:21">
      <c r="A5012">
        <v>5497</v>
      </c>
      <c r="B5012" s="4">
        <v>43862</v>
      </c>
      <c r="C5012" t="s">
        <v>55</v>
      </c>
      <c r="D5012" t="s">
        <v>20</v>
      </c>
      <c r="E5012" t="s">
        <v>21</v>
      </c>
      <c r="F5012" t="s">
        <v>3781</v>
      </c>
      <c r="H5012" t="s">
        <v>218</v>
      </c>
      <c r="I5012">
        <v>28.501449399999998</v>
      </c>
      <c r="J5012">
        <v>-82.486959299999995</v>
      </c>
      <c r="K5012" t="s">
        <v>25</v>
      </c>
      <c r="L5012" t="s">
        <v>8077</v>
      </c>
      <c r="M5012">
        <v>24</v>
      </c>
      <c r="N5012" t="s">
        <v>27</v>
      </c>
      <c r="O5012" t="s">
        <v>33</v>
      </c>
      <c r="P5012" t="s">
        <v>25</v>
      </c>
      <c r="Q5012" t="b">
        <v>0</v>
      </c>
      <c r="R5012" t="b">
        <v>0</v>
      </c>
      <c r="S5012">
        <v>991</v>
      </c>
      <c r="T5012">
        <f t="shared" si="156"/>
        <v>2020</v>
      </c>
      <c r="U5012">
        <f t="shared" si="157"/>
        <v>2</v>
      </c>
    </row>
    <row r="5013" spans="1:21">
      <c r="A5013">
        <v>5566</v>
      </c>
      <c r="B5013" s="4">
        <v>43862</v>
      </c>
      <c r="C5013" t="s">
        <v>55</v>
      </c>
      <c r="D5013" t="s">
        <v>20</v>
      </c>
      <c r="E5013" t="s">
        <v>21</v>
      </c>
      <c r="F5013" t="s">
        <v>4812</v>
      </c>
      <c r="H5013" t="s">
        <v>218</v>
      </c>
      <c r="I5013">
        <v>26.614884100000001</v>
      </c>
      <c r="J5013">
        <v>-81.862346400000007</v>
      </c>
      <c r="K5013" t="s">
        <v>25</v>
      </c>
      <c r="L5013" t="s">
        <v>8078</v>
      </c>
      <c r="M5013">
        <v>41</v>
      </c>
      <c r="N5013" t="s">
        <v>27</v>
      </c>
      <c r="O5013" t="s">
        <v>74</v>
      </c>
      <c r="P5013" t="s">
        <v>25</v>
      </c>
      <c r="Q5013" t="b">
        <v>0</v>
      </c>
      <c r="R5013" t="b">
        <v>0</v>
      </c>
      <c r="S5013">
        <v>2735</v>
      </c>
      <c r="T5013">
        <f t="shared" si="156"/>
        <v>2020</v>
      </c>
      <c r="U5013">
        <f t="shared" si="157"/>
        <v>2</v>
      </c>
    </row>
    <row r="5014" spans="1:21">
      <c r="A5014">
        <v>5495</v>
      </c>
      <c r="B5014" s="4">
        <v>43863</v>
      </c>
      <c r="C5014" t="s">
        <v>55</v>
      </c>
      <c r="D5014" t="s">
        <v>90</v>
      </c>
      <c r="E5014" t="s">
        <v>21</v>
      </c>
      <c r="F5014" t="s">
        <v>1293</v>
      </c>
      <c r="H5014" t="s">
        <v>454</v>
      </c>
      <c r="I5014">
        <v>43.063835300000001</v>
      </c>
      <c r="J5014">
        <v>-88.044561299999998</v>
      </c>
      <c r="K5014" t="s">
        <v>25</v>
      </c>
      <c r="L5014" t="s">
        <v>8079</v>
      </c>
      <c r="M5014">
        <v>17</v>
      </c>
      <c r="N5014" t="s">
        <v>27</v>
      </c>
      <c r="O5014" t="s">
        <v>74</v>
      </c>
      <c r="P5014" t="s">
        <v>25</v>
      </c>
      <c r="Q5014" t="b">
        <v>0</v>
      </c>
      <c r="R5014" t="b">
        <v>0</v>
      </c>
      <c r="S5014">
        <v>652</v>
      </c>
      <c r="T5014">
        <f t="shared" si="156"/>
        <v>2020</v>
      </c>
      <c r="U5014">
        <f t="shared" si="157"/>
        <v>2</v>
      </c>
    </row>
    <row r="5015" spans="1:21">
      <c r="A5015">
        <v>5496</v>
      </c>
      <c r="B5015" s="4">
        <v>43863</v>
      </c>
      <c r="C5015" t="s">
        <v>50</v>
      </c>
      <c r="D5015" t="s">
        <v>90</v>
      </c>
      <c r="E5015" t="s">
        <v>6271</v>
      </c>
      <c r="F5015" t="s">
        <v>8080</v>
      </c>
      <c r="H5015" t="s">
        <v>346</v>
      </c>
      <c r="I5015">
        <v>44.088009999999997</v>
      </c>
      <c r="J5015">
        <v>-70.329800000000006</v>
      </c>
      <c r="K5015" t="s">
        <v>25</v>
      </c>
      <c r="L5015" t="s">
        <v>8081</v>
      </c>
      <c r="M5015">
        <v>44</v>
      </c>
      <c r="N5015" t="s">
        <v>27</v>
      </c>
      <c r="O5015" t="s">
        <v>33</v>
      </c>
      <c r="P5015" t="s">
        <v>25</v>
      </c>
      <c r="Q5015" t="b">
        <v>1</v>
      </c>
      <c r="R5015" t="b">
        <v>0</v>
      </c>
      <c r="S5015" t="s">
        <v>8082</v>
      </c>
      <c r="T5015">
        <f t="shared" si="156"/>
        <v>2020</v>
      </c>
      <c r="U5015">
        <f t="shared" si="157"/>
        <v>2</v>
      </c>
    </row>
    <row r="5016" spans="1:21">
      <c r="A5016">
        <v>5567</v>
      </c>
      <c r="B5016" s="4">
        <v>43863</v>
      </c>
      <c r="C5016" t="s">
        <v>83</v>
      </c>
      <c r="D5016" t="s">
        <v>20</v>
      </c>
      <c r="E5016" t="s">
        <v>75</v>
      </c>
      <c r="F5016" t="s">
        <v>3085</v>
      </c>
      <c r="H5016" t="s">
        <v>59</v>
      </c>
      <c r="I5016">
        <v>32.743006999999999</v>
      </c>
      <c r="J5016">
        <v>-114.487475</v>
      </c>
      <c r="K5016" t="s">
        <v>25</v>
      </c>
      <c r="L5016" t="s">
        <v>8083</v>
      </c>
      <c r="M5016">
        <v>63</v>
      </c>
      <c r="N5016" t="s">
        <v>27</v>
      </c>
      <c r="Q5016" t="b">
        <v>0</v>
      </c>
      <c r="R5016" t="b">
        <v>0</v>
      </c>
      <c r="S5016">
        <v>1874</v>
      </c>
      <c r="T5016">
        <f t="shared" si="156"/>
        <v>2020</v>
      </c>
      <c r="U5016">
        <f t="shared" si="157"/>
        <v>2</v>
      </c>
    </row>
    <row r="5017" spans="1:21">
      <c r="A5017">
        <v>5494</v>
      </c>
      <c r="B5017" s="4">
        <v>43864</v>
      </c>
      <c r="C5017" t="s">
        <v>83</v>
      </c>
      <c r="D5017" t="s">
        <v>20</v>
      </c>
      <c r="E5017" t="s">
        <v>21</v>
      </c>
      <c r="F5017" t="s">
        <v>8084</v>
      </c>
      <c r="H5017" t="s">
        <v>103</v>
      </c>
      <c r="I5017">
        <v>40.696470499999997</v>
      </c>
      <c r="J5017">
        <v>-111.820481</v>
      </c>
      <c r="K5017" t="s">
        <v>25</v>
      </c>
      <c r="L5017" t="s">
        <v>8085</v>
      </c>
      <c r="M5017">
        <v>56</v>
      </c>
      <c r="N5017" t="s">
        <v>27</v>
      </c>
      <c r="O5017" t="s">
        <v>74</v>
      </c>
      <c r="P5017" t="s">
        <v>25</v>
      </c>
      <c r="Q5017" t="b">
        <v>0</v>
      </c>
      <c r="R5017" t="b">
        <v>0</v>
      </c>
      <c r="S5017">
        <v>1107</v>
      </c>
      <c r="T5017">
        <f t="shared" si="156"/>
        <v>2020</v>
      </c>
      <c r="U5017">
        <f t="shared" si="157"/>
        <v>2</v>
      </c>
    </row>
    <row r="5018" spans="1:21">
      <c r="A5018">
        <v>5513</v>
      </c>
      <c r="B5018" s="4">
        <v>43865</v>
      </c>
      <c r="C5018" t="s">
        <v>50</v>
      </c>
      <c r="D5018" t="s">
        <v>20</v>
      </c>
      <c r="E5018" t="s">
        <v>75</v>
      </c>
      <c r="F5018" t="s">
        <v>1738</v>
      </c>
      <c r="H5018" t="s">
        <v>81</v>
      </c>
      <c r="I5018">
        <v>33.198622700000001</v>
      </c>
      <c r="J5018">
        <v>-97.131846899999999</v>
      </c>
      <c r="K5018" t="s">
        <v>25</v>
      </c>
      <c r="L5018" t="s">
        <v>8086</v>
      </c>
      <c r="M5018">
        <v>23</v>
      </c>
      <c r="N5018" t="s">
        <v>27</v>
      </c>
      <c r="O5018" t="s">
        <v>74</v>
      </c>
      <c r="P5018" t="s">
        <v>25</v>
      </c>
      <c r="Q5018" t="b">
        <v>1</v>
      </c>
      <c r="R5018" t="b">
        <v>1</v>
      </c>
      <c r="S5018">
        <v>2073</v>
      </c>
      <c r="T5018">
        <f t="shared" si="156"/>
        <v>2020</v>
      </c>
      <c r="U5018">
        <f t="shared" si="157"/>
        <v>2</v>
      </c>
    </row>
    <row r="5019" spans="1:21">
      <c r="A5019">
        <v>5516</v>
      </c>
      <c r="B5019" s="4">
        <v>43865</v>
      </c>
      <c r="C5019" t="s">
        <v>19</v>
      </c>
      <c r="D5019" t="s">
        <v>90</v>
      </c>
      <c r="E5019" t="s">
        <v>21</v>
      </c>
      <c r="F5019" t="s">
        <v>1116</v>
      </c>
      <c r="H5019" t="s">
        <v>53</v>
      </c>
      <c r="I5019">
        <v>34.874720600000003</v>
      </c>
      <c r="J5019">
        <v>-96.418472300000005</v>
      </c>
      <c r="K5019" t="s">
        <v>25</v>
      </c>
      <c r="L5019" t="s">
        <v>8087</v>
      </c>
      <c r="M5019">
        <v>32</v>
      </c>
      <c r="N5019" t="s">
        <v>27</v>
      </c>
      <c r="O5019" t="s">
        <v>33</v>
      </c>
      <c r="P5019" t="s">
        <v>25</v>
      </c>
      <c r="Q5019" t="b">
        <v>0</v>
      </c>
      <c r="R5019" t="b">
        <v>0</v>
      </c>
      <c r="S5019">
        <v>101</v>
      </c>
      <c r="T5019">
        <f t="shared" si="156"/>
        <v>2020</v>
      </c>
      <c r="U5019">
        <f t="shared" si="157"/>
        <v>2</v>
      </c>
    </row>
    <row r="5020" spans="1:21">
      <c r="A5020">
        <v>5563</v>
      </c>
      <c r="B5020" s="4">
        <v>43865</v>
      </c>
      <c r="C5020" t="s">
        <v>50</v>
      </c>
      <c r="D5020" t="s">
        <v>20</v>
      </c>
      <c r="E5020" t="s">
        <v>75</v>
      </c>
      <c r="F5020" t="s">
        <v>8088</v>
      </c>
      <c r="H5020" t="s">
        <v>43</v>
      </c>
      <c r="I5020">
        <v>36.298702400000003</v>
      </c>
      <c r="J5020">
        <v>-119.63546890000001</v>
      </c>
      <c r="K5020" t="s">
        <v>25</v>
      </c>
      <c r="L5020" t="s">
        <v>8089</v>
      </c>
      <c r="M5020">
        <v>26</v>
      </c>
      <c r="N5020" t="s">
        <v>27</v>
      </c>
      <c r="O5020" t="s">
        <v>74</v>
      </c>
      <c r="P5020" t="s">
        <v>25</v>
      </c>
      <c r="Q5020" t="b">
        <v>1</v>
      </c>
      <c r="R5020" t="b">
        <v>0</v>
      </c>
      <c r="S5020">
        <v>544</v>
      </c>
      <c r="T5020">
        <f t="shared" si="156"/>
        <v>2020</v>
      </c>
      <c r="U5020">
        <f t="shared" si="157"/>
        <v>2</v>
      </c>
    </row>
    <row r="5021" spans="1:21">
      <c r="A5021">
        <v>5564</v>
      </c>
      <c r="B5021" s="4">
        <v>43865</v>
      </c>
      <c r="C5021" t="s">
        <v>83</v>
      </c>
      <c r="D5021" t="s">
        <v>56</v>
      </c>
      <c r="E5021" t="s">
        <v>75</v>
      </c>
      <c r="F5021" t="s">
        <v>8090</v>
      </c>
      <c r="H5021" t="s">
        <v>43</v>
      </c>
      <c r="I5021">
        <v>40.483676500000001</v>
      </c>
      <c r="J5021">
        <v>-122.5700531</v>
      </c>
      <c r="K5021" t="s">
        <v>25</v>
      </c>
      <c r="L5021" t="s">
        <v>8091</v>
      </c>
      <c r="M5021">
        <v>41</v>
      </c>
      <c r="N5021" t="s">
        <v>27</v>
      </c>
      <c r="O5021" t="s">
        <v>33</v>
      </c>
      <c r="P5021" t="s">
        <v>25</v>
      </c>
      <c r="Q5021" t="b">
        <v>1</v>
      </c>
      <c r="R5021" t="b">
        <v>0</v>
      </c>
      <c r="S5021">
        <v>808</v>
      </c>
      <c r="T5021">
        <f t="shared" si="156"/>
        <v>2020</v>
      </c>
      <c r="U5021">
        <f t="shared" si="157"/>
        <v>2</v>
      </c>
    </row>
    <row r="5022" spans="1:21">
      <c r="A5022">
        <v>5523</v>
      </c>
      <c r="B5022" s="4">
        <v>43866</v>
      </c>
      <c r="C5022" t="s">
        <v>83</v>
      </c>
      <c r="D5022" t="s">
        <v>20</v>
      </c>
      <c r="E5022" t="s">
        <v>75</v>
      </c>
      <c r="F5022" t="s">
        <v>2028</v>
      </c>
      <c r="H5022" t="s">
        <v>127</v>
      </c>
      <c r="I5022">
        <v>39.5475499</v>
      </c>
      <c r="J5022">
        <v>-119.7986198</v>
      </c>
      <c r="K5022" t="s">
        <v>25</v>
      </c>
      <c r="L5022" t="s">
        <v>8092</v>
      </c>
      <c r="M5022">
        <v>56</v>
      </c>
      <c r="N5022" t="s">
        <v>27</v>
      </c>
      <c r="O5022" t="s">
        <v>33</v>
      </c>
      <c r="P5022" t="s">
        <v>25</v>
      </c>
      <c r="Q5022" t="b">
        <v>0</v>
      </c>
      <c r="R5022" t="b">
        <v>0</v>
      </c>
      <c r="S5022">
        <v>933</v>
      </c>
      <c r="T5022">
        <f t="shared" si="156"/>
        <v>2020</v>
      </c>
      <c r="U5022">
        <f t="shared" si="157"/>
        <v>2</v>
      </c>
    </row>
    <row r="5023" spans="1:21">
      <c r="A5023">
        <v>5565</v>
      </c>
      <c r="B5023" s="4">
        <v>43866</v>
      </c>
      <c r="C5023" t="s">
        <v>50</v>
      </c>
      <c r="D5023" t="s">
        <v>56</v>
      </c>
      <c r="E5023" t="s">
        <v>240</v>
      </c>
      <c r="F5023" t="s">
        <v>769</v>
      </c>
      <c r="H5023" t="s">
        <v>38</v>
      </c>
      <c r="I5023">
        <v>39.049715800000001</v>
      </c>
      <c r="J5023">
        <v>-95.668908500000001</v>
      </c>
      <c r="K5023" t="s">
        <v>25</v>
      </c>
      <c r="L5023" t="s">
        <v>8093</v>
      </c>
      <c r="M5023">
        <v>33</v>
      </c>
      <c r="N5023" t="s">
        <v>27</v>
      </c>
      <c r="O5023" t="s">
        <v>40</v>
      </c>
      <c r="P5023" t="s">
        <v>25</v>
      </c>
      <c r="Q5023" t="b">
        <v>0</v>
      </c>
      <c r="R5023" t="b">
        <v>0</v>
      </c>
      <c r="S5023">
        <v>200</v>
      </c>
      <c r="T5023">
        <f t="shared" si="156"/>
        <v>2020</v>
      </c>
      <c r="U5023">
        <f t="shared" si="157"/>
        <v>2</v>
      </c>
    </row>
    <row r="5024" spans="1:21">
      <c r="A5024">
        <v>5512</v>
      </c>
      <c r="B5024" s="4">
        <v>43867</v>
      </c>
      <c r="C5024" t="s">
        <v>55</v>
      </c>
      <c r="D5024" t="s">
        <v>56</v>
      </c>
      <c r="E5024" t="s">
        <v>21</v>
      </c>
      <c r="F5024" t="s">
        <v>6479</v>
      </c>
      <c r="H5024" t="s">
        <v>218</v>
      </c>
      <c r="I5024">
        <v>27.012999300000001</v>
      </c>
      <c r="J5024">
        <v>-82.146176199999999</v>
      </c>
      <c r="K5024" t="s">
        <v>25</v>
      </c>
      <c r="L5024" t="s">
        <v>8094</v>
      </c>
      <c r="M5024">
        <v>37</v>
      </c>
      <c r="N5024" t="s">
        <v>27</v>
      </c>
      <c r="O5024" t="s">
        <v>33</v>
      </c>
      <c r="P5024" t="s">
        <v>25</v>
      </c>
      <c r="Q5024" t="b">
        <v>0</v>
      </c>
      <c r="R5024" t="b">
        <v>0</v>
      </c>
      <c r="S5024">
        <v>1671</v>
      </c>
      <c r="T5024">
        <f t="shared" si="156"/>
        <v>2020</v>
      </c>
      <c r="U5024">
        <f t="shared" si="157"/>
        <v>2</v>
      </c>
    </row>
    <row r="5025" spans="1:21">
      <c r="A5025">
        <v>5514</v>
      </c>
      <c r="B5025" s="4">
        <v>43868</v>
      </c>
      <c r="C5025" t="s">
        <v>50</v>
      </c>
      <c r="D5025" t="s">
        <v>56</v>
      </c>
      <c r="E5025" t="s">
        <v>41</v>
      </c>
      <c r="F5025" t="s">
        <v>8095</v>
      </c>
      <c r="H5025" t="s">
        <v>193</v>
      </c>
      <c r="L5025" t="s">
        <v>8096</v>
      </c>
      <c r="M5025">
        <v>41</v>
      </c>
      <c r="N5025" t="s">
        <v>27</v>
      </c>
      <c r="O5025" t="s">
        <v>33</v>
      </c>
      <c r="P5025" t="s">
        <v>25</v>
      </c>
      <c r="Q5025" t="b">
        <v>1</v>
      </c>
      <c r="R5025" t="b">
        <v>0</v>
      </c>
      <c r="S5025" t="s">
        <v>8097</v>
      </c>
      <c r="T5025">
        <f t="shared" si="156"/>
        <v>2020</v>
      </c>
      <c r="U5025">
        <f t="shared" si="157"/>
        <v>2</v>
      </c>
    </row>
    <row r="5026" spans="1:21">
      <c r="A5026">
        <v>5524</v>
      </c>
      <c r="B5026" s="4">
        <v>43868</v>
      </c>
      <c r="C5026" t="s">
        <v>83</v>
      </c>
      <c r="D5026" t="s">
        <v>20</v>
      </c>
      <c r="E5026" t="s">
        <v>75</v>
      </c>
      <c r="F5026" t="s">
        <v>8098</v>
      </c>
      <c r="H5026" t="s">
        <v>53</v>
      </c>
      <c r="I5026">
        <v>35.9749494</v>
      </c>
      <c r="J5026">
        <v>-96.106864299999998</v>
      </c>
      <c r="K5026" t="s">
        <v>25</v>
      </c>
      <c r="L5026" t="s">
        <v>8099</v>
      </c>
      <c r="M5026">
        <v>38</v>
      </c>
      <c r="N5026" t="s">
        <v>27</v>
      </c>
      <c r="O5026" t="s">
        <v>33</v>
      </c>
      <c r="P5026" t="s">
        <v>25</v>
      </c>
      <c r="Q5026" t="b">
        <v>1</v>
      </c>
      <c r="R5026" t="b">
        <v>0</v>
      </c>
      <c r="S5026">
        <v>2725</v>
      </c>
      <c r="T5026">
        <f t="shared" si="156"/>
        <v>2020</v>
      </c>
      <c r="U5026">
        <f t="shared" si="157"/>
        <v>2</v>
      </c>
    </row>
    <row r="5027" spans="1:21">
      <c r="A5027">
        <v>5562</v>
      </c>
      <c r="B5027" s="4">
        <v>43868</v>
      </c>
      <c r="C5027" t="s">
        <v>19</v>
      </c>
      <c r="D5027" t="s">
        <v>20</v>
      </c>
      <c r="E5027" t="s">
        <v>21</v>
      </c>
      <c r="F5027" t="s">
        <v>366</v>
      </c>
      <c r="H5027" t="s">
        <v>141</v>
      </c>
      <c r="I5027">
        <v>39.103318000000002</v>
      </c>
      <c r="J5027">
        <v>-94.546044199999997</v>
      </c>
      <c r="K5027" t="s">
        <v>25</v>
      </c>
      <c r="L5027" t="s">
        <v>8100</v>
      </c>
      <c r="M5027">
        <v>32</v>
      </c>
      <c r="N5027" t="s">
        <v>27</v>
      </c>
      <c r="Q5027" t="b">
        <v>0</v>
      </c>
      <c r="R5027" t="b">
        <v>0</v>
      </c>
      <c r="S5027">
        <v>201</v>
      </c>
      <c r="T5027">
        <f t="shared" si="156"/>
        <v>2020</v>
      </c>
      <c r="U5027">
        <f t="shared" si="157"/>
        <v>2</v>
      </c>
    </row>
    <row r="5028" spans="1:21">
      <c r="A5028">
        <v>5518</v>
      </c>
      <c r="B5028" s="4">
        <v>43869</v>
      </c>
      <c r="C5028" t="s">
        <v>55</v>
      </c>
      <c r="D5028" t="s">
        <v>20</v>
      </c>
      <c r="E5028" t="s">
        <v>21</v>
      </c>
      <c r="F5028" t="s">
        <v>8101</v>
      </c>
      <c r="H5028" t="s">
        <v>363</v>
      </c>
      <c r="I5028">
        <v>33.488191700000002</v>
      </c>
      <c r="J5028">
        <v>-86.699732900000001</v>
      </c>
      <c r="K5028" t="s">
        <v>25</v>
      </c>
      <c r="L5028" t="s">
        <v>8102</v>
      </c>
      <c r="M5028">
        <v>67</v>
      </c>
      <c r="N5028" t="s">
        <v>27</v>
      </c>
      <c r="O5028" t="s">
        <v>33</v>
      </c>
      <c r="P5028" t="s">
        <v>25</v>
      </c>
      <c r="Q5028" t="b">
        <v>0</v>
      </c>
      <c r="R5028" t="b">
        <v>0</v>
      </c>
      <c r="S5028">
        <v>2723</v>
      </c>
      <c r="T5028">
        <f t="shared" si="156"/>
        <v>2020</v>
      </c>
      <c r="U5028">
        <f t="shared" si="157"/>
        <v>2</v>
      </c>
    </row>
    <row r="5029" spans="1:21">
      <c r="A5029">
        <v>5522</v>
      </c>
      <c r="B5029" s="4">
        <v>43869</v>
      </c>
      <c r="C5029" t="s">
        <v>55</v>
      </c>
      <c r="D5029" t="s">
        <v>20</v>
      </c>
      <c r="E5029" t="s">
        <v>21</v>
      </c>
      <c r="F5029" t="s">
        <v>8103</v>
      </c>
      <c r="H5029" t="s">
        <v>141</v>
      </c>
      <c r="L5029" t="s">
        <v>8104</v>
      </c>
      <c r="M5029">
        <v>46</v>
      </c>
      <c r="N5029" t="s">
        <v>27</v>
      </c>
      <c r="O5029" t="s">
        <v>33</v>
      </c>
      <c r="P5029" t="s">
        <v>25</v>
      </c>
      <c r="Q5029" t="b">
        <v>0</v>
      </c>
      <c r="R5029" t="b">
        <v>0</v>
      </c>
      <c r="S5029">
        <v>2724</v>
      </c>
      <c r="T5029">
        <f t="shared" si="156"/>
        <v>2020</v>
      </c>
      <c r="U5029">
        <f t="shared" si="157"/>
        <v>2</v>
      </c>
    </row>
    <row r="5030" spans="1:21">
      <c r="A5030">
        <v>5517</v>
      </c>
      <c r="B5030" s="4">
        <v>43870</v>
      </c>
      <c r="C5030" t="s">
        <v>19</v>
      </c>
      <c r="D5030" t="s">
        <v>90</v>
      </c>
      <c r="E5030" t="s">
        <v>21</v>
      </c>
      <c r="F5030" t="s">
        <v>907</v>
      </c>
      <c r="H5030" t="s">
        <v>24</v>
      </c>
      <c r="I5030">
        <v>46.2177364</v>
      </c>
      <c r="J5030">
        <v>-119.1261657</v>
      </c>
      <c r="K5030" t="s">
        <v>25</v>
      </c>
      <c r="L5030" t="s">
        <v>8105</v>
      </c>
      <c r="M5030">
        <v>45</v>
      </c>
      <c r="N5030" t="s">
        <v>27</v>
      </c>
      <c r="O5030" t="s">
        <v>33</v>
      </c>
      <c r="P5030" t="s">
        <v>25</v>
      </c>
      <c r="Q5030" t="b">
        <v>0</v>
      </c>
      <c r="R5030" t="b">
        <v>0</v>
      </c>
      <c r="S5030">
        <v>458</v>
      </c>
      <c r="T5030">
        <f t="shared" si="156"/>
        <v>2020</v>
      </c>
      <c r="U5030">
        <f t="shared" si="157"/>
        <v>2</v>
      </c>
    </row>
    <row r="5031" spans="1:21">
      <c r="A5031">
        <v>5519</v>
      </c>
      <c r="B5031" s="4">
        <v>43870</v>
      </c>
      <c r="C5031" t="s">
        <v>34</v>
      </c>
      <c r="D5031" t="s">
        <v>20</v>
      </c>
      <c r="E5031" t="s">
        <v>75</v>
      </c>
      <c r="F5031" t="s">
        <v>340</v>
      </c>
      <c r="H5031" t="s">
        <v>218</v>
      </c>
      <c r="I5031">
        <v>28.565274800000001</v>
      </c>
      <c r="J5031">
        <v>-81.156173899999999</v>
      </c>
      <c r="K5031" t="s">
        <v>25</v>
      </c>
      <c r="L5031" t="s">
        <v>8106</v>
      </c>
      <c r="M5031">
        <v>23</v>
      </c>
      <c r="N5031" t="s">
        <v>27</v>
      </c>
      <c r="Q5031" t="b">
        <v>0</v>
      </c>
      <c r="R5031" t="b">
        <v>0</v>
      </c>
      <c r="S5031">
        <v>326</v>
      </c>
      <c r="T5031">
        <f t="shared" si="156"/>
        <v>2020</v>
      </c>
      <c r="U5031">
        <f t="shared" si="157"/>
        <v>2</v>
      </c>
    </row>
    <row r="5032" spans="1:21">
      <c r="A5032">
        <v>5520</v>
      </c>
      <c r="B5032" s="4">
        <v>43870</v>
      </c>
      <c r="C5032" t="s">
        <v>50</v>
      </c>
      <c r="D5032" t="s">
        <v>20</v>
      </c>
      <c r="E5032" t="s">
        <v>75</v>
      </c>
      <c r="F5032" t="s">
        <v>2361</v>
      </c>
      <c r="H5032" t="s">
        <v>273</v>
      </c>
      <c r="I5032">
        <v>43.409584500000001</v>
      </c>
      <c r="J5032">
        <v>-83.936032400000002</v>
      </c>
      <c r="K5032" t="s">
        <v>25</v>
      </c>
      <c r="L5032" t="s">
        <v>8107</v>
      </c>
      <c r="M5032">
        <v>48</v>
      </c>
      <c r="N5032" t="s">
        <v>27</v>
      </c>
      <c r="O5032" t="s">
        <v>33</v>
      </c>
      <c r="P5032" t="s">
        <v>25</v>
      </c>
      <c r="Q5032" t="b">
        <v>0</v>
      </c>
      <c r="R5032" t="b">
        <v>0</v>
      </c>
      <c r="S5032">
        <v>1814</v>
      </c>
      <c r="T5032">
        <f t="shared" si="156"/>
        <v>2020</v>
      </c>
      <c r="U5032">
        <f t="shared" si="157"/>
        <v>2</v>
      </c>
    </row>
    <row r="5033" spans="1:21">
      <c r="A5033">
        <v>5521</v>
      </c>
      <c r="B5033" s="4">
        <v>43870</v>
      </c>
      <c r="C5033" t="s">
        <v>55</v>
      </c>
      <c r="D5033" t="s">
        <v>90</v>
      </c>
      <c r="E5033" t="s">
        <v>21</v>
      </c>
      <c r="F5033" t="s">
        <v>799</v>
      </c>
      <c r="H5033" t="s">
        <v>120</v>
      </c>
      <c r="I5033">
        <v>41.947238499999997</v>
      </c>
      <c r="J5033">
        <v>-87.669215500000007</v>
      </c>
      <c r="K5033" t="s">
        <v>25</v>
      </c>
      <c r="L5033" t="s">
        <v>8108</v>
      </c>
      <c r="M5033">
        <v>31</v>
      </c>
      <c r="N5033" t="s">
        <v>27</v>
      </c>
      <c r="O5033" t="s">
        <v>74</v>
      </c>
      <c r="P5033" t="s">
        <v>25</v>
      </c>
      <c r="Q5033" t="b">
        <v>0</v>
      </c>
      <c r="R5033" t="b">
        <v>0</v>
      </c>
      <c r="S5033">
        <v>265</v>
      </c>
      <c r="T5033">
        <f t="shared" si="156"/>
        <v>2020</v>
      </c>
      <c r="U5033">
        <f t="shared" si="157"/>
        <v>2</v>
      </c>
    </row>
    <row r="5034" spans="1:21">
      <c r="A5034">
        <v>5561</v>
      </c>
      <c r="B5034" s="4">
        <v>43870</v>
      </c>
      <c r="C5034" t="s">
        <v>55</v>
      </c>
      <c r="D5034" t="s">
        <v>20</v>
      </c>
      <c r="E5034" t="s">
        <v>21</v>
      </c>
      <c r="F5034" t="s">
        <v>2592</v>
      </c>
      <c r="H5034" t="s">
        <v>302</v>
      </c>
      <c r="I5034">
        <v>32.647366699999999</v>
      </c>
      <c r="J5034">
        <v>-83.721138100000005</v>
      </c>
      <c r="K5034" t="s">
        <v>25</v>
      </c>
      <c r="L5034" t="s">
        <v>8109</v>
      </c>
      <c r="M5034">
        <v>47</v>
      </c>
      <c r="N5034" t="s">
        <v>27</v>
      </c>
      <c r="O5034" t="s">
        <v>33</v>
      </c>
      <c r="P5034" t="s">
        <v>25</v>
      </c>
      <c r="Q5034" t="b">
        <v>0</v>
      </c>
      <c r="R5034" t="b">
        <v>0</v>
      </c>
      <c r="S5034">
        <v>1797</v>
      </c>
      <c r="T5034">
        <f t="shared" si="156"/>
        <v>2020</v>
      </c>
      <c r="U5034">
        <f t="shared" si="157"/>
        <v>2</v>
      </c>
    </row>
    <row r="5035" spans="1:21">
      <c r="A5035">
        <v>5527</v>
      </c>
      <c r="B5035" s="4">
        <v>43871</v>
      </c>
      <c r="C5035" t="s">
        <v>55</v>
      </c>
      <c r="D5035" t="s">
        <v>20</v>
      </c>
      <c r="E5035" t="s">
        <v>21</v>
      </c>
      <c r="F5035" t="s">
        <v>7951</v>
      </c>
      <c r="H5035" t="s">
        <v>107</v>
      </c>
      <c r="I5035">
        <v>35.029970300000002</v>
      </c>
      <c r="J5035">
        <v>-90.795448199999996</v>
      </c>
      <c r="K5035" t="s">
        <v>25</v>
      </c>
      <c r="L5035" t="s">
        <v>8110</v>
      </c>
      <c r="M5035">
        <v>40</v>
      </c>
      <c r="N5035" t="s">
        <v>27</v>
      </c>
      <c r="O5035" t="s">
        <v>74</v>
      </c>
      <c r="P5035" t="s">
        <v>25</v>
      </c>
      <c r="Q5035" t="b">
        <v>0</v>
      </c>
      <c r="R5035" t="b">
        <v>0</v>
      </c>
      <c r="S5035">
        <v>2726</v>
      </c>
      <c r="T5035">
        <f t="shared" si="156"/>
        <v>2020</v>
      </c>
      <c r="U5035">
        <f t="shared" si="157"/>
        <v>2</v>
      </c>
    </row>
    <row r="5036" spans="1:21">
      <c r="A5036">
        <v>5529</v>
      </c>
      <c r="B5036" s="4">
        <v>43871</v>
      </c>
      <c r="C5036" t="s">
        <v>83</v>
      </c>
      <c r="D5036" t="s">
        <v>20</v>
      </c>
      <c r="E5036" t="s">
        <v>21</v>
      </c>
      <c r="F5036" t="s">
        <v>2967</v>
      </c>
      <c r="H5036" t="s">
        <v>93</v>
      </c>
      <c r="I5036">
        <v>30.179001400000001</v>
      </c>
      <c r="J5036">
        <v>-92.026864599999996</v>
      </c>
      <c r="K5036" t="s">
        <v>25</v>
      </c>
      <c r="L5036" t="s">
        <v>8111</v>
      </c>
      <c r="M5036">
        <v>40</v>
      </c>
      <c r="N5036" t="s">
        <v>27</v>
      </c>
      <c r="O5036" t="s">
        <v>33</v>
      </c>
      <c r="P5036" t="s">
        <v>25</v>
      </c>
      <c r="Q5036" t="b">
        <v>0</v>
      </c>
      <c r="R5036" t="b">
        <v>0</v>
      </c>
      <c r="S5036">
        <v>2728</v>
      </c>
      <c r="T5036">
        <f t="shared" si="156"/>
        <v>2020</v>
      </c>
      <c r="U5036">
        <f t="shared" si="157"/>
        <v>2</v>
      </c>
    </row>
    <row r="5037" spans="1:21">
      <c r="A5037">
        <v>5530</v>
      </c>
      <c r="B5037" s="4">
        <v>43871</v>
      </c>
      <c r="C5037" t="s">
        <v>19</v>
      </c>
      <c r="D5037" t="s">
        <v>45</v>
      </c>
      <c r="E5037" t="s">
        <v>21</v>
      </c>
      <c r="F5037" t="s">
        <v>8112</v>
      </c>
      <c r="H5037" t="s">
        <v>363</v>
      </c>
      <c r="I5037">
        <v>34.220506200000003</v>
      </c>
      <c r="J5037">
        <v>-86.278187599999995</v>
      </c>
      <c r="K5037" t="s">
        <v>25</v>
      </c>
      <c r="L5037" t="s">
        <v>8113</v>
      </c>
      <c r="M5037">
        <v>34</v>
      </c>
      <c r="N5037" t="s">
        <v>27</v>
      </c>
      <c r="O5037" t="s">
        <v>33</v>
      </c>
      <c r="P5037" t="s">
        <v>25</v>
      </c>
      <c r="Q5037" t="b">
        <v>0</v>
      </c>
      <c r="R5037" t="b">
        <v>1</v>
      </c>
      <c r="S5037">
        <v>741</v>
      </c>
      <c r="T5037">
        <f t="shared" si="156"/>
        <v>2020</v>
      </c>
      <c r="U5037">
        <f t="shared" si="157"/>
        <v>2</v>
      </c>
    </row>
    <row r="5038" spans="1:21">
      <c r="A5038">
        <v>5525</v>
      </c>
      <c r="B5038" s="4">
        <v>43873</v>
      </c>
      <c r="C5038" t="s">
        <v>19</v>
      </c>
      <c r="D5038" t="s">
        <v>20</v>
      </c>
      <c r="E5038" t="s">
        <v>21</v>
      </c>
      <c r="F5038" t="s">
        <v>1607</v>
      </c>
      <c r="H5038" t="s">
        <v>145</v>
      </c>
      <c r="I5038">
        <v>36.776001999999998</v>
      </c>
      <c r="J5038">
        <v>-75.990457599999999</v>
      </c>
      <c r="K5038" t="s">
        <v>25</v>
      </c>
      <c r="L5038" t="s">
        <v>8114</v>
      </c>
      <c r="M5038">
        <v>51</v>
      </c>
      <c r="N5038" t="s">
        <v>27</v>
      </c>
      <c r="O5038" t="s">
        <v>258</v>
      </c>
      <c r="P5038" t="s">
        <v>25</v>
      </c>
      <c r="Q5038" t="b">
        <v>0</v>
      </c>
      <c r="R5038" t="b">
        <v>0</v>
      </c>
      <c r="S5038">
        <v>2061</v>
      </c>
      <c r="T5038">
        <f t="shared" si="156"/>
        <v>2020</v>
      </c>
      <c r="U5038">
        <f t="shared" si="157"/>
        <v>2</v>
      </c>
    </row>
    <row r="5039" spans="1:21">
      <c r="A5039">
        <v>5526</v>
      </c>
      <c r="B5039" s="4">
        <v>43873</v>
      </c>
      <c r="C5039" t="s">
        <v>19</v>
      </c>
      <c r="D5039" t="s">
        <v>20</v>
      </c>
      <c r="E5039" t="s">
        <v>21</v>
      </c>
      <c r="F5039" t="s">
        <v>230</v>
      </c>
      <c r="H5039" t="s">
        <v>232</v>
      </c>
      <c r="I5039">
        <v>39.322153999999998</v>
      </c>
      <c r="J5039">
        <v>-76.549180100000001</v>
      </c>
      <c r="K5039" t="s">
        <v>25</v>
      </c>
      <c r="L5039" t="s">
        <v>8115</v>
      </c>
      <c r="M5039">
        <v>33</v>
      </c>
      <c r="N5039" t="s">
        <v>27</v>
      </c>
      <c r="O5039" t="s">
        <v>33</v>
      </c>
      <c r="P5039" t="s">
        <v>25</v>
      </c>
      <c r="Q5039" t="b">
        <v>0</v>
      </c>
      <c r="R5039" t="b">
        <v>0</v>
      </c>
      <c r="S5039">
        <v>128</v>
      </c>
      <c r="T5039">
        <f t="shared" si="156"/>
        <v>2020</v>
      </c>
      <c r="U5039">
        <f t="shared" si="157"/>
        <v>2</v>
      </c>
    </row>
    <row r="5040" spans="1:21">
      <c r="A5040">
        <v>5528</v>
      </c>
      <c r="B5040" s="4">
        <v>43874</v>
      </c>
      <c r="C5040" t="s">
        <v>50</v>
      </c>
      <c r="D5040" t="s">
        <v>20</v>
      </c>
      <c r="E5040" t="s">
        <v>75</v>
      </c>
      <c r="F5040" t="s">
        <v>8116</v>
      </c>
      <c r="H5040" t="s">
        <v>1133</v>
      </c>
      <c r="I5040">
        <v>46.882021700000003</v>
      </c>
      <c r="J5040">
        <v>-102.7855299</v>
      </c>
      <c r="K5040" t="s">
        <v>25</v>
      </c>
      <c r="L5040" t="s">
        <v>8117</v>
      </c>
      <c r="M5040">
        <v>25</v>
      </c>
      <c r="N5040" t="s">
        <v>27</v>
      </c>
      <c r="O5040" t="s">
        <v>258</v>
      </c>
      <c r="P5040" t="s">
        <v>25</v>
      </c>
      <c r="Q5040" t="b">
        <v>0</v>
      </c>
      <c r="R5040" t="b">
        <v>0</v>
      </c>
      <c r="S5040">
        <v>2727</v>
      </c>
      <c r="T5040">
        <f t="shared" si="156"/>
        <v>2020</v>
      </c>
      <c r="U5040">
        <f t="shared" si="157"/>
        <v>2</v>
      </c>
    </row>
    <row r="5041" spans="1:21">
      <c r="A5041">
        <v>5538</v>
      </c>
      <c r="B5041" s="4">
        <v>43874</v>
      </c>
      <c r="C5041" t="s">
        <v>83</v>
      </c>
      <c r="D5041" t="s">
        <v>20</v>
      </c>
      <c r="E5041" t="s">
        <v>95</v>
      </c>
      <c r="F5041" t="s">
        <v>1007</v>
      </c>
      <c r="H5041" t="s">
        <v>93</v>
      </c>
      <c r="L5041" t="s">
        <v>8118</v>
      </c>
      <c r="M5041">
        <v>42</v>
      </c>
      <c r="N5041" t="s">
        <v>27</v>
      </c>
      <c r="O5041" t="s">
        <v>33</v>
      </c>
      <c r="P5041" t="s">
        <v>25</v>
      </c>
      <c r="Q5041" t="b">
        <v>0</v>
      </c>
      <c r="R5041" t="b">
        <v>1</v>
      </c>
      <c r="S5041">
        <v>2206</v>
      </c>
      <c r="T5041">
        <f t="shared" si="156"/>
        <v>2020</v>
      </c>
      <c r="U5041">
        <f t="shared" si="157"/>
        <v>2</v>
      </c>
    </row>
    <row r="5042" spans="1:21">
      <c r="A5042">
        <v>5546</v>
      </c>
      <c r="B5042" s="4">
        <v>43874</v>
      </c>
      <c r="C5042" t="s">
        <v>83</v>
      </c>
      <c r="D5042" t="s">
        <v>90</v>
      </c>
      <c r="E5042" t="s">
        <v>21</v>
      </c>
      <c r="F5042" t="s">
        <v>101</v>
      </c>
      <c r="H5042" t="s">
        <v>103</v>
      </c>
      <c r="I5042">
        <v>40.762787600000003</v>
      </c>
      <c r="J5042">
        <v>-111.8796293</v>
      </c>
      <c r="K5042" t="s">
        <v>25</v>
      </c>
      <c r="L5042" t="s">
        <v>8119</v>
      </c>
      <c r="M5042">
        <v>41</v>
      </c>
      <c r="N5042" t="s">
        <v>27</v>
      </c>
      <c r="O5042" t="s">
        <v>33</v>
      </c>
      <c r="P5042" t="s">
        <v>25</v>
      </c>
      <c r="Q5042" t="b">
        <v>0</v>
      </c>
      <c r="R5042" t="b">
        <v>0</v>
      </c>
      <c r="S5042">
        <v>2640</v>
      </c>
      <c r="T5042">
        <f t="shared" si="156"/>
        <v>2020</v>
      </c>
      <c r="U5042">
        <f t="shared" si="157"/>
        <v>2</v>
      </c>
    </row>
    <row r="5043" spans="1:21">
      <c r="A5043">
        <v>5549</v>
      </c>
      <c r="B5043" s="4">
        <v>43874</v>
      </c>
      <c r="C5043" t="s">
        <v>19</v>
      </c>
      <c r="D5043" t="s">
        <v>20</v>
      </c>
      <c r="E5043" t="s">
        <v>21</v>
      </c>
      <c r="F5043" t="s">
        <v>1758</v>
      </c>
      <c r="H5043" t="s">
        <v>81</v>
      </c>
      <c r="I5043">
        <v>35.227417299999999</v>
      </c>
      <c r="J5043">
        <v>-101.82870490000001</v>
      </c>
      <c r="K5043" t="s">
        <v>25</v>
      </c>
      <c r="L5043" t="s">
        <v>8120</v>
      </c>
      <c r="M5043">
        <v>19</v>
      </c>
      <c r="N5043" t="s">
        <v>27</v>
      </c>
      <c r="O5043" t="s">
        <v>40</v>
      </c>
      <c r="P5043" t="s">
        <v>25</v>
      </c>
      <c r="Q5043" t="b">
        <v>0</v>
      </c>
      <c r="R5043" t="b">
        <v>0</v>
      </c>
      <c r="S5043">
        <v>984</v>
      </c>
      <c r="T5043">
        <f t="shared" si="156"/>
        <v>2020</v>
      </c>
      <c r="U5043">
        <f t="shared" si="157"/>
        <v>2</v>
      </c>
    </row>
    <row r="5044" spans="1:21">
      <c r="A5044">
        <v>5550</v>
      </c>
      <c r="B5044" s="4">
        <v>43874</v>
      </c>
      <c r="C5044" t="s">
        <v>83</v>
      </c>
      <c r="D5044" t="s">
        <v>20</v>
      </c>
      <c r="E5044" t="s">
        <v>21</v>
      </c>
      <c r="F5044" t="s">
        <v>3157</v>
      </c>
      <c r="H5044" t="s">
        <v>127</v>
      </c>
      <c r="I5044">
        <v>39.538207300000003</v>
      </c>
      <c r="J5044">
        <v>-119.7164245</v>
      </c>
      <c r="K5044" t="s">
        <v>25</v>
      </c>
      <c r="L5044" t="s">
        <v>8121</v>
      </c>
      <c r="M5044">
        <v>37</v>
      </c>
      <c r="N5044" t="s">
        <v>27</v>
      </c>
      <c r="O5044" t="s">
        <v>40</v>
      </c>
      <c r="P5044" t="s">
        <v>25</v>
      </c>
      <c r="Q5044" t="b">
        <v>0</v>
      </c>
      <c r="R5044" t="b">
        <v>0</v>
      </c>
      <c r="S5044" t="s">
        <v>3749</v>
      </c>
      <c r="T5044">
        <f t="shared" si="156"/>
        <v>2020</v>
      </c>
      <c r="U5044">
        <f t="shared" si="157"/>
        <v>2</v>
      </c>
    </row>
    <row r="5045" spans="1:21">
      <c r="A5045">
        <v>5535</v>
      </c>
      <c r="B5045" s="4">
        <v>43875</v>
      </c>
      <c r="C5045" t="s">
        <v>83</v>
      </c>
      <c r="D5045" t="s">
        <v>20</v>
      </c>
      <c r="E5045" t="s">
        <v>21</v>
      </c>
      <c r="F5045" t="s">
        <v>8122</v>
      </c>
      <c r="H5045" t="s">
        <v>31</v>
      </c>
      <c r="I5045">
        <v>45.005403800000003</v>
      </c>
      <c r="J5045">
        <v>-122.7747906</v>
      </c>
      <c r="K5045" t="s">
        <v>25</v>
      </c>
      <c r="L5045" t="s">
        <v>8123</v>
      </c>
      <c r="M5045">
        <v>21</v>
      </c>
      <c r="N5045" t="s">
        <v>27</v>
      </c>
      <c r="O5045" t="s">
        <v>40</v>
      </c>
      <c r="P5045" t="s">
        <v>25</v>
      </c>
      <c r="Q5045" t="b">
        <v>0</v>
      </c>
      <c r="R5045" t="b">
        <v>1</v>
      </c>
      <c r="S5045">
        <v>2731</v>
      </c>
      <c r="T5045">
        <f t="shared" si="156"/>
        <v>2020</v>
      </c>
      <c r="U5045">
        <f t="shared" si="157"/>
        <v>2</v>
      </c>
    </row>
    <row r="5046" spans="1:21">
      <c r="A5046">
        <v>5539</v>
      </c>
      <c r="B5046" s="4">
        <v>43875</v>
      </c>
      <c r="C5046" t="s">
        <v>83</v>
      </c>
      <c r="D5046" t="s">
        <v>56</v>
      </c>
      <c r="E5046" t="s">
        <v>21</v>
      </c>
      <c r="F5046" t="s">
        <v>3979</v>
      </c>
      <c r="H5046" t="s">
        <v>48</v>
      </c>
      <c r="I5046">
        <v>39.885257699999997</v>
      </c>
      <c r="J5046">
        <v>-104.8234058</v>
      </c>
      <c r="K5046" t="s">
        <v>25</v>
      </c>
      <c r="L5046" t="s">
        <v>8124</v>
      </c>
      <c r="M5046">
        <v>63</v>
      </c>
      <c r="N5046" t="s">
        <v>27</v>
      </c>
      <c r="O5046" t="s">
        <v>33</v>
      </c>
      <c r="P5046" t="s">
        <v>25</v>
      </c>
      <c r="Q5046" t="b">
        <v>1</v>
      </c>
      <c r="R5046" t="b">
        <v>0</v>
      </c>
      <c r="S5046">
        <v>1644</v>
      </c>
      <c r="T5046">
        <f t="shared" si="156"/>
        <v>2020</v>
      </c>
      <c r="U5046">
        <f t="shared" si="157"/>
        <v>2</v>
      </c>
    </row>
    <row r="5047" spans="1:21">
      <c r="A5047">
        <v>5547</v>
      </c>
      <c r="B5047" s="4">
        <v>43875</v>
      </c>
      <c r="C5047" t="s">
        <v>83</v>
      </c>
      <c r="D5047" t="s">
        <v>20</v>
      </c>
      <c r="E5047" t="s">
        <v>75</v>
      </c>
      <c r="F5047" t="s">
        <v>1755</v>
      </c>
      <c r="H5047" t="s">
        <v>43</v>
      </c>
      <c r="I5047">
        <v>34.123673599999996</v>
      </c>
      <c r="J5047">
        <v>-117.3692451</v>
      </c>
      <c r="K5047" t="s">
        <v>25</v>
      </c>
      <c r="L5047" t="s">
        <v>8125</v>
      </c>
      <c r="N5047" t="s">
        <v>27</v>
      </c>
      <c r="O5047" t="s">
        <v>40</v>
      </c>
      <c r="P5047" t="s">
        <v>25</v>
      </c>
      <c r="Q5047" t="b">
        <v>0</v>
      </c>
      <c r="R5047" t="b">
        <v>0</v>
      </c>
      <c r="S5047">
        <v>836</v>
      </c>
      <c r="T5047">
        <f t="shared" si="156"/>
        <v>2020</v>
      </c>
      <c r="U5047">
        <f t="shared" si="157"/>
        <v>2</v>
      </c>
    </row>
    <row r="5048" spans="1:21">
      <c r="A5048">
        <v>5548</v>
      </c>
      <c r="B5048" s="4">
        <v>43875</v>
      </c>
      <c r="C5048" t="s">
        <v>19</v>
      </c>
      <c r="D5048" t="s">
        <v>56</v>
      </c>
      <c r="E5048" t="s">
        <v>21</v>
      </c>
      <c r="F5048" t="s">
        <v>8126</v>
      </c>
      <c r="H5048" t="s">
        <v>330</v>
      </c>
      <c r="I5048">
        <v>34.941032999999997</v>
      </c>
      <c r="J5048">
        <v>-80.249650399999993</v>
      </c>
      <c r="K5048" t="s">
        <v>25</v>
      </c>
      <c r="L5048" t="s">
        <v>8127</v>
      </c>
      <c r="M5048">
        <v>58</v>
      </c>
      <c r="N5048" t="s">
        <v>27</v>
      </c>
      <c r="O5048" t="s">
        <v>33</v>
      </c>
      <c r="P5048" t="s">
        <v>25</v>
      </c>
      <c r="Q5048" t="b">
        <v>0</v>
      </c>
      <c r="R5048" t="b">
        <v>0</v>
      </c>
      <c r="S5048">
        <v>911</v>
      </c>
      <c r="T5048">
        <f t="shared" si="156"/>
        <v>2020</v>
      </c>
      <c r="U5048">
        <f t="shared" si="157"/>
        <v>2</v>
      </c>
    </row>
    <row r="5049" spans="1:21">
      <c r="A5049">
        <v>5536</v>
      </c>
      <c r="B5049" s="4">
        <v>43876</v>
      </c>
      <c r="C5049" t="s">
        <v>55</v>
      </c>
      <c r="D5049" t="s">
        <v>20</v>
      </c>
      <c r="E5049" t="s">
        <v>21</v>
      </c>
      <c r="F5049" t="s">
        <v>332</v>
      </c>
      <c r="H5049" t="s">
        <v>333</v>
      </c>
      <c r="I5049">
        <v>61.216889000000002</v>
      </c>
      <c r="J5049">
        <v>-149.88894239999999</v>
      </c>
      <c r="K5049" t="s">
        <v>25</v>
      </c>
      <c r="L5049" t="s">
        <v>8128</v>
      </c>
      <c r="M5049">
        <v>16</v>
      </c>
      <c r="N5049" t="s">
        <v>27</v>
      </c>
      <c r="O5049" t="s">
        <v>28</v>
      </c>
      <c r="P5049" t="s">
        <v>25</v>
      </c>
      <c r="Q5049" t="b">
        <v>0</v>
      </c>
      <c r="R5049" t="b">
        <v>0</v>
      </c>
      <c r="S5049">
        <v>208</v>
      </c>
      <c r="T5049">
        <f t="shared" si="156"/>
        <v>2020</v>
      </c>
      <c r="U5049">
        <f t="shared" si="157"/>
        <v>2</v>
      </c>
    </row>
    <row r="5050" spans="1:21">
      <c r="A5050">
        <v>5532</v>
      </c>
      <c r="B5050" s="4">
        <v>43877</v>
      </c>
      <c r="C5050" t="s">
        <v>50</v>
      </c>
      <c r="D5050" t="s">
        <v>56</v>
      </c>
      <c r="E5050" t="s">
        <v>240</v>
      </c>
      <c r="F5050" t="s">
        <v>8129</v>
      </c>
      <c r="H5050" t="s">
        <v>193</v>
      </c>
      <c r="I5050">
        <v>42.751793300000003</v>
      </c>
      <c r="J5050">
        <v>-70.935611600000001</v>
      </c>
      <c r="K5050" t="s">
        <v>25</v>
      </c>
      <c r="L5050" t="s">
        <v>8130</v>
      </c>
      <c r="M5050">
        <v>31</v>
      </c>
      <c r="N5050" t="s">
        <v>27</v>
      </c>
      <c r="O5050" t="s">
        <v>33</v>
      </c>
      <c r="P5050" t="s">
        <v>25</v>
      </c>
      <c r="Q5050" t="b">
        <v>0</v>
      </c>
      <c r="R5050" t="b">
        <v>0</v>
      </c>
      <c r="S5050" t="s">
        <v>8131</v>
      </c>
      <c r="T5050">
        <f t="shared" si="156"/>
        <v>2020</v>
      </c>
      <c r="U5050">
        <f t="shared" si="157"/>
        <v>2</v>
      </c>
    </row>
    <row r="5051" spans="1:21">
      <c r="A5051">
        <v>5533</v>
      </c>
      <c r="B5051" s="4">
        <v>43877</v>
      </c>
      <c r="C5051" t="s">
        <v>55</v>
      </c>
      <c r="D5051" t="s">
        <v>90</v>
      </c>
      <c r="E5051" t="s">
        <v>21</v>
      </c>
      <c r="F5051" t="s">
        <v>844</v>
      </c>
      <c r="H5051" t="s">
        <v>43</v>
      </c>
      <c r="I5051">
        <v>33.792670800000003</v>
      </c>
      <c r="J5051">
        <v>-118.1805584</v>
      </c>
      <c r="K5051" t="s">
        <v>25</v>
      </c>
      <c r="L5051" t="s">
        <v>8132</v>
      </c>
      <c r="M5051">
        <v>33</v>
      </c>
      <c r="N5051" t="s">
        <v>27</v>
      </c>
      <c r="O5051" t="s">
        <v>74</v>
      </c>
      <c r="P5051" t="s">
        <v>25</v>
      </c>
      <c r="Q5051" t="b">
        <v>0</v>
      </c>
      <c r="R5051" t="b">
        <v>0</v>
      </c>
      <c r="S5051">
        <v>519</v>
      </c>
      <c r="T5051">
        <f t="shared" si="156"/>
        <v>2020</v>
      </c>
      <c r="U5051">
        <f t="shared" si="157"/>
        <v>2</v>
      </c>
    </row>
    <row r="5052" spans="1:21">
      <c r="A5052">
        <v>5545</v>
      </c>
      <c r="B5052" s="4">
        <v>43877</v>
      </c>
      <c r="C5052" t="s">
        <v>55</v>
      </c>
      <c r="D5052" t="s">
        <v>56</v>
      </c>
      <c r="E5052" t="s">
        <v>21</v>
      </c>
      <c r="F5052" t="s">
        <v>8133</v>
      </c>
      <c r="H5052" t="s">
        <v>218</v>
      </c>
      <c r="I5052">
        <v>28.135333299999999</v>
      </c>
      <c r="J5052">
        <v>-81.457793499999994</v>
      </c>
      <c r="K5052" t="s">
        <v>25</v>
      </c>
      <c r="L5052" t="s">
        <v>8134</v>
      </c>
      <c r="M5052">
        <v>40</v>
      </c>
      <c r="N5052" t="s">
        <v>27</v>
      </c>
      <c r="O5052" t="s">
        <v>40</v>
      </c>
      <c r="P5052" t="s">
        <v>25</v>
      </c>
      <c r="Q5052" t="b">
        <v>0</v>
      </c>
      <c r="R5052" t="b">
        <v>0</v>
      </c>
      <c r="S5052">
        <v>805</v>
      </c>
      <c r="T5052">
        <f t="shared" si="156"/>
        <v>2020</v>
      </c>
      <c r="U5052">
        <f t="shared" si="157"/>
        <v>2</v>
      </c>
    </row>
    <row r="5053" spans="1:21">
      <c r="A5053">
        <v>5575</v>
      </c>
      <c r="B5053" s="4">
        <v>43877</v>
      </c>
      <c r="C5053" t="s">
        <v>55</v>
      </c>
      <c r="D5053" t="s">
        <v>56</v>
      </c>
      <c r="E5053" t="s">
        <v>21</v>
      </c>
      <c r="F5053" t="s">
        <v>8135</v>
      </c>
      <c r="H5053" t="s">
        <v>158</v>
      </c>
      <c r="I5053">
        <v>38.219746000000001</v>
      </c>
      <c r="J5053">
        <v>-86.143767800000006</v>
      </c>
      <c r="K5053" t="s">
        <v>25</v>
      </c>
      <c r="L5053" t="s">
        <v>8136</v>
      </c>
      <c r="M5053">
        <v>34</v>
      </c>
      <c r="N5053" t="s">
        <v>27</v>
      </c>
      <c r="O5053" t="s">
        <v>33</v>
      </c>
      <c r="P5053" t="s">
        <v>25</v>
      </c>
      <c r="Q5053" t="b">
        <v>0</v>
      </c>
      <c r="R5053" t="b">
        <v>0</v>
      </c>
      <c r="S5053">
        <v>1600</v>
      </c>
      <c r="T5053">
        <f t="shared" si="156"/>
        <v>2020</v>
      </c>
      <c r="U5053">
        <f t="shared" si="157"/>
        <v>2</v>
      </c>
    </row>
    <row r="5054" spans="1:21">
      <c r="A5054">
        <v>5534</v>
      </c>
      <c r="B5054" s="4">
        <v>43878</v>
      </c>
      <c r="C5054" t="s">
        <v>19</v>
      </c>
      <c r="D5054" t="s">
        <v>20</v>
      </c>
      <c r="E5054" t="s">
        <v>21</v>
      </c>
      <c r="F5054" t="s">
        <v>7011</v>
      </c>
      <c r="H5054" t="s">
        <v>319</v>
      </c>
      <c r="I5054">
        <v>36.180121499999998</v>
      </c>
      <c r="J5054">
        <v>-82.780380500000007</v>
      </c>
      <c r="K5054" t="s">
        <v>25</v>
      </c>
      <c r="L5054" t="s">
        <v>8137</v>
      </c>
      <c r="M5054">
        <v>29</v>
      </c>
      <c r="N5054" t="s">
        <v>27</v>
      </c>
      <c r="O5054" t="s">
        <v>33</v>
      </c>
      <c r="P5054" t="s">
        <v>25</v>
      </c>
      <c r="Q5054" t="b">
        <v>0</v>
      </c>
      <c r="R5054" t="b">
        <v>0</v>
      </c>
      <c r="S5054">
        <v>2449</v>
      </c>
      <c r="T5054">
        <f t="shared" si="156"/>
        <v>2020</v>
      </c>
      <c r="U5054">
        <f t="shared" si="157"/>
        <v>2</v>
      </c>
    </row>
    <row r="5055" spans="1:21">
      <c r="A5055">
        <v>5560</v>
      </c>
      <c r="B5055" s="4">
        <v>43878</v>
      </c>
      <c r="C5055" t="s">
        <v>55</v>
      </c>
      <c r="D5055" t="s">
        <v>20</v>
      </c>
      <c r="E5055" t="s">
        <v>21</v>
      </c>
      <c r="F5055" t="s">
        <v>8138</v>
      </c>
      <c r="H5055" t="s">
        <v>59</v>
      </c>
      <c r="I5055">
        <v>34.128845099999999</v>
      </c>
      <c r="J5055">
        <v>-109.9457807</v>
      </c>
      <c r="K5055" t="s">
        <v>25</v>
      </c>
      <c r="L5055" t="s">
        <v>8139</v>
      </c>
      <c r="M5055">
        <v>27</v>
      </c>
      <c r="N5055" t="s">
        <v>27</v>
      </c>
      <c r="O5055" t="s">
        <v>258</v>
      </c>
      <c r="P5055" t="s">
        <v>25</v>
      </c>
      <c r="Q5055" t="b">
        <v>0</v>
      </c>
      <c r="R5055" t="b">
        <v>0</v>
      </c>
      <c r="S5055">
        <v>2734</v>
      </c>
      <c r="T5055">
        <f t="shared" si="156"/>
        <v>2020</v>
      </c>
      <c r="U5055">
        <f t="shared" si="157"/>
        <v>2</v>
      </c>
    </row>
    <row r="5056" spans="1:21">
      <c r="A5056">
        <v>5531</v>
      </c>
      <c r="B5056" s="4">
        <v>43879</v>
      </c>
      <c r="C5056" t="s">
        <v>83</v>
      </c>
      <c r="D5056" t="s">
        <v>90</v>
      </c>
      <c r="E5056" t="s">
        <v>21</v>
      </c>
      <c r="F5056" t="s">
        <v>307</v>
      </c>
      <c r="H5056" t="s">
        <v>218</v>
      </c>
      <c r="I5056">
        <v>28.4957873</v>
      </c>
      <c r="J5056">
        <v>-81.458745899999997</v>
      </c>
      <c r="K5056" t="s">
        <v>25</v>
      </c>
      <c r="L5056" t="s">
        <v>8140</v>
      </c>
      <c r="M5056">
        <v>23</v>
      </c>
      <c r="N5056" t="s">
        <v>27</v>
      </c>
      <c r="O5056" t="s">
        <v>74</v>
      </c>
      <c r="P5056" t="s">
        <v>25</v>
      </c>
      <c r="Q5056" t="b">
        <v>0</v>
      </c>
      <c r="R5056" t="b">
        <v>0</v>
      </c>
      <c r="S5056">
        <v>482</v>
      </c>
      <c r="T5056">
        <f t="shared" si="156"/>
        <v>2020</v>
      </c>
      <c r="U5056">
        <f t="shared" si="157"/>
        <v>2</v>
      </c>
    </row>
    <row r="5057" spans="1:21">
      <c r="A5057">
        <v>5542</v>
      </c>
      <c r="B5057" s="4">
        <v>43880</v>
      </c>
      <c r="C5057" t="s">
        <v>55</v>
      </c>
      <c r="D5057" t="s">
        <v>20</v>
      </c>
      <c r="E5057" t="s">
        <v>21</v>
      </c>
      <c r="F5057" t="s">
        <v>6083</v>
      </c>
      <c r="H5057" t="s">
        <v>43</v>
      </c>
      <c r="I5057">
        <v>40.154401999999997</v>
      </c>
      <c r="J5057">
        <v>-122.235906</v>
      </c>
      <c r="K5057" t="s">
        <v>25</v>
      </c>
      <c r="L5057" t="s">
        <v>8141</v>
      </c>
      <c r="M5057">
        <v>38</v>
      </c>
      <c r="N5057" t="s">
        <v>27</v>
      </c>
      <c r="O5057" t="s">
        <v>40</v>
      </c>
      <c r="P5057" t="s">
        <v>25</v>
      </c>
      <c r="Q5057" t="b">
        <v>0</v>
      </c>
      <c r="R5057" t="b">
        <v>0</v>
      </c>
      <c r="S5057">
        <v>2456</v>
      </c>
      <c r="T5057">
        <f t="shared" si="156"/>
        <v>2020</v>
      </c>
      <c r="U5057">
        <f t="shared" si="157"/>
        <v>2</v>
      </c>
    </row>
    <row r="5058" spans="1:21">
      <c r="A5058">
        <v>5556</v>
      </c>
      <c r="B5058" s="4">
        <v>43881</v>
      </c>
      <c r="C5058" t="s">
        <v>55</v>
      </c>
      <c r="D5058" t="s">
        <v>20</v>
      </c>
      <c r="E5058" t="s">
        <v>21</v>
      </c>
      <c r="F5058" t="s">
        <v>84</v>
      </c>
      <c r="H5058" t="s">
        <v>86</v>
      </c>
      <c r="I5058">
        <v>40.088881399999998</v>
      </c>
      <c r="J5058">
        <v>-82.995427699999993</v>
      </c>
      <c r="K5058" t="s">
        <v>25</v>
      </c>
      <c r="L5058" t="s">
        <v>8142</v>
      </c>
      <c r="M5058">
        <v>17</v>
      </c>
      <c r="N5058" t="s">
        <v>27</v>
      </c>
      <c r="O5058" t="s">
        <v>74</v>
      </c>
      <c r="P5058" t="s">
        <v>25</v>
      </c>
      <c r="Q5058" t="b">
        <v>0</v>
      </c>
      <c r="R5058" t="b">
        <v>0</v>
      </c>
      <c r="S5058">
        <v>90</v>
      </c>
      <c r="T5058">
        <f t="shared" si="156"/>
        <v>2020</v>
      </c>
      <c r="U5058">
        <f t="shared" si="157"/>
        <v>2</v>
      </c>
    </row>
    <row r="5059" spans="1:21">
      <c r="A5059">
        <v>5557</v>
      </c>
      <c r="B5059" s="4">
        <v>43881</v>
      </c>
      <c r="C5059" t="s">
        <v>83</v>
      </c>
      <c r="D5059" t="s">
        <v>20</v>
      </c>
      <c r="E5059" t="s">
        <v>21</v>
      </c>
      <c r="F5059" t="s">
        <v>6898</v>
      </c>
      <c r="H5059" t="s">
        <v>302</v>
      </c>
      <c r="I5059">
        <v>33.817670100000001</v>
      </c>
      <c r="J5059">
        <v>-84.276974899999999</v>
      </c>
      <c r="K5059" t="s">
        <v>25</v>
      </c>
      <c r="L5059" t="s">
        <v>8143</v>
      </c>
      <c r="M5059">
        <v>75</v>
      </c>
      <c r="N5059" t="s">
        <v>27</v>
      </c>
      <c r="O5059" t="s">
        <v>33</v>
      </c>
      <c r="P5059" t="s">
        <v>25</v>
      </c>
      <c r="Q5059" t="b">
        <v>0</v>
      </c>
      <c r="R5059" t="b">
        <v>0</v>
      </c>
      <c r="S5059">
        <v>329</v>
      </c>
      <c r="T5059">
        <f t="shared" ref="T5059:T5122" si="158">YEAR(B5059)</f>
        <v>2020</v>
      </c>
      <c r="U5059">
        <f t="shared" ref="U5059:U5122" si="159">MONTH(B5059)</f>
        <v>2</v>
      </c>
    </row>
    <row r="5060" spans="1:21">
      <c r="A5060">
        <v>5554</v>
      </c>
      <c r="B5060" s="4">
        <v>43882</v>
      </c>
      <c r="C5060" t="s">
        <v>55</v>
      </c>
      <c r="D5060" t="s">
        <v>56</v>
      </c>
      <c r="E5060" t="s">
        <v>21</v>
      </c>
      <c r="F5060" t="s">
        <v>7681</v>
      </c>
      <c r="H5060" t="s">
        <v>302</v>
      </c>
      <c r="I5060">
        <v>34.221868499999999</v>
      </c>
      <c r="J5060">
        <v>-83.969134600000004</v>
      </c>
      <c r="K5060" t="s">
        <v>25</v>
      </c>
      <c r="L5060" t="s">
        <v>8144</v>
      </c>
      <c r="M5060">
        <v>26</v>
      </c>
      <c r="N5060" t="s">
        <v>27</v>
      </c>
      <c r="Q5060" t="b">
        <v>0</v>
      </c>
      <c r="R5060" t="b">
        <v>0</v>
      </c>
      <c r="S5060">
        <v>460</v>
      </c>
      <c r="T5060">
        <f t="shared" si="158"/>
        <v>2020</v>
      </c>
      <c r="U5060">
        <f t="shared" si="159"/>
        <v>2</v>
      </c>
    </row>
    <row r="5061" spans="1:21">
      <c r="A5061">
        <v>5555</v>
      </c>
      <c r="B5061" s="4">
        <v>43882</v>
      </c>
      <c r="C5061" t="s">
        <v>83</v>
      </c>
      <c r="D5061" t="s">
        <v>20</v>
      </c>
      <c r="E5061" t="s">
        <v>75</v>
      </c>
      <c r="F5061" t="s">
        <v>5430</v>
      </c>
      <c r="H5061" t="s">
        <v>48</v>
      </c>
      <c r="I5061">
        <v>39.7936592</v>
      </c>
      <c r="J5061">
        <v>-105.0963036</v>
      </c>
      <c r="K5061" t="s">
        <v>25</v>
      </c>
      <c r="L5061" t="s">
        <v>8145</v>
      </c>
      <c r="M5061">
        <v>40</v>
      </c>
      <c r="N5061" t="s">
        <v>27</v>
      </c>
      <c r="O5061" t="s">
        <v>40</v>
      </c>
      <c r="P5061" t="s">
        <v>25</v>
      </c>
      <c r="Q5061" t="b">
        <v>0</v>
      </c>
      <c r="R5061" t="b">
        <v>0</v>
      </c>
      <c r="S5061">
        <v>2026</v>
      </c>
      <c r="T5061">
        <f t="shared" si="158"/>
        <v>2020</v>
      </c>
      <c r="U5061">
        <f t="shared" si="159"/>
        <v>2</v>
      </c>
    </row>
    <row r="5062" spans="1:21">
      <c r="A5062">
        <v>5558</v>
      </c>
      <c r="B5062" s="4">
        <v>43882</v>
      </c>
      <c r="C5062" t="s">
        <v>83</v>
      </c>
      <c r="D5062" t="s">
        <v>20</v>
      </c>
      <c r="E5062" t="s">
        <v>21</v>
      </c>
      <c r="F5062" t="s">
        <v>8146</v>
      </c>
      <c r="H5062" t="s">
        <v>141</v>
      </c>
      <c r="I5062">
        <v>37.997001699999998</v>
      </c>
      <c r="J5062">
        <v>-90.764220100000003</v>
      </c>
      <c r="K5062" t="s">
        <v>25</v>
      </c>
      <c r="N5062" t="s">
        <v>27</v>
      </c>
      <c r="Q5062" t="b">
        <v>1</v>
      </c>
      <c r="R5062" t="b">
        <v>0</v>
      </c>
      <c r="S5062">
        <v>2733</v>
      </c>
      <c r="T5062">
        <f t="shared" si="158"/>
        <v>2020</v>
      </c>
      <c r="U5062">
        <f t="shared" si="159"/>
        <v>2</v>
      </c>
    </row>
    <row r="5063" spans="1:21">
      <c r="A5063">
        <v>5559</v>
      </c>
      <c r="B5063" s="4">
        <v>43882</v>
      </c>
      <c r="C5063" t="s">
        <v>50</v>
      </c>
      <c r="D5063" t="s">
        <v>20</v>
      </c>
      <c r="E5063" t="s">
        <v>35</v>
      </c>
      <c r="F5063" t="s">
        <v>256</v>
      </c>
      <c r="H5063" t="s">
        <v>59</v>
      </c>
      <c r="I5063">
        <v>33.652649799999999</v>
      </c>
      <c r="J5063">
        <v>-112.1161484</v>
      </c>
      <c r="K5063" t="s">
        <v>25</v>
      </c>
      <c r="L5063" t="s">
        <v>8147</v>
      </c>
      <c r="M5063">
        <v>30</v>
      </c>
      <c r="N5063" t="s">
        <v>69</v>
      </c>
      <c r="Q5063" t="b">
        <v>0</v>
      </c>
      <c r="R5063" t="b">
        <v>0</v>
      </c>
      <c r="S5063">
        <v>2267</v>
      </c>
      <c r="T5063">
        <f t="shared" si="158"/>
        <v>2020</v>
      </c>
      <c r="U5063">
        <f t="shared" si="159"/>
        <v>2</v>
      </c>
    </row>
    <row r="5064" spans="1:21">
      <c r="A5064">
        <v>5553</v>
      </c>
      <c r="B5064" s="4">
        <v>43883</v>
      </c>
      <c r="C5064" t="s">
        <v>55</v>
      </c>
      <c r="D5064" t="s">
        <v>45</v>
      </c>
      <c r="E5064" t="s">
        <v>21</v>
      </c>
      <c r="F5064" t="s">
        <v>2075</v>
      </c>
      <c r="H5064" t="s">
        <v>131</v>
      </c>
      <c r="I5064">
        <v>32.268698100000002</v>
      </c>
      <c r="J5064">
        <v>-107.7586404</v>
      </c>
      <c r="K5064" t="s">
        <v>25</v>
      </c>
      <c r="L5064" t="s">
        <v>8148</v>
      </c>
      <c r="M5064">
        <v>36</v>
      </c>
      <c r="N5064" t="s">
        <v>27</v>
      </c>
      <c r="O5064" t="s">
        <v>40</v>
      </c>
      <c r="P5064" t="s">
        <v>25</v>
      </c>
      <c r="Q5064" t="b">
        <v>0</v>
      </c>
      <c r="R5064" t="b">
        <v>0</v>
      </c>
      <c r="S5064">
        <v>81</v>
      </c>
      <c r="T5064">
        <f t="shared" si="158"/>
        <v>2020</v>
      </c>
      <c r="U5064">
        <f t="shared" si="159"/>
        <v>2</v>
      </c>
    </row>
    <row r="5065" spans="1:21">
      <c r="A5065">
        <v>5551</v>
      </c>
      <c r="B5065" s="4">
        <v>43884</v>
      </c>
      <c r="C5065" t="s">
        <v>19</v>
      </c>
      <c r="D5065" t="s">
        <v>20</v>
      </c>
      <c r="E5065" t="s">
        <v>21</v>
      </c>
      <c r="F5065" t="s">
        <v>7637</v>
      </c>
      <c r="H5065" t="s">
        <v>330</v>
      </c>
      <c r="I5065">
        <v>35.9906991</v>
      </c>
      <c r="J5065">
        <v>-79.957983900000002</v>
      </c>
      <c r="K5065" t="s">
        <v>25</v>
      </c>
      <c r="L5065" t="s">
        <v>8149</v>
      </c>
      <c r="M5065">
        <v>83</v>
      </c>
      <c r="N5065" t="s">
        <v>27</v>
      </c>
      <c r="Q5065" t="b">
        <v>0</v>
      </c>
      <c r="R5065" t="b">
        <v>0</v>
      </c>
      <c r="S5065">
        <v>2599</v>
      </c>
      <c r="T5065">
        <f t="shared" si="158"/>
        <v>2020</v>
      </c>
      <c r="U5065">
        <f t="shared" si="159"/>
        <v>2</v>
      </c>
    </row>
    <row r="5066" spans="1:21">
      <c r="A5066">
        <v>5552</v>
      </c>
      <c r="B5066" s="4">
        <v>43885</v>
      </c>
      <c r="C5066" t="s">
        <v>83</v>
      </c>
      <c r="D5066" t="s">
        <v>90</v>
      </c>
      <c r="E5066" t="s">
        <v>21</v>
      </c>
      <c r="F5066" t="s">
        <v>511</v>
      </c>
      <c r="H5066" t="s">
        <v>454</v>
      </c>
      <c r="I5066">
        <v>43.016018500000001</v>
      </c>
      <c r="J5066">
        <v>-87.938119400000005</v>
      </c>
      <c r="K5066" t="s">
        <v>25</v>
      </c>
      <c r="L5066" t="s">
        <v>8150</v>
      </c>
      <c r="M5066">
        <v>27</v>
      </c>
      <c r="N5066" t="s">
        <v>27</v>
      </c>
      <c r="O5066" t="s">
        <v>33</v>
      </c>
      <c r="P5066" t="s">
        <v>25</v>
      </c>
      <c r="Q5066" t="b">
        <v>0</v>
      </c>
      <c r="R5066" t="b">
        <v>0</v>
      </c>
      <c r="S5066">
        <v>253</v>
      </c>
      <c r="T5066">
        <f t="shared" si="158"/>
        <v>2020</v>
      </c>
      <c r="U5066">
        <f t="shared" si="159"/>
        <v>2</v>
      </c>
    </row>
    <row r="5067" spans="1:21">
      <c r="A5067">
        <v>5574</v>
      </c>
      <c r="B5067" s="4">
        <v>43885</v>
      </c>
      <c r="C5067" t="s">
        <v>83</v>
      </c>
      <c r="D5067" t="s">
        <v>20</v>
      </c>
      <c r="E5067" t="s">
        <v>21</v>
      </c>
      <c r="F5067" t="s">
        <v>8151</v>
      </c>
      <c r="H5067" t="s">
        <v>254</v>
      </c>
      <c r="I5067">
        <v>41.422501799999999</v>
      </c>
      <c r="J5067">
        <v>-100.1934649</v>
      </c>
      <c r="K5067" t="s">
        <v>25</v>
      </c>
      <c r="L5067" t="s">
        <v>8152</v>
      </c>
      <c r="M5067">
        <v>28</v>
      </c>
      <c r="N5067" t="s">
        <v>27</v>
      </c>
      <c r="O5067" t="s">
        <v>33</v>
      </c>
      <c r="P5067" t="s">
        <v>25</v>
      </c>
      <c r="Q5067" t="b">
        <v>1</v>
      </c>
      <c r="R5067" t="b">
        <v>0</v>
      </c>
      <c r="S5067">
        <v>2738</v>
      </c>
      <c r="T5067">
        <f t="shared" si="158"/>
        <v>2020</v>
      </c>
      <c r="U5067">
        <f t="shared" si="159"/>
        <v>2</v>
      </c>
    </row>
    <row r="5068" spans="1:21">
      <c r="A5068">
        <v>5576</v>
      </c>
      <c r="B5068" s="4">
        <v>43885</v>
      </c>
      <c r="C5068" t="s">
        <v>34</v>
      </c>
      <c r="D5068" t="s">
        <v>20</v>
      </c>
      <c r="E5068" t="s">
        <v>35</v>
      </c>
      <c r="F5068" t="s">
        <v>8153</v>
      </c>
      <c r="H5068" t="s">
        <v>81</v>
      </c>
      <c r="I5068">
        <v>29.158777099999998</v>
      </c>
      <c r="J5068">
        <v>-98.172146999999995</v>
      </c>
      <c r="K5068" t="s">
        <v>25</v>
      </c>
      <c r="L5068" t="s">
        <v>8154</v>
      </c>
      <c r="M5068">
        <v>20</v>
      </c>
      <c r="N5068" t="s">
        <v>27</v>
      </c>
      <c r="O5068" t="s">
        <v>33</v>
      </c>
      <c r="P5068" t="s">
        <v>25</v>
      </c>
      <c r="Q5068" t="b">
        <v>1</v>
      </c>
      <c r="R5068" t="b">
        <v>0</v>
      </c>
      <c r="S5068" t="s">
        <v>8155</v>
      </c>
      <c r="T5068">
        <f t="shared" si="158"/>
        <v>2020</v>
      </c>
      <c r="U5068">
        <f t="shared" si="159"/>
        <v>2</v>
      </c>
    </row>
    <row r="5069" spans="1:21">
      <c r="A5069">
        <v>5573</v>
      </c>
      <c r="B5069" s="4">
        <v>43886</v>
      </c>
      <c r="C5069" t="s">
        <v>55</v>
      </c>
      <c r="D5069" t="s">
        <v>90</v>
      </c>
      <c r="E5069" t="s">
        <v>21</v>
      </c>
      <c r="F5069" t="s">
        <v>3677</v>
      </c>
      <c r="H5069" t="s">
        <v>363</v>
      </c>
      <c r="I5069">
        <v>34.726998999999999</v>
      </c>
      <c r="J5069">
        <v>-87.693653800000007</v>
      </c>
      <c r="K5069" t="s">
        <v>25</v>
      </c>
      <c r="L5069" t="s">
        <v>8156</v>
      </c>
      <c r="M5069">
        <v>38</v>
      </c>
      <c r="N5069" t="s">
        <v>27</v>
      </c>
      <c r="O5069" t="s">
        <v>74</v>
      </c>
      <c r="P5069" t="s">
        <v>25</v>
      </c>
      <c r="Q5069" t="b">
        <v>0</v>
      </c>
      <c r="R5069" t="b">
        <v>0</v>
      </c>
      <c r="S5069">
        <v>2737</v>
      </c>
      <c r="T5069">
        <f t="shared" si="158"/>
        <v>2020</v>
      </c>
      <c r="U5069">
        <f t="shared" si="159"/>
        <v>2</v>
      </c>
    </row>
    <row r="5070" spans="1:21">
      <c r="A5070">
        <v>5589</v>
      </c>
      <c r="B5070" s="4">
        <v>43886</v>
      </c>
      <c r="C5070" t="s">
        <v>55</v>
      </c>
      <c r="D5070" t="s">
        <v>20</v>
      </c>
      <c r="E5070" t="s">
        <v>21</v>
      </c>
      <c r="F5070" t="s">
        <v>1362</v>
      </c>
      <c r="H5070" t="s">
        <v>93</v>
      </c>
      <c r="I5070">
        <v>32.437021199999997</v>
      </c>
      <c r="J5070">
        <v>-93.764019399999995</v>
      </c>
      <c r="K5070" t="s">
        <v>25</v>
      </c>
      <c r="L5070" t="s">
        <v>8157</v>
      </c>
      <c r="M5070">
        <v>39</v>
      </c>
      <c r="N5070" t="s">
        <v>27</v>
      </c>
      <c r="O5070" t="s">
        <v>74</v>
      </c>
      <c r="P5070" t="s">
        <v>25</v>
      </c>
      <c r="Q5070" t="b">
        <v>0</v>
      </c>
      <c r="R5070" t="b">
        <v>0</v>
      </c>
      <c r="S5070">
        <v>772</v>
      </c>
      <c r="T5070">
        <f t="shared" si="158"/>
        <v>2020</v>
      </c>
      <c r="U5070">
        <f t="shared" si="159"/>
        <v>2</v>
      </c>
    </row>
    <row r="5071" spans="1:21">
      <c r="A5071">
        <v>5590</v>
      </c>
      <c r="B5071" s="4">
        <v>43886</v>
      </c>
      <c r="C5071" t="s">
        <v>50</v>
      </c>
      <c r="D5071" t="s">
        <v>56</v>
      </c>
      <c r="E5071" t="s">
        <v>240</v>
      </c>
      <c r="F5071" t="s">
        <v>857</v>
      </c>
      <c r="H5071" t="s">
        <v>338</v>
      </c>
      <c r="I5071">
        <v>40.695956000000002</v>
      </c>
      <c r="J5071">
        <v>-73.742733999999999</v>
      </c>
      <c r="K5071" t="s">
        <v>25</v>
      </c>
      <c r="L5071" t="s">
        <v>8158</v>
      </c>
      <c r="M5071">
        <v>19</v>
      </c>
      <c r="N5071" t="s">
        <v>27</v>
      </c>
      <c r="O5071" t="s">
        <v>74</v>
      </c>
      <c r="P5071" t="s">
        <v>25</v>
      </c>
      <c r="Q5071" t="b">
        <v>0</v>
      </c>
      <c r="R5071" t="b">
        <v>0</v>
      </c>
      <c r="S5071">
        <v>2101</v>
      </c>
      <c r="T5071">
        <f t="shared" si="158"/>
        <v>2020</v>
      </c>
      <c r="U5071">
        <f t="shared" si="159"/>
        <v>2</v>
      </c>
    </row>
    <row r="5072" spans="1:21">
      <c r="A5072">
        <v>5591</v>
      </c>
      <c r="B5072" s="4">
        <v>43886</v>
      </c>
      <c r="C5072" t="s">
        <v>83</v>
      </c>
      <c r="D5072" t="s">
        <v>56</v>
      </c>
      <c r="E5072" t="s">
        <v>75</v>
      </c>
      <c r="F5072" t="s">
        <v>5239</v>
      </c>
      <c r="H5072" t="s">
        <v>228</v>
      </c>
      <c r="I5072">
        <v>42.852614000000003</v>
      </c>
      <c r="J5072">
        <v>-112.432716</v>
      </c>
      <c r="K5072" t="s">
        <v>25</v>
      </c>
      <c r="L5072" t="s">
        <v>8159</v>
      </c>
      <c r="M5072">
        <v>23</v>
      </c>
      <c r="N5072" t="s">
        <v>27</v>
      </c>
      <c r="O5072" t="s">
        <v>33</v>
      </c>
      <c r="P5072" t="s">
        <v>25</v>
      </c>
      <c r="Q5072" t="b">
        <v>0</v>
      </c>
      <c r="R5072" t="b">
        <v>1</v>
      </c>
      <c r="S5072">
        <v>2000</v>
      </c>
      <c r="T5072">
        <f t="shared" si="158"/>
        <v>2020</v>
      </c>
      <c r="U5072">
        <f t="shared" si="159"/>
        <v>2</v>
      </c>
    </row>
    <row r="5073" spans="1:21">
      <c r="A5073">
        <v>5592</v>
      </c>
      <c r="B5073" s="4">
        <v>43886</v>
      </c>
      <c r="C5073" t="s">
        <v>55</v>
      </c>
      <c r="D5073" t="s">
        <v>20</v>
      </c>
      <c r="E5073" t="s">
        <v>21</v>
      </c>
      <c r="F5073" t="s">
        <v>3215</v>
      </c>
      <c r="H5073" t="s">
        <v>81</v>
      </c>
      <c r="I5073">
        <v>30.662775</v>
      </c>
      <c r="J5073">
        <v>-97.679644600000003</v>
      </c>
      <c r="K5073" t="s">
        <v>25</v>
      </c>
      <c r="L5073" t="s">
        <v>8160</v>
      </c>
      <c r="M5073">
        <v>16</v>
      </c>
      <c r="N5073" t="s">
        <v>27</v>
      </c>
      <c r="O5073" t="s">
        <v>33</v>
      </c>
      <c r="P5073" t="s">
        <v>25</v>
      </c>
      <c r="Q5073" t="b">
        <v>0</v>
      </c>
      <c r="R5073" t="b">
        <v>0</v>
      </c>
      <c r="S5073">
        <v>2744</v>
      </c>
      <c r="T5073">
        <f t="shared" si="158"/>
        <v>2020</v>
      </c>
      <c r="U5073">
        <f t="shared" si="159"/>
        <v>2</v>
      </c>
    </row>
    <row r="5074" spans="1:21">
      <c r="A5074">
        <v>5602</v>
      </c>
      <c r="B5074" s="4">
        <v>43886</v>
      </c>
      <c r="C5074" t="s">
        <v>19</v>
      </c>
      <c r="E5074" t="s">
        <v>41</v>
      </c>
      <c r="F5074" t="s">
        <v>8161</v>
      </c>
      <c r="H5074" t="s">
        <v>43</v>
      </c>
      <c r="I5074">
        <v>33.924074699999998</v>
      </c>
      <c r="J5074">
        <v>-117.8476028</v>
      </c>
      <c r="K5074" t="s">
        <v>25</v>
      </c>
      <c r="L5074" t="s">
        <v>8162</v>
      </c>
      <c r="M5074">
        <v>23</v>
      </c>
      <c r="N5074" t="s">
        <v>27</v>
      </c>
      <c r="O5074" t="s">
        <v>33</v>
      </c>
      <c r="P5074" t="s">
        <v>25</v>
      </c>
      <c r="Q5074" t="b">
        <v>0</v>
      </c>
      <c r="R5074" t="b">
        <v>0</v>
      </c>
      <c r="S5074">
        <v>2747</v>
      </c>
      <c r="T5074">
        <f t="shared" si="158"/>
        <v>2020</v>
      </c>
      <c r="U5074">
        <f t="shared" si="159"/>
        <v>2</v>
      </c>
    </row>
    <row r="5075" spans="1:21">
      <c r="A5075">
        <v>5603</v>
      </c>
      <c r="B5075" s="4">
        <v>43886</v>
      </c>
      <c r="C5075" t="s">
        <v>55</v>
      </c>
      <c r="D5075" t="s">
        <v>20</v>
      </c>
      <c r="E5075" t="s">
        <v>21</v>
      </c>
      <c r="F5075" t="s">
        <v>8163</v>
      </c>
      <c r="H5075" t="s">
        <v>476</v>
      </c>
      <c r="I5075">
        <v>33.999559499999997</v>
      </c>
      <c r="J5075">
        <v>-80.420861599999995</v>
      </c>
      <c r="K5075" t="s">
        <v>25</v>
      </c>
      <c r="L5075" t="s">
        <v>8164</v>
      </c>
      <c r="M5075">
        <v>56</v>
      </c>
      <c r="N5075" t="s">
        <v>27</v>
      </c>
      <c r="O5075" t="s">
        <v>33</v>
      </c>
      <c r="P5075" t="s">
        <v>25</v>
      </c>
      <c r="Q5075" t="b">
        <v>0</v>
      </c>
      <c r="R5075" t="b">
        <v>0</v>
      </c>
      <c r="S5075">
        <v>2736</v>
      </c>
      <c r="T5075">
        <f t="shared" si="158"/>
        <v>2020</v>
      </c>
      <c r="U5075">
        <f t="shared" si="159"/>
        <v>2</v>
      </c>
    </row>
    <row r="5076" spans="1:21">
      <c r="A5076">
        <v>5588</v>
      </c>
      <c r="B5076" s="4">
        <v>43887</v>
      </c>
      <c r="C5076" t="s">
        <v>95</v>
      </c>
      <c r="E5076" t="s">
        <v>95</v>
      </c>
      <c r="F5076" t="s">
        <v>366</v>
      </c>
      <c r="H5076" t="s">
        <v>141</v>
      </c>
      <c r="I5076">
        <v>39.056634000000003</v>
      </c>
      <c r="J5076">
        <v>-94.587297800000002</v>
      </c>
      <c r="K5076" t="s">
        <v>25</v>
      </c>
      <c r="L5076" t="s">
        <v>8165</v>
      </c>
      <c r="M5076">
        <v>35</v>
      </c>
      <c r="N5076" t="s">
        <v>27</v>
      </c>
      <c r="Q5076" t="b">
        <v>0</v>
      </c>
      <c r="R5076" t="b">
        <v>0</v>
      </c>
      <c r="S5076">
        <v>1200</v>
      </c>
      <c r="T5076">
        <f t="shared" si="158"/>
        <v>2020</v>
      </c>
      <c r="U5076">
        <f t="shared" si="159"/>
        <v>2</v>
      </c>
    </row>
    <row r="5077" spans="1:21">
      <c r="A5077">
        <v>5593</v>
      </c>
      <c r="B5077" s="4">
        <v>43887</v>
      </c>
      <c r="C5077" t="s">
        <v>50</v>
      </c>
      <c r="D5077" t="s">
        <v>56</v>
      </c>
      <c r="E5077" t="s">
        <v>240</v>
      </c>
      <c r="F5077" t="s">
        <v>2435</v>
      </c>
      <c r="H5077" t="s">
        <v>218</v>
      </c>
      <c r="I5077">
        <v>27.4624582</v>
      </c>
      <c r="J5077">
        <v>-82.615945999999994</v>
      </c>
      <c r="K5077" t="s">
        <v>25</v>
      </c>
      <c r="L5077" t="s">
        <v>8166</v>
      </c>
      <c r="M5077">
        <v>30</v>
      </c>
      <c r="N5077" t="s">
        <v>27</v>
      </c>
      <c r="O5077" t="s">
        <v>74</v>
      </c>
      <c r="P5077" t="s">
        <v>25</v>
      </c>
      <c r="Q5077" t="b">
        <v>0</v>
      </c>
      <c r="R5077" t="b">
        <v>0</v>
      </c>
      <c r="S5077">
        <v>929</v>
      </c>
      <c r="T5077">
        <f t="shared" si="158"/>
        <v>2020</v>
      </c>
      <c r="U5077">
        <f t="shared" si="159"/>
        <v>2</v>
      </c>
    </row>
    <row r="5078" spans="1:21">
      <c r="A5078">
        <v>5595</v>
      </c>
      <c r="B5078" s="4">
        <v>43887</v>
      </c>
      <c r="C5078" t="s">
        <v>34</v>
      </c>
      <c r="D5078" t="s">
        <v>20</v>
      </c>
      <c r="E5078" t="s">
        <v>21</v>
      </c>
      <c r="F5078" t="s">
        <v>1145</v>
      </c>
      <c r="H5078" t="s">
        <v>48</v>
      </c>
      <c r="I5078">
        <v>40.433402999999998</v>
      </c>
      <c r="J5078">
        <v>-104.702865</v>
      </c>
      <c r="K5078" t="s">
        <v>25</v>
      </c>
      <c r="L5078" t="s">
        <v>8167</v>
      </c>
      <c r="M5078">
        <v>30</v>
      </c>
      <c r="N5078" t="s">
        <v>27</v>
      </c>
      <c r="O5078" t="s">
        <v>40</v>
      </c>
      <c r="P5078" t="s">
        <v>25</v>
      </c>
      <c r="Q5078" t="b">
        <v>0</v>
      </c>
      <c r="R5078" t="b">
        <v>0</v>
      </c>
      <c r="S5078">
        <v>593</v>
      </c>
      <c r="T5078">
        <f t="shared" si="158"/>
        <v>2020</v>
      </c>
      <c r="U5078">
        <f t="shared" si="159"/>
        <v>2</v>
      </c>
    </row>
    <row r="5079" spans="1:21">
      <c r="A5079">
        <v>5596</v>
      </c>
      <c r="B5079" s="4">
        <v>43887</v>
      </c>
      <c r="C5079" t="s">
        <v>55</v>
      </c>
      <c r="D5079" t="s">
        <v>56</v>
      </c>
      <c r="E5079" t="s">
        <v>21</v>
      </c>
      <c r="F5079" t="s">
        <v>1180</v>
      </c>
      <c r="H5079" t="s">
        <v>53</v>
      </c>
      <c r="I5079">
        <v>35.924002700000003</v>
      </c>
      <c r="J5079">
        <v>-94.938441499999996</v>
      </c>
      <c r="K5079" t="s">
        <v>25</v>
      </c>
      <c r="L5079" t="s">
        <v>8168</v>
      </c>
      <c r="M5079">
        <v>30</v>
      </c>
      <c r="N5079" t="s">
        <v>27</v>
      </c>
      <c r="O5079" t="s">
        <v>33</v>
      </c>
      <c r="P5079" t="s">
        <v>25</v>
      </c>
      <c r="Q5079" t="b">
        <v>0</v>
      </c>
      <c r="R5079" t="b">
        <v>0</v>
      </c>
      <c r="S5079">
        <v>101</v>
      </c>
      <c r="T5079">
        <f t="shared" si="158"/>
        <v>2020</v>
      </c>
      <c r="U5079">
        <f t="shared" si="159"/>
        <v>2</v>
      </c>
    </row>
    <row r="5080" spans="1:21">
      <c r="A5080">
        <v>5597</v>
      </c>
      <c r="B5080" s="4">
        <v>43887</v>
      </c>
      <c r="C5080" t="s">
        <v>34</v>
      </c>
      <c r="D5080" t="s">
        <v>20</v>
      </c>
      <c r="E5080" t="s">
        <v>75</v>
      </c>
      <c r="F5080" t="s">
        <v>3310</v>
      </c>
      <c r="H5080" t="s">
        <v>86</v>
      </c>
      <c r="I5080">
        <v>41.717849600000001</v>
      </c>
      <c r="J5080">
        <v>-83.665874700000003</v>
      </c>
      <c r="K5080" t="s">
        <v>25</v>
      </c>
      <c r="L5080" t="s">
        <v>8169</v>
      </c>
      <c r="M5080">
        <v>54</v>
      </c>
      <c r="N5080" t="s">
        <v>27</v>
      </c>
      <c r="Q5080" t="b">
        <v>0</v>
      </c>
      <c r="R5080" t="b">
        <v>0</v>
      </c>
      <c r="S5080">
        <v>1430</v>
      </c>
      <c r="T5080">
        <f t="shared" si="158"/>
        <v>2020</v>
      </c>
      <c r="U5080">
        <f t="shared" si="159"/>
        <v>2</v>
      </c>
    </row>
    <row r="5081" spans="1:21">
      <c r="A5081">
        <v>5604</v>
      </c>
      <c r="B5081" s="4">
        <v>43887</v>
      </c>
      <c r="C5081" t="s">
        <v>50</v>
      </c>
      <c r="E5081" t="s">
        <v>35</v>
      </c>
      <c r="F5081" t="s">
        <v>7138</v>
      </c>
      <c r="H5081" t="s">
        <v>43</v>
      </c>
      <c r="I5081">
        <v>33.767007100000001</v>
      </c>
      <c r="J5081">
        <v>-117.9202817</v>
      </c>
      <c r="K5081" t="s">
        <v>25</v>
      </c>
      <c r="L5081" t="s">
        <v>8170</v>
      </c>
      <c r="N5081" t="s">
        <v>27</v>
      </c>
      <c r="Q5081" t="b">
        <v>0</v>
      </c>
      <c r="R5081" t="b">
        <v>1</v>
      </c>
      <c r="S5081">
        <v>2085</v>
      </c>
      <c r="T5081">
        <f t="shared" si="158"/>
        <v>2020</v>
      </c>
      <c r="U5081">
        <f t="shared" si="159"/>
        <v>2</v>
      </c>
    </row>
    <row r="5082" spans="1:21">
      <c r="A5082">
        <v>5578</v>
      </c>
      <c r="B5082" s="4">
        <v>43888</v>
      </c>
      <c r="C5082" t="s">
        <v>55</v>
      </c>
      <c r="D5082" t="s">
        <v>20</v>
      </c>
      <c r="E5082" t="s">
        <v>21</v>
      </c>
      <c r="F5082" t="s">
        <v>8171</v>
      </c>
      <c r="H5082" t="s">
        <v>138</v>
      </c>
      <c r="I5082">
        <v>44.6595248</v>
      </c>
      <c r="J5082">
        <v>-93.263934699999993</v>
      </c>
      <c r="K5082" t="s">
        <v>25</v>
      </c>
      <c r="L5082" t="s">
        <v>8172</v>
      </c>
      <c r="M5082">
        <v>36</v>
      </c>
      <c r="N5082" t="s">
        <v>27</v>
      </c>
      <c r="O5082" t="s">
        <v>33</v>
      </c>
      <c r="P5082" t="s">
        <v>25</v>
      </c>
      <c r="Q5082" t="b">
        <v>1</v>
      </c>
      <c r="R5082" t="b">
        <v>0</v>
      </c>
      <c r="S5082">
        <v>2748</v>
      </c>
      <c r="T5082">
        <f t="shared" si="158"/>
        <v>2020</v>
      </c>
      <c r="U5082">
        <f t="shared" si="159"/>
        <v>2</v>
      </c>
    </row>
    <row r="5083" spans="1:21">
      <c r="A5083">
        <v>5579</v>
      </c>
      <c r="B5083" s="4">
        <v>43888</v>
      </c>
      <c r="C5083" t="s">
        <v>83</v>
      </c>
      <c r="E5083" t="s">
        <v>75</v>
      </c>
      <c r="F5083" t="s">
        <v>8173</v>
      </c>
      <c r="H5083" t="s">
        <v>59</v>
      </c>
      <c r="I5083">
        <v>34.768180700000002</v>
      </c>
      <c r="J5083">
        <v>-112.06372880000001</v>
      </c>
      <c r="K5083" t="s">
        <v>25</v>
      </c>
      <c r="L5083" t="s">
        <v>8174</v>
      </c>
      <c r="M5083">
        <v>33</v>
      </c>
      <c r="N5083" t="s">
        <v>27</v>
      </c>
      <c r="O5083" t="s">
        <v>33</v>
      </c>
      <c r="P5083" t="s">
        <v>25</v>
      </c>
      <c r="Q5083" t="b">
        <v>0</v>
      </c>
      <c r="R5083" t="b">
        <v>0</v>
      </c>
      <c r="S5083">
        <v>2740</v>
      </c>
      <c r="T5083">
        <f t="shared" si="158"/>
        <v>2020</v>
      </c>
      <c r="U5083">
        <f t="shared" si="159"/>
        <v>2</v>
      </c>
    </row>
    <row r="5084" spans="1:21">
      <c r="A5084">
        <v>5594</v>
      </c>
      <c r="B5084" s="4">
        <v>43888</v>
      </c>
      <c r="C5084" t="s">
        <v>19</v>
      </c>
      <c r="E5084" t="s">
        <v>21</v>
      </c>
      <c r="F5084" t="s">
        <v>615</v>
      </c>
      <c r="H5084" t="s">
        <v>218</v>
      </c>
      <c r="I5084">
        <v>30.332183799999999</v>
      </c>
      <c r="J5084">
        <v>-81.655651000000006</v>
      </c>
      <c r="K5084" t="s">
        <v>25</v>
      </c>
      <c r="L5084" t="s">
        <v>8175</v>
      </c>
      <c r="M5084">
        <v>39</v>
      </c>
      <c r="N5084" t="s">
        <v>27</v>
      </c>
      <c r="O5084" t="s">
        <v>40</v>
      </c>
      <c r="P5084" t="s">
        <v>25</v>
      </c>
      <c r="Q5084" t="b">
        <v>1</v>
      </c>
      <c r="R5084" t="b">
        <v>0</v>
      </c>
      <c r="S5084">
        <v>17</v>
      </c>
      <c r="T5084">
        <f t="shared" si="158"/>
        <v>2020</v>
      </c>
      <c r="U5084">
        <f t="shared" si="159"/>
        <v>2</v>
      </c>
    </row>
    <row r="5085" spans="1:21">
      <c r="A5085">
        <v>5586</v>
      </c>
      <c r="B5085" s="4">
        <v>43889</v>
      </c>
      <c r="C5085" t="s">
        <v>55</v>
      </c>
      <c r="D5085" t="s">
        <v>45</v>
      </c>
      <c r="E5085" t="s">
        <v>21</v>
      </c>
      <c r="F5085" t="s">
        <v>8176</v>
      </c>
      <c r="H5085" t="s">
        <v>24</v>
      </c>
      <c r="I5085">
        <v>47.144410800000003</v>
      </c>
      <c r="J5085">
        <v>-119.3174582</v>
      </c>
      <c r="K5085" t="s">
        <v>25</v>
      </c>
      <c r="L5085" t="s">
        <v>8177</v>
      </c>
      <c r="M5085">
        <v>22</v>
      </c>
      <c r="N5085" t="s">
        <v>27</v>
      </c>
      <c r="O5085" t="s">
        <v>40</v>
      </c>
      <c r="P5085" t="s">
        <v>25</v>
      </c>
      <c r="Q5085" t="b">
        <v>0</v>
      </c>
      <c r="R5085" t="b">
        <v>0</v>
      </c>
      <c r="S5085">
        <v>2743</v>
      </c>
      <c r="T5085">
        <f t="shared" si="158"/>
        <v>2020</v>
      </c>
      <c r="U5085">
        <f t="shared" si="159"/>
        <v>2</v>
      </c>
    </row>
    <row r="5086" spans="1:21">
      <c r="A5086">
        <v>5580</v>
      </c>
      <c r="B5086" s="4">
        <v>43890</v>
      </c>
      <c r="C5086" t="s">
        <v>83</v>
      </c>
      <c r="E5086" t="s">
        <v>21</v>
      </c>
      <c r="F5086" t="s">
        <v>511</v>
      </c>
      <c r="H5086" t="s">
        <v>454</v>
      </c>
      <c r="I5086">
        <v>43.055168199999997</v>
      </c>
      <c r="J5086">
        <v>-87.914237700000001</v>
      </c>
      <c r="K5086" t="s">
        <v>25</v>
      </c>
      <c r="L5086" t="s">
        <v>8178</v>
      </c>
      <c r="M5086">
        <v>49</v>
      </c>
      <c r="N5086" t="s">
        <v>27</v>
      </c>
      <c r="O5086" t="s">
        <v>74</v>
      </c>
      <c r="P5086" t="s">
        <v>25</v>
      </c>
      <c r="Q5086" t="b">
        <v>0</v>
      </c>
      <c r="R5086" t="b">
        <v>0</v>
      </c>
      <c r="S5086">
        <v>253</v>
      </c>
      <c r="T5086">
        <f t="shared" si="158"/>
        <v>2020</v>
      </c>
      <c r="U5086">
        <f t="shared" si="159"/>
        <v>2</v>
      </c>
    </row>
    <row r="5087" spans="1:21">
      <c r="A5087">
        <v>5585</v>
      </c>
      <c r="B5087" s="4">
        <v>43890</v>
      </c>
      <c r="C5087" t="s">
        <v>19</v>
      </c>
      <c r="D5087" t="s">
        <v>20</v>
      </c>
      <c r="E5087" t="s">
        <v>21</v>
      </c>
      <c r="F5087" t="s">
        <v>584</v>
      </c>
      <c r="H5087" t="s">
        <v>81</v>
      </c>
      <c r="L5087" t="s">
        <v>8179</v>
      </c>
      <c r="M5087">
        <v>45</v>
      </c>
      <c r="N5087" t="s">
        <v>27</v>
      </c>
      <c r="O5087" t="s">
        <v>40</v>
      </c>
      <c r="P5087" t="s">
        <v>25</v>
      </c>
      <c r="Q5087" t="b">
        <v>0</v>
      </c>
      <c r="R5087" t="b">
        <v>0</v>
      </c>
      <c r="S5087">
        <v>44</v>
      </c>
      <c r="T5087">
        <f t="shared" si="158"/>
        <v>2020</v>
      </c>
      <c r="U5087">
        <f t="shared" si="159"/>
        <v>2</v>
      </c>
    </row>
    <row r="5088" spans="1:21">
      <c r="A5088">
        <v>5587</v>
      </c>
      <c r="B5088" s="4">
        <v>43890</v>
      </c>
      <c r="C5088" t="s">
        <v>83</v>
      </c>
      <c r="D5088" t="s">
        <v>20</v>
      </c>
      <c r="E5088" t="s">
        <v>75</v>
      </c>
      <c r="F5088" t="s">
        <v>1217</v>
      </c>
      <c r="H5088" t="s">
        <v>127</v>
      </c>
      <c r="I5088">
        <v>36.032124400000001</v>
      </c>
      <c r="J5088">
        <v>-115.0215992</v>
      </c>
      <c r="K5088" t="s">
        <v>25</v>
      </c>
      <c r="L5088" t="s">
        <v>8180</v>
      </c>
      <c r="M5088">
        <v>45</v>
      </c>
      <c r="N5088" t="s">
        <v>27</v>
      </c>
      <c r="O5088" t="s">
        <v>33</v>
      </c>
      <c r="P5088" t="s">
        <v>25</v>
      </c>
      <c r="Q5088" t="b">
        <v>1</v>
      </c>
      <c r="R5088" t="b">
        <v>1</v>
      </c>
      <c r="S5088">
        <v>629</v>
      </c>
      <c r="T5088">
        <f t="shared" si="158"/>
        <v>2020</v>
      </c>
      <c r="U5088">
        <f t="shared" si="159"/>
        <v>2</v>
      </c>
    </row>
    <row r="5089" spans="1:21">
      <c r="A5089">
        <v>5577</v>
      </c>
      <c r="B5089" s="4">
        <v>43891</v>
      </c>
      <c r="C5089" t="s">
        <v>50</v>
      </c>
      <c r="D5089" t="s">
        <v>56</v>
      </c>
      <c r="E5089" t="s">
        <v>21</v>
      </c>
      <c r="F5089" t="s">
        <v>235</v>
      </c>
      <c r="H5089" t="s">
        <v>48</v>
      </c>
      <c r="I5089">
        <v>38.2877972</v>
      </c>
      <c r="J5089">
        <v>-104.60529510000001</v>
      </c>
      <c r="K5089" t="s">
        <v>25</v>
      </c>
      <c r="L5089" t="s">
        <v>8181</v>
      </c>
      <c r="M5089">
        <v>30</v>
      </c>
      <c r="N5089" t="s">
        <v>27</v>
      </c>
      <c r="O5089" t="s">
        <v>33</v>
      </c>
      <c r="P5089" t="s">
        <v>25</v>
      </c>
      <c r="Q5089" t="b">
        <v>0</v>
      </c>
      <c r="R5089" t="b">
        <v>0</v>
      </c>
      <c r="S5089">
        <v>151</v>
      </c>
      <c r="T5089">
        <f t="shared" si="158"/>
        <v>2020</v>
      </c>
      <c r="U5089">
        <f t="shared" si="159"/>
        <v>3</v>
      </c>
    </row>
    <row r="5090" spans="1:21">
      <c r="A5090">
        <v>5581</v>
      </c>
      <c r="B5090" s="4">
        <v>43891</v>
      </c>
      <c r="C5090" t="s">
        <v>83</v>
      </c>
      <c r="D5090" t="s">
        <v>20</v>
      </c>
      <c r="E5090" t="s">
        <v>21</v>
      </c>
      <c r="F5090" t="s">
        <v>2274</v>
      </c>
      <c r="H5090" t="s">
        <v>43</v>
      </c>
      <c r="I5090">
        <v>34.415851699999997</v>
      </c>
      <c r="J5090">
        <v>-118.5513492</v>
      </c>
      <c r="K5090" t="s">
        <v>25</v>
      </c>
      <c r="L5090" t="s">
        <v>8182</v>
      </c>
      <c r="M5090">
        <v>30</v>
      </c>
      <c r="N5090" t="s">
        <v>27</v>
      </c>
      <c r="O5090" t="s">
        <v>40</v>
      </c>
      <c r="P5090" t="s">
        <v>25</v>
      </c>
      <c r="Q5090" t="b">
        <v>0</v>
      </c>
      <c r="R5090" t="b">
        <v>0</v>
      </c>
      <c r="S5090">
        <v>20</v>
      </c>
      <c r="T5090">
        <f t="shared" si="158"/>
        <v>2020</v>
      </c>
      <c r="U5090">
        <f t="shared" si="159"/>
        <v>3</v>
      </c>
    </row>
    <row r="5091" spans="1:21">
      <c r="A5091">
        <v>5582</v>
      </c>
      <c r="B5091" s="4">
        <v>43891</v>
      </c>
      <c r="C5091" t="s">
        <v>83</v>
      </c>
      <c r="E5091" t="s">
        <v>21</v>
      </c>
      <c r="F5091" t="s">
        <v>472</v>
      </c>
      <c r="H5091" t="s">
        <v>43</v>
      </c>
      <c r="I5091">
        <v>33.734465</v>
      </c>
      <c r="J5091">
        <v>-117.8981287</v>
      </c>
      <c r="K5091" t="s">
        <v>25</v>
      </c>
      <c r="L5091" t="s">
        <v>8183</v>
      </c>
      <c r="M5091">
        <v>21</v>
      </c>
      <c r="N5091" t="s">
        <v>27</v>
      </c>
      <c r="Q5091" t="b">
        <v>1</v>
      </c>
      <c r="R5091" t="b">
        <v>0</v>
      </c>
      <c r="S5091">
        <v>33</v>
      </c>
      <c r="T5091">
        <f t="shared" si="158"/>
        <v>2020</v>
      </c>
      <c r="U5091">
        <f t="shared" si="159"/>
        <v>3</v>
      </c>
    </row>
    <row r="5092" spans="1:21">
      <c r="A5092">
        <v>5583</v>
      </c>
      <c r="B5092" s="4">
        <v>43891</v>
      </c>
      <c r="C5092" t="s">
        <v>19</v>
      </c>
      <c r="D5092" t="s">
        <v>20</v>
      </c>
      <c r="E5092" t="s">
        <v>21</v>
      </c>
      <c r="F5092" t="s">
        <v>8184</v>
      </c>
      <c r="H5092" t="s">
        <v>81</v>
      </c>
      <c r="I5092">
        <v>29.792304999999999</v>
      </c>
      <c r="J5092">
        <v>-95.178455700000001</v>
      </c>
      <c r="K5092" t="s">
        <v>25</v>
      </c>
      <c r="N5092" t="s">
        <v>27</v>
      </c>
      <c r="Q5092" t="b">
        <v>1</v>
      </c>
      <c r="R5092" t="b">
        <v>0</v>
      </c>
      <c r="S5092">
        <v>160</v>
      </c>
      <c r="T5092">
        <f t="shared" si="158"/>
        <v>2020</v>
      </c>
      <c r="U5092">
        <f t="shared" si="159"/>
        <v>3</v>
      </c>
    </row>
    <row r="5093" spans="1:21">
      <c r="A5093">
        <v>5584</v>
      </c>
      <c r="B5093" s="4">
        <v>43891</v>
      </c>
      <c r="C5093" t="s">
        <v>55</v>
      </c>
      <c r="E5093" t="s">
        <v>21</v>
      </c>
      <c r="F5093" t="s">
        <v>8185</v>
      </c>
      <c r="H5093" t="s">
        <v>330</v>
      </c>
      <c r="I5093">
        <v>35.925146599999998</v>
      </c>
      <c r="J5093">
        <v>-80.591796299999999</v>
      </c>
      <c r="K5093" t="s">
        <v>25</v>
      </c>
      <c r="L5093" t="s">
        <v>8186</v>
      </c>
      <c r="M5093">
        <v>31</v>
      </c>
      <c r="N5093" t="s">
        <v>27</v>
      </c>
      <c r="O5093" t="s">
        <v>33</v>
      </c>
      <c r="P5093" t="s">
        <v>25</v>
      </c>
      <c r="Q5093" t="b">
        <v>0</v>
      </c>
      <c r="R5093" t="b">
        <v>0</v>
      </c>
      <c r="S5093">
        <v>2742</v>
      </c>
      <c r="T5093">
        <f t="shared" si="158"/>
        <v>2020</v>
      </c>
      <c r="U5093">
        <f t="shared" si="159"/>
        <v>3</v>
      </c>
    </row>
    <row r="5094" spans="1:21">
      <c r="A5094">
        <v>5600</v>
      </c>
      <c r="B5094" s="4">
        <v>43892</v>
      </c>
      <c r="C5094" t="s">
        <v>19</v>
      </c>
      <c r="D5094" t="s">
        <v>20</v>
      </c>
      <c r="E5094" t="s">
        <v>41</v>
      </c>
      <c r="F5094" t="s">
        <v>8187</v>
      </c>
      <c r="H5094" t="s">
        <v>93</v>
      </c>
      <c r="I5094">
        <v>32.333366699999999</v>
      </c>
      <c r="J5094">
        <v>-93.829654099999999</v>
      </c>
      <c r="K5094" t="s">
        <v>25</v>
      </c>
      <c r="L5094" t="s">
        <v>8188</v>
      </c>
      <c r="M5094">
        <v>34</v>
      </c>
      <c r="N5094" t="s">
        <v>27</v>
      </c>
      <c r="O5094" t="s">
        <v>33</v>
      </c>
      <c r="P5094" t="s">
        <v>25</v>
      </c>
      <c r="Q5094" t="b">
        <v>1</v>
      </c>
      <c r="R5094" t="b">
        <v>0</v>
      </c>
      <c r="S5094">
        <v>2745</v>
      </c>
      <c r="T5094">
        <f t="shared" si="158"/>
        <v>2020</v>
      </c>
      <c r="U5094">
        <f t="shared" si="159"/>
        <v>3</v>
      </c>
    </row>
    <row r="5095" spans="1:21">
      <c r="A5095">
        <v>5601</v>
      </c>
      <c r="B5095" s="4">
        <v>43892</v>
      </c>
      <c r="C5095" t="s">
        <v>19</v>
      </c>
      <c r="D5095" t="s">
        <v>56</v>
      </c>
      <c r="E5095" t="s">
        <v>41</v>
      </c>
      <c r="F5095" t="s">
        <v>5515</v>
      </c>
      <c r="H5095" t="s">
        <v>81</v>
      </c>
      <c r="I5095">
        <v>33.669808099999997</v>
      </c>
      <c r="J5095">
        <v>-96.617327299999999</v>
      </c>
      <c r="K5095" t="s">
        <v>25</v>
      </c>
      <c r="L5095" t="s">
        <v>8189</v>
      </c>
      <c r="M5095">
        <v>73</v>
      </c>
      <c r="N5095" t="s">
        <v>27</v>
      </c>
      <c r="O5095" t="s">
        <v>33</v>
      </c>
      <c r="P5095" t="s">
        <v>25</v>
      </c>
      <c r="Q5095" t="b">
        <v>0</v>
      </c>
      <c r="R5095" t="b">
        <v>0</v>
      </c>
      <c r="S5095">
        <v>2746</v>
      </c>
      <c r="T5095">
        <f t="shared" si="158"/>
        <v>2020</v>
      </c>
      <c r="U5095">
        <f t="shared" si="159"/>
        <v>3</v>
      </c>
    </row>
    <row r="5096" spans="1:21">
      <c r="A5096">
        <v>5598</v>
      </c>
      <c r="B5096" s="4">
        <v>43893</v>
      </c>
      <c r="C5096" t="s">
        <v>83</v>
      </c>
      <c r="D5096" t="s">
        <v>20</v>
      </c>
      <c r="E5096" t="s">
        <v>75</v>
      </c>
      <c r="F5096" t="s">
        <v>384</v>
      </c>
      <c r="H5096" t="s">
        <v>218</v>
      </c>
      <c r="I5096">
        <v>25.582305999999999</v>
      </c>
      <c r="J5096">
        <v>-80.485738900000001</v>
      </c>
      <c r="K5096" t="s">
        <v>25</v>
      </c>
      <c r="L5096" t="s">
        <v>8190</v>
      </c>
      <c r="M5096">
        <v>49</v>
      </c>
      <c r="N5096" t="s">
        <v>27</v>
      </c>
      <c r="O5096" t="s">
        <v>40</v>
      </c>
      <c r="P5096" t="s">
        <v>25</v>
      </c>
      <c r="Q5096" t="b">
        <v>0</v>
      </c>
      <c r="R5096" t="b">
        <v>0</v>
      </c>
      <c r="S5096">
        <v>219</v>
      </c>
      <c r="T5096">
        <f t="shared" si="158"/>
        <v>2020</v>
      </c>
      <c r="U5096">
        <f t="shared" si="159"/>
        <v>3</v>
      </c>
    </row>
    <row r="5097" spans="1:21">
      <c r="A5097">
        <v>5607</v>
      </c>
      <c r="B5097" s="4">
        <v>43893</v>
      </c>
      <c r="C5097" t="s">
        <v>55</v>
      </c>
      <c r="E5097" t="s">
        <v>21</v>
      </c>
      <c r="F5097" t="s">
        <v>198</v>
      </c>
      <c r="H5097" t="s">
        <v>24</v>
      </c>
      <c r="I5097">
        <v>48.502783000000001</v>
      </c>
      <c r="J5097">
        <v>-119.5060727</v>
      </c>
      <c r="K5097" t="s">
        <v>25</v>
      </c>
      <c r="L5097" t="s">
        <v>8191</v>
      </c>
      <c r="M5097">
        <v>39</v>
      </c>
      <c r="N5097" t="s">
        <v>27</v>
      </c>
      <c r="O5097" t="s">
        <v>33</v>
      </c>
      <c r="P5097" t="s">
        <v>25</v>
      </c>
      <c r="Q5097" t="b">
        <v>0</v>
      </c>
      <c r="R5097" t="b">
        <v>0</v>
      </c>
      <c r="S5097" t="s">
        <v>8192</v>
      </c>
      <c r="T5097">
        <f t="shared" si="158"/>
        <v>2020</v>
      </c>
      <c r="U5097">
        <f t="shared" si="159"/>
        <v>3</v>
      </c>
    </row>
    <row r="5098" spans="1:21">
      <c r="A5098">
        <v>5605</v>
      </c>
      <c r="B5098" s="4">
        <v>43894</v>
      </c>
      <c r="C5098" t="s">
        <v>50</v>
      </c>
      <c r="D5098" t="s">
        <v>20</v>
      </c>
      <c r="E5098" t="s">
        <v>35</v>
      </c>
      <c r="F5098" t="s">
        <v>1374</v>
      </c>
      <c r="H5098" t="s">
        <v>107</v>
      </c>
      <c r="L5098" t="s">
        <v>8193</v>
      </c>
      <c r="M5098">
        <v>37</v>
      </c>
      <c r="N5098" t="s">
        <v>27</v>
      </c>
      <c r="O5098" t="s">
        <v>33</v>
      </c>
      <c r="P5098" t="s">
        <v>25</v>
      </c>
      <c r="Q5098" t="b">
        <v>1</v>
      </c>
      <c r="R5098" t="b">
        <v>0</v>
      </c>
      <c r="S5098">
        <v>681</v>
      </c>
      <c r="T5098">
        <f t="shared" si="158"/>
        <v>2020</v>
      </c>
      <c r="U5098">
        <f t="shared" si="159"/>
        <v>3</v>
      </c>
    </row>
    <row r="5099" spans="1:21">
      <c r="A5099">
        <v>5612</v>
      </c>
      <c r="B5099" s="4">
        <v>43894</v>
      </c>
      <c r="C5099" t="s">
        <v>55</v>
      </c>
      <c r="D5099" t="s">
        <v>20</v>
      </c>
      <c r="E5099" t="s">
        <v>21</v>
      </c>
      <c r="F5099" t="s">
        <v>2757</v>
      </c>
      <c r="H5099" t="s">
        <v>330</v>
      </c>
      <c r="I5099">
        <v>35.0869766</v>
      </c>
      <c r="J5099">
        <v>-78.938742599999998</v>
      </c>
      <c r="K5099" t="s">
        <v>25</v>
      </c>
      <c r="L5099" t="s">
        <v>8194</v>
      </c>
      <c r="M5099">
        <v>73</v>
      </c>
      <c r="N5099" t="s">
        <v>27</v>
      </c>
      <c r="Q5099" t="b">
        <v>0</v>
      </c>
      <c r="R5099" t="b">
        <v>0</v>
      </c>
      <c r="S5099">
        <v>1557</v>
      </c>
      <c r="T5099">
        <f t="shared" si="158"/>
        <v>2020</v>
      </c>
      <c r="U5099">
        <f t="shared" si="159"/>
        <v>3</v>
      </c>
    </row>
    <row r="5100" spans="1:21">
      <c r="A5100">
        <v>5606</v>
      </c>
      <c r="B5100" s="4">
        <v>43895</v>
      </c>
      <c r="C5100" t="s">
        <v>83</v>
      </c>
      <c r="D5100" t="s">
        <v>56</v>
      </c>
      <c r="E5100" t="s">
        <v>21</v>
      </c>
      <c r="F5100" t="s">
        <v>8195</v>
      </c>
      <c r="H5100" t="s">
        <v>363</v>
      </c>
      <c r="I5100">
        <v>31.5912808</v>
      </c>
      <c r="J5100">
        <v>-85.778677099999996</v>
      </c>
      <c r="K5100" t="s">
        <v>25</v>
      </c>
      <c r="L5100" t="s">
        <v>8196</v>
      </c>
      <c r="N5100" t="s">
        <v>27</v>
      </c>
      <c r="O5100" t="s">
        <v>33</v>
      </c>
      <c r="P5100" t="s">
        <v>25</v>
      </c>
      <c r="Q5100" t="b">
        <v>0</v>
      </c>
      <c r="R5100" t="b">
        <v>0</v>
      </c>
      <c r="S5100">
        <v>2749</v>
      </c>
      <c r="T5100">
        <f t="shared" si="158"/>
        <v>2020</v>
      </c>
      <c r="U5100">
        <f t="shared" si="159"/>
        <v>3</v>
      </c>
    </row>
    <row r="5101" spans="1:21">
      <c r="A5101">
        <v>5613</v>
      </c>
      <c r="B5101" s="4">
        <v>43895</v>
      </c>
      <c r="C5101" t="s">
        <v>50</v>
      </c>
      <c r="D5101" t="s">
        <v>20</v>
      </c>
      <c r="E5101" t="s">
        <v>75</v>
      </c>
      <c r="F5101" t="s">
        <v>5540</v>
      </c>
      <c r="H5101" t="s">
        <v>145</v>
      </c>
      <c r="I5101">
        <v>37.622124200000002</v>
      </c>
      <c r="J5101">
        <v>-77.616032300000001</v>
      </c>
      <c r="K5101" t="s">
        <v>25</v>
      </c>
      <c r="L5101" t="s">
        <v>8197</v>
      </c>
      <c r="M5101">
        <v>31</v>
      </c>
      <c r="N5101" t="s">
        <v>27</v>
      </c>
      <c r="O5101" t="s">
        <v>178</v>
      </c>
      <c r="P5101" t="s">
        <v>25</v>
      </c>
      <c r="Q5101" t="b">
        <v>0</v>
      </c>
      <c r="R5101" t="b">
        <v>0</v>
      </c>
      <c r="S5101">
        <v>2577</v>
      </c>
      <c r="T5101">
        <f t="shared" si="158"/>
        <v>2020</v>
      </c>
      <c r="U5101">
        <f t="shared" si="159"/>
        <v>3</v>
      </c>
    </row>
    <row r="5102" spans="1:21">
      <c r="A5102">
        <v>5656</v>
      </c>
      <c r="B5102" s="4">
        <v>43895</v>
      </c>
      <c r="C5102" t="s">
        <v>55</v>
      </c>
      <c r="D5102" t="s">
        <v>20</v>
      </c>
      <c r="E5102" t="s">
        <v>21</v>
      </c>
      <c r="F5102" t="s">
        <v>1159</v>
      </c>
      <c r="H5102" t="s">
        <v>72</v>
      </c>
      <c r="I5102">
        <v>40.453052399999997</v>
      </c>
      <c r="J5102">
        <v>-80.0030687</v>
      </c>
      <c r="K5102" t="s">
        <v>25</v>
      </c>
      <c r="L5102" t="s">
        <v>8198</v>
      </c>
      <c r="M5102">
        <v>25</v>
      </c>
      <c r="N5102" t="s">
        <v>27</v>
      </c>
      <c r="O5102" t="s">
        <v>74</v>
      </c>
      <c r="P5102" t="s">
        <v>25</v>
      </c>
      <c r="Q5102" t="b">
        <v>0</v>
      </c>
      <c r="R5102" t="b">
        <v>0</v>
      </c>
      <c r="S5102">
        <v>606</v>
      </c>
      <c r="T5102">
        <f t="shared" si="158"/>
        <v>2020</v>
      </c>
      <c r="U5102">
        <f t="shared" si="159"/>
        <v>3</v>
      </c>
    </row>
    <row r="5103" spans="1:21">
      <c r="A5103">
        <v>5616</v>
      </c>
      <c r="B5103" s="4">
        <v>43896</v>
      </c>
      <c r="C5103" t="s">
        <v>55</v>
      </c>
      <c r="D5103" t="s">
        <v>20</v>
      </c>
      <c r="E5103" t="s">
        <v>21</v>
      </c>
      <c r="F5103" t="s">
        <v>482</v>
      </c>
      <c r="H5103" t="s">
        <v>59</v>
      </c>
      <c r="I5103">
        <v>32.220860199999997</v>
      </c>
      <c r="J5103">
        <v>-110.82384</v>
      </c>
      <c r="K5103" t="s">
        <v>25</v>
      </c>
      <c r="L5103" t="s">
        <v>8199</v>
      </c>
      <c r="M5103">
        <v>41</v>
      </c>
      <c r="N5103" t="s">
        <v>27</v>
      </c>
      <c r="Q5103" t="b">
        <v>1</v>
      </c>
      <c r="R5103" t="b">
        <v>0</v>
      </c>
      <c r="S5103">
        <v>397</v>
      </c>
      <c r="T5103">
        <f t="shared" si="158"/>
        <v>2020</v>
      </c>
      <c r="U5103">
        <f t="shared" si="159"/>
        <v>3</v>
      </c>
    </row>
    <row r="5104" spans="1:21">
      <c r="A5104">
        <v>5619</v>
      </c>
      <c r="B5104" s="4">
        <v>43896</v>
      </c>
      <c r="C5104" t="s">
        <v>83</v>
      </c>
      <c r="D5104" t="s">
        <v>20</v>
      </c>
      <c r="E5104" t="s">
        <v>21</v>
      </c>
      <c r="F5104" t="s">
        <v>166</v>
      </c>
      <c r="H5104" t="s">
        <v>86</v>
      </c>
      <c r="I5104">
        <v>39.329210600000003</v>
      </c>
      <c r="J5104">
        <v>-84.525200699999999</v>
      </c>
      <c r="K5104" t="s">
        <v>25</v>
      </c>
      <c r="L5104" t="s">
        <v>8200</v>
      </c>
      <c r="M5104">
        <v>24</v>
      </c>
      <c r="N5104" t="s">
        <v>27</v>
      </c>
      <c r="O5104" t="s">
        <v>74</v>
      </c>
      <c r="P5104" t="s">
        <v>25</v>
      </c>
      <c r="Q5104" t="b">
        <v>0</v>
      </c>
      <c r="R5104" t="b">
        <v>0</v>
      </c>
      <c r="S5104">
        <v>2221</v>
      </c>
      <c r="T5104">
        <f t="shared" si="158"/>
        <v>2020</v>
      </c>
      <c r="U5104">
        <f t="shared" si="159"/>
        <v>3</v>
      </c>
    </row>
    <row r="5105" spans="1:21">
      <c r="A5105">
        <v>5620</v>
      </c>
      <c r="B5105" s="4">
        <v>43896</v>
      </c>
      <c r="C5105" t="s">
        <v>50</v>
      </c>
      <c r="D5105" t="s">
        <v>90</v>
      </c>
      <c r="E5105" t="s">
        <v>35</v>
      </c>
      <c r="F5105" t="s">
        <v>216</v>
      </c>
      <c r="H5105" t="s">
        <v>218</v>
      </c>
      <c r="I5105">
        <v>26.129732099999998</v>
      </c>
      <c r="J5105">
        <v>-80.174586000000005</v>
      </c>
      <c r="K5105" t="s">
        <v>25</v>
      </c>
      <c r="L5105" t="s">
        <v>8201</v>
      </c>
      <c r="M5105">
        <v>27</v>
      </c>
      <c r="N5105" t="s">
        <v>27</v>
      </c>
      <c r="O5105" t="s">
        <v>74</v>
      </c>
      <c r="P5105" t="s">
        <v>25</v>
      </c>
      <c r="Q5105" t="b">
        <v>0</v>
      </c>
      <c r="R5105" t="b">
        <v>0</v>
      </c>
      <c r="S5105">
        <v>534</v>
      </c>
      <c r="T5105">
        <f t="shared" si="158"/>
        <v>2020</v>
      </c>
      <c r="U5105">
        <f t="shared" si="159"/>
        <v>3</v>
      </c>
    </row>
    <row r="5106" spans="1:21">
      <c r="A5106">
        <v>5621</v>
      </c>
      <c r="B5106" s="4">
        <v>43896</v>
      </c>
      <c r="C5106" t="s">
        <v>19</v>
      </c>
      <c r="D5106" t="s">
        <v>20</v>
      </c>
      <c r="E5106" t="s">
        <v>75</v>
      </c>
      <c r="F5106" t="s">
        <v>713</v>
      </c>
      <c r="H5106" t="s">
        <v>53</v>
      </c>
      <c r="I5106">
        <v>36.075243</v>
      </c>
      <c r="J5106">
        <v>-95.975790099999998</v>
      </c>
      <c r="K5106" t="s">
        <v>25</v>
      </c>
      <c r="L5106" t="s">
        <v>8202</v>
      </c>
      <c r="N5106" t="s">
        <v>27</v>
      </c>
      <c r="O5106" t="s">
        <v>33</v>
      </c>
      <c r="P5106" t="s">
        <v>25</v>
      </c>
      <c r="Q5106" t="b">
        <v>0</v>
      </c>
      <c r="R5106" t="b">
        <v>0</v>
      </c>
      <c r="S5106">
        <v>1313</v>
      </c>
      <c r="T5106">
        <f t="shared" si="158"/>
        <v>2020</v>
      </c>
      <c r="U5106">
        <f t="shared" si="159"/>
        <v>3</v>
      </c>
    </row>
    <row r="5107" spans="1:21">
      <c r="A5107">
        <v>5657</v>
      </c>
      <c r="B5107" s="4">
        <v>43896</v>
      </c>
      <c r="C5107" t="s">
        <v>50</v>
      </c>
      <c r="D5107" t="s">
        <v>20</v>
      </c>
      <c r="E5107" t="s">
        <v>35</v>
      </c>
      <c r="F5107" t="s">
        <v>8203</v>
      </c>
      <c r="H5107" t="s">
        <v>43</v>
      </c>
      <c r="I5107">
        <v>36.712847099999998</v>
      </c>
      <c r="J5107">
        <v>-119.81340539999999</v>
      </c>
      <c r="K5107" t="s">
        <v>25</v>
      </c>
      <c r="L5107" t="s">
        <v>8204</v>
      </c>
      <c r="M5107">
        <v>32</v>
      </c>
      <c r="N5107" t="s">
        <v>27</v>
      </c>
      <c r="O5107" t="s">
        <v>33</v>
      </c>
      <c r="P5107" t="s">
        <v>25</v>
      </c>
      <c r="Q5107" t="b">
        <v>0</v>
      </c>
      <c r="R5107" t="b">
        <v>0</v>
      </c>
      <c r="S5107">
        <v>598</v>
      </c>
      <c r="T5107">
        <f t="shared" si="158"/>
        <v>2020</v>
      </c>
      <c r="U5107">
        <f t="shared" si="159"/>
        <v>3</v>
      </c>
    </row>
    <row r="5108" spans="1:21">
      <c r="A5108">
        <v>5610</v>
      </c>
      <c r="B5108" s="4">
        <v>43897</v>
      </c>
      <c r="C5108" t="s">
        <v>83</v>
      </c>
      <c r="D5108" t="s">
        <v>20</v>
      </c>
      <c r="E5108" t="s">
        <v>75</v>
      </c>
      <c r="F5108" t="s">
        <v>7385</v>
      </c>
      <c r="H5108" t="s">
        <v>72</v>
      </c>
      <c r="I5108">
        <v>40.9867609</v>
      </c>
      <c r="J5108">
        <v>-75.1946248</v>
      </c>
      <c r="K5108" t="s">
        <v>25</v>
      </c>
      <c r="L5108" t="s">
        <v>8205</v>
      </c>
      <c r="M5108">
        <v>33</v>
      </c>
      <c r="N5108" t="s">
        <v>27</v>
      </c>
      <c r="Q5108" t="b">
        <v>0</v>
      </c>
      <c r="R5108" t="b">
        <v>0</v>
      </c>
      <c r="S5108">
        <v>2760</v>
      </c>
      <c r="T5108">
        <f t="shared" si="158"/>
        <v>2020</v>
      </c>
      <c r="U5108">
        <f t="shared" si="159"/>
        <v>3</v>
      </c>
    </row>
    <row r="5109" spans="1:21">
      <c r="A5109">
        <v>5618</v>
      </c>
      <c r="B5109" s="4">
        <v>43897</v>
      </c>
      <c r="C5109" t="s">
        <v>50</v>
      </c>
      <c r="D5109" t="s">
        <v>56</v>
      </c>
      <c r="E5109" t="s">
        <v>240</v>
      </c>
      <c r="F5109" t="s">
        <v>8206</v>
      </c>
      <c r="H5109" t="s">
        <v>86</v>
      </c>
      <c r="I5109">
        <v>51.253774999999997</v>
      </c>
      <c r="J5109">
        <v>-85.323213999999993</v>
      </c>
      <c r="K5109" t="s">
        <v>25</v>
      </c>
      <c r="L5109" t="s">
        <v>8207</v>
      </c>
      <c r="M5109">
        <v>43</v>
      </c>
      <c r="N5109" t="s">
        <v>27</v>
      </c>
      <c r="O5109" t="s">
        <v>33</v>
      </c>
      <c r="P5109" t="s">
        <v>25</v>
      </c>
      <c r="Q5109" t="b">
        <v>0</v>
      </c>
      <c r="R5109" t="b">
        <v>0</v>
      </c>
      <c r="S5109">
        <v>670</v>
      </c>
      <c r="T5109">
        <f t="shared" si="158"/>
        <v>2020</v>
      </c>
      <c r="U5109">
        <f t="shared" si="159"/>
        <v>3</v>
      </c>
    </row>
    <row r="5110" spans="1:21">
      <c r="A5110">
        <v>5608</v>
      </c>
      <c r="B5110" s="4">
        <v>43898</v>
      </c>
      <c r="C5110" t="s">
        <v>55</v>
      </c>
      <c r="D5110" t="s">
        <v>20</v>
      </c>
      <c r="E5110" t="s">
        <v>21</v>
      </c>
      <c r="F5110" t="s">
        <v>1339</v>
      </c>
      <c r="H5110" t="s">
        <v>363</v>
      </c>
      <c r="I5110">
        <v>32.343062500000002</v>
      </c>
      <c r="J5110">
        <v>-86.195749699999993</v>
      </c>
      <c r="K5110" t="s">
        <v>25</v>
      </c>
      <c r="L5110" t="s">
        <v>8208</v>
      </c>
      <c r="M5110">
        <v>65</v>
      </c>
      <c r="N5110" t="s">
        <v>27</v>
      </c>
      <c r="Q5110" t="b">
        <v>0</v>
      </c>
      <c r="R5110" t="b">
        <v>0</v>
      </c>
      <c r="S5110">
        <v>1131</v>
      </c>
      <c r="T5110">
        <f t="shared" si="158"/>
        <v>2020</v>
      </c>
      <c r="U5110">
        <f t="shared" si="159"/>
        <v>3</v>
      </c>
    </row>
    <row r="5111" spans="1:21">
      <c r="A5111">
        <v>5609</v>
      </c>
      <c r="B5111" s="4">
        <v>43898</v>
      </c>
      <c r="C5111" t="s">
        <v>19</v>
      </c>
      <c r="D5111" t="s">
        <v>20</v>
      </c>
      <c r="E5111" t="s">
        <v>21</v>
      </c>
      <c r="F5111" t="s">
        <v>3248</v>
      </c>
      <c r="H5111" t="s">
        <v>59</v>
      </c>
      <c r="I5111">
        <v>33.415086700000003</v>
      </c>
      <c r="J5111">
        <v>-111.58065689999999</v>
      </c>
      <c r="K5111" t="s">
        <v>25</v>
      </c>
      <c r="L5111" t="s">
        <v>8209</v>
      </c>
      <c r="M5111">
        <v>84</v>
      </c>
      <c r="N5111" t="s">
        <v>27</v>
      </c>
      <c r="O5111" t="s">
        <v>33</v>
      </c>
      <c r="P5111" t="s">
        <v>25</v>
      </c>
      <c r="Q5111" t="b">
        <v>0</v>
      </c>
      <c r="R5111" t="b">
        <v>0</v>
      </c>
      <c r="S5111">
        <v>1787</v>
      </c>
      <c r="T5111">
        <f t="shared" si="158"/>
        <v>2020</v>
      </c>
      <c r="U5111">
        <f t="shared" si="159"/>
        <v>3</v>
      </c>
    </row>
    <row r="5112" spans="1:21">
      <c r="A5112">
        <v>5614</v>
      </c>
      <c r="B5112" s="4">
        <v>43898</v>
      </c>
      <c r="C5112" t="s">
        <v>83</v>
      </c>
      <c r="D5112" t="s">
        <v>20</v>
      </c>
      <c r="E5112" t="s">
        <v>75</v>
      </c>
      <c r="F5112" t="s">
        <v>3545</v>
      </c>
      <c r="H5112" t="s">
        <v>43</v>
      </c>
      <c r="I5112">
        <v>33.865586999999998</v>
      </c>
      <c r="J5112">
        <v>-118.335098</v>
      </c>
      <c r="K5112" t="s">
        <v>25</v>
      </c>
      <c r="L5112" t="s">
        <v>8210</v>
      </c>
      <c r="M5112">
        <v>29</v>
      </c>
      <c r="N5112" t="s">
        <v>69</v>
      </c>
      <c r="O5112" t="s">
        <v>40</v>
      </c>
      <c r="P5112" t="s">
        <v>25</v>
      </c>
      <c r="Q5112" t="b">
        <v>0</v>
      </c>
      <c r="R5112" t="b">
        <v>0</v>
      </c>
      <c r="S5112">
        <v>1507</v>
      </c>
      <c r="T5112">
        <f t="shared" si="158"/>
        <v>2020</v>
      </c>
      <c r="U5112">
        <f t="shared" si="159"/>
        <v>3</v>
      </c>
    </row>
    <row r="5113" spans="1:21">
      <c r="A5113">
        <v>5615</v>
      </c>
      <c r="B5113" s="4">
        <v>43898</v>
      </c>
      <c r="C5113" t="s">
        <v>64</v>
      </c>
      <c r="D5113" t="s">
        <v>90</v>
      </c>
      <c r="E5113" t="s">
        <v>35</v>
      </c>
      <c r="F5113" t="s">
        <v>8211</v>
      </c>
      <c r="H5113" t="s">
        <v>81</v>
      </c>
      <c r="I5113">
        <v>30.008797999999999</v>
      </c>
      <c r="J5113">
        <v>-95.269970900000004</v>
      </c>
      <c r="K5113" t="s">
        <v>25</v>
      </c>
      <c r="L5113" t="s">
        <v>8212</v>
      </c>
      <c r="M5113">
        <v>31</v>
      </c>
      <c r="N5113" t="s">
        <v>27</v>
      </c>
      <c r="O5113" t="s">
        <v>33</v>
      </c>
      <c r="P5113" t="s">
        <v>25</v>
      </c>
      <c r="Q5113" t="b">
        <v>0</v>
      </c>
      <c r="R5113" t="b">
        <v>0</v>
      </c>
      <c r="S5113">
        <v>2752</v>
      </c>
      <c r="T5113">
        <f t="shared" si="158"/>
        <v>2020</v>
      </c>
      <c r="U5113">
        <f t="shared" si="159"/>
        <v>3</v>
      </c>
    </row>
    <row r="5114" spans="1:21">
      <c r="A5114">
        <v>5617</v>
      </c>
      <c r="B5114" s="4">
        <v>43898</v>
      </c>
      <c r="C5114" t="s">
        <v>83</v>
      </c>
      <c r="D5114" t="s">
        <v>20</v>
      </c>
      <c r="E5114" t="s">
        <v>21</v>
      </c>
      <c r="F5114" t="s">
        <v>8213</v>
      </c>
      <c r="H5114" t="s">
        <v>138</v>
      </c>
      <c r="I5114">
        <v>46.817076299999997</v>
      </c>
      <c r="J5114">
        <v>-94.521650699999995</v>
      </c>
      <c r="K5114" t="s">
        <v>25</v>
      </c>
      <c r="L5114" t="s">
        <v>8214</v>
      </c>
      <c r="M5114">
        <v>57</v>
      </c>
      <c r="N5114" t="s">
        <v>27</v>
      </c>
      <c r="O5114" t="s">
        <v>33</v>
      </c>
      <c r="P5114" t="s">
        <v>25</v>
      </c>
      <c r="Q5114" t="b">
        <v>0</v>
      </c>
      <c r="R5114" t="b">
        <v>0</v>
      </c>
      <c r="S5114">
        <v>2761</v>
      </c>
      <c r="T5114">
        <f t="shared" si="158"/>
        <v>2020</v>
      </c>
      <c r="U5114">
        <f t="shared" si="159"/>
        <v>3</v>
      </c>
    </row>
    <row r="5115" spans="1:21">
      <c r="A5115">
        <v>5623</v>
      </c>
      <c r="B5115" s="4">
        <v>43898</v>
      </c>
      <c r="C5115" t="s">
        <v>50</v>
      </c>
      <c r="D5115" t="s">
        <v>20</v>
      </c>
      <c r="E5115" t="s">
        <v>35</v>
      </c>
      <c r="F5115" t="s">
        <v>2915</v>
      </c>
      <c r="H5115" t="s">
        <v>333</v>
      </c>
      <c r="I5115">
        <v>61.550602699999999</v>
      </c>
      <c r="J5115">
        <v>-149.59700900000001</v>
      </c>
      <c r="K5115" t="s">
        <v>25</v>
      </c>
      <c r="L5115" t="s">
        <v>8215</v>
      </c>
      <c r="M5115">
        <v>37</v>
      </c>
      <c r="N5115" t="s">
        <v>27</v>
      </c>
      <c r="O5115" t="s">
        <v>33</v>
      </c>
      <c r="P5115" t="s">
        <v>25</v>
      </c>
      <c r="Q5115" t="b">
        <v>0</v>
      </c>
      <c r="R5115" t="b">
        <v>0</v>
      </c>
      <c r="S5115">
        <v>775</v>
      </c>
      <c r="T5115">
        <f t="shared" si="158"/>
        <v>2020</v>
      </c>
      <c r="U5115">
        <f t="shared" si="159"/>
        <v>3</v>
      </c>
    </row>
    <row r="5116" spans="1:21">
      <c r="A5116">
        <v>5622</v>
      </c>
      <c r="B5116" s="4">
        <v>43899</v>
      </c>
      <c r="C5116" t="s">
        <v>55</v>
      </c>
      <c r="D5116" t="s">
        <v>20</v>
      </c>
      <c r="E5116" t="s">
        <v>21</v>
      </c>
      <c r="F5116" t="s">
        <v>3816</v>
      </c>
      <c r="H5116" t="s">
        <v>43</v>
      </c>
      <c r="I5116">
        <v>36.5481628</v>
      </c>
      <c r="J5116">
        <v>-119.3768888</v>
      </c>
      <c r="K5116" t="s">
        <v>25</v>
      </c>
      <c r="L5116" t="s">
        <v>8216</v>
      </c>
      <c r="M5116">
        <v>29</v>
      </c>
      <c r="N5116" t="s">
        <v>69</v>
      </c>
      <c r="O5116" t="s">
        <v>33</v>
      </c>
      <c r="P5116" t="s">
        <v>25</v>
      </c>
      <c r="Q5116" t="b">
        <v>1</v>
      </c>
      <c r="R5116" t="b">
        <v>0</v>
      </c>
      <c r="S5116">
        <v>1601</v>
      </c>
      <c r="T5116">
        <f t="shared" si="158"/>
        <v>2020</v>
      </c>
      <c r="U5116">
        <f t="shared" si="159"/>
        <v>3</v>
      </c>
    </row>
    <row r="5117" spans="1:21">
      <c r="A5117">
        <v>5633</v>
      </c>
      <c r="B5117" s="4">
        <v>43899</v>
      </c>
      <c r="C5117" t="s">
        <v>83</v>
      </c>
      <c r="E5117" t="s">
        <v>75</v>
      </c>
      <c r="F5117" t="s">
        <v>8217</v>
      </c>
      <c r="H5117" t="s">
        <v>81</v>
      </c>
      <c r="I5117">
        <v>29.254996999999999</v>
      </c>
      <c r="J5117">
        <v>-98.349458400000003</v>
      </c>
      <c r="K5117" t="s">
        <v>25</v>
      </c>
      <c r="L5117" t="s">
        <v>8218</v>
      </c>
      <c r="M5117">
        <v>47</v>
      </c>
      <c r="N5117" t="s">
        <v>27</v>
      </c>
      <c r="O5117" t="s">
        <v>40</v>
      </c>
      <c r="P5117" t="s">
        <v>25</v>
      </c>
      <c r="Q5117" t="b">
        <v>0</v>
      </c>
      <c r="R5117" t="b">
        <v>0</v>
      </c>
      <c r="S5117">
        <v>580</v>
      </c>
      <c r="T5117">
        <f t="shared" si="158"/>
        <v>2020</v>
      </c>
      <c r="U5117">
        <f t="shared" si="159"/>
        <v>3</v>
      </c>
    </row>
    <row r="5118" spans="1:21">
      <c r="A5118">
        <v>5659</v>
      </c>
      <c r="B5118" s="4">
        <v>43900</v>
      </c>
      <c r="C5118" t="s">
        <v>95</v>
      </c>
      <c r="E5118" t="s">
        <v>35</v>
      </c>
      <c r="F5118" t="s">
        <v>6535</v>
      </c>
      <c r="H5118" t="s">
        <v>43</v>
      </c>
      <c r="I5118">
        <v>33.962940199999998</v>
      </c>
      <c r="J5118">
        <v>-118.1651348</v>
      </c>
      <c r="K5118" t="s">
        <v>25</v>
      </c>
      <c r="L5118" t="s">
        <v>8219</v>
      </c>
      <c r="M5118">
        <v>44</v>
      </c>
      <c r="N5118" t="s">
        <v>27</v>
      </c>
      <c r="O5118" t="s">
        <v>40</v>
      </c>
      <c r="P5118" t="s">
        <v>25</v>
      </c>
      <c r="Q5118" t="b">
        <v>1</v>
      </c>
      <c r="R5118" t="b">
        <v>0</v>
      </c>
      <c r="S5118">
        <v>2346</v>
      </c>
      <c r="T5118">
        <f t="shared" si="158"/>
        <v>2020</v>
      </c>
      <c r="U5118">
        <f t="shared" si="159"/>
        <v>3</v>
      </c>
    </row>
    <row r="5119" spans="1:21">
      <c r="A5119">
        <v>5660</v>
      </c>
      <c r="B5119" s="4">
        <v>43901</v>
      </c>
      <c r="C5119" t="s">
        <v>55</v>
      </c>
      <c r="D5119" t="s">
        <v>56</v>
      </c>
      <c r="E5119" t="s">
        <v>21</v>
      </c>
      <c r="F5119" t="s">
        <v>554</v>
      </c>
      <c r="H5119" t="s">
        <v>218</v>
      </c>
      <c r="I5119">
        <v>29.7829595</v>
      </c>
      <c r="J5119">
        <v>-81.425853200000006</v>
      </c>
      <c r="K5119" t="s">
        <v>25</v>
      </c>
      <c r="L5119" t="s">
        <v>8220</v>
      </c>
      <c r="M5119">
        <v>38</v>
      </c>
      <c r="N5119" t="s">
        <v>27</v>
      </c>
      <c r="O5119" t="s">
        <v>33</v>
      </c>
      <c r="P5119" t="s">
        <v>25</v>
      </c>
      <c r="Q5119" t="b">
        <v>0</v>
      </c>
      <c r="R5119" t="b">
        <v>0</v>
      </c>
      <c r="S5119">
        <v>468</v>
      </c>
      <c r="T5119">
        <f t="shared" si="158"/>
        <v>2020</v>
      </c>
      <c r="U5119">
        <f t="shared" si="159"/>
        <v>3</v>
      </c>
    </row>
    <row r="5120" spans="1:21">
      <c r="A5120">
        <v>5661</v>
      </c>
      <c r="B5120" s="4">
        <v>43901</v>
      </c>
      <c r="C5120" t="s">
        <v>19</v>
      </c>
      <c r="E5120" t="s">
        <v>21</v>
      </c>
      <c r="F5120" t="s">
        <v>8221</v>
      </c>
      <c r="H5120" t="s">
        <v>333</v>
      </c>
      <c r="I5120">
        <v>59.790825900000002</v>
      </c>
      <c r="J5120">
        <v>-151.74314810000001</v>
      </c>
      <c r="K5120" t="s">
        <v>25</v>
      </c>
      <c r="L5120" t="s">
        <v>8222</v>
      </c>
      <c r="M5120">
        <v>32</v>
      </c>
      <c r="N5120" t="s">
        <v>69</v>
      </c>
      <c r="O5120" t="s">
        <v>33</v>
      </c>
      <c r="P5120" t="s">
        <v>25</v>
      </c>
      <c r="Q5120" t="b">
        <v>0</v>
      </c>
      <c r="R5120" t="b">
        <v>0</v>
      </c>
      <c r="S5120">
        <v>775</v>
      </c>
      <c r="T5120">
        <f t="shared" si="158"/>
        <v>2020</v>
      </c>
      <c r="U5120">
        <f t="shared" si="159"/>
        <v>3</v>
      </c>
    </row>
    <row r="5121" spans="1:21">
      <c r="A5121">
        <v>5662</v>
      </c>
      <c r="B5121" s="4">
        <v>43902</v>
      </c>
      <c r="C5121" t="s">
        <v>19</v>
      </c>
      <c r="D5121" t="s">
        <v>20</v>
      </c>
      <c r="E5121" t="s">
        <v>21</v>
      </c>
      <c r="F5121" t="s">
        <v>8223</v>
      </c>
      <c r="H5121" t="s">
        <v>232</v>
      </c>
      <c r="I5121">
        <v>39.056632899999997</v>
      </c>
      <c r="J5121">
        <v>-77.205597299999994</v>
      </c>
      <c r="K5121" t="s">
        <v>25</v>
      </c>
      <c r="L5121" t="s">
        <v>8224</v>
      </c>
      <c r="M5121">
        <v>21</v>
      </c>
      <c r="N5121" t="s">
        <v>27</v>
      </c>
      <c r="O5121" t="s">
        <v>33</v>
      </c>
      <c r="P5121" t="s">
        <v>25</v>
      </c>
      <c r="Q5121" t="b">
        <v>0</v>
      </c>
      <c r="R5121" t="b">
        <v>1</v>
      </c>
      <c r="S5121">
        <v>1700</v>
      </c>
      <c r="T5121">
        <f t="shared" si="158"/>
        <v>2020</v>
      </c>
      <c r="U5121">
        <f t="shared" si="159"/>
        <v>3</v>
      </c>
    </row>
    <row r="5122" spans="1:21">
      <c r="A5122">
        <v>5663</v>
      </c>
      <c r="B5122" s="4">
        <v>43902</v>
      </c>
      <c r="C5122" t="s">
        <v>95</v>
      </c>
      <c r="D5122" t="s">
        <v>90</v>
      </c>
      <c r="E5122" t="s">
        <v>35</v>
      </c>
      <c r="F5122" t="s">
        <v>366</v>
      </c>
      <c r="H5122" t="s">
        <v>141</v>
      </c>
      <c r="I5122">
        <v>39.033806200000001</v>
      </c>
      <c r="J5122">
        <v>-94.555887499999997</v>
      </c>
      <c r="K5122" t="s">
        <v>25</v>
      </c>
      <c r="L5122" t="s">
        <v>8225</v>
      </c>
      <c r="M5122">
        <v>47</v>
      </c>
      <c r="N5122" t="s">
        <v>27</v>
      </c>
      <c r="O5122" t="s">
        <v>74</v>
      </c>
      <c r="P5122" t="s">
        <v>25</v>
      </c>
      <c r="Q5122" t="b">
        <v>0</v>
      </c>
      <c r="R5122" t="b">
        <v>0</v>
      </c>
      <c r="S5122">
        <v>201</v>
      </c>
      <c r="T5122">
        <f t="shared" si="158"/>
        <v>2020</v>
      </c>
      <c r="U5122">
        <f t="shared" si="159"/>
        <v>3</v>
      </c>
    </row>
    <row r="5123" spans="1:21">
      <c r="A5123">
        <v>5626</v>
      </c>
      <c r="B5123" s="4">
        <v>43903</v>
      </c>
      <c r="C5123" t="s">
        <v>64</v>
      </c>
      <c r="D5123" t="s">
        <v>20</v>
      </c>
      <c r="E5123" t="s">
        <v>35</v>
      </c>
      <c r="F5123" t="s">
        <v>1118</v>
      </c>
      <c r="H5123" t="s">
        <v>189</v>
      </c>
      <c r="I5123">
        <v>38.147542999999999</v>
      </c>
      <c r="J5123">
        <v>-85.816553999999996</v>
      </c>
      <c r="K5123" t="s">
        <v>25</v>
      </c>
      <c r="L5123" t="s">
        <v>8226</v>
      </c>
      <c r="M5123">
        <v>26</v>
      </c>
      <c r="N5123" t="s">
        <v>69</v>
      </c>
      <c r="O5123" t="s">
        <v>74</v>
      </c>
      <c r="P5123" t="s">
        <v>25</v>
      </c>
      <c r="Q5123" t="b">
        <v>0</v>
      </c>
      <c r="R5123" t="b">
        <v>0</v>
      </c>
      <c r="S5123">
        <v>583</v>
      </c>
      <c r="T5123">
        <f t="shared" ref="T5123:T5186" si="160">YEAR(B5123)</f>
        <v>2020</v>
      </c>
      <c r="U5123">
        <f t="shared" ref="U5123:U5186" si="161">MONTH(B5123)</f>
        <v>3</v>
      </c>
    </row>
    <row r="5124" spans="1:21">
      <c r="A5124">
        <v>5628</v>
      </c>
      <c r="B5124" s="4">
        <v>43903</v>
      </c>
      <c r="C5124" t="s">
        <v>50</v>
      </c>
      <c r="D5124" t="s">
        <v>90</v>
      </c>
      <c r="E5124" t="s">
        <v>35</v>
      </c>
      <c r="F5124" t="s">
        <v>8227</v>
      </c>
      <c r="H5124" t="s">
        <v>53</v>
      </c>
      <c r="L5124" t="s">
        <v>8228</v>
      </c>
      <c r="M5124">
        <v>30</v>
      </c>
      <c r="N5124" t="s">
        <v>27</v>
      </c>
      <c r="O5124" t="s">
        <v>40</v>
      </c>
      <c r="P5124" t="s">
        <v>25</v>
      </c>
      <c r="Q5124" t="b">
        <v>0</v>
      </c>
      <c r="R5124" t="b">
        <v>0</v>
      </c>
      <c r="S5124">
        <v>2753</v>
      </c>
      <c r="T5124">
        <f t="shared" si="160"/>
        <v>2020</v>
      </c>
      <c r="U5124">
        <f t="shared" si="161"/>
        <v>3</v>
      </c>
    </row>
    <row r="5125" spans="1:21">
      <c r="A5125">
        <v>5635</v>
      </c>
      <c r="B5125" s="4">
        <v>43903</v>
      </c>
      <c r="C5125" t="s">
        <v>19</v>
      </c>
      <c r="E5125" t="s">
        <v>21</v>
      </c>
      <c r="F5125" t="s">
        <v>8229</v>
      </c>
      <c r="H5125" t="s">
        <v>72</v>
      </c>
      <c r="I5125">
        <v>40.557471800000002</v>
      </c>
      <c r="J5125">
        <v>-79.755032200000002</v>
      </c>
      <c r="K5125" t="s">
        <v>25</v>
      </c>
      <c r="L5125" t="s">
        <v>8230</v>
      </c>
      <c r="M5125">
        <v>62</v>
      </c>
      <c r="N5125" t="s">
        <v>27</v>
      </c>
      <c r="O5125" t="s">
        <v>33</v>
      </c>
      <c r="P5125" t="s">
        <v>25</v>
      </c>
      <c r="Q5125" t="b">
        <v>1</v>
      </c>
      <c r="R5125" t="b">
        <v>0</v>
      </c>
      <c r="S5125">
        <v>2754</v>
      </c>
      <c r="T5125">
        <f t="shared" si="160"/>
        <v>2020</v>
      </c>
      <c r="U5125">
        <f t="shared" si="161"/>
        <v>3</v>
      </c>
    </row>
    <row r="5126" spans="1:21">
      <c r="A5126">
        <v>5654</v>
      </c>
      <c r="B5126" s="4">
        <v>43903</v>
      </c>
      <c r="C5126" t="s">
        <v>19</v>
      </c>
      <c r="D5126" t="s">
        <v>20</v>
      </c>
      <c r="E5126" t="s">
        <v>41</v>
      </c>
      <c r="F5126" t="s">
        <v>57</v>
      </c>
      <c r="H5126" t="s">
        <v>59</v>
      </c>
      <c r="I5126">
        <v>33.305384799999999</v>
      </c>
      <c r="J5126">
        <v>-111.835848</v>
      </c>
      <c r="K5126" t="s">
        <v>25</v>
      </c>
      <c r="L5126" t="s">
        <v>8231</v>
      </c>
      <c r="M5126">
        <v>41</v>
      </c>
      <c r="N5126" t="s">
        <v>27</v>
      </c>
      <c r="O5126" t="s">
        <v>40</v>
      </c>
      <c r="P5126" t="s">
        <v>25</v>
      </c>
      <c r="Q5126" t="b">
        <v>0</v>
      </c>
      <c r="R5126" t="b">
        <v>0</v>
      </c>
      <c r="S5126">
        <v>195</v>
      </c>
      <c r="T5126">
        <f t="shared" si="160"/>
        <v>2020</v>
      </c>
      <c r="U5126">
        <f t="shared" si="161"/>
        <v>3</v>
      </c>
    </row>
    <row r="5127" spans="1:21">
      <c r="A5127">
        <v>5664</v>
      </c>
      <c r="B5127" s="4">
        <v>43903</v>
      </c>
      <c r="C5127" t="s">
        <v>19</v>
      </c>
      <c r="D5127" t="s">
        <v>20</v>
      </c>
      <c r="E5127" t="s">
        <v>21</v>
      </c>
      <c r="F5127" t="s">
        <v>900</v>
      </c>
      <c r="H5127" t="s">
        <v>81</v>
      </c>
      <c r="L5127" t="s">
        <v>8232</v>
      </c>
      <c r="M5127">
        <v>50</v>
      </c>
      <c r="N5127" t="s">
        <v>27</v>
      </c>
      <c r="O5127" t="s">
        <v>28</v>
      </c>
      <c r="P5127" t="s">
        <v>25</v>
      </c>
      <c r="Q5127" t="b">
        <v>0</v>
      </c>
      <c r="R5127" t="b">
        <v>0</v>
      </c>
      <c r="S5127">
        <v>455</v>
      </c>
      <c r="T5127">
        <f t="shared" si="160"/>
        <v>2020</v>
      </c>
      <c r="U5127">
        <f t="shared" si="161"/>
        <v>3</v>
      </c>
    </row>
    <row r="5128" spans="1:21">
      <c r="A5128">
        <v>5665</v>
      </c>
      <c r="B5128" s="4">
        <v>43903</v>
      </c>
      <c r="C5128" t="s">
        <v>34</v>
      </c>
      <c r="D5128" t="s">
        <v>20</v>
      </c>
      <c r="E5128" t="s">
        <v>75</v>
      </c>
      <c r="F5128" t="s">
        <v>8233</v>
      </c>
      <c r="H5128" t="s">
        <v>319</v>
      </c>
      <c r="I5128">
        <v>35.8071798</v>
      </c>
      <c r="J5128">
        <v>-86.311177999999998</v>
      </c>
      <c r="K5128" t="s">
        <v>25</v>
      </c>
      <c r="L5128" t="s">
        <v>8234</v>
      </c>
      <c r="N5128" t="s">
        <v>27</v>
      </c>
      <c r="O5128" t="s">
        <v>33</v>
      </c>
      <c r="P5128" t="s">
        <v>25</v>
      </c>
      <c r="Q5128" t="b">
        <v>1</v>
      </c>
      <c r="R5128" t="b">
        <v>0</v>
      </c>
      <c r="S5128">
        <v>2404</v>
      </c>
      <c r="T5128">
        <f t="shared" si="160"/>
        <v>2020</v>
      </c>
      <c r="U5128">
        <f t="shared" si="161"/>
        <v>3</v>
      </c>
    </row>
    <row r="5129" spans="1:21">
      <c r="A5129">
        <v>5627</v>
      </c>
      <c r="B5129" s="4">
        <v>43904</v>
      </c>
      <c r="C5129" t="s">
        <v>50</v>
      </c>
      <c r="D5129" t="s">
        <v>56</v>
      </c>
      <c r="E5129" t="s">
        <v>240</v>
      </c>
      <c r="F5129" t="s">
        <v>540</v>
      </c>
      <c r="H5129" t="s">
        <v>218</v>
      </c>
      <c r="I5129">
        <v>40.263498499999997</v>
      </c>
      <c r="J5129">
        <v>-74.718785299999993</v>
      </c>
      <c r="K5129" t="s">
        <v>25</v>
      </c>
      <c r="M5129">
        <v>48</v>
      </c>
      <c r="N5129" t="s">
        <v>27</v>
      </c>
      <c r="Q5129" t="b">
        <v>0</v>
      </c>
      <c r="R5129" t="b">
        <v>0</v>
      </c>
      <c r="S5129">
        <v>29</v>
      </c>
      <c r="T5129">
        <f t="shared" si="160"/>
        <v>2020</v>
      </c>
      <c r="U5129">
        <f t="shared" si="161"/>
        <v>3</v>
      </c>
    </row>
    <row r="5130" spans="1:21">
      <c r="A5130">
        <v>5629</v>
      </c>
      <c r="B5130" s="4">
        <v>43904</v>
      </c>
      <c r="C5130" t="s">
        <v>19</v>
      </c>
      <c r="D5130" t="s">
        <v>56</v>
      </c>
      <c r="E5130" t="s">
        <v>21</v>
      </c>
      <c r="F5130" t="s">
        <v>2149</v>
      </c>
      <c r="H5130" t="s">
        <v>131</v>
      </c>
      <c r="I5130">
        <v>36.407204800000002</v>
      </c>
      <c r="J5130">
        <v>-105.5734042</v>
      </c>
      <c r="K5130" t="s">
        <v>25</v>
      </c>
      <c r="L5130" t="s">
        <v>8235</v>
      </c>
      <c r="M5130">
        <v>31</v>
      </c>
      <c r="N5130" t="s">
        <v>27</v>
      </c>
      <c r="O5130" t="s">
        <v>40</v>
      </c>
      <c r="P5130" t="s">
        <v>25</v>
      </c>
      <c r="Q5130" t="b">
        <v>0</v>
      </c>
      <c r="R5130" t="b">
        <v>0</v>
      </c>
      <c r="S5130">
        <v>81</v>
      </c>
      <c r="T5130">
        <f t="shared" si="160"/>
        <v>2020</v>
      </c>
      <c r="U5130">
        <f t="shared" si="161"/>
        <v>3</v>
      </c>
    </row>
    <row r="5131" spans="1:21">
      <c r="A5131">
        <v>5630</v>
      </c>
      <c r="B5131" s="4">
        <v>43904</v>
      </c>
      <c r="C5131" t="s">
        <v>19</v>
      </c>
      <c r="D5131" t="s">
        <v>90</v>
      </c>
      <c r="E5131" t="s">
        <v>21</v>
      </c>
      <c r="F5131" t="s">
        <v>1118</v>
      </c>
      <c r="H5131" t="s">
        <v>189</v>
      </c>
      <c r="I5131">
        <v>38.133997999999998</v>
      </c>
      <c r="J5131">
        <v>-85.857007899999999</v>
      </c>
      <c r="K5131" t="s">
        <v>25</v>
      </c>
      <c r="L5131" t="s">
        <v>8236</v>
      </c>
      <c r="M5131">
        <v>30</v>
      </c>
      <c r="N5131" t="s">
        <v>27</v>
      </c>
      <c r="O5131" t="s">
        <v>33</v>
      </c>
      <c r="P5131" t="s">
        <v>25</v>
      </c>
      <c r="Q5131" t="b">
        <v>0</v>
      </c>
      <c r="R5131" t="b">
        <v>1</v>
      </c>
      <c r="S5131">
        <v>583</v>
      </c>
      <c r="T5131">
        <f t="shared" si="160"/>
        <v>2020</v>
      </c>
      <c r="U5131">
        <f t="shared" si="161"/>
        <v>3</v>
      </c>
    </row>
    <row r="5132" spans="1:21">
      <c r="A5132">
        <v>5631</v>
      </c>
      <c r="B5132" s="4">
        <v>43904</v>
      </c>
      <c r="C5132" t="s">
        <v>50</v>
      </c>
      <c r="D5132" t="s">
        <v>20</v>
      </c>
      <c r="E5132" t="s">
        <v>100</v>
      </c>
      <c r="F5132" t="s">
        <v>404</v>
      </c>
      <c r="H5132" t="s">
        <v>31</v>
      </c>
      <c r="I5132">
        <v>44.072986200000003</v>
      </c>
      <c r="J5132">
        <v>-123.0454292</v>
      </c>
      <c r="K5132" t="s">
        <v>25</v>
      </c>
      <c r="L5132" t="s">
        <v>8237</v>
      </c>
      <c r="M5132">
        <v>32</v>
      </c>
      <c r="N5132" t="s">
        <v>27</v>
      </c>
      <c r="O5132" t="s">
        <v>33</v>
      </c>
      <c r="P5132" t="s">
        <v>25</v>
      </c>
      <c r="Q5132" t="b">
        <v>0</v>
      </c>
      <c r="R5132" t="b">
        <v>0</v>
      </c>
      <c r="S5132">
        <v>1813</v>
      </c>
      <c r="T5132">
        <f t="shared" si="160"/>
        <v>2020</v>
      </c>
      <c r="U5132">
        <f t="shared" si="161"/>
        <v>3</v>
      </c>
    </row>
    <row r="5133" spans="1:21">
      <c r="A5133">
        <v>5632</v>
      </c>
      <c r="B5133" s="4">
        <v>43904</v>
      </c>
      <c r="C5133" t="s">
        <v>19</v>
      </c>
      <c r="D5133" t="s">
        <v>56</v>
      </c>
      <c r="E5133" t="s">
        <v>21</v>
      </c>
      <c r="F5133" t="s">
        <v>1631</v>
      </c>
      <c r="H5133" t="s">
        <v>43</v>
      </c>
      <c r="I5133">
        <v>38.134361400000003</v>
      </c>
      <c r="J5133">
        <v>-121.25758209999999</v>
      </c>
      <c r="K5133" t="s">
        <v>25</v>
      </c>
      <c r="L5133" t="s">
        <v>8238</v>
      </c>
      <c r="M5133">
        <v>30</v>
      </c>
      <c r="N5133" t="s">
        <v>27</v>
      </c>
      <c r="Q5133" t="b">
        <v>0</v>
      </c>
      <c r="R5133" t="b">
        <v>0</v>
      </c>
      <c r="S5133">
        <v>205</v>
      </c>
      <c r="T5133">
        <f t="shared" si="160"/>
        <v>2020</v>
      </c>
      <c r="U5133">
        <f t="shared" si="161"/>
        <v>3</v>
      </c>
    </row>
    <row r="5134" spans="1:21">
      <c r="A5134">
        <v>5634</v>
      </c>
      <c r="B5134" s="4">
        <v>43904</v>
      </c>
      <c r="C5134" t="s">
        <v>19</v>
      </c>
      <c r="D5134" t="s">
        <v>90</v>
      </c>
      <c r="E5134" t="s">
        <v>21</v>
      </c>
      <c r="F5134" t="s">
        <v>235</v>
      </c>
      <c r="H5134" t="s">
        <v>48</v>
      </c>
      <c r="I5134">
        <v>38.258669900000001</v>
      </c>
      <c r="J5134">
        <v>-104.62505470000001</v>
      </c>
      <c r="K5134" t="s">
        <v>25</v>
      </c>
      <c r="L5134" t="s">
        <v>8239</v>
      </c>
      <c r="M5134">
        <v>20</v>
      </c>
      <c r="N5134" t="s">
        <v>27</v>
      </c>
      <c r="O5134" t="s">
        <v>33</v>
      </c>
      <c r="P5134" t="s">
        <v>25</v>
      </c>
      <c r="Q5134" t="b">
        <v>0</v>
      </c>
      <c r="R5134" t="b">
        <v>0</v>
      </c>
      <c r="S5134">
        <v>1845</v>
      </c>
      <c r="T5134">
        <f t="shared" si="160"/>
        <v>2020</v>
      </c>
      <c r="U5134">
        <f t="shared" si="161"/>
        <v>3</v>
      </c>
    </row>
    <row r="5135" spans="1:21">
      <c r="A5135">
        <v>5624</v>
      </c>
      <c r="B5135" s="4">
        <v>43905</v>
      </c>
      <c r="C5135" t="s">
        <v>19</v>
      </c>
      <c r="E5135" t="s">
        <v>21</v>
      </c>
      <c r="F5135" t="s">
        <v>7634</v>
      </c>
      <c r="H5135" t="s">
        <v>330</v>
      </c>
      <c r="L5135" t="s">
        <v>8240</v>
      </c>
      <c r="M5135">
        <v>38</v>
      </c>
      <c r="N5135" t="s">
        <v>27</v>
      </c>
      <c r="O5135" t="s">
        <v>33</v>
      </c>
      <c r="P5135" t="s">
        <v>25</v>
      </c>
      <c r="Q5135" t="b">
        <v>0</v>
      </c>
      <c r="R5135" t="b">
        <v>0</v>
      </c>
      <c r="S5135">
        <v>2185</v>
      </c>
      <c r="T5135">
        <f t="shared" si="160"/>
        <v>2020</v>
      </c>
      <c r="U5135">
        <f t="shared" si="161"/>
        <v>3</v>
      </c>
    </row>
    <row r="5136" spans="1:21">
      <c r="A5136">
        <v>5625</v>
      </c>
      <c r="B5136" s="4">
        <v>43905</v>
      </c>
      <c r="C5136" t="s">
        <v>50</v>
      </c>
      <c r="D5136" t="s">
        <v>20</v>
      </c>
      <c r="E5136" t="s">
        <v>75</v>
      </c>
      <c r="F5136" t="s">
        <v>844</v>
      </c>
      <c r="H5136" t="s">
        <v>43</v>
      </c>
      <c r="I5136">
        <v>33.765232900000001</v>
      </c>
      <c r="J5136">
        <v>-118.16072339999999</v>
      </c>
      <c r="K5136" t="s">
        <v>25</v>
      </c>
      <c r="L5136" t="s">
        <v>8241</v>
      </c>
      <c r="M5136">
        <v>25</v>
      </c>
      <c r="N5136" t="s">
        <v>69</v>
      </c>
      <c r="O5136" t="s">
        <v>40</v>
      </c>
      <c r="P5136" t="s">
        <v>25</v>
      </c>
      <c r="Q5136" t="b">
        <v>0</v>
      </c>
      <c r="R5136" t="b">
        <v>0</v>
      </c>
      <c r="S5136">
        <v>519</v>
      </c>
      <c r="T5136">
        <f t="shared" si="160"/>
        <v>2020</v>
      </c>
      <c r="U5136">
        <f t="shared" si="161"/>
        <v>3</v>
      </c>
    </row>
    <row r="5137" spans="1:21">
      <c r="A5137">
        <v>5640</v>
      </c>
      <c r="B5137" s="4">
        <v>43905</v>
      </c>
      <c r="C5137" t="s">
        <v>55</v>
      </c>
      <c r="D5137" t="s">
        <v>56</v>
      </c>
      <c r="E5137" t="s">
        <v>21</v>
      </c>
      <c r="F5137" t="s">
        <v>4297</v>
      </c>
      <c r="H5137" t="s">
        <v>98</v>
      </c>
      <c r="L5137" t="s">
        <v>8242</v>
      </c>
      <c r="M5137">
        <v>47</v>
      </c>
      <c r="N5137" t="s">
        <v>27</v>
      </c>
      <c r="O5137" t="s">
        <v>33</v>
      </c>
      <c r="P5137" t="s">
        <v>25</v>
      </c>
      <c r="Q5137" t="b">
        <v>0</v>
      </c>
      <c r="R5137" t="b">
        <v>0</v>
      </c>
      <c r="S5137">
        <v>2764</v>
      </c>
      <c r="T5137">
        <f t="shared" si="160"/>
        <v>2020</v>
      </c>
      <c r="U5137">
        <f t="shared" si="161"/>
        <v>3</v>
      </c>
    </row>
    <row r="5138" spans="1:21">
      <c r="A5138">
        <v>5666</v>
      </c>
      <c r="B5138" s="4">
        <v>43905</v>
      </c>
      <c r="C5138" t="s">
        <v>83</v>
      </c>
      <c r="D5138" t="s">
        <v>56</v>
      </c>
      <c r="E5138" t="s">
        <v>21</v>
      </c>
      <c r="F5138" t="s">
        <v>8243</v>
      </c>
      <c r="H5138" t="s">
        <v>145</v>
      </c>
      <c r="L5138" t="s">
        <v>8244</v>
      </c>
      <c r="M5138">
        <v>19</v>
      </c>
      <c r="N5138" t="s">
        <v>27</v>
      </c>
      <c r="O5138" t="s">
        <v>33</v>
      </c>
      <c r="P5138" t="s">
        <v>25</v>
      </c>
      <c r="Q5138" t="b">
        <v>0</v>
      </c>
      <c r="R5138" t="b">
        <v>0</v>
      </c>
      <c r="S5138">
        <v>2765</v>
      </c>
      <c r="T5138">
        <f t="shared" si="160"/>
        <v>2020</v>
      </c>
      <c r="U5138">
        <f t="shared" si="161"/>
        <v>3</v>
      </c>
    </row>
    <row r="5139" spans="1:21">
      <c r="A5139">
        <v>5636</v>
      </c>
      <c r="B5139" s="4">
        <v>43906</v>
      </c>
      <c r="C5139" t="s">
        <v>50</v>
      </c>
      <c r="D5139" t="s">
        <v>20</v>
      </c>
      <c r="E5139" t="s">
        <v>21</v>
      </c>
      <c r="F5139" t="s">
        <v>8245</v>
      </c>
      <c r="H5139" t="s">
        <v>67</v>
      </c>
      <c r="I5139">
        <v>42.467806199999998</v>
      </c>
      <c r="J5139">
        <v>-93.821234500000003</v>
      </c>
      <c r="K5139" t="s">
        <v>25</v>
      </c>
      <c r="L5139" t="s">
        <v>8246</v>
      </c>
      <c r="M5139">
        <v>35</v>
      </c>
      <c r="N5139" t="s">
        <v>27</v>
      </c>
      <c r="O5139" t="s">
        <v>74</v>
      </c>
      <c r="P5139" t="s">
        <v>25</v>
      </c>
      <c r="Q5139" t="b">
        <v>0</v>
      </c>
      <c r="R5139" t="b">
        <v>0</v>
      </c>
      <c r="S5139">
        <v>2034</v>
      </c>
      <c r="T5139">
        <f t="shared" si="160"/>
        <v>2020</v>
      </c>
      <c r="U5139">
        <f t="shared" si="161"/>
        <v>3</v>
      </c>
    </row>
    <row r="5140" spans="1:21">
      <c r="A5140">
        <v>5637</v>
      </c>
      <c r="B5140" s="4">
        <v>43906</v>
      </c>
      <c r="C5140" t="s">
        <v>83</v>
      </c>
      <c r="D5140" t="s">
        <v>20</v>
      </c>
      <c r="E5140" t="s">
        <v>75</v>
      </c>
      <c r="F5140" t="s">
        <v>584</v>
      </c>
      <c r="H5140" t="s">
        <v>81</v>
      </c>
      <c r="I5140">
        <v>29.4139737</v>
      </c>
      <c r="J5140">
        <v>-98.504254599999996</v>
      </c>
      <c r="K5140" t="s">
        <v>25</v>
      </c>
      <c r="L5140" t="s">
        <v>8247</v>
      </c>
      <c r="M5140">
        <v>58</v>
      </c>
      <c r="N5140" t="s">
        <v>27</v>
      </c>
      <c r="O5140" t="s">
        <v>40</v>
      </c>
      <c r="P5140" t="s">
        <v>25</v>
      </c>
      <c r="Q5140" t="b">
        <v>0</v>
      </c>
      <c r="R5140" t="b">
        <v>0</v>
      </c>
      <c r="S5140">
        <v>44</v>
      </c>
      <c r="T5140">
        <f t="shared" si="160"/>
        <v>2020</v>
      </c>
      <c r="U5140">
        <f t="shared" si="161"/>
        <v>3</v>
      </c>
    </row>
    <row r="5141" spans="1:21">
      <c r="A5141">
        <v>5638</v>
      </c>
      <c r="B5141" s="4">
        <v>43906</v>
      </c>
      <c r="C5141" t="s">
        <v>55</v>
      </c>
      <c r="D5141" t="s">
        <v>45</v>
      </c>
      <c r="E5141" t="s">
        <v>21</v>
      </c>
      <c r="F5141" t="s">
        <v>787</v>
      </c>
      <c r="H5141" t="s">
        <v>218</v>
      </c>
      <c r="I5141">
        <v>25.5095654</v>
      </c>
      <c r="J5141">
        <v>-80.425537800000001</v>
      </c>
      <c r="K5141" t="s">
        <v>25</v>
      </c>
      <c r="N5141" t="s">
        <v>27</v>
      </c>
      <c r="Q5141" t="b">
        <v>1</v>
      </c>
      <c r="R5141" t="b">
        <v>0</v>
      </c>
      <c r="S5141">
        <v>219</v>
      </c>
      <c r="T5141">
        <f t="shared" si="160"/>
        <v>2020</v>
      </c>
      <c r="U5141">
        <f t="shared" si="161"/>
        <v>3</v>
      </c>
    </row>
    <row r="5142" spans="1:21">
      <c r="A5142">
        <v>5639</v>
      </c>
      <c r="B5142" s="4">
        <v>43906</v>
      </c>
      <c r="C5142" t="s">
        <v>55</v>
      </c>
      <c r="E5142" t="s">
        <v>21</v>
      </c>
      <c r="F5142" t="s">
        <v>416</v>
      </c>
      <c r="H5142" t="s">
        <v>145</v>
      </c>
      <c r="I5142">
        <v>36.738431900000002</v>
      </c>
      <c r="J5142">
        <v>-78.478738899999996</v>
      </c>
      <c r="K5142" t="s">
        <v>25</v>
      </c>
      <c r="L5142" t="s">
        <v>8248</v>
      </c>
      <c r="M5142">
        <v>18</v>
      </c>
      <c r="N5142" t="s">
        <v>27</v>
      </c>
      <c r="O5142" t="s">
        <v>33</v>
      </c>
      <c r="P5142" t="s">
        <v>25</v>
      </c>
      <c r="Q5142" t="b">
        <v>0</v>
      </c>
      <c r="R5142" t="b">
        <v>0</v>
      </c>
      <c r="S5142">
        <v>2765</v>
      </c>
      <c r="T5142">
        <f t="shared" si="160"/>
        <v>2020</v>
      </c>
      <c r="U5142">
        <f t="shared" si="161"/>
        <v>3</v>
      </c>
    </row>
    <row r="5143" spans="1:21">
      <c r="A5143">
        <v>5655</v>
      </c>
      <c r="B5143" s="4">
        <v>43906</v>
      </c>
      <c r="C5143" t="s">
        <v>95</v>
      </c>
      <c r="D5143" t="s">
        <v>90</v>
      </c>
      <c r="E5143" t="s">
        <v>95</v>
      </c>
      <c r="F5143" t="s">
        <v>482</v>
      </c>
      <c r="H5143" t="s">
        <v>59</v>
      </c>
      <c r="L5143" t="s">
        <v>8249</v>
      </c>
      <c r="M5143">
        <v>55</v>
      </c>
      <c r="N5143" t="s">
        <v>27</v>
      </c>
      <c r="Q5143" t="b">
        <v>0</v>
      </c>
      <c r="R5143" t="b">
        <v>0</v>
      </c>
      <c r="S5143">
        <v>964</v>
      </c>
      <c r="T5143">
        <f t="shared" si="160"/>
        <v>2020</v>
      </c>
      <c r="U5143">
        <f t="shared" si="161"/>
        <v>3</v>
      </c>
    </row>
    <row r="5144" spans="1:21">
      <c r="A5144">
        <v>5709</v>
      </c>
      <c r="B5144" s="4">
        <v>43906</v>
      </c>
      <c r="C5144" t="s">
        <v>50</v>
      </c>
      <c r="D5144" t="s">
        <v>56</v>
      </c>
      <c r="E5144" t="s">
        <v>240</v>
      </c>
      <c r="F5144" t="s">
        <v>8250</v>
      </c>
      <c r="H5144" t="s">
        <v>72</v>
      </c>
      <c r="I5144">
        <v>40.359390699999999</v>
      </c>
      <c r="J5144">
        <v>-76.328518399999993</v>
      </c>
      <c r="K5144" t="s">
        <v>25</v>
      </c>
      <c r="L5144" t="s">
        <v>8251</v>
      </c>
      <c r="M5144">
        <v>42</v>
      </c>
      <c r="N5144" t="s">
        <v>69</v>
      </c>
      <c r="O5144" t="s">
        <v>33</v>
      </c>
      <c r="P5144" t="s">
        <v>25</v>
      </c>
      <c r="Q5144" t="b">
        <v>0</v>
      </c>
      <c r="R5144" t="b">
        <v>0</v>
      </c>
      <c r="S5144">
        <v>19</v>
      </c>
      <c r="T5144">
        <f t="shared" si="160"/>
        <v>2020</v>
      </c>
      <c r="U5144">
        <f t="shared" si="161"/>
        <v>3</v>
      </c>
    </row>
    <row r="5145" spans="1:21">
      <c r="A5145">
        <v>5711</v>
      </c>
      <c r="B5145" s="4">
        <v>43907</v>
      </c>
      <c r="C5145" t="s">
        <v>55</v>
      </c>
      <c r="D5145" t="s">
        <v>90</v>
      </c>
      <c r="E5145" t="s">
        <v>21</v>
      </c>
      <c r="F5145" t="s">
        <v>530</v>
      </c>
      <c r="H5145" t="s">
        <v>302</v>
      </c>
      <c r="I5145">
        <v>33.789355899999997</v>
      </c>
      <c r="J5145">
        <v>-84.376232200000004</v>
      </c>
      <c r="K5145" t="s">
        <v>25</v>
      </c>
      <c r="L5145" t="s">
        <v>8252</v>
      </c>
      <c r="M5145">
        <v>39</v>
      </c>
      <c r="N5145" t="s">
        <v>27</v>
      </c>
      <c r="O5145" t="s">
        <v>74</v>
      </c>
      <c r="P5145" t="s">
        <v>25</v>
      </c>
      <c r="Q5145" t="b">
        <v>1</v>
      </c>
      <c r="R5145" t="b">
        <v>0</v>
      </c>
      <c r="S5145">
        <v>447</v>
      </c>
      <c r="T5145">
        <f t="shared" si="160"/>
        <v>2020</v>
      </c>
      <c r="U5145">
        <f t="shared" si="161"/>
        <v>3</v>
      </c>
    </row>
    <row r="5146" spans="1:21">
      <c r="A5146">
        <v>5651</v>
      </c>
      <c r="B5146" s="4">
        <v>43908</v>
      </c>
      <c r="C5146" t="s">
        <v>83</v>
      </c>
      <c r="E5146" t="s">
        <v>21</v>
      </c>
      <c r="F5146" t="s">
        <v>8253</v>
      </c>
      <c r="H5146" t="s">
        <v>93</v>
      </c>
      <c r="I5146">
        <v>30.331314299999999</v>
      </c>
      <c r="J5146">
        <v>-92.4956909</v>
      </c>
      <c r="K5146" t="s">
        <v>25</v>
      </c>
      <c r="L5146" t="s">
        <v>8254</v>
      </c>
      <c r="M5146">
        <v>61</v>
      </c>
      <c r="N5146" t="s">
        <v>27</v>
      </c>
      <c r="O5146" t="s">
        <v>74</v>
      </c>
      <c r="P5146" t="s">
        <v>25</v>
      </c>
      <c r="Q5146" t="b">
        <v>0</v>
      </c>
      <c r="R5146" t="b">
        <v>0</v>
      </c>
      <c r="S5146">
        <v>2763</v>
      </c>
      <c r="T5146">
        <f t="shared" si="160"/>
        <v>2020</v>
      </c>
      <c r="U5146">
        <f t="shared" si="161"/>
        <v>3</v>
      </c>
    </row>
    <row r="5147" spans="1:21">
      <c r="A5147">
        <v>5652</v>
      </c>
      <c r="B5147" s="4">
        <v>43908</v>
      </c>
      <c r="C5147" t="s">
        <v>50</v>
      </c>
      <c r="D5147" t="s">
        <v>90</v>
      </c>
      <c r="E5147" t="s">
        <v>75</v>
      </c>
      <c r="F5147" t="s">
        <v>4470</v>
      </c>
      <c r="H5147" t="s">
        <v>81</v>
      </c>
      <c r="I5147">
        <v>32.453060200000003</v>
      </c>
      <c r="J5147">
        <v>-99.752646499999997</v>
      </c>
      <c r="K5147" t="s">
        <v>25</v>
      </c>
      <c r="L5147" t="s">
        <v>8255</v>
      </c>
      <c r="M5147">
        <v>28</v>
      </c>
      <c r="N5147" t="s">
        <v>27</v>
      </c>
      <c r="O5147" t="s">
        <v>74</v>
      </c>
      <c r="P5147" t="s">
        <v>25</v>
      </c>
      <c r="Q5147" t="b">
        <v>0</v>
      </c>
      <c r="R5147" t="b">
        <v>0</v>
      </c>
      <c r="S5147">
        <v>2114</v>
      </c>
      <c r="T5147">
        <f t="shared" si="160"/>
        <v>2020</v>
      </c>
      <c r="U5147">
        <f t="shared" si="161"/>
        <v>3</v>
      </c>
    </row>
    <row r="5148" spans="1:21">
      <c r="A5148">
        <v>5653</v>
      </c>
      <c r="B5148" s="4">
        <v>43908</v>
      </c>
      <c r="C5148" t="s">
        <v>83</v>
      </c>
      <c r="D5148" t="s">
        <v>90</v>
      </c>
      <c r="E5148" t="s">
        <v>21</v>
      </c>
      <c r="F5148" t="s">
        <v>8256</v>
      </c>
      <c r="H5148" t="s">
        <v>48</v>
      </c>
      <c r="I5148">
        <v>39.048402000000003</v>
      </c>
      <c r="J5148">
        <v>-108.5453773</v>
      </c>
      <c r="K5148" t="s">
        <v>25</v>
      </c>
      <c r="L5148" t="s">
        <v>8257</v>
      </c>
      <c r="M5148">
        <v>51</v>
      </c>
      <c r="N5148" t="s">
        <v>27</v>
      </c>
      <c r="O5148" t="s">
        <v>33</v>
      </c>
      <c r="P5148" t="s">
        <v>25</v>
      </c>
      <c r="Q5148" t="b">
        <v>0</v>
      </c>
      <c r="R5148" t="b">
        <v>0</v>
      </c>
      <c r="S5148">
        <v>499</v>
      </c>
      <c r="T5148">
        <f t="shared" si="160"/>
        <v>2020</v>
      </c>
      <c r="U5148">
        <f t="shared" si="161"/>
        <v>3</v>
      </c>
    </row>
    <row r="5149" spans="1:21">
      <c r="A5149">
        <v>5643</v>
      </c>
      <c r="B5149" s="4">
        <v>43909</v>
      </c>
      <c r="C5149" t="s">
        <v>83</v>
      </c>
      <c r="E5149" t="s">
        <v>240</v>
      </c>
      <c r="F5149" t="s">
        <v>8258</v>
      </c>
      <c r="H5149" t="s">
        <v>141</v>
      </c>
      <c r="L5149" t="s">
        <v>8259</v>
      </c>
      <c r="M5149">
        <v>33</v>
      </c>
      <c r="N5149" t="s">
        <v>27</v>
      </c>
      <c r="O5149" t="s">
        <v>33</v>
      </c>
      <c r="P5149" t="s">
        <v>25</v>
      </c>
      <c r="Q5149" t="b">
        <v>0</v>
      </c>
      <c r="R5149" t="b">
        <v>0</v>
      </c>
      <c r="S5149">
        <v>2757</v>
      </c>
      <c r="T5149">
        <f t="shared" si="160"/>
        <v>2020</v>
      </c>
      <c r="U5149">
        <f t="shared" si="161"/>
        <v>3</v>
      </c>
    </row>
    <row r="5150" spans="1:21">
      <c r="A5150">
        <v>5650</v>
      </c>
      <c r="B5150" s="4">
        <v>43909</v>
      </c>
      <c r="C5150" t="s">
        <v>83</v>
      </c>
      <c r="D5150" t="s">
        <v>20</v>
      </c>
      <c r="E5150" t="s">
        <v>75</v>
      </c>
      <c r="F5150" t="s">
        <v>8260</v>
      </c>
      <c r="H5150" t="s">
        <v>338</v>
      </c>
      <c r="I5150">
        <v>41.369912999999997</v>
      </c>
      <c r="J5150">
        <v>-74.690393</v>
      </c>
      <c r="K5150" t="s">
        <v>25</v>
      </c>
      <c r="L5150" t="s">
        <v>8261</v>
      </c>
      <c r="M5150">
        <v>47</v>
      </c>
      <c r="N5150" t="s">
        <v>27</v>
      </c>
      <c r="O5150" t="s">
        <v>33</v>
      </c>
      <c r="P5150" t="s">
        <v>25</v>
      </c>
      <c r="Q5150" t="b">
        <v>1</v>
      </c>
      <c r="R5150" t="b">
        <v>0</v>
      </c>
      <c r="S5150">
        <v>2762</v>
      </c>
      <c r="T5150">
        <f t="shared" si="160"/>
        <v>2020</v>
      </c>
      <c r="U5150">
        <f t="shared" si="161"/>
        <v>3</v>
      </c>
    </row>
    <row r="5151" spans="1:21">
      <c r="A5151">
        <v>5646</v>
      </c>
      <c r="B5151" s="4">
        <v>43910</v>
      </c>
      <c r="C5151" t="s">
        <v>19</v>
      </c>
      <c r="D5151" t="s">
        <v>56</v>
      </c>
      <c r="E5151" t="s">
        <v>21</v>
      </c>
      <c r="F5151" t="s">
        <v>140</v>
      </c>
      <c r="H5151" t="s">
        <v>319</v>
      </c>
      <c r="L5151" t="s">
        <v>8262</v>
      </c>
      <c r="M5151">
        <v>39</v>
      </c>
      <c r="N5151" t="s">
        <v>27</v>
      </c>
      <c r="O5151" t="s">
        <v>33</v>
      </c>
      <c r="P5151" t="s">
        <v>25</v>
      </c>
      <c r="Q5151" t="b">
        <v>0</v>
      </c>
      <c r="R5151" t="b">
        <v>0</v>
      </c>
      <c r="S5151" t="s">
        <v>8263</v>
      </c>
      <c r="T5151">
        <f t="shared" si="160"/>
        <v>2020</v>
      </c>
      <c r="U5151">
        <f t="shared" si="161"/>
        <v>3</v>
      </c>
    </row>
    <row r="5152" spans="1:21">
      <c r="A5152">
        <v>5647</v>
      </c>
      <c r="B5152" s="4">
        <v>43910</v>
      </c>
      <c r="C5152" t="s">
        <v>50</v>
      </c>
      <c r="D5152" t="s">
        <v>45</v>
      </c>
      <c r="E5152" t="s">
        <v>35</v>
      </c>
      <c r="F5152" t="s">
        <v>304</v>
      </c>
      <c r="H5152" t="s">
        <v>218</v>
      </c>
      <c r="L5152" t="s">
        <v>8264</v>
      </c>
      <c r="M5152">
        <v>31</v>
      </c>
      <c r="N5152" t="s">
        <v>27</v>
      </c>
      <c r="O5152" t="s">
        <v>74</v>
      </c>
      <c r="P5152" t="s">
        <v>25</v>
      </c>
      <c r="Q5152" t="b">
        <v>0</v>
      </c>
      <c r="R5152" t="b">
        <v>0</v>
      </c>
      <c r="S5152">
        <v>311</v>
      </c>
      <c r="T5152">
        <f t="shared" si="160"/>
        <v>2020</v>
      </c>
      <c r="U5152">
        <f t="shared" si="161"/>
        <v>3</v>
      </c>
    </row>
    <row r="5153" spans="1:21">
      <c r="A5153">
        <v>5648</v>
      </c>
      <c r="B5153" s="4">
        <v>43910</v>
      </c>
      <c r="C5153" t="s">
        <v>55</v>
      </c>
      <c r="D5153" t="s">
        <v>90</v>
      </c>
      <c r="E5153" t="s">
        <v>21</v>
      </c>
      <c r="F5153" t="s">
        <v>8265</v>
      </c>
      <c r="H5153" t="s">
        <v>302</v>
      </c>
      <c r="L5153" t="s">
        <v>8266</v>
      </c>
      <c r="M5153">
        <v>18</v>
      </c>
      <c r="N5153" t="s">
        <v>27</v>
      </c>
      <c r="O5153" t="s">
        <v>74</v>
      </c>
      <c r="P5153" t="s">
        <v>25</v>
      </c>
      <c r="Q5153" t="b">
        <v>0</v>
      </c>
      <c r="R5153" t="b">
        <v>0</v>
      </c>
      <c r="S5153">
        <v>2759</v>
      </c>
      <c r="T5153">
        <f t="shared" si="160"/>
        <v>2020</v>
      </c>
      <c r="U5153">
        <f t="shared" si="161"/>
        <v>3</v>
      </c>
    </row>
    <row r="5154" spans="1:21">
      <c r="A5154">
        <v>5649</v>
      </c>
      <c r="B5154" s="4">
        <v>43910</v>
      </c>
      <c r="C5154" t="s">
        <v>55</v>
      </c>
      <c r="D5154" t="s">
        <v>20</v>
      </c>
      <c r="E5154" t="s">
        <v>21</v>
      </c>
      <c r="F5154" t="s">
        <v>1607</v>
      </c>
      <c r="H5154" t="s">
        <v>145</v>
      </c>
      <c r="I5154">
        <v>36.863189200000001</v>
      </c>
      <c r="J5154">
        <v>-75.979243800000006</v>
      </c>
      <c r="K5154" t="s">
        <v>25</v>
      </c>
      <c r="L5154" t="s">
        <v>8267</v>
      </c>
      <c r="M5154">
        <v>23</v>
      </c>
      <c r="N5154" t="s">
        <v>27</v>
      </c>
      <c r="O5154" t="s">
        <v>74</v>
      </c>
      <c r="P5154" t="s">
        <v>25</v>
      </c>
      <c r="Q5154" t="b">
        <v>0</v>
      </c>
      <c r="R5154" t="b">
        <v>0</v>
      </c>
      <c r="S5154" t="s">
        <v>8268</v>
      </c>
      <c r="T5154">
        <f t="shared" si="160"/>
        <v>2020</v>
      </c>
      <c r="U5154">
        <f t="shared" si="161"/>
        <v>3</v>
      </c>
    </row>
    <row r="5155" spans="1:21">
      <c r="A5155">
        <v>5644</v>
      </c>
      <c r="B5155" s="4">
        <v>43911</v>
      </c>
      <c r="C5155" t="s">
        <v>50</v>
      </c>
      <c r="D5155" t="s">
        <v>20</v>
      </c>
      <c r="E5155" t="s">
        <v>100</v>
      </c>
      <c r="F5155" t="s">
        <v>8269</v>
      </c>
      <c r="H5155" t="s">
        <v>43</v>
      </c>
      <c r="I5155">
        <v>35.047003699999998</v>
      </c>
      <c r="J5155">
        <v>-118.1703995</v>
      </c>
      <c r="K5155" t="s">
        <v>25</v>
      </c>
      <c r="L5155" t="s">
        <v>8270</v>
      </c>
      <c r="M5155">
        <v>30</v>
      </c>
      <c r="N5155" t="s">
        <v>27</v>
      </c>
      <c r="Q5155" t="b">
        <v>0</v>
      </c>
      <c r="R5155" t="b">
        <v>0</v>
      </c>
      <c r="S5155">
        <v>180</v>
      </c>
      <c r="T5155">
        <f t="shared" si="160"/>
        <v>2020</v>
      </c>
      <c r="U5155">
        <f t="shared" si="161"/>
        <v>3</v>
      </c>
    </row>
    <row r="5156" spans="1:21">
      <c r="A5156">
        <v>5645</v>
      </c>
      <c r="B5156" s="4">
        <v>43911</v>
      </c>
      <c r="C5156" t="s">
        <v>83</v>
      </c>
      <c r="D5156" t="s">
        <v>45</v>
      </c>
      <c r="E5156" t="s">
        <v>35</v>
      </c>
      <c r="F5156" t="s">
        <v>8271</v>
      </c>
      <c r="H5156" t="s">
        <v>103</v>
      </c>
      <c r="I5156">
        <v>40.654330000000002</v>
      </c>
      <c r="J5156">
        <v>-111.9674119</v>
      </c>
      <c r="K5156" t="s">
        <v>25</v>
      </c>
      <c r="L5156" t="s">
        <v>8272</v>
      </c>
      <c r="M5156">
        <v>28</v>
      </c>
      <c r="N5156" t="s">
        <v>27</v>
      </c>
      <c r="Q5156" t="b">
        <v>0</v>
      </c>
      <c r="R5156" t="b">
        <v>0</v>
      </c>
      <c r="S5156">
        <v>1107</v>
      </c>
      <c r="T5156">
        <f t="shared" si="160"/>
        <v>2020</v>
      </c>
      <c r="U5156">
        <f t="shared" si="161"/>
        <v>3</v>
      </c>
    </row>
    <row r="5157" spans="1:21">
      <c r="A5157">
        <v>5641</v>
      </c>
      <c r="B5157" s="4">
        <v>43912</v>
      </c>
      <c r="C5157" t="s">
        <v>19</v>
      </c>
      <c r="D5157" t="s">
        <v>20</v>
      </c>
      <c r="E5157" t="s">
        <v>41</v>
      </c>
      <c r="F5157" t="s">
        <v>601</v>
      </c>
      <c r="H5157" t="s">
        <v>43</v>
      </c>
      <c r="I5157">
        <v>38.5815719</v>
      </c>
      <c r="J5157">
        <v>-121.49439959999999</v>
      </c>
      <c r="K5157" t="s">
        <v>25</v>
      </c>
      <c r="L5157" t="s">
        <v>8273</v>
      </c>
      <c r="M5157">
        <v>55</v>
      </c>
      <c r="N5157" t="s">
        <v>27</v>
      </c>
      <c r="O5157" t="s">
        <v>74</v>
      </c>
      <c r="P5157" t="s">
        <v>25</v>
      </c>
      <c r="Q5157" t="b">
        <v>0</v>
      </c>
      <c r="R5157" t="b">
        <v>1</v>
      </c>
      <c r="S5157">
        <v>700</v>
      </c>
      <c r="T5157">
        <f t="shared" si="160"/>
        <v>2020</v>
      </c>
      <c r="U5157">
        <f t="shared" si="161"/>
        <v>3</v>
      </c>
    </row>
    <row r="5158" spans="1:21">
      <c r="A5158">
        <v>5642</v>
      </c>
      <c r="B5158" s="4">
        <v>43913</v>
      </c>
      <c r="C5158" t="s">
        <v>50</v>
      </c>
      <c r="D5158" t="s">
        <v>20</v>
      </c>
      <c r="E5158" t="s">
        <v>100</v>
      </c>
      <c r="F5158" t="s">
        <v>584</v>
      </c>
      <c r="H5158" t="s">
        <v>81</v>
      </c>
      <c r="I5158">
        <v>29.425580499999999</v>
      </c>
      <c r="J5158">
        <v>-98.582806399999996</v>
      </c>
      <c r="K5158" t="s">
        <v>25</v>
      </c>
      <c r="L5158" t="s">
        <v>8274</v>
      </c>
      <c r="M5158">
        <v>46</v>
      </c>
      <c r="N5158" t="s">
        <v>27</v>
      </c>
      <c r="O5158" t="s">
        <v>40</v>
      </c>
      <c r="P5158" t="s">
        <v>25</v>
      </c>
      <c r="Q5158" t="b">
        <v>0</v>
      </c>
      <c r="R5158" t="b">
        <v>0</v>
      </c>
      <c r="S5158">
        <v>44</v>
      </c>
      <c r="T5158">
        <f t="shared" si="160"/>
        <v>2020</v>
      </c>
      <c r="U5158">
        <f t="shared" si="161"/>
        <v>3</v>
      </c>
    </row>
    <row r="5159" spans="1:21">
      <c r="A5159">
        <v>5683</v>
      </c>
      <c r="B5159" s="4">
        <v>43913</v>
      </c>
      <c r="C5159" t="s">
        <v>55</v>
      </c>
      <c r="D5159" t="s">
        <v>20</v>
      </c>
      <c r="E5159" t="s">
        <v>21</v>
      </c>
      <c r="F5159" t="s">
        <v>8269</v>
      </c>
      <c r="H5159" t="s">
        <v>43</v>
      </c>
      <c r="I5159">
        <v>35.050085099999997</v>
      </c>
      <c r="J5159">
        <v>-118.18555449999999</v>
      </c>
      <c r="K5159" t="s">
        <v>25</v>
      </c>
      <c r="L5159" t="s">
        <v>8275</v>
      </c>
      <c r="M5159">
        <v>50</v>
      </c>
      <c r="N5159" t="s">
        <v>27</v>
      </c>
      <c r="O5159" t="s">
        <v>33</v>
      </c>
      <c r="P5159" t="s">
        <v>25</v>
      </c>
      <c r="Q5159" t="b">
        <v>0</v>
      </c>
      <c r="R5159" t="b">
        <v>0</v>
      </c>
      <c r="S5159">
        <v>180</v>
      </c>
      <c r="T5159">
        <f t="shared" si="160"/>
        <v>2020</v>
      </c>
      <c r="U5159">
        <f t="shared" si="161"/>
        <v>3</v>
      </c>
    </row>
    <row r="5160" spans="1:21">
      <c r="A5160">
        <v>5684</v>
      </c>
      <c r="B5160" s="4">
        <v>43914</v>
      </c>
      <c r="C5160" t="s">
        <v>19</v>
      </c>
      <c r="D5160" t="s">
        <v>20</v>
      </c>
      <c r="E5160" t="s">
        <v>21</v>
      </c>
      <c r="F5160" t="s">
        <v>2705</v>
      </c>
      <c r="H5160" t="s">
        <v>338</v>
      </c>
      <c r="I5160">
        <v>42.806867599999997</v>
      </c>
      <c r="J5160">
        <v>-73.936613500000007</v>
      </c>
      <c r="K5160" t="s">
        <v>25</v>
      </c>
      <c r="L5160" t="s">
        <v>8276</v>
      </c>
      <c r="M5160">
        <v>34</v>
      </c>
      <c r="N5160" t="s">
        <v>27</v>
      </c>
      <c r="O5160" t="s">
        <v>33</v>
      </c>
      <c r="P5160" t="s">
        <v>25</v>
      </c>
      <c r="Q5160" t="b">
        <v>1</v>
      </c>
      <c r="R5160" t="b">
        <v>0</v>
      </c>
      <c r="S5160">
        <v>1306</v>
      </c>
      <c r="T5160">
        <f t="shared" si="160"/>
        <v>2020</v>
      </c>
      <c r="U5160">
        <f t="shared" si="161"/>
        <v>3</v>
      </c>
    </row>
    <row r="5161" spans="1:21">
      <c r="A5161">
        <v>5685</v>
      </c>
      <c r="B5161" s="4">
        <v>43914</v>
      </c>
      <c r="C5161" t="s">
        <v>50</v>
      </c>
      <c r="D5161" t="s">
        <v>56</v>
      </c>
      <c r="E5161" t="s">
        <v>240</v>
      </c>
      <c r="F5161" t="s">
        <v>22</v>
      </c>
      <c r="H5161" t="s">
        <v>24</v>
      </c>
      <c r="I5161">
        <v>47.333423099999997</v>
      </c>
      <c r="J5161">
        <v>-122.9580067</v>
      </c>
      <c r="K5161" t="s">
        <v>25</v>
      </c>
      <c r="L5161" t="s">
        <v>8277</v>
      </c>
      <c r="M5161">
        <v>32</v>
      </c>
      <c r="N5161" t="s">
        <v>69</v>
      </c>
      <c r="O5161" t="s">
        <v>33</v>
      </c>
      <c r="P5161" t="s">
        <v>25</v>
      </c>
      <c r="Q5161" t="b">
        <v>0</v>
      </c>
      <c r="R5161" t="b">
        <v>0</v>
      </c>
      <c r="S5161">
        <v>73</v>
      </c>
      <c r="T5161">
        <f t="shared" si="160"/>
        <v>2020</v>
      </c>
      <c r="U5161">
        <f t="shared" si="161"/>
        <v>3</v>
      </c>
    </row>
    <row r="5162" spans="1:21">
      <c r="A5162">
        <v>5686</v>
      </c>
      <c r="B5162" s="4">
        <v>43914</v>
      </c>
      <c r="C5162" t="s">
        <v>55</v>
      </c>
      <c r="D5162" t="s">
        <v>56</v>
      </c>
      <c r="E5162" t="s">
        <v>21</v>
      </c>
      <c r="F5162" t="s">
        <v>8278</v>
      </c>
      <c r="H5162" t="s">
        <v>330</v>
      </c>
      <c r="I5162">
        <v>36.030196799999999</v>
      </c>
      <c r="J5162">
        <v>-80.382958200000004</v>
      </c>
      <c r="K5162" t="s">
        <v>25</v>
      </c>
      <c r="L5162" t="s">
        <v>8279</v>
      </c>
      <c r="M5162">
        <v>45</v>
      </c>
      <c r="N5162" t="s">
        <v>27</v>
      </c>
      <c r="O5162" t="s">
        <v>33</v>
      </c>
      <c r="P5162" t="s">
        <v>25</v>
      </c>
      <c r="Q5162" t="b">
        <v>0</v>
      </c>
      <c r="R5162" t="b">
        <v>0</v>
      </c>
      <c r="S5162">
        <v>2772</v>
      </c>
      <c r="T5162">
        <f t="shared" si="160"/>
        <v>2020</v>
      </c>
      <c r="U5162">
        <f t="shared" si="161"/>
        <v>3</v>
      </c>
    </row>
    <row r="5163" spans="1:21">
      <c r="A5163">
        <v>5687</v>
      </c>
      <c r="B5163" s="4">
        <v>43914</v>
      </c>
      <c r="C5163" t="s">
        <v>55</v>
      </c>
      <c r="D5163" t="s">
        <v>56</v>
      </c>
      <c r="E5163" t="s">
        <v>21</v>
      </c>
      <c r="F5163" t="s">
        <v>116</v>
      </c>
      <c r="H5163" t="s">
        <v>81</v>
      </c>
      <c r="I5163">
        <v>31.793749500000001</v>
      </c>
      <c r="J5163">
        <v>-106.36254</v>
      </c>
      <c r="K5163" t="s">
        <v>25</v>
      </c>
      <c r="L5163" t="s">
        <v>8280</v>
      </c>
      <c r="M5163">
        <v>31</v>
      </c>
      <c r="N5163" t="s">
        <v>27</v>
      </c>
      <c r="O5163" t="s">
        <v>40</v>
      </c>
      <c r="P5163" t="s">
        <v>25</v>
      </c>
      <c r="Q5163" t="b">
        <v>0</v>
      </c>
      <c r="R5163" t="b">
        <v>0</v>
      </c>
      <c r="S5163">
        <v>2788</v>
      </c>
      <c r="T5163">
        <f t="shared" si="160"/>
        <v>2020</v>
      </c>
      <c r="U5163">
        <f t="shared" si="161"/>
        <v>3</v>
      </c>
    </row>
    <row r="5164" spans="1:21">
      <c r="A5164">
        <v>5688</v>
      </c>
      <c r="B5164" s="4">
        <v>43915</v>
      </c>
      <c r="C5164" t="s">
        <v>55</v>
      </c>
      <c r="D5164" t="s">
        <v>20</v>
      </c>
      <c r="E5164" t="s">
        <v>21</v>
      </c>
      <c r="F5164" t="s">
        <v>4391</v>
      </c>
      <c r="H5164" t="s">
        <v>127</v>
      </c>
      <c r="I5164">
        <v>36.124763999999999</v>
      </c>
      <c r="J5164">
        <v>-115.9726938</v>
      </c>
      <c r="K5164" t="s">
        <v>25</v>
      </c>
      <c r="L5164" t="s">
        <v>8281</v>
      </c>
      <c r="M5164">
        <v>19</v>
      </c>
      <c r="N5164" t="s">
        <v>27</v>
      </c>
      <c r="O5164" t="s">
        <v>33</v>
      </c>
      <c r="P5164" t="s">
        <v>25</v>
      </c>
      <c r="Q5164" t="b">
        <v>0</v>
      </c>
      <c r="R5164" t="b">
        <v>1</v>
      </c>
      <c r="S5164">
        <v>1751</v>
      </c>
      <c r="T5164">
        <f t="shared" si="160"/>
        <v>2020</v>
      </c>
      <c r="U5164">
        <f t="shared" si="161"/>
        <v>3</v>
      </c>
    </row>
    <row r="5165" spans="1:21">
      <c r="A5165">
        <v>5689</v>
      </c>
      <c r="B5165" s="4">
        <v>43915</v>
      </c>
      <c r="C5165" t="s">
        <v>34</v>
      </c>
      <c r="D5165" t="s">
        <v>20</v>
      </c>
      <c r="E5165" t="s">
        <v>75</v>
      </c>
      <c r="F5165" t="s">
        <v>4072</v>
      </c>
      <c r="H5165" t="s">
        <v>107</v>
      </c>
      <c r="L5165" t="s">
        <v>8282</v>
      </c>
      <c r="M5165">
        <v>53</v>
      </c>
      <c r="N5165" t="s">
        <v>27</v>
      </c>
      <c r="O5165" t="s">
        <v>33</v>
      </c>
      <c r="P5165" t="s">
        <v>25</v>
      </c>
      <c r="Q5165" t="b">
        <v>1</v>
      </c>
      <c r="R5165" t="b">
        <v>0</v>
      </c>
      <c r="S5165">
        <v>1547</v>
      </c>
      <c r="T5165">
        <f t="shared" si="160"/>
        <v>2020</v>
      </c>
      <c r="U5165">
        <f t="shared" si="161"/>
        <v>3</v>
      </c>
    </row>
    <row r="5166" spans="1:21">
      <c r="A5166">
        <v>5717</v>
      </c>
      <c r="B5166" s="4">
        <v>43916</v>
      </c>
      <c r="C5166" t="s">
        <v>55</v>
      </c>
      <c r="D5166" t="s">
        <v>20</v>
      </c>
      <c r="E5166" t="s">
        <v>21</v>
      </c>
      <c r="F5166" t="s">
        <v>8283</v>
      </c>
      <c r="H5166" t="s">
        <v>218</v>
      </c>
      <c r="I5166">
        <v>29.306141499999999</v>
      </c>
      <c r="J5166">
        <v>-81.065992899999998</v>
      </c>
      <c r="K5166" t="s">
        <v>25</v>
      </c>
      <c r="L5166" t="s">
        <v>8284</v>
      </c>
      <c r="M5166">
        <v>55</v>
      </c>
      <c r="N5166" t="s">
        <v>69</v>
      </c>
      <c r="O5166" t="s">
        <v>33</v>
      </c>
      <c r="P5166" t="s">
        <v>25</v>
      </c>
      <c r="Q5166" t="b">
        <v>0</v>
      </c>
      <c r="R5166" t="b">
        <v>0</v>
      </c>
      <c r="S5166">
        <v>2777</v>
      </c>
      <c r="T5166">
        <f t="shared" si="160"/>
        <v>2020</v>
      </c>
      <c r="U5166">
        <f t="shared" si="161"/>
        <v>3</v>
      </c>
    </row>
    <row r="5167" spans="1:21">
      <c r="A5167">
        <v>5719</v>
      </c>
      <c r="B5167" s="4">
        <v>43916</v>
      </c>
      <c r="C5167" t="s">
        <v>64</v>
      </c>
      <c r="D5167" t="s">
        <v>56</v>
      </c>
      <c r="E5167" t="s">
        <v>35</v>
      </c>
      <c r="F5167" t="s">
        <v>8285</v>
      </c>
      <c r="H5167" t="s">
        <v>330</v>
      </c>
      <c r="I5167">
        <v>35.751823999999999</v>
      </c>
      <c r="J5167">
        <v>-80.4005449</v>
      </c>
      <c r="K5167" t="s">
        <v>25</v>
      </c>
      <c r="L5167" t="s">
        <v>8286</v>
      </c>
      <c r="M5167">
        <v>32</v>
      </c>
      <c r="N5167" t="s">
        <v>27</v>
      </c>
      <c r="O5167" t="s">
        <v>33</v>
      </c>
      <c r="P5167" t="s">
        <v>25</v>
      </c>
      <c r="Q5167" t="b">
        <v>0</v>
      </c>
      <c r="R5167" t="b">
        <v>0</v>
      </c>
      <c r="S5167">
        <v>2098</v>
      </c>
      <c r="T5167">
        <f t="shared" si="160"/>
        <v>2020</v>
      </c>
      <c r="U5167">
        <f t="shared" si="161"/>
        <v>3</v>
      </c>
    </row>
    <row r="5168" spans="1:21">
      <c r="A5168">
        <v>5692</v>
      </c>
      <c r="B5168" s="4">
        <v>43917</v>
      </c>
      <c r="C5168" t="s">
        <v>55</v>
      </c>
      <c r="D5168" t="s">
        <v>20</v>
      </c>
      <c r="E5168" t="s">
        <v>21</v>
      </c>
      <c r="F5168" t="s">
        <v>2643</v>
      </c>
      <c r="H5168" t="s">
        <v>145</v>
      </c>
      <c r="L5168" t="s">
        <v>8287</v>
      </c>
      <c r="M5168">
        <v>46</v>
      </c>
      <c r="N5168" t="s">
        <v>27</v>
      </c>
      <c r="O5168" t="s">
        <v>33</v>
      </c>
      <c r="P5168" t="s">
        <v>25</v>
      </c>
      <c r="Q5168" t="b">
        <v>1</v>
      </c>
      <c r="R5168" t="b">
        <v>0</v>
      </c>
      <c r="S5168">
        <v>2773</v>
      </c>
      <c r="T5168">
        <f t="shared" si="160"/>
        <v>2020</v>
      </c>
      <c r="U5168">
        <f t="shared" si="161"/>
        <v>3</v>
      </c>
    </row>
    <row r="5169" spans="1:21">
      <c r="A5169">
        <v>5693</v>
      </c>
      <c r="B5169" s="4">
        <v>43917</v>
      </c>
      <c r="C5169" t="s">
        <v>55</v>
      </c>
      <c r="E5169" t="s">
        <v>21</v>
      </c>
      <c r="F5169" t="s">
        <v>8288</v>
      </c>
      <c r="H5169" t="s">
        <v>338</v>
      </c>
      <c r="L5169" t="s">
        <v>8289</v>
      </c>
      <c r="M5169">
        <v>26</v>
      </c>
      <c r="N5169" t="s">
        <v>27</v>
      </c>
      <c r="O5169" t="s">
        <v>74</v>
      </c>
      <c r="P5169" t="s">
        <v>25</v>
      </c>
      <c r="Q5169" t="b">
        <v>0</v>
      </c>
      <c r="R5169" t="b">
        <v>1</v>
      </c>
      <c r="S5169">
        <v>2789</v>
      </c>
      <c r="T5169">
        <f t="shared" si="160"/>
        <v>2020</v>
      </c>
      <c r="U5169">
        <f t="shared" si="161"/>
        <v>3</v>
      </c>
    </row>
    <row r="5170" spans="1:21">
      <c r="A5170">
        <v>5694</v>
      </c>
      <c r="B5170" s="4">
        <v>43917</v>
      </c>
      <c r="C5170" t="s">
        <v>55</v>
      </c>
      <c r="D5170" t="s">
        <v>90</v>
      </c>
      <c r="E5170" t="s">
        <v>21</v>
      </c>
      <c r="F5170" t="s">
        <v>8290</v>
      </c>
      <c r="H5170" t="s">
        <v>218</v>
      </c>
      <c r="I5170">
        <v>26.625349700000001</v>
      </c>
      <c r="J5170">
        <v>-81.624802599999995</v>
      </c>
      <c r="K5170" t="s">
        <v>25</v>
      </c>
      <c r="N5170" t="s">
        <v>27</v>
      </c>
      <c r="Q5170" t="b">
        <v>0</v>
      </c>
      <c r="R5170" t="b">
        <v>0</v>
      </c>
      <c r="S5170">
        <v>1525</v>
      </c>
      <c r="T5170">
        <f t="shared" si="160"/>
        <v>2020</v>
      </c>
      <c r="U5170">
        <f t="shared" si="161"/>
        <v>3</v>
      </c>
    </row>
    <row r="5171" spans="1:21">
      <c r="A5171">
        <v>5721</v>
      </c>
      <c r="B5171" s="4">
        <v>43917</v>
      </c>
      <c r="C5171" t="s">
        <v>34</v>
      </c>
      <c r="E5171" t="s">
        <v>21</v>
      </c>
      <c r="F5171" t="s">
        <v>1901</v>
      </c>
      <c r="H5171" t="s">
        <v>31</v>
      </c>
      <c r="I5171">
        <v>44.943182999999998</v>
      </c>
      <c r="J5171">
        <v>-122.9904714</v>
      </c>
      <c r="K5171" t="s">
        <v>25</v>
      </c>
      <c r="L5171" t="s">
        <v>8291</v>
      </c>
      <c r="M5171">
        <v>51</v>
      </c>
      <c r="N5171" t="s">
        <v>27</v>
      </c>
      <c r="Q5171" t="b">
        <v>0</v>
      </c>
      <c r="R5171" t="b">
        <v>0</v>
      </c>
      <c r="S5171">
        <v>524</v>
      </c>
      <c r="T5171">
        <f t="shared" si="160"/>
        <v>2020</v>
      </c>
      <c r="U5171">
        <f t="shared" si="161"/>
        <v>3</v>
      </c>
    </row>
    <row r="5172" spans="1:21">
      <c r="A5172">
        <v>5695</v>
      </c>
      <c r="B5172" s="4">
        <v>43918</v>
      </c>
      <c r="C5172" t="s">
        <v>19</v>
      </c>
      <c r="D5172" t="s">
        <v>20</v>
      </c>
      <c r="E5172" t="s">
        <v>21</v>
      </c>
      <c r="F5172" t="s">
        <v>3338</v>
      </c>
      <c r="H5172" t="s">
        <v>189</v>
      </c>
      <c r="I5172">
        <v>36.917491800000001</v>
      </c>
      <c r="J5172">
        <v>-83.941039000000004</v>
      </c>
      <c r="K5172" t="s">
        <v>25</v>
      </c>
      <c r="L5172" t="s">
        <v>8292</v>
      </c>
      <c r="M5172">
        <v>49</v>
      </c>
      <c r="N5172" t="s">
        <v>27</v>
      </c>
      <c r="Q5172" t="b">
        <v>0</v>
      </c>
      <c r="R5172" t="b">
        <v>0</v>
      </c>
      <c r="S5172">
        <v>130</v>
      </c>
      <c r="T5172">
        <f t="shared" si="160"/>
        <v>2020</v>
      </c>
      <c r="U5172">
        <f t="shared" si="161"/>
        <v>3</v>
      </c>
    </row>
    <row r="5173" spans="1:21">
      <c r="A5173">
        <v>5696</v>
      </c>
      <c r="B5173" s="4">
        <v>43918</v>
      </c>
      <c r="C5173" t="s">
        <v>55</v>
      </c>
      <c r="D5173" t="s">
        <v>20</v>
      </c>
      <c r="E5173" t="s">
        <v>21</v>
      </c>
      <c r="F5173" t="s">
        <v>1654</v>
      </c>
      <c r="H5173" t="s">
        <v>228</v>
      </c>
      <c r="L5173" t="s">
        <v>8293</v>
      </c>
      <c r="M5173">
        <v>46</v>
      </c>
      <c r="N5173" t="s">
        <v>27</v>
      </c>
      <c r="O5173" t="s">
        <v>33</v>
      </c>
      <c r="P5173" t="s">
        <v>25</v>
      </c>
      <c r="Q5173" t="b">
        <v>0</v>
      </c>
      <c r="R5173" t="b">
        <v>0</v>
      </c>
      <c r="S5173">
        <v>2775</v>
      </c>
      <c r="T5173">
        <f t="shared" si="160"/>
        <v>2020</v>
      </c>
      <c r="U5173">
        <f t="shared" si="161"/>
        <v>3</v>
      </c>
    </row>
    <row r="5174" spans="1:21">
      <c r="A5174">
        <v>5697</v>
      </c>
      <c r="B5174" s="4">
        <v>43919</v>
      </c>
      <c r="C5174" t="s">
        <v>55</v>
      </c>
      <c r="D5174" t="s">
        <v>20</v>
      </c>
      <c r="E5174" t="s">
        <v>21</v>
      </c>
      <c r="F5174" t="s">
        <v>256</v>
      </c>
      <c r="H5174" t="s">
        <v>59</v>
      </c>
      <c r="L5174" t="s">
        <v>8294</v>
      </c>
      <c r="M5174">
        <v>22</v>
      </c>
      <c r="N5174" t="s">
        <v>27</v>
      </c>
      <c r="O5174" t="s">
        <v>33</v>
      </c>
      <c r="P5174" t="s">
        <v>25</v>
      </c>
      <c r="Q5174" t="b">
        <v>1</v>
      </c>
      <c r="R5174" t="b">
        <v>0</v>
      </c>
      <c r="S5174">
        <v>80</v>
      </c>
      <c r="T5174">
        <f t="shared" si="160"/>
        <v>2020</v>
      </c>
      <c r="U5174">
        <f t="shared" si="161"/>
        <v>3</v>
      </c>
    </row>
    <row r="5175" spans="1:21">
      <c r="A5175">
        <v>5698</v>
      </c>
      <c r="B5175" s="4">
        <v>43920</v>
      </c>
      <c r="C5175" t="s">
        <v>19</v>
      </c>
      <c r="D5175" t="s">
        <v>20</v>
      </c>
      <c r="E5175" t="s">
        <v>21</v>
      </c>
      <c r="F5175" t="s">
        <v>230</v>
      </c>
      <c r="H5175" t="s">
        <v>232</v>
      </c>
      <c r="I5175">
        <v>39.287904699999999</v>
      </c>
      <c r="J5175">
        <v>-76.587165099999993</v>
      </c>
      <c r="K5175" t="s">
        <v>25</v>
      </c>
      <c r="L5175" t="s">
        <v>8295</v>
      </c>
      <c r="M5175">
        <v>38</v>
      </c>
      <c r="N5175" t="s">
        <v>27</v>
      </c>
      <c r="O5175" t="s">
        <v>74</v>
      </c>
      <c r="P5175" t="s">
        <v>25</v>
      </c>
      <c r="Q5175" t="b">
        <v>0</v>
      </c>
      <c r="R5175" t="b">
        <v>1</v>
      </c>
      <c r="S5175">
        <v>149</v>
      </c>
      <c r="T5175">
        <f t="shared" si="160"/>
        <v>2020</v>
      </c>
      <c r="U5175">
        <f t="shared" si="161"/>
        <v>3</v>
      </c>
    </row>
    <row r="5176" spans="1:21">
      <c r="A5176">
        <v>5699</v>
      </c>
      <c r="B5176" s="4">
        <v>43920</v>
      </c>
      <c r="C5176" t="s">
        <v>19</v>
      </c>
      <c r="D5176" t="s">
        <v>20</v>
      </c>
      <c r="E5176" t="s">
        <v>21</v>
      </c>
      <c r="F5176" t="s">
        <v>1118</v>
      </c>
      <c r="H5176" t="s">
        <v>189</v>
      </c>
      <c r="L5176" t="s">
        <v>8296</v>
      </c>
      <c r="M5176">
        <v>44</v>
      </c>
      <c r="N5176" t="s">
        <v>27</v>
      </c>
      <c r="O5176" t="s">
        <v>33</v>
      </c>
      <c r="P5176" t="s">
        <v>25</v>
      </c>
      <c r="Q5176" t="b">
        <v>0</v>
      </c>
      <c r="R5176" t="b">
        <v>1</v>
      </c>
      <c r="S5176">
        <v>583</v>
      </c>
      <c r="T5176">
        <f t="shared" si="160"/>
        <v>2020</v>
      </c>
      <c r="U5176">
        <f t="shared" si="161"/>
        <v>3</v>
      </c>
    </row>
    <row r="5177" spans="1:21">
      <c r="A5177">
        <v>5700</v>
      </c>
      <c r="B5177" s="4">
        <v>43921</v>
      </c>
      <c r="C5177" t="s">
        <v>34</v>
      </c>
      <c r="D5177" t="s">
        <v>20</v>
      </c>
      <c r="E5177" t="s">
        <v>75</v>
      </c>
      <c r="F5177" t="s">
        <v>3810</v>
      </c>
      <c r="H5177" t="s">
        <v>43</v>
      </c>
      <c r="I5177">
        <v>34.060837100000001</v>
      </c>
      <c r="J5177">
        <v>-117.73714219999999</v>
      </c>
      <c r="K5177" t="s">
        <v>25</v>
      </c>
      <c r="L5177" t="s">
        <v>8297</v>
      </c>
      <c r="M5177">
        <v>37</v>
      </c>
      <c r="N5177" t="s">
        <v>27</v>
      </c>
      <c r="O5177" t="s">
        <v>40</v>
      </c>
      <c r="P5177" t="s">
        <v>25</v>
      </c>
      <c r="Q5177" t="b">
        <v>0</v>
      </c>
      <c r="R5177" t="b">
        <v>0</v>
      </c>
      <c r="S5177">
        <v>1598</v>
      </c>
      <c r="T5177">
        <f t="shared" si="160"/>
        <v>2020</v>
      </c>
      <c r="U5177">
        <f t="shared" si="161"/>
        <v>3</v>
      </c>
    </row>
    <row r="5178" spans="1:21">
      <c r="A5178">
        <v>5701</v>
      </c>
      <c r="B5178" s="4">
        <v>43921</v>
      </c>
      <c r="C5178" t="s">
        <v>83</v>
      </c>
      <c r="D5178" t="s">
        <v>20</v>
      </c>
      <c r="E5178" t="s">
        <v>100</v>
      </c>
      <c r="F5178" t="s">
        <v>129</v>
      </c>
      <c r="H5178" t="s">
        <v>131</v>
      </c>
      <c r="I5178">
        <v>35.074600799999999</v>
      </c>
      <c r="J5178">
        <v>-106.64324430000001</v>
      </c>
      <c r="K5178" t="s">
        <v>25</v>
      </c>
      <c r="L5178" t="s">
        <v>8298</v>
      </c>
      <c r="M5178">
        <v>52</v>
      </c>
      <c r="N5178" t="s">
        <v>27</v>
      </c>
      <c r="O5178" t="s">
        <v>40</v>
      </c>
      <c r="P5178" t="s">
        <v>25</v>
      </c>
      <c r="Q5178" t="b">
        <v>1</v>
      </c>
      <c r="R5178" t="b">
        <v>0</v>
      </c>
      <c r="S5178">
        <v>508</v>
      </c>
      <c r="T5178">
        <f t="shared" si="160"/>
        <v>2020</v>
      </c>
      <c r="U5178">
        <f t="shared" si="161"/>
        <v>3</v>
      </c>
    </row>
    <row r="5179" spans="1:21">
      <c r="A5179">
        <v>5702</v>
      </c>
      <c r="B5179" s="4">
        <v>43921</v>
      </c>
      <c r="C5179" t="s">
        <v>55</v>
      </c>
      <c r="D5179" t="s">
        <v>20</v>
      </c>
      <c r="E5179" t="s">
        <v>21</v>
      </c>
      <c r="F5179" t="s">
        <v>3068</v>
      </c>
      <c r="H5179" t="s">
        <v>330</v>
      </c>
      <c r="I5179">
        <v>35.596031699999997</v>
      </c>
      <c r="J5179">
        <v>-82.5486772</v>
      </c>
      <c r="K5179" t="s">
        <v>25</v>
      </c>
      <c r="L5179" t="s">
        <v>8299</v>
      </c>
      <c r="M5179">
        <v>29</v>
      </c>
      <c r="N5179" t="s">
        <v>27</v>
      </c>
      <c r="O5179" t="s">
        <v>33</v>
      </c>
      <c r="P5179" t="s">
        <v>25</v>
      </c>
      <c r="Q5179" t="b">
        <v>0</v>
      </c>
      <c r="R5179" t="b">
        <v>0</v>
      </c>
      <c r="S5179">
        <v>2790</v>
      </c>
      <c r="T5179">
        <f t="shared" si="160"/>
        <v>2020</v>
      </c>
      <c r="U5179">
        <f t="shared" si="161"/>
        <v>3</v>
      </c>
    </row>
    <row r="5180" spans="1:21">
      <c r="A5180">
        <v>5703</v>
      </c>
      <c r="B5180" s="4">
        <v>43921</v>
      </c>
      <c r="C5180" t="s">
        <v>50</v>
      </c>
      <c r="D5180" t="s">
        <v>56</v>
      </c>
      <c r="E5180" t="s">
        <v>5030</v>
      </c>
      <c r="F5180" t="s">
        <v>8300</v>
      </c>
      <c r="H5180" t="s">
        <v>145</v>
      </c>
      <c r="I5180">
        <v>38.479206099999999</v>
      </c>
      <c r="J5180">
        <v>-78.996403900000004</v>
      </c>
      <c r="K5180" t="s">
        <v>25</v>
      </c>
      <c r="L5180" t="s">
        <v>8301</v>
      </c>
      <c r="M5180">
        <v>29</v>
      </c>
      <c r="N5180" t="s">
        <v>27</v>
      </c>
      <c r="Q5180" t="b">
        <v>0</v>
      </c>
      <c r="R5180" t="b">
        <v>0</v>
      </c>
      <c r="S5180">
        <v>448</v>
      </c>
      <c r="T5180">
        <f t="shared" si="160"/>
        <v>2020</v>
      </c>
      <c r="U5180">
        <f t="shared" si="161"/>
        <v>3</v>
      </c>
    </row>
    <row r="5181" spans="1:21">
      <c r="A5181">
        <v>5705</v>
      </c>
      <c r="B5181" s="4">
        <v>43921</v>
      </c>
      <c r="C5181" t="s">
        <v>50</v>
      </c>
      <c r="D5181" t="s">
        <v>56</v>
      </c>
      <c r="E5181" t="s">
        <v>75</v>
      </c>
      <c r="F5181" t="s">
        <v>1908</v>
      </c>
      <c r="H5181" t="s">
        <v>189</v>
      </c>
      <c r="L5181" t="s">
        <v>8302</v>
      </c>
      <c r="N5181" t="s">
        <v>27</v>
      </c>
      <c r="Q5181" t="b">
        <v>0</v>
      </c>
      <c r="R5181" t="b">
        <v>0</v>
      </c>
      <c r="S5181">
        <v>2157</v>
      </c>
      <c r="T5181">
        <f t="shared" si="160"/>
        <v>2020</v>
      </c>
      <c r="U5181">
        <f t="shared" si="161"/>
        <v>3</v>
      </c>
    </row>
    <row r="5182" spans="1:21">
      <c r="A5182">
        <v>5704</v>
      </c>
      <c r="B5182" s="4">
        <v>43922</v>
      </c>
      <c r="C5182" t="s">
        <v>19</v>
      </c>
      <c r="D5182" t="s">
        <v>56</v>
      </c>
      <c r="E5182" t="s">
        <v>6271</v>
      </c>
      <c r="F5182" t="s">
        <v>84</v>
      </c>
      <c r="H5182" t="s">
        <v>388</v>
      </c>
      <c r="I5182">
        <v>33.502041800000001</v>
      </c>
      <c r="J5182">
        <v>-88.407976599999998</v>
      </c>
      <c r="K5182" t="s">
        <v>25</v>
      </c>
      <c r="L5182" t="s">
        <v>8303</v>
      </c>
      <c r="M5182">
        <v>19</v>
      </c>
      <c r="N5182" t="s">
        <v>27</v>
      </c>
      <c r="O5182" t="s">
        <v>33</v>
      </c>
      <c r="P5182" t="s">
        <v>25</v>
      </c>
      <c r="Q5182" t="b">
        <v>0</v>
      </c>
      <c r="R5182" t="b">
        <v>0</v>
      </c>
      <c r="S5182">
        <v>1699</v>
      </c>
      <c r="T5182">
        <f t="shared" si="160"/>
        <v>2020</v>
      </c>
      <c r="U5182">
        <f t="shared" si="161"/>
        <v>4</v>
      </c>
    </row>
    <row r="5183" spans="1:21">
      <c r="A5183">
        <v>5706</v>
      </c>
      <c r="B5183" s="4">
        <v>43923</v>
      </c>
      <c r="C5183" t="s">
        <v>19</v>
      </c>
      <c r="D5183" t="s">
        <v>20</v>
      </c>
      <c r="E5183" t="s">
        <v>21</v>
      </c>
      <c r="F5183" t="s">
        <v>3053</v>
      </c>
      <c r="H5183" t="s">
        <v>93</v>
      </c>
      <c r="L5183" t="s">
        <v>8304</v>
      </c>
      <c r="M5183">
        <v>66</v>
      </c>
      <c r="N5183" t="s">
        <v>27</v>
      </c>
      <c r="O5183" t="s">
        <v>74</v>
      </c>
      <c r="P5183" t="s">
        <v>25</v>
      </c>
      <c r="Q5183" t="b">
        <v>0</v>
      </c>
      <c r="R5183" t="b">
        <v>0</v>
      </c>
      <c r="S5183">
        <v>1348</v>
      </c>
      <c r="T5183">
        <f t="shared" si="160"/>
        <v>2020</v>
      </c>
      <c r="U5183">
        <f t="shared" si="161"/>
        <v>4</v>
      </c>
    </row>
    <row r="5184" spans="1:21">
      <c r="A5184">
        <v>5707</v>
      </c>
      <c r="B5184" s="4">
        <v>43923</v>
      </c>
      <c r="C5184" t="s">
        <v>83</v>
      </c>
      <c r="D5184" t="s">
        <v>20</v>
      </c>
      <c r="E5184" t="s">
        <v>75</v>
      </c>
      <c r="F5184" t="s">
        <v>8305</v>
      </c>
      <c r="H5184" t="s">
        <v>31</v>
      </c>
      <c r="L5184" t="s">
        <v>8306</v>
      </c>
      <c r="M5184">
        <v>40</v>
      </c>
      <c r="N5184" t="s">
        <v>27</v>
      </c>
      <c r="O5184" t="s">
        <v>33</v>
      </c>
      <c r="P5184" t="s">
        <v>25</v>
      </c>
      <c r="Q5184" t="b">
        <v>0</v>
      </c>
      <c r="R5184" t="b">
        <v>0</v>
      </c>
      <c r="S5184">
        <v>524</v>
      </c>
      <c r="T5184">
        <f t="shared" si="160"/>
        <v>2020</v>
      </c>
      <c r="U5184">
        <f t="shared" si="161"/>
        <v>4</v>
      </c>
    </row>
    <row r="5185" spans="1:21">
      <c r="A5185">
        <v>5710</v>
      </c>
      <c r="B5185" s="4">
        <v>43923</v>
      </c>
      <c r="C5185" t="s">
        <v>50</v>
      </c>
      <c r="D5185" t="s">
        <v>45</v>
      </c>
      <c r="E5185" t="s">
        <v>45</v>
      </c>
      <c r="F5185" t="s">
        <v>881</v>
      </c>
      <c r="H5185" t="s">
        <v>59</v>
      </c>
      <c r="I5185">
        <v>33.407767</v>
      </c>
      <c r="J5185">
        <v>-111.8230315</v>
      </c>
      <c r="K5185" t="s">
        <v>25</v>
      </c>
      <c r="L5185" t="s">
        <v>8307</v>
      </c>
      <c r="M5185">
        <v>30</v>
      </c>
      <c r="N5185" t="s">
        <v>27</v>
      </c>
      <c r="O5185" t="s">
        <v>40</v>
      </c>
      <c r="P5185" t="s">
        <v>25</v>
      </c>
      <c r="Q5185" t="b">
        <v>0</v>
      </c>
      <c r="R5185" t="b">
        <v>0</v>
      </c>
      <c r="S5185">
        <v>2361</v>
      </c>
      <c r="T5185">
        <f t="shared" si="160"/>
        <v>2020</v>
      </c>
      <c r="U5185">
        <f t="shared" si="161"/>
        <v>4</v>
      </c>
    </row>
    <row r="5186" spans="1:21">
      <c r="A5186">
        <v>5712</v>
      </c>
      <c r="B5186" s="4">
        <v>43923</v>
      </c>
      <c r="C5186" t="s">
        <v>19</v>
      </c>
      <c r="E5186" t="s">
        <v>21</v>
      </c>
      <c r="F5186" t="s">
        <v>2084</v>
      </c>
      <c r="H5186" t="s">
        <v>81</v>
      </c>
      <c r="I5186">
        <v>32.817608300000003</v>
      </c>
      <c r="J5186">
        <v>-96.934316899999999</v>
      </c>
      <c r="K5186" t="s">
        <v>25</v>
      </c>
      <c r="L5186" t="s">
        <v>8308</v>
      </c>
      <c r="M5186">
        <v>69</v>
      </c>
      <c r="N5186" t="s">
        <v>27</v>
      </c>
      <c r="O5186" t="s">
        <v>33</v>
      </c>
      <c r="P5186" t="s">
        <v>25</v>
      </c>
      <c r="Q5186" t="b">
        <v>0</v>
      </c>
      <c r="R5186" t="b">
        <v>0</v>
      </c>
      <c r="S5186">
        <v>955</v>
      </c>
      <c r="T5186">
        <f t="shared" si="160"/>
        <v>2020</v>
      </c>
      <c r="U5186">
        <f t="shared" si="161"/>
        <v>4</v>
      </c>
    </row>
    <row r="5187" spans="1:21">
      <c r="A5187">
        <v>5713</v>
      </c>
      <c r="B5187" s="4">
        <v>43923</v>
      </c>
      <c r="C5187" t="s">
        <v>83</v>
      </c>
      <c r="D5187" t="s">
        <v>20</v>
      </c>
      <c r="E5187" t="s">
        <v>35</v>
      </c>
      <c r="F5187" t="s">
        <v>2398</v>
      </c>
      <c r="H5187" t="s">
        <v>1484</v>
      </c>
      <c r="I5187">
        <v>41.770102100000003</v>
      </c>
      <c r="J5187">
        <v>-72.511438400000003</v>
      </c>
      <c r="K5187" t="s">
        <v>25</v>
      </c>
      <c r="L5187" t="s">
        <v>8309</v>
      </c>
      <c r="M5187">
        <v>27</v>
      </c>
      <c r="N5187" t="s">
        <v>27</v>
      </c>
      <c r="O5187" t="s">
        <v>40</v>
      </c>
      <c r="P5187" t="s">
        <v>25</v>
      </c>
      <c r="Q5187" t="b">
        <v>1</v>
      </c>
      <c r="R5187" t="b">
        <v>0</v>
      </c>
      <c r="S5187">
        <v>724</v>
      </c>
      <c r="T5187">
        <f t="shared" ref="T5187:T5250" si="162">YEAR(B5187)</f>
        <v>2020</v>
      </c>
      <c r="U5187">
        <f t="shared" ref="U5187:U5250" si="163">MONTH(B5187)</f>
        <v>4</v>
      </c>
    </row>
    <row r="5188" spans="1:21">
      <c r="A5188">
        <v>5714</v>
      </c>
      <c r="B5188" s="4">
        <v>43925</v>
      </c>
      <c r="C5188" t="s">
        <v>83</v>
      </c>
      <c r="D5188" t="s">
        <v>20</v>
      </c>
      <c r="E5188" t="s">
        <v>75</v>
      </c>
      <c r="F5188" t="s">
        <v>8310</v>
      </c>
      <c r="H5188" t="s">
        <v>580</v>
      </c>
      <c r="I5188">
        <v>39.261513600000001</v>
      </c>
      <c r="J5188">
        <v>-80.318636600000005</v>
      </c>
      <c r="K5188" t="s">
        <v>25</v>
      </c>
      <c r="L5188" t="s">
        <v>8311</v>
      </c>
      <c r="M5188">
        <v>26</v>
      </c>
      <c r="N5188" t="s">
        <v>27</v>
      </c>
      <c r="O5188" t="s">
        <v>33</v>
      </c>
      <c r="P5188" t="s">
        <v>25</v>
      </c>
      <c r="Q5188" t="b">
        <v>0</v>
      </c>
      <c r="R5188" t="b">
        <v>0</v>
      </c>
      <c r="S5188">
        <v>2794</v>
      </c>
      <c r="T5188">
        <f t="shared" si="162"/>
        <v>2020</v>
      </c>
      <c r="U5188">
        <f t="shared" si="163"/>
        <v>4</v>
      </c>
    </row>
    <row r="5189" spans="1:21">
      <c r="A5189">
        <v>5715</v>
      </c>
      <c r="B5189" s="4">
        <v>43926</v>
      </c>
      <c r="C5189" t="s">
        <v>55</v>
      </c>
      <c r="D5189" t="s">
        <v>20</v>
      </c>
      <c r="E5189" t="s">
        <v>21</v>
      </c>
      <c r="F5189" t="s">
        <v>4914</v>
      </c>
      <c r="H5189" t="s">
        <v>218</v>
      </c>
      <c r="I5189">
        <v>25.888118599999999</v>
      </c>
      <c r="J5189">
        <v>-80.331851900000004</v>
      </c>
      <c r="K5189" t="s">
        <v>25</v>
      </c>
      <c r="M5189">
        <v>59</v>
      </c>
      <c r="N5189" t="s">
        <v>27</v>
      </c>
      <c r="Q5189" t="b">
        <v>0</v>
      </c>
      <c r="R5189" t="b">
        <v>0</v>
      </c>
      <c r="S5189">
        <v>1899</v>
      </c>
      <c r="T5189">
        <f t="shared" si="162"/>
        <v>2020</v>
      </c>
      <c r="U5189">
        <f t="shared" si="163"/>
        <v>4</v>
      </c>
    </row>
    <row r="5190" spans="1:21">
      <c r="A5190">
        <v>5716</v>
      </c>
      <c r="B5190" s="4">
        <v>43926</v>
      </c>
      <c r="C5190" t="s">
        <v>83</v>
      </c>
      <c r="D5190" t="s">
        <v>20</v>
      </c>
      <c r="E5190" t="s">
        <v>1792</v>
      </c>
      <c r="F5190" t="s">
        <v>2398</v>
      </c>
      <c r="H5190" t="s">
        <v>208</v>
      </c>
      <c r="I5190">
        <v>42.981015399999997</v>
      </c>
      <c r="J5190">
        <v>-71.397782899999996</v>
      </c>
      <c r="K5190" t="s">
        <v>25</v>
      </c>
      <c r="L5190" t="s">
        <v>8312</v>
      </c>
      <c r="M5190">
        <v>62</v>
      </c>
      <c r="N5190" t="s">
        <v>27</v>
      </c>
      <c r="O5190" t="s">
        <v>33</v>
      </c>
      <c r="P5190" t="s">
        <v>25</v>
      </c>
      <c r="Q5190" t="b">
        <v>0</v>
      </c>
      <c r="R5190" t="b">
        <v>0</v>
      </c>
      <c r="S5190">
        <v>2443</v>
      </c>
      <c r="T5190">
        <f t="shared" si="162"/>
        <v>2020</v>
      </c>
      <c r="U5190">
        <f t="shared" si="163"/>
        <v>4</v>
      </c>
    </row>
    <row r="5191" spans="1:21">
      <c r="A5191">
        <v>5718</v>
      </c>
      <c r="B5191" s="4">
        <v>43926</v>
      </c>
      <c r="C5191" t="s">
        <v>50</v>
      </c>
      <c r="D5191" t="s">
        <v>20</v>
      </c>
      <c r="E5191" t="s">
        <v>75</v>
      </c>
      <c r="F5191" t="s">
        <v>397</v>
      </c>
      <c r="H5191" t="s">
        <v>53</v>
      </c>
      <c r="I5191">
        <v>34.854377700000001</v>
      </c>
      <c r="J5191">
        <v>-96.829720100000003</v>
      </c>
      <c r="K5191" t="s">
        <v>25</v>
      </c>
      <c r="L5191" t="s">
        <v>8313</v>
      </c>
      <c r="N5191" t="s">
        <v>27</v>
      </c>
      <c r="O5191" t="s">
        <v>33</v>
      </c>
      <c r="P5191" t="s">
        <v>25</v>
      </c>
      <c r="Q5191" t="b">
        <v>1</v>
      </c>
      <c r="R5191" t="b">
        <v>0</v>
      </c>
      <c r="S5191">
        <v>1260</v>
      </c>
      <c r="T5191">
        <f t="shared" si="162"/>
        <v>2020</v>
      </c>
      <c r="U5191">
        <f t="shared" si="163"/>
        <v>4</v>
      </c>
    </row>
    <row r="5192" spans="1:21">
      <c r="A5192">
        <v>5722</v>
      </c>
      <c r="B5192" s="4">
        <v>43926</v>
      </c>
      <c r="C5192" t="s">
        <v>50</v>
      </c>
      <c r="D5192" t="s">
        <v>20</v>
      </c>
      <c r="E5192" t="s">
        <v>100</v>
      </c>
      <c r="F5192" t="s">
        <v>7976</v>
      </c>
      <c r="H5192" t="s">
        <v>193</v>
      </c>
      <c r="L5192" t="s">
        <v>8314</v>
      </c>
      <c r="M5192">
        <v>39</v>
      </c>
      <c r="N5192" t="s">
        <v>27</v>
      </c>
      <c r="O5192" t="s">
        <v>33</v>
      </c>
      <c r="P5192" t="s">
        <v>25</v>
      </c>
      <c r="Q5192" t="b">
        <v>0</v>
      </c>
      <c r="R5192" t="b">
        <v>0</v>
      </c>
      <c r="S5192">
        <v>2778</v>
      </c>
      <c r="T5192">
        <f t="shared" si="162"/>
        <v>2020</v>
      </c>
      <c r="U5192">
        <f t="shared" si="163"/>
        <v>4</v>
      </c>
    </row>
    <row r="5193" spans="1:21">
      <c r="A5193">
        <v>5723</v>
      </c>
      <c r="B5193" s="4">
        <v>43926</v>
      </c>
      <c r="C5193" t="s">
        <v>34</v>
      </c>
      <c r="E5193" t="s">
        <v>21</v>
      </c>
      <c r="F5193" t="s">
        <v>1083</v>
      </c>
      <c r="H5193" t="s">
        <v>218</v>
      </c>
      <c r="I5193">
        <v>28.1802156</v>
      </c>
      <c r="J5193">
        <v>-80.677219500000007</v>
      </c>
      <c r="K5193" t="s">
        <v>25</v>
      </c>
      <c r="L5193" t="s">
        <v>8315</v>
      </c>
      <c r="M5193">
        <v>67</v>
      </c>
      <c r="N5193" t="s">
        <v>27</v>
      </c>
      <c r="O5193" t="s">
        <v>33</v>
      </c>
      <c r="P5193" t="s">
        <v>25</v>
      </c>
      <c r="Q5193" t="b">
        <v>0</v>
      </c>
      <c r="R5193" t="b">
        <v>0</v>
      </c>
      <c r="S5193">
        <v>556</v>
      </c>
      <c r="T5193">
        <f t="shared" si="162"/>
        <v>2020</v>
      </c>
      <c r="U5193">
        <f t="shared" si="163"/>
        <v>4</v>
      </c>
    </row>
    <row r="5194" spans="1:21">
      <c r="A5194">
        <v>5724</v>
      </c>
      <c r="B5194" s="4">
        <v>43927</v>
      </c>
      <c r="C5194" t="s">
        <v>55</v>
      </c>
      <c r="D5194" t="s">
        <v>90</v>
      </c>
      <c r="E5194" t="s">
        <v>21</v>
      </c>
      <c r="F5194" t="s">
        <v>655</v>
      </c>
      <c r="H5194" t="s">
        <v>363</v>
      </c>
      <c r="I5194">
        <v>34.802864999999997</v>
      </c>
      <c r="J5194">
        <v>-87.661773999999994</v>
      </c>
      <c r="K5194" t="s">
        <v>25</v>
      </c>
      <c r="L5194" t="s">
        <v>8316</v>
      </c>
      <c r="M5194">
        <v>54</v>
      </c>
      <c r="N5194" t="s">
        <v>27</v>
      </c>
      <c r="O5194" t="s">
        <v>33</v>
      </c>
      <c r="P5194" t="s">
        <v>25</v>
      </c>
      <c r="Q5194" t="b">
        <v>0</v>
      </c>
      <c r="R5194" t="b">
        <v>0</v>
      </c>
      <c r="S5194">
        <v>1480</v>
      </c>
      <c r="T5194">
        <f t="shared" si="162"/>
        <v>2020</v>
      </c>
      <c r="U5194">
        <f t="shared" si="163"/>
        <v>4</v>
      </c>
    </row>
    <row r="5195" spans="1:21">
      <c r="A5195">
        <v>5725</v>
      </c>
      <c r="B5195" s="4">
        <v>43927</v>
      </c>
      <c r="C5195" t="s">
        <v>50</v>
      </c>
      <c r="D5195" t="s">
        <v>56</v>
      </c>
      <c r="E5195" t="s">
        <v>240</v>
      </c>
      <c r="F5195" t="s">
        <v>8317</v>
      </c>
      <c r="H5195" t="s">
        <v>218</v>
      </c>
      <c r="I5195">
        <v>25.9249954</v>
      </c>
      <c r="J5195">
        <v>-80.176412099999993</v>
      </c>
      <c r="K5195" t="s">
        <v>25</v>
      </c>
      <c r="L5195" t="s">
        <v>8318</v>
      </c>
      <c r="M5195">
        <v>29</v>
      </c>
      <c r="N5195" t="s">
        <v>27</v>
      </c>
      <c r="O5195" t="s">
        <v>40</v>
      </c>
      <c r="P5195" t="s">
        <v>25</v>
      </c>
      <c r="Q5195" t="b">
        <v>0</v>
      </c>
      <c r="R5195" t="b">
        <v>0</v>
      </c>
      <c r="S5195">
        <v>219</v>
      </c>
      <c r="T5195">
        <f t="shared" si="162"/>
        <v>2020</v>
      </c>
      <c r="U5195">
        <f t="shared" si="163"/>
        <v>4</v>
      </c>
    </row>
    <row r="5196" spans="1:21">
      <c r="A5196">
        <v>5726</v>
      </c>
      <c r="B5196" s="4">
        <v>43928</v>
      </c>
      <c r="C5196" t="s">
        <v>50</v>
      </c>
      <c r="D5196" t="s">
        <v>56</v>
      </c>
      <c r="E5196" t="s">
        <v>5030</v>
      </c>
      <c r="F5196" t="s">
        <v>7812</v>
      </c>
      <c r="H5196" t="s">
        <v>24</v>
      </c>
      <c r="I5196">
        <v>46.9599762</v>
      </c>
      <c r="J5196">
        <v>-122.35894930000001</v>
      </c>
      <c r="K5196" t="s">
        <v>25</v>
      </c>
      <c r="L5196" t="s">
        <v>8319</v>
      </c>
      <c r="M5196">
        <v>37</v>
      </c>
      <c r="N5196" t="s">
        <v>27</v>
      </c>
      <c r="Q5196" t="b">
        <v>1</v>
      </c>
      <c r="R5196" t="b">
        <v>0</v>
      </c>
      <c r="S5196">
        <v>1116</v>
      </c>
      <c r="T5196">
        <f t="shared" si="162"/>
        <v>2020</v>
      </c>
      <c r="U5196">
        <f t="shared" si="163"/>
        <v>4</v>
      </c>
    </row>
    <row r="5197" spans="1:21">
      <c r="A5197">
        <v>5727</v>
      </c>
      <c r="B5197" s="4">
        <v>43928</v>
      </c>
      <c r="C5197" t="s">
        <v>83</v>
      </c>
      <c r="D5197" t="s">
        <v>20</v>
      </c>
      <c r="E5197" t="s">
        <v>75</v>
      </c>
      <c r="F5197" t="s">
        <v>70</v>
      </c>
      <c r="H5197" t="s">
        <v>319</v>
      </c>
      <c r="L5197" t="s">
        <v>8320</v>
      </c>
      <c r="M5197">
        <v>33</v>
      </c>
      <c r="N5197" t="s">
        <v>27</v>
      </c>
      <c r="O5197" t="s">
        <v>74</v>
      </c>
      <c r="P5197" t="s">
        <v>25</v>
      </c>
      <c r="Q5197" t="b">
        <v>0</v>
      </c>
      <c r="R5197" t="b">
        <v>0</v>
      </c>
      <c r="S5197">
        <v>824</v>
      </c>
      <c r="T5197">
        <f t="shared" si="162"/>
        <v>2020</v>
      </c>
      <c r="U5197">
        <f t="shared" si="163"/>
        <v>4</v>
      </c>
    </row>
    <row r="5198" spans="1:21">
      <c r="A5198">
        <v>5728</v>
      </c>
      <c r="B5198" s="4">
        <v>43928</v>
      </c>
      <c r="C5198" t="s">
        <v>50</v>
      </c>
      <c r="D5198" t="s">
        <v>20</v>
      </c>
      <c r="E5198" t="s">
        <v>75</v>
      </c>
      <c r="F5198" t="s">
        <v>8321</v>
      </c>
      <c r="H5198" t="s">
        <v>59</v>
      </c>
      <c r="I5198">
        <v>33.600223100000001</v>
      </c>
      <c r="J5198">
        <v>-112.31653420000001</v>
      </c>
      <c r="K5198" t="s">
        <v>25</v>
      </c>
      <c r="L5198" t="s">
        <v>8322</v>
      </c>
      <c r="M5198">
        <v>31</v>
      </c>
      <c r="N5198" t="s">
        <v>27</v>
      </c>
      <c r="O5198" t="s">
        <v>33</v>
      </c>
      <c r="P5198" t="s">
        <v>25</v>
      </c>
      <c r="Q5198" t="b">
        <v>1</v>
      </c>
      <c r="R5198" t="b">
        <v>0</v>
      </c>
      <c r="S5198">
        <v>1875</v>
      </c>
      <c r="T5198">
        <f t="shared" si="162"/>
        <v>2020</v>
      </c>
      <c r="U5198">
        <f t="shared" si="163"/>
        <v>4</v>
      </c>
    </row>
    <row r="5199" spans="1:21">
      <c r="A5199">
        <v>5729</v>
      </c>
      <c r="B5199" s="4">
        <v>43928</v>
      </c>
      <c r="C5199" t="s">
        <v>246</v>
      </c>
      <c r="D5199" t="s">
        <v>56</v>
      </c>
      <c r="E5199" t="s">
        <v>240</v>
      </c>
      <c r="F5199" t="s">
        <v>2555</v>
      </c>
      <c r="H5199" t="s">
        <v>67</v>
      </c>
      <c r="I5199">
        <v>41.842316799999999</v>
      </c>
      <c r="J5199">
        <v>-90.188263699999993</v>
      </c>
      <c r="K5199" t="s">
        <v>25</v>
      </c>
      <c r="L5199" t="s">
        <v>8323</v>
      </c>
      <c r="M5199">
        <v>38</v>
      </c>
      <c r="N5199" t="s">
        <v>27</v>
      </c>
      <c r="O5199" t="s">
        <v>33</v>
      </c>
      <c r="P5199" t="s">
        <v>25</v>
      </c>
      <c r="Q5199" t="b">
        <v>0</v>
      </c>
      <c r="R5199" t="b">
        <v>1</v>
      </c>
      <c r="S5199">
        <v>2779</v>
      </c>
      <c r="T5199">
        <f t="shared" si="162"/>
        <v>2020</v>
      </c>
      <c r="U5199">
        <f t="shared" si="163"/>
        <v>4</v>
      </c>
    </row>
    <row r="5200" spans="1:21">
      <c r="A5200">
        <v>5730</v>
      </c>
      <c r="B5200" s="4">
        <v>43928</v>
      </c>
      <c r="C5200" t="s">
        <v>55</v>
      </c>
      <c r="D5200" t="s">
        <v>45</v>
      </c>
      <c r="E5200" t="s">
        <v>21</v>
      </c>
      <c r="F5200" t="s">
        <v>8324</v>
      </c>
      <c r="H5200" t="s">
        <v>93</v>
      </c>
      <c r="I5200">
        <v>32.509062700000001</v>
      </c>
      <c r="J5200">
        <v>-93.970963499999996</v>
      </c>
      <c r="K5200" t="s">
        <v>25</v>
      </c>
      <c r="L5200" t="s">
        <v>8325</v>
      </c>
      <c r="M5200">
        <v>28</v>
      </c>
      <c r="N5200" t="s">
        <v>27</v>
      </c>
      <c r="O5200" t="s">
        <v>33</v>
      </c>
      <c r="P5200" t="s">
        <v>25</v>
      </c>
      <c r="Q5200" t="b">
        <v>0</v>
      </c>
      <c r="R5200" t="b">
        <v>0</v>
      </c>
      <c r="S5200">
        <v>2745</v>
      </c>
      <c r="T5200">
        <f t="shared" si="162"/>
        <v>2020</v>
      </c>
      <c r="U5200">
        <f t="shared" si="163"/>
        <v>4</v>
      </c>
    </row>
    <row r="5201" spans="1:21">
      <c r="A5201">
        <v>5731</v>
      </c>
      <c r="B5201" s="4">
        <v>43928</v>
      </c>
      <c r="C5201" t="s">
        <v>19</v>
      </c>
      <c r="D5201" t="s">
        <v>20</v>
      </c>
      <c r="E5201" t="s">
        <v>21</v>
      </c>
      <c r="F5201" t="s">
        <v>8326</v>
      </c>
      <c r="H5201" t="s">
        <v>81</v>
      </c>
      <c r="I5201">
        <v>28.306740900000001</v>
      </c>
      <c r="J5201">
        <v>-97.274186599999993</v>
      </c>
      <c r="K5201" t="s">
        <v>25</v>
      </c>
      <c r="L5201" t="s">
        <v>8327</v>
      </c>
      <c r="M5201">
        <v>45</v>
      </c>
      <c r="N5201" t="s">
        <v>27</v>
      </c>
      <c r="O5201" t="s">
        <v>74</v>
      </c>
      <c r="P5201" t="s">
        <v>25</v>
      </c>
      <c r="Q5201" t="b">
        <v>0</v>
      </c>
      <c r="R5201" t="b">
        <v>0</v>
      </c>
      <c r="S5201">
        <v>951</v>
      </c>
      <c r="T5201">
        <f t="shared" si="162"/>
        <v>2020</v>
      </c>
      <c r="U5201">
        <f t="shared" si="163"/>
        <v>4</v>
      </c>
    </row>
    <row r="5202" spans="1:21">
      <c r="A5202">
        <v>5732</v>
      </c>
      <c r="B5202" s="4">
        <v>43929</v>
      </c>
      <c r="C5202" t="s">
        <v>19</v>
      </c>
      <c r="D5202" t="s">
        <v>20</v>
      </c>
      <c r="E5202" t="s">
        <v>21</v>
      </c>
      <c r="F5202" t="s">
        <v>502</v>
      </c>
      <c r="H5202" t="s">
        <v>232</v>
      </c>
      <c r="I5202">
        <v>38.363696900000001</v>
      </c>
      <c r="J5202">
        <v>-75.641841499999998</v>
      </c>
      <c r="K5202" t="s">
        <v>25</v>
      </c>
      <c r="L5202" t="s">
        <v>8328</v>
      </c>
      <c r="M5202">
        <v>59</v>
      </c>
      <c r="N5202" t="s">
        <v>27</v>
      </c>
      <c r="O5202" t="s">
        <v>33</v>
      </c>
      <c r="P5202" t="s">
        <v>25</v>
      </c>
      <c r="Q5202" t="b">
        <v>1</v>
      </c>
      <c r="R5202" t="b">
        <v>0</v>
      </c>
      <c r="S5202">
        <v>736</v>
      </c>
      <c r="T5202">
        <f t="shared" si="162"/>
        <v>2020</v>
      </c>
      <c r="U5202">
        <f t="shared" si="163"/>
        <v>4</v>
      </c>
    </row>
    <row r="5203" spans="1:21">
      <c r="A5203">
        <v>5733</v>
      </c>
      <c r="B5203" s="4">
        <v>43929</v>
      </c>
      <c r="C5203" t="s">
        <v>83</v>
      </c>
      <c r="D5203" t="s">
        <v>90</v>
      </c>
      <c r="E5203" t="s">
        <v>21</v>
      </c>
      <c r="F5203" t="s">
        <v>484</v>
      </c>
      <c r="H5203" t="s">
        <v>476</v>
      </c>
      <c r="I5203">
        <v>34.0468124</v>
      </c>
      <c r="J5203">
        <v>-81.043056699999994</v>
      </c>
      <c r="K5203" t="s">
        <v>25</v>
      </c>
      <c r="L5203" t="s">
        <v>8329</v>
      </c>
      <c r="M5203">
        <v>17</v>
      </c>
      <c r="N5203" t="s">
        <v>27</v>
      </c>
      <c r="O5203" t="s">
        <v>74</v>
      </c>
      <c r="P5203" t="s">
        <v>25</v>
      </c>
      <c r="Q5203" t="b">
        <v>0</v>
      </c>
      <c r="R5203" t="b">
        <v>0</v>
      </c>
      <c r="S5203">
        <v>2782</v>
      </c>
      <c r="T5203">
        <f t="shared" si="162"/>
        <v>2020</v>
      </c>
      <c r="U5203">
        <f t="shared" si="163"/>
        <v>4</v>
      </c>
    </row>
    <row r="5204" spans="1:21">
      <c r="A5204">
        <v>5734</v>
      </c>
      <c r="B5204" s="4">
        <v>43930</v>
      </c>
      <c r="C5204" t="s">
        <v>55</v>
      </c>
      <c r="D5204" t="s">
        <v>90</v>
      </c>
      <c r="E5204" t="s">
        <v>21</v>
      </c>
      <c r="F5204" t="s">
        <v>8330</v>
      </c>
      <c r="H5204" t="s">
        <v>145</v>
      </c>
      <c r="L5204" t="s">
        <v>8331</v>
      </c>
      <c r="M5204">
        <v>19</v>
      </c>
      <c r="N5204" t="s">
        <v>27</v>
      </c>
      <c r="O5204" t="s">
        <v>74</v>
      </c>
      <c r="P5204" t="s">
        <v>25</v>
      </c>
      <c r="Q5204" t="b">
        <v>0</v>
      </c>
      <c r="R5204" t="b">
        <v>0</v>
      </c>
      <c r="S5204">
        <v>2783</v>
      </c>
      <c r="T5204">
        <f t="shared" si="162"/>
        <v>2020</v>
      </c>
      <c r="U5204">
        <f t="shared" si="163"/>
        <v>4</v>
      </c>
    </row>
    <row r="5205" spans="1:21">
      <c r="A5205">
        <v>5735</v>
      </c>
      <c r="B5205" s="4">
        <v>43930</v>
      </c>
      <c r="C5205" t="s">
        <v>50</v>
      </c>
      <c r="D5205" t="s">
        <v>90</v>
      </c>
      <c r="E5205" t="s">
        <v>45</v>
      </c>
      <c r="F5205" t="s">
        <v>718</v>
      </c>
      <c r="H5205" t="s">
        <v>319</v>
      </c>
      <c r="I5205">
        <v>35.180317700000003</v>
      </c>
      <c r="J5205">
        <v>-86.100616099999996</v>
      </c>
      <c r="K5205" t="s">
        <v>25</v>
      </c>
      <c r="L5205" t="s">
        <v>8332</v>
      </c>
      <c r="M5205">
        <v>36</v>
      </c>
      <c r="N5205" t="s">
        <v>27</v>
      </c>
      <c r="O5205" t="s">
        <v>33</v>
      </c>
      <c r="P5205" t="s">
        <v>25</v>
      </c>
      <c r="Q5205" t="b">
        <v>0</v>
      </c>
      <c r="R5205" t="b">
        <v>0</v>
      </c>
      <c r="S5205">
        <v>2758</v>
      </c>
      <c r="T5205">
        <f t="shared" si="162"/>
        <v>2020</v>
      </c>
      <c r="U5205">
        <f t="shared" si="163"/>
        <v>4</v>
      </c>
    </row>
    <row r="5206" spans="1:21">
      <c r="A5206">
        <v>5736</v>
      </c>
      <c r="B5206" s="4">
        <v>43930</v>
      </c>
      <c r="C5206" t="s">
        <v>50</v>
      </c>
      <c r="D5206" t="s">
        <v>90</v>
      </c>
      <c r="E5206" t="s">
        <v>35</v>
      </c>
      <c r="F5206" t="s">
        <v>8333</v>
      </c>
      <c r="H5206" t="s">
        <v>48</v>
      </c>
      <c r="I5206">
        <v>38.448219299999998</v>
      </c>
      <c r="J5206">
        <v>-102.4401879</v>
      </c>
      <c r="K5206" t="s">
        <v>25</v>
      </c>
      <c r="L5206" t="s">
        <v>8334</v>
      </c>
      <c r="M5206">
        <v>39</v>
      </c>
      <c r="N5206" t="s">
        <v>27</v>
      </c>
      <c r="O5206" t="s">
        <v>33</v>
      </c>
      <c r="P5206" t="s">
        <v>25</v>
      </c>
      <c r="Q5206" t="b">
        <v>0</v>
      </c>
      <c r="R5206" t="b">
        <v>0</v>
      </c>
      <c r="S5206">
        <v>2784</v>
      </c>
      <c r="T5206">
        <f t="shared" si="162"/>
        <v>2020</v>
      </c>
      <c r="U5206">
        <f t="shared" si="163"/>
        <v>4</v>
      </c>
    </row>
    <row r="5207" spans="1:21">
      <c r="A5207">
        <v>5737</v>
      </c>
      <c r="B5207" s="4">
        <v>43931</v>
      </c>
      <c r="C5207" t="s">
        <v>55</v>
      </c>
      <c r="D5207" t="s">
        <v>56</v>
      </c>
      <c r="E5207" t="s">
        <v>21</v>
      </c>
      <c r="F5207" t="s">
        <v>5144</v>
      </c>
      <c r="H5207" t="s">
        <v>31</v>
      </c>
      <c r="I5207">
        <v>42.281373199999997</v>
      </c>
      <c r="J5207">
        <v>-121.8075724</v>
      </c>
      <c r="K5207" t="s">
        <v>25</v>
      </c>
      <c r="L5207" t="s">
        <v>8335</v>
      </c>
      <c r="N5207" t="s">
        <v>27</v>
      </c>
      <c r="O5207" t="s">
        <v>33</v>
      </c>
      <c r="P5207" t="s">
        <v>25</v>
      </c>
      <c r="Q5207" t="b">
        <v>0</v>
      </c>
      <c r="R5207" t="b">
        <v>0</v>
      </c>
      <c r="S5207">
        <v>524</v>
      </c>
      <c r="T5207">
        <f t="shared" si="162"/>
        <v>2020</v>
      </c>
      <c r="U5207">
        <f t="shared" si="163"/>
        <v>4</v>
      </c>
    </row>
    <row r="5208" spans="1:21">
      <c r="A5208">
        <v>5738</v>
      </c>
      <c r="B5208" s="4">
        <v>43931</v>
      </c>
      <c r="C5208" t="s">
        <v>83</v>
      </c>
      <c r="D5208" t="s">
        <v>20</v>
      </c>
      <c r="E5208" t="s">
        <v>35</v>
      </c>
      <c r="F5208" t="s">
        <v>1336</v>
      </c>
      <c r="H5208" t="s">
        <v>72</v>
      </c>
      <c r="I5208">
        <v>39.934250900000002</v>
      </c>
      <c r="J5208">
        <v>-75.188622899999999</v>
      </c>
      <c r="K5208" t="s">
        <v>25</v>
      </c>
      <c r="L5208" t="s">
        <v>8336</v>
      </c>
      <c r="M5208">
        <v>33</v>
      </c>
      <c r="N5208" t="s">
        <v>27</v>
      </c>
      <c r="O5208" t="s">
        <v>33</v>
      </c>
      <c r="P5208" t="s">
        <v>25</v>
      </c>
      <c r="Q5208" t="b">
        <v>0</v>
      </c>
      <c r="R5208" t="b">
        <v>0</v>
      </c>
      <c r="S5208">
        <v>671</v>
      </c>
      <c r="T5208">
        <f t="shared" si="162"/>
        <v>2020</v>
      </c>
      <c r="U5208">
        <f t="shared" si="163"/>
        <v>4</v>
      </c>
    </row>
    <row r="5209" spans="1:21">
      <c r="A5209">
        <v>5682</v>
      </c>
      <c r="B5209" s="4">
        <v>43932</v>
      </c>
      <c r="C5209" t="s">
        <v>83</v>
      </c>
      <c r="D5209" t="s">
        <v>20</v>
      </c>
      <c r="E5209" t="s">
        <v>75</v>
      </c>
      <c r="F5209" t="s">
        <v>8337</v>
      </c>
      <c r="H5209" t="s">
        <v>24</v>
      </c>
      <c r="I5209">
        <v>47.118212200000002</v>
      </c>
      <c r="J5209">
        <v>-118.36569110000001</v>
      </c>
      <c r="K5209" t="s">
        <v>25</v>
      </c>
      <c r="L5209" t="s">
        <v>8338</v>
      </c>
      <c r="M5209">
        <v>48</v>
      </c>
      <c r="N5209" t="s">
        <v>27</v>
      </c>
      <c r="Q5209" t="b">
        <v>1</v>
      </c>
      <c r="R5209" t="b">
        <v>0</v>
      </c>
      <c r="S5209">
        <v>2771</v>
      </c>
      <c r="T5209">
        <f t="shared" si="162"/>
        <v>2020</v>
      </c>
      <c r="U5209">
        <f t="shared" si="163"/>
        <v>4</v>
      </c>
    </row>
    <row r="5210" spans="1:21">
      <c r="A5210">
        <v>5739</v>
      </c>
      <c r="B5210" s="4">
        <v>43932</v>
      </c>
      <c r="C5210" t="s">
        <v>55</v>
      </c>
      <c r="D5210" t="s">
        <v>20</v>
      </c>
      <c r="E5210" t="s">
        <v>21</v>
      </c>
      <c r="F5210" t="s">
        <v>5580</v>
      </c>
      <c r="H5210" t="s">
        <v>72</v>
      </c>
      <c r="I5210">
        <v>40.249393699999999</v>
      </c>
      <c r="J5210">
        <v>-75.6638564</v>
      </c>
      <c r="K5210" t="s">
        <v>25</v>
      </c>
      <c r="L5210" t="s">
        <v>8339</v>
      </c>
      <c r="M5210">
        <v>31</v>
      </c>
      <c r="N5210" t="s">
        <v>27</v>
      </c>
      <c r="O5210" t="s">
        <v>74</v>
      </c>
      <c r="P5210" t="s">
        <v>25</v>
      </c>
      <c r="Q5210" t="b">
        <v>0</v>
      </c>
      <c r="R5210" t="b">
        <v>0</v>
      </c>
      <c r="S5210">
        <v>2097</v>
      </c>
      <c r="T5210">
        <f t="shared" si="162"/>
        <v>2020</v>
      </c>
      <c r="U5210">
        <f t="shared" si="163"/>
        <v>4</v>
      </c>
    </row>
    <row r="5211" spans="1:21">
      <c r="A5211">
        <v>5740</v>
      </c>
      <c r="B5211" s="4">
        <v>43932</v>
      </c>
      <c r="C5211" t="s">
        <v>83</v>
      </c>
      <c r="D5211" t="s">
        <v>20</v>
      </c>
      <c r="E5211" t="s">
        <v>75</v>
      </c>
      <c r="F5211" t="s">
        <v>615</v>
      </c>
      <c r="H5211" t="s">
        <v>218</v>
      </c>
      <c r="I5211">
        <v>30.365432999999999</v>
      </c>
      <c r="J5211">
        <v>-81.676110899999998</v>
      </c>
      <c r="K5211" t="s">
        <v>25</v>
      </c>
      <c r="L5211" t="s">
        <v>8340</v>
      </c>
      <c r="M5211">
        <v>29</v>
      </c>
      <c r="N5211" t="s">
        <v>69</v>
      </c>
      <c r="O5211" t="s">
        <v>33</v>
      </c>
      <c r="P5211" t="s">
        <v>25</v>
      </c>
      <c r="Q5211" t="b">
        <v>1</v>
      </c>
      <c r="R5211" t="b">
        <v>1</v>
      </c>
      <c r="S5211">
        <v>17</v>
      </c>
      <c r="T5211">
        <f t="shared" si="162"/>
        <v>2020</v>
      </c>
      <c r="U5211">
        <f t="shared" si="163"/>
        <v>4</v>
      </c>
    </row>
    <row r="5212" spans="1:21">
      <c r="A5212">
        <v>5741</v>
      </c>
      <c r="B5212" s="4">
        <v>43932</v>
      </c>
      <c r="C5212" t="s">
        <v>55</v>
      </c>
      <c r="D5212" t="s">
        <v>20</v>
      </c>
      <c r="E5212" t="s">
        <v>21</v>
      </c>
      <c r="F5212" t="s">
        <v>8341</v>
      </c>
      <c r="H5212" t="s">
        <v>158</v>
      </c>
      <c r="L5212" t="s">
        <v>8342</v>
      </c>
      <c r="M5212">
        <v>51</v>
      </c>
      <c r="N5212" t="s">
        <v>27</v>
      </c>
      <c r="O5212" t="s">
        <v>33</v>
      </c>
      <c r="P5212" t="s">
        <v>25</v>
      </c>
      <c r="Q5212" t="b">
        <v>0</v>
      </c>
      <c r="R5212" t="b">
        <v>0</v>
      </c>
      <c r="S5212">
        <v>2796</v>
      </c>
      <c r="T5212">
        <f t="shared" si="162"/>
        <v>2020</v>
      </c>
      <c r="U5212">
        <f t="shared" si="163"/>
        <v>4</v>
      </c>
    </row>
    <row r="5213" spans="1:21">
      <c r="A5213">
        <v>5742</v>
      </c>
      <c r="B5213" s="4">
        <v>43932</v>
      </c>
      <c r="C5213" t="s">
        <v>19</v>
      </c>
      <c r="E5213" t="s">
        <v>21</v>
      </c>
      <c r="F5213" t="s">
        <v>2343</v>
      </c>
      <c r="H5213" t="s">
        <v>31</v>
      </c>
      <c r="I5213">
        <v>45.429023700000002</v>
      </c>
      <c r="J5213">
        <v>-122.6283257</v>
      </c>
      <c r="K5213" t="s">
        <v>25</v>
      </c>
      <c r="L5213" t="s">
        <v>8343</v>
      </c>
      <c r="M5213">
        <v>54</v>
      </c>
      <c r="N5213" t="s">
        <v>27</v>
      </c>
      <c r="O5213" t="s">
        <v>33</v>
      </c>
      <c r="P5213" t="s">
        <v>25</v>
      </c>
      <c r="Q5213" t="b">
        <v>0</v>
      </c>
      <c r="R5213" t="b">
        <v>0</v>
      </c>
      <c r="S5213">
        <v>277</v>
      </c>
      <c r="T5213">
        <f t="shared" si="162"/>
        <v>2020</v>
      </c>
      <c r="U5213">
        <f t="shared" si="163"/>
        <v>4</v>
      </c>
    </row>
    <row r="5214" spans="1:21">
      <c r="A5214">
        <v>5743</v>
      </c>
      <c r="B5214" s="4">
        <v>43933</v>
      </c>
      <c r="C5214" t="s">
        <v>83</v>
      </c>
      <c r="D5214" t="s">
        <v>56</v>
      </c>
      <c r="E5214" t="s">
        <v>75</v>
      </c>
      <c r="F5214" t="s">
        <v>8344</v>
      </c>
      <c r="H5214" t="s">
        <v>43</v>
      </c>
      <c r="L5214" t="s">
        <v>8345</v>
      </c>
      <c r="M5214">
        <v>35</v>
      </c>
      <c r="N5214" t="s">
        <v>27</v>
      </c>
      <c r="O5214" t="s">
        <v>33</v>
      </c>
      <c r="P5214" t="s">
        <v>25</v>
      </c>
      <c r="Q5214" t="b">
        <v>1</v>
      </c>
      <c r="R5214" t="b">
        <v>0</v>
      </c>
      <c r="S5214">
        <v>1752</v>
      </c>
      <c r="T5214">
        <f t="shared" si="162"/>
        <v>2020</v>
      </c>
      <c r="U5214">
        <f t="shared" si="163"/>
        <v>4</v>
      </c>
    </row>
    <row r="5215" spans="1:21">
      <c r="A5215">
        <v>5745</v>
      </c>
      <c r="B5215" s="4">
        <v>43933</v>
      </c>
      <c r="C5215" t="s">
        <v>55</v>
      </c>
      <c r="D5215" t="s">
        <v>20</v>
      </c>
      <c r="E5215" t="s">
        <v>21</v>
      </c>
      <c r="F5215" t="s">
        <v>1104</v>
      </c>
      <c r="H5215" t="s">
        <v>218</v>
      </c>
      <c r="I5215">
        <v>26.245867700000002</v>
      </c>
      <c r="J5215">
        <v>-80.098454899999993</v>
      </c>
      <c r="K5215" t="s">
        <v>25</v>
      </c>
      <c r="L5215" t="s">
        <v>8346</v>
      </c>
      <c r="M5215">
        <v>56</v>
      </c>
      <c r="N5215" t="s">
        <v>27</v>
      </c>
      <c r="O5215" t="s">
        <v>40</v>
      </c>
      <c r="P5215" t="s">
        <v>25</v>
      </c>
      <c r="Q5215" t="b">
        <v>0</v>
      </c>
      <c r="R5215" t="b">
        <v>0</v>
      </c>
      <c r="S5215">
        <v>579</v>
      </c>
      <c r="T5215">
        <f t="shared" si="162"/>
        <v>2020</v>
      </c>
      <c r="U5215">
        <f t="shared" si="163"/>
        <v>4</v>
      </c>
    </row>
    <row r="5216" spans="1:21">
      <c r="A5216">
        <v>5676</v>
      </c>
      <c r="B5216" s="4">
        <v>43934</v>
      </c>
      <c r="C5216" t="s">
        <v>50</v>
      </c>
      <c r="D5216" t="s">
        <v>90</v>
      </c>
      <c r="E5216" t="s">
        <v>75</v>
      </c>
      <c r="F5216" t="s">
        <v>572</v>
      </c>
      <c r="H5216" t="s">
        <v>388</v>
      </c>
      <c r="I5216">
        <v>32.310936699999999</v>
      </c>
      <c r="J5216">
        <v>-90.1857562</v>
      </c>
      <c r="K5216" t="s">
        <v>25</v>
      </c>
      <c r="N5216" t="s">
        <v>27</v>
      </c>
      <c r="Q5216" t="b">
        <v>0</v>
      </c>
      <c r="R5216" t="b">
        <v>0</v>
      </c>
      <c r="S5216">
        <v>1957</v>
      </c>
      <c r="T5216">
        <f t="shared" si="162"/>
        <v>2020</v>
      </c>
      <c r="U5216">
        <f t="shared" si="163"/>
        <v>4</v>
      </c>
    </row>
    <row r="5217" spans="1:21">
      <c r="A5217">
        <v>5746</v>
      </c>
      <c r="B5217" s="4">
        <v>43934</v>
      </c>
      <c r="C5217" t="s">
        <v>55</v>
      </c>
      <c r="D5217" t="s">
        <v>56</v>
      </c>
      <c r="E5217" t="s">
        <v>21</v>
      </c>
      <c r="F5217" t="s">
        <v>8347</v>
      </c>
      <c r="H5217" t="s">
        <v>43</v>
      </c>
      <c r="L5217" t="s">
        <v>8348</v>
      </c>
      <c r="M5217">
        <v>36</v>
      </c>
      <c r="N5217" t="s">
        <v>27</v>
      </c>
      <c r="O5217" t="s">
        <v>40</v>
      </c>
      <c r="P5217" t="s">
        <v>25</v>
      </c>
      <c r="Q5217" t="b">
        <v>0</v>
      </c>
      <c r="R5217" t="b">
        <v>0</v>
      </c>
      <c r="S5217">
        <v>180</v>
      </c>
      <c r="T5217">
        <f t="shared" si="162"/>
        <v>2020</v>
      </c>
      <c r="U5217">
        <f t="shared" si="163"/>
        <v>4</v>
      </c>
    </row>
    <row r="5218" spans="1:21">
      <c r="A5218">
        <v>5681</v>
      </c>
      <c r="B5218" s="4">
        <v>43935</v>
      </c>
      <c r="C5218" t="s">
        <v>55</v>
      </c>
      <c r="D5218" t="s">
        <v>20</v>
      </c>
      <c r="E5218" t="s">
        <v>21</v>
      </c>
      <c r="F5218" t="s">
        <v>1918</v>
      </c>
      <c r="H5218" t="s">
        <v>346</v>
      </c>
      <c r="L5218" t="s">
        <v>8349</v>
      </c>
      <c r="M5218">
        <v>31</v>
      </c>
      <c r="N5218" t="s">
        <v>27</v>
      </c>
      <c r="O5218" t="s">
        <v>33</v>
      </c>
      <c r="P5218" t="s">
        <v>25</v>
      </c>
      <c r="Q5218" t="b">
        <v>0</v>
      </c>
      <c r="R5218" t="b">
        <v>0</v>
      </c>
      <c r="S5218">
        <v>514</v>
      </c>
      <c r="T5218">
        <f t="shared" si="162"/>
        <v>2020</v>
      </c>
      <c r="U5218">
        <f t="shared" si="163"/>
        <v>4</v>
      </c>
    </row>
    <row r="5219" spans="1:21">
      <c r="A5219">
        <v>5677</v>
      </c>
      <c r="B5219" s="4">
        <v>43936</v>
      </c>
      <c r="C5219" t="s">
        <v>55</v>
      </c>
      <c r="D5219" t="s">
        <v>20</v>
      </c>
      <c r="E5219" t="s">
        <v>21</v>
      </c>
      <c r="F5219" t="s">
        <v>8350</v>
      </c>
      <c r="H5219" t="s">
        <v>330</v>
      </c>
      <c r="I5219">
        <v>34.672736399999998</v>
      </c>
      <c r="J5219">
        <v>-77.203118000000003</v>
      </c>
      <c r="K5219" t="s">
        <v>25</v>
      </c>
      <c r="L5219" t="s">
        <v>8351</v>
      </c>
      <c r="M5219">
        <v>33</v>
      </c>
      <c r="N5219" t="s">
        <v>27</v>
      </c>
      <c r="Q5219" t="b">
        <v>0</v>
      </c>
      <c r="R5219" t="b">
        <v>0</v>
      </c>
      <c r="S5219">
        <v>2583</v>
      </c>
      <c r="T5219">
        <f t="shared" si="162"/>
        <v>2020</v>
      </c>
      <c r="U5219">
        <f t="shared" si="163"/>
        <v>4</v>
      </c>
    </row>
    <row r="5220" spans="1:21">
      <c r="A5220">
        <v>5678</v>
      </c>
      <c r="B5220" s="4">
        <v>43936</v>
      </c>
      <c r="C5220" t="s">
        <v>19</v>
      </c>
      <c r="D5220" t="s">
        <v>20</v>
      </c>
      <c r="E5220" t="s">
        <v>21</v>
      </c>
      <c r="F5220" t="s">
        <v>8352</v>
      </c>
      <c r="H5220" t="s">
        <v>254</v>
      </c>
      <c r="I5220">
        <v>41.5525156</v>
      </c>
      <c r="J5220">
        <v>-96.128258400000007</v>
      </c>
      <c r="K5220" t="s">
        <v>25</v>
      </c>
      <c r="L5220" t="s">
        <v>8353</v>
      </c>
      <c r="M5220">
        <v>39</v>
      </c>
      <c r="N5220" t="s">
        <v>27</v>
      </c>
      <c r="O5220" t="s">
        <v>33</v>
      </c>
      <c r="P5220" t="s">
        <v>25</v>
      </c>
      <c r="Q5220" t="b">
        <v>0</v>
      </c>
      <c r="R5220" t="b">
        <v>0</v>
      </c>
      <c r="S5220">
        <v>2770</v>
      </c>
      <c r="T5220">
        <f t="shared" si="162"/>
        <v>2020</v>
      </c>
      <c r="U5220">
        <f t="shared" si="163"/>
        <v>4</v>
      </c>
    </row>
    <row r="5221" spans="1:21">
      <c r="A5221">
        <v>5679</v>
      </c>
      <c r="B5221" s="4">
        <v>43936</v>
      </c>
      <c r="C5221" t="s">
        <v>19</v>
      </c>
      <c r="D5221" t="s">
        <v>20</v>
      </c>
      <c r="E5221" t="s">
        <v>21</v>
      </c>
      <c r="F5221" t="s">
        <v>4503</v>
      </c>
      <c r="H5221" t="s">
        <v>454</v>
      </c>
      <c r="I5221">
        <v>43.011372199999997</v>
      </c>
      <c r="J5221">
        <v>-88.242801299999996</v>
      </c>
      <c r="K5221" t="s">
        <v>25</v>
      </c>
      <c r="L5221" t="s">
        <v>8354</v>
      </c>
      <c r="M5221">
        <v>58</v>
      </c>
      <c r="N5221" t="s">
        <v>27</v>
      </c>
      <c r="O5221" t="s">
        <v>33</v>
      </c>
      <c r="P5221" t="s">
        <v>25</v>
      </c>
      <c r="Q5221" t="b">
        <v>0</v>
      </c>
      <c r="R5221" t="b">
        <v>0</v>
      </c>
      <c r="S5221">
        <v>1779</v>
      </c>
      <c r="T5221">
        <f t="shared" si="162"/>
        <v>2020</v>
      </c>
      <c r="U5221">
        <f t="shared" si="163"/>
        <v>4</v>
      </c>
    </row>
    <row r="5222" spans="1:21">
      <c r="A5222">
        <v>5748</v>
      </c>
      <c r="B5222" s="4">
        <v>43936</v>
      </c>
      <c r="C5222" t="s">
        <v>19</v>
      </c>
      <c r="D5222" t="s">
        <v>20</v>
      </c>
      <c r="E5222" t="s">
        <v>21</v>
      </c>
      <c r="F5222" t="s">
        <v>1156</v>
      </c>
      <c r="H5222" t="s">
        <v>302</v>
      </c>
      <c r="I5222">
        <v>33.514327600000001</v>
      </c>
      <c r="J5222">
        <v>-82.046456399999997</v>
      </c>
      <c r="K5222" t="s">
        <v>25</v>
      </c>
      <c r="L5222" t="s">
        <v>8355</v>
      </c>
      <c r="M5222">
        <v>39</v>
      </c>
      <c r="N5222" t="s">
        <v>27</v>
      </c>
      <c r="O5222" t="s">
        <v>74</v>
      </c>
      <c r="P5222" t="s">
        <v>25</v>
      </c>
      <c r="Q5222" t="b">
        <v>1</v>
      </c>
      <c r="R5222" t="b">
        <v>0</v>
      </c>
      <c r="S5222">
        <v>603</v>
      </c>
      <c r="T5222">
        <f t="shared" si="162"/>
        <v>2020</v>
      </c>
      <c r="U5222">
        <f t="shared" si="163"/>
        <v>4</v>
      </c>
    </row>
    <row r="5223" spans="1:21">
      <c r="A5223">
        <v>5670</v>
      </c>
      <c r="B5223" s="4">
        <v>43937</v>
      </c>
      <c r="C5223" t="s">
        <v>50</v>
      </c>
      <c r="D5223" t="s">
        <v>56</v>
      </c>
      <c r="E5223" t="s">
        <v>5030</v>
      </c>
      <c r="F5223" t="s">
        <v>1157</v>
      </c>
      <c r="H5223" t="s">
        <v>43</v>
      </c>
      <c r="L5223" t="s">
        <v>8356</v>
      </c>
      <c r="M5223">
        <v>24</v>
      </c>
      <c r="N5223" t="s">
        <v>27</v>
      </c>
      <c r="O5223" t="s">
        <v>40</v>
      </c>
      <c r="P5223" t="s">
        <v>25</v>
      </c>
      <c r="Q5223" t="b">
        <v>0</v>
      </c>
      <c r="R5223" t="b">
        <v>1</v>
      </c>
      <c r="S5223">
        <v>1828</v>
      </c>
      <c r="T5223">
        <f t="shared" si="162"/>
        <v>2020</v>
      </c>
      <c r="U5223">
        <f t="shared" si="163"/>
        <v>4</v>
      </c>
    </row>
    <row r="5224" spans="1:21">
      <c r="A5224">
        <v>5674</v>
      </c>
      <c r="B5224" s="4">
        <v>43937</v>
      </c>
      <c r="C5224" t="s">
        <v>50</v>
      </c>
      <c r="D5224" t="s">
        <v>20</v>
      </c>
      <c r="E5224" t="s">
        <v>240</v>
      </c>
      <c r="F5224" t="s">
        <v>8357</v>
      </c>
      <c r="H5224" t="s">
        <v>98</v>
      </c>
      <c r="L5224" t="s">
        <v>8358</v>
      </c>
      <c r="M5224">
        <v>48</v>
      </c>
      <c r="N5224" t="s">
        <v>27</v>
      </c>
      <c r="O5224" t="s">
        <v>33</v>
      </c>
      <c r="P5224" t="s">
        <v>25</v>
      </c>
      <c r="Q5224" t="b">
        <v>0</v>
      </c>
      <c r="R5224" t="b">
        <v>0</v>
      </c>
      <c r="S5224">
        <v>2769</v>
      </c>
      <c r="T5224">
        <f t="shared" si="162"/>
        <v>2020</v>
      </c>
      <c r="U5224">
        <f t="shared" si="163"/>
        <v>4</v>
      </c>
    </row>
    <row r="5225" spans="1:21">
      <c r="A5225">
        <v>5747</v>
      </c>
      <c r="B5225" s="4">
        <v>43937</v>
      </c>
      <c r="C5225" t="s">
        <v>19</v>
      </c>
      <c r="D5225" t="s">
        <v>90</v>
      </c>
      <c r="E5225" t="s">
        <v>21</v>
      </c>
      <c r="F5225" t="s">
        <v>4929</v>
      </c>
      <c r="H5225" t="s">
        <v>141</v>
      </c>
      <c r="L5225" t="s">
        <v>8359</v>
      </c>
      <c r="M5225">
        <v>28</v>
      </c>
      <c r="N5225" t="s">
        <v>27</v>
      </c>
      <c r="Q5225" t="b">
        <v>0</v>
      </c>
      <c r="R5225" t="b">
        <v>0</v>
      </c>
      <c r="S5225">
        <v>2785</v>
      </c>
      <c r="T5225">
        <f t="shared" si="162"/>
        <v>2020</v>
      </c>
      <c r="U5225">
        <f t="shared" si="163"/>
        <v>4</v>
      </c>
    </row>
    <row r="5226" spans="1:21">
      <c r="A5226">
        <v>5749</v>
      </c>
      <c r="B5226" s="4">
        <v>43937</v>
      </c>
      <c r="C5226" t="s">
        <v>50</v>
      </c>
      <c r="D5226" t="s">
        <v>56</v>
      </c>
      <c r="E5226" t="s">
        <v>240</v>
      </c>
      <c r="F5226" t="s">
        <v>7979</v>
      </c>
      <c r="H5226" t="s">
        <v>81</v>
      </c>
      <c r="I5226">
        <v>33.656568499999999</v>
      </c>
      <c r="J5226">
        <v>-101.82225990000001</v>
      </c>
      <c r="K5226" t="s">
        <v>25</v>
      </c>
      <c r="L5226" t="s">
        <v>8360</v>
      </c>
      <c r="M5226">
        <v>31</v>
      </c>
      <c r="N5226" t="s">
        <v>27</v>
      </c>
      <c r="O5226" t="s">
        <v>74</v>
      </c>
      <c r="P5226" t="s">
        <v>25</v>
      </c>
      <c r="Q5226" t="b">
        <v>0</v>
      </c>
      <c r="R5226" t="b">
        <v>0</v>
      </c>
      <c r="S5226">
        <v>2677</v>
      </c>
      <c r="T5226">
        <f t="shared" si="162"/>
        <v>2020</v>
      </c>
      <c r="U5226">
        <f t="shared" si="163"/>
        <v>4</v>
      </c>
    </row>
    <row r="5227" spans="1:21">
      <c r="A5227">
        <v>5675</v>
      </c>
      <c r="B5227" s="4">
        <v>43938</v>
      </c>
      <c r="C5227" t="s">
        <v>19</v>
      </c>
      <c r="D5227" t="s">
        <v>20</v>
      </c>
      <c r="E5227" t="s">
        <v>21</v>
      </c>
      <c r="F5227" t="s">
        <v>8361</v>
      </c>
      <c r="H5227" t="s">
        <v>363</v>
      </c>
      <c r="I5227">
        <v>30.589282699999998</v>
      </c>
      <c r="J5227">
        <v>-87.894331399999999</v>
      </c>
      <c r="K5227" t="s">
        <v>25</v>
      </c>
      <c r="L5227" t="s">
        <v>8362</v>
      </c>
      <c r="N5227" t="s">
        <v>27</v>
      </c>
      <c r="O5227" t="s">
        <v>74</v>
      </c>
      <c r="P5227" t="s">
        <v>25</v>
      </c>
      <c r="Q5227" t="b">
        <v>1</v>
      </c>
      <c r="R5227" t="b">
        <v>0</v>
      </c>
      <c r="S5227">
        <v>87</v>
      </c>
      <c r="T5227">
        <f t="shared" si="162"/>
        <v>2020</v>
      </c>
      <c r="U5227">
        <f t="shared" si="163"/>
        <v>4</v>
      </c>
    </row>
    <row r="5228" spans="1:21">
      <c r="A5228">
        <v>5750</v>
      </c>
      <c r="B5228" s="4">
        <v>43938</v>
      </c>
      <c r="C5228" t="s">
        <v>19</v>
      </c>
      <c r="E5228" t="s">
        <v>75</v>
      </c>
      <c r="F5228" t="s">
        <v>1041</v>
      </c>
      <c r="H5228" t="s">
        <v>476</v>
      </c>
      <c r="I5228">
        <v>34.508203799999997</v>
      </c>
      <c r="J5228">
        <v>-82.671694799999997</v>
      </c>
      <c r="K5228" t="s">
        <v>25</v>
      </c>
      <c r="L5228" t="s">
        <v>8363</v>
      </c>
      <c r="M5228">
        <v>43</v>
      </c>
      <c r="N5228" t="s">
        <v>27</v>
      </c>
      <c r="O5228" t="s">
        <v>33</v>
      </c>
      <c r="P5228" t="s">
        <v>25</v>
      </c>
      <c r="Q5228" t="b">
        <v>0</v>
      </c>
      <c r="R5228" t="b">
        <v>0</v>
      </c>
      <c r="S5228">
        <v>1403</v>
      </c>
      <c r="T5228">
        <f t="shared" si="162"/>
        <v>2020</v>
      </c>
      <c r="U5228">
        <f t="shared" si="163"/>
        <v>4</v>
      </c>
    </row>
    <row r="5229" spans="1:21">
      <c r="A5229">
        <v>5671</v>
      </c>
      <c r="B5229" s="4">
        <v>43939</v>
      </c>
      <c r="C5229" t="s">
        <v>83</v>
      </c>
      <c r="D5229" t="s">
        <v>20</v>
      </c>
      <c r="E5229" t="s">
        <v>100</v>
      </c>
      <c r="F5229" t="s">
        <v>7231</v>
      </c>
      <c r="H5229" t="s">
        <v>43</v>
      </c>
      <c r="I5229">
        <v>37.689220900000002</v>
      </c>
      <c r="J5229">
        <v>-122.13001149999999</v>
      </c>
      <c r="K5229" t="s">
        <v>25</v>
      </c>
      <c r="L5229" t="s">
        <v>8364</v>
      </c>
      <c r="M5229">
        <v>33</v>
      </c>
      <c r="N5229" t="s">
        <v>27</v>
      </c>
      <c r="O5229" t="s">
        <v>74</v>
      </c>
      <c r="P5229" t="s">
        <v>25</v>
      </c>
      <c r="Q5229" t="b">
        <v>1</v>
      </c>
      <c r="R5229" t="b">
        <v>0</v>
      </c>
      <c r="S5229">
        <v>2704</v>
      </c>
      <c r="T5229">
        <f t="shared" si="162"/>
        <v>2020</v>
      </c>
      <c r="U5229">
        <f t="shared" si="163"/>
        <v>4</v>
      </c>
    </row>
    <row r="5230" spans="1:21">
      <c r="A5230">
        <v>5672</v>
      </c>
      <c r="B5230" s="4">
        <v>43939</v>
      </c>
      <c r="C5230" t="s">
        <v>83</v>
      </c>
      <c r="D5230" t="s">
        <v>20</v>
      </c>
      <c r="E5230" t="s">
        <v>21</v>
      </c>
      <c r="F5230" t="s">
        <v>8365</v>
      </c>
      <c r="H5230" t="s">
        <v>141</v>
      </c>
      <c r="L5230" t="s">
        <v>8366</v>
      </c>
      <c r="M5230">
        <v>37</v>
      </c>
      <c r="N5230" t="s">
        <v>27</v>
      </c>
      <c r="O5230" t="s">
        <v>74</v>
      </c>
      <c r="P5230" t="s">
        <v>25</v>
      </c>
      <c r="Q5230" t="b">
        <v>0</v>
      </c>
      <c r="R5230" t="b">
        <v>0</v>
      </c>
      <c r="S5230">
        <v>1264</v>
      </c>
      <c r="T5230">
        <f t="shared" si="162"/>
        <v>2020</v>
      </c>
      <c r="U5230">
        <f t="shared" si="163"/>
        <v>4</v>
      </c>
    </row>
    <row r="5231" spans="1:21">
      <c r="A5231">
        <v>5673</v>
      </c>
      <c r="B5231" s="4">
        <v>43939</v>
      </c>
      <c r="C5231" t="s">
        <v>55</v>
      </c>
      <c r="D5231" t="s">
        <v>45</v>
      </c>
      <c r="E5231" t="s">
        <v>21</v>
      </c>
      <c r="F5231" t="s">
        <v>3790</v>
      </c>
      <c r="H5231" t="s">
        <v>138</v>
      </c>
      <c r="I5231">
        <v>44.195775900000001</v>
      </c>
      <c r="J5231">
        <v>-94.020302400000006</v>
      </c>
      <c r="K5231" t="s">
        <v>25</v>
      </c>
      <c r="L5231" t="s">
        <v>8367</v>
      </c>
      <c r="M5231">
        <v>24</v>
      </c>
      <c r="N5231" t="s">
        <v>27</v>
      </c>
      <c r="O5231" t="s">
        <v>33</v>
      </c>
      <c r="P5231" t="s">
        <v>25</v>
      </c>
      <c r="Q5231" t="b">
        <v>1</v>
      </c>
      <c r="R5231" t="b">
        <v>0</v>
      </c>
      <c r="S5231">
        <v>2768</v>
      </c>
      <c r="T5231">
        <f t="shared" si="162"/>
        <v>2020</v>
      </c>
      <c r="U5231">
        <f t="shared" si="163"/>
        <v>4</v>
      </c>
    </row>
    <row r="5232" spans="1:21">
      <c r="A5232">
        <v>5669</v>
      </c>
      <c r="B5232" s="4">
        <v>43940</v>
      </c>
      <c r="C5232" t="s">
        <v>19</v>
      </c>
      <c r="D5232" t="s">
        <v>20</v>
      </c>
      <c r="E5232" t="s">
        <v>21</v>
      </c>
      <c r="F5232" t="s">
        <v>1217</v>
      </c>
      <c r="H5232" t="s">
        <v>127</v>
      </c>
      <c r="I5232">
        <v>35.978442200000003</v>
      </c>
      <c r="J5232">
        <v>-115.0851816</v>
      </c>
      <c r="K5232" t="s">
        <v>25</v>
      </c>
      <c r="L5232" t="s">
        <v>8368</v>
      </c>
      <c r="M5232">
        <v>40</v>
      </c>
      <c r="N5232" t="s">
        <v>27</v>
      </c>
      <c r="O5232" t="s">
        <v>33</v>
      </c>
      <c r="P5232" t="s">
        <v>25</v>
      </c>
      <c r="Q5232" t="b">
        <v>0</v>
      </c>
      <c r="R5232" t="b">
        <v>1</v>
      </c>
      <c r="S5232">
        <v>629</v>
      </c>
      <c r="T5232">
        <f t="shared" si="162"/>
        <v>2020</v>
      </c>
      <c r="U5232">
        <f t="shared" si="163"/>
        <v>4</v>
      </c>
    </row>
    <row r="5233" spans="1:21">
      <c r="A5233">
        <v>5761</v>
      </c>
      <c r="B5233" s="4">
        <v>43940</v>
      </c>
      <c r="C5233" t="s">
        <v>19</v>
      </c>
      <c r="D5233" t="s">
        <v>20</v>
      </c>
      <c r="E5233" t="s">
        <v>21</v>
      </c>
      <c r="F5233" t="s">
        <v>1921</v>
      </c>
      <c r="H5233" t="s">
        <v>48</v>
      </c>
      <c r="I5233">
        <v>38.7854314</v>
      </c>
      <c r="J5233">
        <v>-104.8134859</v>
      </c>
      <c r="K5233" t="s">
        <v>25</v>
      </c>
      <c r="L5233" t="s">
        <v>8369</v>
      </c>
      <c r="M5233">
        <v>28</v>
      </c>
      <c r="N5233" t="s">
        <v>27</v>
      </c>
      <c r="O5233" t="s">
        <v>74</v>
      </c>
      <c r="P5233" t="s">
        <v>25</v>
      </c>
      <c r="Q5233" t="b">
        <v>0</v>
      </c>
      <c r="R5233" t="b">
        <v>0</v>
      </c>
      <c r="S5233">
        <v>893</v>
      </c>
      <c r="T5233">
        <f t="shared" si="162"/>
        <v>2020</v>
      </c>
      <c r="U5233">
        <f t="shared" si="163"/>
        <v>4</v>
      </c>
    </row>
    <row r="5234" spans="1:21">
      <c r="A5234">
        <v>5756</v>
      </c>
      <c r="B5234" s="4">
        <v>43942</v>
      </c>
      <c r="C5234" t="s">
        <v>19</v>
      </c>
      <c r="D5234" t="s">
        <v>56</v>
      </c>
      <c r="E5234" t="s">
        <v>21</v>
      </c>
      <c r="F5234" t="s">
        <v>457</v>
      </c>
      <c r="H5234" t="s">
        <v>127</v>
      </c>
      <c r="I5234">
        <v>36.120853199999999</v>
      </c>
      <c r="J5234">
        <v>-115.15293440000001</v>
      </c>
      <c r="K5234" t="s">
        <v>25</v>
      </c>
      <c r="L5234" t="s">
        <v>8370</v>
      </c>
      <c r="M5234">
        <v>24</v>
      </c>
      <c r="N5234" t="s">
        <v>27</v>
      </c>
      <c r="O5234" t="s">
        <v>74</v>
      </c>
      <c r="P5234" t="s">
        <v>25</v>
      </c>
      <c r="Q5234" t="b">
        <v>0</v>
      </c>
      <c r="R5234" t="b">
        <v>1</v>
      </c>
      <c r="S5234">
        <v>375</v>
      </c>
      <c r="T5234">
        <f t="shared" si="162"/>
        <v>2020</v>
      </c>
      <c r="U5234">
        <f t="shared" si="163"/>
        <v>4</v>
      </c>
    </row>
    <row r="5235" spans="1:21">
      <c r="A5235">
        <v>5775</v>
      </c>
      <c r="B5235" s="4">
        <v>43942</v>
      </c>
      <c r="C5235" t="s">
        <v>83</v>
      </c>
      <c r="D5235" t="s">
        <v>20</v>
      </c>
      <c r="E5235" t="s">
        <v>45</v>
      </c>
      <c r="F5235" t="s">
        <v>281</v>
      </c>
      <c r="H5235" t="s">
        <v>81</v>
      </c>
      <c r="I5235">
        <v>29.773867800000001</v>
      </c>
      <c r="J5235">
        <v>-95.304271099999994</v>
      </c>
      <c r="K5235" t="s">
        <v>25</v>
      </c>
      <c r="L5235" t="s">
        <v>8371</v>
      </c>
      <c r="M5235">
        <v>27</v>
      </c>
      <c r="N5235" t="s">
        <v>27</v>
      </c>
      <c r="O5235" t="s">
        <v>40</v>
      </c>
      <c r="P5235" t="s">
        <v>25</v>
      </c>
      <c r="Q5235" t="b">
        <v>1</v>
      </c>
      <c r="R5235" t="b">
        <v>1</v>
      </c>
      <c r="S5235">
        <v>102</v>
      </c>
      <c r="T5235">
        <f t="shared" si="162"/>
        <v>2020</v>
      </c>
      <c r="U5235">
        <f t="shared" si="163"/>
        <v>4</v>
      </c>
    </row>
    <row r="5236" spans="1:21">
      <c r="A5236">
        <v>5759</v>
      </c>
      <c r="B5236" s="4">
        <v>43943</v>
      </c>
      <c r="C5236" t="s">
        <v>55</v>
      </c>
      <c r="D5236" t="s">
        <v>20</v>
      </c>
      <c r="E5236" t="s">
        <v>21</v>
      </c>
      <c r="F5236" t="s">
        <v>655</v>
      </c>
      <c r="H5236" t="s">
        <v>476</v>
      </c>
      <c r="I5236">
        <v>34.218935799999997</v>
      </c>
      <c r="J5236">
        <v>-79.746039699999997</v>
      </c>
      <c r="K5236" t="s">
        <v>25</v>
      </c>
      <c r="L5236" t="s">
        <v>8372</v>
      </c>
      <c r="M5236">
        <v>40</v>
      </c>
      <c r="N5236" t="s">
        <v>27</v>
      </c>
      <c r="O5236" t="s">
        <v>74</v>
      </c>
      <c r="P5236" t="s">
        <v>25</v>
      </c>
      <c r="Q5236" t="b">
        <v>0</v>
      </c>
      <c r="R5236" t="b">
        <v>0</v>
      </c>
      <c r="S5236">
        <v>91</v>
      </c>
      <c r="T5236">
        <f t="shared" si="162"/>
        <v>2020</v>
      </c>
      <c r="U5236">
        <f t="shared" si="163"/>
        <v>4</v>
      </c>
    </row>
    <row r="5237" spans="1:21">
      <c r="A5237">
        <v>5760</v>
      </c>
      <c r="B5237" s="4">
        <v>43943</v>
      </c>
      <c r="C5237" t="s">
        <v>19</v>
      </c>
      <c r="D5237" t="s">
        <v>20</v>
      </c>
      <c r="E5237" t="s">
        <v>21</v>
      </c>
      <c r="F5237" t="s">
        <v>404</v>
      </c>
      <c r="H5237" t="s">
        <v>48</v>
      </c>
      <c r="I5237">
        <v>37.5280494</v>
      </c>
      <c r="J5237">
        <v>-102.6828689</v>
      </c>
      <c r="K5237" t="s">
        <v>25</v>
      </c>
      <c r="L5237" t="s">
        <v>8373</v>
      </c>
      <c r="M5237">
        <v>31</v>
      </c>
      <c r="N5237" t="s">
        <v>27</v>
      </c>
      <c r="Q5237" t="b">
        <v>0</v>
      </c>
      <c r="R5237" t="b">
        <v>0</v>
      </c>
      <c r="S5237">
        <v>2787</v>
      </c>
      <c r="T5237">
        <f t="shared" si="162"/>
        <v>2020</v>
      </c>
      <c r="U5237">
        <f t="shared" si="163"/>
        <v>4</v>
      </c>
    </row>
    <row r="5238" spans="1:21">
      <c r="A5238">
        <v>5763</v>
      </c>
      <c r="B5238" s="4">
        <v>43943</v>
      </c>
      <c r="C5238" t="s">
        <v>83</v>
      </c>
      <c r="D5238" t="s">
        <v>20</v>
      </c>
      <c r="E5238" t="s">
        <v>75</v>
      </c>
      <c r="F5238" t="s">
        <v>123</v>
      </c>
      <c r="H5238" t="s">
        <v>43</v>
      </c>
      <c r="I5238">
        <v>34.016947899999998</v>
      </c>
      <c r="J5238">
        <v>-118.2642791</v>
      </c>
      <c r="K5238" t="s">
        <v>25</v>
      </c>
      <c r="L5238" t="s">
        <v>8374</v>
      </c>
      <c r="M5238">
        <v>38</v>
      </c>
      <c r="N5238" t="s">
        <v>27</v>
      </c>
      <c r="O5238" t="s">
        <v>40</v>
      </c>
      <c r="P5238" t="s">
        <v>25</v>
      </c>
      <c r="Q5238" t="b">
        <v>0</v>
      </c>
      <c r="R5238" t="b">
        <v>0</v>
      </c>
      <c r="S5238">
        <v>38</v>
      </c>
      <c r="T5238">
        <f t="shared" si="162"/>
        <v>2020</v>
      </c>
      <c r="U5238">
        <f t="shared" si="163"/>
        <v>4</v>
      </c>
    </row>
    <row r="5239" spans="1:21">
      <c r="A5239">
        <v>5917</v>
      </c>
      <c r="B5239" s="4">
        <v>43943</v>
      </c>
      <c r="C5239" t="s">
        <v>19</v>
      </c>
      <c r="D5239" t="s">
        <v>90</v>
      </c>
      <c r="E5239" t="s">
        <v>41</v>
      </c>
      <c r="F5239" t="s">
        <v>281</v>
      </c>
      <c r="H5239" t="s">
        <v>81</v>
      </c>
      <c r="I5239">
        <v>29.637617899999999</v>
      </c>
      <c r="J5239">
        <v>-95.518761299999994</v>
      </c>
      <c r="K5239" t="s">
        <v>25</v>
      </c>
      <c r="L5239" t="s">
        <v>8375</v>
      </c>
      <c r="M5239">
        <v>35</v>
      </c>
      <c r="N5239" t="s">
        <v>27</v>
      </c>
      <c r="O5239" t="s">
        <v>74</v>
      </c>
      <c r="P5239" t="s">
        <v>25</v>
      </c>
      <c r="Q5239" t="b">
        <v>0</v>
      </c>
      <c r="R5239" t="b">
        <v>0</v>
      </c>
      <c r="S5239">
        <v>160</v>
      </c>
      <c r="T5239">
        <f t="shared" si="162"/>
        <v>2020</v>
      </c>
      <c r="U5239">
        <f t="shared" si="163"/>
        <v>4</v>
      </c>
    </row>
    <row r="5240" spans="1:21">
      <c r="A5240">
        <v>5758</v>
      </c>
      <c r="B5240" s="4">
        <v>43944</v>
      </c>
      <c r="C5240" t="s">
        <v>19</v>
      </c>
      <c r="D5240" t="s">
        <v>20</v>
      </c>
      <c r="E5240" t="s">
        <v>21</v>
      </c>
      <c r="F5240" t="s">
        <v>3015</v>
      </c>
      <c r="H5240" t="s">
        <v>149</v>
      </c>
      <c r="I5240">
        <v>40.9207307</v>
      </c>
      <c r="J5240">
        <v>-74.1607372</v>
      </c>
      <c r="K5240" t="s">
        <v>25</v>
      </c>
      <c r="L5240" t="s">
        <v>8376</v>
      </c>
      <c r="M5240">
        <v>42</v>
      </c>
      <c r="N5240" t="s">
        <v>27</v>
      </c>
      <c r="O5240" t="s">
        <v>33</v>
      </c>
      <c r="P5240" t="s">
        <v>25</v>
      </c>
      <c r="Q5240" t="b">
        <v>1</v>
      </c>
      <c r="R5240" t="b">
        <v>0</v>
      </c>
      <c r="S5240">
        <v>1332</v>
      </c>
      <c r="T5240">
        <f t="shared" si="162"/>
        <v>2020</v>
      </c>
      <c r="U5240">
        <f t="shared" si="163"/>
        <v>4</v>
      </c>
    </row>
    <row r="5241" spans="1:21">
      <c r="A5241">
        <v>5862</v>
      </c>
      <c r="B5241" s="4">
        <v>43944</v>
      </c>
      <c r="C5241" t="s">
        <v>50</v>
      </c>
      <c r="D5241" t="s">
        <v>20</v>
      </c>
      <c r="E5241" t="s">
        <v>35</v>
      </c>
      <c r="F5241" t="s">
        <v>125</v>
      </c>
      <c r="H5241" t="s">
        <v>127</v>
      </c>
      <c r="I5241">
        <v>36.205086600000001</v>
      </c>
      <c r="J5241">
        <v>-115.1323349</v>
      </c>
      <c r="K5241" t="s">
        <v>25</v>
      </c>
      <c r="L5241" t="s">
        <v>8377</v>
      </c>
      <c r="M5241">
        <v>34</v>
      </c>
      <c r="N5241" t="s">
        <v>27</v>
      </c>
      <c r="O5241" t="s">
        <v>74</v>
      </c>
      <c r="P5241" t="s">
        <v>25</v>
      </c>
      <c r="Q5241" t="b">
        <v>0</v>
      </c>
      <c r="R5241" t="b">
        <v>0</v>
      </c>
      <c r="S5241">
        <v>493</v>
      </c>
      <c r="T5241">
        <f t="shared" si="162"/>
        <v>2020</v>
      </c>
      <c r="U5241">
        <f t="shared" si="163"/>
        <v>4</v>
      </c>
    </row>
    <row r="5242" spans="1:21">
      <c r="A5242">
        <v>5751</v>
      </c>
      <c r="B5242" s="4">
        <v>43945</v>
      </c>
      <c r="C5242" t="s">
        <v>95</v>
      </c>
      <c r="D5242" t="s">
        <v>56</v>
      </c>
      <c r="E5242" t="s">
        <v>35</v>
      </c>
      <c r="F5242" t="s">
        <v>223</v>
      </c>
      <c r="H5242" t="s">
        <v>81</v>
      </c>
      <c r="I5242">
        <v>30.2234716</v>
      </c>
      <c r="J5242">
        <v>-97.729545299999998</v>
      </c>
      <c r="K5242" t="s">
        <v>25</v>
      </c>
      <c r="L5242" t="s">
        <v>8378</v>
      </c>
      <c r="M5242">
        <v>42</v>
      </c>
      <c r="N5242" t="s">
        <v>27</v>
      </c>
      <c r="O5242" t="s">
        <v>40</v>
      </c>
      <c r="P5242" t="s">
        <v>25</v>
      </c>
      <c r="Q5242" t="b">
        <v>0</v>
      </c>
      <c r="R5242" t="b">
        <v>1</v>
      </c>
      <c r="S5242">
        <v>141</v>
      </c>
      <c r="T5242">
        <f t="shared" si="162"/>
        <v>2020</v>
      </c>
      <c r="U5242">
        <f t="shared" si="163"/>
        <v>4</v>
      </c>
    </row>
    <row r="5243" spans="1:21">
      <c r="A5243">
        <v>5752</v>
      </c>
      <c r="B5243" s="4">
        <v>43945</v>
      </c>
      <c r="C5243" t="s">
        <v>19</v>
      </c>
      <c r="D5243" t="s">
        <v>20</v>
      </c>
      <c r="E5243" t="s">
        <v>21</v>
      </c>
      <c r="F5243" t="s">
        <v>3246</v>
      </c>
      <c r="H5243" t="s">
        <v>330</v>
      </c>
      <c r="I5243">
        <v>35.872808900000003</v>
      </c>
      <c r="J5243">
        <v>-81.576754300000005</v>
      </c>
      <c r="K5243" t="s">
        <v>25</v>
      </c>
      <c r="L5243" t="s">
        <v>8379</v>
      </c>
      <c r="M5243">
        <v>28</v>
      </c>
      <c r="N5243" t="s">
        <v>27</v>
      </c>
      <c r="Q5243" t="b">
        <v>0</v>
      </c>
      <c r="R5243" t="b">
        <v>1</v>
      </c>
      <c r="S5243">
        <v>1572</v>
      </c>
      <c r="T5243">
        <f t="shared" si="162"/>
        <v>2020</v>
      </c>
      <c r="U5243">
        <f t="shared" si="163"/>
        <v>4</v>
      </c>
    </row>
    <row r="5244" spans="1:21">
      <c r="A5244">
        <v>5753</v>
      </c>
      <c r="B5244" s="4">
        <v>43945</v>
      </c>
      <c r="C5244" t="s">
        <v>83</v>
      </c>
      <c r="D5244" t="s">
        <v>56</v>
      </c>
      <c r="E5244" t="s">
        <v>21</v>
      </c>
      <c r="F5244" t="s">
        <v>570</v>
      </c>
      <c r="H5244" t="s">
        <v>43</v>
      </c>
      <c r="I5244">
        <v>38.2415065</v>
      </c>
      <c r="J5244">
        <v>-122.26913519999999</v>
      </c>
      <c r="K5244" t="s">
        <v>25</v>
      </c>
      <c r="L5244" t="s">
        <v>8380</v>
      </c>
      <c r="M5244">
        <v>24</v>
      </c>
      <c r="N5244" t="s">
        <v>27</v>
      </c>
      <c r="O5244" t="s">
        <v>33</v>
      </c>
      <c r="P5244" t="s">
        <v>25</v>
      </c>
      <c r="Q5244" t="b">
        <v>0</v>
      </c>
      <c r="R5244" t="b">
        <v>0</v>
      </c>
      <c r="S5244">
        <v>2791</v>
      </c>
      <c r="T5244">
        <f t="shared" si="162"/>
        <v>2020</v>
      </c>
      <c r="U5244">
        <f t="shared" si="163"/>
        <v>4</v>
      </c>
    </row>
    <row r="5245" spans="1:21">
      <c r="A5245">
        <v>5754</v>
      </c>
      <c r="B5245" s="4">
        <v>43945</v>
      </c>
      <c r="C5245" t="s">
        <v>19</v>
      </c>
      <c r="E5245" t="s">
        <v>21</v>
      </c>
      <c r="F5245" t="s">
        <v>1738</v>
      </c>
      <c r="H5245" t="s">
        <v>81</v>
      </c>
      <c r="I5245">
        <v>33.179056000000003</v>
      </c>
      <c r="J5245">
        <v>-97.101918499999996</v>
      </c>
      <c r="K5245" t="s">
        <v>25</v>
      </c>
      <c r="L5245" t="s">
        <v>8381</v>
      </c>
      <c r="M5245">
        <v>53</v>
      </c>
      <c r="N5245" t="s">
        <v>27</v>
      </c>
      <c r="O5245" t="s">
        <v>74</v>
      </c>
      <c r="P5245" t="s">
        <v>25</v>
      </c>
      <c r="Q5245" t="b">
        <v>0</v>
      </c>
      <c r="R5245" t="b">
        <v>0</v>
      </c>
      <c r="S5245">
        <v>2513</v>
      </c>
      <c r="T5245">
        <f t="shared" si="162"/>
        <v>2020</v>
      </c>
      <c r="U5245">
        <f t="shared" si="163"/>
        <v>4</v>
      </c>
    </row>
    <row r="5246" spans="1:21">
      <c r="A5246">
        <v>5755</v>
      </c>
      <c r="B5246" s="4">
        <v>43945</v>
      </c>
      <c r="C5246" t="s">
        <v>55</v>
      </c>
      <c r="D5246" t="s">
        <v>20</v>
      </c>
      <c r="E5246" t="s">
        <v>21</v>
      </c>
      <c r="F5246" t="s">
        <v>8382</v>
      </c>
      <c r="H5246" t="s">
        <v>302</v>
      </c>
      <c r="L5246" t="s">
        <v>8383</v>
      </c>
      <c r="M5246">
        <v>67</v>
      </c>
      <c r="N5246" t="s">
        <v>27</v>
      </c>
      <c r="O5246" t="s">
        <v>74</v>
      </c>
      <c r="P5246" t="s">
        <v>25</v>
      </c>
      <c r="Q5246" t="b">
        <v>0</v>
      </c>
      <c r="R5246" t="b">
        <v>0</v>
      </c>
      <c r="S5246">
        <v>2786</v>
      </c>
      <c r="T5246">
        <f t="shared" si="162"/>
        <v>2020</v>
      </c>
      <c r="U5246">
        <f t="shared" si="163"/>
        <v>4</v>
      </c>
    </row>
    <row r="5247" spans="1:21">
      <c r="A5247">
        <v>5767</v>
      </c>
      <c r="B5247" s="4">
        <v>43945</v>
      </c>
      <c r="C5247" t="s">
        <v>55</v>
      </c>
      <c r="D5247" t="s">
        <v>20</v>
      </c>
      <c r="E5247" t="s">
        <v>21</v>
      </c>
      <c r="F5247" t="s">
        <v>4938</v>
      </c>
      <c r="H5247" t="s">
        <v>346</v>
      </c>
      <c r="I5247">
        <v>43.838815099999998</v>
      </c>
      <c r="J5247">
        <v>-70.858642200000006</v>
      </c>
      <c r="K5247" t="s">
        <v>25</v>
      </c>
      <c r="L5247" t="s">
        <v>8384</v>
      </c>
      <c r="M5247">
        <v>59</v>
      </c>
      <c r="N5247" t="s">
        <v>27</v>
      </c>
      <c r="O5247" t="s">
        <v>33</v>
      </c>
      <c r="P5247" t="s">
        <v>25</v>
      </c>
      <c r="Q5247" t="b">
        <v>0</v>
      </c>
      <c r="R5247" t="b">
        <v>0</v>
      </c>
      <c r="S5247">
        <v>514</v>
      </c>
      <c r="T5247">
        <f t="shared" si="162"/>
        <v>2020</v>
      </c>
      <c r="U5247">
        <f t="shared" si="163"/>
        <v>4</v>
      </c>
    </row>
    <row r="5248" spans="1:21">
      <c r="A5248">
        <v>5768</v>
      </c>
      <c r="B5248" s="4">
        <v>43946</v>
      </c>
      <c r="C5248" t="s">
        <v>55</v>
      </c>
      <c r="D5248" t="s">
        <v>20</v>
      </c>
      <c r="E5248" t="s">
        <v>21</v>
      </c>
      <c r="F5248" t="s">
        <v>8385</v>
      </c>
      <c r="H5248" t="s">
        <v>302</v>
      </c>
      <c r="I5248">
        <v>33.182603</v>
      </c>
      <c r="J5248">
        <v>-84.903475</v>
      </c>
      <c r="K5248" t="s">
        <v>25</v>
      </c>
      <c r="L5248" t="s">
        <v>8386</v>
      </c>
      <c r="M5248">
        <v>61</v>
      </c>
      <c r="N5248" t="s">
        <v>27</v>
      </c>
      <c r="O5248" t="s">
        <v>33</v>
      </c>
      <c r="P5248" t="s">
        <v>25</v>
      </c>
      <c r="Q5248" t="b">
        <v>0</v>
      </c>
      <c r="R5248" t="b">
        <v>0</v>
      </c>
      <c r="S5248">
        <v>2793</v>
      </c>
      <c r="T5248">
        <f t="shared" si="162"/>
        <v>2020</v>
      </c>
      <c r="U5248">
        <f t="shared" si="163"/>
        <v>4</v>
      </c>
    </row>
    <row r="5249" spans="1:21">
      <c r="A5249">
        <v>5765</v>
      </c>
      <c r="B5249" s="4">
        <v>43947</v>
      </c>
      <c r="C5249" t="s">
        <v>246</v>
      </c>
      <c r="D5249" t="s">
        <v>56</v>
      </c>
      <c r="E5249" t="s">
        <v>240</v>
      </c>
      <c r="F5249" t="s">
        <v>870</v>
      </c>
      <c r="H5249" t="s">
        <v>149</v>
      </c>
      <c r="I5249">
        <v>40.973888100000003</v>
      </c>
      <c r="J5249">
        <v>-74.287333200000006</v>
      </c>
      <c r="K5249" t="s">
        <v>25</v>
      </c>
      <c r="L5249" t="s">
        <v>8387</v>
      </c>
      <c r="M5249">
        <v>48</v>
      </c>
      <c r="N5249" t="s">
        <v>27</v>
      </c>
      <c r="Q5249" t="b">
        <v>0</v>
      </c>
      <c r="R5249" t="b">
        <v>0</v>
      </c>
      <c r="S5249">
        <v>2800</v>
      </c>
      <c r="T5249">
        <f t="shared" si="162"/>
        <v>2020</v>
      </c>
      <c r="U5249">
        <f t="shared" si="163"/>
        <v>4</v>
      </c>
    </row>
    <row r="5250" spans="1:21">
      <c r="A5250">
        <v>5766</v>
      </c>
      <c r="B5250" s="4">
        <v>43947</v>
      </c>
      <c r="C5250" t="s">
        <v>55</v>
      </c>
      <c r="D5250" t="s">
        <v>20</v>
      </c>
      <c r="E5250" t="s">
        <v>21</v>
      </c>
      <c r="F5250" t="s">
        <v>8388</v>
      </c>
      <c r="H5250" t="s">
        <v>232</v>
      </c>
      <c r="I5250">
        <v>38.501154900000003</v>
      </c>
      <c r="J5250">
        <v>-76.964753299999998</v>
      </c>
      <c r="K5250" t="s">
        <v>25</v>
      </c>
      <c r="L5250" t="s">
        <v>8389</v>
      </c>
      <c r="M5250">
        <v>26</v>
      </c>
      <c r="N5250" t="s">
        <v>27</v>
      </c>
      <c r="O5250" t="s">
        <v>28</v>
      </c>
      <c r="P5250" t="s">
        <v>25</v>
      </c>
      <c r="Q5250" t="b">
        <v>0</v>
      </c>
      <c r="R5250" t="b">
        <v>0</v>
      </c>
      <c r="S5250">
        <v>2792</v>
      </c>
      <c r="T5250">
        <f t="shared" si="162"/>
        <v>2020</v>
      </c>
      <c r="U5250">
        <f t="shared" si="163"/>
        <v>4</v>
      </c>
    </row>
    <row r="5251" spans="1:21">
      <c r="A5251">
        <v>6170</v>
      </c>
      <c r="B5251" s="4">
        <v>43948</v>
      </c>
      <c r="C5251" t="s">
        <v>55</v>
      </c>
      <c r="D5251" t="s">
        <v>20</v>
      </c>
      <c r="E5251" t="s">
        <v>21</v>
      </c>
      <c r="F5251" t="s">
        <v>281</v>
      </c>
      <c r="H5251" t="s">
        <v>81</v>
      </c>
      <c r="I5251">
        <v>29.759554699999999</v>
      </c>
      <c r="J5251">
        <v>-95.286546700000002</v>
      </c>
      <c r="K5251" t="s">
        <v>25</v>
      </c>
      <c r="L5251" t="s">
        <v>8390</v>
      </c>
      <c r="M5251">
        <v>28</v>
      </c>
      <c r="N5251" t="s">
        <v>27</v>
      </c>
      <c r="O5251" t="s">
        <v>40</v>
      </c>
      <c r="P5251" t="s">
        <v>25</v>
      </c>
      <c r="Q5251" t="b">
        <v>0</v>
      </c>
      <c r="R5251" t="b">
        <v>0</v>
      </c>
      <c r="S5251">
        <v>102</v>
      </c>
      <c r="T5251">
        <f t="shared" ref="T5251:T5314" si="164">YEAR(B5251)</f>
        <v>2020</v>
      </c>
      <c r="U5251">
        <f t="shared" ref="U5251:U5314" si="165">MONTH(B5251)</f>
        <v>4</v>
      </c>
    </row>
    <row r="5252" spans="1:21">
      <c r="A5252">
        <v>6518</v>
      </c>
      <c r="B5252" s="4">
        <v>43948</v>
      </c>
      <c r="C5252" t="s">
        <v>55</v>
      </c>
      <c r="D5252" t="s">
        <v>56</v>
      </c>
      <c r="E5252" t="s">
        <v>21</v>
      </c>
      <c r="F5252" t="s">
        <v>3719</v>
      </c>
      <c r="H5252" t="s">
        <v>302</v>
      </c>
      <c r="I5252">
        <v>32.639465100000002</v>
      </c>
      <c r="J5252">
        <v>-83.873312900000002</v>
      </c>
      <c r="K5252" t="s">
        <v>25</v>
      </c>
      <c r="L5252" t="s">
        <v>8391</v>
      </c>
      <c r="M5252">
        <v>33</v>
      </c>
      <c r="N5252" t="s">
        <v>27</v>
      </c>
      <c r="O5252" t="s">
        <v>33</v>
      </c>
      <c r="P5252" t="s">
        <v>25</v>
      </c>
      <c r="Q5252" t="b">
        <v>0</v>
      </c>
      <c r="R5252" t="b">
        <v>0</v>
      </c>
      <c r="S5252">
        <v>3005</v>
      </c>
      <c r="T5252">
        <f t="shared" si="164"/>
        <v>2020</v>
      </c>
      <c r="U5252">
        <f t="shared" si="165"/>
        <v>4</v>
      </c>
    </row>
    <row r="5253" spans="1:21">
      <c r="A5253">
        <v>5786</v>
      </c>
      <c r="B5253" s="4">
        <v>43949</v>
      </c>
      <c r="C5253" t="s">
        <v>50</v>
      </c>
      <c r="D5253" t="s">
        <v>20</v>
      </c>
      <c r="E5253" t="s">
        <v>75</v>
      </c>
      <c r="F5253" t="s">
        <v>2572</v>
      </c>
      <c r="H5253" t="s">
        <v>24</v>
      </c>
      <c r="I5253">
        <v>45.641226799999998</v>
      </c>
      <c r="J5253">
        <v>-122.6166374</v>
      </c>
      <c r="K5253" t="s">
        <v>25</v>
      </c>
      <c r="L5253" t="s">
        <v>8392</v>
      </c>
      <c r="M5253">
        <v>50</v>
      </c>
      <c r="N5253" t="s">
        <v>27</v>
      </c>
      <c r="O5253" t="s">
        <v>33</v>
      </c>
      <c r="P5253" t="s">
        <v>25</v>
      </c>
      <c r="Q5253" t="b">
        <v>0</v>
      </c>
      <c r="R5253" t="b">
        <v>0</v>
      </c>
      <c r="S5253">
        <v>1310</v>
      </c>
      <c r="T5253">
        <f t="shared" si="164"/>
        <v>2020</v>
      </c>
      <c r="U5253">
        <f t="shared" si="165"/>
        <v>4</v>
      </c>
    </row>
    <row r="5254" spans="1:21">
      <c r="A5254">
        <v>5788</v>
      </c>
      <c r="B5254" s="4">
        <v>43949</v>
      </c>
      <c r="C5254" t="s">
        <v>55</v>
      </c>
      <c r="D5254" t="s">
        <v>56</v>
      </c>
      <c r="E5254" t="s">
        <v>21</v>
      </c>
      <c r="F5254" t="s">
        <v>6629</v>
      </c>
      <c r="H5254" t="s">
        <v>59</v>
      </c>
      <c r="I5254">
        <v>33.421192499999997</v>
      </c>
      <c r="J5254">
        <v>-112.5563872</v>
      </c>
      <c r="K5254" t="s">
        <v>25</v>
      </c>
      <c r="L5254" t="s">
        <v>8393</v>
      </c>
      <c r="M5254">
        <v>32</v>
      </c>
      <c r="N5254" t="s">
        <v>27</v>
      </c>
      <c r="O5254" t="s">
        <v>33</v>
      </c>
      <c r="P5254" t="s">
        <v>25</v>
      </c>
      <c r="Q5254" t="b">
        <v>0</v>
      </c>
      <c r="R5254" t="b">
        <v>0</v>
      </c>
      <c r="S5254">
        <v>80</v>
      </c>
      <c r="T5254">
        <f t="shared" si="164"/>
        <v>2020</v>
      </c>
      <c r="U5254">
        <f t="shared" si="165"/>
        <v>4</v>
      </c>
    </row>
    <row r="5255" spans="1:21">
      <c r="A5255">
        <v>5950</v>
      </c>
      <c r="B5255" s="4">
        <v>43949</v>
      </c>
      <c r="C5255" t="s">
        <v>55</v>
      </c>
      <c r="D5255" t="s">
        <v>56</v>
      </c>
      <c r="E5255" t="s">
        <v>6271</v>
      </c>
      <c r="F5255" t="s">
        <v>1892</v>
      </c>
      <c r="H5255" t="s">
        <v>218</v>
      </c>
      <c r="I5255">
        <v>27.986946</v>
      </c>
      <c r="J5255">
        <v>-82.421704500000004</v>
      </c>
      <c r="K5255" t="s">
        <v>25</v>
      </c>
      <c r="L5255" t="s">
        <v>8394</v>
      </c>
      <c r="M5255">
        <v>26</v>
      </c>
      <c r="N5255" t="s">
        <v>27</v>
      </c>
      <c r="O5255" t="s">
        <v>74</v>
      </c>
      <c r="P5255" t="s">
        <v>25</v>
      </c>
      <c r="Q5255" t="b">
        <v>0</v>
      </c>
      <c r="R5255" t="b">
        <v>0</v>
      </c>
      <c r="S5255">
        <v>295</v>
      </c>
      <c r="T5255">
        <f t="shared" si="164"/>
        <v>2020</v>
      </c>
      <c r="U5255">
        <f t="shared" si="165"/>
        <v>4</v>
      </c>
    </row>
    <row r="5256" spans="1:21">
      <c r="A5256">
        <v>5784</v>
      </c>
      <c r="B5256" s="4">
        <v>43950</v>
      </c>
      <c r="C5256" t="s">
        <v>19</v>
      </c>
      <c r="D5256" t="s">
        <v>56</v>
      </c>
      <c r="E5256" t="s">
        <v>21</v>
      </c>
      <c r="F5256" t="s">
        <v>457</v>
      </c>
      <c r="H5256" t="s">
        <v>127</v>
      </c>
      <c r="I5256">
        <v>36.218688999999998</v>
      </c>
      <c r="J5256">
        <v>-115.31126399999999</v>
      </c>
      <c r="K5256" t="s">
        <v>25</v>
      </c>
      <c r="L5256" t="s">
        <v>8395</v>
      </c>
      <c r="M5256">
        <v>38</v>
      </c>
      <c r="N5256" t="s">
        <v>27</v>
      </c>
      <c r="O5256" t="s">
        <v>40</v>
      </c>
      <c r="P5256" t="s">
        <v>25</v>
      </c>
      <c r="Q5256" t="b">
        <v>0</v>
      </c>
      <c r="R5256" t="b">
        <v>0</v>
      </c>
      <c r="S5256">
        <v>375</v>
      </c>
      <c r="T5256">
        <f t="shared" si="164"/>
        <v>2020</v>
      </c>
      <c r="U5256">
        <f t="shared" si="165"/>
        <v>4</v>
      </c>
    </row>
    <row r="5257" spans="1:21">
      <c r="A5257">
        <v>5785</v>
      </c>
      <c r="B5257" s="4">
        <v>43950</v>
      </c>
      <c r="C5257" t="s">
        <v>50</v>
      </c>
      <c r="D5257" t="s">
        <v>45</v>
      </c>
      <c r="E5257" t="s">
        <v>240</v>
      </c>
      <c r="F5257" t="s">
        <v>8396</v>
      </c>
      <c r="H5257" t="s">
        <v>43</v>
      </c>
      <c r="I5257">
        <v>36.836619499999998</v>
      </c>
      <c r="J5257">
        <v>-120.1871807</v>
      </c>
      <c r="K5257" t="s">
        <v>25</v>
      </c>
      <c r="L5257" t="s">
        <v>8397</v>
      </c>
      <c r="M5257">
        <v>29</v>
      </c>
      <c r="N5257" t="s">
        <v>27</v>
      </c>
      <c r="O5257" t="s">
        <v>33</v>
      </c>
      <c r="P5257" t="s">
        <v>25</v>
      </c>
      <c r="Q5257" t="b">
        <v>0</v>
      </c>
      <c r="R5257" t="b">
        <v>0</v>
      </c>
      <c r="S5257">
        <v>2799</v>
      </c>
      <c r="T5257">
        <f t="shared" si="164"/>
        <v>2020</v>
      </c>
      <c r="U5257">
        <f t="shared" si="165"/>
        <v>4</v>
      </c>
    </row>
    <row r="5258" spans="1:21">
      <c r="A5258">
        <v>5787</v>
      </c>
      <c r="B5258" s="4">
        <v>43950</v>
      </c>
      <c r="C5258" t="s">
        <v>55</v>
      </c>
      <c r="D5258" t="s">
        <v>20</v>
      </c>
      <c r="E5258" t="s">
        <v>21</v>
      </c>
      <c r="F5258" t="s">
        <v>6412</v>
      </c>
      <c r="H5258" t="s">
        <v>158</v>
      </c>
      <c r="I5258">
        <v>38.303505199999996</v>
      </c>
      <c r="J5258">
        <v>-85.708034999999995</v>
      </c>
      <c r="K5258" t="s">
        <v>25</v>
      </c>
      <c r="L5258" t="s">
        <v>8398</v>
      </c>
      <c r="M5258">
        <v>27</v>
      </c>
      <c r="N5258" t="s">
        <v>27</v>
      </c>
      <c r="O5258" t="s">
        <v>74</v>
      </c>
      <c r="P5258" t="s">
        <v>25</v>
      </c>
      <c r="Q5258" t="b">
        <v>0</v>
      </c>
      <c r="R5258" t="b">
        <v>0</v>
      </c>
      <c r="S5258">
        <v>124</v>
      </c>
      <c r="T5258">
        <f t="shared" si="164"/>
        <v>2020</v>
      </c>
      <c r="U5258">
        <f t="shared" si="165"/>
        <v>4</v>
      </c>
    </row>
    <row r="5259" spans="1:21">
      <c r="A5259">
        <v>5782</v>
      </c>
      <c r="B5259" s="4">
        <v>43951</v>
      </c>
      <c r="C5259" t="s">
        <v>246</v>
      </c>
      <c r="D5259" t="s">
        <v>56</v>
      </c>
      <c r="E5259" t="s">
        <v>21</v>
      </c>
      <c r="F5259" t="s">
        <v>123</v>
      </c>
      <c r="H5259" t="s">
        <v>43</v>
      </c>
      <c r="I5259">
        <v>34.025422399999997</v>
      </c>
      <c r="J5259">
        <v>-118.2629055</v>
      </c>
      <c r="K5259" t="s">
        <v>25</v>
      </c>
      <c r="L5259" t="s">
        <v>8399</v>
      </c>
      <c r="M5259">
        <v>28</v>
      </c>
      <c r="N5259" t="s">
        <v>27</v>
      </c>
      <c r="O5259" t="s">
        <v>40</v>
      </c>
      <c r="P5259" t="s">
        <v>25</v>
      </c>
      <c r="Q5259" t="b">
        <v>0</v>
      </c>
      <c r="R5259" t="b">
        <v>0</v>
      </c>
      <c r="S5259">
        <v>38</v>
      </c>
      <c r="T5259">
        <f t="shared" si="164"/>
        <v>2020</v>
      </c>
      <c r="U5259">
        <f t="shared" si="165"/>
        <v>4</v>
      </c>
    </row>
    <row r="5260" spans="1:21">
      <c r="A5260">
        <v>5783</v>
      </c>
      <c r="B5260" s="4">
        <v>43951</v>
      </c>
      <c r="C5260" t="s">
        <v>19</v>
      </c>
      <c r="D5260" t="s">
        <v>56</v>
      </c>
      <c r="E5260" t="s">
        <v>21</v>
      </c>
      <c r="F5260" t="s">
        <v>8400</v>
      </c>
      <c r="H5260" t="s">
        <v>189</v>
      </c>
      <c r="I5260">
        <v>37.783375599999999</v>
      </c>
      <c r="J5260">
        <v>-82.518583699999994</v>
      </c>
      <c r="K5260" t="s">
        <v>25</v>
      </c>
      <c r="L5260" t="s">
        <v>8401</v>
      </c>
      <c r="M5260">
        <v>43</v>
      </c>
      <c r="N5260" t="s">
        <v>27</v>
      </c>
      <c r="O5260" t="s">
        <v>33</v>
      </c>
      <c r="P5260" t="s">
        <v>25</v>
      </c>
      <c r="Q5260" t="b">
        <v>0</v>
      </c>
      <c r="R5260" t="b">
        <v>0</v>
      </c>
      <c r="S5260">
        <v>130</v>
      </c>
      <c r="T5260">
        <f t="shared" si="164"/>
        <v>2020</v>
      </c>
      <c r="U5260">
        <f t="shared" si="165"/>
        <v>4</v>
      </c>
    </row>
    <row r="5261" spans="1:21">
      <c r="A5261">
        <v>5776</v>
      </c>
      <c r="B5261" s="4">
        <v>43952</v>
      </c>
      <c r="C5261" t="s">
        <v>246</v>
      </c>
      <c r="D5261" t="s">
        <v>45</v>
      </c>
      <c r="E5261" t="s">
        <v>21</v>
      </c>
      <c r="F5261" t="s">
        <v>241</v>
      </c>
      <c r="H5261" t="s">
        <v>48</v>
      </c>
      <c r="I5261">
        <v>39.739977000000003</v>
      </c>
      <c r="J5261">
        <v>-104.9492438</v>
      </c>
      <c r="K5261" t="s">
        <v>25</v>
      </c>
      <c r="L5261" t="s">
        <v>8402</v>
      </c>
      <c r="M5261">
        <v>21</v>
      </c>
      <c r="N5261" t="s">
        <v>27</v>
      </c>
      <c r="O5261" t="s">
        <v>74</v>
      </c>
      <c r="P5261" t="s">
        <v>25</v>
      </c>
      <c r="Q5261" t="b">
        <v>0</v>
      </c>
      <c r="R5261" t="b">
        <v>1</v>
      </c>
      <c r="S5261">
        <v>106</v>
      </c>
      <c r="T5261">
        <f t="shared" si="164"/>
        <v>2020</v>
      </c>
      <c r="U5261">
        <f t="shared" si="165"/>
        <v>5</v>
      </c>
    </row>
    <row r="5262" spans="1:21">
      <c r="A5262">
        <v>5777</v>
      </c>
      <c r="B5262" s="4">
        <v>43952</v>
      </c>
      <c r="C5262" t="s">
        <v>246</v>
      </c>
      <c r="D5262" t="s">
        <v>90</v>
      </c>
      <c r="E5262" t="s">
        <v>35</v>
      </c>
      <c r="F5262" t="s">
        <v>674</v>
      </c>
      <c r="H5262" t="s">
        <v>43</v>
      </c>
      <c r="I5262">
        <v>32.716785600000001</v>
      </c>
      <c r="J5262">
        <v>-117.16474770000001</v>
      </c>
      <c r="K5262" t="s">
        <v>25</v>
      </c>
      <c r="L5262" t="s">
        <v>8403</v>
      </c>
      <c r="M5262">
        <v>36</v>
      </c>
      <c r="N5262" t="s">
        <v>27</v>
      </c>
      <c r="O5262" t="s">
        <v>33</v>
      </c>
      <c r="P5262" t="s">
        <v>25</v>
      </c>
      <c r="Q5262" t="b">
        <v>1</v>
      </c>
      <c r="R5262" t="b">
        <v>0</v>
      </c>
      <c r="S5262">
        <v>4</v>
      </c>
      <c r="T5262">
        <f t="shared" si="164"/>
        <v>2020</v>
      </c>
      <c r="U5262">
        <f t="shared" si="165"/>
        <v>5</v>
      </c>
    </row>
    <row r="5263" spans="1:21">
      <c r="A5263">
        <v>5778</v>
      </c>
      <c r="B5263" s="4">
        <v>43952</v>
      </c>
      <c r="C5263" t="s">
        <v>50</v>
      </c>
      <c r="D5263" t="s">
        <v>90</v>
      </c>
      <c r="E5263" t="s">
        <v>35</v>
      </c>
      <c r="F5263" t="s">
        <v>1304</v>
      </c>
      <c r="H5263" t="s">
        <v>24</v>
      </c>
      <c r="I5263">
        <v>47.606209499999999</v>
      </c>
      <c r="J5263">
        <v>-122.3320708</v>
      </c>
      <c r="K5263" t="s">
        <v>25</v>
      </c>
      <c r="L5263" t="s">
        <v>8404</v>
      </c>
      <c r="M5263">
        <v>24</v>
      </c>
      <c r="N5263" t="s">
        <v>27</v>
      </c>
      <c r="O5263" t="s">
        <v>74</v>
      </c>
      <c r="P5263" t="s">
        <v>25</v>
      </c>
      <c r="Q5263" t="b">
        <v>0</v>
      </c>
      <c r="R5263" t="b">
        <v>1</v>
      </c>
      <c r="S5263">
        <v>651</v>
      </c>
      <c r="T5263">
        <f t="shared" si="164"/>
        <v>2020</v>
      </c>
      <c r="U5263">
        <f t="shared" si="165"/>
        <v>5</v>
      </c>
    </row>
    <row r="5264" spans="1:21">
      <c r="A5264">
        <v>5779</v>
      </c>
      <c r="B5264" s="4">
        <v>43952</v>
      </c>
      <c r="C5264" t="s">
        <v>95</v>
      </c>
      <c r="D5264" t="s">
        <v>90</v>
      </c>
      <c r="E5264" t="s">
        <v>75</v>
      </c>
      <c r="F5264" t="s">
        <v>4914</v>
      </c>
      <c r="H5264" t="s">
        <v>218</v>
      </c>
      <c r="I5264">
        <v>25.811163199999999</v>
      </c>
      <c r="J5264">
        <v>-80.129672299999996</v>
      </c>
      <c r="K5264" t="s">
        <v>25</v>
      </c>
      <c r="N5264" t="s">
        <v>27</v>
      </c>
      <c r="Q5264" t="b">
        <v>0</v>
      </c>
      <c r="R5264" t="b">
        <v>0</v>
      </c>
      <c r="S5264">
        <v>1899</v>
      </c>
      <c r="T5264">
        <f t="shared" si="164"/>
        <v>2020</v>
      </c>
      <c r="U5264">
        <f t="shared" si="165"/>
        <v>5</v>
      </c>
    </row>
    <row r="5265" spans="1:21">
      <c r="A5265">
        <v>5780</v>
      </c>
      <c r="B5265" s="4">
        <v>43952</v>
      </c>
      <c r="C5265" t="s">
        <v>83</v>
      </c>
      <c r="D5265" t="s">
        <v>20</v>
      </c>
      <c r="E5265" t="s">
        <v>21</v>
      </c>
      <c r="F5265" t="s">
        <v>3408</v>
      </c>
      <c r="H5265" t="s">
        <v>107</v>
      </c>
      <c r="I5265">
        <v>34.737088</v>
      </c>
      <c r="J5265">
        <v>-92.378461000000001</v>
      </c>
      <c r="K5265" t="s">
        <v>25</v>
      </c>
      <c r="L5265" t="s">
        <v>8405</v>
      </c>
      <c r="M5265">
        <v>32</v>
      </c>
      <c r="N5265" t="s">
        <v>27</v>
      </c>
      <c r="O5265" t="s">
        <v>74</v>
      </c>
      <c r="P5265" t="s">
        <v>25</v>
      </c>
      <c r="Q5265" t="b">
        <v>0</v>
      </c>
      <c r="R5265" t="b">
        <v>0</v>
      </c>
      <c r="S5265">
        <v>1496</v>
      </c>
      <c r="T5265">
        <f t="shared" si="164"/>
        <v>2020</v>
      </c>
      <c r="U5265">
        <f t="shared" si="165"/>
        <v>5</v>
      </c>
    </row>
    <row r="5266" spans="1:21">
      <c r="A5266">
        <v>5781</v>
      </c>
      <c r="B5266" s="4">
        <v>43952</v>
      </c>
      <c r="C5266" t="s">
        <v>55</v>
      </c>
      <c r="D5266" t="s">
        <v>20</v>
      </c>
      <c r="E5266" t="s">
        <v>21</v>
      </c>
      <c r="F5266" t="s">
        <v>818</v>
      </c>
      <c r="H5266" t="s">
        <v>24</v>
      </c>
      <c r="I5266">
        <v>47.1764625</v>
      </c>
      <c r="J5266">
        <v>-122.52175</v>
      </c>
      <c r="K5266" t="s">
        <v>25</v>
      </c>
      <c r="L5266" t="s">
        <v>8406</v>
      </c>
      <c r="M5266">
        <v>26</v>
      </c>
      <c r="N5266" t="s">
        <v>27</v>
      </c>
      <c r="O5266" t="s">
        <v>74</v>
      </c>
      <c r="P5266" t="s">
        <v>25</v>
      </c>
      <c r="Q5266" t="b">
        <v>0</v>
      </c>
      <c r="R5266" t="b">
        <v>0</v>
      </c>
      <c r="S5266">
        <v>296</v>
      </c>
      <c r="T5266">
        <f t="shared" si="164"/>
        <v>2020</v>
      </c>
      <c r="U5266">
        <f t="shared" si="165"/>
        <v>5</v>
      </c>
    </row>
    <row r="5267" spans="1:21">
      <c r="A5267">
        <v>6169</v>
      </c>
      <c r="B5267" s="4">
        <v>43952</v>
      </c>
      <c r="C5267" t="s">
        <v>83</v>
      </c>
      <c r="D5267" t="s">
        <v>20</v>
      </c>
      <c r="E5267" t="s">
        <v>75</v>
      </c>
      <c r="F5267" t="s">
        <v>640</v>
      </c>
      <c r="H5267" t="s">
        <v>158</v>
      </c>
      <c r="I5267">
        <v>43.6555599</v>
      </c>
      <c r="J5267">
        <v>-70.264520599999997</v>
      </c>
      <c r="K5267" t="s">
        <v>25</v>
      </c>
      <c r="L5267" t="s">
        <v>8407</v>
      </c>
      <c r="M5267">
        <v>21</v>
      </c>
      <c r="N5267" t="s">
        <v>27</v>
      </c>
      <c r="O5267" t="s">
        <v>33</v>
      </c>
      <c r="P5267" t="s">
        <v>25</v>
      </c>
      <c r="Q5267" t="b">
        <v>1</v>
      </c>
      <c r="R5267" t="b">
        <v>1</v>
      </c>
      <c r="S5267">
        <v>2901</v>
      </c>
      <c r="T5267">
        <f t="shared" si="164"/>
        <v>2020</v>
      </c>
      <c r="U5267">
        <f t="shared" si="165"/>
        <v>5</v>
      </c>
    </row>
    <row r="5268" spans="1:21">
      <c r="A5268">
        <v>5769</v>
      </c>
      <c r="B5268" s="4">
        <v>43954</v>
      </c>
      <c r="C5268" t="s">
        <v>83</v>
      </c>
      <c r="D5268" t="s">
        <v>20</v>
      </c>
      <c r="E5268" t="s">
        <v>21</v>
      </c>
      <c r="F5268" t="s">
        <v>216</v>
      </c>
      <c r="H5268" t="s">
        <v>218</v>
      </c>
      <c r="I5268">
        <v>26.177336400000002</v>
      </c>
      <c r="J5268">
        <v>-80.098601500000001</v>
      </c>
      <c r="K5268" t="s">
        <v>25</v>
      </c>
      <c r="L5268" t="s">
        <v>3306</v>
      </c>
      <c r="M5268">
        <v>54</v>
      </c>
      <c r="N5268" t="s">
        <v>27</v>
      </c>
      <c r="O5268" t="s">
        <v>33</v>
      </c>
      <c r="P5268" t="s">
        <v>25</v>
      </c>
      <c r="Q5268" t="b">
        <v>0</v>
      </c>
      <c r="R5268" t="b">
        <v>0</v>
      </c>
      <c r="S5268">
        <v>534</v>
      </c>
      <c r="T5268">
        <f t="shared" si="164"/>
        <v>2020</v>
      </c>
      <c r="U5268">
        <f t="shared" si="165"/>
        <v>5</v>
      </c>
    </row>
    <row r="5269" spans="1:21">
      <c r="A5269">
        <v>5770</v>
      </c>
      <c r="B5269" s="4">
        <v>43954</v>
      </c>
      <c r="C5269" t="s">
        <v>83</v>
      </c>
      <c r="D5269" t="s">
        <v>56</v>
      </c>
      <c r="E5269" t="s">
        <v>21</v>
      </c>
      <c r="F5269" t="s">
        <v>8408</v>
      </c>
      <c r="H5269" t="s">
        <v>330</v>
      </c>
      <c r="I5269">
        <v>35.802168500000001</v>
      </c>
      <c r="J5269">
        <v>-82.345189099999999</v>
      </c>
      <c r="K5269" t="s">
        <v>25</v>
      </c>
      <c r="L5269" t="s">
        <v>8409</v>
      </c>
      <c r="M5269">
        <v>44</v>
      </c>
      <c r="N5269" t="s">
        <v>27</v>
      </c>
      <c r="O5269" t="s">
        <v>33</v>
      </c>
      <c r="P5269" t="s">
        <v>25</v>
      </c>
      <c r="Q5269" t="b">
        <v>0</v>
      </c>
      <c r="R5269" t="b">
        <v>1</v>
      </c>
      <c r="S5269">
        <v>1572</v>
      </c>
      <c r="T5269">
        <f t="shared" si="164"/>
        <v>2020</v>
      </c>
      <c r="U5269">
        <f t="shared" si="165"/>
        <v>5</v>
      </c>
    </row>
    <row r="5270" spans="1:21">
      <c r="A5270">
        <v>5771</v>
      </c>
      <c r="B5270" s="4">
        <v>43954</v>
      </c>
      <c r="C5270" t="s">
        <v>83</v>
      </c>
      <c r="D5270" t="s">
        <v>20</v>
      </c>
      <c r="E5270" t="s">
        <v>21</v>
      </c>
      <c r="F5270" t="s">
        <v>8410</v>
      </c>
      <c r="H5270" t="s">
        <v>158</v>
      </c>
      <c r="I5270">
        <v>38.319073699999997</v>
      </c>
      <c r="J5270">
        <v>-87.279183399999994</v>
      </c>
      <c r="K5270" t="s">
        <v>25</v>
      </c>
      <c r="L5270" t="s">
        <v>8411</v>
      </c>
      <c r="M5270">
        <v>69</v>
      </c>
      <c r="N5270" t="s">
        <v>27</v>
      </c>
      <c r="O5270" t="s">
        <v>33</v>
      </c>
      <c r="P5270" t="s">
        <v>25</v>
      </c>
      <c r="Q5270" t="b">
        <v>1</v>
      </c>
      <c r="R5270" t="b">
        <v>0</v>
      </c>
      <c r="S5270">
        <v>2797</v>
      </c>
      <c r="T5270">
        <f t="shared" si="164"/>
        <v>2020</v>
      </c>
      <c r="U5270">
        <f t="shared" si="165"/>
        <v>5</v>
      </c>
    </row>
    <row r="5271" spans="1:21">
      <c r="A5271">
        <v>5772</v>
      </c>
      <c r="B5271" s="4">
        <v>43954</v>
      </c>
      <c r="C5271" t="s">
        <v>50</v>
      </c>
      <c r="D5271" t="s">
        <v>20</v>
      </c>
      <c r="E5271" t="s">
        <v>21</v>
      </c>
      <c r="F5271" t="s">
        <v>615</v>
      </c>
      <c r="H5271" t="s">
        <v>218</v>
      </c>
      <c r="I5271">
        <v>30.363160199999999</v>
      </c>
      <c r="J5271">
        <v>-81.554613000000003</v>
      </c>
      <c r="K5271" t="s">
        <v>25</v>
      </c>
      <c r="L5271" t="s">
        <v>8412</v>
      </c>
      <c r="M5271">
        <v>45</v>
      </c>
      <c r="N5271" t="s">
        <v>27</v>
      </c>
      <c r="O5271" t="s">
        <v>33</v>
      </c>
      <c r="P5271" t="s">
        <v>25</v>
      </c>
      <c r="Q5271" t="b">
        <v>0</v>
      </c>
      <c r="R5271" t="b">
        <v>0</v>
      </c>
      <c r="S5271">
        <v>17</v>
      </c>
      <c r="T5271">
        <f t="shared" si="164"/>
        <v>2020</v>
      </c>
      <c r="U5271">
        <f t="shared" si="165"/>
        <v>5</v>
      </c>
    </row>
    <row r="5272" spans="1:21">
      <c r="A5272">
        <v>5773</v>
      </c>
      <c r="B5272" s="4">
        <v>43954</v>
      </c>
      <c r="C5272" t="s">
        <v>50</v>
      </c>
      <c r="D5272" t="s">
        <v>20</v>
      </c>
      <c r="E5272" t="s">
        <v>75</v>
      </c>
      <c r="F5272" t="s">
        <v>358</v>
      </c>
      <c r="H5272" t="s">
        <v>43</v>
      </c>
      <c r="I5272">
        <v>37.335865300000002</v>
      </c>
      <c r="J5272">
        <v>-121.9022894</v>
      </c>
      <c r="K5272" t="s">
        <v>25</v>
      </c>
      <c r="L5272" t="s">
        <v>8413</v>
      </c>
      <c r="M5272">
        <v>26</v>
      </c>
      <c r="N5272" t="s">
        <v>27</v>
      </c>
      <c r="O5272" t="s">
        <v>40</v>
      </c>
      <c r="P5272" t="s">
        <v>25</v>
      </c>
      <c r="Q5272" t="b">
        <v>0</v>
      </c>
      <c r="R5272" t="b">
        <v>1</v>
      </c>
      <c r="S5272">
        <v>92</v>
      </c>
      <c r="T5272">
        <f t="shared" si="164"/>
        <v>2020</v>
      </c>
      <c r="U5272">
        <f t="shared" si="165"/>
        <v>5</v>
      </c>
    </row>
    <row r="5273" spans="1:21">
      <c r="A5273">
        <v>5774</v>
      </c>
      <c r="B5273" s="4">
        <v>43954</v>
      </c>
      <c r="C5273" t="s">
        <v>55</v>
      </c>
      <c r="D5273" t="s">
        <v>20</v>
      </c>
      <c r="E5273" t="s">
        <v>21</v>
      </c>
      <c r="F5273" t="s">
        <v>1477</v>
      </c>
      <c r="H5273" t="s">
        <v>81</v>
      </c>
      <c r="I5273">
        <v>29.853135699999999</v>
      </c>
      <c r="J5273">
        <v>-98.739556500000006</v>
      </c>
      <c r="K5273" t="s">
        <v>25</v>
      </c>
      <c r="L5273" t="s">
        <v>8414</v>
      </c>
      <c r="M5273">
        <v>43</v>
      </c>
      <c r="N5273" t="s">
        <v>27</v>
      </c>
      <c r="O5273" t="s">
        <v>33</v>
      </c>
      <c r="P5273" t="s">
        <v>25</v>
      </c>
      <c r="Q5273" t="b">
        <v>0</v>
      </c>
      <c r="R5273" t="b">
        <v>0</v>
      </c>
      <c r="S5273">
        <v>2798</v>
      </c>
      <c r="T5273">
        <f t="shared" si="164"/>
        <v>2020</v>
      </c>
      <c r="U5273">
        <f t="shared" si="165"/>
        <v>5</v>
      </c>
    </row>
    <row r="5274" spans="1:21">
      <c r="A5274">
        <v>5871</v>
      </c>
      <c r="B5274" s="4">
        <v>43954</v>
      </c>
      <c r="C5274" t="s">
        <v>55</v>
      </c>
      <c r="D5274" t="s">
        <v>56</v>
      </c>
      <c r="E5274" t="s">
        <v>21</v>
      </c>
      <c r="F5274" t="s">
        <v>5377</v>
      </c>
      <c r="H5274" t="s">
        <v>38</v>
      </c>
      <c r="I5274">
        <v>38.9059399</v>
      </c>
      <c r="J5274">
        <v>-94.682542100000006</v>
      </c>
      <c r="K5274" t="s">
        <v>25</v>
      </c>
      <c r="L5274" t="s">
        <v>8415</v>
      </c>
      <c r="M5274">
        <v>38</v>
      </c>
      <c r="N5274" t="s">
        <v>27</v>
      </c>
      <c r="O5274" t="s">
        <v>33</v>
      </c>
      <c r="P5274" t="s">
        <v>25</v>
      </c>
      <c r="Q5274" t="b">
        <v>0</v>
      </c>
      <c r="R5274" t="b">
        <v>0</v>
      </c>
      <c r="S5274">
        <v>2042</v>
      </c>
      <c r="T5274">
        <f t="shared" si="164"/>
        <v>2020</v>
      </c>
      <c r="U5274">
        <f t="shared" si="165"/>
        <v>5</v>
      </c>
    </row>
    <row r="5275" spans="1:21">
      <c r="A5275">
        <v>5876</v>
      </c>
      <c r="B5275" s="4">
        <v>43954</v>
      </c>
      <c r="C5275" t="s">
        <v>246</v>
      </c>
      <c r="D5275" t="s">
        <v>56</v>
      </c>
      <c r="E5275" t="s">
        <v>95</v>
      </c>
      <c r="F5275" t="s">
        <v>8416</v>
      </c>
      <c r="H5275" t="s">
        <v>48</v>
      </c>
      <c r="I5275">
        <v>40.625362699999997</v>
      </c>
      <c r="J5275">
        <v>-103.2072849</v>
      </c>
      <c r="K5275" t="s">
        <v>25</v>
      </c>
      <c r="L5275" t="s">
        <v>8417</v>
      </c>
      <c r="M5275">
        <v>28</v>
      </c>
      <c r="N5275" t="s">
        <v>27</v>
      </c>
      <c r="Q5275" t="b">
        <v>0</v>
      </c>
      <c r="R5275" t="b">
        <v>0</v>
      </c>
      <c r="S5275">
        <v>2823</v>
      </c>
      <c r="T5275">
        <f t="shared" si="164"/>
        <v>2020</v>
      </c>
      <c r="U5275">
        <f t="shared" si="165"/>
        <v>5</v>
      </c>
    </row>
    <row r="5276" spans="1:21">
      <c r="A5276">
        <v>5813</v>
      </c>
      <c r="B5276" s="4">
        <v>43955</v>
      </c>
      <c r="C5276" t="s">
        <v>83</v>
      </c>
      <c r="D5276" t="s">
        <v>20</v>
      </c>
      <c r="E5276" t="s">
        <v>75</v>
      </c>
      <c r="F5276" t="s">
        <v>8418</v>
      </c>
      <c r="H5276" t="s">
        <v>43</v>
      </c>
      <c r="I5276">
        <v>34.033260900000002</v>
      </c>
      <c r="J5276">
        <v>-118.1303262</v>
      </c>
      <c r="K5276" t="s">
        <v>25</v>
      </c>
      <c r="L5276" t="s">
        <v>8419</v>
      </c>
      <c r="M5276">
        <v>36</v>
      </c>
      <c r="N5276" t="s">
        <v>27</v>
      </c>
      <c r="O5276" t="s">
        <v>40</v>
      </c>
      <c r="P5276" t="s">
        <v>25</v>
      </c>
      <c r="Q5276" t="b">
        <v>0</v>
      </c>
      <c r="R5276" t="b">
        <v>0</v>
      </c>
      <c r="S5276">
        <v>266</v>
      </c>
      <c r="T5276">
        <f t="shared" si="164"/>
        <v>2020</v>
      </c>
      <c r="U5276">
        <f t="shared" si="165"/>
        <v>5</v>
      </c>
    </row>
    <row r="5277" spans="1:21">
      <c r="A5277">
        <v>5814</v>
      </c>
      <c r="B5277" s="4">
        <v>43955</v>
      </c>
      <c r="C5277" t="s">
        <v>55</v>
      </c>
      <c r="D5277" t="s">
        <v>90</v>
      </c>
      <c r="E5277" t="s">
        <v>21</v>
      </c>
      <c r="F5277" t="s">
        <v>179</v>
      </c>
      <c r="H5277" t="s">
        <v>53</v>
      </c>
      <c r="I5277">
        <v>35.748386699999998</v>
      </c>
      <c r="J5277">
        <v>-95.386754999999994</v>
      </c>
      <c r="K5277" t="s">
        <v>25</v>
      </c>
      <c r="L5277" t="s">
        <v>8420</v>
      </c>
      <c r="M5277">
        <v>21</v>
      </c>
      <c r="N5277" t="s">
        <v>27</v>
      </c>
      <c r="O5277" t="s">
        <v>74</v>
      </c>
      <c r="P5277" t="s">
        <v>25</v>
      </c>
      <c r="Q5277" t="b">
        <v>0</v>
      </c>
      <c r="R5277" t="b">
        <v>0</v>
      </c>
      <c r="S5277">
        <v>125</v>
      </c>
      <c r="T5277">
        <f t="shared" si="164"/>
        <v>2020</v>
      </c>
      <c r="U5277">
        <f t="shared" si="165"/>
        <v>5</v>
      </c>
    </row>
    <row r="5278" spans="1:21">
      <c r="A5278">
        <v>5807</v>
      </c>
      <c r="B5278" s="4">
        <v>43956</v>
      </c>
      <c r="C5278" t="s">
        <v>55</v>
      </c>
      <c r="D5278" t="s">
        <v>20</v>
      </c>
      <c r="E5278" t="s">
        <v>21</v>
      </c>
      <c r="F5278" t="s">
        <v>8421</v>
      </c>
      <c r="H5278" t="s">
        <v>141</v>
      </c>
      <c r="I5278">
        <v>38.583198400000001</v>
      </c>
      <c r="J5278">
        <v>-90.352627299999995</v>
      </c>
      <c r="K5278" t="s">
        <v>25</v>
      </c>
      <c r="L5278" t="s">
        <v>8422</v>
      </c>
      <c r="M5278">
        <v>23</v>
      </c>
      <c r="N5278" t="s">
        <v>27</v>
      </c>
      <c r="O5278" t="s">
        <v>74</v>
      </c>
      <c r="P5278" t="s">
        <v>25</v>
      </c>
      <c r="Q5278" t="b">
        <v>0</v>
      </c>
      <c r="R5278" t="b">
        <v>0</v>
      </c>
      <c r="S5278">
        <v>2806</v>
      </c>
      <c r="T5278">
        <f t="shared" si="164"/>
        <v>2020</v>
      </c>
      <c r="U5278">
        <f t="shared" si="165"/>
        <v>5</v>
      </c>
    </row>
    <row r="5279" spans="1:21">
      <c r="A5279">
        <v>5808</v>
      </c>
      <c r="B5279" s="4">
        <v>43956</v>
      </c>
      <c r="C5279" t="s">
        <v>55</v>
      </c>
      <c r="D5279" t="s">
        <v>20</v>
      </c>
      <c r="E5279" t="s">
        <v>21</v>
      </c>
      <c r="F5279" t="s">
        <v>8423</v>
      </c>
      <c r="H5279" t="s">
        <v>43</v>
      </c>
      <c r="I5279">
        <v>37.457834400000003</v>
      </c>
      <c r="J5279">
        <v>-122.4297811</v>
      </c>
      <c r="K5279" t="s">
        <v>25</v>
      </c>
      <c r="L5279" t="s">
        <v>8424</v>
      </c>
      <c r="M5279">
        <v>56</v>
      </c>
      <c r="N5279" t="s">
        <v>69</v>
      </c>
      <c r="O5279" t="s">
        <v>33</v>
      </c>
      <c r="P5279" t="s">
        <v>25</v>
      </c>
      <c r="Q5279" t="b">
        <v>1</v>
      </c>
      <c r="R5279" t="b">
        <v>0</v>
      </c>
      <c r="S5279">
        <v>2807</v>
      </c>
      <c r="T5279">
        <f t="shared" si="164"/>
        <v>2020</v>
      </c>
      <c r="U5279">
        <f t="shared" si="165"/>
        <v>5</v>
      </c>
    </row>
    <row r="5280" spans="1:21">
      <c r="A5280">
        <v>5809</v>
      </c>
      <c r="B5280" s="4">
        <v>43956</v>
      </c>
      <c r="C5280" t="s">
        <v>55</v>
      </c>
      <c r="D5280" t="s">
        <v>56</v>
      </c>
      <c r="E5280" t="s">
        <v>21</v>
      </c>
      <c r="F5280" t="s">
        <v>366</v>
      </c>
      <c r="H5280" t="s">
        <v>141</v>
      </c>
      <c r="I5280">
        <v>39.102128</v>
      </c>
      <c r="J5280">
        <v>-94.540523699999994</v>
      </c>
      <c r="K5280" t="s">
        <v>25</v>
      </c>
      <c r="L5280" t="s">
        <v>8425</v>
      </c>
      <c r="M5280">
        <v>33</v>
      </c>
      <c r="N5280" t="s">
        <v>27</v>
      </c>
      <c r="O5280" t="s">
        <v>33</v>
      </c>
      <c r="P5280" t="s">
        <v>25</v>
      </c>
      <c r="Q5280" t="b">
        <v>0</v>
      </c>
      <c r="R5280" t="b">
        <v>0</v>
      </c>
      <c r="S5280">
        <v>637</v>
      </c>
      <c r="T5280">
        <f t="shared" si="164"/>
        <v>2020</v>
      </c>
      <c r="U5280">
        <f t="shared" si="165"/>
        <v>5</v>
      </c>
    </row>
    <row r="5281" spans="1:21">
      <c r="A5281">
        <v>5810</v>
      </c>
      <c r="B5281" s="4">
        <v>43956</v>
      </c>
      <c r="C5281" t="s">
        <v>83</v>
      </c>
      <c r="D5281" t="s">
        <v>20</v>
      </c>
      <c r="E5281" t="s">
        <v>75</v>
      </c>
      <c r="F5281" t="s">
        <v>457</v>
      </c>
      <c r="H5281" t="s">
        <v>127</v>
      </c>
      <c r="I5281">
        <v>36.135536600000002</v>
      </c>
      <c r="J5281">
        <v>-115.08843899999999</v>
      </c>
      <c r="K5281" t="s">
        <v>25</v>
      </c>
      <c r="L5281" t="s">
        <v>8426</v>
      </c>
      <c r="M5281">
        <v>40</v>
      </c>
      <c r="N5281" t="s">
        <v>27</v>
      </c>
      <c r="O5281" t="s">
        <v>33</v>
      </c>
      <c r="P5281" t="s">
        <v>25</v>
      </c>
      <c r="Q5281" t="b">
        <v>1</v>
      </c>
      <c r="R5281" t="b">
        <v>1</v>
      </c>
      <c r="S5281">
        <v>375</v>
      </c>
      <c r="T5281">
        <f t="shared" si="164"/>
        <v>2020</v>
      </c>
      <c r="U5281">
        <f t="shared" si="165"/>
        <v>5</v>
      </c>
    </row>
    <row r="5282" spans="1:21">
      <c r="A5282">
        <v>5811</v>
      </c>
      <c r="B5282" s="4">
        <v>43956</v>
      </c>
      <c r="C5282" t="s">
        <v>50</v>
      </c>
      <c r="E5282" t="s">
        <v>45</v>
      </c>
      <c r="F5282" t="s">
        <v>584</v>
      </c>
      <c r="H5282" t="s">
        <v>81</v>
      </c>
      <c r="I5282">
        <v>29.369508</v>
      </c>
      <c r="J5282">
        <v>-98.614765000000006</v>
      </c>
      <c r="K5282" t="s">
        <v>25</v>
      </c>
      <c r="L5282" t="s">
        <v>8427</v>
      </c>
      <c r="M5282">
        <v>20</v>
      </c>
      <c r="N5282" t="s">
        <v>27</v>
      </c>
      <c r="O5282" t="s">
        <v>40</v>
      </c>
      <c r="P5282" t="s">
        <v>25</v>
      </c>
      <c r="Q5282" t="b">
        <v>0</v>
      </c>
      <c r="R5282" t="b">
        <v>0</v>
      </c>
      <c r="S5282">
        <v>44</v>
      </c>
      <c r="T5282">
        <f t="shared" si="164"/>
        <v>2020</v>
      </c>
      <c r="U5282">
        <f t="shared" si="165"/>
        <v>5</v>
      </c>
    </row>
    <row r="5283" spans="1:21">
      <c r="A5283">
        <v>5812</v>
      </c>
      <c r="B5283" s="4">
        <v>43956</v>
      </c>
      <c r="C5283" t="s">
        <v>83</v>
      </c>
      <c r="D5283" t="s">
        <v>90</v>
      </c>
      <c r="E5283" t="s">
        <v>75</v>
      </c>
      <c r="F5283" t="s">
        <v>3379</v>
      </c>
      <c r="H5283" t="s">
        <v>218</v>
      </c>
      <c r="L5283" t="s">
        <v>8428</v>
      </c>
      <c r="M5283">
        <v>21</v>
      </c>
      <c r="N5283" t="s">
        <v>27</v>
      </c>
      <c r="O5283" t="s">
        <v>74</v>
      </c>
      <c r="P5283" t="s">
        <v>25</v>
      </c>
      <c r="Q5283" t="b">
        <v>0</v>
      </c>
      <c r="R5283" t="b">
        <v>0</v>
      </c>
      <c r="S5283">
        <v>2808</v>
      </c>
      <c r="T5283">
        <f t="shared" si="164"/>
        <v>2020</v>
      </c>
      <c r="U5283">
        <f t="shared" si="165"/>
        <v>5</v>
      </c>
    </row>
    <row r="5284" spans="1:21">
      <c r="A5284">
        <v>5790</v>
      </c>
      <c r="B5284" s="4">
        <v>43957</v>
      </c>
      <c r="C5284" t="s">
        <v>55</v>
      </c>
      <c r="D5284" t="s">
        <v>56</v>
      </c>
      <c r="E5284" t="s">
        <v>21</v>
      </c>
      <c r="F5284" t="s">
        <v>156</v>
      </c>
      <c r="H5284" t="s">
        <v>158</v>
      </c>
      <c r="I5284">
        <v>39.868070400000001</v>
      </c>
      <c r="J5284">
        <v>-86.201741699999999</v>
      </c>
      <c r="K5284" t="s">
        <v>25</v>
      </c>
      <c r="L5284" t="s">
        <v>8429</v>
      </c>
      <c r="M5284">
        <v>21</v>
      </c>
      <c r="N5284" t="s">
        <v>27</v>
      </c>
      <c r="O5284" t="s">
        <v>74</v>
      </c>
      <c r="P5284" t="s">
        <v>25</v>
      </c>
      <c r="Q5284" t="b">
        <v>0</v>
      </c>
      <c r="R5284" t="b">
        <v>1</v>
      </c>
      <c r="S5284">
        <v>77</v>
      </c>
      <c r="T5284">
        <f t="shared" si="164"/>
        <v>2020</v>
      </c>
      <c r="U5284">
        <f t="shared" si="165"/>
        <v>5</v>
      </c>
    </row>
    <row r="5285" spans="1:21">
      <c r="A5285">
        <v>5802</v>
      </c>
      <c r="B5285" s="4">
        <v>43957</v>
      </c>
      <c r="C5285" t="s">
        <v>83</v>
      </c>
      <c r="E5285" t="s">
        <v>75</v>
      </c>
      <c r="F5285" t="s">
        <v>7239</v>
      </c>
      <c r="H5285" t="s">
        <v>24</v>
      </c>
      <c r="I5285">
        <v>47.500778400000002</v>
      </c>
      <c r="J5285">
        <v>-122.1872017</v>
      </c>
      <c r="K5285" t="s">
        <v>25</v>
      </c>
      <c r="L5285" t="s">
        <v>8430</v>
      </c>
      <c r="M5285">
        <v>20</v>
      </c>
      <c r="N5285" t="s">
        <v>27</v>
      </c>
      <c r="O5285" t="s">
        <v>33</v>
      </c>
      <c r="P5285" t="s">
        <v>25</v>
      </c>
      <c r="Q5285" t="b">
        <v>1</v>
      </c>
      <c r="R5285" t="b">
        <v>0</v>
      </c>
      <c r="S5285">
        <v>2501</v>
      </c>
      <c r="T5285">
        <f t="shared" si="164"/>
        <v>2020</v>
      </c>
      <c r="U5285">
        <f t="shared" si="165"/>
        <v>5</v>
      </c>
    </row>
    <row r="5286" spans="1:21">
      <c r="A5286">
        <v>5804</v>
      </c>
      <c r="B5286" s="4">
        <v>43957</v>
      </c>
      <c r="C5286" t="s">
        <v>50</v>
      </c>
      <c r="D5286" t="s">
        <v>56</v>
      </c>
      <c r="E5286" t="s">
        <v>75</v>
      </c>
      <c r="F5286" t="s">
        <v>3300</v>
      </c>
      <c r="H5286" t="s">
        <v>330</v>
      </c>
      <c r="I5286">
        <v>36.070726399999998</v>
      </c>
      <c r="J5286">
        <v>-79.402031800000003</v>
      </c>
      <c r="K5286" t="s">
        <v>25</v>
      </c>
      <c r="L5286" t="s">
        <v>8431</v>
      </c>
      <c r="M5286">
        <v>47</v>
      </c>
      <c r="N5286" t="s">
        <v>27</v>
      </c>
      <c r="O5286" t="s">
        <v>33</v>
      </c>
      <c r="P5286" t="s">
        <v>25</v>
      </c>
      <c r="Q5286" t="b">
        <v>0</v>
      </c>
      <c r="R5286" t="b">
        <v>0</v>
      </c>
      <c r="S5286" t="s">
        <v>8432</v>
      </c>
      <c r="T5286">
        <f t="shared" si="164"/>
        <v>2020</v>
      </c>
      <c r="U5286">
        <f t="shared" si="165"/>
        <v>5</v>
      </c>
    </row>
    <row r="5287" spans="1:21">
      <c r="A5287">
        <v>5805</v>
      </c>
      <c r="B5287" s="4">
        <v>43957</v>
      </c>
      <c r="C5287" t="s">
        <v>55</v>
      </c>
      <c r="D5287" t="s">
        <v>90</v>
      </c>
      <c r="E5287" t="s">
        <v>21</v>
      </c>
      <c r="F5287" t="s">
        <v>3979</v>
      </c>
      <c r="H5287" t="s">
        <v>48</v>
      </c>
      <c r="I5287">
        <v>39.825373499999998</v>
      </c>
      <c r="J5287">
        <v>-104.90472250000001</v>
      </c>
      <c r="K5287" t="s">
        <v>25</v>
      </c>
      <c r="L5287" t="s">
        <v>8433</v>
      </c>
      <c r="M5287">
        <v>38</v>
      </c>
      <c r="N5287" t="s">
        <v>27</v>
      </c>
      <c r="O5287" t="s">
        <v>40</v>
      </c>
      <c r="P5287" t="s">
        <v>25</v>
      </c>
      <c r="Q5287" t="b">
        <v>0</v>
      </c>
      <c r="R5287" t="b">
        <v>0</v>
      </c>
      <c r="S5287">
        <v>1644</v>
      </c>
      <c r="T5287">
        <f t="shared" si="164"/>
        <v>2020</v>
      </c>
      <c r="U5287">
        <f t="shared" si="165"/>
        <v>5</v>
      </c>
    </row>
    <row r="5288" spans="1:21">
      <c r="A5288">
        <v>5800</v>
      </c>
      <c r="B5288" s="4">
        <v>43958</v>
      </c>
      <c r="C5288" t="s">
        <v>83</v>
      </c>
      <c r="D5288" t="s">
        <v>20</v>
      </c>
      <c r="E5288" t="s">
        <v>75</v>
      </c>
      <c r="F5288" t="s">
        <v>844</v>
      </c>
      <c r="H5288" t="s">
        <v>43</v>
      </c>
      <c r="I5288">
        <v>33.814422</v>
      </c>
      <c r="J5288">
        <v>-118.1824386</v>
      </c>
      <c r="K5288" t="s">
        <v>25</v>
      </c>
      <c r="L5288" t="s">
        <v>8434</v>
      </c>
      <c r="M5288">
        <v>31</v>
      </c>
      <c r="N5288" t="s">
        <v>27</v>
      </c>
      <c r="O5288" t="s">
        <v>40</v>
      </c>
      <c r="P5288" t="s">
        <v>25</v>
      </c>
      <c r="Q5288" t="b">
        <v>0</v>
      </c>
      <c r="R5288" t="b">
        <v>0</v>
      </c>
      <c r="S5288">
        <v>266</v>
      </c>
      <c r="T5288">
        <f t="shared" si="164"/>
        <v>2020</v>
      </c>
      <c r="U5288">
        <f t="shared" si="165"/>
        <v>5</v>
      </c>
    </row>
    <row r="5289" spans="1:21">
      <c r="A5289">
        <v>5803</v>
      </c>
      <c r="B5289" s="4">
        <v>43958</v>
      </c>
      <c r="C5289" t="s">
        <v>19</v>
      </c>
      <c r="D5289" t="s">
        <v>56</v>
      </c>
      <c r="E5289" t="s">
        <v>21</v>
      </c>
      <c r="F5289" t="s">
        <v>3887</v>
      </c>
      <c r="H5289" t="s">
        <v>127</v>
      </c>
      <c r="I5289">
        <v>35.778865400000001</v>
      </c>
      <c r="J5289">
        <v>-115.3243715</v>
      </c>
      <c r="K5289" t="s">
        <v>25</v>
      </c>
      <c r="L5289" t="s">
        <v>8435</v>
      </c>
      <c r="M5289">
        <v>51</v>
      </c>
      <c r="N5289" t="s">
        <v>27</v>
      </c>
      <c r="O5289" t="s">
        <v>33</v>
      </c>
      <c r="P5289" t="s">
        <v>25</v>
      </c>
      <c r="Q5289" t="b">
        <v>0</v>
      </c>
      <c r="R5289" t="b">
        <v>0</v>
      </c>
      <c r="S5289">
        <v>1420</v>
      </c>
      <c r="T5289">
        <f t="shared" si="164"/>
        <v>2020</v>
      </c>
      <c r="U5289">
        <f t="shared" si="165"/>
        <v>5</v>
      </c>
    </row>
    <row r="5290" spans="1:21">
      <c r="A5290">
        <v>5872</v>
      </c>
      <c r="B5290" s="4">
        <v>43958</v>
      </c>
      <c r="C5290" t="s">
        <v>55</v>
      </c>
      <c r="D5290" t="s">
        <v>20</v>
      </c>
      <c r="E5290" t="s">
        <v>21</v>
      </c>
      <c r="F5290" t="s">
        <v>156</v>
      </c>
      <c r="H5290" t="s">
        <v>158</v>
      </c>
      <c r="I5290">
        <v>39.901527199999997</v>
      </c>
      <c r="J5290">
        <v>-86.1989892</v>
      </c>
      <c r="K5290" t="s">
        <v>25</v>
      </c>
      <c r="L5290" t="s">
        <v>8436</v>
      </c>
      <c r="M5290">
        <v>19</v>
      </c>
      <c r="N5290" t="s">
        <v>27</v>
      </c>
      <c r="O5290" t="s">
        <v>74</v>
      </c>
      <c r="P5290" t="s">
        <v>25</v>
      </c>
      <c r="Q5290" t="b">
        <v>0</v>
      </c>
      <c r="R5290" t="b">
        <v>0</v>
      </c>
      <c r="S5290">
        <v>77</v>
      </c>
      <c r="T5290">
        <f t="shared" si="164"/>
        <v>2020</v>
      </c>
      <c r="U5290">
        <f t="shared" si="165"/>
        <v>5</v>
      </c>
    </row>
    <row r="5291" spans="1:21">
      <c r="A5291">
        <v>5887</v>
      </c>
      <c r="B5291" s="4">
        <v>43958</v>
      </c>
      <c r="C5291" t="s">
        <v>50</v>
      </c>
      <c r="D5291" t="s">
        <v>20</v>
      </c>
      <c r="E5291" t="s">
        <v>75</v>
      </c>
      <c r="F5291" t="s">
        <v>250</v>
      </c>
      <c r="H5291" t="s">
        <v>43</v>
      </c>
      <c r="I5291">
        <v>35.583786600000003</v>
      </c>
      <c r="J5291">
        <v>-119.3353877</v>
      </c>
      <c r="K5291" t="s">
        <v>25</v>
      </c>
      <c r="L5291" t="s">
        <v>8437</v>
      </c>
      <c r="M5291">
        <v>21</v>
      </c>
      <c r="N5291" t="s">
        <v>27</v>
      </c>
      <c r="O5291" t="s">
        <v>40</v>
      </c>
      <c r="P5291" t="s">
        <v>25</v>
      </c>
      <c r="Q5291" t="b">
        <v>0</v>
      </c>
      <c r="R5291" t="b">
        <v>1</v>
      </c>
      <c r="S5291">
        <v>180</v>
      </c>
      <c r="T5291">
        <f t="shared" si="164"/>
        <v>2020</v>
      </c>
      <c r="U5291">
        <f t="shared" si="165"/>
        <v>5</v>
      </c>
    </row>
    <row r="5292" spans="1:21">
      <c r="A5292">
        <v>5789</v>
      </c>
      <c r="B5292" s="4">
        <v>43959</v>
      </c>
      <c r="C5292" t="s">
        <v>50</v>
      </c>
      <c r="D5292" t="s">
        <v>20</v>
      </c>
      <c r="E5292" t="s">
        <v>45</v>
      </c>
      <c r="F5292" t="s">
        <v>281</v>
      </c>
      <c r="H5292" t="s">
        <v>81</v>
      </c>
      <c r="L5292" t="s">
        <v>8438</v>
      </c>
      <c r="M5292">
        <v>48</v>
      </c>
      <c r="N5292" t="s">
        <v>27</v>
      </c>
      <c r="O5292" t="s">
        <v>74</v>
      </c>
      <c r="P5292" t="s">
        <v>25</v>
      </c>
      <c r="Q5292" t="b">
        <v>0</v>
      </c>
      <c r="R5292" t="b">
        <v>1</v>
      </c>
      <c r="S5292">
        <v>102</v>
      </c>
      <c r="T5292">
        <f t="shared" si="164"/>
        <v>2020</v>
      </c>
      <c r="U5292">
        <f t="shared" si="165"/>
        <v>5</v>
      </c>
    </row>
    <row r="5293" spans="1:21">
      <c r="A5293">
        <v>5801</v>
      </c>
      <c r="B5293" s="4">
        <v>43959</v>
      </c>
      <c r="C5293" t="s">
        <v>83</v>
      </c>
      <c r="D5293" t="s">
        <v>56</v>
      </c>
      <c r="E5293" t="s">
        <v>21</v>
      </c>
      <c r="F5293" t="s">
        <v>5683</v>
      </c>
      <c r="H5293" t="s">
        <v>43</v>
      </c>
      <c r="I5293">
        <v>34.150693099999998</v>
      </c>
      <c r="J5293">
        <v>-118.1131828</v>
      </c>
      <c r="K5293" t="s">
        <v>25</v>
      </c>
      <c r="L5293" t="s">
        <v>8439</v>
      </c>
      <c r="M5293">
        <v>47</v>
      </c>
      <c r="N5293" t="s">
        <v>27</v>
      </c>
      <c r="O5293" t="s">
        <v>28</v>
      </c>
      <c r="P5293" t="s">
        <v>25</v>
      </c>
      <c r="Q5293" t="b">
        <v>0</v>
      </c>
      <c r="R5293" t="b">
        <v>0</v>
      </c>
      <c r="S5293">
        <v>2571</v>
      </c>
      <c r="T5293">
        <f t="shared" si="164"/>
        <v>2020</v>
      </c>
      <c r="U5293">
        <f t="shared" si="165"/>
        <v>5</v>
      </c>
    </row>
    <row r="5294" spans="1:21">
      <c r="A5294">
        <v>5791</v>
      </c>
      <c r="B5294" s="4">
        <v>43960</v>
      </c>
      <c r="C5294" t="s">
        <v>55</v>
      </c>
      <c r="D5294" t="s">
        <v>20</v>
      </c>
      <c r="E5294" t="s">
        <v>21</v>
      </c>
      <c r="F5294" t="s">
        <v>452</v>
      </c>
      <c r="H5294" t="s">
        <v>454</v>
      </c>
      <c r="I5294">
        <v>44.517815900000002</v>
      </c>
      <c r="J5294">
        <v>-87.943066000000002</v>
      </c>
      <c r="K5294" t="s">
        <v>25</v>
      </c>
      <c r="L5294" t="s">
        <v>8440</v>
      </c>
      <c r="M5294">
        <v>42</v>
      </c>
      <c r="N5294" t="s">
        <v>27</v>
      </c>
      <c r="O5294" t="s">
        <v>40</v>
      </c>
      <c r="P5294" t="s">
        <v>25</v>
      </c>
      <c r="Q5294" t="b">
        <v>0</v>
      </c>
      <c r="R5294" t="b">
        <v>0</v>
      </c>
      <c r="S5294">
        <v>371</v>
      </c>
      <c r="T5294">
        <f t="shared" si="164"/>
        <v>2020</v>
      </c>
      <c r="U5294">
        <f t="shared" si="165"/>
        <v>5</v>
      </c>
    </row>
    <row r="5295" spans="1:21">
      <c r="A5295">
        <v>5792</v>
      </c>
      <c r="B5295" s="4">
        <v>43960</v>
      </c>
      <c r="C5295" t="s">
        <v>83</v>
      </c>
      <c r="D5295" t="s">
        <v>20</v>
      </c>
      <c r="E5295" t="s">
        <v>75</v>
      </c>
      <c r="F5295" t="s">
        <v>5995</v>
      </c>
      <c r="H5295" t="s">
        <v>232</v>
      </c>
      <c r="I5295">
        <v>39.042639999999999</v>
      </c>
      <c r="J5295">
        <v>-76.979343</v>
      </c>
      <c r="K5295" t="s">
        <v>25</v>
      </c>
      <c r="L5295" t="s">
        <v>8441</v>
      </c>
      <c r="M5295">
        <v>30</v>
      </c>
      <c r="N5295" t="s">
        <v>27</v>
      </c>
      <c r="O5295" t="s">
        <v>74</v>
      </c>
      <c r="P5295" t="s">
        <v>25</v>
      </c>
      <c r="Q5295" t="b">
        <v>0</v>
      </c>
      <c r="R5295" t="b">
        <v>1</v>
      </c>
      <c r="S5295">
        <v>1700</v>
      </c>
      <c r="T5295">
        <f t="shared" si="164"/>
        <v>2020</v>
      </c>
      <c r="U5295">
        <f t="shared" si="165"/>
        <v>5</v>
      </c>
    </row>
    <row r="5296" spans="1:21">
      <c r="A5296">
        <v>5794</v>
      </c>
      <c r="B5296" s="4">
        <v>43960</v>
      </c>
      <c r="C5296" t="s">
        <v>50</v>
      </c>
      <c r="D5296" t="s">
        <v>90</v>
      </c>
      <c r="E5296" t="s">
        <v>100</v>
      </c>
      <c r="F5296" t="s">
        <v>8442</v>
      </c>
      <c r="H5296" t="s">
        <v>302</v>
      </c>
      <c r="I5296">
        <v>32.217782</v>
      </c>
      <c r="J5296">
        <v>-81.926222999999993</v>
      </c>
      <c r="K5296" t="s">
        <v>25</v>
      </c>
      <c r="L5296" t="s">
        <v>8443</v>
      </c>
      <c r="M5296">
        <v>47</v>
      </c>
      <c r="N5296" t="s">
        <v>27</v>
      </c>
      <c r="O5296" t="s">
        <v>74</v>
      </c>
      <c r="P5296" t="s">
        <v>25</v>
      </c>
      <c r="Q5296" t="b">
        <v>1</v>
      </c>
      <c r="R5296" t="b">
        <v>0</v>
      </c>
      <c r="S5296">
        <v>2801</v>
      </c>
      <c r="T5296">
        <f t="shared" si="164"/>
        <v>2020</v>
      </c>
      <c r="U5296">
        <f t="shared" si="165"/>
        <v>5</v>
      </c>
    </row>
    <row r="5297" spans="1:21">
      <c r="A5297">
        <v>5796</v>
      </c>
      <c r="B5297" s="4">
        <v>43960</v>
      </c>
      <c r="C5297" t="s">
        <v>19</v>
      </c>
      <c r="D5297" t="s">
        <v>56</v>
      </c>
      <c r="E5297" t="s">
        <v>21</v>
      </c>
      <c r="F5297" t="s">
        <v>8444</v>
      </c>
      <c r="H5297" t="s">
        <v>48</v>
      </c>
      <c r="I5297">
        <v>39.675641300000002</v>
      </c>
      <c r="J5297">
        <v>-105.6055271</v>
      </c>
      <c r="K5297" t="s">
        <v>25</v>
      </c>
      <c r="L5297" t="s">
        <v>8445</v>
      </c>
      <c r="M5297">
        <v>57</v>
      </c>
      <c r="N5297" t="s">
        <v>27</v>
      </c>
      <c r="O5297" t="s">
        <v>33</v>
      </c>
      <c r="P5297" t="s">
        <v>25</v>
      </c>
      <c r="Q5297" t="b">
        <v>0</v>
      </c>
      <c r="R5297" t="b">
        <v>0</v>
      </c>
      <c r="S5297">
        <v>2802</v>
      </c>
      <c r="T5297">
        <f t="shared" si="164"/>
        <v>2020</v>
      </c>
      <c r="U5297">
        <f t="shared" si="165"/>
        <v>5</v>
      </c>
    </row>
    <row r="5298" spans="1:21">
      <c r="A5298">
        <v>5797</v>
      </c>
      <c r="B5298" s="4">
        <v>43960</v>
      </c>
      <c r="C5298" t="s">
        <v>83</v>
      </c>
      <c r="D5298" t="s">
        <v>20</v>
      </c>
      <c r="E5298" t="s">
        <v>21</v>
      </c>
      <c r="F5298" t="s">
        <v>8446</v>
      </c>
      <c r="H5298" t="s">
        <v>330</v>
      </c>
      <c r="I5298">
        <v>35.151624900000002</v>
      </c>
      <c r="J5298">
        <v>-78.102025999999995</v>
      </c>
      <c r="K5298" t="s">
        <v>25</v>
      </c>
      <c r="L5298" t="s">
        <v>8447</v>
      </c>
      <c r="M5298">
        <v>27</v>
      </c>
      <c r="N5298" t="s">
        <v>27</v>
      </c>
      <c r="O5298" t="s">
        <v>33</v>
      </c>
      <c r="P5298" t="s">
        <v>25</v>
      </c>
      <c r="Q5298" t="b">
        <v>0</v>
      </c>
      <c r="R5298" t="b">
        <v>0</v>
      </c>
      <c r="S5298">
        <v>2803</v>
      </c>
      <c r="T5298">
        <f t="shared" si="164"/>
        <v>2020</v>
      </c>
      <c r="U5298">
        <f t="shared" si="165"/>
        <v>5</v>
      </c>
    </row>
    <row r="5299" spans="1:21">
      <c r="A5299">
        <v>5798</v>
      </c>
      <c r="B5299" s="4">
        <v>43960</v>
      </c>
      <c r="C5299" t="s">
        <v>83</v>
      </c>
      <c r="E5299" t="s">
        <v>75</v>
      </c>
      <c r="F5299" t="s">
        <v>971</v>
      </c>
      <c r="H5299" t="s">
        <v>48</v>
      </c>
      <c r="I5299">
        <v>39.030200000000001</v>
      </c>
      <c r="J5299">
        <v>-108.51530990000001</v>
      </c>
      <c r="K5299" t="s">
        <v>25</v>
      </c>
      <c r="L5299" t="s">
        <v>8448</v>
      </c>
      <c r="M5299">
        <v>33</v>
      </c>
      <c r="N5299" t="s">
        <v>69</v>
      </c>
      <c r="O5299" t="s">
        <v>33</v>
      </c>
      <c r="P5299" t="s">
        <v>25</v>
      </c>
      <c r="Q5299" t="b">
        <v>1</v>
      </c>
      <c r="R5299" t="b">
        <v>0</v>
      </c>
      <c r="S5299">
        <v>1165</v>
      </c>
      <c r="T5299">
        <f t="shared" si="164"/>
        <v>2020</v>
      </c>
      <c r="U5299">
        <f t="shared" si="165"/>
        <v>5</v>
      </c>
    </row>
    <row r="5300" spans="1:21">
      <c r="A5300">
        <v>5799</v>
      </c>
      <c r="B5300" s="4">
        <v>43960</v>
      </c>
      <c r="C5300" t="s">
        <v>55</v>
      </c>
      <c r="D5300" t="s">
        <v>90</v>
      </c>
      <c r="E5300" t="s">
        <v>21</v>
      </c>
      <c r="F5300" t="s">
        <v>475</v>
      </c>
      <c r="H5300" t="s">
        <v>476</v>
      </c>
      <c r="I5300">
        <v>34.849637399999999</v>
      </c>
      <c r="J5300">
        <v>-82.382774800000007</v>
      </c>
      <c r="K5300" t="s">
        <v>25</v>
      </c>
      <c r="L5300" t="s">
        <v>8449</v>
      </c>
      <c r="M5300">
        <v>25</v>
      </c>
      <c r="N5300" t="s">
        <v>27</v>
      </c>
      <c r="O5300" t="s">
        <v>33</v>
      </c>
      <c r="P5300" t="s">
        <v>25</v>
      </c>
      <c r="Q5300" t="b">
        <v>0</v>
      </c>
      <c r="R5300" t="b">
        <v>0</v>
      </c>
      <c r="S5300">
        <v>2804</v>
      </c>
      <c r="T5300">
        <f t="shared" si="164"/>
        <v>2020</v>
      </c>
      <c r="U5300">
        <f t="shared" si="165"/>
        <v>5</v>
      </c>
    </row>
    <row r="5301" spans="1:21">
      <c r="A5301">
        <v>5795</v>
      </c>
      <c r="B5301" s="4">
        <v>43961</v>
      </c>
      <c r="C5301" t="s">
        <v>83</v>
      </c>
      <c r="D5301" t="s">
        <v>56</v>
      </c>
      <c r="E5301" t="s">
        <v>75</v>
      </c>
      <c r="F5301" t="s">
        <v>5924</v>
      </c>
      <c r="H5301" t="s">
        <v>43</v>
      </c>
      <c r="I5301">
        <v>34.141727000000003</v>
      </c>
      <c r="J5301">
        <v>-116.2132194</v>
      </c>
      <c r="K5301" t="s">
        <v>25</v>
      </c>
      <c r="L5301" t="s">
        <v>8450</v>
      </c>
      <c r="M5301">
        <v>50</v>
      </c>
      <c r="N5301" t="s">
        <v>27</v>
      </c>
      <c r="O5301" t="s">
        <v>33</v>
      </c>
      <c r="P5301" t="s">
        <v>25</v>
      </c>
      <c r="Q5301" t="b">
        <v>0</v>
      </c>
      <c r="R5301" t="b">
        <v>0</v>
      </c>
      <c r="S5301">
        <v>236</v>
      </c>
      <c r="T5301">
        <f t="shared" si="164"/>
        <v>2020</v>
      </c>
      <c r="U5301">
        <f t="shared" si="165"/>
        <v>5</v>
      </c>
    </row>
    <row r="5302" spans="1:21">
      <c r="A5302">
        <v>5793</v>
      </c>
      <c r="B5302" s="4">
        <v>43962</v>
      </c>
      <c r="C5302" t="s">
        <v>95</v>
      </c>
      <c r="E5302" t="s">
        <v>100</v>
      </c>
      <c r="F5302" t="s">
        <v>8451</v>
      </c>
      <c r="H5302" t="s">
        <v>43</v>
      </c>
      <c r="I5302">
        <v>33.519417500000003</v>
      </c>
      <c r="J5302">
        <v>-117.687366</v>
      </c>
      <c r="K5302" t="s">
        <v>25</v>
      </c>
      <c r="N5302" t="s">
        <v>27</v>
      </c>
      <c r="Q5302" t="b">
        <v>0</v>
      </c>
      <c r="R5302" t="b">
        <v>0</v>
      </c>
      <c r="S5302">
        <v>474</v>
      </c>
      <c r="T5302">
        <f t="shared" si="164"/>
        <v>2020</v>
      </c>
      <c r="U5302">
        <f t="shared" si="165"/>
        <v>5</v>
      </c>
    </row>
    <row r="5303" spans="1:21">
      <c r="A5303">
        <v>5818</v>
      </c>
      <c r="B5303" s="4">
        <v>43963</v>
      </c>
      <c r="C5303" t="s">
        <v>55</v>
      </c>
      <c r="D5303" t="s">
        <v>56</v>
      </c>
      <c r="E5303" t="s">
        <v>21</v>
      </c>
      <c r="F5303" t="s">
        <v>506</v>
      </c>
      <c r="H5303" t="s">
        <v>218</v>
      </c>
      <c r="I5303">
        <v>28.9060661</v>
      </c>
      <c r="J5303">
        <v>-81.266262600000005</v>
      </c>
      <c r="K5303" t="s">
        <v>25</v>
      </c>
      <c r="L5303" t="s">
        <v>8452</v>
      </c>
      <c r="M5303">
        <v>37</v>
      </c>
      <c r="N5303" t="s">
        <v>27</v>
      </c>
      <c r="O5303" t="s">
        <v>33</v>
      </c>
      <c r="P5303" t="s">
        <v>25</v>
      </c>
      <c r="Q5303" t="b">
        <v>0</v>
      </c>
      <c r="R5303" t="b">
        <v>1</v>
      </c>
      <c r="S5303">
        <v>178</v>
      </c>
      <c r="T5303">
        <f t="shared" si="164"/>
        <v>2020</v>
      </c>
      <c r="U5303">
        <f t="shared" si="165"/>
        <v>5</v>
      </c>
    </row>
    <row r="5304" spans="1:21">
      <c r="A5304">
        <v>5835</v>
      </c>
      <c r="B5304" s="4">
        <v>43964</v>
      </c>
      <c r="C5304" t="s">
        <v>55</v>
      </c>
      <c r="D5304" t="s">
        <v>90</v>
      </c>
      <c r="E5304" t="s">
        <v>21</v>
      </c>
      <c r="F5304" t="s">
        <v>1750</v>
      </c>
      <c r="H5304" t="s">
        <v>330</v>
      </c>
      <c r="I5304">
        <v>35.789922699999998</v>
      </c>
      <c r="J5304">
        <v>-78.586701000000005</v>
      </c>
      <c r="K5304" t="s">
        <v>25</v>
      </c>
      <c r="L5304" t="s">
        <v>8453</v>
      </c>
      <c r="M5304">
        <v>24</v>
      </c>
      <c r="N5304" t="s">
        <v>27</v>
      </c>
      <c r="O5304" t="s">
        <v>74</v>
      </c>
      <c r="P5304" t="s">
        <v>25</v>
      </c>
      <c r="Q5304" t="b">
        <v>0</v>
      </c>
      <c r="R5304" t="b">
        <v>0</v>
      </c>
      <c r="S5304">
        <v>1141</v>
      </c>
      <c r="T5304">
        <f t="shared" si="164"/>
        <v>2020</v>
      </c>
      <c r="U5304">
        <f t="shared" si="165"/>
        <v>5</v>
      </c>
    </row>
    <row r="5305" spans="1:21">
      <c r="A5305">
        <v>5827</v>
      </c>
      <c r="B5305" s="4">
        <v>43965</v>
      </c>
      <c r="C5305" t="s">
        <v>50</v>
      </c>
      <c r="D5305" t="s">
        <v>20</v>
      </c>
      <c r="E5305" t="s">
        <v>41</v>
      </c>
      <c r="F5305" t="s">
        <v>281</v>
      </c>
      <c r="H5305" t="s">
        <v>81</v>
      </c>
      <c r="I5305">
        <v>29.6838385</v>
      </c>
      <c r="J5305">
        <v>-95.365672900000007</v>
      </c>
      <c r="K5305" t="s">
        <v>25</v>
      </c>
      <c r="L5305" t="s">
        <v>8454</v>
      </c>
      <c r="M5305">
        <v>30</v>
      </c>
      <c r="N5305" t="s">
        <v>27</v>
      </c>
      <c r="O5305" t="s">
        <v>74</v>
      </c>
      <c r="P5305" t="s">
        <v>25</v>
      </c>
      <c r="Q5305" t="b">
        <v>1</v>
      </c>
      <c r="R5305" t="b">
        <v>0</v>
      </c>
      <c r="S5305">
        <v>102</v>
      </c>
      <c r="T5305">
        <f t="shared" si="164"/>
        <v>2020</v>
      </c>
      <c r="U5305">
        <f t="shared" si="165"/>
        <v>5</v>
      </c>
    </row>
    <row r="5306" spans="1:21">
      <c r="A5306">
        <v>5831</v>
      </c>
      <c r="B5306" s="4">
        <v>43965</v>
      </c>
      <c r="C5306" t="s">
        <v>83</v>
      </c>
      <c r="D5306" t="s">
        <v>20</v>
      </c>
      <c r="E5306" t="s">
        <v>75</v>
      </c>
      <c r="F5306" t="s">
        <v>4116</v>
      </c>
      <c r="H5306" t="s">
        <v>86</v>
      </c>
      <c r="I5306">
        <v>39.085880400000001</v>
      </c>
      <c r="J5306">
        <v>-84.255034600000002</v>
      </c>
      <c r="K5306" t="s">
        <v>25</v>
      </c>
      <c r="L5306" t="s">
        <v>8455</v>
      </c>
      <c r="M5306">
        <v>49</v>
      </c>
      <c r="N5306" t="s">
        <v>27</v>
      </c>
      <c r="O5306" t="s">
        <v>33</v>
      </c>
      <c r="P5306" t="s">
        <v>25</v>
      </c>
      <c r="Q5306" t="b">
        <v>1</v>
      </c>
      <c r="R5306" t="b">
        <v>0</v>
      </c>
      <c r="S5306">
        <v>2813</v>
      </c>
      <c r="T5306">
        <f t="shared" si="164"/>
        <v>2020</v>
      </c>
      <c r="U5306">
        <f t="shared" si="165"/>
        <v>5</v>
      </c>
    </row>
    <row r="5307" spans="1:21">
      <c r="A5307">
        <v>5834</v>
      </c>
      <c r="B5307" s="4">
        <v>43965</v>
      </c>
      <c r="C5307" t="s">
        <v>83</v>
      </c>
      <c r="D5307" t="s">
        <v>20</v>
      </c>
      <c r="E5307" t="s">
        <v>21</v>
      </c>
      <c r="F5307" t="s">
        <v>123</v>
      </c>
      <c r="H5307" t="s">
        <v>43</v>
      </c>
      <c r="I5307">
        <v>33.921132800000002</v>
      </c>
      <c r="J5307">
        <v>-118.2888269</v>
      </c>
      <c r="K5307" t="s">
        <v>25</v>
      </c>
      <c r="L5307" t="s">
        <v>8456</v>
      </c>
      <c r="M5307">
        <v>26</v>
      </c>
      <c r="N5307" t="s">
        <v>27</v>
      </c>
      <c r="O5307" t="s">
        <v>40</v>
      </c>
      <c r="P5307" t="s">
        <v>25</v>
      </c>
      <c r="Q5307" t="b">
        <v>0</v>
      </c>
      <c r="R5307" t="b">
        <v>1</v>
      </c>
      <c r="S5307">
        <v>38</v>
      </c>
      <c r="T5307">
        <f t="shared" si="164"/>
        <v>2020</v>
      </c>
      <c r="U5307">
        <f t="shared" si="165"/>
        <v>5</v>
      </c>
    </row>
    <row r="5308" spans="1:21">
      <c r="A5308">
        <v>5890</v>
      </c>
      <c r="B5308" s="4">
        <v>43965</v>
      </c>
      <c r="C5308" t="s">
        <v>55</v>
      </c>
      <c r="D5308" t="s">
        <v>20</v>
      </c>
      <c r="E5308" t="s">
        <v>21</v>
      </c>
      <c r="F5308" t="s">
        <v>3596</v>
      </c>
      <c r="H5308" t="s">
        <v>81</v>
      </c>
      <c r="L5308" t="s">
        <v>8457</v>
      </c>
      <c r="M5308">
        <v>47</v>
      </c>
      <c r="N5308" t="s">
        <v>27</v>
      </c>
      <c r="O5308" t="s">
        <v>33</v>
      </c>
      <c r="P5308" t="s">
        <v>25</v>
      </c>
      <c r="Q5308" t="b">
        <v>1</v>
      </c>
      <c r="R5308" t="b">
        <v>0</v>
      </c>
      <c r="S5308">
        <v>951</v>
      </c>
      <c r="T5308">
        <f t="shared" si="164"/>
        <v>2020</v>
      </c>
      <c r="U5308">
        <f t="shared" si="165"/>
        <v>5</v>
      </c>
    </row>
    <row r="5309" spans="1:21">
      <c r="A5309">
        <v>5893</v>
      </c>
      <c r="B5309" s="4">
        <v>43965</v>
      </c>
      <c r="C5309" t="s">
        <v>55</v>
      </c>
      <c r="D5309" t="s">
        <v>56</v>
      </c>
      <c r="E5309" t="s">
        <v>21</v>
      </c>
      <c r="F5309" t="s">
        <v>1743</v>
      </c>
      <c r="H5309" t="s">
        <v>1592</v>
      </c>
      <c r="I5309">
        <v>44.067757899999997</v>
      </c>
      <c r="J5309">
        <v>-103.16686540000001</v>
      </c>
      <c r="K5309" t="s">
        <v>25</v>
      </c>
      <c r="L5309" t="s">
        <v>8458</v>
      </c>
      <c r="M5309">
        <v>30</v>
      </c>
      <c r="N5309" t="s">
        <v>27</v>
      </c>
      <c r="Q5309" t="b">
        <v>0</v>
      </c>
      <c r="R5309" t="b">
        <v>0</v>
      </c>
      <c r="S5309">
        <v>617</v>
      </c>
      <c r="T5309">
        <f t="shared" si="164"/>
        <v>2020</v>
      </c>
      <c r="U5309">
        <f t="shared" si="165"/>
        <v>5</v>
      </c>
    </row>
    <row r="5310" spans="1:21">
      <c r="A5310">
        <v>5830</v>
      </c>
      <c r="B5310" s="4">
        <v>43966</v>
      </c>
      <c r="C5310" t="s">
        <v>55</v>
      </c>
      <c r="D5310" t="s">
        <v>20</v>
      </c>
      <c r="E5310" t="s">
        <v>21</v>
      </c>
      <c r="F5310" t="s">
        <v>7231</v>
      </c>
      <c r="H5310" t="s">
        <v>43</v>
      </c>
      <c r="I5310">
        <v>37.693391499999997</v>
      </c>
      <c r="J5310">
        <v>-122.1010307</v>
      </c>
      <c r="K5310" t="s">
        <v>25</v>
      </c>
      <c r="L5310" t="s">
        <v>8459</v>
      </c>
      <c r="M5310">
        <v>42</v>
      </c>
      <c r="N5310" t="s">
        <v>27</v>
      </c>
      <c r="O5310" t="s">
        <v>28</v>
      </c>
      <c r="P5310" t="s">
        <v>25</v>
      </c>
      <c r="Q5310" t="b">
        <v>0</v>
      </c>
      <c r="R5310" t="b">
        <v>0</v>
      </c>
      <c r="S5310">
        <v>806</v>
      </c>
      <c r="T5310">
        <f t="shared" si="164"/>
        <v>2020</v>
      </c>
      <c r="U5310">
        <f t="shared" si="165"/>
        <v>5</v>
      </c>
    </row>
    <row r="5311" spans="1:21">
      <c r="A5311">
        <v>5832</v>
      </c>
      <c r="B5311" s="4">
        <v>43966</v>
      </c>
      <c r="C5311" t="s">
        <v>50</v>
      </c>
      <c r="D5311" t="s">
        <v>56</v>
      </c>
      <c r="E5311" t="s">
        <v>240</v>
      </c>
      <c r="F5311" t="s">
        <v>235</v>
      </c>
      <c r="H5311" t="s">
        <v>48</v>
      </c>
      <c r="I5311">
        <v>38.2714584</v>
      </c>
      <c r="J5311">
        <v>-104.5768005</v>
      </c>
      <c r="K5311" t="s">
        <v>25</v>
      </c>
      <c r="L5311" t="s">
        <v>8460</v>
      </c>
      <c r="M5311">
        <v>31</v>
      </c>
      <c r="N5311" t="s">
        <v>27</v>
      </c>
      <c r="O5311" t="s">
        <v>33</v>
      </c>
      <c r="P5311" t="s">
        <v>25</v>
      </c>
      <c r="Q5311" t="b">
        <v>0</v>
      </c>
      <c r="R5311" t="b">
        <v>0</v>
      </c>
      <c r="S5311">
        <v>151</v>
      </c>
      <c r="T5311">
        <f t="shared" si="164"/>
        <v>2020</v>
      </c>
      <c r="U5311">
        <f t="shared" si="165"/>
        <v>5</v>
      </c>
    </row>
    <row r="5312" spans="1:21">
      <c r="A5312">
        <v>5833</v>
      </c>
      <c r="B5312" s="4">
        <v>43966</v>
      </c>
      <c r="C5312" t="s">
        <v>55</v>
      </c>
      <c r="D5312" t="s">
        <v>56</v>
      </c>
      <c r="E5312" t="s">
        <v>21</v>
      </c>
      <c r="F5312" t="s">
        <v>2864</v>
      </c>
      <c r="H5312" t="s">
        <v>388</v>
      </c>
      <c r="I5312">
        <v>34.335372399999997</v>
      </c>
      <c r="J5312">
        <v>-89.522444399999998</v>
      </c>
      <c r="K5312" t="s">
        <v>25</v>
      </c>
      <c r="L5312" t="s">
        <v>8461</v>
      </c>
      <c r="M5312">
        <v>33</v>
      </c>
      <c r="N5312" t="s">
        <v>27</v>
      </c>
      <c r="O5312" t="s">
        <v>33</v>
      </c>
      <c r="P5312" t="s">
        <v>25</v>
      </c>
      <c r="Q5312" t="b">
        <v>0</v>
      </c>
      <c r="R5312" t="b">
        <v>0</v>
      </c>
      <c r="S5312">
        <v>2814</v>
      </c>
      <c r="T5312">
        <f t="shared" si="164"/>
        <v>2020</v>
      </c>
      <c r="U5312">
        <f t="shared" si="165"/>
        <v>5</v>
      </c>
    </row>
    <row r="5313" spans="1:21">
      <c r="A5313">
        <v>5823</v>
      </c>
      <c r="B5313" s="4">
        <v>43967</v>
      </c>
      <c r="C5313" t="s">
        <v>34</v>
      </c>
      <c r="D5313" t="s">
        <v>20</v>
      </c>
      <c r="E5313" t="s">
        <v>21</v>
      </c>
      <c r="F5313" t="s">
        <v>378</v>
      </c>
      <c r="H5313" t="s">
        <v>232</v>
      </c>
      <c r="I5313">
        <v>39.309709699999999</v>
      </c>
      <c r="J5313">
        <v>-76.440171500000005</v>
      </c>
      <c r="K5313" t="s">
        <v>25</v>
      </c>
      <c r="L5313" t="s">
        <v>8462</v>
      </c>
      <c r="M5313">
        <v>29</v>
      </c>
      <c r="N5313" t="s">
        <v>27</v>
      </c>
      <c r="O5313" t="s">
        <v>74</v>
      </c>
      <c r="P5313" t="s">
        <v>25</v>
      </c>
      <c r="Q5313" t="b">
        <v>0</v>
      </c>
      <c r="R5313" t="b">
        <v>1</v>
      </c>
      <c r="S5313">
        <v>128</v>
      </c>
      <c r="T5313">
        <f t="shared" si="164"/>
        <v>2020</v>
      </c>
      <c r="U5313">
        <f t="shared" si="165"/>
        <v>5</v>
      </c>
    </row>
    <row r="5314" spans="1:21">
      <c r="A5314">
        <v>5826</v>
      </c>
      <c r="B5314" s="4">
        <v>43967</v>
      </c>
      <c r="C5314" t="s">
        <v>19</v>
      </c>
      <c r="D5314" t="s">
        <v>90</v>
      </c>
      <c r="E5314" t="s">
        <v>21</v>
      </c>
      <c r="F5314" t="s">
        <v>475</v>
      </c>
      <c r="H5314" t="s">
        <v>302</v>
      </c>
      <c r="I5314">
        <v>33.019777900000001</v>
      </c>
      <c r="J5314">
        <v>-84.719605999999999</v>
      </c>
      <c r="K5314" t="s">
        <v>25</v>
      </c>
      <c r="L5314" t="s">
        <v>8463</v>
      </c>
      <c r="M5314">
        <v>42</v>
      </c>
      <c r="N5314" t="s">
        <v>27</v>
      </c>
      <c r="O5314" t="s">
        <v>33</v>
      </c>
      <c r="P5314" t="s">
        <v>25</v>
      </c>
      <c r="Q5314" t="b">
        <v>0</v>
      </c>
      <c r="R5314" t="b">
        <v>0</v>
      </c>
      <c r="S5314">
        <v>2812</v>
      </c>
      <c r="T5314">
        <f t="shared" si="164"/>
        <v>2020</v>
      </c>
      <c r="U5314">
        <f t="shared" si="165"/>
        <v>5</v>
      </c>
    </row>
    <row r="5315" spans="1:21">
      <c r="A5315">
        <v>5828</v>
      </c>
      <c r="B5315" s="4">
        <v>43967</v>
      </c>
      <c r="C5315" t="s">
        <v>50</v>
      </c>
      <c r="D5315" t="s">
        <v>20</v>
      </c>
      <c r="E5315" t="s">
        <v>75</v>
      </c>
      <c r="F5315" t="s">
        <v>281</v>
      </c>
      <c r="H5315" t="s">
        <v>81</v>
      </c>
      <c r="I5315">
        <v>29.671429799999999</v>
      </c>
      <c r="J5315">
        <v>-95.528276000000005</v>
      </c>
      <c r="K5315" t="s">
        <v>25</v>
      </c>
      <c r="L5315" t="s">
        <v>8464</v>
      </c>
      <c r="M5315">
        <v>38</v>
      </c>
      <c r="N5315" t="s">
        <v>27</v>
      </c>
      <c r="O5315" t="s">
        <v>74</v>
      </c>
      <c r="P5315" t="s">
        <v>25</v>
      </c>
      <c r="Q5315" t="b">
        <v>1</v>
      </c>
      <c r="R5315" t="b">
        <v>1</v>
      </c>
      <c r="S5315">
        <v>102</v>
      </c>
      <c r="T5315">
        <f t="shared" ref="T5315:T5378" si="166">YEAR(B5315)</f>
        <v>2020</v>
      </c>
      <c r="U5315">
        <f t="shared" ref="U5315:U5378" si="167">MONTH(B5315)</f>
        <v>5</v>
      </c>
    </row>
    <row r="5316" spans="1:21">
      <c r="A5316">
        <v>5822</v>
      </c>
      <c r="B5316" s="4">
        <v>43968</v>
      </c>
      <c r="C5316" t="s">
        <v>55</v>
      </c>
      <c r="E5316" t="s">
        <v>21</v>
      </c>
      <c r="F5316" t="s">
        <v>351</v>
      </c>
      <c r="H5316" t="s">
        <v>24</v>
      </c>
      <c r="I5316">
        <v>46.233982500000003</v>
      </c>
      <c r="J5316">
        <v>-119.0717575</v>
      </c>
      <c r="K5316" t="s">
        <v>25</v>
      </c>
      <c r="L5316" t="s">
        <v>8465</v>
      </c>
      <c r="M5316">
        <v>25</v>
      </c>
      <c r="N5316" t="s">
        <v>27</v>
      </c>
      <c r="O5316" t="s">
        <v>40</v>
      </c>
      <c r="P5316" t="s">
        <v>25</v>
      </c>
      <c r="Q5316" t="b">
        <v>0</v>
      </c>
      <c r="R5316" t="b">
        <v>0</v>
      </c>
      <c r="S5316">
        <v>331</v>
      </c>
      <c r="T5316">
        <f t="shared" si="166"/>
        <v>2020</v>
      </c>
      <c r="U5316">
        <f t="shared" si="167"/>
        <v>5</v>
      </c>
    </row>
    <row r="5317" spans="1:21">
      <c r="A5317">
        <v>5825</v>
      </c>
      <c r="B5317" s="4">
        <v>43968</v>
      </c>
      <c r="C5317" t="s">
        <v>83</v>
      </c>
      <c r="D5317" t="s">
        <v>20</v>
      </c>
      <c r="E5317" t="s">
        <v>21</v>
      </c>
      <c r="F5317" t="s">
        <v>1992</v>
      </c>
      <c r="H5317" t="s">
        <v>319</v>
      </c>
      <c r="I5317">
        <v>35.112083200000001</v>
      </c>
      <c r="J5317">
        <v>-89.832929199999995</v>
      </c>
      <c r="K5317" t="s">
        <v>25</v>
      </c>
      <c r="L5317" t="s">
        <v>8466</v>
      </c>
      <c r="M5317">
        <v>49</v>
      </c>
      <c r="N5317" t="s">
        <v>27</v>
      </c>
      <c r="Q5317" t="b">
        <v>0</v>
      </c>
      <c r="R5317" t="b">
        <v>0</v>
      </c>
      <c r="S5317">
        <v>2811</v>
      </c>
      <c r="T5317">
        <f t="shared" si="166"/>
        <v>2020</v>
      </c>
      <c r="U5317">
        <f t="shared" si="167"/>
        <v>5</v>
      </c>
    </row>
    <row r="5318" spans="1:21">
      <c r="A5318">
        <v>5895</v>
      </c>
      <c r="B5318" s="4">
        <v>43968</v>
      </c>
      <c r="C5318" t="s">
        <v>55</v>
      </c>
      <c r="D5318" t="s">
        <v>45</v>
      </c>
      <c r="E5318" t="s">
        <v>21</v>
      </c>
      <c r="F5318" t="s">
        <v>547</v>
      </c>
      <c r="H5318" t="s">
        <v>93</v>
      </c>
      <c r="I5318">
        <v>30.355734900000002</v>
      </c>
      <c r="J5318">
        <v>-90.9149089</v>
      </c>
      <c r="K5318" t="s">
        <v>25</v>
      </c>
      <c r="L5318" t="s">
        <v>8467</v>
      </c>
      <c r="M5318">
        <v>39</v>
      </c>
      <c r="N5318" t="s">
        <v>27</v>
      </c>
      <c r="O5318" t="s">
        <v>33</v>
      </c>
      <c r="P5318" t="s">
        <v>25</v>
      </c>
      <c r="Q5318" t="b">
        <v>0</v>
      </c>
      <c r="R5318" t="b">
        <v>0</v>
      </c>
      <c r="S5318">
        <v>818</v>
      </c>
      <c r="T5318">
        <f t="shared" si="166"/>
        <v>2020</v>
      </c>
      <c r="U5318">
        <f t="shared" si="167"/>
        <v>5</v>
      </c>
    </row>
    <row r="5319" spans="1:21">
      <c r="A5319">
        <v>5817</v>
      </c>
      <c r="B5319" s="4">
        <v>43969</v>
      </c>
      <c r="C5319" t="s">
        <v>55</v>
      </c>
      <c r="D5319" t="s">
        <v>20</v>
      </c>
      <c r="E5319" t="s">
        <v>21</v>
      </c>
      <c r="F5319" t="s">
        <v>8468</v>
      </c>
      <c r="H5319" t="s">
        <v>107</v>
      </c>
      <c r="I5319">
        <v>34.993362900000001</v>
      </c>
      <c r="J5319">
        <v>-90.7866839</v>
      </c>
      <c r="K5319" t="s">
        <v>25</v>
      </c>
      <c r="L5319" t="s">
        <v>8469</v>
      </c>
      <c r="M5319">
        <v>64</v>
      </c>
      <c r="N5319" t="s">
        <v>27</v>
      </c>
      <c r="O5319" t="s">
        <v>33</v>
      </c>
      <c r="P5319" t="s">
        <v>25</v>
      </c>
      <c r="Q5319" t="b">
        <v>0</v>
      </c>
      <c r="R5319" t="b">
        <v>0</v>
      </c>
      <c r="S5319">
        <v>2562</v>
      </c>
      <c r="T5319">
        <f t="shared" si="166"/>
        <v>2020</v>
      </c>
      <c r="U5319">
        <f t="shared" si="167"/>
        <v>5</v>
      </c>
    </row>
    <row r="5320" spans="1:21">
      <c r="A5320">
        <v>5821</v>
      </c>
      <c r="B5320" s="4">
        <v>43969</v>
      </c>
      <c r="C5320" t="s">
        <v>83</v>
      </c>
      <c r="D5320" t="s">
        <v>20</v>
      </c>
      <c r="E5320" t="s">
        <v>21</v>
      </c>
      <c r="F5320" t="s">
        <v>8470</v>
      </c>
      <c r="H5320" t="s">
        <v>454</v>
      </c>
      <c r="I5320">
        <v>44.999155299999998</v>
      </c>
      <c r="J5320">
        <v>-88.372046400000002</v>
      </c>
      <c r="K5320" t="s">
        <v>25</v>
      </c>
      <c r="L5320" t="s">
        <v>8471</v>
      </c>
      <c r="M5320">
        <v>28</v>
      </c>
      <c r="N5320" t="s">
        <v>27</v>
      </c>
      <c r="O5320" t="s">
        <v>33</v>
      </c>
      <c r="P5320" t="s">
        <v>25</v>
      </c>
      <c r="Q5320" t="b">
        <v>0</v>
      </c>
      <c r="R5320" t="b">
        <v>0</v>
      </c>
      <c r="S5320">
        <v>2810</v>
      </c>
      <c r="T5320">
        <f t="shared" si="166"/>
        <v>2020</v>
      </c>
      <c r="U5320">
        <f t="shared" si="167"/>
        <v>5</v>
      </c>
    </row>
    <row r="5321" spans="1:21">
      <c r="A5321">
        <v>5816</v>
      </c>
      <c r="B5321" s="4">
        <v>43970</v>
      </c>
      <c r="C5321" t="s">
        <v>95</v>
      </c>
      <c r="D5321" t="s">
        <v>90</v>
      </c>
      <c r="E5321" t="s">
        <v>75</v>
      </c>
      <c r="F5321" t="s">
        <v>1304</v>
      </c>
      <c r="H5321" t="s">
        <v>24</v>
      </c>
      <c r="I5321">
        <v>47.614464900000002</v>
      </c>
      <c r="J5321">
        <v>-122.3523282</v>
      </c>
      <c r="K5321" t="s">
        <v>25</v>
      </c>
      <c r="L5321" t="s">
        <v>8472</v>
      </c>
      <c r="M5321">
        <v>57</v>
      </c>
      <c r="N5321" t="s">
        <v>27</v>
      </c>
      <c r="O5321" t="s">
        <v>74</v>
      </c>
      <c r="P5321" t="s">
        <v>25</v>
      </c>
      <c r="Q5321" t="b">
        <v>0</v>
      </c>
      <c r="R5321" t="b">
        <v>1</v>
      </c>
      <c r="S5321">
        <v>651</v>
      </c>
      <c r="T5321">
        <f t="shared" si="166"/>
        <v>2020</v>
      </c>
      <c r="U5321">
        <f t="shared" si="167"/>
        <v>5</v>
      </c>
    </row>
    <row r="5322" spans="1:21">
      <c r="A5322">
        <v>5819</v>
      </c>
      <c r="B5322" s="4">
        <v>43970</v>
      </c>
      <c r="C5322" t="s">
        <v>19</v>
      </c>
      <c r="D5322" t="s">
        <v>20</v>
      </c>
      <c r="E5322" t="s">
        <v>21</v>
      </c>
      <c r="F5322" t="s">
        <v>8473</v>
      </c>
      <c r="H5322" t="s">
        <v>363</v>
      </c>
      <c r="I5322">
        <v>30.951411</v>
      </c>
      <c r="J5322">
        <v>-88.163754999999995</v>
      </c>
      <c r="K5322" t="s">
        <v>25</v>
      </c>
      <c r="L5322" t="s">
        <v>8474</v>
      </c>
      <c r="M5322">
        <v>32</v>
      </c>
      <c r="N5322" t="s">
        <v>27</v>
      </c>
      <c r="O5322" t="s">
        <v>33</v>
      </c>
      <c r="P5322" t="s">
        <v>25</v>
      </c>
      <c r="Q5322" t="b">
        <v>0</v>
      </c>
      <c r="R5322" t="b">
        <v>0</v>
      </c>
      <c r="S5322">
        <v>2683</v>
      </c>
      <c r="T5322">
        <f t="shared" si="166"/>
        <v>2020</v>
      </c>
      <c r="U5322">
        <f t="shared" si="167"/>
        <v>5</v>
      </c>
    </row>
    <row r="5323" spans="1:21">
      <c r="A5323">
        <v>5820</v>
      </c>
      <c r="B5323" s="4">
        <v>43970</v>
      </c>
      <c r="C5323" t="s">
        <v>83</v>
      </c>
      <c r="D5323" t="s">
        <v>20</v>
      </c>
      <c r="E5323" t="s">
        <v>1792</v>
      </c>
      <c r="F5323" t="s">
        <v>304</v>
      </c>
      <c r="H5323" t="s">
        <v>218</v>
      </c>
      <c r="I5323">
        <v>30.477391600000001</v>
      </c>
      <c r="J5323">
        <v>-84.299669699999995</v>
      </c>
      <c r="K5323" t="s">
        <v>25</v>
      </c>
      <c r="L5323" t="s">
        <v>8475</v>
      </c>
      <c r="M5323">
        <v>69</v>
      </c>
      <c r="N5323" t="s">
        <v>27</v>
      </c>
      <c r="O5323" t="s">
        <v>74</v>
      </c>
      <c r="P5323" t="s">
        <v>25</v>
      </c>
      <c r="Q5323" t="b">
        <v>0</v>
      </c>
      <c r="R5323" t="b">
        <v>0</v>
      </c>
      <c r="S5323">
        <v>311</v>
      </c>
      <c r="T5323">
        <f t="shared" si="166"/>
        <v>2020</v>
      </c>
      <c r="U5323">
        <f t="shared" si="167"/>
        <v>5</v>
      </c>
    </row>
    <row r="5324" spans="1:21">
      <c r="A5324">
        <v>5824</v>
      </c>
      <c r="B5324" s="4">
        <v>43970</v>
      </c>
      <c r="C5324" t="s">
        <v>50</v>
      </c>
      <c r="D5324" t="s">
        <v>20</v>
      </c>
      <c r="E5324" t="s">
        <v>35</v>
      </c>
      <c r="F5324" t="s">
        <v>8476</v>
      </c>
      <c r="H5324" t="s">
        <v>319</v>
      </c>
      <c r="I5324">
        <v>35.383230900000001</v>
      </c>
      <c r="J5324">
        <v>-85.034583999999995</v>
      </c>
      <c r="K5324" t="s">
        <v>25</v>
      </c>
      <c r="L5324" t="s">
        <v>8477</v>
      </c>
      <c r="M5324">
        <v>29</v>
      </c>
      <c r="N5324" t="s">
        <v>27</v>
      </c>
      <c r="O5324" t="s">
        <v>33</v>
      </c>
      <c r="P5324" t="s">
        <v>25</v>
      </c>
      <c r="Q5324" t="b">
        <v>0</v>
      </c>
      <c r="R5324" t="b">
        <v>0</v>
      </c>
      <c r="S5324">
        <v>750</v>
      </c>
      <c r="T5324">
        <f t="shared" si="166"/>
        <v>2020</v>
      </c>
      <c r="U5324">
        <f t="shared" si="167"/>
        <v>5</v>
      </c>
    </row>
    <row r="5325" spans="1:21">
      <c r="A5325">
        <v>6517</v>
      </c>
      <c r="B5325" s="4">
        <v>43970</v>
      </c>
      <c r="C5325" t="s">
        <v>50</v>
      </c>
      <c r="D5325" t="s">
        <v>56</v>
      </c>
      <c r="E5325" t="s">
        <v>240</v>
      </c>
      <c r="F5325" t="s">
        <v>1187</v>
      </c>
      <c r="H5325" t="s">
        <v>302</v>
      </c>
      <c r="I5325">
        <v>32.713096999999998</v>
      </c>
      <c r="J5325">
        <v>-83.691130400000006</v>
      </c>
      <c r="K5325" t="s">
        <v>25</v>
      </c>
      <c r="L5325" t="s">
        <v>8478</v>
      </c>
      <c r="M5325">
        <v>30</v>
      </c>
      <c r="N5325" t="s">
        <v>27</v>
      </c>
      <c r="Q5325" t="b">
        <v>0</v>
      </c>
      <c r="R5325" t="b">
        <v>0</v>
      </c>
      <c r="S5325">
        <v>1479</v>
      </c>
      <c r="T5325">
        <f t="shared" si="166"/>
        <v>2020</v>
      </c>
      <c r="U5325">
        <f t="shared" si="167"/>
        <v>5</v>
      </c>
    </row>
    <row r="5326" spans="1:21">
      <c r="A5326">
        <v>5815</v>
      </c>
      <c r="B5326" s="4">
        <v>43971</v>
      </c>
      <c r="C5326" t="s">
        <v>19</v>
      </c>
      <c r="D5326" t="s">
        <v>20</v>
      </c>
      <c r="E5326" t="s">
        <v>21</v>
      </c>
      <c r="F5326" t="s">
        <v>8479</v>
      </c>
      <c r="H5326" t="s">
        <v>218</v>
      </c>
      <c r="I5326">
        <v>28.227422199999999</v>
      </c>
      <c r="J5326">
        <v>-80.7406711</v>
      </c>
      <c r="K5326" t="s">
        <v>25</v>
      </c>
      <c r="N5326" t="s">
        <v>27</v>
      </c>
      <c r="Q5326" t="b">
        <v>1</v>
      </c>
      <c r="R5326" t="b">
        <v>0</v>
      </c>
      <c r="S5326">
        <v>28</v>
      </c>
      <c r="T5326">
        <f t="shared" si="166"/>
        <v>2020</v>
      </c>
      <c r="U5326">
        <f t="shared" si="167"/>
        <v>5</v>
      </c>
    </row>
    <row r="5327" spans="1:21">
      <c r="A5327">
        <v>5894</v>
      </c>
      <c r="B5327" s="4">
        <v>43971</v>
      </c>
      <c r="C5327" t="s">
        <v>246</v>
      </c>
      <c r="D5327" t="s">
        <v>90</v>
      </c>
      <c r="E5327" t="s">
        <v>21</v>
      </c>
      <c r="F5327" t="s">
        <v>8480</v>
      </c>
      <c r="H5327" t="s">
        <v>363</v>
      </c>
      <c r="I5327">
        <v>31.023792100000001</v>
      </c>
      <c r="J5327">
        <v>-87.493870799999996</v>
      </c>
      <c r="K5327" t="s">
        <v>25</v>
      </c>
      <c r="L5327" t="s">
        <v>8481</v>
      </c>
      <c r="M5327">
        <v>45</v>
      </c>
      <c r="N5327" t="s">
        <v>27</v>
      </c>
      <c r="O5327" t="s">
        <v>74</v>
      </c>
      <c r="P5327" t="s">
        <v>25</v>
      </c>
      <c r="Q5327" t="b">
        <v>0</v>
      </c>
      <c r="R5327" t="b">
        <v>0</v>
      </c>
      <c r="S5327">
        <v>2832</v>
      </c>
      <c r="T5327">
        <f t="shared" si="166"/>
        <v>2020</v>
      </c>
      <c r="U5327">
        <f t="shared" si="167"/>
        <v>5</v>
      </c>
    </row>
    <row r="5328" spans="1:21">
      <c r="A5328">
        <v>5923</v>
      </c>
      <c r="B5328" s="4">
        <v>43971</v>
      </c>
      <c r="C5328" t="s">
        <v>50</v>
      </c>
      <c r="D5328" t="s">
        <v>56</v>
      </c>
      <c r="E5328" t="s">
        <v>240</v>
      </c>
      <c r="F5328" t="s">
        <v>3236</v>
      </c>
      <c r="H5328" t="s">
        <v>43</v>
      </c>
      <c r="I5328">
        <v>37.683881599999999</v>
      </c>
      <c r="J5328">
        <v>-122.0621441</v>
      </c>
      <c r="K5328" t="s">
        <v>25</v>
      </c>
      <c r="L5328" t="s">
        <v>8482</v>
      </c>
      <c r="M5328">
        <v>23</v>
      </c>
      <c r="N5328" t="s">
        <v>27</v>
      </c>
      <c r="Q5328" t="b">
        <v>0</v>
      </c>
      <c r="R5328" t="b">
        <v>1</v>
      </c>
      <c r="S5328">
        <v>1432</v>
      </c>
      <c r="T5328">
        <f t="shared" si="166"/>
        <v>2020</v>
      </c>
      <c r="U5328">
        <f t="shared" si="167"/>
        <v>5</v>
      </c>
    </row>
    <row r="5329" spans="1:21">
      <c r="A5329">
        <v>5870</v>
      </c>
      <c r="B5329" s="4">
        <v>43972</v>
      </c>
      <c r="C5329" t="s">
        <v>34</v>
      </c>
      <c r="D5329" t="s">
        <v>20</v>
      </c>
      <c r="E5329" t="s">
        <v>21</v>
      </c>
      <c r="F5329" t="s">
        <v>256</v>
      </c>
      <c r="H5329" t="s">
        <v>59</v>
      </c>
      <c r="I5329">
        <v>33.306070599999998</v>
      </c>
      <c r="J5329">
        <v>-112.0556978</v>
      </c>
      <c r="K5329" t="s">
        <v>25</v>
      </c>
      <c r="L5329" t="s">
        <v>8483</v>
      </c>
      <c r="M5329">
        <v>40</v>
      </c>
      <c r="N5329" t="s">
        <v>27</v>
      </c>
      <c r="O5329" t="s">
        <v>33</v>
      </c>
      <c r="P5329" t="s">
        <v>25</v>
      </c>
      <c r="Q5329" t="b">
        <v>0</v>
      </c>
      <c r="R5329" t="b">
        <v>1</v>
      </c>
      <c r="S5329">
        <v>80</v>
      </c>
      <c r="T5329">
        <f t="shared" si="166"/>
        <v>2020</v>
      </c>
      <c r="U5329">
        <f t="shared" si="167"/>
        <v>5</v>
      </c>
    </row>
    <row r="5330" spans="1:21">
      <c r="A5330">
        <v>5892</v>
      </c>
      <c r="B5330" s="4">
        <v>43972</v>
      </c>
      <c r="C5330" t="s">
        <v>55</v>
      </c>
      <c r="D5330" t="s">
        <v>20</v>
      </c>
      <c r="E5330" t="s">
        <v>21</v>
      </c>
      <c r="F5330" t="s">
        <v>3707</v>
      </c>
      <c r="H5330" t="s">
        <v>476</v>
      </c>
      <c r="I5330">
        <v>34.197851399999998</v>
      </c>
      <c r="J5330">
        <v>-82.146309599999995</v>
      </c>
      <c r="K5330" t="s">
        <v>25</v>
      </c>
      <c r="L5330" t="s">
        <v>8484</v>
      </c>
      <c r="M5330">
        <v>60</v>
      </c>
      <c r="N5330" t="s">
        <v>27</v>
      </c>
      <c r="O5330" t="s">
        <v>74</v>
      </c>
      <c r="P5330" t="s">
        <v>25</v>
      </c>
      <c r="Q5330" t="b">
        <v>0</v>
      </c>
      <c r="R5330" t="b">
        <v>0</v>
      </c>
      <c r="S5330">
        <v>2831</v>
      </c>
      <c r="T5330">
        <f t="shared" si="166"/>
        <v>2020</v>
      </c>
      <c r="U5330">
        <f t="shared" si="167"/>
        <v>5</v>
      </c>
    </row>
    <row r="5331" spans="1:21">
      <c r="A5331">
        <v>5840</v>
      </c>
      <c r="B5331" s="4">
        <v>43974</v>
      </c>
      <c r="C5331" t="s">
        <v>246</v>
      </c>
      <c r="D5331" t="s">
        <v>90</v>
      </c>
      <c r="E5331" t="s">
        <v>21</v>
      </c>
      <c r="F5331" t="s">
        <v>101</v>
      </c>
      <c r="H5331" t="s">
        <v>103</v>
      </c>
      <c r="I5331">
        <v>40.749766999999999</v>
      </c>
      <c r="J5331">
        <v>-111.8997382</v>
      </c>
      <c r="K5331" t="s">
        <v>25</v>
      </c>
      <c r="L5331" t="s">
        <v>8485</v>
      </c>
      <c r="M5331">
        <v>22</v>
      </c>
      <c r="N5331" t="s">
        <v>27</v>
      </c>
      <c r="O5331" t="s">
        <v>40</v>
      </c>
      <c r="P5331" t="s">
        <v>25</v>
      </c>
      <c r="Q5331" t="b">
        <v>0</v>
      </c>
      <c r="R5331" t="b">
        <v>1</v>
      </c>
      <c r="S5331">
        <v>250</v>
      </c>
      <c r="T5331">
        <f t="shared" si="166"/>
        <v>2020</v>
      </c>
      <c r="U5331">
        <f t="shared" si="167"/>
        <v>5</v>
      </c>
    </row>
    <row r="5332" spans="1:21">
      <c r="A5332">
        <v>5873</v>
      </c>
      <c r="B5332" s="4">
        <v>43974</v>
      </c>
      <c r="C5332" t="s">
        <v>50</v>
      </c>
      <c r="D5332" t="s">
        <v>20</v>
      </c>
      <c r="E5332" t="s">
        <v>35</v>
      </c>
      <c r="F5332" t="s">
        <v>8486</v>
      </c>
      <c r="H5332" t="s">
        <v>149</v>
      </c>
      <c r="I5332">
        <v>39.591466599999997</v>
      </c>
      <c r="J5332">
        <v>-74.445470299999997</v>
      </c>
      <c r="K5332" t="s">
        <v>25</v>
      </c>
      <c r="L5332" t="s">
        <v>8487</v>
      </c>
      <c r="M5332">
        <v>28</v>
      </c>
      <c r="N5332" t="s">
        <v>27</v>
      </c>
      <c r="O5332" t="s">
        <v>74</v>
      </c>
      <c r="P5332" t="s">
        <v>25</v>
      </c>
      <c r="Q5332" t="b">
        <v>0</v>
      </c>
      <c r="R5332" t="b">
        <v>1</v>
      </c>
      <c r="S5332">
        <v>576</v>
      </c>
      <c r="T5332">
        <f t="shared" si="166"/>
        <v>2020</v>
      </c>
      <c r="U5332">
        <f t="shared" si="167"/>
        <v>5</v>
      </c>
    </row>
    <row r="5333" spans="1:21">
      <c r="A5333">
        <v>5874</v>
      </c>
      <c r="B5333" s="4">
        <v>43974</v>
      </c>
      <c r="C5333" t="s">
        <v>95</v>
      </c>
      <c r="E5333" t="s">
        <v>21</v>
      </c>
      <c r="F5333" t="s">
        <v>3015</v>
      </c>
      <c r="H5333" t="s">
        <v>149</v>
      </c>
      <c r="I5333">
        <v>40.915977300000002</v>
      </c>
      <c r="J5333">
        <v>-74.162038899999999</v>
      </c>
      <c r="K5333" t="s">
        <v>25</v>
      </c>
      <c r="L5333" t="s">
        <v>8488</v>
      </c>
      <c r="M5333">
        <v>36</v>
      </c>
      <c r="N5333" t="s">
        <v>27</v>
      </c>
      <c r="O5333" t="s">
        <v>74</v>
      </c>
      <c r="P5333" t="s">
        <v>25</v>
      </c>
      <c r="Q5333" t="b">
        <v>0</v>
      </c>
      <c r="R5333" t="b">
        <v>0</v>
      </c>
      <c r="S5333">
        <v>2822</v>
      </c>
      <c r="T5333">
        <f t="shared" si="166"/>
        <v>2020</v>
      </c>
      <c r="U5333">
        <f t="shared" si="167"/>
        <v>5</v>
      </c>
    </row>
    <row r="5334" spans="1:21">
      <c r="A5334">
        <v>5888</v>
      </c>
      <c r="B5334" s="4">
        <v>43974</v>
      </c>
      <c r="C5334" t="s">
        <v>83</v>
      </c>
      <c r="D5334" t="s">
        <v>56</v>
      </c>
      <c r="E5334" t="s">
        <v>21</v>
      </c>
      <c r="F5334" t="s">
        <v>8489</v>
      </c>
      <c r="H5334" t="s">
        <v>189</v>
      </c>
      <c r="I5334">
        <v>36.741121999999997</v>
      </c>
      <c r="J5334">
        <v>-83.634843000000004</v>
      </c>
      <c r="K5334" t="s">
        <v>25</v>
      </c>
      <c r="L5334" t="s">
        <v>8490</v>
      </c>
      <c r="M5334">
        <v>57</v>
      </c>
      <c r="N5334" t="s">
        <v>27</v>
      </c>
      <c r="Q5334" t="b">
        <v>0</v>
      </c>
      <c r="R5334" t="b">
        <v>0</v>
      </c>
      <c r="S5334">
        <v>2837</v>
      </c>
      <c r="T5334">
        <f t="shared" si="166"/>
        <v>2020</v>
      </c>
      <c r="U5334">
        <f t="shared" si="167"/>
        <v>5</v>
      </c>
    </row>
    <row r="5335" spans="1:21">
      <c r="A5335">
        <v>5836</v>
      </c>
      <c r="B5335" s="4">
        <v>43975</v>
      </c>
      <c r="C5335" t="s">
        <v>55</v>
      </c>
      <c r="D5335" t="s">
        <v>90</v>
      </c>
      <c r="E5335" t="s">
        <v>21</v>
      </c>
      <c r="F5335" t="s">
        <v>8491</v>
      </c>
      <c r="H5335" t="s">
        <v>319</v>
      </c>
      <c r="L5335" t="s">
        <v>8492</v>
      </c>
      <c r="M5335">
        <v>44</v>
      </c>
      <c r="N5335" t="s">
        <v>27</v>
      </c>
      <c r="Q5335" t="b">
        <v>1</v>
      </c>
      <c r="R5335" t="b">
        <v>0</v>
      </c>
      <c r="S5335">
        <v>1396</v>
      </c>
      <c r="T5335">
        <f t="shared" si="166"/>
        <v>2020</v>
      </c>
      <c r="U5335">
        <f t="shared" si="167"/>
        <v>5</v>
      </c>
    </row>
    <row r="5336" spans="1:21">
      <c r="A5336">
        <v>5886</v>
      </c>
      <c r="B5336" s="4">
        <v>43975</v>
      </c>
      <c r="C5336" t="s">
        <v>55</v>
      </c>
      <c r="D5336" t="s">
        <v>20</v>
      </c>
      <c r="E5336" t="s">
        <v>21</v>
      </c>
      <c r="F5336" t="s">
        <v>8493</v>
      </c>
      <c r="H5336" t="s">
        <v>98</v>
      </c>
      <c r="I5336">
        <v>48.0720247</v>
      </c>
      <c r="J5336">
        <v>-114.58296489999999</v>
      </c>
      <c r="K5336" t="s">
        <v>25</v>
      </c>
      <c r="L5336" t="s">
        <v>8494</v>
      </c>
      <c r="M5336">
        <v>52</v>
      </c>
      <c r="N5336" t="s">
        <v>27</v>
      </c>
      <c r="O5336" t="s">
        <v>33</v>
      </c>
      <c r="P5336" t="s">
        <v>25</v>
      </c>
      <c r="Q5336" t="b">
        <v>0</v>
      </c>
      <c r="R5336" t="b">
        <v>0</v>
      </c>
      <c r="S5336">
        <v>2828</v>
      </c>
      <c r="T5336">
        <f t="shared" si="166"/>
        <v>2020</v>
      </c>
      <c r="U5336">
        <f t="shared" si="167"/>
        <v>5</v>
      </c>
    </row>
    <row r="5337" spans="1:21">
      <c r="A5337">
        <v>5837</v>
      </c>
      <c r="B5337" s="4">
        <v>43976</v>
      </c>
      <c r="C5337" t="s">
        <v>50</v>
      </c>
      <c r="D5337" t="s">
        <v>20</v>
      </c>
      <c r="E5337" t="s">
        <v>75</v>
      </c>
      <c r="F5337" t="s">
        <v>5614</v>
      </c>
      <c r="H5337" t="s">
        <v>319</v>
      </c>
      <c r="I5337">
        <v>36.254576</v>
      </c>
      <c r="J5337">
        <v>-82.5162239</v>
      </c>
      <c r="K5337" t="s">
        <v>25</v>
      </c>
      <c r="L5337" t="s">
        <v>8495</v>
      </c>
      <c r="M5337">
        <v>43</v>
      </c>
      <c r="N5337" t="s">
        <v>27</v>
      </c>
      <c r="O5337" t="s">
        <v>33</v>
      </c>
      <c r="P5337" t="s">
        <v>25</v>
      </c>
      <c r="Q5337" t="b">
        <v>1</v>
      </c>
      <c r="R5337" t="b">
        <v>0</v>
      </c>
      <c r="S5337">
        <v>1442</v>
      </c>
      <c r="T5337">
        <f t="shared" si="166"/>
        <v>2020</v>
      </c>
      <c r="U5337">
        <f t="shared" si="167"/>
        <v>5</v>
      </c>
    </row>
    <row r="5338" spans="1:21">
      <c r="A5338">
        <v>5839</v>
      </c>
      <c r="B5338" s="4">
        <v>43976</v>
      </c>
      <c r="C5338" t="s">
        <v>55</v>
      </c>
      <c r="D5338" t="s">
        <v>20</v>
      </c>
      <c r="E5338" t="s">
        <v>21</v>
      </c>
      <c r="F5338" t="s">
        <v>281</v>
      </c>
      <c r="H5338" t="s">
        <v>81</v>
      </c>
      <c r="I5338">
        <v>29.604251900000001</v>
      </c>
      <c r="J5338">
        <v>-95.308439300000003</v>
      </c>
      <c r="K5338" t="s">
        <v>25</v>
      </c>
      <c r="L5338" t="s">
        <v>8496</v>
      </c>
      <c r="M5338">
        <v>38</v>
      </c>
      <c r="N5338" t="s">
        <v>27</v>
      </c>
      <c r="O5338" t="s">
        <v>40</v>
      </c>
      <c r="P5338" t="s">
        <v>25</v>
      </c>
      <c r="Q5338" t="b">
        <v>1</v>
      </c>
      <c r="R5338" t="b">
        <v>0</v>
      </c>
      <c r="S5338">
        <v>102</v>
      </c>
      <c r="T5338">
        <f t="shared" si="166"/>
        <v>2020</v>
      </c>
      <c r="U5338">
        <f t="shared" si="167"/>
        <v>5</v>
      </c>
    </row>
    <row r="5339" spans="1:21">
      <c r="A5339">
        <v>5841</v>
      </c>
      <c r="B5339" s="4">
        <v>43976</v>
      </c>
      <c r="C5339" t="s">
        <v>34</v>
      </c>
      <c r="D5339" t="s">
        <v>20</v>
      </c>
      <c r="E5339" t="s">
        <v>35</v>
      </c>
      <c r="F5339" t="s">
        <v>256</v>
      </c>
      <c r="H5339" t="s">
        <v>59</v>
      </c>
      <c r="I5339">
        <v>33.674282599999998</v>
      </c>
      <c r="J5339">
        <v>-111.97447</v>
      </c>
      <c r="K5339" t="s">
        <v>25</v>
      </c>
      <c r="L5339" t="s">
        <v>8497</v>
      </c>
      <c r="M5339">
        <v>28</v>
      </c>
      <c r="N5339" t="s">
        <v>27</v>
      </c>
      <c r="O5339" t="s">
        <v>74</v>
      </c>
      <c r="P5339" t="s">
        <v>25</v>
      </c>
      <c r="Q5339" t="b">
        <v>0</v>
      </c>
      <c r="R5339" t="b">
        <v>1</v>
      </c>
      <c r="S5339">
        <v>817</v>
      </c>
      <c r="T5339">
        <f t="shared" si="166"/>
        <v>2020</v>
      </c>
      <c r="U5339">
        <f t="shared" si="167"/>
        <v>5</v>
      </c>
    </row>
    <row r="5340" spans="1:21">
      <c r="A5340">
        <v>5884</v>
      </c>
      <c r="B5340" s="4">
        <v>43976</v>
      </c>
      <c r="C5340" t="s">
        <v>19</v>
      </c>
      <c r="D5340" t="s">
        <v>20</v>
      </c>
      <c r="E5340" t="s">
        <v>41</v>
      </c>
      <c r="F5340" t="s">
        <v>1838</v>
      </c>
      <c r="H5340" t="s">
        <v>43</v>
      </c>
      <c r="I5340">
        <v>37.663802599999997</v>
      </c>
      <c r="J5340">
        <v>-121.0007818</v>
      </c>
      <c r="K5340" t="s">
        <v>25</v>
      </c>
      <c r="L5340" t="s">
        <v>8498</v>
      </c>
      <c r="M5340">
        <v>35</v>
      </c>
      <c r="N5340" t="s">
        <v>27</v>
      </c>
      <c r="O5340" t="s">
        <v>28</v>
      </c>
      <c r="P5340" t="s">
        <v>25</v>
      </c>
      <c r="Q5340" t="b">
        <v>1</v>
      </c>
      <c r="R5340" t="b">
        <v>1</v>
      </c>
      <c r="S5340">
        <v>867</v>
      </c>
      <c r="T5340">
        <f t="shared" si="166"/>
        <v>2020</v>
      </c>
      <c r="U5340">
        <f t="shared" si="167"/>
        <v>5</v>
      </c>
    </row>
    <row r="5341" spans="1:21">
      <c r="A5341">
        <v>5885</v>
      </c>
      <c r="B5341" s="4">
        <v>43976</v>
      </c>
      <c r="C5341" t="s">
        <v>50</v>
      </c>
      <c r="D5341" t="s">
        <v>20</v>
      </c>
      <c r="E5341" t="s">
        <v>75</v>
      </c>
      <c r="F5341" t="s">
        <v>5395</v>
      </c>
      <c r="H5341" t="s">
        <v>81</v>
      </c>
      <c r="I5341">
        <v>29.502554700000001</v>
      </c>
      <c r="J5341">
        <v>-95.115968199999998</v>
      </c>
      <c r="K5341" t="s">
        <v>25</v>
      </c>
      <c r="L5341" t="s">
        <v>8499</v>
      </c>
      <c r="M5341">
        <v>33</v>
      </c>
      <c r="N5341" t="s">
        <v>27</v>
      </c>
      <c r="O5341" t="s">
        <v>33</v>
      </c>
      <c r="P5341" t="s">
        <v>25</v>
      </c>
      <c r="Q5341" t="b">
        <v>0</v>
      </c>
      <c r="R5341" t="b">
        <v>0</v>
      </c>
      <c r="S5341">
        <v>2048</v>
      </c>
      <c r="T5341">
        <f t="shared" si="166"/>
        <v>2020</v>
      </c>
      <c r="U5341">
        <f t="shared" si="167"/>
        <v>5</v>
      </c>
    </row>
    <row r="5342" spans="1:21">
      <c r="A5342">
        <v>5854</v>
      </c>
      <c r="B5342" s="4">
        <v>43977</v>
      </c>
      <c r="C5342" t="s">
        <v>83</v>
      </c>
      <c r="D5342" t="s">
        <v>20</v>
      </c>
      <c r="E5342" t="s">
        <v>41</v>
      </c>
      <c r="F5342" t="s">
        <v>7637</v>
      </c>
      <c r="H5342" t="s">
        <v>43</v>
      </c>
      <c r="I5342">
        <v>37.949717300000003</v>
      </c>
      <c r="J5342">
        <v>-120.422309</v>
      </c>
      <c r="K5342" t="s">
        <v>25</v>
      </c>
      <c r="L5342" t="s">
        <v>8500</v>
      </c>
      <c r="N5342" t="s">
        <v>27</v>
      </c>
      <c r="Q5342" t="b">
        <v>1</v>
      </c>
      <c r="R5342" t="b">
        <v>0</v>
      </c>
      <c r="S5342">
        <v>2817</v>
      </c>
      <c r="T5342">
        <f t="shared" si="166"/>
        <v>2020</v>
      </c>
      <c r="U5342">
        <f t="shared" si="167"/>
        <v>5</v>
      </c>
    </row>
    <row r="5343" spans="1:21">
      <c r="A5343">
        <v>5857</v>
      </c>
      <c r="B5343" s="4">
        <v>43977</v>
      </c>
      <c r="C5343" t="s">
        <v>55</v>
      </c>
      <c r="D5343" t="s">
        <v>20</v>
      </c>
      <c r="E5343" t="s">
        <v>21</v>
      </c>
      <c r="F5343" t="s">
        <v>2185</v>
      </c>
      <c r="H5343" t="s">
        <v>273</v>
      </c>
      <c r="I5343">
        <v>42.743478199999998</v>
      </c>
      <c r="J5343">
        <v>-84.556876000000003</v>
      </c>
      <c r="K5343" t="s">
        <v>25</v>
      </c>
      <c r="L5343" t="s">
        <v>8501</v>
      </c>
      <c r="M5343">
        <v>37</v>
      </c>
      <c r="N5343" t="s">
        <v>27</v>
      </c>
      <c r="O5343" t="s">
        <v>33</v>
      </c>
      <c r="P5343" t="s">
        <v>25</v>
      </c>
      <c r="Q5343" t="b">
        <v>1</v>
      </c>
      <c r="R5343" t="b">
        <v>1</v>
      </c>
      <c r="S5343">
        <v>999</v>
      </c>
      <c r="T5343">
        <f t="shared" si="166"/>
        <v>2020</v>
      </c>
      <c r="U5343">
        <f t="shared" si="167"/>
        <v>5</v>
      </c>
    </row>
    <row r="5344" spans="1:21">
      <c r="A5344">
        <v>5860</v>
      </c>
      <c r="B5344" s="4">
        <v>43977</v>
      </c>
      <c r="C5344" t="s">
        <v>19</v>
      </c>
      <c r="D5344" t="s">
        <v>20</v>
      </c>
      <c r="E5344" t="s">
        <v>41</v>
      </c>
      <c r="F5344" t="s">
        <v>8502</v>
      </c>
      <c r="H5344" t="s">
        <v>338</v>
      </c>
      <c r="I5344">
        <v>43.059774500000003</v>
      </c>
      <c r="J5344">
        <v>-76.024269599999997</v>
      </c>
      <c r="K5344" t="s">
        <v>25</v>
      </c>
      <c r="L5344" t="s">
        <v>8503</v>
      </c>
      <c r="M5344">
        <v>61</v>
      </c>
      <c r="N5344" t="s">
        <v>27</v>
      </c>
      <c r="Q5344" t="b">
        <v>1</v>
      </c>
      <c r="R5344" t="b">
        <v>0</v>
      </c>
      <c r="S5344">
        <v>1234</v>
      </c>
      <c r="T5344">
        <f t="shared" si="166"/>
        <v>2020</v>
      </c>
      <c r="U5344">
        <f t="shared" si="167"/>
        <v>5</v>
      </c>
    </row>
    <row r="5345" spans="1:21">
      <c r="A5345">
        <v>5861</v>
      </c>
      <c r="B5345" s="4">
        <v>43977</v>
      </c>
      <c r="C5345" t="s">
        <v>50</v>
      </c>
      <c r="D5345" t="s">
        <v>90</v>
      </c>
      <c r="E5345" t="s">
        <v>35</v>
      </c>
      <c r="F5345" t="s">
        <v>615</v>
      </c>
      <c r="H5345" t="s">
        <v>218</v>
      </c>
      <c r="I5345">
        <v>30.254790400000001</v>
      </c>
      <c r="J5345">
        <v>-81.465053999999995</v>
      </c>
      <c r="K5345" t="s">
        <v>25</v>
      </c>
      <c r="L5345" t="s">
        <v>8504</v>
      </c>
      <c r="M5345">
        <v>61</v>
      </c>
      <c r="N5345" t="s">
        <v>27</v>
      </c>
      <c r="O5345" t="s">
        <v>33</v>
      </c>
      <c r="P5345" t="s">
        <v>25</v>
      </c>
      <c r="Q5345" t="b">
        <v>0</v>
      </c>
      <c r="R5345" t="b">
        <v>1</v>
      </c>
      <c r="S5345">
        <v>17</v>
      </c>
      <c r="T5345">
        <f t="shared" si="166"/>
        <v>2020</v>
      </c>
      <c r="U5345">
        <f t="shared" si="167"/>
        <v>5</v>
      </c>
    </row>
    <row r="5346" spans="1:21">
      <c r="A5346">
        <v>5864</v>
      </c>
      <c r="B5346" s="4">
        <v>43977</v>
      </c>
      <c r="C5346" t="s">
        <v>19</v>
      </c>
      <c r="D5346" t="s">
        <v>20</v>
      </c>
      <c r="E5346" t="s">
        <v>21</v>
      </c>
      <c r="F5346" t="s">
        <v>2031</v>
      </c>
      <c r="H5346" t="s">
        <v>81</v>
      </c>
      <c r="I5346">
        <v>27.724124</v>
      </c>
      <c r="J5346">
        <v>-97.434448799999998</v>
      </c>
      <c r="K5346" t="s">
        <v>25</v>
      </c>
      <c r="L5346" t="s">
        <v>8505</v>
      </c>
      <c r="M5346">
        <v>22</v>
      </c>
      <c r="N5346" t="s">
        <v>27</v>
      </c>
      <c r="O5346" t="s">
        <v>40</v>
      </c>
      <c r="P5346" t="s">
        <v>25</v>
      </c>
      <c r="Q5346" t="b">
        <v>0</v>
      </c>
      <c r="R5346" t="b">
        <v>0</v>
      </c>
      <c r="S5346">
        <v>934</v>
      </c>
      <c r="T5346">
        <f t="shared" si="166"/>
        <v>2020</v>
      </c>
      <c r="U5346">
        <f t="shared" si="167"/>
        <v>5</v>
      </c>
    </row>
    <row r="5347" spans="1:21">
      <c r="A5347">
        <v>5875</v>
      </c>
      <c r="B5347" s="4">
        <v>43977</v>
      </c>
      <c r="C5347" t="s">
        <v>19</v>
      </c>
      <c r="D5347" t="s">
        <v>20</v>
      </c>
      <c r="E5347" t="s">
        <v>21</v>
      </c>
      <c r="F5347" t="s">
        <v>307</v>
      </c>
      <c r="H5347" t="s">
        <v>218</v>
      </c>
      <c r="I5347">
        <v>28.5492524</v>
      </c>
      <c r="J5347">
        <v>-81.156815899999998</v>
      </c>
      <c r="K5347" t="s">
        <v>25</v>
      </c>
      <c r="L5347" t="s">
        <v>8506</v>
      </c>
      <c r="M5347">
        <v>42</v>
      </c>
      <c r="N5347" t="s">
        <v>69</v>
      </c>
      <c r="O5347" t="s">
        <v>33</v>
      </c>
      <c r="P5347" t="s">
        <v>25</v>
      </c>
      <c r="Q5347" t="b">
        <v>0</v>
      </c>
      <c r="R5347" t="b">
        <v>0</v>
      </c>
      <c r="S5347">
        <v>326</v>
      </c>
      <c r="T5347">
        <f t="shared" si="166"/>
        <v>2020</v>
      </c>
      <c r="U5347">
        <f t="shared" si="167"/>
        <v>5</v>
      </c>
    </row>
    <row r="5348" spans="1:21">
      <c r="A5348">
        <v>5881</v>
      </c>
      <c r="B5348" s="4">
        <v>43977</v>
      </c>
      <c r="C5348" t="s">
        <v>55</v>
      </c>
      <c r="E5348" t="s">
        <v>21</v>
      </c>
      <c r="F5348" t="s">
        <v>2623</v>
      </c>
      <c r="H5348" t="s">
        <v>48</v>
      </c>
      <c r="I5348">
        <v>39.921398799999999</v>
      </c>
      <c r="J5348">
        <v>-104.9774249</v>
      </c>
      <c r="K5348" t="s">
        <v>25</v>
      </c>
      <c r="L5348" t="s">
        <v>8507</v>
      </c>
      <c r="M5348">
        <v>47</v>
      </c>
      <c r="N5348" t="s">
        <v>27</v>
      </c>
      <c r="O5348" t="s">
        <v>40</v>
      </c>
      <c r="P5348" t="s">
        <v>25</v>
      </c>
      <c r="Q5348" t="b">
        <v>0</v>
      </c>
      <c r="R5348" t="b">
        <v>0</v>
      </c>
      <c r="S5348">
        <v>1184</v>
      </c>
      <c r="T5348">
        <f t="shared" si="166"/>
        <v>2020</v>
      </c>
      <c r="U5348">
        <f t="shared" si="167"/>
        <v>5</v>
      </c>
    </row>
    <row r="5349" spans="1:21">
      <c r="A5349">
        <v>5882</v>
      </c>
      <c r="B5349" s="4">
        <v>43977</v>
      </c>
      <c r="C5349" t="s">
        <v>19</v>
      </c>
      <c r="D5349" t="s">
        <v>90</v>
      </c>
      <c r="E5349" t="s">
        <v>21</v>
      </c>
      <c r="F5349" t="s">
        <v>123</v>
      </c>
      <c r="H5349" t="s">
        <v>43</v>
      </c>
      <c r="I5349">
        <v>33.937048699999998</v>
      </c>
      <c r="J5349">
        <v>-118.2944486</v>
      </c>
      <c r="K5349" t="s">
        <v>25</v>
      </c>
      <c r="L5349" t="s">
        <v>8508</v>
      </c>
      <c r="M5349">
        <v>18</v>
      </c>
      <c r="N5349" t="s">
        <v>27</v>
      </c>
      <c r="O5349" t="s">
        <v>40</v>
      </c>
      <c r="P5349" t="s">
        <v>25</v>
      </c>
      <c r="Q5349" t="b">
        <v>0</v>
      </c>
      <c r="R5349" t="b">
        <v>0</v>
      </c>
      <c r="S5349">
        <v>20</v>
      </c>
      <c r="T5349">
        <f t="shared" si="166"/>
        <v>2020</v>
      </c>
      <c r="U5349">
        <f t="shared" si="167"/>
        <v>5</v>
      </c>
    </row>
    <row r="5350" spans="1:21">
      <c r="A5350">
        <v>5883</v>
      </c>
      <c r="B5350" s="4">
        <v>43977</v>
      </c>
      <c r="C5350" t="s">
        <v>55</v>
      </c>
      <c r="D5350" t="s">
        <v>20</v>
      </c>
      <c r="E5350" t="s">
        <v>21</v>
      </c>
      <c r="F5350" t="s">
        <v>1825</v>
      </c>
      <c r="H5350" t="s">
        <v>86</v>
      </c>
      <c r="I5350">
        <v>41.405721900000003</v>
      </c>
      <c r="J5350">
        <v>-81.709134599999999</v>
      </c>
      <c r="K5350" t="s">
        <v>25</v>
      </c>
      <c r="L5350" t="s">
        <v>8509</v>
      </c>
      <c r="M5350">
        <v>47</v>
      </c>
      <c r="N5350" t="s">
        <v>27</v>
      </c>
      <c r="Q5350" t="b">
        <v>0</v>
      </c>
      <c r="R5350" t="b">
        <v>0</v>
      </c>
      <c r="S5350">
        <v>2827</v>
      </c>
      <c r="T5350">
        <f t="shared" si="166"/>
        <v>2020</v>
      </c>
      <c r="U5350">
        <f t="shared" si="167"/>
        <v>5</v>
      </c>
    </row>
    <row r="5351" spans="1:21">
      <c r="A5351">
        <v>5843</v>
      </c>
      <c r="B5351" s="4">
        <v>43978</v>
      </c>
      <c r="C5351" t="s">
        <v>83</v>
      </c>
      <c r="D5351" t="s">
        <v>20</v>
      </c>
      <c r="E5351" t="s">
        <v>21</v>
      </c>
      <c r="F5351" t="s">
        <v>304</v>
      </c>
      <c r="H5351" t="s">
        <v>218</v>
      </c>
      <c r="I5351">
        <v>30.415472000000001</v>
      </c>
      <c r="J5351">
        <v>-84.298986999999997</v>
      </c>
      <c r="K5351" t="s">
        <v>25</v>
      </c>
      <c r="L5351" t="s">
        <v>8510</v>
      </c>
      <c r="M5351">
        <v>38</v>
      </c>
      <c r="N5351" t="s">
        <v>27</v>
      </c>
      <c r="O5351" t="s">
        <v>74</v>
      </c>
      <c r="P5351" t="s">
        <v>25</v>
      </c>
      <c r="Q5351" t="b">
        <v>0</v>
      </c>
      <c r="R5351" t="b">
        <v>0</v>
      </c>
      <c r="S5351">
        <v>311</v>
      </c>
      <c r="T5351">
        <f t="shared" si="166"/>
        <v>2020</v>
      </c>
      <c r="U5351">
        <f t="shared" si="167"/>
        <v>5</v>
      </c>
    </row>
    <row r="5352" spans="1:21">
      <c r="A5352">
        <v>5846</v>
      </c>
      <c r="B5352" s="4">
        <v>43978</v>
      </c>
      <c r="C5352" t="s">
        <v>19</v>
      </c>
      <c r="D5352" t="s">
        <v>45</v>
      </c>
      <c r="E5352" t="s">
        <v>21</v>
      </c>
      <c r="F5352" t="s">
        <v>8511</v>
      </c>
      <c r="H5352" t="s">
        <v>93</v>
      </c>
      <c r="I5352">
        <v>29.906225500000001</v>
      </c>
      <c r="J5352">
        <v>-90.064203000000006</v>
      </c>
      <c r="K5352" t="s">
        <v>25</v>
      </c>
      <c r="L5352" t="s">
        <v>8512</v>
      </c>
      <c r="M5352">
        <v>35</v>
      </c>
      <c r="N5352" t="s">
        <v>27</v>
      </c>
      <c r="O5352" t="s">
        <v>74</v>
      </c>
      <c r="P5352" t="s">
        <v>25</v>
      </c>
      <c r="Q5352" t="b">
        <v>0</v>
      </c>
      <c r="R5352" t="b">
        <v>1</v>
      </c>
      <c r="S5352">
        <v>88</v>
      </c>
      <c r="T5352">
        <f t="shared" si="166"/>
        <v>2020</v>
      </c>
      <c r="U5352">
        <f t="shared" si="167"/>
        <v>5</v>
      </c>
    </row>
    <row r="5353" spans="1:21">
      <c r="A5353">
        <v>5847</v>
      </c>
      <c r="B5353" s="4">
        <v>43978</v>
      </c>
      <c r="C5353" t="s">
        <v>55</v>
      </c>
      <c r="D5353" t="s">
        <v>56</v>
      </c>
      <c r="E5353" t="s">
        <v>6271</v>
      </c>
      <c r="F5353" t="s">
        <v>8513</v>
      </c>
      <c r="H5353" t="s">
        <v>338</v>
      </c>
      <c r="I5353">
        <v>42.793646899999999</v>
      </c>
      <c r="J5353">
        <v>-77.817394899999996</v>
      </c>
      <c r="K5353" t="s">
        <v>25</v>
      </c>
      <c r="L5353" t="s">
        <v>8514</v>
      </c>
      <c r="M5353">
        <v>58</v>
      </c>
      <c r="N5353" t="s">
        <v>27</v>
      </c>
      <c r="O5353" t="s">
        <v>33</v>
      </c>
      <c r="P5353" t="s">
        <v>25</v>
      </c>
      <c r="Q5353" t="b">
        <v>0</v>
      </c>
      <c r="R5353" t="b">
        <v>0</v>
      </c>
      <c r="S5353">
        <v>2816</v>
      </c>
      <c r="T5353">
        <f t="shared" si="166"/>
        <v>2020</v>
      </c>
      <c r="U5353">
        <f t="shared" si="167"/>
        <v>5</v>
      </c>
    </row>
    <row r="5354" spans="1:21">
      <c r="A5354">
        <v>5856</v>
      </c>
      <c r="B5354" s="4">
        <v>43978</v>
      </c>
      <c r="C5354" t="s">
        <v>50</v>
      </c>
      <c r="E5354" t="s">
        <v>75</v>
      </c>
      <c r="F5354" t="s">
        <v>123</v>
      </c>
      <c r="H5354" t="s">
        <v>43</v>
      </c>
      <c r="I5354">
        <v>34.186690200000001</v>
      </c>
      <c r="J5354">
        <v>-118.3768819</v>
      </c>
      <c r="K5354" t="s">
        <v>25</v>
      </c>
      <c r="L5354" t="s">
        <v>8515</v>
      </c>
      <c r="M5354">
        <v>50</v>
      </c>
      <c r="N5354" t="s">
        <v>27</v>
      </c>
      <c r="O5354" t="s">
        <v>40</v>
      </c>
      <c r="P5354" t="s">
        <v>25</v>
      </c>
      <c r="Q5354" t="b">
        <v>0</v>
      </c>
      <c r="R5354" t="b">
        <v>0</v>
      </c>
      <c r="S5354">
        <v>38</v>
      </c>
      <c r="T5354">
        <f t="shared" si="166"/>
        <v>2020</v>
      </c>
      <c r="U5354">
        <f t="shared" si="167"/>
        <v>5</v>
      </c>
    </row>
    <row r="5355" spans="1:21">
      <c r="A5355">
        <v>5858</v>
      </c>
      <c r="B5355" s="4">
        <v>43978</v>
      </c>
      <c r="C5355" t="s">
        <v>50</v>
      </c>
      <c r="D5355" t="s">
        <v>20</v>
      </c>
      <c r="E5355" t="s">
        <v>75</v>
      </c>
      <c r="F5355" t="s">
        <v>3075</v>
      </c>
      <c r="H5355" t="s">
        <v>43</v>
      </c>
      <c r="I5355">
        <v>33.865322300000003</v>
      </c>
      <c r="J5355">
        <v>-117.97455170000001</v>
      </c>
      <c r="K5355" t="s">
        <v>25</v>
      </c>
      <c r="L5355" t="s">
        <v>8516</v>
      </c>
      <c r="M5355">
        <v>31</v>
      </c>
      <c r="N5355" t="s">
        <v>27</v>
      </c>
      <c r="O5355" t="s">
        <v>40</v>
      </c>
      <c r="P5355" t="s">
        <v>25</v>
      </c>
      <c r="Q5355" t="b">
        <v>0</v>
      </c>
      <c r="R5355" t="b">
        <v>1</v>
      </c>
      <c r="S5355">
        <v>2196</v>
      </c>
      <c r="T5355">
        <f t="shared" si="166"/>
        <v>2020</v>
      </c>
      <c r="U5355">
        <f t="shared" si="167"/>
        <v>5</v>
      </c>
    </row>
    <row r="5356" spans="1:21">
      <c r="A5356">
        <v>5859</v>
      </c>
      <c r="B5356" s="4">
        <v>43978</v>
      </c>
      <c r="C5356" t="s">
        <v>50</v>
      </c>
      <c r="D5356" t="s">
        <v>20</v>
      </c>
      <c r="E5356" t="s">
        <v>75</v>
      </c>
      <c r="F5356" t="s">
        <v>8517</v>
      </c>
      <c r="H5356" t="s">
        <v>53</v>
      </c>
      <c r="I5356">
        <v>34.917465800000002</v>
      </c>
      <c r="J5356">
        <v>-95.316575499999999</v>
      </c>
      <c r="K5356" t="s">
        <v>25</v>
      </c>
      <c r="L5356" t="s">
        <v>8518</v>
      </c>
      <c r="M5356">
        <v>30</v>
      </c>
      <c r="N5356" t="s">
        <v>27</v>
      </c>
      <c r="Q5356" t="b">
        <v>0</v>
      </c>
      <c r="R5356" t="b">
        <v>0</v>
      </c>
      <c r="S5356">
        <v>2818</v>
      </c>
      <c r="T5356">
        <f t="shared" si="166"/>
        <v>2020</v>
      </c>
      <c r="U5356">
        <f t="shared" si="167"/>
        <v>5</v>
      </c>
    </row>
    <row r="5357" spans="1:21">
      <c r="A5357">
        <v>5868</v>
      </c>
      <c r="B5357" s="4">
        <v>43978</v>
      </c>
      <c r="C5357" t="s">
        <v>95</v>
      </c>
      <c r="D5357" t="s">
        <v>20</v>
      </c>
      <c r="E5357" t="s">
        <v>35</v>
      </c>
      <c r="F5357" t="s">
        <v>8519</v>
      </c>
      <c r="H5357" t="s">
        <v>363</v>
      </c>
      <c r="L5357" t="s">
        <v>8520</v>
      </c>
      <c r="M5357">
        <v>34</v>
      </c>
      <c r="N5357" t="s">
        <v>27</v>
      </c>
      <c r="O5357" t="s">
        <v>33</v>
      </c>
      <c r="P5357" t="s">
        <v>25</v>
      </c>
      <c r="Q5357" t="b">
        <v>0</v>
      </c>
      <c r="R5357" t="b">
        <v>0</v>
      </c>
      <c r="S5357">
        <v>1841</v>
      </c>
      <c r="T5357">
        <f t="shared" si="166"/>
        <v>2020</v>
      </c>
      <c r="U5357">
        <f t="shared" si="167"/>
        <v>5</v>
      </c>
    </row>
    <row r="5358" spans="1:21">
      <c r="A5358">
        <v>5851</v>
      </c>
      <c r="B5358" s="4">
        <v>43979</v>
      </c>
      <c r="C5358" t="s">
        <v>34</v>
      </c>
      <c r="D5358" t="s">
        <v>20</v>
      </c>
      <c r="E5358" t="s">
        <v>75</v>
      </c>
      <c r="F5358" t="s">
        <v>1683</v>
      </c>
      <c r="H5358" t="s">
        <v>31</v>
      </c>
      <c r="I5358">
        <v>45.500109000000002</v>
      </c>
      <c r="J5358">
        <v>-122.7648949</v>
      </c>
      <c r="K5358" t="s">
        <v>25</v>
      </c>
      <c r="L5358" t="s">
        <v>8521</v>
      </c>
      <c r="M5358">
        <v>26</v>
      </c>
      <c r="N5358" t="s">
        <v>27</v>
      </c>
      <c r="O5358" t="s">
        <v>33</v>
      </c>
      <c r="P5358" t="s">
        <v>25</v>
      </c>
      <c r="Q5358" t="b">
        <v>0</v>
      </c>
      <c r="R5358" t="b">
        <v>1</v>
      </c>
      <c r="S5358">
        <v>70</v>
      </c>
      <c r="T5358">
        <f t="shared" si="166"/>
        <v>2020</v>
      </c>
      <c r="U5358">
        <f t="shared" si="167"/>
        <v>5</v>
      </c>
    </row>
    <row r="5359" spans="1:21">
      <c r="A5359">
        <v>5853</v>
      </c>
      <c r="B5359" s="4">
        <v>43979</v>
      </c>
      <c r="C5359" t="s">
        <v>55</v>
      </c>
      <c r="D5359" t="s">
        <v>20</v>
      </c>
      <c r="E5359" t="s">
        <v>21</v>
      </c>
      <c r="F5359" t="s">
        <v>2456</v>
      </c>
      <c r="H5359" t="s">
        <v>103</v>
      </c>
      <c r="I5359">
        <v>41.257489800000002</v>
      </c>
      <c r="J5359">
        <v>-111.9530955</v>
      </c>
      <c r="K5359" t="s">
        <v>25</v>
      </c>
      <c r="L5359" t="s">
        <v>8522</v>
      </c>
      <c r="M5359">
        <v>53</v>
      </c>
      <c r="N5359" t="s">
        <v>27</v>
      </c>
      <c r="O5359" t="s">
        <v>33</v>
      </c>
      <c r="P5359" t="s">
        <v>25</v>
      </c>
      <c r="Q5359" t="b">
        <v>0</v>
      </c>
      <c r="R5359" t="b">
        <v>0</v>
      </c>
      <c r="S5359">
        <v>1115</v>
      </c>
      <c r="T5359">
        <f t="shared" si="166"/>
        <v>2020</v>
      </c>
      <c r="U5359">
        <f t="shared" si="167"/>
        <v>5</v>
      </c>
    </row>
    <row r="5360" spans="1:21">
      <c r="A5360">
        <v>5855</v>
      </c>
      <c r="B5360" s="4">
        <v>43979</v>
      </c>
      <c r="C5360" t="s">
        <v>50</v>
      </c>
      <c r="D5360" t="s">
        <v>56</v>
      </c>
      <c r="E5360" t="s">
        <v>240</v>
      </c>
      <c r="F5360" t="s">
        <v>4418</v>
      </c>
      <c r="H5360" t="s">
        <v>48</v>
      </c>
      <c r="I5360">
        <v>39.581135799999998</v>
      </c>
      <c r="J5360">
        <v>-104.88020090000001</v>
      </c>
      <c r="K5360" t="s">
        <v>25</v>
      </c>
      <c r="L5360" t="s">
        <v>8523</v>
      </c>
      <c r="M5360">
        <v>31</v>
      </c>
      <c r="N5360" t="s">
        <v>27</v>
      </c>
      <c r="O5360" t="s">
        <v>33</v>
      </c>
      <c r="P5360" t="s">
        <v>25</v>
      </c>
      <c r="Q5360" t="b">
        <v>0</v>
      </c>
      <c r="R5360" t="b">
        <v>0</v>
      </c>
      <c r="S5360">
        <v>565</v>
      </c>
      <c r="T5360">
        <f t="shared" si="166"/>
        <v>2020</v>
      </c>
      <c r="U5360">
        <f t="shared" si="167"/>
        <v>5</v>
      </c>
    </row>
    <row r="5361" spans="1:21">
      <c r="A5361">
        <v>5906</v>
      </c>
      <c r="B5361" s="4">
        <v>43979</v>
      </c>
      <c r="C5361" t="s">
        <v>83</v>
      </c>
      <c r="D5361" t="s">
        <v>20</v>
      </c>
      <c r="E5361" t="s">
        <v>21</v>
      </c>
      <c r="F5361" t="s">
        <v>8524</v>
      </c>
      <c r="H5361" t="s">
        <v>107</v>
      </c>
      <c r="I5361">
        <v>34.759766599999999</v>
      </c>
      <c r="J5361">
        <v>-92.213271800000001</v>
      </c>
      <c r="K5361" t="s">
        <v>25</v>
      </c>
      <c r="L5361" t="s">
        <v>8525</v>
      </c>
      <c r="M5361">
        <v>35</v>
      </c>
      <c r="N5361" t="s">
        <v>27</v>
      </c>
      <c r="O5361" t="s">
        <v>74</v>
      </c>
      <c r="P5361" t="s">
        <v>25</v>
      </c>
      <c r="Q5361" t="b">
        <v>0</v>
      </c>
      <c r="R5361" t="b">
        <v>0</v>
      </c>
      <c r="S5361">
        <v>1696</v>
      </c>
      <c r="T5361">
        <f t="shared" si="166"/>
        <v>2020</v>
      </c>
      <c r="U5361">
        <f t="shared" si="167"/>
        <v>5</v>
      </c>
    </row>
    <row r="5362" spans="1:21">
      <c r="A5362">
        <v>5844</v>
      </c>
      <c r="B5362" s="4">
        <v>43980</v>
      </c>
      <c r="C5362" t="s">
        <v>50</v>
      </c>
      <c r="D5362" t="s">
        <v>20</v>
      </c>
      <c r="E5362" t="s">
        <v>75</v>
      </c>
      <c r="F5362" t="s">
        <v>8526</v>
      </c>
      <c r="H5362" t="s">
        <v>218</v>
      </c>
      <c r="I5362">
        <v>28.0504563</v>
      </c>
      <c r="J5362">
        <v>-82.394076799999993</v>
      </c>
      <c r="K5362" t="s">
        <v>25</v>
      </c>
      <c r="L5362" t="s">
        <v>8527</v>
      </c>
      <c r="M5362">
        <v>22</v>
      </c>
      <c r="N5362" t="s">
        <v>69</v>
      </c>
      <c r="O5362" t="s">
        <v>178</v>
      </c>
      <c r="P5362" t="s">
        <v>25</v>
      </c>
      <c r="Q5362" t="b">
        <v>1</v>
      </c>
      <c r="R5362" t="b">
        <v>0</v>
      </c>
      <c r="S5362">
        <v>2815</v>
      </c>
      <c r="T5362">
        <f t="shared" si="166"/>
        <v>2020</v>
      </c>
      <c r="U5362">
        <f t="shared" si="167"/>
        <v>5</v>
      </c>
    </row>
    <row r="5363" spans="1:21">
      <c r="A5363">
        <v>5845</v>
      </c>
      <c r="B5363" s="4">
        <v>43980</v>
      </c>
      <c r="C5363" t="s">
        <v>19</v>
      </c>
      <c r="E5363" t="s">
        <v>41</v>
      </c>
      <c r="F5363" t="s">
        <v>515</v>
      </c>
      <c r="H5363" t="s">
        <v>43</v>
      </c>
      <c r="I5363">
        <v>34.674637400000002</v>
      </c>
      <c r="J5363">
        <v>-118.161524</v>
      </c>
      <c r="K5363" t="s">
        <v>25</v>
      </c>
      <c r="N5363" t="s">
        <v>27</v>
      </c>
      <c r="O5363" t="s">
        <v>33</v>
      </c>
      <c r="P5363" t="s">
        <v>25</v>
      </c>
      <c r="Q5363" t="b">
        <v>0</v>
      </c>
      <c r="R5363" t="b">
        <v>0</v>
      </c>
      <c r="S5363">
        <v>20</v>
      </c>
      <c r="T5363">
        <f t="shared" si="166"/>
        <v>2020</v>
      </c>
      <c r="U5363">
        <f t="shared" si="167"/>
        <v>5</v>
      </c>
    </row>
    <row r="5364" spans="1:21">
      <c r="A5364">
        <v>5848</v>
      </c>
      <c r="B5364" s="4">
        <v>43980</v>
      </c>
      <c r="C5364" t="s">
        <v>19</v>
      </c>
      <c r="E5364" t="s">
        <v>21</v>
      </c>
      <c r="F5364" t="s">
        <v>674</v>
      </c>
      <c r="H5364" t="s">
        <v>43</v>
      </c>
      <c r="I5364">
        <v>32.749549899999998</v>
      </c>
      <c r="J5364">
        <v>-117.09230340000001</v>
      </c>
      <c r="K5364" t="s">
        <v>25</v>
      </c>
      <c r="L5364" t="s">
        <v>8528</v>
      </c>
      <c r="M5364">
        <v>32</v>
      </c>
      <c r="N5364" t="s">
        <v>27</v>
      </c>
      <c r="Q5364" t="b">
        <v>0</v>
      </c>
      <c r="R5364" t="b">
        <v>1</v>
      </c>
      <c r="S5364">
        <v>262</v>
      </c>
      <c r="T5364">
        <f t="shared" si="166"/>
        <v>2020</v>
      </c>
      <c r="U5364">
        <f t="shared" si="167"/>
        <v>5</v>
      </c>
    </row>
    <row r="5365" spans="1:21">
      <c r="A5365">
        <v>5849</v>
      </c>
      <c r="B5365" s="4">
        <v>43980</v>
      </c>
      <c r="C5365" t="s">
        <v>83</v>
      </c>
      <c r="D5365" t="s">
        <v>20</v>
      </c>
      <c r="E5365" t="s">
        <v>75</v>
      </c>
      <c r="F5365" t="s">
        <v>1336</v>
      </c>
      <c r="H5365" t="s">
        <v>72</v>
      </c>
      <c r="I5365">
        <v>40.023333999999998</v>
      </c>
      <c r="J5365">
        <v>-75.079744599999998</v>
      </c>
      <c r="K5365" t="s">
        <v>25</v>
      </c>
      <c r="L5365" t="s">
        <v>8529</v>
      </c>
      <c r="M5365">
        <v>35</v>
      </c>
      <c r="N5365" t="s">
        <v>27</v>
      </c>
      <c r="O5365" t="s">
        <v>74</v>
      </c>
      <c r="P5365" t="s">
        <v>25</v>
      </c>
      <c r="Q5365" t="b">
        <v>0</v>
      </c>
      <c r="R5365" t="b">
        <v>0</v>
      </c>
      <c r="S5365">
        <v>671</v>
      </c>
      <c r="T5365">
        <f t="shared" si="166"/>
        <v>2020</v>
      </c>
      <c r="U5365">
        <f t="shared" si="167"/>
        <v>5</v>
      </c>
    </row>
    <row r="5366" spans="1:21">
      <c r="A5366">
        <v>5850</v>
      </c>
      <c r="B5366" s="4">
        <v>43980</v>
      </c>
      <c r="C5366" t="s">
        <v>55</v>
      </c>
      <c r="D5366" t="s">
        <v>56</v>
      </c>
      <c r="E5366" t="s">
        <v>21</v>
      </c>
      <c r="F5366" t="s">
        <v>6438</v>
      </c>
      <c r="H5366" t="s">
        <v>302</v>
      </c>
      <c r="I5366">
        <v>33.828179300000002</v>
      </c>
      <c r="J5366">
        <v>-83.991054500000004</v>
      </c>
      <c r="K5366" t="s">
        <v>25</v>
      </c>
      <c r="L5366" t="s">
        <v>8530</v>
      </c>
      <c r="M5366">
        <v>39</v>
      </c>
      <c r="N5366" t="s">
        <v>27</v>
      </c>
      <c r="O5366" t="s">
        <v>74</v>
      </c>
      <c r="P5366" t="s">
        <v>25</v>
      </c>
      <c r="Q5366" t="b">
        <v>0</v>
      </c>
      <c r="R5366" t="b">
        <v>0</v>
      </c>
      <c r="S5366" t="s">
        <v>8531</v>
      </c>
      <c r="T5366">
        <f t="shared" si="166"/>
        <v>2020</v>
      </c>
      <c r="U5366">
        <f t="shared" si="167"/>
        <v>5</v>
      </c>
    </row>
    <row r="5367" spans="1:21">
      <c r="A5367">
        <v>5879</v>
      </c>
      <c r="B5367" s="4">
        <v>43980</v>
      </c>
      <c r="C5367" t="s">
        <v>50</v>
      </c>
      <c r="D5367" t="s">
        <v>56</v>
      </c>
      <c r="E5367" t="s">
        <v>240</v>
      </c>
      <c r="F5367" t="s">
        <v>4421</v>
      </c>
      <c r="H5367" t="s">
        <v>218</v>
      </c>
      <c r="I5367">
        <v>30.634282800000001</v>
      </c>
      <c r="J5367">
        <v>-81.603794699999995</v>
      </c>
      <c r="K5367" t="s">
        <v>25</v>
      </c>
      <c r="L5367" t="s">
        <v>8532</v>
      </c>
      <c r="M5367">
        <v>44</v>
      </c>
      <c r="N5367" t="s">
        <v>27</v>
      </c>
      <c r="O5367" t="s">
        <v>74</v>
      </c>
      <c r="P5367" t="s">
        <v>25</v>
      </c>
      <c r="Q5367" t="b">
        <v>0</v>
      </c>
      <c r="R5367" t="b">
        <v>0</v>
      </c>
      <c r="S5367">
        <v>2825</v>
      </c>
      <c r="T5367">
        <f t="shared" si="166"/>
        <v>2020</v>
      </c>
      <c r="U5367">
        <f t="shared" si="167"/>
        <v>5</v>
      </c>
    </row>
    <row r="5368" spans="1:21">
      <c r="A5368">
        <v>6591</v>
      </c>
      <c r="B5368" s="4">
        <v>43980</v>
      </c>
      <c r="C5368" t="s">
        <v>19</v>
      </c>
      <c r="D5368" t="s">
        <v>20</v>
      </c>
      <c r="E5368" t="s">
        <v>41</v>
      </c>
      <c r="F5368" t="s">
        <v>515</v>
      </c>
      <c r="H5368" t="s">
        <v>43</v>
      </c>
      <c r="I5368">
        <v>34.674637400000002</v>
      </c>
      <c r="J5368">
        <v>-118.161524</v>
      </c>
      <c r="K5368" t="s">
        <v>25</v>
      </c>
      <c r="L5368" t="s">
        <v>8533</v>
      </c>
      <c r="M5368">
        <v>39</v>
      </c>
      <c r="N5368" t="s">
        <v>27</v>
      </c>
      <c r="O5368" t="s">
        <v>33</v>
      </c>
      <c r="P5368" t="s">
        <v>25</v>
      </c>
      <c r="Q5368" t="b">
        <v>0</v>
      </c>
      <c r="R5368" t="b">
        <v>0</v>
      </c>
      <c r="S5368">
        <v>20</v>
      </c>
      <c r="T5368">
        <f t="shared" si="166"/>
        <v>2020</v>
      </c>
      <c r="U5368">
        <f t="shared" si="167"/>
        <v>5</v>
      </c>
    </row>
    <row r="5369" spans="1:21">
      <c r="A5369">
        <v>5863</v>
      </c>
      <c r="B5369" s="4">
        <v>43981</v>
      </c>
      <c r="C5369" t="s">
        <v>55</v>
      </c>
      <c r="D5369" t="s">
        <v>20</v>
      </c>
      <c r="E5369" t="s">
        <v>21</v>
      </c>
      <c r="F5369" t="s">
        <v>1721</v>
      </c>
      <c r="H5369" t="s">
        <v>218</v>
      </c>
      <c r="I5369">
        <v>30.515100499999999</v>
      </c>
      <c r="J5369">
        <v>-85.348314700000003</v>
      </c>
      <c r="K5369" t="s">
        <v>25</v>
      </c>
      <c r="L5369" t="s">
        <v>8534</v>
      </c>
      <c r="M5369">
        <v>46</v>
      </c>
      <c r="N5369" t="s">
        <v>27</v>
      </c>
      <c r="O5369" t="s">
        <v>74</v>
      </c>
      <c r="P5369" t="s">
        <v>25</v>
      </c>
      <c r="Q5369" t="b">
        <v>0</v>
      </c>
      <c r="R5369" t="b">
        <v>0</v>
      </c>
      <c r="S5369">
        <v>2819</v>
      </c>
      <c r="T5369">
        <f t="shared" si="166"/>
        <v>2020</v>
      </c>
      <c r="U5369">
        <f t="shared" si="167"/>
        <v>5</v>
      </c>
    </row>
    <row r="5370" spans="1:21">
      <c r="A5370">
        <v>5852</v>
      </c>
      <c r="B5370" s="4">
        <v>43982</v>
      </c>
      <c r="C5370" t="s">
        <v>95</v>
      </c>
      <c r="E5370" t="s">
        <v>95</v>
      </c>
      <c r="F5370" t="s">
        <v>640</v>
      </c>
      <c r="H5370" t="s">
        <v>31</v>
      </c>
      <c r="I5370">
        <v>45.498829299999997</v>
      </c>
      <c r="J5370">
        <v>-122.5355682</v>
      </c>
      <c r="K5370" t="s">
        <v>25</v>
      </c>
      <c r="L5370" t="s">
        <v>8535</v>
      </c>
      <c r="M5370">
        <v>49</v>
      </c>
      <c r="N5370" t="s">
        <v>27</v>
      </c>
      <c r="O5370" t="s">
        <v>33</v>
      </c>
      <c r="P5370" t="s">
        <v>25</v>
      </c>
      <c r="Q5370" t="b">
        <v>0</v>
      </c>
      <c r="R5370" t="b">
        <v>0</v>
      </c>
      <c r="S5370">
        <v>1271</v>
      </c>
      <c r="T5370">
        <f t="shared" si="166"/>
        <v>2020</v>
      </c>
      <c r="U5370">
        <f t="shared" si="167"/>
        <v>5</v>
      </c>
    </row>
    <row r="5371" spans="1:21">
      <c r="A5371">
        <v>5878</v>
      </c>
      <c r="B5371" s="4">
        <v>43982</v>
      </c>
      <c r="C5371" t="s">
        <v>55</v>
      </c>
      <c r="D5371" t="s">
        <v>20</v>
      </c>
      <c r="E5371" t="s">
        <v>21</v>
      </c>
      <c r="F5371" t="s">
        <v>8536</v>
      </c>
      <c r="H5371" t="s">
        <v>454</v>
      </c>
      <c r="I5371">
        <v>43.177737399999998</v>
      </c>
      <c r="J5371">
        <v>-88.731442000000001</v>
      </c>
      <c r="K5371" t="s">
        <v>25</v>
      </c>
      <c r="L5371" t="s">
        <v>8537</v>
      </c>
      <c r="M5371">
        <v>32</v>
      </c>
      <c r="N5371" t="s">
        <v>27</v>
      </c>
      <c r="O5371" t="s">
        <v>33</v>
      </c>
      <c r="P5371" t="s">
        <v>25</v>
      </c>
      <c r="Q5371" t="b">
        <v>0</v>
      </c>
      <c r="R5371" t="b">
        <v>0</v>
      </c>
      <c r="S5371">
        <v>2820</v>
      </c>
      <c r="T5371">
        <f t="shared" si="166"/>
        <v>2020</v>
      </c>
      <c r="U5371">
        <f t="shared" si="167"/>
        <v>5</v>
      </c>
    </row>
    <row r="5372" spans="1:21">
      <c r="A5372">
        <v>5842</v>
      </c>
      <c r="B5372" s="4">
        <v>43983</v>
      </c>
      <c r="C5372" t="s">
        <v>55</v>
      </c>
      <c r="E5372" t="s">
        <v>21</v>
      </c>
      <c r="F5372" t="s">
        <v>1118</v>
      </c>
      <c r="H5372" t="s">
        <v>189</v>
      </c>
      <c r="L5372" t="s">
        <v>8538</v>
      </c>
      <c r="M5372">
        <v>53</v>
      </c>
      <c r="N5372" t="s">
        <v>27</v>
      </c>
      <c r="O5372" t="s">
        <v>74</v>
      </c>
      <c r="P5372" t="s">
        <v>25</v>
      </c>
      <c r="Q5372" t="b">
        <v>0</v>
      </c>
      <c r="R5372" t="b">
        <v>1</v>
      </c>
      <c r="S5372" t="s">
        <v>8539</v>
      </c>
      <c r="T5372">
        <f t="shared" si="166"/>
        <v>2020</v>
      </c>
      <c r="U5372">
        <f t="shared" si="167"/>
        <v>6</v>
      </c>
    </row>
    <row r="5373" spans="1:21">
      <c r="A5373">
        <v>5866</v>
      </c>
      <c r="B5373" s="4">
        <v>43983</v>
      </c>
      <c r="C5373" t="s">
        <v>19</v>
      </c>
      <c r="D5373" t="s">
        <v>20</v>
      </c>
      <c r="E5373" t="s">
        <v>21</v>
      </c>
      <c r="F5373" t="s">
        <v>457</v>
      </c>
      <c r="H5373" t="s">
        <v>127</v>
      </c>
      <c r="I5373">
        <v>36.165158300000002</v>
      </c>
      <c r="J5373">
        <v>-115.14245680000001</v>
      </c>
      <c r="K5373" t="s">
        <v>25</v>
      </c>
      <c r="L5373" t="s">
        <v>8540</v>
      </c>
      <c r="M5373">
        <v>25</v>
      </c>
      <c r="N5373" t="s">
        <v>27</v>
      </c>
      <c r="O5373" t="s">
        <v>40</v>
      </c>
      <c r="P5373" t="s">
        <v>25</v>
      </c>
      <c r="Q5373" t="b">
        <v>0</v>
      </c>
      <c r="R5373" t="b">
        <v>0</v>
      </c>
      <c r="S5373">
        <v>375</v>
      </c>
      <c r="T5373">
        <f t="shared" si="166"/>
        <v>2020</v>
      </c>
      <c r="U5373">
        <f t="shared" si="167"/>
        <v>6</v>
      </c>
    </row>
    <row r="5374" spans="1:21">
      <c r="A5374">
        <v>5867</v>
      </c>
      <c r="B5374" s="4">
        <v>43983</v>
      </c>
      <c r="C5374" t="s">
        <v>95</v>
      </c>
      <c r="D5374" t="s">
        <v>20</v>
      </c>
      <c r="E5374" t="s">
        <v>21</v>
      </c>
      <c r="F5374" t="s">
        <v>2757</v>
      </c>
      <c r="H5374" t="s">
        <v>107</v>
      </c>
      <c r="I5374">
        <v>36.0551806</v>
      </c>
      <c r="J5374">
        <v>-94.1903583</v>
      </c>
      <c r="K5374" t="s">
        <v>25</v>
      </c>
      <c r="L5374" t="s">
        <v>8541</v>
      </c>
      <c r="M5374">
        <v>36</v>
      </c>
      <c r="N5374" t="s">
        <v>27</v>
      </c>
      <c r="O5374" t="s">
        <v>33</v>
      </c>
      <c r="P5374" t="s">
        <v>25</v>
      </c>
      <c r="Q5374" t="b">
        <v>0</v>
      </c>
      <c r="R5374" t="b">
        <v>0</v>
      </c>
      <c r="S5374">
        <v>2821</v>
      </c>
      <c r="T5374">
        <f t="shared" si="166"/>
        <v>2020</v>
      </c>
      <c r="U5374">
        <f t="shared" si="167"/>
        <v>6</v>
      </c>
    </row>
    <row r="5375" spans="1:21">
      <c r="A5375">
        <v>5869</v>
      </c>
      <c r="B5375" s="4">
        <v>43984</v>
      </c>
      <c r="C5375" t="s">
        <v>34</v>
      </c>
      <c r="D5375" t="s">
        <v>20</v>
      </c>
      <c r="E5375" t="s">
        <v>21</v>
      </c>
      <c r="F5375" t="s">
        <v>629</v>
      </c>
      <c r="H5375" t="s">
        <v>43</v>
      </c>
      <c r="I5375">
        <v>40.395947499999998</v>
      </c>
      <c r="J5375">
        <v>-122.2198374</v>
      </c>
      <c r="K5375" t="s">
        <v>25</v>
      </c>
      <c r="L5375" t="s">
        <v>8542</v>
      </c>
      <c r="M5375">
        <v>65</v>
      </c>
      <c r="N5375" t="s">
        <v>27</v>
      </c>
      <c r="O5375" t="s">
        <v>33</v>
      </c>
      <c r="P5375" t="s">
        <v>25</v>
      </c>
      <c r="Q5375" t="b">
        <v>0</v>
      </c>
      <c r="R5375" t="b">
        <v>0</v>
      </c>
      <c r="S5375">
        <v>808</v>
      </c>
      <c r="T5375">
        <f t="shared" si="166"/>
        <v>2020</v>
      </c>
      <c r="U5375">
        <f t="shared" si="167"/>
        <v>6</v>
      </c>
    </row>
    <row r="5376" spans="1:21">
      <c r="A5376">
        <v>5896</v>
      </c>
      <c r="B5376" s="4">
        <v>43984</v>
      </c>
      <c r="C5376" t="s">
        <v>83</v>
      </c>
      <c r="D5376" t="s">
        <v>20</v>
      </c>
      <c r="E5376" t="s">
        <v>100</v>
      </c>
      <c r="F5376" t="s">
        <v>638</v>
      </c>
      <c r="H5376" t="s">
        <v>43</v>
      </c>
      <c r="I5376">
        <v>38.1040864</v>
      </c>
      <c r="J5376">
        <v>-122.2566367</v>
      </c>
      <c r="K5376" t="s">
        <v>25</v>
      </c>
      <c r="L5376" t="s">
        <v>8543</v>
      </c>
      <c r="M5376">
        <v>22</v>
      </c>
      <c r="N5376" t="s">
        <v>27</v>
      </c>
      <c r="O5376" t="s">
        <v>40</v>
      </c>
      <c r="P5376" t="s">
        <v>25</v>
      </c>
      <c r="Q5376" t="b">
        <v>0</v>
      </c>
      <c r="R5376" t="b">
        <v>1</v>
      </c>
      <c r="S5376">
        <v>211</v>
      </c>
      <c r="T5376">
        <f t="shared" si="166"/>
        <v>2020</v>
      </c>
      <c r="U5376">
        <f t="shared" si="167"/>
        <v>6</v>
      </c>
    </row>
    <row r="5377" spans="1:21">
      <c r="A5377">
        <v>5897</v>
      </c>
      <c r="B5377" s="4">
        <v>43984</v>
      </c>
      <c r="C5377" t="s">
        <v>34</v>
      </c>
      <c r="D5377" t="s">
        <v>20</v>
      </c>
      <c r="E5377" t="s">
        <v>21</v>
      </c>
      <c r="F5377" t="s">
        <v>3629</v>
      </c>
      <c r="H5377" t="s">
        <v>338</v>
      </c>
      <c r="L5377" t="s">
        <v>8544</v>
      </c>
      <c r="M5377">
        <v>33</v>
      </c>
      <c r="N5377" t="s">
        <v>27</v>
      </c>
      <c r="O5377" t="s">
        <v>74</v>
      </c>
      <c r="P5377" t="s">
        <v>25</v>
      </c>
      <c r="Q5377" t="b">
        <v>0</v>
      </c>
      <c r="R5377" t="b">
        <v>1</v>
      </c>
      <c r="S5377">
        <v>298</v>
      </c>
      <c r="T5377">
        <f t="shared" si="166"/>
        <v>2020</v>
      </c>
      <c r="U5377">
        <f t="shared" si="167"/>
        <v>6</v>
      </c>
    </row>
    <row r="5378" spans="1:21">
      <c r="A5378">
        <v>5898</v>
      </c>
      <c r="B5378" s="4">
        <v>43985</v>
      </c>
      <c r="C5378" t="s">
        <v>34</v>
      </c>
      <c r="D5378" t="s">
        <v>20</v>
      </c>
      <c r="E5378" t="s">
        <v>75</v>
      </c>
      <c r="F5378" t="s">
        <v>8545</v>
      </c>
      <c r="H5378" t="s">
        <v>53</v>
      </c>
      <c r="I5378">
        <v>35.049002399999999</v>
      </c>
      <c r="J5378">
        <v>-94.617711999999997</v>
      </c>
      <c r="K5378" t="s">
        <v>25</v>
      </c>
      <c r="L5378" t="s">
        <v>8546</v>
      </c>
      <c r="M5378">
        <v>39</v>
      </c>
      <c r="N5378" t="s">
        <v>69</v>
      </c>
      <c r="O5378" t="s">
        <v>33</v>
      </c>
      <c r="P5378" t="s">
        <v>25</v>
      </c>
      <c r="Q5378" t="b">
        <v>0</v>
      </c>
      <c r="R5378" t="b">
        <v>0</v>
      </c>
      <c r="S5378">
        <v>2496</v>
      </c>
      <c r="T5378">
        <f t="shared" si="166"/>
        <v>2020</v>
      </c>
      <c r="U5378">
        <f t="shared" si="167"/>
        <v>6</v>
      </c>
    </row>
    <row r="5379" spans="1:21">
      <c r="A5379">
        <v>5902</v>
      </c>
      <c r="B5379" s="4">
        <v>43985</v>
      </c>
      <c r="C5379" t="s">
        <v>19</v>
      </c>
      <c r="D5379" t="s">
        <v>20</v>
      </c>
      <c r="E5379" t="s">
        <v>21</v>
      </c>
      <c r="F5379" t="s">
        <v>1975</v>
      </c>
      <c r="H5379" t="s">
        <v>476</v>
      </c>
      <c r="L5379" t="s">
        <v>8547</v>
      </c>
      <c r="M5379">
        <v>44</v>
      </c>
      <c r="N5379" t="s">
        <v>27</v>
      </c>
      <c r="O5379" t="s">
        <v>33</v>
      </c>
      <c r="P5379" t="s">
        <v>25</v>
      </c>
      <c r="Q5379" t="b">
        <v>0</v>
      </c>
      <c r="R5379" t="b">
        <v>0</v>
      </c>
      <c r="S5379">
        <v>914</v>
      </c>
      <c r="T5379">
        <f t="shared" ref="T5379:T5442" si="168">YEAR(B5379)</f>
        <v>2020</v>
      </c>
      <c r="U5379">
        <f t="shared" ref="U5379:U5442" si="169">MONTH(B5379)</f>
        <v>6</v>
      </c>
    </row>
    <row r="5380" spans="1:21">
      <c r="A5380">
        <v>5904</v>
      </c>
      <c r="B5380" s="4">
        <v>43985</v>
      </c>
      <c r="C5380" t="s">
        <v>55</v>
      </c>
      <c r="D5380" t="s">
        <v>20</v>
      </c>
      <c r="E5380" t="s">
        <v>21</v>
      </c>
      <c r="F5380" t="s">
        <v>2031</v>
      </c>
      <c r="H5380" t="s">
        <v>81</v>
      </c>
      <c r="I5380">
        <v>27.752095700000002</v>
      </c>
      <c r="J5380">
        <v>-97.450683600000005</v>
      </c>
      <c r="K5380" t="s">
        <v>25</v>
      </c>
      <c r="L5380" t="s">
        <v>8548</v>
      </c>
      <c r="M5380">
        <v>25</v>
      </c>
      <c r="N5380" t="s">
        <v>27</v>
      </c>
      <c r="O5380" t="s">
        <v>40</v>
      </c>
      <c r="P5380" t="s">
        <v>25</v>
      </c>
      <c r="Q5380" t="b">
        <v>0</v>
      </c>
      <c r="R5380" t="b">
        <v>0</v>
      </c>
      <c r="S5380">
        <v>934</v>
      </c>
      <c r="T5380">
        <f t="shared" si="168"/>
        <v>2020</v>
      </c>
      <c r="U5380">
        <f t="shared" si="169"/>
        <v>6</v>
      </c>
    </row>
    <row r="5381" spans="1:21">
      <c r="A5381">
        <v>5905</v>
      </c>
      <c r="B5381" s="4">
        <v>43985</v>
      </c>
      <c r="C5381" t="s">
        <v>95</v>
      </c>
      <c r="D5381" t="s">
        <v>20</v>
      </c>
      <c r="E5381" t="s">
        <v>95</v>
      </c>
      <c r="F5381" t="s">
        <v>8549</v>
      </c>
      <c r="H5381" t="s">
        <v>107</v>
      </c>
      <c r="I5381">
        <v>34.611564999999999</v>
      </c>
      <c r="J5381">
        <v>-92.469802999999999</v>
      </c>
      <c r="K5381" t="s">
        <v>25</v>
      </c>
      <c r="L5381" t="s">
        <v>8550</v>
      </c>
      <c r="M5381">
        <v>36</v>
      </c>
      <c r="N5381" t="s">
        <v>27</v>
      </c>
      <c r="O5381" t="s">
        <v>33</v>
      </c>
      <c r="P5381" t="s">
        <v>25</v>
      </c>
      <c r="Q5381" t="b">
        <v>0</v>
      </c>
      <c r="R5381" t="b">
        <v>0</v>
      </c>
      <c r="S5381">
        <v>2836</v>
      </c>
      <c r="T5381">
        <f t="shared" si="168"/>
        <v>2020</v>
      </c>
      <c r="U5381">
        <f t="shared" si="169"/>
        <v>6</v>
      </c>
    </row>
    <row r="5382" spans="1:21">
      <c r="A5382">
        <v>5903</v>
      </c>
      <c r="B5382" s="4">
        <v>43987</v>
      </c>
      <c r="C5382" t="s">
        <v>19</v>
      </c>
      <c r="D5382" t="s">
        <v>20</v>
      </c>
      <c r="E5382" t="s">
        <v>21</v>
      </c>
      <c r="F5382" t="s">
        <v>8551</v>
      </c>
      <c r="H5382" t="s">
        <v>53</v>
      </c>
      <c r="I5382">
        <v>35.406225900000003</v>
      </c>
      <c r="J5382">
        <v>-97.724578800000003</v>
      </c>
      <c r="K5382" t="s">
        <v>25</v>
      </c>
      <c r="L5382" t="s">
        <v>8552</v>
      </c>
      <c r="M5382">
        <v>42</v>
      </c>
      <c r="N5382" t="s">
        <v>27</v>
      </c>
      <c r="O5382" t="s">
        <v>33</v>
      </c>
      <c r="P5382" t="s">
        <v>25</v>
      </c>
      <c r="Q5382" t="b">
        <v>0</v>
      </c>
      <c r="R5382" t="b">
        <v>0</v>
      </c>
      <c r="S5382">
        <v>2835</v>
      </c>
      <c r="T5382">
        <f t="shared" si="168"/>
        <v>2020</v>
      </c>
      <c r="U5382">
        <f t="shared" si="169"/>
        <v>6</v>
      </c>
    </row>
    <row r="5383" spans="1:21">
      <c r="A5383">
        <v>5934</v>
      </c>
      <c r="B5383" s="4">
        <v>43987</v>
      </c>
      <c r="C5383" t="s">
        <v>55</v>
      </c>
      <c r="D5383" t="s">
        <v>20</v>
      </c>
      <c r="E5383" t="s">
        <v>21</v>
      </c>
      <c r="F5383" t="s">
        <v>2889</v>
      </c>
      <c r="H5383" t="s">
        <v>81</v>
      </c>
      <c r="I5383">
        <v>31.651622499999998</v>
      </c>
      <c r="J5383">
        <v>-106.25743180000001</v>
      </c>
      <c r="K5383" t="s">
        <v>25</v>
      </c>
      <c r="L5383" t="s">
        <v>8553</v>
      </c>
      <c r="M5383">
        <v>60</v>
      </c>
      <c r="N5383" t="s">
        <v>27</v>
      </c>
      <c r="O5383" t="s">
        <v>33</v>
      </c>
      <c r="P5383" t="s">
        <v>25</v>
      </c>
      <c r="Q5383" t="b">
        <v>1</v>
      </c>
      <c r="R5383" t="b">
        <v>0</v>
      </c>
      <c r="S5383">
        <v>2845</v>
      </c>
      <c r="T5383">
        <f t="shared" si="168"/>
        <v>2020</v>
      </c>
      <c r="U5383">
        <f t="shared" si="169"/>
        <v>6</v>
      </c>
    </row>
    <row r="5384" spans="1:21">
      <c r="A5384">
        <v>5899</v>
      </c>
      <c r="B5384" s="4">
        <v>43988</v>
      </c>
      <c r="C5384" t="s">
        <v>19</v>
      </c>
      <c r="D5384" t="s">
        <v>90</v>
      </c>
      <c r="E5384" t="s">
        <v>21</v>
      </c>
      <c r="F5384" t="s">
        <v>8554</v>
      </c>
      <c r="H5384" t="s">
        <v>338</v>
      </c>
      <c r="I5384">
        <v>40.926409</v>
      </c>
      <c r="J5384">
        <v>-73.772760000000005</v>
      </c>
      <c r="K5384" t="s">
        <v>25</v>
      </c>
      <c r="L5384" t="s">
        <v>8555</v>
      </c>
      <c r="M5384">
        <v>24</v>
      </c>
      <c r="N5384" t="s">
        <v>27</v>
      </c>
      <c r="O5384" t="s">
        <v>74</v>
      </c>
      <c r="P5384" t="s">
        <v>25</v>
      </c>
      <c r="Q5384" t="b">
        <v>0</v>
      </c>
      <c r="R5384" t="b">
        <v>0</v>
      </c>
      <c r="S5384">
        <v>2833</v>
      </c>
      <c r="T5384">
        <f t="shared" si="168"/>
        <v>2020</v>
      </c>
      <c r="U5384">
        <f t="shared" si="169"/>
        <v>6</v>
      </c>
    </row>
    <row r="5385" spans="1:21">
      <c r="A5385">
        <v>5900</v>
      </c>
      <c r="B5385" s="4">
        <v>43988</v>
      </c>
      <c r="C5385" t="s">
        <v>50</v>
      </c>
      <c r="D5385" t="s">
        <v>20</v>
      </c>
      <c r="E5385" t="s">
        <v>240</v>
      </c>
      <c r="F5385" t="s">
        <v>1071</v>
      </c>
      <c r="H5385" t="s">
        <v>43</v>
      </c>
      <c r="I5385">
        <v>37.747788999999997</v>
      </c>
      <c r="J5385">
        <v>-122.1671849</v>
      </c>
      <c r="K5385" t="s">
        <v>25</v>
      </c>
      <c r="L5385" t="s">
        <v>8556</v>
      </c>
      <c r="M5385">
        <v>22</v>
      </c>
      <c r="N5385" t="s">
        <v>27</v>
      </c>
      <c r="O5385" t="s">
        <v>40</v>
      </c>
      <c r="P5385" t="s">
        <v>25</v>
      </c>
      <c r="Q5385" t="b">
        <v>0</v>
      </c>
      <c r="R5385" t="b">
        <v>0</v>
      </c>
      <c r="S5385">
        <v>266</v>
      </c>
      <c r="T5385">
        <f t="shared" si="168"/>
        <v>2020</v>
      </c>
      <c r="U5385">
        <f t="shared" si="169"/>
        <v>6</v>
      </c>
    </row>
    <row r="5386" spans="1:21">
      <c r="A5386">
        <v>5901</v>
      </c>
      <c r="B5386" s="4">
        <v>43988</v>
      </c>
      <c r="C5386" t="s">
        <v>50</v>
      </c>
      <c r="D5386" t="s">
        <v>20</v>
      </c>
      <c r="E5386" t="s">
        <v>100</v>
      </c>
      <c r="F5386" t="s">
        <v>8557</v>
      </c>
      <c r="H5386" t="s">
        <v>319</v>
      </c>
      <c r="I5386">
        <v>36.1834013</v>
      </c>
      <c r="J5386">
        <v>-85.0174564</v>
      </c>
      <c r="K5386" t="s">
        <v>25</v>
      </c>
      <c r="L5386" t="s">
        <v>8558</v>
      </c>
      <c r="M5386">
        <v>37</v>
      </c>
      <c r="N5386" t="s">
        <v>27</v>
      </c>
      <c r="O5386" t="s">
        <v>33</v>
      </c>
      <c r="P5386" t="s">
        <v>25</v>
      </c>
      <c r="Q5386" t="b">
        <v>1</v>
      </c>
      <c r="R5386" t="b">
        <v>0</v>
      </c>
      <c r="S5386">
        <v>2834</v>
      </c>
      <c r="T5386">
        <f t="shared" si="168"/>
        <v>2020</v>
      </c>
      <c r="U5386">
        <f t="shared" si="169"/>
        <v>6</v>
      </c>
    </row>
    <row r="5387" spans="1:21">
      <c r="A5387">
        <v>5907</v>
      </c>
      <c r="B5387" s="4">
        <v>43989</v>
      </c>
      <c r="C5387" t="s">
        <v>83</v>
      </c>
      <c r="D5387" t="s">
        <v>20</v>
      </c>
      <c r="E5387" t="s">
        <v>41</v>
      </c>
      <c r="F5387" t="s">
        <v>8559</v>
      </c>
      <c r="H5387" t="s">
        <v>338</v>
      </c>
      <c r="I5387">
        <v>40.729993399999998</v>
      </c>
      <c r="J5387">
        <v>-73.214191999999997</v>
      </c>
      <c r="K5387" t="s">
        <v>25</v>
      </c>
      <c r="L5387" t="s">
        <v>8560</v>
      </c>
      <c r="M5387">
        <v>26</v>
      </c>
      <c r="N5387" t="s">
        <v>27</v>
      </c>
      <c r="O5387" t="s">
        <v>33</v>
      </c>
      <c r="P5387" t="s">
        <v>25</v>
      </c>
      <c r="Q5387" t="b">
        <v>0</v>
      </c>
      <c r="R5387" t="b">
        <v>0</v>
      </c>
      <c r="S5387">
        <v>421</v>
      </c>
      <c r="T5387">
        <f t="shared" si="168"/>
        <v>2020</v>
      </c>
      <c r="U5387">
        <f t="shared" si="169"/>
        <v>6</v>
      </c>
    </row>
    <row r="5388" spans="1:21">
      <c r="A5388">
        <v>5908</v>
      </c>
      <c r="B5388" s="4">
        <v>43989</v>
      </c>
      <c r="C5388" t="s">
        <v>83</v>
      </c>
      <c r="D5388" t="s">
        <v>20</v>
      </c>
      <c r="E5388" t="s">
        <v>75</v>
      </c>
      <c r="F5388" t="s">
        <v>8561</v>
      </c>
      <c r="H5388" t="s">
        <v>43</v>
      </c>
      <c r="I5388">
        <v>34.003919000000003</v>
      </c>
      <c r="J5388">
        <v>-117.93025400000001</v>
      </c>
      <c r="K5388" t="s">
        <v>25</v>
      </c>
      <c r="L5388" t="s">
        <v>8562</v>
      </c>
      <c r="M5388">
        <v>35</v>
      </c>
      <c r="N5388" t="s">
        <v>27</v>
      </c>
      <c r="O5388" t="s">
        <v>33</v>
      </c>
      <c r="P5388" t="s">
        <v>25</v>
      </c>
      <c r="Q5388" t="b">
        <v>1</v>
      </c>
      <c r="R5388" t="b">
        <v>0</v>
      </c>
      <c r="S5388">
        <v>20</v>
      </c>
      <c r="T5388">
        <f t="shared" si="168"/>
        <v>2020</v>
      </c>
      <c r="U5388">
        <f t="shared" si="169"/>
        <v>6</v>
      </c>
    </row>
    <row r="5389" spans="1:21">
      <c r="A5389">
        <v>5935</v>
      </c>
      <c r="B5389" s="4">
        <v>43989</v>
      </c>
      <c r="C5389" t="s">
        <v>55</v>
      </c>
      <c r="D5389" t="s">
        <v>20</v>
      </c>
      <c r="E5389" t="s">
        <v>21</v>
      </c>
      <c r="F5389" t="s">
        <v>8563</v>
      </c>
      <c r="H5389" t="s">
        <v>141</v>
      </c>
      <c r="L5389" t="s">
        <v>8564</v>
      </c>
      <c r="M5389">
        <v>39</v>
      </c>
      <c r="N5389" t="s">
        <v>27</v>
      </c>
      <c r="O5389" t="s">
        <v>74</v>
      </c>
      <c r="P5389" t="s">
        <v>25</v>
      </c>
      <c r="Q5389" t="b">
        <v>0</v>
      </c>
      <c r="R5389" t="b">
        <v>0</v>
      </c>
      <c r="S5389">
        <v>2846</v>
      </c>
      <c r="T5389">
        <f t="shared" si="168"/>
        <v>2020</v>
      </c>
      <c r="U5389">
        <f t="shared" si="169"/>
        <v>6</v>
      </c>
    </row>
    <row r="5390" spans="1:21">
      <c r="A5390">
        <v>5909</v>
      </c>
      <c r="B5390" s="4">
        <v>43990</v>
      </c>
      <c r="C5390" t="s">
        <v>55</v>
      </c>
      <c r="D5390" t="s">
        <v>20</v>
      </c>
      <c r="E5390" t="s">
        <v>21</v>
      </c>
      <c r="F5390" t="s">
        <v>1377</v>
      </c>
      <c r="H5390" t="s">
        <v>131</v>
      </c>
      <c r="I5390">
        <v>32.316944499999998</v>
      </c>
      <c r="J5390">
        <v>-106.7749896</v>
      </c>
      <c r="K5390" t="s">
        <v>25</v>
      </c>
      <c r="L5390" t="s">
        <v>8565</v>
      </c>
      <c r="M5390">
        <v>81</v>
      </c>
      <c r="N5390" t="s">
        <v>27</v>
      </c>
      <c r="O5390" t="s">
        <v>33</v>
      </c>
      <c r="P5390" t="s">
        <v>25</v>
      </c>
      <c r="Q5390" t="b">
        <v>1</v>
      </c>
      <c r="R5390" t="b">
        <v>0</v>
      </c>
      <c r="S5390">
        <v>1414</v>
      </c>
      <c r="T5390">
        <f t="shared" si="168"/>
        <v>2020</v>
      </c>
      <c r="U5390">
        <f t="shared" si="169"/>
        <v>6</v>
      </c>
    </row>
    <row r="5391" spans="1:21">
      <c r="A5391">
        <v>5910</v>
      </c>
      <c r="B5391" s="4">
        <v>43991</v>
      </c>
      <c r="C5391" t="s">
        <v>55</v>
      </c>
      <c r="E5391" t="s">
        <v>21</v>
      </c>
      <c r="F5391" t="s">
        <v>3973</v>
      </c>
      <c r="H5391" t="s">
        <v>48</v>
      </c>
      <c r="I5391">
        <v>39.655385199999998</v>
      </c>
      <c r="J5391">
        <v>-104.99798749999999</v>
      </c>
      <c r="K5391" t="s">
        <v>25</v>
      </c>
      <c r="L5391" t="s">
        <v>8566</v>
      </c>
      <c r="M5391">
        <v>31</v>
      </c>
      <c r="N5391" t="s">
        <v>27</v>
      </c>
      <c r="O5391" t="s">
        <v>33</v>
      </c>
      <c r="P5391" t="s">
        <v>25</v>
      </c>
      <c r="Q5391" t="b">
        <v>0</v>
      </c>
      <c r="R5391" t="b">
        <v>0</v>
      </c>
      <c r="S5391">
        <v>1679</v>
      </c>
      <c r="T5391">
        <f t="shared" si="168"/>
        <v>2020</v>
      </c>
      <c r="U5391">
        <f t="shared" si="169"/>
        <v>6</v>
      </c>
    </row>
    <row r="5392" spans="1:21">
      <c r="A5392">
        <v>5911</v>
      </c>
      <c r="B5392" s="4">
        <v>43991</v>
      </c>
      <c r="C5392" t="s">
        <v>55</v>
      </c>
      <c r="D5392" t="s">
        <v>20</v>
      </c>
      <c r="E5392" t="s">
        <v>21</v>
      </c>
      <c r="F5392" t="s">
        <v>307</v>
      </c>
      <c r="H5392" t="s">
        <v>218</v>
      </c>
      <c r="I5392">
        <v>28.4868953</v>
      </c>
      <c r="J5392">
        <v>-81.409188200000003</v>
      </c>
      <c r="K5392" t="s">
        <v>25</v>
      </c>
      <c r="L5392" t="s">
        <v>8567</v>
      </c>
      <c r="M5392">
        <v>38</v>
      </c>
      <c r="N5392" t="s">
        <v>27</v>
      </c>
      <c r="O5392" t="s">
        <v>74</v>
      </c>
      <c r="P5392" t="s">
        <v>25</v>
      </c>
      <c r="Q5392" t="b">
        <v>0</v>
      </c>
      <c r="R5392" t="b">
        <v>0</v>
      </c>
      <c r="S5392">
        <v>326</v>
      </c>
      <c r="T5392">
        <f t="shared" si="168"/>
        <v>2020</v>
      </c>
      <c r="U5392">
        <f t="shared" si="169"/>
        <v>6</v>
      </c>
    </row>
    <row r="5393" spans="1:21">
      <c r="A5393">
        <v>5936</v>
      </c>
      <c r="B5393" s="4">
        <v>43991</v>
      </c>
      <c r="C5393" t="s">
        <v>55</v>
      </c>
      <c r="D5393" t="s">
        <v>56</v>
      </c>
      <c r="E5393" t="s">
        <v>21</v>
      </c>
      <c r="F5393" t="s">
        <v>8568</v>
      </c>
      <c r="H5393" t="s">
        <v>98</v>
      </c>
      <c r="L5393" t="s">
        <v>8569</v>
      </c>
      <c r="M5393">
        <v>59</v>
      </c>
      <c r="N5393" t="s">
        <v>27</v>
      </c>
      <c r="O5393" t="s">
        <v>33</v>
      </c>
      <c r="P5393" t="s">
        <v>25</v>
      </c>
      <c r="Q5393" t="b">
        <v>0</v>
      </c>
      <c r="R5393" t="b">
        <v>0</v>
      </c>
      <c r="S5393" t="s">
        <v>8570</v>
      </c>
      <c r="T5393">
        <f t="shared" si="168"/>
        <v>2020</v>
      </c>
      <c r="U5393">
        <f t="shared" si="169"/>
        <v>6</v>
      </c>
    </row>
    <row r="5394" spans="1:21">
      <c r="A5394">
        <v>5912</v>
      </c>
      <c r="B5394" s="4">
        <v>43992</v>
      </c>
      <c r="C5394" t="s">
        <v>19</v>
      </c>
      <c r="E5394" t="s">
        <v>21</v>
      </c>
      <c r="F5394" t="s">
        <v>8571</v>
      </c>
      <c r="H5394" t="s">
        <v>228</v>
      </c>
      <c r="I5394">
        <v>46.376014900000001</v>
      </c>
      <c r="J5394">
        <v>-115.9381946</v>
      </c>
      <c r="K5394" t="s">
        <v>25</v>
      </c>
      <c r="L5394" t="s">
        <v>8572</v>
      </c>
      <c r="M5394">
        <v>59</v>
      </c>
      <c r="N5394" t="s">
        <v>27</v>
      </c>
      <c r="O5394" t="s">
        <v>33</v>
      </c>
      <c r="P5394" t="s">
        <v>25</v>
      </c>
      <c r="Q5394" t="b">
        <v>0</v>
      </c>
      <c r="R5394" t="b">
        <v>0</v>
      </c>
      <c r="S5394">
        <v>2838</v>
      </c>
      <c r="T5394">
        <f t="shared" si="168"/>
        <v>2020</v>
      </c>
      <c r="U5394">
        <f t="shared" si="169"/>
        <v>6</v>
      </c>
    </row>
    <row r="5395" spans="1:21">
      <c r="A5395">
        <v>5937</v>
      </c>
      <c r="B5395" s="4">
        <v>43992</v>
      </c>
      <c r="C5395" t="s">
        <v>55</v>
      </c>
      <c r="D5395" t="s">
        <v>20</v>
      </c>
      <c r="E5395" t="s">
        <v>21</v>
      </c>
      <c r="F5395" t="s">
        <v>5632</v>
      </c>
      <c r="H5395" t="s">
        <v>218</v>
      </c>
      <c r="L5395" t="s">
        <v>8573</v>
      </c>
      <c r="M5395">
        <v>36</v>
      </c>
      <c r="N5395" t="s">
        <v>27</v>
      </c>
      <c r="O5395" t="s">
        <v>33</v>
      </c>
      <c r="P5395" t="s">
        <v>25</v>
      </c>
      <c r="Q5395" t="b">
        <v>1</v>
      </c>
      <c r="R5395" t="b">
        <v>0</v>
      </c>
      <c r="S5395">
        <v>805</v>
      </c>
      <c r="T5395">
        <f t="shared" si="168"/>
        <v>2020</v>
      </c>
      <c r="U5395">
        <f t="shared" si="169"/>
        <v>6</v>
      </c>
    </row>
    <row r="5396" spans="1:21">
      <c r="A5396">
        <v>5913</v>
      </c>
      <c r="B5396" s="4">
        <v>43993</v>
      </c>
      <c r="C5396" t="s">
        <v>83</v>
      </c>
      <c r="D5396" t="s">
        <v>45</v>
      </c>
      <c r="E5396" t="s">
        <v>21</v>
      </c>
      <c r="F5396" t="s">
        <v>6898</v>
      </c>
      <c r="H5396" t="s">
        <v>319</v>
      </c>
      <c r="L5396" t="s">
        <v>8574</v>
      </c>
      <c r="M5396">
        <v>28</v>
      </c>
      <c r="N5396" t="s">
        <v>27</v>
      </c>
      <c r="O5396" t="s">
        <v>33</v>
      </c>
      <c r="P5396" t="s">
        <v>25</v>
      </c>
      <c r="Q5396" t="b">
        <v>0</v>
      </c>
      <c r="R5396" t="b">
        <v>0</v>
      </c>
      <c r="S5396" t="s">
        <v>8575</v>
      </c>
      <c r="T5396">
        <f t="shared" si="168"/>
        <v>2020</v>
      </c>
      <c r="U5396">
        <f t="shared" si="169"/>
        <v>6</v>
      </c>
    </row>
    <row r="5397" spans="1:21">
      <c r="A5397">
        <v>5914</v>
      </c>
      <c r="B5397" s="4">
        <v>43993</v>
      </c>
      <c r="C5397" t="s">
        <v>55</v>
      </c>
      <c r="D5397" t="s">
        <v>90</v>
      </c>
      <c r="E5397" t="s">
        <v>21</v>
      </c>
      <c r="F5397" t="s">
        <v>8576</v>
      </c>
      <c r="H5397" t="s">
        <v>43</v>
      </c>
      <c r="L5397" t="s">
        <v>8577</v>
      </c>
      <c r="M5397">
        <v>26</v>
      </c>
      <c r="N5397" t="s">
        <v>27</v>
      </c>
      <c r="O5397" t="s">
        <v>33</v>
      </c>
      <c r="P5397" t="s">
        <v>25</v>
      </c>
      <c r="Q5397" t="b">
        <v>1</v>
      </c>
      <c r="R5397" t="b">
        <v>0</v>
      </c>
      <c r="S5397">
        <v>1625</v>
      </c>
      <c r="T5397">
        <f t="shared" si="168"/>
        <v>2020</v>
      </c>
      <c r="U5397">
        <f t="shared" si="169"/>
        <v>6</v>
      </c>
    </row>
    <row r="5398" spans="1:21">
      <c r="A5398">
        <v>5915</v>
      </c>
      <c r="B5398" s="4">
        <v>43993</v>
      </c>
      <c r="C5398" t="s">
        <v>95</v>
      </c>
      <c r="D5398" t="s">
        <v>20</v>
      </c>
      <c r="E5398" t="s">
        <v>95</v>
      </c>
      <c r="F5398" t="s">
        <v>515</v>
      </c>
      <c r="H5398" t="s">
        <v>43</v>
      </c>
      <c r="L5398" t="s">
        <v>8578</v>
      </c>
      <c r="M5398">
        <v>62</v>
      </c>
      <c r="N5398" t="s">
        <v>27</v>
      </c>
      <c r="O5398" t="s">
        <v>74</v>
      </c>
      <c r="P5398" t="s">
        <v>25</v>
      </c>
      <c r="Q5398" t="b">
        <v>0</v>
      </c>
      <c r="R5398" t="b">
        <v>0</v>
      </c>
      <c r="S5398">
        <v>20</v>
      </c>
      <c r="T5398">
        <f t="shared" si="168"/>
        <v>2020</v>
      </c>
      <c r="U5398">
        <f t="shared" si="169"/>
        <v>6</v>
      </c>
    </row>
    <row r="5399" spans="1:21">
      <c r="A5399">
        <v>5916</v>
      </c>
      <c r="B5399" s="4">
        <v>43994</v>
      </c>
      <c r="C5399" t="s">
        <v>50</v>
      </c>
      <c r="D5399" t="s">
        <v>90</v>
      </c>
      <c r="E5399" t="s">
        <v>45</v>
      </c>
      <c r="F5399" t="s">
        <v>530</v>
      </c>
      <c r="H5399" t="s">
        <v>302</v>
      </c>
      <c r="I5399">
        <v>33.722121299999998</v>
      </c>
      <c r="J5399">
        <v>-84.400059999999996</v>
      </c>
      <c r="K5399" t="s">
        <v>25</v>
      </c>
      <c r="L5399" t="s">
        <v>8579</v>
      </c>
      <c r="M5399">
        <v>27</v>
      </c>
      <c r="N5399" t="s">
        <v>27</v>
      </c>
      <c r="O5399" t="s">
        <v>74</v>
      </c>
      <c r="P5399" t="s">
        <v>25</v>
      </c>
      <c r="Q5399" t="b">
        <v>0</v>
      </c>
      <c r="R5399" t="b">
        <v>1</v>
      </c>
      <c r="S5399">
        <v>447</v>
      </c>
      <c r="T5399">
        <f t="shared" si="168"/>
        <v>2020</v>
      </c>
      <c r="U5399">
        <f t="shared" si="169"/>
        <v>6</v>
      </c>
    </row>
    <row r="5400" spans="1:21">
      <c r="A5400">
        <v>5925</v>
      </c>
      <c r="B5400" s="4">
        <v>43994</v>
      </c>
      <c r="C5400" t="s">
        <v>55</v>
      </c>
      <c r="D5400" t="s">
        <v>56</v>
      </c>
      <c r="E5400" t="s">
        <v>21</v>
      </c>
      <c r="F5400" t="s">
        <v>8580</v>
      </c>
      <c r="H5400" t="s">
        <v>158</v>
      </c>
      <c r="I5400">
        <v>41.4169251</v>
      </c>
      <c r="J5400">
        <v>-87.321560199999993</v>
      </c>
      <c r="K5400" t="s">
        <v>25</v>
      </c>
      <c r="L5400" t="s">
        <v>8581</v>
      </c>
      <c r="M5400">
        <v>23</v>
      </c>
      <c r="N5400" t="s">
        <v>27</v>
      </c>
      <c r="O5400" t="s">
        <v>74</v>
      </c>
      <c r="P5400" t="s">
        <v>25</v>
      </c>
      <c r="Q5400" t="b">
        <v>0</v>
      </c>
      <c r="R5400" t="b">
        <v>0</v>
      </c>
      <c r="S5400">
        <v>124</v>
      </c>
      <c r="T5400">
        <f t="shared" si="168"/>
        <v>2020</v>
      </c>
      <c r="U5400">
        <f t="shared" si="169"/>
        <v>6</v>
      </c>
    </row>
    <row r="5401" spans="1:21">
      <c r="A5401">
        <v>5918</v>
      </c>
      <c r="B5401" s="4">
        <v>43995</v>
      </c>
      <c r="C5401" t="s">
        <v>83</v>
      </c>
      <c r="D5401" t="s">
        <v>20</v>
      </c>
      <c r="E5401" t="s">
        <v>35</v>
      </c>
      <c r="F5401" t="s">
        <v>998</v>
      </c>
      <c r="H5401" t="s">
        <v>141</v>
      </c>
      <c r="I5401">
        <v>38.7103082</v>
      </c>
      <c r="J5401">
        <v>-93.270182599999998</v>
      </c>
      <c r="K5401" t="s">
        <v>25</v>
      </c>
      <c r="L5401" t="s">
        <v>8582</v>
      </c>
      <c r="M5401">
        <v>25</v>
      </c>
      <c r="N5401" t="s">
        <v>69</v>
      </c>
      <c r="O5401" t="s">
        <v>33</v>
      </c>
      <c r="P5401" t="s">
        <v>25</v>
      </c>
      <c r="Q5401" t="b">
        <v>0</v>
      </c>
      <c r="R5401" t="b">
        <v>0</v>
      </c>
      <c r="S5401">
        <v>2619</v>
      </c>
      <c r="T5401">
        <f t="shared" si="168"/>
        <v>2020</v>
      </c>
      <c r="U5401">
        <f t="shared" si="169"/>
        <v>6</v>
      </c>
    </row>
    <row r="5402" spans="1:21">
      <c r="A5402">
        <v>5921</v>
      </c>
      <c r="B5402" s="4">
        <v>43995</v>
      </c>
      <c r="C5402" t="s">
        <v>83</v>
      </c>
      <c r="D5402" t="s">
        <v>45</v>
      </c>
      <c r="E5402" t="s">
        <v>21</v>
      </c>
      <c r="F5402" t="s">
        <v>366</v>
      </c>
      <c r="H5402" t="s">
        <v>141</v>
      </c>
      <c r="I5402">
        <v>39.0835176</v>
      </c>
      <c r="J5402">
        <v>-94.527614799999995</v>
      </c>
      <c r="K5402" t="s">
        <v>25</v>
      </c>
      <c r="L5402" t="s">
        <v>8583</v>
      </c>
      <c r="M5402">
        <v>22</v>
      </c>
      <c r="N5402" t="s">
        <v>27</v>
      </c>
      <c r="O5402" t="s">
        <v>33</v>
      </c>
      <c r="P5402" t="s">
        <v>25</v>
      </c>
      <c r="Q5402" t="b">
        <v>0</v>
      </c>
      <c r="R5402" t="b">
        <v>0</v>
      </c>
      <c r="S5402">
        <v>201</v>
      </c>
      <c r="T5402">
        <f t="shared" si="168"/>
        <v>2020</v>
      </c>
      <c r="U5402">
        <f t="shared" si="169"/>
        <v>6</v>
      </c>
    </row>
    <row r="5403" spans="1:21">
      <c r="A5403">
        <v>5922</v>
      </c>
      <c r="B5403" s="4">
        <v>43995</v>
      </c>
      <c r="C5403" t="s">
        <v>19</v>
      </c>
      <c r="D5403" t="s">
        <v>20</v>
      </c>
      <c r="E5403" t="s">
        <v>41</v>
      </c>
      <c r="F5403" t="s">
        <v>290</v>
      </c>
      <c r="H5403" t="s">
        <v>43</v>
      </c>
      <c r="I5403">
        <v>34.1173742</v>
      </c>
      <c r="J5403">
        <v>-117.25021169999999</v>
      </c>
      <c r="K5403" t="s">
        <v>25</v>
      </c>
      <c r="L5403" t="s">
        <v>8584</v>
      </c>
      <c r="M5403">
        <v>21</v>
      </c>
      <c r="N5403" t="s">
        <v>27</v>
      </c>
      <c r="O5403" t="s">
        <v>40</v>
      </c>
      <c r="P5403" t="s">
        <v>25</v>
      </c>
      <c r="Q5403" t="b">
        <v>0</v>
      </c>
      <c r="R5403" t="b">
        <v>0</v>
      </c>
      <c r="S5403">
        <v>595</v>
      </c>
      <c r="T5403">
        <f t="shared" si="168"/>
        <v>2020</v>
      </c>
      <c r="U5403">
        <f t="shared" si="169"/>
        <v>6</v>
      </c>
    </row>
    <row r="5404" spans="1:21">
      <c r="A5404">
        <v>6590</v>
      </c>
      <c r="B5404" s="4">
        <v>43995</v>
      </c>
      <c r="C5404" t="s">
        <v>83</v>
      </c>
      <c r="D5404" t="s">
        <v>90</v>
      </c>
      <c r="E5404" t="s">
        <v>21</v>
      </c>
      <c r="F5404" t="s">
        <v>2152</v>
      </c>
      <c r="H5404" t="s">
        <v>43</v>
      </c>
      <c r="I5404">
        <v>34.579219999999999</v>
      </c>
      <c r="J5404">
        <v>-118.09219</v>
      </c>
      <c r="K5404" t="s">
        <v>25</v>
      </c>
      <c r="L5404" t="s">
        <v>8585</v>
      </c>
      <c r="M5404">
        <v>26</v>
      </c>
      <c r="N5404" t="s">
        <v>27</v>
      </c>
      <c r="O5404" t="s">
        <v>40</v>
      </c>
      <c r="P5404" t="s">
        <v>25</v>
      </c>
      <c r="Q5404" t="b">
        <v>0</v>
      </c>
      <c r="R5404" t="b">
        <v>0</v>
      </c>
      <c r="S5404">
        <v>20</v>
      </c>
      <c r="T5404">
        <f t="shared" si="168"/>
        <v>2020</v>
      </c>
      <c r="U5404">
        <f t="shared" si="169"/>
        <v>6</v>
      </c>
    </row>
    <row r="5405" spans="1:21">
      <c r="A5405">
        <v>5924</v>
      </c>
      <c r="B5405" s="4">
        <v>43997</v>
      </c>
      <c r="C5405" t="s">
        <v>55</v>
      </c>
      <c r="D5405" t="s">
        <v>56</v>
      </c>
      <c r="E5405" t="s">
        <v>21</v>
      </c>
      <c r="F5405" t="s">
        <v>609</v>
      </c>
      <c r="H5405" t="s">
        <v>38</v>
      </c>
      <c r="I5405">
        <v>38.950069399999997</v>
      </c>
      <c r="J5405">
        <v>-95.235897899999998</v>
      </c>
      <c r="K5405" t="s">
        <v>25</v>
      </c>
      <c r="L5405" t="s">
        <v>8586</v>
      </c>
      <c r="M5405">
        <v>31</v>
      </c>
      <c r="N5405" t="s">
        <v>27</v>
      </c>
      <c r="O5405" t="s">
        <v>33</v>
      </c>
      <c r="P5405" t="s">
        <v>25</v>
      </c>
      <c r="Q5405" t="b">
        <v>0</v>
      </c>
      <c r="R5405" t="b">
        <v>0</v>
      </c>
      <c r="S5405">
        <v>200</v>
      </c>
      <c r="T5405">
        <f t="shared" si="168"/>
        <v>2020</v>
      </c>
      <c r="U5405">
        <f t="shared" si="169"/>
        <v>6</v>
      </c>
    </row>
    <row r="5406" spans="1:21">
      <c r="A5406">
        <v>5926</v>
      </c>
      <c r="B5406" s="4">
        <v>43998</v>
      </c>
      <c r="C5406" t="s">
        <v>55</v>
      </c>
      <c r="D5406" t="s">
        <v>20</v>
      </c>
      <c r="E5406" t="s">
        <v>21</v>
      </c>
      <c r="F5406" t="s">
        <v>8587</v>
      </c>
      <c r="H5406" t="s">
        <v>120</v>
      </c>
      <c r="I5406">
        <v>42.438932800000003</v>
      </c>
      <c r="J5406">
        <v>-87.876130099999997</v>
      </c>
      <c r="K5406" t="s">
        <v>25</v>
      </c>
      <c r="L5406" t="s">
        <v>8588</v>
      </c>
      <c r="M5406">
        <v>24</v>
      </c>
      <c r="N5406" t="s">
        <v>27</v>
      </c>
      <c r="O5406" t="s">
        <v>74</v>
      </c>
      <c r="P5406" t="s">
        <v>25</v>
      </c>
      <c r="Q5406" t="b">
        <v>0</v>
      </c>
      <c r="R5406" t="b">
        <v>0</v>
      </c>
      <c r="S5406">
        <v>2841</v>
      </c>
      <c r="T5406">
        <f t="shared" si="168"/>
        <v>2020</v>
      </c>
      <c r="U5406">
        <f t="shared" si="169"/>
        <v>6</v>
      </c>
    </row>
    <row r="5407" spans="1:21">
      <c r="A5407">
        <v>5927</v>
      </c>
      <c r="B5407" s="4">
        <v>43998</v>
      </c>
      <c r="C5407" t="s">
        <v>55</v>
      </c>
      <c r="D5407" t="s">
        <v>20</v>
      </c>
      <c r="E5407" t="s">
        <v>21</v>
      </c>
      <c r="F5407" t="s">
        <v>256</v>
      </c>
      <c r="H5407" t="s">
        <v>59</v>
      </c>
      <c r="I5407">
        <v>33.495015100000003</v>
      </c>
      <c r="J5407">
        <v>-112.09990860000001</v>
      </c>
      <c r="K5407" t="s">
        <v>25</v>
      </c>
      <c r="L5407" t="s">
        <v>8589</v>
      </c>
      <c r="M5407">
        <v>27</v>
      </c>
      <c r="N5407" t="s">
        <v>27</v>
      </c>
      <c r="O5407" t="s">
        <v>74</v>
      </c>
      <c r="P5407" t="s">
        <v>25</v>
      </c>
      <c r="Q5407" t="b">
        <v>0</v>
      </c>
      <c r="R5407" t="b">
        <v>1</v>
      </c>
      <c r="S5407">
        <v>80</v>
      </c>
      <c r="T5407">
        <f t="shared" si="168"/>
        <v>2020</v>
      </c>
      <c r="U5407">
        <f t="shared" si="169"/>
        <v>6</v>
      </c>
    </row>
    <row r="5408" spans="1:21">
      <c r="A5408">
        <v>5928</v>
      </c>
      <c r="B5408" s="4">
        <v>43999</v>
      </c>
      <c r="C5408" t="s">
        <v>55</v>
      </c>
      <c r="D5408" t="s">
        <v>20</v>
      </c>
      <c r="E5408" t="s">
        <v>21</v>
      </c>
      <c r="F5408" t="s">
        <v>8590</v>
      </c>
      <c r="H5408" t="s">
        <v>43</v>
      </c>
      <c r="I5408">
        <v>34.871003000000002</v>
      </c>
      <c r="J5408">
        <v>-118.1578445</v>
      </c>
      <c r="K5408" t="s">
        <v>25</v>
      </c>
      <c r="L5408" t="s">
        <v>8591</v>
      </c>
      <c r="M5408">
        <v>31</v>
      </c>
      <c r="N5408" t="s">
        <v>27</v>
      </c>
      <c r="O5408" t="s">
        <v>74</v>
      </c>
      <c r="P5408" t="s">
        <v>25</v>
      </c>
      <c r="Q5408" t="b">
        <v>0</v>
      </c>
      <c r="R5408" t="b">
        <v>0</v>
      </c>
      <c r="S5408">
        <v>20</v>
      </c>
      <c r="T5408">
        <f t="shared" si="168"/>
        <v>2020</v>
      </c>
      <c r="U5408">
        <f t="shared" si="169"/>
        <v>6</v>
      </c>
    </row>
    <row r="5409" spans="1:21">
      <c r="A5409">
        <v>5929</v>
      </c>
      <c r="B5409" s="4">
        <v>43999</v>
      </c>
      <c r="C5409" t="s">
        <v>50</v>
      </c>
      <c r="D5409" t="s">
        <v>56</v>
      </c>
      <c r="E5409" t="s">
        <v>75</v>
      </c>
      <c r="F5409" t="s">
        <v>8592</v>
      </c>
      <c r="H5409" t="s">
        <v>127</v>
      </c>
      <c r="I5409">
        <v>40.1793537</v>
      </c>
      <c r="J5409">
        <v>-118.4734808</v>
      </c>
      <c r="K5409" t="s">
        <v>25</v>
      </c>
      <c r="L5409" t="s">
        <v>8593</v>
      </c>
      <c r="N5409" t="s">
        <v>27</v>
      </c>
      <c r="O5409" t="s">
        <v>33</v>
      </c>
      <c r="P5409" t="s">
        <v>25</v>
      </c>
      <c r="Q5409" t="b">
        <v>0</v>
      </c>
      <c r="R5409" t="b">
        <v>0</v>
      </c>
      <c r="S5409">
        <v>2842</v>
      </c>
      <c r="T5409">
        <f t="shared" si="168"/>
        <v>2020</v>
      </c>
      <c r="U5409">
        <f t="shared" si="169"/>
        <v>6</v>
      </c>
    </row>
    <row r="5410" spans="1:21">
      <c r="A5410">
        <v>6066</v>
      </c>
      <c r="B5410" s="4">
        <v>43999</v>
      </c>
      <c r="C5410" t="s">
        <v>19</v>
      </c>
      <c r="D5410" t="s">
        <v>45</v>
      </c>
      <c r="E5410" t="s">
        <v>21</v>
      </c>
      <c r="F5410" t="s">
        <v>8594</v>
      </c>
      <c r="H5410" t="s">
        <v>158</v>
      </c>
      <c r="L5410" t="s">
        <v>8595</v>
      </c>
      <c r="M5410">
        <v>50</v>
      </c>
      <c r="N5410" t="s">
        <v>27</v>
      </c>
      <c r="O5410" t="s">
        <v>33</v>
      </c>
      <c r="P5410" t="s">
        <v>25</v>
      </c>
      <c r="Q5410" t="b">
        <v>0</v>
      </c>
      <c r="R5410" t="b">
        <v>0</v>
      </c>
      <c r="S5410">
        <v>2453</v>
      </c>
      <c r="T5410">
        <f t="shared" si="168"/>
        <v>2020</v>
      </c>
      <c r="U5410">
        <f t="shared" si="169"/>
        <v>6</v>
      </c>
    </row>
    <row r="5411" spans="1:21">
      <c r="A5411">
        <v>6067</v>
      </c>
      <c r="B5411" s="4">
        <v>43999</v>
      </c>
      <c r="C5411" t="s">
        <v>55</v>
      </c>
      <c r="D5411" t="s">
        <v>20</v>
      </c>
      <c r="E5411" t="s">
        <v>21</v>
      </c>
      <c r="F5411" t="s">
        <v>8596</v>
      </c>
      <c r="H5411" t="s">
        <v>388</v>
      </c>
      <c r="I5411">
        <v>32.542988800000003</v>
      </c>
      <c r="J5411">
        <v>-88.894824600000007</v>
      </c>
      <c r="K5411" t="s">
        <v>25</v>
      </c>
      <c r="L5411" t="s">
        <v>8597</v>
      </c>
      <c r="M5411">
        <v>48</v>
      </c>
      <c r="N5411" t="s">
        <v>27</v>
      </c>
      <c r="O5411" t="s">
        <v>33</v>
      </c>
      <c r="P5411" t="s">
        <v>25</v>
      </c>
      <c r="Q5411" t="b">
        <v>0</v>
      </c>
      <c r="R5411" t="b">
        <v>0</v>
      </c>
      <c r="S5411">
        <v>1829</v>
      </c>
      <c r="T5411">
        <f t="shared" si="168"/>
        <v>2020</v>
      </c>
      <c r="U5411">
        <f t="shared" si="169"/>
        <v>6</v>
      </c>
    </row>
    <row r="5412" spans="1:21">
      <c r="A5412">
        <v>5930</v>
      </c>
      <c r="B5412" s="4">
        <v>44000</v>
      </c>
      <c r="C5412" t="s">
        <v>34</v>
      </c>
      <c r="D5412" t="s">
        <v>20</v>
      </c>
      <c r="E5412" t="s">
        <v>21</v>
      </c>
      <c r="F5412" t="s">
        <v>5993</v>
      </c>
      <c r="H5412" t="s">
        <v>48</v>
      </c>
      <c r="I5412">
        <v>39.823713300000001</v>
      </c>
      <c r="J5412">
        <v>-105.0431408</v>
      </c>
      <c r="K5412" t="s">
        <v>25</v>
      </c>
      <c r="L5412" t="s">
        <v>8598</v>
      </c>
      <c r="M5412">
        <v>38</v>
      </c>
      <c r="N5412" t="s">
        <v>27</v>
      </c>
      <c r="O5412" t="s">
        <v>33</v>
      </c>
      <c r="P5412" t="s">
        <v>25</v>
      </c>
      <c r="Q5412" t="b">
        <v>0</v>
      </c>
      <c r="R5412" t="b">
        <v>0</v>
      </c>
      <c r="S5412">
        <v>1239</v>
      </c>
      <c r="T5412">
        <f t="shared" si="168"/>
        <v>2020</v>
      </c>
      <c r="U5412">
        <f t="shared" si="169"/>
        <v>6</v>
      </c>
    </row>
    <row r="5413" spans="1:21">
      <c r="A5413">
        <v>5932</v>
      </c>
      <c r="B5413" s="4">
        <v>44000</v>
      </c>
      <c r="C5413" t="s">
        <v>55</v>
      </c>
      <c r="D5413" t="s">
        <v>20</v>
      </c>
      <c r="E5413" t="s">
        <v>21</v>
      </c>
      <c r="F5413" t="s">
        <v>279</v>
      </c>
      <c r="H5413" t="s">
        <v>98</v>
      </c>
      <c r="I5413">
        <v>45.772331800000003</v>
      </c>
      <c r="J5413">
        <v>-108.5346492</v>
      </c>
      <c r="K5413" t="s">
        <v>25</v>
      </c>
      <c r="L5413" t="s">
        <v>8599</v>
      </c>
      <c r="M5413">
        <v>19</v>
      </c>
      <c r="N5413" t="s">
        <v>27</v>
      </c>
      <c r="O5413" t="s">
        <v>33</v>
      </c>
      <c r="P5413" t="s">
        <v>25</v>
      </c>
      <c r="Q5413" t="b">
        <v>0</v>
      </c>
      <c r="R5413" t="b">
        <v>0</v>
      </c>
      <c r="S5413">
        <v>2643</v>
      </c>
      <c r="T5413">
        <f t="shared" si="168"/>
        <v>2020</v>
      </c>
      <c r="U5413">
        <f t="shared" si="169"/>
        <v>6</v>
      </c>
    </row>
    <row r="5414" spans="1:21">
      <c r="A5414">
        <v>5933</v>
      </c>
      <c r="B5414" s="4">
        <v>44000</v>
      </c>
      <c r="C5414" t="s">
        <v>83</v>
      </c>
      <c r="D5414" t="s">
        <v>90</v>
      </c>
      <c r="E5414" t="s">
        <v>21</v>
      </c>
      <c r="F5414" t="s">
        <v>4035</v>
      </c>
      <c r="H5414" t="s">
        <v>43</v>
      </c>
      <c r="I5414">
        <v>33.890125500000003</v>
      </c>
      <c r="J5414">
        <v>-118.3041875</v>
      </c>
      <c r="K5414" t="s">
        <v>25</v>
      </c>
      <c r="L5414" t="s">
        <v>8600</v>
      </c>
      <c r="M5414">
        <v>18</v>
      </c>
      <c r="N5414" t="s">
        <v>27</v>
      </c>
      <c r="O5414" t="s">
        <v>40</v>
      </c>
      <c r="P5414" t="s">
        <v>25</v>
      </c>
      <c r="Q5414" t="b">
        <v>0</v>
      </c>
      <c r="R5414" t="b">
        <v>0</v>
      </c>
      <c r="S5414">
        <v>20</v>
      </c>
      <c r="T5414">
        <f t="shared" si="168"/>
        <v>2020</v>
      </c>
      <c r="U5414">
        <f t="shared" si="169"/>
        <v>6</v>
      </c>
    </row>
    <row r="5415" spans="1:21">
      <c r="A5415">
        <v>6068</v>
      </c>
      <c r="B5415" s="4">
        <v>44000</v>
      </c>
      <c r="C5415" t="s">
        <v>19</v>
      </c>
      <c r="D5415" t="s">
        <v>20</v>
      </c>
      <c r="E5415" t="s">
        <v>21</v>
      </c>
      <c r="F5415" t="s">
        <v>2414</v>
      </c>
      <c r="H5415" t="s">
        <v>330</v>
      </c>
      <c r="I5415">
        <v>35.572637999999998</v>
      </c>
      <c r="J5415">
        <v>-81.094237899999996</v>
      </c>
      <c r="K5415" t="s">
        <v>25</v>
      </c>
      <c r="L5415" t="s">
        <v>8601</v>
      </c>
      <c r="M5415">
        <v>35</v>
      </c>
      <c r="N5415" t="s">
        <v>27</v>
      </c>
      <c r="O5415" t="s">
        <v>33</v>
      </c>
      <c r="P5415" t="s">
        <v>25</v>
      </c>
      <c r="Q5415" t="b">
        <v>0</v>
      </c>
      <c r="R5415" t="b">
        <v>0</v>
      </c>
      <c r="S5415">
        <v>2665</v>
      </c>
      <c r="T5415">
        <f t="shared" si="168"/>
        <v>2020</v>
      </c>
      <c r="U5415">
        <f t="shared" si="169"/>
        <v>6</v>
      </c>
    </row>
    <row r="5416" spans="1:21">
      <c r="A5416">
        <v>5931</v>
      </c>
      <c r="B5416" s="4">
        <v>44001</v>
      </c>
      <c r="C5416" t="s">
        <v>50</v>
      </c>
      <c r="D5416" t="s">
        <v>90</v>
      </c>
      <c r="E5416" t="s">
        <v>100</v>
      </c>
      <c r="F5416" t="s">
        <v>8602</v>
      </c>
      <c r="H5416" t="s">
        <v>53</v>
      </c>
      <c r="I5416">
        <v>36.4223146</v>
      </c>
      <c r="J5416">
        <v>-94.789804799999999</v>
      </c>
      <c r="K5416" t="s">
        <v>25</v>
      </c>
      <c r="L5416" t="s">
        <v>8603</v>
      </c>
      <c r="M5416">
        <v>25</v>
      </c>
      <c r="N5416" t="s">
        <v>27</v>
      </c>
      <c r="O5416" t="s">
        <v>33</v>
      </c>
      <c r="P5416" t="s">
        <v>25</v>
      </c>
      <c r="Q5416" t="b">
        <v>0</v>
      </c>
      <c r="R5416" t="b">
        <v>0</v>
      </c>
      <c r="S5416">
        <v>2843</v>
      </c>
      <c r="T5416">
        <f t="shared" si="168"/>
        <v>2020</v>
      </c>
      <c r="U5416">
        <f t="shared" si="169"/>
        <v>6</v>
      </c>
    </row>
    <row r="5417" spans="1:21">
      <c r="A5417">
        <v>5941</v>
      </c>
      <c r="B5417" s="4">
        <v>44001</v>
      </c>
      <c r="C5417" t="s">
        <v>55</v>
      </c>
      <c r="D5417" t="s">
        <v>20</v>
      </c>
      <c r="E5417" t="s">
        <v>21</v>
      </c>
      <c r="F5417" t="s">
        <v>8604</v>
      </c>
      <c r="H5417" t="s">
        <v>338</v>
      </c>
      <c r="L5417" t="s">
        <v>8605</v>
      </c>
      <c r="M5417">
        <v>24</v>
      </c>
      <c r="N5417" t="s">
        <v>27</v>
      </c>
      <c r="O5417" t="s">
        <v>33</v>
      </c>
      <c r="P5417" t="s">
        <v>25</v>
      </c>
      <c r="Q5417" t="b">
        <v>0</v>
      </c>
      <c r="R5417" t="b">
        <v>1</v>
      </c>
      <c r="S5417">
        <v>1234</v>
      </c>
      <c r="T5417">
        <f t="shared" si="168"/>
        <v>2020</v>
      </c>
      <c r="U5417">
        <f t="shared" si="169"/>
        <v>6</v>
      </c>
    </row>
    <row r="5418" spans="1:21">
      <c r="A5418">
        <v>5940</v>
      </c>
      <c r="B5418" s="4">
        <v>44002</v>
      </c>
      <c r="C5418" t="s">
        <v>50</v>
      </c>
      <c r="D5418" t="s">
        <v>20</v>
      </c>
      <c r="E5418" t="s">
        <v>75</v>
      </c>
      <c r="F5418" t="s">
        <v>6695</v>
      </c>
      <c r="H5418" t="s">
        <v>93</v>
      </c>
      <c r="L5418" t="s">
        <v>8606</v>
      </c>
      <c r="M5418">
        <v>35</v>
      </c>
      <c r="N5418" t="s">
        <v>27</v>
      </c>
      <c r="O5418" t="s">
        <v>33</v>
      </c>
      <c r="P5418" t="s">
        <v>25</v>
      </c>
      <c r="Q5418" t="b">
        <v>0</v>
      </c>
      <c r="R5418" t="b">
        <v>0</v>
      </c>
      <c r="S5418">
        <v>1240</v>
      </c>
      <c r="T5418">
        <f t="shared" si="168"/>
        <v>2020</v>
      </c>
      <c r="U5418">
        <f t="shared" si="169"/>
        <v>6</v>
      </c>
    </row>
    <row r="5419" spans="1:21">
      <c r="A5419">
        <v>5939</v>
      </c>
      <c r="B5419" s="4">
        <v>44003</v>
      </c>
      <c r="C5419" t="s">
        <v>50</v>
      </c>
      <c r="D5419" t="s">
        <v>20</v>
      </c>
      <c r="E5419" t="s">
        <v>75</v>
      </c>
      <c r="F5419" t="s">
        <v>8607</v>
      </c>
      <c r="H5419" t="s">
        <v>43</v>
      </c>
      <c r="I5419">
        <v>37.440543400000003</v>
      </c>
      <c r="J5419">
        <v>-121.8774189</v>
      </c>
      <c r="K5419" t="s">
        <v>25</v>
      </c>
      <c r="L5419" t="s">
        <v>8608</v>
      </c>
      <c r="M5419">
        <v>19</v>
      </c>
      <c r="N5419" t="s">
        <v>27</v>
      </c>
      <c r="O5419" t="s">
        <v>33</v>
      </c>
      <c r="P5419" t="s">
        <v>25</v>
      </c>
      <c r="Q5419" t="b">
        <v>0</v>
      </c>
      <c r="R5419" t="b">
        <v>1</v>
      </c>
      <c r="S5419">
        <v>2847</v>
      </c>
      <c r="T5419">
        <f t="shared" si="168"/>
        <v>2020</v>
      </c>
      <c r="U5419">
        <f t="shared" si="169"/>
        <v>6</v>
      </c>
    </row>
    <row r="5420" spans="1:21">
      <c r="A5420">
        <v>5938</v>
      </c>
      <c r="B5420" s="4">
        <v>44004</v>
      </c>
      <c r="C5420" t="s">
        <v>55</v>
      </c>
      <c r="D5420" t="s">
        <v>20</v>
      </c>
      <c r="E5420" t="s">
        <v>21</v>
      </c>
      <c r="F5420" t="s">
        <v>160</v>
      </c>
      <c r="H5420" t="s">
        <v>48</v>
      </c>
      <c r="I5420">
        <v>39.768402999999999</v>
      </c>
      <c r="J5420">
        <v>-104.819245</v>
      </c>
      <c r="K5420" t="s">
        <v>25</v>
      </c>
      <c r="L5420" t="s">
        <v>8609</v>
      </c>
      <c r="M5420">
        <v>22</v>
      </c>
      <c r="N5420" t="s">
        <v>27</v>
      </c>
      <c r="O5420" t="s">
        <v>40</v>
      </c>
      <c r="P5420" t="s">
        <v>25</v>
      </c>
      <c r="Q5420" t="b">
        <v>0</v>
      </c>
      <c r="R5420" t="b">
        <v>1</v>
      </c>
      <c r="S5420" t="s">
        <v>3590</v>
      </c>
      <c r="T5420">
        <f t="shared" si="168"/>
        <v>2020</v>
      </c>
      <c r="U5420">
        <f t="shared" si="169"/>
        <v>6</v>
      </c>
    </row>
    <row r="5421" spans="1:21">
      <c r="A5421">
        <v>5944</v>
      </c>
      <c r="B5421" s="4">
        <v>44004</v>
      </c>
      <c r="C5421" t="s">
        <v>34</v>
      </c>
      <c r="D5421" t="s">
        <v>20</v>
      </c>
      <c r="E5421" t="s">
        <v>21</v>
      </c>
      <c r="F5421" t="s">
        <v>8610</v>
      </c>
      <c r="H5421" t="s">
        <v>43</v>
      </c>
      <c r="I5421">
        <v>33.746230300000001</v>
      </c>
      <c r="J5421">
        <v>-116.35497909999999</v>
      </c>
      <c r="K5421" t="s">
        <v>25</v>
      </c>
      <c r="L5421" t="s">
        <v>8611</v>
      </c>
      <c r="M5421">
        <v>33</v>
      </c>
      <c r="N5421" t="s">
        <v>27</v>
      </c>
      <c r="O5421" t="s">
        <v>40</v>
      </c>
      <c r="P5421" t="s">
        <v>25</v>
      </c>
      <c r="Q5421" t="b">
        <v>0</v>
      </c>
      <c r="R5421" t="b">
        <v>0</v>
      </c>
      <c r="S5421">
        <v>267</v>
      </c>
      <c r="T5421">
        <f t="shared" si="168"/>
        <v>2020</v>
      </c>
      <c r="U5421">
        <f t="shared" si="169"/>
        <v>6</v>
      </c>
    </row>
    <row r="5422" spans="1:21">
      <c r="A5422">
        <v>5945</v>
      </c>
      <c r="B5422" s="4">
        <v>44004</v>
      </c>
      <c r="C5422" t="s">
        <v>34</v>
      </c>
      <c r="D5422" t="s">
        <v>20</v>
      </c>
      <c r="E5422" t="s">
        <v>75</v>
      </c>
      <c r="F5422" t="s">
        <v>8612</v>
      </c>
      <c r="H5422" t="s">
        <v>81</v>
      </c>
      <c r="I5422">
        <v>30.189969699999999</v>
      </c>
      <c r="J5422">
        <v>-96.939935800000001</v>
      </c>
      <c r="K5422" t="s">
        <v>25</v>
      </c>
      <c r="M5422">
        <v>43</v>
      </c>
      <c r="N5422" t="s">
        <v>27</v>
      </c>
      <c r="O5422" t="s">
        <v>74</v>
      </c>
      <c r="P5422" t="s">
        <v>25</v>
      </c>
      <c r="Q5422" t="b">
        <v>0</v>
      </c>
      <c r="R5422" t="b">
        <v>0</v>
      </c>
      <c r="S5422">
        <v>2849</v>
      </c>
      <c r="T5422">
        <f t="shared" si="168"/>
        <v>2020</v>
      </c>
      <c r="U5422">
        <f t="shared" si="169"/>
        <v>6</v>
      </c>
    </row>
    <row r="5423" spans="1:21">
      <c r="A5423">
        <v>6069</v>
      </c>
      <c r="B5423" s="4">
        <v>44004</v>
      </c>
      <c r="C5423" t="s">
        <v>19</v>
      </c>
      <c r="D5423" t="s">
        <v>20</v>
      </c>
      <c r="E5423" t="s">
        <v>21</v>
      </c>
      <c r="F5423" t="s">
        <v>457</v>
      </c>
      <c r="H5423" t="s">
        <v>127</v>
      </c>
      <c r="I5423">
        <v>36.243442799999997</v>
      </c>
      <c r="J5423">
        <v>-115.1500008</v>
      </c>
      <c r="K5423" t="s">
        <v>25</v>
      </c>
      <c r="L5423" t="s">
        <v>8613</v>
      </c>
      <c r="M5423">
        <v>63</v>
      </c>
      <c r="N5423" t="s">
        <v>27</v>
      </c>
      <c r="O5423" t="s">
        <v>33</v>
      </c>
      <c r="P5423" t="s">
        <v>25</v>
      </c>
      <c r="Q5423" t="b">
        <v>1</v>
      </c>
      <c r="R5423" t="b">
        <v>0</v>
      </c>
      <c r="S5423">
        <v>375</v>
      </c>
      <c r="T5423">
        <f t="shared" si="168"/>
        <v>2020</v>
      </c>
      <c r="U5423">
        <f t="shared" si="169"/>
        <v>6</v>
      </c>
    </row>
    <row r="5424" spans="1:21">
      <c r="A5424">
        <v>5943</v>
      </c>
      <c r="B5424" s="4">
        <v>44005</v>
      </c>
      <c r="C5424" t="s">
        <v>19</v>
      </c>
      <c r="E5424" t="s">
        <v>21</v>
      </c>
      <c r="F5424" t="s">
        <v>235</v>
      </c>
      <c r="H5424" t="s">
        <v>48</v>
      </c>
      <c r="I5424">
        <v>38.245930399999999</v>
      </c>
      <c r="J5424">
        <v>-104.6323112</v>
      </c>
      <c r="K5424" t="s">
        <v>25</v>
      </c>
      <c r="L5424" t="s">
        <v>8614</v>
      </c>
      <c r="M5424">
        <v>43</v>
      </c>
      <c r="N5424" t="s">
        <v>27</v>
      </c>
      <c r="O5424" t="s">
        <v>40</v>
      </c>
      <c r="P5424" t="s">
        <v>25</v>
      </c>
      <c r="Q5424" t="b">
        <v>0</v>
      </c>
      <c r="R5424" t="b">
        <v>0</v>
      </c>
      <c r="S5424">
        <v>151</v>
      </c>
      <c r="T5424">
        <f t="shared" si="168"/>
        <v>2020</v>
      </c>
      <c r="U5424">
        <f t="shared" si="169"/>
        <v>6</v>
      </c>
    </row>
    <row r="5425" spans="1:21">
      <c r="A5425">
        <v>6070</v>
      </c>
      <c r="B5425" s="4">
        <v>44005</v>
      </c>
      <c r="C5425" t="s">
        <v>34</v>
      </c>
      <c r="D5425" t="s">
        <v>56</v>
      </c>
      <c r="E5425" t="s">
        <v>21</v>
      </c>
      <c r="F5425" t="s">
        <v>2915</v>
      </c>
      <c r="H5425" t="s">
        <v>333</v>
      </c>
      <c r="L5425" t="s">
        <v>8615</v>
      </c>
      <c r="M5425">
        <v>40</v>
      </c>
      <c r="N5425" t="s">
        <v>27</v>
      </c>
      <c r="O5425" t="s">
        <v>33</v>
      </c>
      <c r="P5425" t="s">
        <v>25</v>
      </c>
      <c r="Q5425" t="b">
        <v>0</v>
      </c>
      <c r="R5425" t="b">
        <v>0</v>
      </c>
      <c r="S5425" t="s">
        <v>8616</v>
      </c>
      <c r="T5425">
        <f t="shared" si="168"/>
        <v>2020</v>
      </c>
      <c r="U5425">
        <f t="shared" si="169"/>
        <v>6</v>
      </c>
    </row>
    <row r="5426" spans="1:21">
      <c r="A5426">
        <v>6071</v>
      </c>
      <c r="B5426" s="4">
        <v>44005</v>
      </c>
      <c r="C5426" t="s">
        <v>50</v>
      </c>
      <c r="D5426" t="s">
        <v>20</v>
      </c>
      <c r="E5426" t="s">
        <v>75</v>
      </c>
      <c r="F5426" t="s">
        <v>5515</v>
      </c>
      <c r="H5426" t="s">
        <v>81</v>
      </c>
      <c r="I5426">
        <v>33.609124299999998</v>
      </c>
      <c r="J5426">
        <v>-96.639615000000006</v>
      </c>
      <c r="K5426" t="s">
        <v>25</v>
      </c>
      <c r="L5426" t="s">
        <v>8617</v>
      </c>
      <c r="M5426">
        <v>22</v>
      </c>
      <c r="N5426" t="s">
        <v>27</v>
      </c>
      <c r="O5426" t="s">
        <v>74</v>
      </c>
      <c r="P5426" t="s">
        <v>25</v>
      </c>
      <c r="Q5426" t="b">
        <v>0</v>
      </c>
      <c r="R5426" t="b">
        <v>0</v>
      </c>
      <c r="S5426">
        <v>2746</v>
      </c>
      <c r="T5426">
        <f t="shared" si="168"/>
        <v>2020</v>
      </c>
      <c r="U5426">
        <f t="shared" si="169"/>
        <v>6</v>
      </c>
    </row>
    <row r="5427" spans="1:21">
      <c r="A5427">
        <v>5942</v>
      </c>
      <c r="B5427" s="4">
        <v>44006</v>
      </c>
      <c r="C5427" t="s">
        <v>83</v>
      </c>
      <c r="D5427" t="s">
        <v>20</v>
      </c>
      <c r="E5427" t="s">
        <v>21</v>
      </c>
      <c r="F5427" t="s">
        <v>8618</v>
      </c>
      <c r="H5427" t="s">
        <v>43</v>
      </c>
      <c r="I5427">
        <v>33.6307762</v>
      </c>
      <c r="J5427">
        <v>-117.69925310000001</v>
      </c>
      <c r="K5427" t="s">
        <v>25</v>
      </c>
      <c r="N5427" t="s">
        <v>69</v>
      </c>
      <c r="O5427" t="s">
        <v>28</v>
      </c>
      <c r="P5427" t="s">
        <v>25</v>
      </c>
      <c r="Q5427" t="b">
        <v>0</v>
      </c>
      <c r="R5427" t="b">
        <v>0</v>
      </c>
      <c r="S5427">
        <v>474</v>
      </c>
      <c r="T5427">
        <f t="shared" si="168"/>
        <v>2020</v>
      </c>
      <c r="U5427">
        <f t="shared" si="169"/>
        <v>6</v>
      </c>
    </row>
    <row r="5428" spans="1:21">
      <c r="A5428">
        <v>6072</v>
      </c>
      <c r="B5428" s="4">
        <v>44006</v>
      </c>
      <c r="C5428" t="s">
        <v>19</v>
      </c>
      <c r="D5428" t="s">
        <v>56</v>
      </c>
      <c r="E5428" t="s">
        <v>21</v>
      </c>
      <c r="F5428" t="s">
        <v>290</v>
      </c>
      <c r="H5428" t="s">
        <v>43</v>
      </c>
      <c r="I5428">
        <v>34.075367499999999</v>
      </c>
      <c r="J5428">
        <v>-117.7488973</v>
      </c>
      <c r="K5428" t="s">
        <v>25</v>
      </c>
      <c r="L5428" t="s">
        <v>8619</v>
      </c>
      <c r="M5428">
        <v>31</v>
      </c>
      <c r="N5428" t="s">
        <v>27</v>
      </c>
      <c r="O5428" t="s">
        <v>74</v>
      </c>
      <c r="P5428" t="s">
        <v>25</v>
      </c>
      <c r="Q5428" t="b">
        <v>0</v>
      </c>
      <c r="R5428" t="b">
        <v>0</v>
      </c>
      <c r="S5428">
        <v>236</v>
      </c>
      <c r="T5428">
        <f t="shared" si="168"/>
        <v>2020</v>
      </c>
      <c r="U5428">
        <f t="shared" si="169"/>
        <v>6</v>
      </c>
    </row>
    <row r="5429" spans="1:21">
      <c r="A5429">
        <v>5946</v>
      </c>
      <c r="B5429" s="4">
        <v>44007</v>
      </c>
      <c r="C5429" t="s">
        <v>50</v>
      </c>
      <c r="D5429" t="s">
        <v>20</v>
      </c>
      <c r="E5429" t="s">
        <v>75</v>
      </c>
      <c r="F5429" t="s">
        <v>4475</v>
      </c>
      <c r="H5429" t="s">
        <v>81</v>
      </c>
      <c r="I5429">
        <v>33.0719183</v>
      </c>
      <c r="J5429">
        <v>-96.7501532</v>
      </c>
      <c r="K5429" t="s">
        <v>25</v>
      </c>
      <c r="L5429" t="s">
        <v>8620</v>
      </c>
      <c r="M5429">
        <v>27</v>
      </c>
      <c r="N5429" t="s">
        <v>69</v>
      </c>
      <c r="Q5429" t="b">
        <v>0</v>
      </c>
      <c r="R5429" t="b">
        <v>0</v>
      </c>
      <c r="S5429">
        <v>1771</v>
      </c>
      <c r="T5429">
        <f t="shared" si="168"/>
        <v>2020</v>
      </c>
      <c r="U5429">
        <f t="shared" si="169"/>
        <v>6</v>
      </c>
    </row>
    <row r="5430" spans="1:21">
      <c r="A5430">
        <v>5948</v>
      </c>
      <c r="B5430" s="4">
        <v>44007</v>
      </c>
      <c r="C5430" t="s">
        <v>95</v>
      </c>
      <c r="D5430" t="s">
        <v>20</v>
      </c>
      <c r="E5430" t="s">
        <v>35</v>
      </c>
      <c r="F5430" t="s">
        <v>8621</v>
      </c>
      <c r="H5430" t="s">
        <v>53</v>
      </c>
      <c r="I5430">
        <v>36.621765600000003</v>
      </c>
      <c r="J5430">
        <v>-95.151471900000004</v>
      </c>
      <c r="K5430" t="s">
        <v>25</v>
      </c>
      <c r="L5430" t="s">
        <v>8622</v>
      </c>
      <c r="M5430">
        <v>34</v>
      </c>
      <c r="N5430" t="s">
        <v>27</v>
      </c>
      <c r="O5430" t="s">
        <v>74</v>
      </c>
      <c r="P5430" t="s">
        <v>25</v>
      </c>
      <c r="Q5430" t="b">
        <v>0</v>
      </c>
      <c r="R5430" t="b">
        <v>0</v>
      </c>
      <c r="S5430">
        <v>101</v>
      </c>
      <c r="T5430">
        <f t="shared" si="168"/>
        <v>2020</v>
      </c>
      <c r="U5430">
        <f t="shared" si="169"/>
        <v>6</v>
      </c>
    </row>
    <row r="5431" spans="1:21">
      <c r="A5431">
        <v>5949</v>
      </c>
      <c r="B5431" s="4">
        <v>44007</v>
      </c>
      <c r="C5431" t="s">
        <v>55</v>
      </c>
      <c r="D5431" t="s">
        <v>45</v>
      </c>
      <c r="E5431" t="s">
        <v>21</v>
      </c>
      <c r="F5431" t="s">
        <v>530</v>
      </c>
      <c r="H5431" t="s">
        <v>302</v>
      </c>
      <c r="I5431">
        <v>33.899551099999996</v>
      </c>
      <c r="J5431">
        <v>-84.446456800000007</v>
      </c>
      <c r="K5431" t="s">
        <v>25</v>
      </c>
      <c r="L5431" t="s">
        <v>8623</v>
      </c>
      <c r="M5431">
        <v>37</v>
      </c>
      <c r="N5431" t="s">
        <v>27</v>
      </c>
      <c r="O5431" t="s">
        <v>40</v>
      </c>
      <c r="P5431" t="s">
        <v>25</v>
      </c>
      <c r="Q5431" t="b">
        <v>0</v>
      </c>
      <c r="R5431" t="b">
        <v>0</v>
      </c>
      <c r="S5431">
        <v>2851</v>
      </c>
      <c r="T5431">
        <f t="shared" si="168"/>
        <v>2020</v>
      </c>
      <c r="U5431">
        <f t="shared" si="169"/>
        <v>6</v>
      </c>
    </row>
    <row r="5432" spans="1:21">
      <c r="A5432">
        <v>6073</v>
      </c>
      <c r="B5432" s="4">
        <v>44007</v>
      </c>
      <c r="C5432" t="s">
        <v>55</v>
      </c>
      <c r="D5432" t="s">
        <v>90</v>
      </c>
      <c r="E5432" t="s">
        <v>21</v>
      </c>
      <c r="F5432" t="s">
        <v>2497</v>
      </c>
      <c r="H5432" t="s">
        <v>145</v>
      </c>
      <c r="I5432">
        <v>37.2917694</v>
      </c>
      <c r="J5432">
        <v>-79.995050699999993</v>
      </c>
      <c r="K5432" t="s">
        <v>25</v>
      </c>
      <c r="L5432" t="s">
        <v>8624</v>
      </c>
      <c r="M5432">
        <v>26</v>
      </c>
      <c r="N5432" t="s">
        <v>27</v>
      </c>
      <c r="O5432" t="s">
        <v>74</v>
      </c>
      <c r="P5432" t="s">
        <v>25</v>
      </c>
      <c r="Q5432" t="b">
        <v>0</v>
      </c>
      <c r="R5432" t="b">
        <v>1</v>
      </c>
      <c r="S5432">
        <v>1944</v>
      </c>
      <c r="T5432">
        <f t="shared" si="168"/>
        <v>2020</v>
      </c>
      <c r="U5432">
        <f t="shared" si="169"/>
        <v>6</v>
      </c>
    </row>
    <row r="5433" spans="1:21">
      <c r="A5433">
        <v>5947</v>
      </c>
      <c r="B5433" s="4">
        <v>44008</v>
      </c>
      <c r="C5433" t="s">
        <v>55</v>
      </c>
      <c r="D5433" t="s">
        <v>20</v>
      </c>
      <c r="E5433" t="s">
        <v>21</v>
      </c>
      <c r="F5433" t="s">
        <v>1700</v>
      </c>
      <c r="H5433" t="s">
        <v>218</v>
      </c>
      <c r="I5433">
        <v>28.061144899999999</v>
      </c>
      <c r="J5433">
        <v>-81.7762764</v>
      </c>
      <c r="K5433" t="s">
        <v>25</v>
      </c>
      <c r="L5433" t="s">
        <v>8625</v>
      </c>
      <c r="M5433">
        <v>27</v>
      </c>
      <c r="N5433" t="s">
        <v>27</v>
      </c>
      <c r="O5433" t="s">
        <v>33</v>
      </c>
      <c r="P5433" t="s">
        <v>25</v>
      </c>
      <c r="Q5433" t="b">
        <v>0</v>
      </c>
      <c r="R5433" t="b">
        <v>0</v>
      </c>
      <c r="S5433">
        <v>2850</v>
      </c>
      <c r="T5433">
        <f t="shared" si="168"/>
        <v>2020</v>
      </c>
      <c r="U5433">
        <f t="shared" si="169"/>
        <v>6</v>
      </c>
    </row>
    <row r="5434" spans="1:21">
      <c r="A5434">
        <v>5955</v>
      </c>
      <c r="B5434" s="4">
        <v>44008</v>
      </c>
      <c r="C5434" t="s">
        <v>55</v>
      </c>
      <c r="D5434" t="s">
        <v>90</v>
      </c>
      <c r="E5434" t="s">
        <v>21</v>
      </c>
      <c r="F5434" t="s">
        <v>5333</v>
      </c>
      <c r="H5434" t="s">
        <v>127</v>
      </c>
      <c r="I5434">
        <v>40.836151700000002</v>
      </c>
      <c r="J5434">
        <v>-115.7538977</v>
      </c>
      <c r="K5434" t="s">
        <v>25</v>
      </c>
      <c r="L5434" t="s">
        <v>8626</v>
      </c>
      <c r="M5434">
        <v>30</v>
      </c>
      <c r="N5434" t="s">
        <v>27</v>
      </c>
      <c r="O5434" t="s">
        <v>33</v>
      </c>
      <c r="P5434" t="s">
        <v>25</v>
      </c>
      <c r="Q5434" t="b">
        <v>0</v>
      </c>
      <c r="R5434" t="b">
        <v>1</v>
      </c>
      <c r="S5434">
        <v>1420</v>
      </c>
      <c r="T5434">
        <f t="shared" si="168"/>
        <v>2020</v>
      </c>
      <c r="U5434">
        <f t="shared" si="169"/>
        <v>6</v>
      </c>
    </row>
    <row r="5435" spans="1:21">
      <c r="A5435">
        <v>5956</v>
      </c>
      <c r="B5435" s="4">
        <v>44008</v>
      </c>
      <c r="C5435" t="s">
        <v>55</v>
      </c>
      <c r="D5435" t="s">
        <v>56</v>
      </c>
      <c r="E5435" t="s">
        <v>21</v>
      </c>
      <c r="F5435" t="s">
        <v>1406</v>
      </c>
      <c r="H5435" t="s">
        <v>158</v>
      </c>
      <c r="I5435">
        <v>40.321018299999999</v>
      </c>
      <c r="J5435">
        <v>-85.459007200000002</v>
      </c>
      <c r="K5435" t="s">
        <v>25</v>
      </c>
      <c r="L5435" t="s">
        <v>8627</v>
      </c>
      <c r="M5435">
        <v>38</v>
      </c>
      <c r="N5435" t="s">
        <v>27</v>
      </c>
      <c r="O5435" t="s">
        <v>33</v>
      </c>
      <c r="P5435" t="s">
        <v>25</v>
      </c>
      <c r="Q5435" t="b">
        <v>0</v>
      </c>
      <c r="R5435" t="b">
        <v>0</v>
      </c>
      <c r="S5435" t="s">
        <v>8628</v>
      </c>
      <c r="T5435">
        <f t="shared" si="168"/>
        <v>2020</v>
      </c>
      <c r="U5435">
        <f t="shared" si="169"/>
        <v>6</v>
      </c>
    </row>
    <row r="5436" spans="1:21">
      <c r="A5436">
        <v>5951</v>
      </c>
      <c r="B5436" s="4">
        <v>44009</v>
      </c>
      <c r="C5436" t="s">
        <v>50</v>
      </c>
      <c r="D5436" t="s">
        <v>45</v>
      </c>
      <c r="E5436" t="s">
        <v>75</v>
      </c>
      <c r="F5436" t="s">
        <v>3408</v>
      </c>
      <c r="H5436" t="s">
        <v>107</v>
      </c>
      <c r="I5436">
        <v>34.720528799999997</v>
      </c>
      <c r="J5436">
        <v>-92.236693500000001</v>
      </c>
      <c r="K5436" t="s">
        <v>25</v>
      </c>
      <c r="L5436" t="s">
        <v>8629</v>
      </c>
      <c r="M5436">
        <v>58</v>
      </c>
      <c r="N5436" t="s">
        <v>27</v>
      </c>
      <c r="O5436" t="s">
        <v>74</v>
      </c>
      <c r="P5436" t="s">
        <v>25</v>
      </c>
      <c r="Q5436" t="b">
        <v>0</v>
      </c>
      <c r="R5436" t="b">
        <v>0</v>
      </c>
      <c r="S5436">
        <v>2562</v>
      </c>
      <c r="T5436">
        <f t="shared" si="168"/>
        <v>2020</v>
      </c>
      <c r="U5436">
        <f t="shared" si="169"/>
        <v>6</v>
      </c>
    </row>
    <row r="5437" spans="1:21">
      <c r="A5437">
        <v>5952</v>
      </c>
      <c r="B5437" s="4">
        <v>44009</v>
      </c>
      <c r="C5437" t="s">
        <v>50</v>
      </c>
      <c r="E5437" t="s">
        <v>75</v>
      </c>
      <c r="F5437" t="s">
        <v>8630</v>
      </c>
      <c r="H5437" t="s">
        <v>189</v>
      </c>
      <c r="I5437">
        <v>39.066367100000001</v>
      </c>
      <c r="J5437">
        <v>-84.695643200000006</v>
      </c>
      <c r="K5437" t="s">
        <v>25</v>
      </c>
      <c r="L5437" t="s">
        <v>8631</v>
      </c>
      <c r="M5437">
        <v>33</v>
      </c>
      <c r="N5437" t="s">
        <v>27</v>
      </c>
      <c r="O5437" t="s">
        <v>33</v>
      </c>
      <c r="P5437" t="s">
        <v>25</v>
      </c>
      <c r="Q5437" t="b">
        <v>0</v>
      </c>
      <c r="R5437" t="b">
        <v>0</v>
      </c>
      <c r="S5437">
        <v>2852</v>
      </c>
      <c r="T5437">
        <f t="shared" si="168"/>
        <v>2020</v>
      </c>
      <c r="U5437">
        <f t="shared" si="169"/>
        <v>6</v>
      </c>
    </row>
    <row r="5438" spans="1:21">
      <c r="A5438">
        <v>5957</v>
      </c>
      <c r="B5438" s="4">
        <v>44009</v>
      </c>
      <c r="C5438" t="s">
        <v>55</v>
      </c>
      <c r="D5438" t="s">
        <v>90</v>
      </c>
      <c r="E5438" t="s">
        <v>21</v>
      </c>
      <c r="F5438" t="s">
        <v>8632</v>
      </c>
      <c r="H5438" t="s">
        <v>218</v>
      </c>
      <c r="I5438">
        <v>28.271675500000001</v>
      </c>
      <c r="J5438">
        <v>-82.719545100000005</v>
      </c>
      <c r="K5438" t="s">
        <v>25</v>
      </c>
      <c r="L5438" t="s">
        <v>8633</v>
      </c>
      <c r="M5438">
        <v>40</v>
      </c>
      <c r="N5438" t="s">
        <v>69</v>
      </c>
      <c r="O5438" t="s">
        <v>33</v>
      </c>
      <c r="P5438" t="s">
        <v>25</v>
      </c>
      <c r="Q5438" t="b">
        <v>0</v>
      </c>
      <c r="R5438" t="b">
        <v>0</v>
      </c>
      <c r="S5438">
        <v>1491</v>
      </c>
      <c r="T5438">
        <f t="shared" si="168"/>
        <v>2020</v>
      </c>
      <c r="U5438">
        <f t="shared" si="169"/>
        <v>6</v>
      </c>
    </row>
    <row r="5439" spans="1:21">
      <c r="A5439">
        <v>5963</v>
      </c>
      <c r="B5439" s="4">
        <v>44009</v>
      </c>
      <c r="C5439" t="s">
        <v>19</v>
      </c>
      <c r="D5439" t="s">
        <v>90</v>
      </c>
      <c r="E5439" t="s">
        <v>21</v>
      </c>
      <c r="F5439" t="s">
        <v>674</v>
      </c>
      <c r="H5439" t="s">
        <v>43</v>
      </c>
      <c r="I5439">
        <v>32.717877399999999</v>
      </c>
      <c r="J5439">
        <v>-117.15940980000001</v>
      </c>
      <c r="K5439" t="s">
        <v>25</v>
      </c>
      <c r="L5439" t="s">
        <v>8634</v>
      </c>
      <c r="M5439">
        <v>25</v>
      </c>
      <c r="N5439" t="s">
        <v>27</v>
      </c>
      <c r="O5439" t="s">
        <v>40</v>
      </c>
      <c r="P5439" t="s">
        <v>25</v>
      </c>
      <c r="Q5439" t="b">
        <v>0</v>
      </c>
      <c r="R5439" t="b">
        <v>1</v>
      </c>
      <c r="S5439">
        <v>262</v>
      </c>
      <c r="T5439">
        <f t="shared" si="168"/>
        <v>2020</v>
      </c>
      <c r="U5439">
        <f t="shared" si="169"/>
        <v>6</v>
      </c>
    </row>
    <row r="5440" spans="1:21">
      <c r="A5440">
        <v>5964</v>
      </c>
      <c r="B5440" s="4">
        <v>44009</v>
      </c>
      <c r="C5440" t="s">
        <v>55</v>
      </c>
      <c r="E5440" t="s">
        <v>21</v>
      </c>
      <c r="F5440" t="s">
        <v>5782</v>
      </c>
      <c r="H5440" t="s">
        <v>319</v>
      </c>
      <c r="I5440">
        <v>35.944045099999997</v>
      </c>
      <c r="J5440">
        <v>-84.870397299999993</v>
      </c>
      <c r="K5440" t="s">
        <v>25</v>
      </c>
      <c r="L5440" t="s">
        <v>8635</v>
      </c>
      <c r="M5440">
        <v>57</v>
      </c>
      <c r="N5440" t="s">
        <v>27</v>
      </c>
      <c r="O5440" t="s">
        <v>33</v>
      </c>
      <c r="P5440" t="s">
        <v>25</v>
      </c>
      <c r="Q5440" t="b">
        <v>0</v>
      </c>
      <c r="R5440" t="b">
        <v>0</v>
      </c>
      <c r="S5440">
        <v>2857</v>
      </c>
      <c r="T5440">
        <f t="shared" si="168"/>
        <v>2020</v>
      </c>
      <c r="U5440">
        <f t="shared" si="169"/>
        <v>6</v>
      </c>
    </row>
    <row r="5441" spans="1:21">
      <c r="A5441">
        <v>6065</v>
      </c>
      <c r="B5441" s="4">
        <v>44009</v>
      </c>
      <c r="C5441" t="s">
        <v>55</v>
      </c>
      <c r="D5441" t="s">
        <v>20</v>
      </c>
      <c r="E5441" t="s">
        <v>21</v>
      </c>
      <c r="F5441" t="s">
        <v>6083</v>
      </c>
      <c r="H5441" t="s">
        <v>43</v>
      </c>
      <c r="I5441">
        <v>40.107813299999997</v>
      </c>
      <c r="J5441">
        <v>-122.1913241</v>
      </c>
      <c r="K5441" t="s">
        <v>25</v>
      </c>
      <c r="L5441" t="s">
        <v>8636</v>
      </c>
      <c r="M5441">
        <v>31</v>
      </c>
      <c r="N5441" t="s">
        <v>27</v>
      </c>
      <c r="O5441" t="s">
        <v>33</v>
      </c>
      <c r="P5441" t="s">
        <v>25</v>
      </c>
      <c r="Q5441" t="b">
        <v>0</v>
      </c>
      <c r="R5441" t="b">
        <v>0</v>
      </c>
      <c r="S5441">
        <v>2456</v>
      </c>
      <c r="T5441">
        <f t="shared" si="168"/>
        <v>2020</v>
      </c>
      <c r="U5441">
        <f t="shared" si="169"/>
        <v>6</v>
      </c>
    </row>
    <row r="5442" spans="1:21">
      <c r="A5442">
        <v>5954</v>
      </c>
      <c r="B5442" s="4">
        <v>44010</v>
      </c>
      <c r="C5442" t="s">
        <v>55</v>
      </c>
      <c r="D5442" t="s">
        <v>20</v>
      </c>
      <c r="E5442" t="s">
        <v>21</v>
      </c>
      <c r="F5442" t="s">
        <v>4794</v>
      </c>
      <c r="H5442" t="s">
        <v>86</v>
      </c>
      <c r="I5442">
        <v>39.717725899999998</v>
      </c>
      <c r="J5442">
        <v>-84.143441499999994</v>
      </c>
      <c r="K5442" t="s">
        <v>25</v>
      </c>
      <c r="L5442" t="s">
        <v>8637</v>
      </c>
      <c r="M5442">
        <v>68</v>
      </c>
      <c r="N5442" t="s">
        <v>27</v>
      </c>
      <c r="O5442" t="s">
        <v>33</v>
      </c>
      <c r="P5442" t="s">
        <v>25</v>
      </c>
      <c r="Q5442" t="b">
        <v>1</v>
      </c>
      <c r="R5442" t="b">
        <v>0</v>
      </c>
      <c r="S5442">
        <v>1857</v>
      </c>
      <c r="T5442">
        <f t="shared" si="168"/>
        <v>2020</v>
      </c>
      <c r="U5442">
        <f t="shared" si="169"/>
        <v>6</v>
      </c>
    </row>
    <row r="5443" spans="1:21">
      <c r="A5443">
        <v>5953</v>
      </c>
      <c r="B5443" s="4">
        <v>44011</v>
      </c>
      <c r="C5443" t="s">
        <v>19</v>
      </c>
      <c r="D5443" t="s">
        <v>56</v>
      </c>
      <c r="E5443" t="s">
        <v>21</v>
      </c>
      <c r="F5443" t="s">
        <v>8638</v>
      </c>
      <c r="H5443" t="s">
        <v>189</v>
      </c>
      <c r="I5443">
        <v>37.0611873</v>
      </c>
      <c r="J5443">
        <v>-88.653316799999999</v>
      </c>
      <c r="K5443" t="s">
        <v>25</v>
      </c>
      <c r="L5443" t="s">
        <v>8639</v>
      </c>
      <c r="M5443">
        <v>57</v>
      </c>
      <c r="N5443" t="s">
        <v>27</v>
      </c>
      <c r="O5443" t="s">
        <v>33</v>
      </c>
      <c r="P5443" t="s">
        <v>25</v>
      </c>
      <c r="Q5443" t="b">
        <v>0</v>
      </c>
      <c r="R5443" t="b">
        <v>0</v>
      </c>
      <c r="S5443">
        <v>2853</v>
      </c>
      <c r="T5443">
        <f t="shared" ref="T5443:T5506" si="170">YEAR(B5443)</f>
        <v>2020</v>
      </c>
      <c r="U5443">
        <f t="shared" ref="U5443:U5506" si="171">MONTH(B5443)</f>
        <v>6</v>
      </c>
    </row>
    <row r="5444" spans="1:21">
      <c r="A5444">
        <v>5958</v>
      </c>
      <c r="B5444" s="4">
        <v>44011</v>
      </c>
      <c r="C5444" t="s">
        <v>55</v>
      </c>
      <c r="D5444" t="s">
        <v>56</v>
      </c>
      <c r="E5444" t="s">
        <v>21</v>
      </c>
      <c r="F5444" t="s">
        <v>8640</v>
      </c>
      <c r="H5444" t="s">
        <v>72</v>
      </c>
      <c r="I5444">
        <v>40.9503615</v>
      </c>
      <c r="J5444">
        <v>-75.979244100000003</v>
      </c>
      <c r="K5444" t="s">
        <v>25</v>
      </c>
      <c r="L5444" t="s">
        <v>8641</v>
      </c>
      <c r="M5444">
        <v>48</v>
      </c>
      <c r="N5444" t="s">
        <v>27</v>
      </c>
      <c r="O5444" t="s">
        <v>33</v>
      </c>
      <c r="P5444" t="s">
        <v>25</v>
      </c>
      <c r="Q5444" t="b">
        <v>0</v>
      </c>
      <c r="R5444" t="b">
        <v>0</v>
      </c>
      <c r="S5444">
        <v>19</v>
      </c>
      <c r="T5444">
        <f t="shared" si="170"/>
        <v>2020</v>
      </c>
      <c r="U5444">
        <f t="shared" si="171"/>
        <v>6</v>
      </c>
    </row>
    <row r="5445" spans="1:21">
      <c r="A5445">
        <v>5962</v>
      </c>
      <c r="B5445" s="4">
        <v>44011</v>
      </c>
      <c r="C5445" t="s">
        <v>246</v>
      </c>
      <c r="D5445" t="s">
        <v>45</v>
      </c>
      <c r="F5445" t="s">
        <v>1079</v>
      </c>
      <c r="H5445" t="s">
        <v>81</v>
      </c>
      <c r="I5445">
        <v>31.996448699999998</v>
      </c>
      <c r="J5445">
        <v>-102.1605373</v>
      </c>
      <c r="K5445" t="s">
        <v>25</v>
      </c>
      <c r="L5445" t="s">
        <v>8642</v>
      </c>
      <c r="M5445">
        <v>26</v>
      </c>
      <c r="N5445" t="s">
        <v>69</v>
      </c>
      <c r="O5445" t="s">
        <v>33</v>
      </c>
      <c r="P5445" t="s">
        <v>25</v>
      </c>
      <c r="Q5445" t="b">
        <v>0</v>
      </c>
      <c r="R5445" t="b">
        <v>0</v>
      </c>
      <c r="S5445">
        <v>1101</v>
      </c>
      <c r="T5445">
        <f t="shared" si="170"/>
        <v>2020</v>
      </c>
      <c r="U5445">
        <f t="shared" si="171"/>
        <v>6</v>
      </c>
    </row>
    <row r="5446" spans="1:21">
      <c r="A5446">
        <v>6074</v>
      </c>
      <c r="B5446" s="4">
        <v>44011</v>
      </c>
      <c r="C5446" t="s">
        <v>55</v>
      </c>
      <c r="D5446" t="s">
        <v>56</v>
      </c>
      <c r="E5446" t="s">
        <v>21</v>
      </c>
      <c r="F5446" t="s">
        <v>3810</v>
      </c>
      <c r="H5446" t="s">
        <v>43</v>
      </c>
      <c r="L5446" t="s">
        <v>8643</v>
      </c>
      <c r="M5446">
        <v>34</v>
      </c>
      <c r="N5446" t="s">
        <v>27</v>
      </c>
      <c r="O5446" t="s">
        <v>40</v>
      </c>
      <c r="P5446" t="s">
        <v>25</v>
      </c>
      <c r="Q5446" t="b">
        <v>1</v>
      </c>
      <c r="R5446" t="b">
        <v>0</v>
      </c>
      <c r="S5446" t="s">
        <v>8644</v>
      </c>
      <c r="T5446">
        <f t="shared" si="170"/>
        <v>2020</v>
      </c>
      <c r="U5446">
        <f t="shared" si="171"/>
        <v>6</v>
      </c>
    </row>
    <row r="5447" spans="1:21">
      <c r="A5447">
        <v>5960</v>
      </c>
      <c r="B5447" s="4">
        <v>44012</v>
      </c>
      <c r="C5447" t="s">
        <v>19</v>
      </c>
      <c r="E5447" t="s">
        <v>21</v>
      </c>
      <c r="F5447" t="s">
        <v>2231</v>
      </c>
      <c r="H5447" t="s">
        <v>319</v>
      </c>
      <c r="I5447">
        <v>36.353040499999999</v>
      </c>
      <c r="J5447">
        <v>-82.331009600000002</v>
      </c>
      <c r="K5447" t="s">
        <v>25</v>
      </c>
      <c r="L5447" t="s">
        <v>8645</v>
      </c>
      <c r="M5447">
        <v>62</v>
      </c>
      <c r="N5447" t="s">
        <v>27</v>
      </c>
      <c r="O5447" t="s">
        <v>33</v>
      </c>
      <c r="P5447" t="s">
        <v>25</v>
      </c>
      <c r="Q5447" t="b">
        <v>0</v>
      </c>
      <c r="R5447" t="b">
        <v>0</v>
      </c>
      <c r="S5447">
        <v>2855</v>
      </c>
      <c r="T5447">
        <f t="shared" si="170"/>
        <v>2020</v>
      </c>
      <c r="U5447">
        <f t="shared" si="171"/>
        <v>6</v>
      </c>
    </row>
    <row r="5448" spans="1:21">
      <c r="A5448">
        <v>6075</v>
      </c>
      <c r="B5448" s="4">
        <v>44012</v>
      </c>
      <c r="C5448" t="s">
        <v>19</v>
      </c>
      <c r="D5448" t="s">
        <v>56</v>
      </c>
      <c r="E5448" t="s">
        <v>21</v>
      </c>
      <c r="F5448" t="s">
        <v>5835</v>
      </c>
      <c r="H5448" t="s">
        <v>141</v>
      </c>
      <c r="I5448">
        <v>39.249008600000003</v>
      </c>
      <c r="J5448">
        <v>-94.417590899999993</v>
      </c>
      <c r="K5448" t="s">
        <v>25</v>
      </c>
      <c r="L5448" t="s">
        <v>8646</v>
      </c>
      <c r="M5448">
        <v>30</v>
      </c>
      <c r="N5448" t="s">
        <v>27</v>
      </c>
      <c r="O5448" t="s">
        <v>33</v>
      </c>
      <c r="P5448" t="s">
        <v>25</v>
      </c>
      <c r="Q5448" t="b">
        <v>0</v>
      </c>
      <c r="R5448" t="b">
        <v>0</v>
      </c>
      <c r="S5448">
        <v>637</v>
      </c>
      <c r="T5448">
        <f t="shared" si="170"/>
        <v>2020</v>
      </c>
      <c r="U5448">
        <f t="shared" si="171"/>
        <v>6</v>
      </c>
    </row>
    <row r="5449" spans="1:21">
      <c r="A5449">
        <v>5961</v>
      </c>
      <c r="B5449" s="4">
        <v>44013</v>
      </c>
      <c r="C5449" t="s">
        <v>55</v>
      </c>
      <c r="D5449" t="s">
        <v>20</v>
      </c>
      <c r="E5449" t="s">
        <v>21</v>
      </c>
      <c r="F5449" t="s">
        <v>8647</v>
      </c>
      <c r="H5449" t="s">
        <v>48</v>
      </c>
      <c r="I5449">
        <v>37.290439300000003</v>
      </c>
      <c r="J5449">
        <v>-107.8755</v>
      </c>
      <c r="K5449" t="s">
        <v>25</v>
      </c>
      <c r="L5449" t="s">
        <v>8648</v>
      </c>
      <c r="M5449">
        <v>34</v>
      </c>
      <c r="N5449" t="s">
        <v>27</v>
      </c>
      <c r="O5449" t="s">
        <v>33</v>
      </c>
      <c r="P5449" t="s">
        <v>25</v>
      </c>
      <c r="Q5449" t="b">
        <v>0</v>
      </c>
      <c r="R5449" t="b">
        <v>0</v>
      </c>
      <c r="S5449">
        <v>2856</v>
      </c>
      <c r="T5449">
        <f t="shared" si="170"/>
        <v>2020</v>
      </c>
      <c r="U5449">
        <f t="shared" si="171"/>
        <v>7</v>
      </c>
    </row>
    <row r="5450" spans="1:21">
      <c r="A5450">
        <v>5959</v>
      </c>
      <c r="B5450" s="4">
        <v>44014</v>
      </c>
      <c r="C5450" t="s">
        <v>83</v>
      </c>
      <c r="D5450" t="s">
        <v>20</v>
      </c>
      <c r="E5450" t="s">
        <v>75</v>
      </c>
      <c r="F5450" t="s">
        <v>3123</v>
      </c>
      <c r="H5450" t="s">
        <v>454</v>
      </c>
      <c r="I5450">
        <v>43.744312499999999</v>
      </c>
      <c r="J5450">
        <v>-87.724607599999999</v>
      </c>
      <c r="K5450" t="s">
        <v>25</v>
      </c>
      <c r="L5450" t="s">
        <v>8649</v>
      </c>
      <c r="M5450">
        <v>32</v>
      </c>
      <c r="N5450" t="s">
        <v>27</v>
      </c>
      <c r="O5450" t="s">
        <v>74</v>
      </c>
      <c r="P5450" t="s">
        <v>25</v>
      </c>
      <c r="Q5450" t="b">
        <v>1</v>
      </c>
      <c r="R5450" t="b">
        <v>1</v>
      </c>
      <c r="S5450">
        <v>1373</v>
      </c>
      <c r="T5450">
        <f t="shared" si="170"/>
        <v>2020</v>
      </c>
      <c r="U5450">
        <f t="shared" si="171"/>
        <v>7</v>
      </c>
    </row>
    <row r="5451" spans="1:21">
      <c r="A5451">
        <v>5976</v>
      </c>
      <c r="B5451" s="4">
        <v>44014</v>
      </c>
      <c r="C5451" t="s">
        <v>55</v>
      </c>
      <c r="D5451" t="s">
        <v>90</v>
      </c>
      <c r="E5451" t="s">
        <v>21</v>
      </c>
      <c r="F5451" t="s">
        <v>366</v>
      </c>
      <c r="H5451" t="s">
        <v>141</v>
      </c>
      <c r="I5451">
        <v>39.068890799999998</v>
      </c>
      <c r="J5451">
        <v>-94.520720900000001</v>
      </c>
      <c r="K5451" t="s">
        <v>25</v>
      </c>
      <c r="L5451" t="s">
        <v>8650</v>
      </c>
      <c r="M5451">
        <v>31</v>
      </c>
      <c r="N5451" t="s">
        <v>27</v>
      </c>
      <c r="O5451" t="s">
        <v>74</v>
      </c>
      <c r="P5451" t="s">
        <v>25</v>
      </c>
      <c r="Q5451" t="b">
        <v>1</v>
      </c>
      <c r="R5451" t="b">
        <v>0</v>
      </c>
      <c r="S5451">
        <v>201</v>
      </c>
      <c r="T5451">
        <f t="shared" si="170"/>
        <v>2020</v>
      </c>
      <c r="U5451">
        <f t="shared" si="171"/>
        <v>7</v>
      </c>
    </row>
    <row r="5452" spans="1:21">
      <c r="A5452">
        <v>5975</v>
      </c>
      <c r="B5452" s="4">
        <v>44015</v>
      </c>
      <c r="C5452" t="s">
        <v>55</v>
      </c>
      <c r="D5452" t="s">
        <v>20</v>
      </c>
      <c r="E5452" t="s">
        <v>21</v>
      </c>
      <c r="F5452" t="s">
        <v>8651</v>
      </c>
      <c r="H5452" t="s">
        <v>31</v>
      </c>
      <c r="I5452">
        <v>45.3592674</v>
      </c>
      <c r="J5452">
        <v>-121.997964</v>
      </c>
      <c r="K5452" t="s">
        <v>25</v>
      </c>
      <c r="L5452" t="s">
        <v>8652</v>
      </c>
      <c r="M5452">
        <v>58</v>
      </c>
      <c r="N5452" t="s">
        <v>27</v>
      </c>
      <c r="O5452" t="s">
        <v>33</v>
      </c>
      <c r="P5452" t="s">
        <v>25</v>
      </c>
      <c r="Q5452" t="b">
        <v>1</v>
      </c>
      <c r="R5452" t="b">
        <v>0</v>
      </c>
      <c r="S5452" t="s">
        <v>8653</v>
      </c>
      <c r="T5452">
        <f t="shared" si="170"/>
        <v>2020</v>
      </c>
      <c r="U5452">
        <f t="shared" si="171"/>
        <v>7</v>
      </c>
    </row>
    <row r="5453" spans="1:21">
      <c r="A5453">
        <v>5969</v>
      </c>
      <c r="B5453" s="4">
        <v>44016</v>
      </c>
      <c r="C5453" t="s">
        <v>95</v>
      </c>
      <c r="D5453" t="s">
        <v>20</v>
      </c>
      <c r="E5453" t="s">
        <v>95</v>
      </c>
      <c r="F5453" t="s">
        <v>256</v>
      </c>
      <c r="H5453" t="s">
        <v>59</v>
      </c>
      <c r="I5453">
        <v>33.494766900000002</v>
      </c>
      <c r="J5453">
        <v>-112.2082125</v>
      </c>
      <c r="K5453" t="s">
        <v>25</v>
      </c>
      <c r="L5453" t="s">
        <v>8654</v>
      </c>
      <c r="M5453">
        <v>28</v>
      </c>
      <c r="N5453" t="s">
        <v>27</v>
      </c>
      <c r="O5453" t="s">
        <v>40</v>
      </c>
      <c r="P5453" t="s">
        <v>25</v>
      </c>
      <c r="Q5453" t="b">
        <v>0</v>
      </c>
      <c r="R5453" t="b">
        <v>1</v>
      </c>
      <c r="S5453">
        <v>80</v>
      </c>
      <c r="T5453">
        <f t="shared" si="170"/>
        <v>2020</v>
      </c>
      <c r="U5453">
        <f t="shared" si="171"/>
        <v>7</v>
      </c>
    </row>
    <row r="5454" spans="1:21">
      <c r="A5454">
        <v>5974</v>
      </c>
      <c r="B5454" s="4">
        <v>44016</v>
      </c>
      <c r="C5454" t="s">
        <v>83</v>
      </c>
      <c r="D5454" t="s">
        <v>20</v>
      </c>
      <c r="E5454" t="s">
        <v>75</v>
      </c>
      <c r="F5454" t="s">
        <v>615</v>
      </c>
      <c r="H5454" t="s">
        <v>218</v>
      </c>
      <c r="I5454">
        <v>30.255325200000001</v>
      </c>
      <c r="J5454">
        <v>-81.815384800000004</v>
      </c>
      <c r="K5454" t="s">
        <v>25</v>
      </c>
      <c r="L5454" t="s">
        <v>8655</v>
      </c>
      <c r="M5454">
        <v>17</v>
      </c>
      <c r="N5454" t="s">
        <v>27</v>
      </c>
      <c r="O5454" t="s">
        <v>40</v>
      </c>
      <c r="P5454" t="s">
        <v>25</v>
      </c>
      <c r="Q5454" t="b">
        <v>1</v>
      </c>
      <c r="R5454" t="b">
        <v>1</v>
      </c>
      <c r="S5454">
        <v>17</v>
      </c>
      <c r="T5454">
        <f t="shared" si="170"/>
        <v>2020</v>
      </c>
      <c r="U5454">
        <f t="shared" si="171"/>
        <v>7</v>
      </c>
    </row>
    <row r="5455" spans="1:21">
      <c r="A5455">
        <v>5968</v>
      </c>
      <c r="B5455" s="4">
        <v>44017</v>
      </c>
      <c r="C5455" t="s">
        <v>19</v>
      </c>
      <c r="D5455" t="s">
        <v>90</v>
      </c>
      <c r="E5455" t="s">
        <v>21</v>
      </c>
      <c r="F5455" t="s">
        <v>321</v>
      </c>
      <c r="H5455" t="s">
        <v>43</v>
      </c>
      <c r="I5455">
        <v>34.023420199999997</v>
      </c>
      <c r="J5455">
        <v>-117.73132560000001</v>
      </c>
      <c r="K5455" t="s">
        <v>25</v>
      </c>
      <c r="L5455" t="s">
        <v>8656</v>
      </c>
      <c r="M5455">
        <v>34</v>
      </c>
      <c r="N5455" t="s">
        <v>27</v>
      </c>
      <c r="O5455" t="s">
        <v>33</v>
      </c>
      <c r="P5455" t="s">
        <v>25</v>
      </c>
      <c r="Q5455" t="b">
        <v>0</v>
      </c>
      <c r="R5455" t="b">
        <v>0</v>
      </c>
      <c r="S5455">
        <v>1598</v>
      </c>
      <c r="T5455">
        <f t="shared" si="170"/>
        <v>2020</v>
      </c>
      <c r="U5455">
        <f t="shared" si="171"/>
        <v>7</v>
      </c>
    </row>
    <row r="5456" spans="1:21">
      <c r="A5456">
        <v>5971</v>
      </c>
      <c r="B5456" s="4">
        <v>44017</v>
      </c>
      <c r="C5456" t="s">
        <v>19</v>
      </c>
      <c r="E5456" t="s">
        <v>41</v>
      </c>
      <c r="F5456" t="s">
        <v>1406</v>
      </c>
      <c r="H5456" t="s">
        <v>158</v>
      </c>
      <c r="I5456">
        <v>40.193376700000002</v>
      </c>
      <c r="J5456">
        <v>-85.386359900000002</v>
      </c>
      <c r="K5456" t="s">
        <v>25</v>
      </c>
      <c r="L5456" t="s">
        <v>8657</v>
      </c>
      <c r="M5456">
        <v>30</v>
      </c>
      <c r="N5456" t="s">
        <v>27</v>
      </c>
      <c r="O5456" t="s">
        <v>33</v>
      </c>
      <c r="P5456" t="s">
        <v>25</v>
      </c>
      <c r="Q5456" t="b">
        <v>1</v>
      </c>
      <c r="R5456" t="b">
        <v>1</v>
      </c>
      <c r="S5456">
        <v>692</v>
      </c>
      <c r="T5456">
        <f t="shared" si="170"/>
        <v>2020</v>
      </c>
      <c r="U5456">
        <f t="shared" si="171"/>
        <v>7</v>
      </c>
    </row>
    <row r="5457" spans="1:21">
      <c r="A5457">
        <v>5972</v>
      </c>
      <c r="B5457" s="4">
        <v>44017</v>
      </c>
      <c r="C5457" t="s">
        <v>19</v>
      </c>
      <c r="D5457" t="s">
        <v>20</v>
      </c>
      <c r="E5457" t="s">
        <v>21</v>
      </c>
      <c r="F5457" t="s">
        <v>881</v>
      </c>
      <c r="H5457" t="s">
        <v>59</v>
      </c>
      <c r="I5457">
        <v>33.422790399999997</v>
      </c>
      <c r="J5457">
        <v>-111.719098</v>
      </c>
      <c r="K5457" t="s">
        <v>25</v>
      </c>
      <c r="L5457" t="s">
        <v>8658</v>
      </c>
      <c r="M5457">
        <v>70</v>
      </c>
      <c r="N5457" t="s">
        <v>27</v>
      </c>
      <c r="O5457" t="s">
        <v>33</v>
      </c>
      <c r="P5457" t="s">
        <v>25</v>
      </c>
      <c r="Q5457" t="b">
        <v>1</v>
      </c>
      <c r="R5457" t="b">
        <v>0</v>
      </c>
      <c r="S5457">
        <v>944</v>
      </c>
      <c r="T5457">
        <f t="shared" si="170"/>
        <v>2020</v>
      </c>
      <c r="U5457">
        <f t="shared" si="171"/>
        <v>7</v>
      </c>
    </row>
    <row r="5458" spans="1:21">
      <c r="A5458">
        <v>5970</v>
      </c>
      <c r="B5458" s="4">
        <v>44018</v>
      </c>
      <c r="C5458" t="s">
        <v>83</v>
      </c>
      <c r="E5458" t="s">
        <v>21</v>
      </c>
      <c r="F5458" t="s">
        <v>511</v>
      </c>
      <c r="H5458" t="s">
        <v>454</v>
      </c>
      <c r="I5458">
        <v>43.020916399999997</v>
      </c>
      <c r="J5458">
        <v>-87.976213999999999</v>
      </c>
      <c r="K5458" t="s">
        <v>25</v>
      </c>
      <c r="L5458" t="s">
        <v>8659</v>
      </c>
      <c r="M5458">
        <v>35</v>
      </c>
      <c r="N5458" t="s">
        <v>27</v>
      </c>
      <c r="O5458" t="s">
        <v>74</v>
      </c>
      <c r="P5458" t="s">
        <v>25</v>
      </c>
      <c r="Q5458" t="b">
        <v>0</v>
      </c>
      <c r="R5458" t="b">
        <v>0</v>
      </c>
      <c r="S5458">
        <v>2859</v>
      </c>
      <c r="T5458">
        <f t="shared" si="170"/>
        <v>2020</v>
      </c>
      <c r="U5458">
        <f t="shared" si="171"/>
        <v>7</v>
      </c>
    </row>
    <row r="5459" spans="1:21">
      <c r="A5459">
        <v>5973</v>
      </c>
      <c r="B5459" s="4">
        <v>44018</v>
      </c>
      <c r="C5459" t="s">
        <v>19</v>
      </c>
      <c r="D5459" t="s">
        <v>20</v>
      </c>
      <c r="E5459" t="s">
        <v>21</v>
      </c>
      <c r="F5459" t="s">
        <v>8660</v>
      </c>
      <c r="H5459" t="s">
        <v>72</v>
      </c>
      <c r="I5459">
        <v>41.027709799999997</v>
      </c>
      <c r="J5459">
        <v>-75.074127599999997</v>
      </c>
      <c r="K5459" t="s">
        <v>25</v>
      </c>
      <c r="L5459" t="s">
        <v>8661</v>
      </c>
      <c r="M5459">
        <v>40</v>
      </c>
      <c r="N5459" t="s">
        <v>27</v>
      </c>
      <c r="Q5459" t="b">
        <v>1</v>
      </c>
      <c r="R5459" t="b">
        <v>0</v>
      </c>
      <c r="S5459">
        <v>19</v>
      </c>
      <c r="T5459">
        <f t="shared" si="170"/>
        <v>2020</v>
      </c>
      <c r="U5459">
        <f t="shared" si="171"/>
        <v>7</v>
      </c>
    </row>
    <row r="5460" spans="1:21">
      <c r="A5460">
        <v>5965</v>
      </c>
      <c r="B5460" s="4">
        <v>44019</v>
      </c>
      <c r="C5460" t="s">
        <v>19</v>
      </c>
      <c r="D5460" t="s">
        <v>20</v>
      </c>
      <c r="E5460" t="s">
        <v>21</v>
      </c>
      <c r="F5460" t="s">
        <v>2296</v>
      </c>
      <c r="H5460" t="s">
        <v>319</v>
      </c>
      <c r="I5460">
        <v>35.323379299999999</v>
      </c>
      <c r="J5460">
        <v>-84.517931599999997</v>
      </c>
      <c r="K5460" t="s">
        <v>25</v>
      </c>
      <c r="L5460" t="s">
        <v>8662</v>
      </c>
      <c r="M5460">
        <v>62</v>
      </c>
      <c r="N5460" t="s">
        <v>27</v>
      </c>
      <c r="O5460" t="s">
        <v>33</v>
      </c>
      <c r="P5460" t="s">
        <v>25</v>
      </c>
      <c r="Q5460" t="b">
        <v>0</v>
      </c>
      <c r="R5460" t="b">
        <v>0</v>
      </c>
      <c r="S5460" t="s">
        <v>8663</v>
      </c>
      <c r="T5460">
        <f t="shared" si="170"/>
        <v>2020</v>
      </c>
      <c r="U5460">
        <f t="shared" si="171"/>
        <v>7</v>
      </c>
    </row>
    <row r="5461" spans="1:21">
      <c r="A5461">
        <v>5967</v>
      </c>
      <c r="B5461" s="4">
        <v>44019</v>
      </c>
      <c r="C5461" t="s">
        <v>50</v>
      </c>
      <c r="D5461" t="s">
        <v>20</v>
      </c>
      <c r="E5461" t="s">
        <v>240</v>
      </c>
      <c r="F5461" t="s">
        <v>1174</v>
      </c>
      <c r="H5461" t="s">
        <v>43</v>
      </c>
      <c r="I5461">
        <v>36.7358148</v>
      </c>
      <c r="J5461">
        <v>-119.7755418</v>
      </c>
      <c r="K5461" t="s">
        <v>25</v>
      </c>
      <c r="L5461" t="s">
        <v>8664</v>
      </c>
      <c r="M5461">
        <v>36</v>
      </c>
      <c r="N5461" t="s">
        <v>27</v>
      </c>
      <c r="O5461" t="s">
        <v>40</v>
      </c>
      <c r="P5461" t="s">
        <v>25</v>
      </c>
      <c r="Q5461" t="b">
        <v>0</v>
      </c>
      <c r="R5461" t="b">
        <v>0</v>
      </c>
      <c r="S5461" t="s">
        <v>8665</v>
      </c>
      <c r="T5461">
        <f t="shared" si="170"/>
        <v>2020</v>
      </c>
      <c r="U5461">
        <f t="shared" si="171"/>
        <v>7</v>
      </c>
    </row>
    <row r="5462" spans="1:21">
      <c r="A5462">
        <v>5977</v>
      </c>
      <c r="B5462" s="4">
        <v>44019</v>
      </c>
      <c r="C5462" t="s">
        <v>55</v>
      </c>
      <c r="D5462" t="s">
        <v>20</v>
      </c>
      <c r="E5462" t="s">
        <v>21</v>
      </c>
      <c r="F5462" t="s">
        <v>5423</v>
      </c>
      <c r="H5462" t="s">
        <v>81</v>
      </c>
      <c r="I5462">
        <v>29.9599218</v>
      </c>
      <c r="J5462">
        <v>-95.429010599999998</v>
      </c>
      <c r="K5462" t="s">
        <v>25</v>
      </c>
      <c r="L5462" t="s">
        <v>8666</v>
      </c>
      <c r="M5462">
        <v>28</v>
      </c>
      <c r="N5462" t="s">
        <v>27</v>
      </c>
      <c r="Q5462" t="b">
        <v>1</v>
      </c>
      <c r="R5462" t="b">
        <v>0</v>
      </c>
      <c r="S5462">
        <v>1129</v>
      </c>
      <c r="T5462">
        <f t="shared" si="170"/>
        <v>2020</v>
      </c>
      <c r="U5462">
        <f t="shared" si="171"/>
        <v>7</v>
      </c>
    </row>
    <row r="5463" spans="1:21">
      <c r="A5463">
        <v>6167</v>
      </c>
      <c r="B5463" s="4">
        <v>44020</v>
      </c>
      <c r="C5463" t="s">
        <v>83</v>
      </c>
      <c r="D5463" t="s">
        <v>20</v>
      </c>
      <c r="E5463" t="s">
        <v>75</v>
      </c>
      <c r="F5463" t="s">
        <v>8667</v>
      </c>
      <c r="H5463" t="s">
        <v>388</v>
      </c>
      <c r="I5463">
        <v>30.359477900000002</v>
      </c>
      <c r="J5463">
        <v>-88.519359399999999</v>
      </c>
      <c r="K5463" t="s">
        <v>25</v>
      </c>
      <c r="L5463" t="s">
        <v>8668</v>
      </c>
      <c r="M5463">
        <v>37</v>
      </c>
      <c r="N5463" t="s">
        <v>27</v>
      </c>
      <c r="O5463" t="s">
        <v>33</v>
      </c>
      <c r="P5463" t="s">
        <v>25</v>
      </c>
      <c r="Q5463" t="b">
        <v>1</v>
      </c>
      <c r="R5463" t="b">
        <v>0</v>
      </c>
      <c r="S5463">
        <v>2900</v>
      </c>
      <c r="T5463">
        <f t="shared" si="170"/>
        <v>2020</v>
      </c>
      <c r="U5463">
        <f t="shared" si="171"/>
        <v>7</v>
      </c>
    </row>
    <row r="5464" spans="1:21">
      <c r="A5464">
        <v>6168</v>
      </c>
      <c r="B5464" s="4">
        <v>44020</v>
      </c>
      <c r="C5464" t="s">
        <v>83</v>
      </c>
      <c r="D5464" t="s">
        <v>20</v>
      </c>
      <c r="E5464" t="s">
        <v>21</v>
      </c>
      <c r="F5464" t="s">
        <v>1342</v>
      </c>
      <c r="H5464" t="s">
        <v>476</v>
      </c>
      <c r="L5464" t="s">
        <v>8669</v>
      </c>
      <c r="M5464">
        <v>49</v>
      </c>
      <c r="N5464" t="s">
        <v>27</v>
      </c>
      <c r="O5464" t="s">
        <v>33</v>
      </c>
      <c r="P5464" t="s">
        <v>25</v>
      </c>
      <c r="Q5464" t="b">
        <v>1</v>
      </c>
      <c r="R5464" t="b">
        <v>0</v>
      </c>
      <c r="S5464">
        <v>673</v>
      </c>
      <c r="T5464">
        <f t="shared" si="170"/>
        <v>2020</v>
      </c>
      <c r="U5464">
        <f t="shared" si="171"/>
        <v>7</v>
      </c>
    </row>
    <row r="5465" spans="1:21">
      <c r="A5465">
        <v>5987</v>
      </c>
      <c r="B5465" s="4">
        <v>44021</v>
      </c>
      <c r="C5465" t="s">
        <v>19</v>
      </c>
      <c r="D5465" t="s">
        <v>20</v>
      </c>
      <c r="E5465" t="s">
        <v>41</v>
      </c>
      <c r="F5465" t="s">
        <v>674</v>
      </c>
      <c r="H5465" t="s">
        <v>43</v>
      </c>
      <c r="I5465">
        <v>32.755764900000003</v>
      </c>
      <c r="J5465">
        <v>-117.0943712</v>
      </c>
      <c r="K5465" t="s">
        <v>25</v>
      </c>
      <c r="L5465" t="s">
        <v>8670</v>
      </c>
      <c r="M5465">
        <v>49</v>
      </c>
      <c r="N5465" t="s">
        <v>27</v>
      </c>
      <c r="O5465" t="s">
        <v>74</v>
      </c>
      <c r="P5465" t="s">
        <v>25</v>
      </c>
      <c r="Q5465" t="b">
        <v>1</v>
      </c>
      <c r="R5465" t="b">
        <v>1</v>
      </c>
      <c r="S5465">
        <v>262</v>
      </c>
      <c r="T5465">
        <f t="shared" si="170"/>
        <v>2020</v>
      </c>
      <c r="U5465">
        <f t="shared" si="171"/>
        <v>7</v>
      </c>
    </row>
    <row r="5466" spans="1:21">
      <c r="A5466">
        <v>5979</v>
      </c>
      <c r="B5466" s="4">
        <v>44022</v>
      </c>
      <c r="C5466" t="s">
        <v>95</v>
      </c>
      <c r="D5466" t="s">
        <v>20</v>
      </c>
      <c r="E5466" t="s">
        <v>21</v>
      </c>
      <c r="F5466" t="s">
        <v>8671</v>
      </c>
      <c r="H5466" t="s">
        <v>72</v>
      </c>
      <c r="I5466">
        <v>41.522876799999999</v>
      </c>
      <c r="J5466">
        <v>-76.683775600000004</v>
      </c>
      <c r="K5466" t="s">
        <v>25</v>
      </c>
      <c r="L5466" t="s">
        <v>8672</v>
      </c>
      <c r="M5466">
        <v>60</v>
      </c>
      <c r="N5466" t="s">
        <v>27</v>
      </c>
      <c r="O5466" t="s">
        <v>33</v>
      </c>
      <c r="P5466" t="s">
        <v>25</v>
      </c>
      <c r="Q5466" t="b">
        <v>0</v>
      </c>
      <c r="R5466" t="b">
        <v>0</v>
      </c>
      <c r="S5466">
        <v>19</v>
      </c>
      <c r="T5466">
        <f t="shared" si="170"/>
        <v>2020</v>
      </c>
      <c r="U5466">
        <f t="shared" si="171"/>
        <v>7</v>
      </c>
    </row>
    <row r="5467" spans="1:21">
      <c r="A5467">
        <v>5981</v>
      </c>
      <c r="B5467" s="4">
        <v>44022</v>
      </c>
      <c r="C5467" t="s">
        <v>55</v>
      </c>
      <c r="D5467" t="s">
        <v>20</v>
      </c>
      <c r="E5467" t="s">
        <v>21</v>
      </c>
      <c r="F5467" t="s">
        <v>869</v>
      </c>
      <c r="H5467" t="s">
        <v>273</v>
      </c>
      <c r="I5467">
        <v>42.417128699999999</v>
      </c>
      <c r="J5467">
        <v>-83.146177300000005</v>
      </c>
      <c r="K5467" t="s">
        <v>25</v>
      </c>
      <c r="L5467" t="s">
        <v>8673</v>
      </c>
      <c r="M5467">
        <v>20</v>
      </c>
      <c r="N5467" t="s">
        <v>27</v>
      </c>
      <c r="O5467" t="s">
        <v>74</v>
      </c>
      <c r="P5467" t="s">
        <v>25</v>
      </c>
      <c r="Q5467" t="b">
        <v>0</v>
      </c>
      <c r="R5467" t="b">
        <v>1</v>
      </c>
      <c r="S5467">
        <v>615</v>
      </c>
      <c r="T5467">
        <f t="shared" si="170"/>
        <v>2020</v>
      </c>
      <c r="U5467">
        <f t="shared" si="171"/>
        <v>7</v>
      </c>
    </row>
    <row r="5468" spans="1:21">
      <c r="A5468">
        <v>5986</v>
      </c>
      <c r="B5468" s="4">
        <v>44022</v>
      </c>
      <c r="C5468" t="s">
        <v>55</v>
      </c>
      <c r="D5468" t="s">
        <v>20</v>
      </c>
      <c r="E5468" t="s">
        <v>21</v>
      </c>
      <c r="F5468" t="s">
        <v>807</v>
      </c>
      <c r="H5468" t="s">
        <v>218</v>
      </c>
      <c r="I5468">
        <v>30.176528399999999</v>
      </c>
      <c r="J5468">
        <v>-85.804418400000003</v>
      </c>
      <c r="K5468" t="s">
        <v>25</v>
      </c>
      <c r="L5468" t="s">
        <v>8674</v>
      </c>
      <c r="M5468">
        <v>31</v>
      </c>
      <c r="N5468" t="s">
        <v>27</v>
      </c>
      <c r="O5468" t="s">
        <v>74</v>
      </c>
      <c r="P5468" t="s">
        <v>25</v>
      </c>
      <c r="Q5468" t="b">
        <v>0</v>
      </c>
      <c r="R5468" t="b">
        <v>0</v>
      </c>
      <c r="S5468">
        <v>1690</v>
      </c>
      <c r="T5468">
        <f t="shared" si="170"/>
        <v>2020</v>
      </c>
      <c r="U5468">
        <f t="shared" si="171"/>
        <v>7</v>
      </c>
    </row>
    <row r="5469" spans="1:21">
      <c r="A5469">
        <v>5982</v>
      </c>
      <c r="B5469" s="4">
        <v>44023</v>
      </c>
      <c r="C5469" t="s">
        <v>55</v>
      </c>
      <c r="D5469" t="s">
        <v>56</v>
      </c>
      <c r="E5469" t="s">
        <v>21</v>
      </c>
      <c r="F5469" t="s">
        <v>7585</v>
      </c>
      <c r="H5469" t="s">
        <v>48</v>
      </c>
      <c r="I5469">
        <v>39.122587600000003</v>
      </c>
      <c r="J5469">
        <v>-104.85790110000001</v>
      </c>
      <c r="K5469" t="s">
        <v>25</v>
      </c>
      <c r="L5469" t="s">
        <v>8675</v>
      </c>
      <c r="M5469">
        <v>23</v>
      </c>
      <c r="N5469" t="s">
        <v>27</v>
      </c>
      <c r="O5469" t="s">
        <v>33</v>
      </c>
      <c r="P5469" t="s">
        <v>25</v>
      </c>
      <c r="Q5469" t="b">
        <v>0</v>
      </c>
      <c r="R5469" t="b">
        <v>0</v>
      </c>
      <c r="S5469" t="s">
        <v>8676</v>
      </c>
      <c r="T5469">
        <f t="shared" si="170"/>
        <v>2020</v>
      </c>
      <c r="U5469">
        <f t="shared" si="171"/>
        <v>7</v>
      </c>
    </row>
    <row r="5470" spans="1:21">
      <c r="A5470">
        <v>5983</v>
      </c>
      <c r="B5470" s="4">
        <v>44023</v>
      </c>
      <c r="C5470" t="s">
        <v>19</v>
      </c>
      <c r="D5470" t="s">
        <v>20</v>
      </c>
      <c r="E5470" t="s">
        <v>21</v>
      </c>
      <c r="F5470" t="s">
        <v>475</v>
      </c>
      <c r="H5470" t="s">
        <v>476</v>
      </c>
      <c r="I5470">
        <v>34.899594999999998</v>
      </c>
      <c r="J5470">
        <v>-82.436122999999995</v>
      </c>
      <c r="K5470" t="s">
        <v>25</v>
      </c>
      <c r="L5470" t="s">
        <v>8677</v>
      </c>
      <c r="M5470">
        <v>26</v>
      </c>
      <c r="N5470" t="s">
        <v>27</v>
      </c>
      <c r="O5470" t="s">
        <v>33</v>
      </c>
      <c r="P5470" t="s">
        <v>25</v>
      </c>
      <c r="Q5470" t="b">
        <v>0</v>
      </c>
      <c r="R5470" t="b">
        <v>0</v>
      </c>
      <c r="S5470">
        <v>395</v>
      </c>
      <c r="T5470">
        <f t="shared" si="170"/>
        <v>2020</v>
      </c>
      <c r="U5470">
        <f t="shared" si="171"/>
        <v>7</v>
      </c>
    </row>
    <row r="5471" spans="1:21">
      <c r="A5471">
        <v>5984</v>
      </c>
      <c r="B5471" s="4">
        <v>44024</v>
      </c>
      <c r="C5471" t="s">
        <v>50</v>
      </c>
      <c r="D5471" t="s">
        <v>56</v>
      </c>
      <c r="E5471" t="s">
        <v>240</v>
      </c>
      <c r="F5471" t="s">
        <v>8678</v>
      </c>
      <c r="H5471" t="s">
        <v>86</v>
      </c>
      <c r="I5471">
        <v>40.840504899999999</v>
      </c>
      <c r="J5471">
        <v>-79.917781099999999</v>
      </c>
      <c r="K5471" t="s">
        <v>25</v>
      </c>
      <c r="L5471" t="s">
        <v>8679</v>
      </c>
      <c r="M5471">
        <v>36</v>
      </c>
      <c r="N5471" t="s">
        <v>69</v>
      </c>
      <c r="O5471" t="s">
        <v>33</v>
      </c>
      <c r="P5471" t="s">
        <v>25</v>
      </c>
      <c r="Q5471" t="b">
        <v>0</v>
      </c>
      <c r="R5471" t="b">
        <v>0</v>
      </c>
      <c r="S5471">
        <v>2862</v>
      </c>
      <c r="T5471">
        <f t="shared" si="170"/>
        <v>2020</v>
      </c>
      <c r="U5471">
        <f t="shared" si="171"/>
        <v>7</v>
      </c>
    </row>
    <row r="5472" spans="1:21">
      <c r="A5472">
        <v>5985</v>
      </c>
      <c r="B5472" s="4">
        <v>44024</v>
      </c>
      <c r="C5472" t="s">
        <v>83</v>
      </c>
      <c r="D5472" t="s">
        <v>90</v>
      </c>
      <c r="E5472" t="s">
        <v>75</v>
      </c>
      <c r="F5472" t="s">
        <v>7660</v>
      </c>
      <c r="H5472" t="s">
        <v>302</v>
      </c>
      <c r="I5472">
        <v>31.726652600000001</v>
      </c>
      <c r="J5472">
        <v>-84.178187199999996</v>
      </c>
      <c r="K5472" t="s">
        <v>25</v>
      </c>
      <c r="L5472" t="s">
        <v>8680</v>
      </c>
      <c r="M5472">
        <v>47</v>
      </c>
      <c r="N5472" t="s">
        <v>27</v>
      </c>
      <c r="Q5472" t="b">
        <v>1</v>
      </c>
      <c r="R5472" t="b">
        <v>0</v>
      </c>
      <c r="S5472">
        <v>2863</v>
      </c>
      <c r="T5472">
        <f t="shared" si="170"/>
        <v>2020</v>
      </c>
      <c r="U5472">
        <f t="shared" si="171"/>
        <v>7</v>
      </c>
    </row>
    <row r="5473" spans="1:21">
      <c r="A5473">
        <v>6076</v>
      </c>
      <c r="B5473" s="4">
        <v>44024</v>
      </c>
      <c r="C5473" t="s">
        <v>55</v>
      </c>
      <c r="D5473" t="s">
        <v>20</v>
      </c>
      <c r="E5473" t="s">
        <v>21</v>
      </c>
      <c r="F5473" t="s">
        <v>5419</v>
      </c>
      <c r="H5473" t="s">
        <v>302</v>
      </c>
      <c r="I5473">
        <v>33.877343099999997</v>
      </c>
      <c r="J5473">
        <v>-84.292868200000001</v>
      </c>
      <c r="K5473" t="s">
        <v>25</v>
      </c>
      <c r="L5473" t="s">
        <v>8681</v>
      </c>
      <c r="M5473">
        <v>28</v>
      </c>
      <c r="N5473" t="s">
        <v>27</v>
      </c>
      <c r="O5473" t="s">
        <v>40</v>
      </c>
      <c r="P5473" t="s">
        <v>25</v>
      </c>
      <c r="Q5473" t="b">
        <v>0</v>
      </c>
      <c r="R5473" t="b">
        <v>0</v>
      </c>
      <c r="S5473" t="s">
        <v>8682</v>
      </c>
      <c r="T5473">
        <f t="shared" si="170"/>
        <v>2020</v>
      </c>
      <c r="U5473">
        <f t="shared" si="171"/>
        <v>7</v>
      </c>
    </row>
    <row r="5474" spans="1:21">
      <c r="A5474">
        <v>5989</v>
      </c>
      <c r="B5474" s="4">
        <v>44025</v>
      </c>
      <c r="C5474" t="s">
        <v>83</v>
      </c>
      <c r="D5474" t="s">
        <v>56</v>
      </c>
      <c r="E5474" t="s">
        <v>21</v>
      </c>
      <c r="F5474" t="s">
        <v>8683</v>
      </c>
      <c r="H5474" t="s">
        <v>319</v>
      </c>
      <c r="I5474">
        <v>35.866385000000001</v>
      </c>
      <c r="J5474">
        <v>-84.685853800000004</v>
      </c>
      <c r="K5474" t="s">
        <v>25</v>
      </c>
      <c r="L5474" t="s">
        <v>8684</v>
      </c>
      <c r="M5474">
        <v>59</v>
      </c>
      <c r="N5474" t="s">
        <v>27</v>
      </c>
      <c r="Q5474" t="b">
        <v>0</v>
      </c>
      <c r="R5474" t="b">
        <v>0</v>
      </c>
      <c r="S5474">
        <v>1649</v>
      </c>
      <c r="T5474">
        <f t="shared" si="170"/>
        <v>2020</v>
      </c>
      <c r="U5474">
        <f t="shared" si="171"/>
        <v>7</v>
      </c>
    </row>
    <row r="5475" spans="1:21">
      <c r="A5475">
        <v>6077</v>
      </c>
      <c r="B5475" s="4">
        <v>44025</v>
      </c>
      <c r="C5475" t="s">
        <v>19</v>
      </c>
      <c r="D5475" t="s">
        <v>20</v>
      </c>
      <c r="E5475" t="s">
        <v>21</v>
      </c>
      <c r="F5475" t="s">
        <v>8685</v>
      </c>
      <c r="H5475" t="s">
        <v>138</v>
      </c>
      <c r="I5475">
        <v>44.796441999999999</v>
      </c>
      <c r="J5475">
        <v>-93.594982000000002</v>
      </c>
      <c r="K5475" t="s">
        <v>25</v>
      </c>
      <c r="L5475" t="s">
        <v>8686</v>
      </c>
      <c r="M5475">
        <v>31</v>
      </c>
      <c r="N5475" t="s">
        <v>27</v>
      </c>
      <c r="O5475" t="s">
        <v>33</v>
      </c>
      <c r="P5475" t="s">
        <v>25</v>
      </c>
      <c r="Q5475" t="b">
        <v>0</v>
      </c>
      <c r="R5475" t="b">
        <v>1</v>
      </c>
      <c r="S5475">
        <v>2241</v>
      </c>
      <c r="T5475">
        <f t="shared" si="170"/>
        <v>2020</v>
      </c>
      <c r="U5475">
        <f t="shared" si="171"/>
        <v>7</v>
      </c>
    </row>
    <row r="5476" spans="1:21">
      <c r="A5476">
        <v>5988</v>
      </c>
      <c r="B5476" s="4">
        <v>44026</v>
      </c>
      <c r="C5476" t="s">
        <v>83</v>
      </c>
      <c r="D5476" t="s">
        <v>56</v>
      </c>
      <c r="E5476" t="s">
        <v>75</v>
      </c>
      <c r="F5476" t="s">
        <v>8687</v>
      </c>
      <c r="H5476" t="s">
        <v>273</v>
      </c>
      <c r="I5476">
        <v>42.683457699999998</v>
      </c>
      <c r="J5476">
        <v>-84.643928299999999</v>
      </c>
      <c r="K5476" t="s">
        <v>25</v>
      </c>
      <c r="L5476" t="s">
        <v>8688</v>
      </c>
      <c r="M5476">
        <v>43</v>
      </c>
      <c r="N5476" t="s">
        <v>27</v>
      </c>
      <c r="O5476" t="s">
        <v>33</v>
      </c>
      <c r="P5476" t="s">
        <v>25</v>
      </c>
      <c r="Q5476" t="b">
        <v>0</v>
      </c>
      <c r="R5476" t="b">
        <v>1</v>
      </c>
      <c r="S5476">
        <v>352</v>
      </c>
      <c r="T5476">
        <f t="shared" si="170"/>
        <v>2020</v>
      </c>
      <c r="U5476">
        <f t="shared" si="171"/>
        <v>7</v>
      </c>
    </row>
    <row r="5477" spans="1:21">
      <c r="A5477">
        <v>5990</v>
      </c>
      <c r="B5477" s="4">
        <v>44026</v>
      </c>
      <c r="C5477" t="s">
        <v>19</v>
      </c>
      <c r="D5477" t="s">
        <v>45</v>
      </c>
      <c r="E5477" t="s">
        <v>21</v>
      </c>
      <c r="F5477" t="s">
        <v>2339</v>
      </c>
      <c r="H5477" t="s">
        <v>302</v>
      </c>
      <c r="I5477">
        <v>33.775215699999997</v>
      </c>
      <c r="J5477">
        <v>-84.561319100000006</v>
      </c>
      <c r="K5477" t="s">
        <v>25</v>
      </c>
      <c r="L5477" t="s">
        <v>8689</v>
      </c>
      <c r="M5477">
        <v>17</v>
      </c>
      <c r="N5477" t="s">
        <v>27</v>
      </c>
      <c r="O5477" t="s">
        <v>74</v>
      </c>
      <c r="P5477" t="s">
        <v>25</v>
      </c>
      <c r="Q5477" t="b">
        <v>0</v>
      </c>
      <c r="R5477" t="b">
        <v>0</v>
      </c>
      <c r="S5477">
        <v>2851</v>
      </c>
      <c r="T5477">
        <f t="shared" si="170"/>
        <v>2020</v>
      </c>
      <c r="U5477">
        <f t="shared" si="171"/>
        <v>7</v>
      </c>
    </row>
    <row r="5478" spans="1:21">
      <c r="A5478">
        <v>5991</v>
      </c>
      <c r="B5478" s="4">
        <v>44026</v>
      </c>
      <c r="C5478" t="s">
        <v>55</v>
      </c>
      <c r="D5478" t="s">
        <v>56</v>
      </c>
      <c r="E5478" t="s">
        <v>21</v>
      </c>
      <c r="F5478" t="s">
        <v>70</v>
      </c>
      <c r="H5478" t="s">
        <v>319</v>
      </c>
      <c r="I5478">
        <v>35.969638500000002</v>
      </c>
      <c r="J5478">
        <v>-83.925837599999994</v>
      </c>
      <c r="K5478" t="s">
        <v>25</v>
      </c>
      <c r="L5478" t="s">
        <v>8690</v>
      </c>
      <c r="M5478">
        <v>32</v>
      </c>
      <c r="N5478" t="s">
        <v>27</v>
      </c>
      <c r="O5478" t="s">
        <v>40</v>
      </c>
      <c r="P5478" t="s">
        <v>25</v>
      </c>
      <c r="Q5478" t="b">
        <v>0</v>
      </c>
      <c r="R5478" t="b">
        <v>0</v>
      </c>
      <c r="S5478">
        <v>1880</v>
      </c>
      <c r="T5478">
        <f t="shared" si="170"/>
        <v>2020</v>
      </c>
      <c r="U5478">
        <f t="shared" si="171"/>
        <v>7</v>
      </c>
    </row>
    <row r="5479" spans="1:21">
      <c r="A5479">
        <v>5994</v>
      </c>
      <c r="B5479" s="4">
        <v>44026</v>
      </c>
      <c r="C5479" t="s">
        <v>55</v>
      </c>
      <c r="D5479" t="s">
        <v>90</v>
      </c>
      <c r="E5479" t="s">
        <v>21</v>
      </c>
      <c r="F5479" t="s">
        <v>2075</v>
      </c>
      <c r="H5479" t="s">
        <v>131</v>
      </c>
      <c r="I5479">
        <v>32.260884799999999</v>
      </c>
      <c r="J5479">
        <v>-107.7448844</v>
      </c>
      <c r="K5479" t="s">
        <v>25</v>
      </c>
      <c r="L5479" t="s">
        <v>8691</v>
      </c>
      <c r="M5479">
        <v>28</v>
      </c>
      <c r="N5479" t="s">
        <v>27</v>
      </c>
      <c r="O5479" t="s">
        <v>40</v>
      </c>
      <c r="P5479" t="s">
        <v>25</v>
      </c>
      <c r="Q5479" t="b">
        <v>0</v>
      </c>
      <c r="R5479" t="b">
        <v>0</v>
      </c>
      <c r="S5479">
        <v>952</v>
      </c>
      <c r="T5479">
        <f t="shared" si="170"/>
        <v>2020</v>
      </c>
      <c r="U5479">
        <f t="shared" si="171"/>
        <v>7</v>
      </c>
    </row>
    <row r="5480" spans="1:21">
      <c r="A5480">
        <v>5996</v>
      </c>
      <c r="B5480" s="4">
        <v>44026</v>
      </c>
      <c r="C5480" t="s">
        <v>19</v>
      </c>
      <c r="D5480" t="s">
        <v>20</v>
      </c>
      <c r="E5480" t="s">
        <v>41</v>
      </c>
      <c r="F5480" t="s">
        <v>8692</v>
      </c>
      <c r="H5480" t="s">
        <v>149</v>
      </c>
      <c r="I5480">
        <v>40.821964899999998</v>
      </c>
      <c r="J5480">
        <v>-74.486697300000003</v>
      </c>
      <c r="K5480" t="s">
        <v>25</v>
      </c>
      <c r="L5480" t="s">
        <v>8693</v>
      </c>
      <c r="M5480">
        <v>24</v>
      </c>
      <c r="N5480" t="s">
        <v>27</v>
      </c>
      <c r="O5480" t="s">
        <v>33</v>
      </c>
      <c r="P5480" t="s">
        <v>25</v>
      </c>
      <c r="Q5480" t="b">
        <v>1</v>
      </c>
      <c r="R5480" t="b">
        <v>0</v>
      </c>
      <c r="S5480">
        <v>3545</v>
      </c>
      <c r="T5480">
        <f t="shared" si="170"/>
        <v>2020</v>
      </c>
      <c r="U5480">
        <f t="shared" si="171"/>
        <v>7</v>
      </c>
    </row>
    <row r="5481" spans="1:21">
      <c r="A5481">
        <v>5993</v>
      </c>
      <c r="B5481" s="4">
        <v>44027</v>
      </c>
      <c r="C5481" t="s">
        <v>50</v>
      </c>
      <c r="D5481" t="s">
        <v>20</v>
      </c>
      <c r="E5481" t="s">
        <v>240</v>
      </c>
      <c r="F5481" t="s">
        <v>76</v>
      </c>
      <c r="H5481" t="s">
        <v>43</v>
      </c>
      <c r="I5481">
        <v>38.048167999999997</v>
      </c>
      <c r="J5481">
        <v>-121.3740269</v>
      </c>
      <c r="K5481" t="s">
        <v>25</v>
      </c>
      <c r="L5481" t="s">
        <v>8694</v>
      </c>
      <c r="M5481">
        <v>39</v>
      </c>
      <c r="N5481" t="s">
        <v>27</v>
      </c>
      <c r="O5481" t="s">
        <v>74</v>
      </c>
      <c r="P5481" t="s">
        <v>25</v>
      </c>
      <c r="Q5481" t="b">
        <v>0</v>
      </c>
      <c r="R5481" t="b">
        <v>0</v>
      </c>
      <c r="S5481">
        <v>168</v>
      </c>
      <c r="T5481">
        <f t="shared" si="170"/>
        <v>2020</v>
      </c>
      <c r="U5481">
        <f t="shared" si="171"/>
        <v>7</v>
      </c>
    </row>
    <row r="5482" spans="1:21">
      <c r="A5482">
        <v>6078</v>
      </c>
      <c r="B5482" s="4">
        <v>44027</v>
      </c>
      <c r="C5482" t="s">
        <v>19</v>
      </c>
      <c r="D5482" t="s">
        <v>20</v>
      </c>
      <c r="E5482" t="s">
        <v>21</v>
      </c>
      <c r="F5482" t="s">
        <v>8695</v>
      </c>
      <c r="H5482" t="s">
        <v>189</v>
      </c>
      <c r="I5482">
        <v>38.0047304</v>
      </c>
      <c r="J5482">
        <v>-85.718399099999999</v>
      </c>
      <c r="K5482" t="s">
        <v>25</v>
      </c>
      <c r="L5482" t="s">
        <v>8696</v>
      </c>
      <c r="M5482">
        <v>22</v>
      </c>
      <c r="N5482" t="s">
        <v>27</v>
      </c>
      <c r="O5482" t="s">
        <v>33</v>
      </c>
      <c r="P5482" t="s">
        <v>25</v>
      </c>
      <c r="Q5482" t="b">
        <v>1</v>
      </c>
      <c r="R5482" t="b">
        <v>0</v>
      </c>
      <c r="S5482">
        <v>130</v>
      </c>
      <c r="T5482">
        <f t="shared" si="170"/>
        <v>2020</v>
      </c>
      <c r="U5482">
        <f t="shared" si="171"/>
        <v>7</v>
      </c>
    </row>
    <row r="5483" spans="1:21">
      <c r="A5483">
        <v>5992</v>
      </c>
      <c r="B5483" s="4">
        <v>44028</v>
      </c>
      <c r="C5483" t="s">
        <v>34</v>
      </c>
      <c r="D5483" t="s">
        <v>90</v>
      </c>
      <c r="E5483" t="s">
        <v>75</v>
      </c>
      <c r="F5483" t="s">
        <v>8697</v>
      </c>
      <c r="H5483" t="s">
        <v>24</v>
      </c>
      <c r="I5483">
        <v>47.755934699999997</v>
      </c>
      <c r="J5483">
        <v>-122.3533328</v>
      </c>
      <c r="K5483" t="s">
        <v>25</v>
      </c>
      <c r="L5483" t="s">
        <v>8698</v>
      </c>
      <c r="M5483">
        <v>23</v>
      </c>
      <c r="N5483" t="s">
        <v>27</v>
      </c>
      <c r="O5483" t="s">
        <v>33</v>
      </c>
      <c r="P5483" t="s">
        <v>25</v>
      </c>
      <c r="Q5483" t="b">
        <v>1</v>
      </c>
      <c r="R5483" t="b">
        <v>0</v>
      </c>
      <c r="S5483">
        <v>1247</v>
      </c>
      <c r="T5483">
        <f t="shared" si="170"/>
        <v>2020</v>
      </c>
      <c r="U5483">
        <f t="shared" si="171"/>
        <v>7</v>
      </c>
    </row>
    <row r="5484" spans="1:21">
      <c r="A5484">
        <v>5995</v>
      </c>
      <c r="B5484" s="4">
        <v>44028</v>
      </c>
      <c r="C5484" t="s">
        <v>19</v>
      </c>
      <c r="D5484" t="s">
        <v>20</v>
      </c>
      <c r="E5484" t="s">
        <v>21</v>
      </c>
      <c r="F5484" t="s">
        <v>8699</v>
      </c>
      <c r="H5484" t="s">
        <v>218</v>
      </c>
      <c r="I5484">
        <v>26.719363000000001</v>
      </c>
      <c r="J5484">
        <v>-81.904689700000006</v>
      </c>
      <c r="K5484" t="s">
        <v>25</v>
      </c>
      <c r="M5484">
        <v>60</v>
      </c>
      <c r="N5484" t="s">
        <v>27</v>
      </c>
      <c r="O5484" t="s">
        <v>33</v>
      </c>
      <c r="P5484" t="s">
        <v>25</v>
      </c>
      <c r="Q5484" t="b">
        <v>1</v>
      </c>
      <c r="R5484" t="b">
        <v>0</v>
      </c>
      <c r="S5484">
        <v>1525</v>
      </c>
      <c r="T5484">
        <f t="shared" si="170"/>
        <v>2020</v>
      </c>
      <c r="U5484">
        <f t="shared" si="171"/>
        <v>7</v>
      </c>
    </row>
    <row r="5485" spans="1:21">
      <c r="A5485">
        <v>5997</v>
      </c>
      <c r="B5485" s="4">
        <v>44028</v>
      </c>
      <c r="C5485" t="s">
        <v>19</v>
      </c>
      <c r="D5485" t="s">
        <v>20</v>
      </c>
      <c r="E5485" t="s">
        <v>21</v>
      </c>
      <c r="F5485" t="s">
        <v>8700</v>
      </c>
      <c r="H5485" t="s">
        <v>81</v>
      </c>
      <c r="I5485">
        <v>33.673424300000001</v>
      </c>
      <c r="J5485">
        <v>-99.812493500000002</v>
      </c>
      <c r="K5485" t="s">
        <v>25</v>
      </c>
      <c r="L5485" t="s">
        <v>8701</v>
      </c>
      <c r="M5485">
        <v>33</v>
      </c>
      <c r="N5485" t="s">
        <v>27</v>
      </c>
      <c r="O5485" t="s">
        <v>33</v>
      </c>
      <c r="P5485" t="s">
        <v>25</v>
      </c>
      <c r="Q5485" t="b">
        <v>0</v>
      </c>
      <c r="R5485" t="b">
        <v>0</v>
      </c>
      <c r="S5485">
        <v>951</v>
      </c>
      <c r="T5485">
        <f t="shared" si="170"/>
        <v>2020</v>
      </c>
      <c r="U5485">
        <f t="shared" si="171"/>
        <v>7</v>
      </c>
    </row>
    <row r="5486" spans="1:21">
      <c r="A5486">
        <v>6000</v>
      </c>
      <c r="B5486" s="4">
        <v>44029</v>
      </c>
      <c r="C5486" t="s">
        <v>83</v>
      </c>
      <c r="E5486" t="s">
        <v>21</v>
      </c>
      <c r="F5486" t="s">
        <v>8702</v>
      </c>
      <c r="H5486" t="s">
        <v>48</v>
      </c>
      <c r="I5486">
        <v>39.156530099999998</v>
      </c>
      <c r="J5486">
        <v>-108.7197022</v>
      </c>
      <c r="K5486" t="s">
        <v>25</v>
      </c>
      <c r="L5486" t="s">
        <v>8703</v>
      </c>
      <c r="M5486">
        <v>28</v>
      </c>
      <c r="N5486" t="s">
        <v>27</v>
      </c>
      <c r="O5486" t="s">
        <v>33</v>
      </c>
      <c r="P5486" t="s">
        <v>25</v>
      </c>
      <c r="Q5486" t="b">
        <v>0</v>
      </c>
      <c r="R5486" t="b">
        <v>0</v>
      </c>
      <c r="S5486" t="s">
        <v>8704</v>
      </c>
      <c r="T5486">
        <f t="shared" si="170"/>
        <v>2020</v>
      </c>
      <c r="U5486">
        <f t="shared" si="171"/>
        <v>7</v>
      </c>
    </row>
    <row r="5487" spans="1:21">
      <c r="A5487">
        <v>6001</v>
      </c>
      <c r="B5487" s="4">
        <v>44029</v>
      </c>
      <c r="C5487" t="s">
        <v>83</v>
      </c>
      <c r="D5487" t="s">
        <v>20</v>
      </c>
      <c r="E5487" t="s">
        <v>41</v>
      </c>
      <c r="F5487" t="s">
        <v>281</v>
      </c>
      <c r="H5487" t="s">
        <v>81</v>
      </c>
      <c r="I5487">
        <v>29.657496999999999</v>
      </c>
      <c r="J5487">
        <v>-95.333113999999995</v>
      </c>
      <c r="K5487" t="s">
        <v>25</v>
      </c>
      <c r="L5487" t="s">
        <v>8705</v>
      </c>
      <c r="M5487">
        <v>24</v>
      </c>
      <c r="N5487" t="s">
        <v>27</v>
      </c>
      <c r="O5487" t="s">
        <v>74</v>
      </c>
      <c r="P5487" t="s">
        <v>25</v>
      </c>
      <c r="Q5487" t="b">
        <v>0</v>
      </c>
      <c r="R5487" t="b">
        <v>0</v>
      </c>
      <c r="S5487">
        <v>2692</v>
      </c>
      <c r="T5487">
        <f t="shared" si="170"/>
        <v>2020</v>
      </c>
      <c r="U5487">
        <f t="shared" si="171"/>
        <v>7</v>
      </c>
    </row>
    <row r="5488" spans="1:21">
      <c r="A5488">
        <v>5998</v>
      </c>
      <c r="B5488" s="4">
        <v>44030</v>
      </c>
      <c r="C5488" t="s">
        <v>55</v>
      </c>
      <c r="D5488" t="s">
        <v>90</v>
      </c>
      <c r="E5488" t="s">
        <v>21</v>
      </c>
      <c r="F5488" t="s">
        <v>8706</v>
      </c>
      <c r="H5488" t="s">
        <v>120</v>
      </c>
      <c r="I5488">
        <v>41.502541999999998</v>
      </c>
      <c r="J5488">
        <v>-87.623448199999999</v>
      </c>
      <c r="K5488" t="s">
        <v>25</v>
      </c>
      <c r="L5488" t="s">
        <v>8707</v>
      </c>
      <c r="M5488">
        <v>24</v>
      </c>
      <c r="N5488" t="s">
        <v>27</v>
      </c>
      <c r="O5488" t="s">
        <v>74</v>
      </c>
      <c r="P5488" t="s">
        <v>25</v>
      </c>
      <c r="Q5488" t="b">
        <v>0</v>
      </c>
      <c r="R5488" t="b">
        <v>0</v>
      </c>
      <c r="S5488">
        <v>2865</v>
      </c>
      <c r="T5488">
        <f t="shared" si="170"/>
        <v>2020</v>
      </c>
      <c r="U5488">
        <f t="shared" si="171"/>
        <v>7</v>
      </c>
    </row>
    <row r="5489" spans="1:21">
      <c r="A5489">
        <v>6079</v>
      </c>
      <c r="B5489" s="4">
        <v>44031</v>
      </c>
      <c r="C5489" t="s">
        <v>55</v>
      </c>
      <c r="D5489" t="s">
        <v>20</v>
      </c>
      <c r="E5489" t="s">
        <v>21</v>
      </c>
      <c r="F5489" t="s">
        <v>156</v>
      </c>
      <c r="H5489" t="s">
        <v>158</v>
      </c>
      <c r="I5489">
        <v>39.821863499999999</v>
      </c>
      <c r="J5489">
        <v>-86.113431800000001</v>
      </c>
      <c r="K5489" t="s">
        <v>25</v>
      </c>
      <c r="L5489" t="s">
        <v>8708</v>
      </c>
      <c r="M5489">
        <v>35</v>
      </c>
      <c r="N5489" t="s">
        <v>27</v>
      </c>
      <c r="O5489" t="s">
        <v>74</v>
      </c>
      <c r="P5489" t="s">
        <v>25</v>
      </c>
      <c r="Q5489" t="b">
        <v>0</v>
      </c>
      <c r="R5489" t="b">
        <v>0</v>
      </c>
      <c r="S5489">
        <v>77</v>
      </c>
      <c r="T5489">
        <f t="shared" si="170"/>
        <v>2020</v>
      </c>
      <c r="U5489">
        <f t="shared" si="171"/>
        <v>7</v>
      </c>
    </row>
    <row r="5490" spans="1:21">
      <c r="A5490">
        <v>5999</v>
      </c>
      <c r="B5490" s="4">
        <v>44032</v>
      </c>
      <c r="C5490" t="s">
        <v>19</v>
      </c>
      <c r="D5490" t="s">
        <v>20</v>
      </c>
      <c r="E5490" t="s">
        <v>21</v>
      </c>
      <c r="F5490" t="s">
        <v>546</v>
      </c>
      <c r="H5490" t="s">
        <v>93</v>
      </c>
      <c r="I5490">
        <v>30.392996700000001</v>
      </c>
      <c r="J5490">
        <v>-91.183342800000005</v>
      </c>
      <c r="K5490" t="s">
        <v>25</v>
      </c>
      <c r="L5490" t="s">
        <v>8709</v>
      </c>
      <c r="M5490">
        <v>51</v>
      </c>
      <c r="N5490" t="s">
        <v>27</v>
      </c>
      <c r="O5490" t="s">
        <v>74</v>
      </c>
      <c r="P5490" t="s">
        <v>25</v>
      </c>
      <c r="Q5490" t="b">
        <v>0</v>
      </c>
      <c r="R5490" t="b">
        <v>1</v>
      </c>
      <c r="S5490">
        <v>1098</v>
      </c>
      <c r="T5490">
        <f t="shared" si="170"/>
        <v>2020</v>
      </c>
      <c r="U5490">
        <f t="shared" si="171"/>
        <v>7</v>
      </c>
    </row>
    <row r="5491" spans="1:21">
      <c r="A5491">
        <v>6002</v>
      </c>
      <c r="B5491" s="4">
        <v>44032</v>
      </c>
      <c r="C5491" t="s">
        <v>55</v>
      </c>
      <c r="D5491" t="s">
        <v>45</v>
      </c>
      <c r="E5491" t="s">
        <v>21</v>
      </c>
      <c r="F5491" t="s">
        <v>2970</v>
      </c>
      <c r="H5491" t="s">
        <v>43</v>
      </c>
      <c r="I5491">
        <v>32.645633799999999</v>
      </c>
      <c r="J5491">
        <v>-116.9834812</v>
      </c>
      <c r="K5491" t="s">
        <v>25</v>
      </c>
      <c r="L5491" t="s">
        <v>8710</v>
      </c>
      <c r="M5491">
        <v>33</v>
      </c>
      <c r="N5491" t="s">
        <v>27</v>
      </c>
      <c r="O5491" t="s">
        <v>40</v>
      </c>
      <c r="P5491" t="s">
        <v>25</v>
      </c>
      <c r="Q5491" t="b">
        <v>0</v>
      </c>
      <c r="R5491" t="b">
        <v>0</v>
      </c>
      <c r="S5491">
        <v>1312</v>
      </c>
      <c r="T5491">
        <f t="shared" si="170"/>
        <v>2020</v>
      </c>
      <c r="U5491">
        <f t="shared" si="171"/>
        <v>7</v>
      </c>
    </row>
    <row r="5492" spans="1:21">
      <c r="A5492">
        <v>6003</v>
      </c>
      <c r="B5492" s="4">
        <v>44033</v>
      </c>
      <c r="C5492" t="s">
        <v>19</v>
      </c>
      <c r="D5492" t="s">
        <v>20</v>
      </c>
      <c r="E5492" t="s">
        <v>21</v>
      </c>
      <c r="F5492" t="s">
        <v>323</v>
      </c>
      <c r="H5492" t="s">
        <v>53</v>
      </c>
      <c r="I5492">
        <v>35.377139499999998</v>
      </c>
      <c r="J5492">
        <v>-97.547854599999994</v>
      </c>
      <c r="K5492" t="s">
        <v>25</v>
      </c>
      <c r="L5492" t="s">
        <v>8711</v>
      </c>
      <c r="M5492">
        <v>30</v>
      </c>
      <c r="N5492" t="s">
        <v>27</v>
      </c>
      <c r="O5492" t="s">
        <v>33</v>
      </c>
      <c r="P5492" t="s">
        <v>25</v>
      </c>
      <c r="Q5492" t="b">
        <v>0</v>
      </c>
      <c r="R5492" t="b">
        <v>1</v>
      </c>
      <c r="S5492" t="s">
        <v>8712</v>
      </c>
      <c r="T5492">
        <f t="shared" si="170"/>
        <v>2020</v>
      </c>
      <c r="U5492">
        <f t="shared" si="171"/>
        <v>7</v>
      </c>
    </row>
    <row r="5493" spans="1:21">
      <c r="A5493">
        <v>6004</v>
      </c>
      <c r="B5493" s="4">
        <v>44033</v>
      </c>
      <c r="C5493" t="s">
        <v>19</v>
      </c>
      <c r="D5493" t="s">
        <v>20</v>
      </c>
      <c r="E5493" t="s">
        <v>21</v>
      </c>
      <c r="F5493" t="s">
        <v>601</v>
      </c>
      <c r="H5493" t="s">
        <v>43</v>
      </c>
      <c r="I5493">
        <v>38.549302500000003</v>
      </c>
      <c r="J5493">
        <v>-121.4178555</v>
      </c>
      <c r="K5493" t="s">
        <v>25</v>
      </c>
      <c r="L5493" t="s">
        <v>8713</v>
      </c>
      <c r="M5493">
        <v>22</v>
      </c>
      <c r="N5493" t="s">
        <v>27</v>
      </c>
      <c r="O5493" t="s">
        <v>74</v>
      </c>
      <c r="P5493" t="s">
        <v>25</v>
      </c>
      <c r="Q5493" t="b">
        <v>0</v>
      </c>
      <c r="R5493" t="b">
        <v>1</v>
      </c>
      <c r="S5493">
        <v>486</v>
      </c>
      <c r="T5493">
        <f t="shared" si="170"/>
        <v>2020</v>
      </c>
      <c r="U5493">
        <f t="shared" si="171"/>
        <v>7</v>
      </c>
    </row>
    <row r="5494" spans="1:21">
      <c r="A5494">
        <v>6005</v>
      </c>
      <c r="B5494" s="4">
        <v>44034</v>
      </c>
      <c r="C5494" t="s">
        <v>55</v>
      </c>
      <c r="D5494" t="s">
        <v>90</v>
      </c>
      <c r="E5494" t="s">
        <v>21</v>
      </c>
      <c r="F5494" t="s">
        <v>4227</v>
      </c>
      <c r="H5494" t="s">
        <v>218</v>
      </c>
      <c r="I5494">
        <v>27.916142399999998</v>
      </c>
      <c r="J5494">
        <v>-82.713652300000007</v>
      </c>
      <c r="K5494" t="s">
        <v>25</v>
      </c>
      <c r="L5494" t="s">
        <v>8714</v>
      </c>
      <c r="M5494">
        <v>49</v>
      </c>
      <c r="N5494" t="s">
        <v>69</v>
      </c>
      <c r="O5494" t="s">
        <v>33</v>
      </c>
      <c r="P5494" t="s">
        <v>25</v>
      </c>
      <c r="Q5494" t="b">
        <v>0</v>
      </c>
      <c r="R5494" t="b">
        <v>0</v>
      </c>
      <c r="S5494">
        <v>2121</v>
      </c>
      <c r="T5494">
        <f t="shared" si="170"/>
        <v>2020</v>
      </c>
      <c r="U5494">
        <f t="shared" si="171"/>
        <v>7</v>
      </c>
    </row>
    <row r="5495" spans="1:21">
      <c r="A5495">
        <v>6080</v>
      </c>
      <c r="B5495" s="4">
        <v>44034</v>
      </c>
      <c r="C5495" t="s">
        <v>83</v>
      </c>
      <c r="D5495" t="s">
        <v>20</v>
      </c>
      <c r="E5495" t="s">
        <v>21</v>
      </c>
      <c r="F5495" t="s">
        <v>4503</v>
      </c>
      <c r="H5495" t="s">
        <v>454</v>
      </c>
      <c r="I5495">
        <v>42.9491984</v>
      </c>
      <c r="J5495">
        <v>-88.248884799999999</v>
      </c>
      <c r="K5495" t="s">
        <v>25</v>
      </c>
      <c r="L5495" t="s">
        <v>8715</v>
      </c>
      <c r="M5495">
        <v>37</v>
      </c>
      <c r="N5495" t="s">
        <v>27</v>
      </c>
      <c r="O5495" t="s">
        <v>33</v>
      </c>
      <c r="P5495" t="s">
        <v>25</v>
      </c>
      <c r="Q5495" t="b">
        <v>1</v>
      </c>
      <c r="R5495" t="b">
        <v>0</v>
      </c>
      <c r="S5495">
        <v>1779</v>
      </c>
      <c r="T5495">
        <f t="shared" si="170"/>
        <v>2020</v>
      </c>
      <c r="U5495">
        <f t="shared" si="171"/>
        <v>7</v>
      </c>
    </row>
    <row r="5496" spans="1:21">
      <c r="A5496">
        <v>6008</v>
      </c>
      <c r="B5496" s="4">
        <v>44035</v>
      </c>
      <c r="C5496" t="s">
        <v>19</v>
      </c>
      <c r="D5496" t="s">
        <v>45</v>
      </c>
      <c r="E5496" t="s">
        <v>21</v>
      </c>
      <c r="F5496" t="s">
        <v>869</v>
      </c>
      <c r="H5496" t="s">
        <v>273</v>
      </c>
      <c r="I5496">
        <v>42.331426999999998</v>
      </c>
      <c r="J5496">
        <v>-83.0457538</v>
      </c>
      <c r="K5496" t="s">
        <v>25</v>
      </c>
      <c r="N5496" t="s">
        <v>27</v>
      </c>
      <c r="O5496" t="s">
        <v>74</v>
      </c>
      <c r="P5496" t="s">
        <v>25</v>
      </c>
      <c r="Q5496" t="b">
        <v>0</v>
      </c>
      <c r="R5496" t="b">
        <v>1</v>
      </c>
      <c r="S5496">
        <v>615</v>
      </c>
      <c r="T5496">
        <f t="shared" si="170"/>
        <v>2020</v>
      </c>
      <c r="U5496">
        <f t="shared" si="171"/>
        <v>7</v>
      </c>
    </row>
    <row r="5497" spans="1:21">
      <c r="A5497">
        <v>6017</v>
      </c>
      <c r="B5497" s="4">
        <v>44035</v>
      </c>
      <c r="C5497" t="s">
        <v>55</v>
      </c>
      <c r="D5497" t="s">
        <v>20</v>
      </c>
      <c r="E5497" t="s">
        <v>21</v>
      </c>
      <c r="F5497" t="s">
        <v>1928</v>
      </c>
      <c r="H5497" t="s">
        <v>43</v>
      </c>
      <c r="I5497">
        <v>40.782893399999999</v>
      </c>
      <c r="J5497">
        <v>-124.16771</v>
      </c>
      <c r="K5497" t="s">
        <v>25</v>
      </c>
      <c r="L5497" t="s">
        <v>8716</v>
      </c>
      <c r="M5497">
        <v>51</v>
      </c>
      <c r="N5497" t="s">
        <v>27</v>
      </c>
      <c r="O5497" t="s">
        <v>33</v>
      </c>
      <c r="P5497" t="s">
        <v>25</v>
      </c>
      <c r="Q5497" t="b">
        <v>1</v>
      </c>
      <c r="R5497" t="b">
        <v>1</v>
      </c>
      <c r="S5497">
        <v>2872</v>
      </c>
      <c r="T5497">
        <f t="shared" si="170"/>
        <v>2020</v>
      </c>
      <c r="U5497">
        <f t="shared" si="171"/>
        <v>7</v>
      </c>
    </row>
    <row r="5498" spans="1:21">
      <c r="A5498">
        <v>6015</v>
      </c>
      <c r="B5498" s="4">
        <v>44036</v>
      </c>
      <c r="C5498" t="s">
        <v>19</v>
      </c>
      <c r="D5498" t="s">
        <v>20</v>
      </c>
      <c r="E5498" t="s">
        <v>41</v>
      </c>
      <c r="F5498" t="s">
        <v>76</v>
      </c>
      <c r="H5498" t="s">
        <v>43</v>
      </c>
      <c r="I5498">
        <v>37.998784000000001</v>
      </c>
      <c r="J5498">
        <v>-121.22830039999999</v>
      </c>
      <c r="K5498" t="s">
        <v>25</v>
      </c>
      <c r="L5498" t="s">
        <v>8717</v>
      </c>
      <c r="M5498">
        <v>61</v>
      </c>
      <c r="N5498" t="s">
        <v>27</v>
      </c>
      <c r="O5498" t="s">
        <v>74</v>
      </c>
      <c r="P5498" t="s">
        <v>25</v>
      </c>
      <c r="Q5498" t="b">
        <v>0</v>
      </c>
      <c r="R5498" t="b">
        <v>1</v>
      </c>
      <c r="S5498">
        <v>205</v>
      </c>
      <c r="T5498">
        <f t="shared" si="170"/>
        <v>2020</v>
      </c>
      <c r="U5498">
        <f t="shared" si="171"/>
        <v>7</v>
      </c>
    </row>
    <row r="5499" spans="1:21">
      <c r="A5499">
        <v>6016</v>
      </c>
      <c r="B5499" s="4">
        <v>44036</v>
      </c>
      <c r="C5499" t="s">
        <v>246</v>
      </c>
      <c r="D5499" t="s">
        <v>56</v>
      </c>
      <c r="E5499" t="s">
        <v>240</v>
      </c>
      <c r="F5499" t="s">
        <v>8718</v>
      </c>
      <c r="H5499" t="s">
        <v>218</v>
      </c>
      <c r="I5499">
        <v>25.6839516</v>
      </c>
      <c r="J5499">
        <v>-80.457386099999994</v>
      </c>
      <c r="K5499" t="s">
        <v>25</v>
      </c>
      <c r="N5499" t="s">
        <v>27</v>
      </c>
      <c r="Q5499" t="b">
        <v>0</v>
      </c>
      <c r="R5499" t="b">
        <v>0</v>
      </c>
      <c r="S5499">
        <v>219</v>
      </c>
      <c r="T5499">
        <f t="shared" si="170"/>
        <v>2020</v>
      </c>
      <c r="U5499">
        <f t="shared" si="171"/>
        <v>7</v>
      </c>
    </row>
    <row r="5500" spans="1:21">
      <c r="A5500">
        <v>6022</v>
      </c>
      <c r="B5500" s="4">
        <v>44036</v>
      </c>
      <c r="C5500" t="s">
        <v>19</v>
      </c>
      <c r="D5500" t="s">
        <v>20</v>
      </c>
      <c r="E5500" t="s">
        <v>21</v>
      </c>
      <c r="F5500" t="s">
        <v>8719</v>
      </c>
      <c r="H5500" t="s">
        <v>330</v>
      </c>
      <c r="I5500">
        <v>36.389548699999999</v>
      </c>
      <c r="J5500">
        <v>-79.006263300000001</v>
      </c>
      <c r="K5500" t="s">
        <v>25</v>
      </c>
      <c r="L5500" t="s">
        <v>8720</v>
      </c>
      <c r="M5500">
        <v>45</v>
      </c>
      <c r="N5500" t="s">
        <v>27</v>
      </c>
      <c r="O5500" t="s">
        <v>74</v>
      </c>
      <c r="P5500" t="s">
        <v>25</v>
      </c>
      <c r="Q5500" t="b">
        <v>1</v>
      </c>
      <c r="R5500" t="b">
        <v>0</v>
      </c>
      <c r="S5500">
        <v>2871</v>
      </c>
      <c r="T5500">
        <f t="shared" si="170"/>
        <v>2020</v>
      </c>
      <c r="U5500">
        <f t="shared" si="171"/>
        <v>7</v>
      </c>
    </row>
    <row r="5501" spans="1:21">
      <c r="A5501">
        <v>6081</v>
      </c>
      <c r="B5501" s="4">
        <v>44036</v>
      </c>
      <c r="C5501" t="s">
        <v>55</v>
      </c>
      <c r="E5501" t="s">
        <v>21</v>
      </c>
      <c r="F5501" t="s">
        <v>697</v>
      </c>
      <c r="H5501" t="s">
        <v>81</v>
      </c>
      <c r="I5501">
        <v>29.844870199999999</v>
      </c>
      <c r="J5501">
        <v>-94.960313999999997</v>
      </c>
      <c r="K5501" t="s">
        <v>25</v>
      </c>
      <c r="L5501" t="s">
        <v>8721</v>
      </c>
      <c r="M5501">
        <v>41</v>
      </c>
      <c r="N5501" t="s">
        <v>27</v>
      </c>
      <c r="O5501" t="s">
        <v>33</v>
      </c>
      <c r="P5501" t="s">
        <v>25</v>
      </c>
      <c r="Q5501" t="b">
        <v>1</v>
      </c>
      <c r="R5501" t="b">
        <v>0</v>
      </c>
      <c r="S5501">
        <v>160</v>
      </c>
      <c r="T5501">
        <f t="shared" si="170"/>
        <v>2020</v>
      </c>
      <c r="U5501">
        <f t="shared" si="171"/>
        <v>7</v>
      </c>
    </row>
    <row r="5502" spans="1:21">
      <c r="A5502">
        <v>6009</v>
      </c>
      <c r="B5502" s="4">
        <v>44037</v>
      </c>
      <c r="C5502" t="s">
        <v>83</v>
      </c>
      <c r="D5502" t="s">
        <v>20</v>
      </c>
      <c r="E5502" t="s">
        <v>100</v>
      </c>
      <c r="F5502" t="s">
        <v>8722</v>
      </c>
      <c r="H5502" t="s">
        <v>53</v>
      </c>
      <c r="I5502">
        <v>35.565449700000002</v>
      </c>
      <c r="J5502">
        <v>-97.549924899999993</v>
      </c>
      <c r="K5502" t="s">
        <v>25</v>
      </c>
      <c r="L5502" t="s">
        <v>8723</v>
      </c>
      <c r="M5502">
        <v>49</v>
      </c>
      <c r="N5502" t="s">
        <v>27</v>
      </c>
      <c r="O5502" t="s">
        <v>33</v>
      </c>
      <c r="P5502" t="s">
        <v>25</v>
      </c>
      <c r="Q5502" t="b">
        <v>0</v>
      </c>
      <c r="R5502" t="b">
        <v>1</v>
      </c>
      <c r="S5502">
        <v>2870</v>
      </c>
      <c r="T5502">
        <f t="shared" si="170"/>
        <v>2020</v>
      </c>
      <c r="U5502">
        <f t="shared" si="171"/>
        <v>7</v>
      </c>
    </row>
    <row r="5503" spans="1:21">
      <c r="A5503">
        <v>6013</v>
      </c>
      <c r="B5503" s="4">
        <v>44037</v>
      </c>
      <c r="C5503" t="s">
        <v>83</v>
      </c>
      <c r="D5503" t="s">
        <v>20</v>
      </c>
      <c r="E5503" t="s">
        <v>75</v>
      </c>
      <c r="F5503" t="s">
        <v>101</v>
      </c>
      <c r="H5503" t="s">
        <v>103</v>
      </c>
      <c r="I5503">
        <v>40.759886000000002</v>
      </c>
      <c r="J5503">
        <v>-111.876778</v>
      </c>
      <c r="K5503" t="s">
        <v>25</v>
      </c>
      <c r="L5503" t="s">
        <v>8724</v>
      </c>
      <c r="M5503">
        <v>34</v>
      </c>
      <c r="N5503" t="s">
        <v>27</v>
      </c>
      <c r="O5503" t="s">
        <v>33</v>
      </c>
      <c r="P5503" t="s">
        <v>25</v>
      </c>
      <c r="Q5503" t="b">
        <v>1</v>
      </c>
      <c r="R5503" t="b">
        <v>1</v>
      </c>
      <c r="S5503">
        <v>250</v>
      </c>
      <c r="T5503">
        <f t="shared" si="170"/>
        <v>2020</v>
      </c>
      <c r="U5503">
        <f t="shared" si="171"/>
        <v>7</v>
      </c>
    </row>
    <row r="5504" spans="1:21">
      <c r="A5504">
        <v>6006</v>
      </c>
      <c r="B5504" s="4">
        <v>44038</v>
      </c>
      <c r="C5504" t="s">
        <v>19</v>
      </c>
      <c r="D5504" t="s">
        <v>20</v>
      </c>
      <c r="E5504" t="s">
        <v>75</v>
      </c>
      <c r="F5504" t="s">
        <v>4681</v>
      </c>
      <c r="H5504" t="s">
        <v>330</v>
      </c>
      <c r="I5504">
        <v>36.519280199999997</v>
      </c>
      <c r="J5504">
        <v>-80.617971100000005</v>
      </c>
      <c r="K5504" t="s">
        <v>25</v>
      </c>
      <c r="L5504" t="s">
        <v>8725</v>
      </c>
      <c r="M5504">
        <v>22</v>
      </c>
      <c r="N5504" t="s">
        <v>27</v>
      </c>
      <c r="O5504" t="s">
        <v>33</v>
      </c>
      <c r="P5504" t="s">
        <v>25</v>
      </c>
      <c r="Q5504" t="b">
        <v>1</v>
      </c>
      <c r="R5504" t="b">
        <v>0</v>
      </c>
      <c r="S5504">
        <v>2868</v>
      </c>
      <c r="T5504">
        <f t="shared" si="170"/>
        <v>2020</v>
      </c>
      <c r="U5504">
        <f t="shared" si="171"/>
        <v>7</v>
      </c>
    </row>
    <row r="5505" spans="1:21">
      <c r="A5505">
        <v>6211</v>
      </c>
      <c r="B5505" s="4">
        <v>44039</v>
      </c>
      <c r="C5505" t="s">
        <v>55</v>
      </c>
      <c r="D5505" t="s">
        <v>90</v>
      </c>
      <c r="E5505" t="s">
        <v>21</v>
      </c>
      <c r="F5505" t="s">
        <v>8726</v>
      </c>
      <c r="H5505" t="s">
        <v>158</v>
      </c>
      <c r="I5505">
        <v>39.994501999999997</v>
      </c>
      <c r="J5505">
        <v>-86.068713000000002</v>
      </c>
      <c r="K5505" t="s">
        <v>25</v>
      </c>
      <c r="L5505" t="s">
        <v>8727</v>
      </c>
      <c r="M5505">
        <v>26</v>
      </c>
      <c r="N5505" t="s">
        <v>27</v>
      </c>
      <c r="O5505" t="s">
        <v>40</v>
      </c>
      <c r="P5505" t="s">
        <v>25</v>
      </c>
      <c r="Q5505" t="b">
        <v>1</v>
      </c>
      <c r="R5505" t="b">
        <v>1</v>
      </c>
      <c r="S5505">
        <v>2912</v>
      </c>
      <c r="T5505">
        <f t="shared" si="170"/>
        <v>2020</v>
      </c>
      <c r="U5505">
        <f t="shared" si="171"/>
        <v>7</v>
      </c>
    </row>
    <row r="5506" spans="1:21">
      <c r="A5506">
        <v>6007</v>
      </c>
      <c r="B5506" s="4">
        <v>44040</v>
      </c>
      <c r="C5506" t="s">
        <v>55</v>
      </c>
      <c r="D5506" t="s">
        <v>20</v>
      </c>
      <c r="E5506" t="s">
        <v>21</v>
      </c>
      <c r="F5506" t="s">
        <v>1507</v>
      </c>
      <c r="H5506" t="s">
        <v>330</v>
      </c>
      <c r="I5506">
        <v>35.536183899999997</v>
      </c>
      <c r="J5506">
        <v>-82.813776799999999</v>
      </c>
      <c r="K5506" t="s">
        <v>25</v>
      </c>
      <c r="L5506" t="s">
        <v>8728</v>
      </c>
      <c r="M5506">
        <v>32</v>
      </c>
      <c r="N5506" t="s">
        <v>27</v>
      </c>
      <c r="Q5506" t="b">
        <v>0</v>
      </c>
      <c r="R5506" t="b">
        <v>0</v>
      </c>
      <c r="S5506" t="s">
        <v>8729</v>
      </c>
      <c r="T5506">
        <f t="shared" si="170"/>
        <v>2020</v>
      </c>
      <c r="U5506">
        <f t="shared" si="171"/>
        <v>7</v>
      </c>
    </row>
    <row r="5507" spans="1:21">
      <c r="A5507">
        <v>6012</v>
      </c>
      <c r="B5507" s="4">
        <v>44040</v>
      </c>
      <c r="C5507" t="s">
        <v>19</v>
      </c>
      <c r="D5507" t="s">
        <v>20</v>
      </c>
      <c r="E5507" t="s">
        <v>21</v>
      </c>
      <c r="F5507" t="s">
        <v>1073</v>
      </c>
      <c r="H5507" t="s">
        <v>218</v>
      </c>
      <c r="I5507">
        <v>27.068930699999999</v>
      </c>
      <c r="J5507">
        <v>-82.233987400000004</v>
      </c>
      <c r="K5507" t="s">
        <v>25</v>
      </c>
      <c r="L5507" t="s">
        <v>8730</v>
      </c>
      <c r="M5507">
        <v>47</v>
      </c>
      <c r="N5507" t="s">
        <v>27</v>
      </c>
      <c r="O5507" t="s">
        <v>33</v>
      </c>
      <c r="P5507" t="s">
        <v>25</v>
      </c>
      <c r="Q5507" t="b">
        <v>1</v>
      </c>
      <c r="R5507" t="b">
        <v>0</v>
      </c>
      <c r="S5507">
        <v>559</v>
      </c>
      <c r="T5507">
        <f t="shared" ref="T5507:T5570" si="172">YEAR(B5507)</f>
        <v>2020</v>
      </c>
      <c r="U5507">
        <f t="shared" ref="U5507:U5570" si="173">MONTH(B5507)</f>
        <v>7</v>
      </c>
    </row>
    <row r="5508" spans="1:21">
      <c r="A5508">
        <v>6011</v>
      </c>
      <c r="B5508" s="4">
        <v>44041</v>
      </c>
      <c r="C5508" t="s">
        <v>50</v>
      </c>
      <c r="D5508" t="s">
        <v>20</v>
      </c>
      <c r="E5508" t="s">
        <v>75</v>
      </c>
      <c r="F5508" t="s">
        <v>457</v>
      </c>
      <c r="H5508" t="s">
        <v>127</v>
      </c>
      <c r="I5508">
        <v>36.192087100000002</v>
      </c>
      <c r="J5508">
        <v>-115.12505350000001</v>
      </c>
      <c r="K5508" t="s">
        <v>25</v>
      </c>
      <c r="L5508" t="s">
        <v>8731</v>
      </c>
      <c r="M5508">
        <v>21</v>
      </c>
      <c r="N5508" t="s">
        <v>27</v>
      </c>
      <c r="O5508" t="s">
        <v>40</v>
      </c>
      <c r="P5508" t="s">
        <v>25</v>
      </c>
      <c r="Q5508" t="b">
        <v>0</v>
      </c>
      <c r="R5508" t="b">
        <v>0</v>
      </c>
      <c r="S5508">
        <v>493</v>
      </c>
      <c r="T5508">
        <f t="shared" si="172"/>
        <v>2020</v>
      </c>
      <c r="U5508">
        <f t="shared" si="173"/>
        <v>7</v>
      </c>
    </row>
    <row r="5509" spans="1:21">
      <c r="A5509">
        <v>6024</v>
      </c>
      <c r="B5509" s="4">
        <v>44041</v>
      </c>
      <c r="C5509" t="s">
        <v>83</v>
      </c>
      <c r="D5509" t="s">
        <v>20</v>
      </c>
      <c r="E5509" t="s">
        <v>75</v>
      </c>
      <c r="F5509" t="s">
        <v>8732</v>
      </c>
      <c r="H5509" t="s">
        <v>24</v>
      </c>
      <c r="I5509">
        <v>47.791356100000002</v>
      </c>
      <c r="J5509">
        <v>-122.2066457</v>
      </c>
      <c r="K5509" t="s">
        <v>25</v>
      </c>
      <c r="L5509" t="s">
        <v>8733</v>
      </c>
      <c r="M5509">
        <v>25</v>
      </c>
      <c r="N5509" t="s">
        <v>27</v>
      </c>
      <c r="O5509" t="s">
        <v>40</v>
      </c>
      <c r="P5509" t="s">
        <v>25</v>
      </c>
      <c r="Q5509" t="b">
        <v>1</v>
      </c>
      <c r="R5509" t="b">
        <v>0</v>
      </c>
      <c r="S5509">
        <v>2873</v>
      </c>
      <c r="T5509">
        <f t="shared" si="172"/>
        <v>2020</v>
      </c>
      <c r="U5509">
        <f t="shared" si="173"/>
        <v>7</v>
      </c>
    </row>
    <row r="5510" spans="1:21">
      <c r="A5510">
        <v>6025</v>
      </c>
      <c r="B5510" s="4">
        <v>44041</v>
      </c>
      <c r="C5510" t="s">
        <v>246</v>
      </c>
      <c r="D5510" t="s">
        <v>56</v>
      </c>
      <c r="E5510" t="s">
        <v>21</v>
      </c>
      <c r="F5510" t="s">
        <v>6695</v>
      </c>
      <c r="H5510" t="s">
        <v>93</v>
      </c>
      <c r="I5510">
        <v>30.211782899999999</v>
      </c>
      <c r="J5510">
        <v>-93.207568899999998</v>
      </c>
      <c r="K5510" t="s">
        <v>25</v>
      </c>
      <c r="L5510" t="s">
        <v>8734</v>
      </c>
      <c r="M5510">
        <v>37</v>
      </c>
      <c r="N5510" t="s">
        <v>27</v>
      </c>
      <c r="O5510" t="s">
        <v>74</v>
      </c>
      <c r="P5510" t="s">
        <v>25</v>
      </c>
      <c r="Q5510" t="b">
        <v>0</v>
      </c>
      <c r="R5510" t="b">
        <v>0</v>
      </c>
      <c r="S5510">
        <v>844</v>
      </c>
      <c r="T5510">
        <f t="shared" si="172"/>
        <v>2020</v>
      </c>
      <c r="U5510">
        <f t="shared" si="173"/>
        <v>7</v>
      </c>
    </row>
    <row r="5511" spans="1:21">
      <c r="A5511">
        <v>6082</v>
      </c>
      <c r="B5511" s="4">
        <v>44041</v>
      </c>
      <c r="C5511" t="s">
        <v>19</v>
      </c>
      <c r="D5511" t="s">
        <v>20</v>
      </c>
      <c r="E5511" t="s">
        <v>21</v>
      </c>
      <c r="F5511" t="s">
        <v>559</v>
      </c>
      <c r="H5511" t="s">
        <v>59</v>
      </c>
      <c r="L5511" t="s">
        <v>8735</v>
      </c>
      <c r="M5511">
        <v>42</v>
      </c>
      <c r="N5511" t="s">
        <v>27</v>
      </c>
      <c r="Q5511" t="b">
        <v>0</v>
      </c>
      <c r="R5511" t="b">
        <v>0</v>
      </c>
      <c r="S5511">
        <v>1504</v>
      </c>
      <c r="T5511">
        <f t="shared" si="172"/>
        <v>2020</v>
      </c>
      <c r="U5511">
        <f t="shared" si="173"/>
        <v>7</v>
      </c>
    </row>
    <row r="5512" spans="1:21">
      <c r="A5512">
        <v>6029</v>
      </c>
      <c r="B5512" s="4">
        <v>44042</v>
      </c>
      <c r="C5512" t="s">
        <v>50</v>
      </c>
      <c r="D5512" t="s">
        <v>20</v>
      </c>
      <c r="E5512" t="s">
        <v>75</v>
      </c>
      <c r="F5512" t="s">
        <v>869</v>
      </c>
      <c r="H5512" t="s">
        <v>273</v>
      </c>
      <c r="I5512">
        <v>42.380595</v>
      </c>
      <c r="J5512">
        <v>-83.168398499999995</v>
      </c>
      <c r="K5512" t="s">
        <v>25</v>
      </c>
      <c r="L5512" t="s">
        <v>8736</v>
      </c>
      <c r="M5512">
        <v>28</v>
      </c>
      <c r="N5512" t="s">
        <v>27</v>
      </c>
      <c r="O5512" t="s">
        <v>74</v>
      </c>
      <c r="P5512" t="s">
        <v>25</v>
      </c>
      <c r="Q5512" t="b">
        <v>1</v>
      </c>
      <c r="R5512" t="b">
        <v>0</v>
      </c>
      <c r="S5512">
        <v>615</v>
      </c>
      <c r="T5512">
        <f t="shared" si="172"/>
        <v>2020</v>
      </c>
      <c r="U5512">
        <f t="shared" si="173"/>
        <v>7</v>
      </c>
    </row>
    <row r="5513" spans="1:21">
      <c r="A5513">
        <v>6083</v>
      </c>
      <c r="B5513" s="4">
        <v>44042</v>
      </c>
      <c r="C5513" t="s">
        <v>83</v>
      </c>
      <c r="D5513" t="s">
        <v>20</v>
      </c>
      <c r="E5513" t="s">
        <v>75</v>
      </c>
      <c r="F5513" t="s">
        <v>321</v>
      </c>
      <c r="H5513" t="s">
        <v>43</v>
      </c>
      <c r="I5513">
        <v>34.028924400000001</v>
      </c>
      <c r="J5513">
        <v>-117.6862357</v>
      </c>
      <c r="K5513" t="s">
        <v>25</v>
      </c>
      <c r="L5513" t="s">
        <v>8737</v>
      </c>
      <c r="M5513">
        <v>41</v>
      </c>
      <c r="N5513" t="s">
        <v>27</v>
      </c>
      <c r="Q5513" t="b">
        <v>0</v>
      </c>
      <c r="R5513" t="b">
        <v>0</v>
      </c>
      <c r="S5513">
        <v>1377</v>
      </c>
      <c r="T5513">
        <f t="shared" si="172"/>
        <v>2020</v>
      </c>
      <c r="U5513">
        <f t="shared" si="173"/>
        <v>7</v>
      </c>
    </row>
    <row r="5514" spans="1:21">
      <c r="A5514">
        <v>6084</v>
      </c>
      <c r="B5514" s="4">
        <v>44042</v>
      </c>
      <c r="C5514" t="s">
        <v>55</v>
      </c>
      <c r="D5514" t="s">
        <v>20</v>
      </c>
      <c r="E5514" t="s">
        <v>21</v>
      </c>
      <c r="F5514" t="s">
        <v>815</v>
      </c>
      <c r="H5514" t="s">
        <v>81</v>
      </c>
      <c r="I5514">
        <v>26.1901142</v>
      </c>
      <c r="J5514">
        <v>-98.3115332</v>
      </c>
      <c r="K5514" t="s">
        <v>25</v>
      </c>
      <c r="L5514" t="s">
        <v>8738</v>
      </c>
      <c r="M5514">
        <v>39</v>
      </c>
      <c r="N5514" t="s">
        <v>27</v>
      </c>
      <c r="O5514" t="s">
        <v>40</v>
      </c>
      <c r="P5514" t="s">
        <v>25</v>
      </c>
      <c r="Q5514" t="b">
        <v>0</v>
      </c>
      <c r="R5514" t="b">
        <v>0</v>
      </c>
      <c r="S5514">
        <v>1123</v>
      </c>
      <c r="T5514">
        <f t="shared" si="172"/>
        <v>2020</v>
      </c>
      <c r="U5514">
        <f t="shared" si="173"/>
        <v>7</v>
      </c>
    </row>
    <row r="5515" spans="1:21">
      <c r="A5515">
        <v>6021</v>
      </c>
      <c r="B5515" s="4">
        <v>44043</v>
      </c>
      <c r="C5515" t="s">
        <v>19</v>
      </c>
      <c r="D5515" t="s">
        <v>20</v>
      </c>
      <c r="E5515" t="s">
        <v>21</v>
      </c>
      <c r="F5515" t="s">
        <v>1211</v>
      </c>
      <c r="H5515" t="s">
        <v>319</v>
      </c>
      <c r="I5515">
        <v>36.225211799999997</v>
      </c>
      <c r="J5515">
        <v>-83.276571399999995</v>
      </c>
      <c r="K5515" t="s">
        <v>25</v>
      </c>
      <c r="L5515" t="s">
        <v>8739</v>
      </c>
      <c r="M5515">
        <v>49</v>
      </c>
      <c r="N5515" t="s">
        <v>27</v>
      </c>
      <c r="Q5515" t="b">
        <v>0</v>
      </c>
      <c r="R5515" t="b">
        <v>0</v>
      </c>
      <c r="S5515">
        <v>625</v>
      </c>
      <c r="T5515">
        <f t="shared" si="172"/>
        <v>2020</v>
      </c>
      <c r="U5515">
        <f t="shared" si="173"/>
        <v>7</v>
      </c>
    </row>
    <row r="5516" spans="1:21">
      <c r="A5516">
        <v>6085</v>
      </c>
      <c r="B5516" s="4">
        <v>44043</v>
      </c>
      <c r="C5516" t="s">
        <v>83</v>
      </c>
      <c r="D5516" t="s">
        <v>20</v>
      </c>
      <c r="E5516" t="s">
        <v>75</v>
      </c>
      <c r="F5516" t="s">
        <v>3701</v>
      </c>
      <c r="H5516" t="s">
        <v>86</v>
      </c>
      <c r="L5516" t="s">
        <v>8740</v>
      </c>
      <c r="N5516" t="s">
        <v>27</v>
      </c>
      <c r="Q5516" t="b">
        <v>1</v>
      </c>
      <c r="R5516" t="b">
        <v>0</v>
      </c>
      <c r="S5516">
        <v>2882</v>
      </c>
      <c r="T5516">
        <f t="shared" si="172"/>
        <v>2020</v>
      </c>
      <c r="U5516">
        <f t="shared" si="173"/>
        <v>7</v>
      </c>
    </row>
    <row r="5517" spans="1:21">
      <c r="A5517">
        <v>6023</v>
      </c>
      <c r="B5517" s="4">
        <v>44044</v>
      </c>
      <c r="C5517" t="s">
        <v>55</v>
      </c>
      <c r="D5517" t="s">
        <v>20</v>
      </c>
      <c r="E5517" t="s">
        <v>21</v>
      </c>
      <c r="F5517" t="s">
        <v>787</v>
      </c>
      <c r="H5517" t="s">
        <v>218</v>
      </c>
      <c r="I5517">
        <v>25.529105099999999</v>
      </c>
      <c r="J5517">
        <v>-80.428979999999996</v>
      </c>
      <c r="K5517" t="s">
        <v>25</v>
      </c>
      <c r="L5517" t="s">
        <v>8741</v>
      </c>
      <c r="M5517">
        <v>56</v>
      </c>
      <c r="N5517" t="s">
        <v>27</v>
      </c>
      <c r="O5517" t="s">
        <v>33</v>
      </c>
      <c r="P5517" t="s">
        <v>25</v>
      </c>
      <c r="Q5517" t="b">
        <v>0</v>
      </c>
      <c r="R5517" t="b">
        <v>0</v>
      </c>
      <c r="S5517">
        <v>219</v>
      </c>
      <c r="T5517">
        <f t="shared" si="172"/>
        <v>2020</v>
      </c>
      <c r="U5517">
        <f t="shared" si="173"/>
        <v>8</v>
      </c>
    </row>
    <row r="5518" spans="1:21">
      <c r="A5518">
        <v>6018</v>
      </c>
      <c r="B5518" s="4">
        <v>44045</v>
      </c>
      <c r="C5518" t="s">
        <v>83</v>
      </c>
      <c r="D5518" t="s">
        <v>20</v>
      </c>
      <c r="E5518" t="s">
        <v>75</v>
      </c>
      <c r="F5518" t="s">
        <v>1074</v>
      </c>
      <c r="H5518" t="s">
        <v>218</v>
      </c>
      <c r="I5518">
        <v>27.303358599999999</v>
      </c>
      <c r="J5518">
        <v>-82.487773099999998</v>
      </c>
      <c r="K5518" t="s">
        <v>25</v>
      </c>
      <c r="L5518" t="s">
        <v>8742</v>
      </c>
      <c r="M5518">
        <v>63</v>
      </c>
      <c r="N5518" t="s">
        <v>69</v>
      </c>
      <c r="O5518" t="s">
        <v>33</v>
      </c>
      <c r="P5518" t="s">
        <v>25</v>
      </c>
      <c r="Q5518" t="b">
        <v>1</v>
      </c>
      <c r="R5518" t="b">
        <v>0</v>
      </c>
      <c r="S5518">
        <v>2649</v>
      </c>
      <c r="T5518">
        <f t="shared" si="172"/>
        <v>2020</v>
      </c>
      <c r="U5518">
        <f t="shared" si="173"/>
        <v>8</v>
      </c>
    </row>
    <row r="5519" spans="1:21">
      <c r="A5519">
        <v>6019</v>
      </c>
      <c r="B5519" s="4">
        <v>44045</v>
      </c>
      <c r="C5519" t="s">
        <v>19</v>
      </c>
      <c r="E5519" t="s">
        <v>21</v>
      </c>
      <c r="F5519" t="s">
        <v>8743</v>
      </c>
      <c r="H5519" t="s">
        <v>330</v>
      </c>
      <c r="I5519">
        <v>35.564905400000001</v>
      </c>
      <c r="J5519">
        <v>-80.805616400000005</v>
      </c>
      <c r="K5519" t="s">
        <v>25</v>
      </c>
      <c r="L5519" t="s">
        <v>8744</v>
      </c>
      <c r="M5519">
        <v>38</v>
      </c>
      <c r="N5519" t="s">
        <v>27</v>
      </c>
      <c r="O5519" t="s">
        <v>33</v>
      </c>
      <c r="P5519" t="s">
        <v>25</v>
      </c>
      <c r="Q5519" t="b">
        <v>1</v>
      </c>
      <c r="R5519" t="b">
        <v>0</v>
      </c>
      <c r="S5519">
        <v>2875</v>
      </c>
      <c r="T5519">
        <f t="shared" si="172"/>
        <v>2020</v>
      </c>
      <c r="U5519">
        <f t="shared" si="173"/>
        <v>8</v>
      </c>
    </row>
    <row r="5520" spans="1:21">
      <c r="A5520">
        <v>6020</v>
      </c>
      <c r="B5520" s="4">
        <v>44045</v>
      </c>
      <c r="C5520" t="s">
        <v>55</v>
      </c>
      <c r="D5520" t="s">
        <v>20</v>
      </c>
      <c r="E5520" t="s">
        <v>21</v>
      </c>
      <c r="F5520" t="s">
        <v>1558</v>
      </c>
      <c r="H5520" t="s">
        <v>103</v>
      </c>
      <c r="I5520">
        <v>40.611858400000003</v>
      </c>
      <c r="J5520">
        <v>-111.9518585</v>
      </c>
      <c r="K5520" t="s">
        <v>25</v>
      </c>
      <c r="L5520" t="s">
        <v>8745</v>
      </c>
      <c r="M5520">
        <v>17</v>
      </c>
      <c r="N5520" t="s">
        <v>27</v>
      </c>
      <c r="O5520" t="s">
        <v>33</v>
      </c>
      <c r="P5520" t="s">
        <v>25</v>
      </c>
      <c r="Q5520" t="b">
        <v>0</v>
      </c>
      <c r="R5520" t="b">
        <v>0</v>
      </c>
      <c r="S5520">
        <v>751</v>
      </c>
      <c r="T5520">
        <f t="shared" si="172"/>
        <v>2020</v>
      </c>
      <c r="U5520">
        <f t="shared" si="173"/>
        <v>8</v>
      </c>
    </row>
    <row r="5521" spans="1:21">
      <c r="A5521">
        <v>6091</v>
      </c>
      <c r="B5521" s="4">
        <v>44046</v>
      </c>
      <c r="C5521" t="s">
        <v>34</v>
      </c>
      <c r="D5521" t="s">
        <v>90</v>
      </c>
      <c r="E5521" t="s">
        <v>75</v>
      </c>
      <c r="F5521" t="s">
        <v>8746</v>
      </c>
      <c r="H5521" t="s">
        <v>43</v>
      </c>
      <c r="I5521">
        <v>34.0272273</v>
      </c>
      <c r="J5521">
        <v>-118.3881657</v>
      </c>
      <c r="K5521" t="s">
        <v>25</v>
      </c>
      <c r="L5521" t="s">
        <v>8747</v>
      </c>
      <c r="M5521">
        <v>34</v>
      </c>
      <c r="N5521" t="s">
        <v>27</v>
      </c>
      <c r="O5521" t="s">
        <v>33</v>
      </c>
      <c r="P5521" t="s">
        <v>25</v>
      </c>
      <c r="Q5521" t="b">
        <v>0</v>
      </c>
      <c r="R5521" t="b">
        <v>0</v>
      </c>
      <c r="S5521">
        <v>2279</v>
      </c>
      <c r="T5521">
        <f t="shared" si="172"/>
        <v>2020</v>
      </c>
      <c r="U5521">
        <f t="shared" si="173"/>
        <v>8</v>
      </c>
    </row>
    <row r="5522" spans="1:21">
      <c r="A5522">
        <v>6026</v>
      </c>
      <c r="B5522" s="4">
        <v>44047</v>
      </c>
      <c r="C5522" t="s">
        <v>19</v>
      </c>
      <c r="D5522" t="s">
        <v>90</v>
      </c>
      <c r="E5522" t="s">
        <v>21</v>
      </c>
      <c r="F5522" t="s">
        <v>6422</v>
      </c>
      <c r="H5522" t="s">
        <v>103</v>
      </c>
      <c r="I5522">
        <v>40.653343</v>
      </c>
      <c r="J5522">
        <v>-112.0187962</v>
      </c>
      <c r="K5522" t="s">
        <v>25</v>
      </c>
      <c r="L5522" t="s">
        <v>8748</v>
      </c>
      <c r="M5522">
        <v>30</v>
      </c>
      <c r="N5522" t="s">
        <v>27</v>
      </c>
      <c r="O5522" t="s">
        <v>33</v>
      </c>
      <c r="P5522" t="s">
        <v>25</v>
      </c>
      <c r="Q5522" t="b">
        <v>0</v>
      </c>
      <c r="R5522" t="b">
        <v>0</v>
      </c>
      <c r="S5522">
        <v>1107</v>
      </c>
      <c r="T5522">
        <f t="shared" si="172"/>
        <v>2020</v>
      </c>
      <c r="U5522">
        <f t="shared" si="173"/>
        <v>8</v>
      </c>
    </row>
    <row r="5523" spans="1:21">
      <c r="A5523">
        <v>6028</v>
      </c>
      <c r="B5523" s="4">
        <v>44047</v>
      </c>
      <c r="C5523" t="s">
        <v>83</v>
      </c>
      <c r="D5523" t="s">
        <v>20</v>
      </c>
      <c r="E5523" t="s">
        <v>21</v>
      </c>
      <c r="F5523" t="s">
        <v>3579</v>
      </c>
      <c r="H5523" t="s">
        <v>86</v>
      </c>
      <c r="I5523">
        <v>41.237556900000001</v>
      </c>
      <c r="J5523">
        <v>-80.818416600000006</v>
      </c>
      <c r="K5523" t="s">
        <v>25</v>
      </c>
      <c r="L5523" t="s">
        <v>8749</v>
      </c>
      <c r="M5523">
        <v>44</v>
      </c>
      <c r="N5523" t="s">
        <v>27</v>
      </c>
      <c r="O5523" t="s">
        <v>33</v>
      </c>
      <c r="P5523" t="s">
        <v>25</v>
      </c>
      <c r="Q5523" t="b">
        <v>1</v>
      </c>
      <c r="R5523" t="b">
        <v>0</v>
      </c>
      <c r="S5523">
        <v>2874</v>
      </c>
      <c r="T5523">
        <f t="shared" si="172"/>
        <v>2020</v>
      </c>
      <c r="U5523">
        <f t="shared" si="173"/>
        <v>8</v>
      </c>
    </row>
    <row r="5524" spans="1:21">
      <c r="A5524">
        <v>6034</v>
      </c>
      <c r="B5524" s="4">
        <v>44047</v>
      </c>
      <c r="C5524" t="s">
        <v>83</v>
      </c>
      <c r="D5524" t="s">
        <v>20</v>
      </c>
      <c r="E5524" t="s">
        <v>75</v>
      </c>
      <c r="F5524" t="s">
        <v>6647</v>
      </c>
      <c r="H5524" t="s">
        <v>67</v>
      </c>
      <c r="L5524" t="s">
        <v>8750</v>
      </c>
      <c r="M5524">
        <v>39</v>
      </c>
      <c r="N5524" t="s">
        <v>69</v>
      </c>
      <c r="O5524" t="s">
        <v>33</v>
      </c>
      <c r="P5524" t="s">
        <v>25</v>
      </c>
      <c r="Q5524" t="b">
        <v>1</v>
      </c>
      <c r="R5524" t="b">
        <v>1</v>
      </c>
      <c r="S5524">
        <v>2365</v>
      </c>
      <c r="T5524">
        <f t="shared" si="172"/>
        <v>2020</v>
      </c>
      <c r="U5524">
        <f t="shared" si="173"/>
        <v>8</v>
      </c>
    </row>
    <row r="5525" spans="1:21">
      <c r="A5525">
        <v>6037</v>
      </c>
      <c r="B5525" s="4">
        <v>44047</v>
      </c>
      <c r="C5525" t="s">
        <v>95</v>
      </c>
      <c r="D5525" t="s">
        <v>20</v>
      </c>
      <c r="E5525" t="s">
        <v>35</v>
      </c>
      <c r="F5525" t="s">
        <v>8751</v>
      </c>
      <c r="H5525" t="s">
        <v>24</v>
      </c>
      <c r="I5525">
        <v>47.527220900000003</v>
      </c>
      <c r="J5525">
        <v>-122.66272480000001</v>
      </c>
      <c r="K5525" t="s">
        <v>25</v>
      </c>
      <c r="L5525" t="s">
        <v>8752</v>
      </c>
      <c r="M5525">
        <v>36</v>
      </c>
      <c r="N5525" t="s">
        <v>27</v>
      </c>
      <c r="O5525" t="s">
        <v>33</v>
      </c>
      <c r="P5525" t="s">
        <v>25</v>
      </c>
      <c r="Q5525" t="b">
        <v>1</v>
      </c>
      <c r="R5525" t="b">
        <v>0</v>
      </c>
      <c r="S5525">
        <v>2878</v>
      </c>
      <c r="T5525">
        <f t="shared" si="172"/>
        <v>2020</v>
      </c>
      <c r="U5525">
        <f t="shared" si="173"/>
        <v>8</v>
      </c>
    </row>
    <row r="5526" spans="1:21">
      <c r="A5526">
        <v>6038</v>
      </c>
      <c r="B5526" s="4">
        <v>44047</v>
      </c>
      <c r="C5526" t="s">
        <v>19</v>
      </c>
      <c r="D5526" t="s">
        <v>20</v>
      </c>
      <c r="E5526" t="s">
        <v>2109</v>
      </c>
      <c r="F5526" t="s">
        <v>8753</v>
      </c>
      <c r="H5526" t="s">
        <v>476</v>
      </c>
      <c r="I5526">
        <v>32.756249099999998</v>
      </c>
      <c r="J5526">
        <v>-79.988489700000002</v>
      </c>
      <c r="K5526" t="s">
        <v>25</v>
      </c>
      <c r="L5526" t="s">
        <v>8754</v>
      </c>
      <c r="M5526">
        <v>67</v>
      </c>
      <c r="N5526" t="s">
        <v>27</v>
      </c>
      <c r="O5526" t="s">
        <v>33</v>
      </c>
      <c r="P5526" t="s">
        <v>25</v>
      </c>
      <c r="Q5526" t="b">
        <v>0</v>
      </c>
      <c r="R5526" t="b">
        <v>0</v>
      </c>
      <c r="S5526">
        <v>535</v>
      </c>
      <c r="T5526">
        <f t="shared" si="172"/>
        <v>2020</v>
      </c>
      <c r="U5526">
        <f t="shared" si="173"/>
        <v>8</v>
      </c>
    </row>
    <row r="5527" spans="1:21">
      <c r="A5527">
        <v>6035</v>
      </c>
      <c r="B5527" s="4">
        <v>44048</v>
      </c>
      <c r="C5527" t="s">
        <v>55</v>
      </c>
      <c r="D5527" t="s">
        <v>45</v>
      </c>
      <c r="E5527" t="s">
        <v>21</v>
      </c>
      <c r="F5527" t="s">
        <v>3596</v>
      </c>
      <c r="H5527" t="s">
        <v>81</v>
      </c>
      <c r="I5527">
        <v>31.4381646</v>
      </c>
      <c r="J5527">
        <v>-100.50915070000001</v>
      </c>
      <c r="K5527" t="s">
        <v>25</v>
      </c>
      <c r="L5527" t="s">
        <v>8755</v>
      </c>
      <c r="M5527">
        <v>29</v>
      </c>
      <c r="N5527" t="s">
        <v>27</v>
      </c>
      <c r="O5527" t="s">
        <v>40</v>
      </c>
      <c r="P5527" t="s">
        <v>25</v>
      </c>
      <c r="Q5527" t="b">
        <v>0</v>
      </c>
      <c r="R5527" t="b">
        <v>0</v>
      </c>
      <c r="S5527">
        <v>1523</v>
      </c>
      <c r="T5527">
        <f t="shared" si="172"/>
        <v>2020</v>
      </c>
      <c r="U5527">
        <f t="shared" si="173"/>
        <v>8</v>
      </c>
    </row>
    <row r="5528" spans="1:21">
      <c r="A5528">
        <v>6030</v>
      </c>
      <c r="B5528" s="4">
        <v>44049</v>
      </c>
      <c r="C5528" t="s">
        <v>34</v>
      </c>
      <c r="D5528" t="s">
        <v>20</v>
      </c>
      <c r="E5528" t="s">
        <v>100</v>
      </c>
      <c r="F5528" t="s">
        <v>3433</v>
      </c>
      <c r="H5528" t="s">
        <v>149</v>
      </c>
      <c r="I5528">
        <v>39.354634900000001</v>
      </c>
      <c r="J5528">
        <v>-74.473799799999995</v>
      </c>
      <c r="K5528" t="s">
        <v>25</v>
      </c>
      <c r="L5528" t="s">
        <v>8756</v>
      </c>
      <c r="M5528">
        <v>30</v>
      </c>
      <c r="N5528" t="s">
        <v>27</v>
      </c>
      <c r="O5528" t="s">
        <v>74</v>
      </c>
      <c r="P5528" t="s">
        <v>25</v>
      </c>
      <c r="Q5528" t="b">
        <v>0</v>
      </c>
      <c r="R5528" t="b">
        <v>1</v>
      </c>
      <c r="S5528">
        <v>1474</v>
      </c>
      <c r="T5528">
        <f t="shared" si="172"/>
        <v>2020</v>
      </c>
      <c r="U5528">
        <f t="shared" si="173"/>
        <v>8</v>
      </c>
    </row>
    <row r="5529" spans="1:21">
      <c r="A5529">
        <v>6031</v>
      </c>
      <c r="B5529" s="4">
        <v>44049</v>
      </c>
      <c r="C5529" t="s">
        <v>19</v>
      </c>
      <c r="D5529" t="s">
        <v>45</v>
      </c>
      <c r="E5529" t="s">
        <v>21</v>
      </c>
      <c r="F5529" t="s">
        <v>7231</v>
      </c>
      <c r="H5529" t="s">
        <v>43</v>
      </c>
      <c r="I5529">
        <v>37.735761799999999</v>
      </c>
      <c r="J5529">
        <v>-122.1765341</v>
      </c>
      <c r="K5529" t="s">
        <v>25</v>
      </c>
      <c r="L5529" t="s">
        <v>8757</v>
      </c>
      <c r="M5529">
        <v>35</v>
      </c>
      <c r="N5529" t="s">
        <v>27</v>
      </c>
      <c r="O5529" t="s">
        <v>40</v>
      </c>
      <c r="P5529" t="s">
        <v>25</v>
      </c>
      <c r="Q5529" t="b">
        <v>0</v>
      </c>
      <c r="R5529" t="b">
        <v>0</v>
      </c>
      <c r="S5529">
        <v>2704</v>
      </c>
      <c r="T5529">
        <f t="shared" si="172"/>
        <v>2020</v>
      </c>
      <c r="U5529">
        <f t="shared" si="173"/>
        <v>8</v>
      </c>
    </row>
    <row r="5530" spans="1:21">
      <c r="A5530">
        <v>6092</v>
      </c>
      <c r="B5530" s="4">
        <v>44049</v>
      </c>
      <c r="C5530" t="s">
        <v>246</v>
      </c>
      <c r="D5530" t="s">
        <v>45</v>
      </c>
      <c r="E5530" t="s">
        <v>100</v>
      </c>
      <c r="F5530" t="s">
        <v>552</v>
      </c>
      <c r="H5530" t="s">
        <v>43</v>
      </c>
      <c r="I5530">
        <v>34.064876900000002</v>
      </c>
      <c r="J5530">
        <v>-117.5758939</v>
      </c>
      <c r="K5530" t="s">
        <v>25</v>
      </c>
      <c r="M5530">
        <v>44</v>
      </c>
      <c r="N5530" t="s">
        <v>27</v>
      </c>
      <c r="Q5530" t="b">
        <v>0</v>
      </c>
      <c r="R5530" t="b">
        <v>0</v>
      </c>
      <c r="S5530">
        <v>266</v>
      </c>
      <c r="T5530">
        <f t="shared" si="172"/>
        <v>2020</v>
      </c>
      <c r="U5530">
        <f t="shared" si="173"/>
        <v>8</v>
      </c>
    </row>
    <row r="5531" spans="1:21">
      <c r="A5531">
        <v>6036</v>
      </c>
      <c r="B5531" s="4">
        <v>44050</v>
      </c>
      <c r="C5531" t="s">
        <v>50</v>
      </c>
      <c r="D5531" t="s">
        <v>20</v>
      </c>
      <c r="E5531" t="s">
        <v>35</v>
      </c>
      <c r="F5531" t="s">
        <v>962</v>
      </c>
      <c r="H5531" t="s">
        <v>218</v>
      </c>
      <c r="I5531">
        <v>27.809411300000001</v>
      </c>
      <c r="J5531">
        <v>-82.638521999999995</v>
      </c>
      <c r="K5531" t="s">
        <v>25</v>
      </c>
      <c r="L5531" t="s">
        <v>8758</v>
      </c>
      <c r="M5531">
        <v>55</v>
      </c>
      <c r="N5531" t="s">
        <v>27</v>
      </c>
      <c r="O5531" t="s">
        <v>33</v>
      </c>
      <c r="P5531" t="s">
        <v>25</v>
      </c>
      <c r="Q5531" t="b">
        <v>1</v>
      </c>
      <c r="R5531" t="b">
        <v>0</v>
      </c>
      <c r="S5531">
        <v>481</v>
      </c>
      <c r="T5531">
        <f t="shared" si="172"/>
        <v>2020</v>
      </c>
      <c r="U5531">
        <f t="shared" si="173"/>
        <v>8</v>
      </c>
    </row>
    <row r="5532" spans="1:21">
      <c r="A5532">
        <v>6039</v>
      </c>
      <c r="B5532" s="4">
        <v>44050</v>
      </c>
      <c r="C5532" t="s">
        <v>50</v>
      </c>
      <c r="D5532" t="s">
        <v>20</v>
      </c>
      <c r="E5532" t="s">
        <v>75</v>
      </c>
      <c r="F5532" t="s">
        <v>6892</v>
      </c>
      <c r="H5532" t="s">
        <v>43</v>
      </c>
      <c r="L5532" t="s">
        <v>8759</v>
      </c>
      <c r="M5532">
        <v>33</v>
      </c>
      <c r="N5532" t="s">
        <v>27</v>
      </c>
      <c r="O5532" t="s">
        <v>40</v>
      </c>
      <c r="P5532" t="s">
        <v>25</v>
      </c>
      <c r="Q5532" t="b">
        <v>0</v>
      </c>
      <c r="R5532" t="b">
        <v>0</v>
      </c>
      <c r="S5532">
        <v>267</v>
      </c>
      <c r="T5532">
        <f t="shared" si="172"/>
        <v>2020</v>
      </c>
      <c r="U5532">
        <f t="shared" si="173"/>
        <v>8</v>
      </c>
    </row>
    <row r="5533" spans="1:21">
      <c r="A5533">
        <v>6055</v>
      </c>
      <c r="B5533" s="4">
        <v>44050</v>
      </c>
      <c r="C5533" t="s">
        <v>83</v>
      </c>
      <c r="D5533" t="s">
        <v>90</v>
      </c>
      <c r="E5533" t="s">
        <v>21</v>
      </c>
      <c r="F5533" t="s">
        <v>307</v>
      </c>
      <c r="H5533" t="s">
        <v>218</v>
      </c>
      <c r="I5533">
        <v>28.450165200000001</v>
      </c>
      <c r="J5533">
        <v>-81.400972699999997</v>
      </c>
      <c r="K5533" t="s">
        <v>25</v>
      </c>
      <c r="L5533" t="s">
        <v>8760</v>
      </c>
      <c r="M5533">
        <v>22</v>
      </c>
      <c r="N5533" t="s">
        <v>27</v>
      </c>
      <c r="O5533" t="s">
        <v>74</v>
      </c>
      <c r="P5533" t="s">
        <v>25</v>
      </c>
      <c r="Q5533" t="b">
        <v>0</v>
      </c>
      <c r="R5533" t="b">
        <v>1</v>
      </c>
      <c r="S5533">
        <v>326</v>
      </c>
      <c r="T5533">
        <f t="shared" si="172"/>
        <v>2020</v>
      </c>
      <c r="U5533">
        <f t="shared" si="173"/>
        <v>8</v>
      </c>
    </row>
    <row r="5534" spans="1:21">
      <c r="A5534">
        <v>6086</v>
      </c>
      <c r="B5534" s="4">
        <v>44050</v>
      </c>
      <c r="C5534" t="s">
        <v>55</v>
      </c>
      <c r="D5534" t="s">
        <v>20</v>
      </c>
      <c r="E5534" t="s">
        <v>21</v>
      </c>
      <c r="F5534" t="s">
        <v>3673</v>
      </c>
      <c r="H5534" t="s">
        <v>218</v>
      </c>
      <c r="I5534">
        <v>28.02149</v>
      </c>
      <c r="J5534">
        <v>-82.242531299999996</v>
      </c>
      <c r="K5534" t="s">
        <v>25</v>
      </c>
      <c r="L5534" t="s">
        <v>8761</v>
      </c>
      <c r="M5534">
        <v>51</v>
      </c>
      <c r="N5534" t="s">
        <v>27</v>
      </c>
      <c r="O5534" t="s">
        <v>33</v>
      </c>
      <c r="P5534" t="s">
        <v>25</v>
      </c>
      <c r="Q5534" t="b">
        <v>1</v>
      </c>
      <c r="R5534" t="b">
        <v>0</v>
      </c>
      <c r="S5534">
        <v>747</v>
      </c>
      <c r="T5534">
        <f t="shared" si="172"/>
        <v>2020</v>
      </c>
      <c r="U5534">
        <f t="shared" si="173"/>
        <v>8</v>
      </c>
    </row>
    <row r="5535" spans="1:21">
      <c r="A5535">
        <v>6087</v>
      </c>
      <c r="B5535" s="4">
        <v>44050</v>
      </c>
      <c r="C5535" t="s">
        <v>55</v>
      </c>
      <c r="D5535" t="s">
        <v>56</v>
      </c>
      <c r="E5535" t="s">
        <v>21</v>
      </c>
      <c r="F5535" t="s">
        <v>8762</v>
      </c>
      <c r="H5535" t="s">
        <v>141</v>
      </c>
      <c r="L5535" t="s">
        <v>8763</v>
      </c>
      <c r="M5535">
        <v>26</v>
      </c>
      <c r="N5535" t="s">
        <v>27</v>
      </c>
      <c r="Q5535" t="b">
        <v>0</v>
      </c>
      <c r="R5535" t="b">
        <v>0</v>
      </c>
      <c r="S5535">
        <v>2883</v>
      </c>
      <c r="T5535">
        <f t="shared" si="172"/>
        <v>2020</v>
      </c>
      <c r="U5535">
        <f t="shared" si="173"/>
        <v>8</v>
      </c>
    </row>
    <row r="5536" spans="1:21">
      <c r="A5536">
        <v>6088</v>
      </c>
      <c r="B5536" s="4">
        <v>44050</v>
      </c>
      <c r="C5536" t="s">
        <v>95</v>
      </c>
      <c r="D5536" t="s">
        <v>56</v>
      </c>
      <c r="E5536" t="s">
        <v>35</v>
      </c>
      <c r="F5536" t="s">
        <v>8764</v>
      </c>
      <c r="H5536" t="s">
        <v>302</v>
      </c>
      <c r="L5536" t="s">
        <v>8765</v>
      </c>
      <c r="M5536">
        <v>60</v>
      </c>
      <c r="N5536" t="s">
        <v>27</v>
      </c>
      <c r="O5536" t="s">
        <v>74</v>
      </c>
      <c r="P5536" t="s">
        <v>25</v>
      </c>
      <c r="Q5536" t="b">
        <v>0</v>
      </c>
      <c r="R5536" t="b">
        <v>0</v>
      </c>
      <c r="S5536">
        <v>1038</v>
      </c>
      <c r="T5536">
        <f t="shared" si="172"/>
        <v>2020</v>
      </c>
      <c r="U5536">
        <f t="shared" si="173"/>
        <v>8</v>
      </c>
    </row>
    <row r="5537" spans="1:21">
      <c r="A5537">
        <v>6032</v>
      </c>
      <c r="B5537" s="4">
        <v>44051</v>
      </c>
      <c r="C5537" t="s">
        <v>50</v>
      </c>
      <c r="D5537" t="s">
        <v>20</v>
      </c>
      <c r="E5537" t="s">
        <v>75</v>
      </c>
      <c r="F5537" t="s">
        <v>8766</v>
      </c>
      <c r="H5537" t="s">
        <v>454</v>
      </c>
      <c r="I5537">
        <v>45.399739799999999</v>
      </c>
      <c r="J5537">
        <v>-92.635582999999997</v>
      </c>
      <c r="K5537" t="s">
        <v>25</v>
      </c>
      <c r="L5537" t="s">
        <v>8767</v>
      </c>
      <c r="M5537">
        <v>45</v>
      </c>
      <c r="N5537" t="s">
        <v>27</v>
      </c>
      <c r="O5537" t="s">
        <v>33</v>
      </c>
      <c r="P5537" t="s">
        <v>25</v>
      </c>
      <c r="Q5537" t="b">
        <v>0</v>
      </c>
      <c r="R5537" t="b">
        <v>0</v>
      </c>
      <c r="S5537">
        <v>2876</v>
      </c>
      <c r="T5537">
        <f t="shared" si="172"/>
        <v>2020</v>
      </c>
      <c r="U5537">
        <f t="shared" si="173"/>
        <v>8</v>
      </c>
    </row>
    <row r="5538" spans="1:21">
      <c r="A5538">
        <v>6033</v>
      </c>
      <c r="B5538" s="4">
        <v>44051</v>
      </c>
      <c r="C5538" t="s">
        <v>83</v>
      </c>
      <c r="D5538" t="s">
        <v>20</v>
      </c>
      <c r="E5538" t="s">
        <v>75</v>
      </c>
      <c r="F5538" t="s">
        <v>713</v>
      </c>
      <c r="H5538" t="s">
        <v>53</v>
      </c>
      <c r="I5538">
        <v>36.191595499999998</v>
      </c>
      <c r="J5538">
        <v>-95.940328800000003</v>
      </c>
      <c r="K5538" t="s">
        <v>25</v>
      </c>
      <c r="L5538" t="s">
        <v>8768</v>
      </c>
      <c r="M5538">
        <v>25</v>
      </c>
      <c r="N5538" t="s">
        <v>27</v>
      </c>
      <c r="O5538" t="s">
        <v>33</v>
      </c>
      <c r="P5538" t="s">
        <v>25</v>
      </c>
      <c r="Q5538" t="b">
        <v>1</v>
      </c>
      <c r="R5538" t="b">
        <v>0</v>
      </c>
      <c r="S5538">
        <v>1313</v>
      </c>
      <c r="T5538">
        <f t="shared" si="172"/>
        <v>2020</v>
      </c>
      <c r="U5538">
        <f t="shared" si="173"/>
        <v>8</v>
      </c>
    </row>
    <row r="5539" spans="1:21">
      <c r="A5539">
        <v>6050</v>
      </c>
      <c r="B5539" s="4">
        <v>44051</v>
      </c>
      <c r="C5539" t="s">
        <v>55</v>
      </c>
      <c r="D5539" t="s">
        <v>56</v>
      </c>
      <c r="E5539" t="s">
        <v>21</v>
      </c>
      <c r="F5539" t="s">
        <v>2555</v>
      </c>
      <c r="H5539" t="s">
        <v>103</v>
      </c>
      <c r="I5539">
        <v>41.144960300000001</v>
      </c>
      <c r="J5539">
        <v>-112.0581514</v>
      </c>
      <c r="K5539" t="s">
        <v>25</v>
      </c>
      <c r="L5539" t="s">
        <v>8769</v>
      </c>
      <c r="M5539">
        <v>21</v>
      </c>
      <c r="N5539" t="s">
        <v>27</v>
      </c>
      <c r="O5539" t="s">
        <v>33</v>
      </c>
      <c r="P5539" t="s">
        <v>25</v>
      </c>
      <c r="Q5539" t="b">
        <v>0</v>
      </c>
      <c r="R5539" t="b">
        <v>0</v>
      </c>
      <c r="S5539">
        <v>1667</v>
      </c>
      <c r="T5539">
        <f t="shared" si="172"/>
        <v>2020</v>
      </c>
      <c r="U5539">
        <f t="shared" si="173"/>
        <v>8</v>
      </c>
    </row>
    <row r="5540" spans="1:21">
      <c r="A5540">
        <v>6051</v>
      </c>
      <c r="B5540" s="4">
        <v>44051</v>
      </c>
      <c r="C5540" t="s">
        <v>34</v>
      </c>
      <c r="D5540" t="s">
        <v>20</v>
      </c>
      <c r="E5540" t="s">
        <v>75</v>
      </c>
      <c r="F5540" t="s">
        <v>1007</v>
      </c>
      <c r="H5540" t="s">
        <v>93</v>
      </c>
      <c r="I5540">
        <v>32.538111600000001</v>
      </c>
      <c r="J5540">
        <v>-93.708646000000002</v>
      </c>
      <c r="K5540" t="s">
        <v>25</v>
      </c>
      <c r="L5540" t="s">
        <v>8770</v>
      </c>
      <c r="M5540">
        <v>34</v>
      </c>
      <c r="N5540" t="s">
        <v>27</v>
      </c>
      <c r="O5540" t="s">
        <v>74</v>
      </c>
      <c r="P5540" t="s">
        <v>25</v>
      </c>
      <c r="Q5540" t="b">
        <v>1</v>
      </c>
      <c r="R5540" t="b">
        <v>0</v>
      </c>
      <c r="S5540">
        <v>2206</v>
      </c>
      <c r="T5540">
        <f t="shared" si="172"/>
        <v>2020</v>
      </c>
      <c r="U5540">
        <f t="shared" si="173"/>
        <v>8</v>
      </c>
    </row>
    <row r="5541" spans="1:21">
      <c r="A5541">
        <v>6052</v>
      </c>
      <c r="B5541" s="4">
        <v>44051</v>
      </c>
      <c r="C5541" t="s">
        <v>95</v>
      </c>
      <c r="D5541" t="s">
        <v>20</v>
      </c>
      <c r="E5541" t="s">
        <v>21</v>
      </c>
      <c r="F5541" t="s">
        <v>8771</v>
      </c>
      <c r="H5541" t="s">
        <v>103</v>
      </c>
      <c r="I5541">
        <v>40.635462799999999</v>
      </c>
      <c r="J5541">
        <v>-111.8036208</v>
      </c>
      <c r="K5541" t="s">
        <v>25</v>
      </c>
      <c r="L5541" t="s">
        <v>8772</v>
      </c>
      <c r="M5541">
        <v>39</v>
      </c>
      <c r="N5541" t="s">
        <v>27</v>
      </c>
      <c r="O5541" t="s">
        <v>33</v>
      </c>
      <c r="P5541" t="s">
        <v>25</v>
      </c>
      <c r="Q5541" t="b">
        <v>1</v>
      </c>
      <c r="R5541" t="b">
        <v>1</v>
      </c>
      <c r="S5541">
        <v>1107</v>
      </c>
      <c r="T5541">
        <f t="shared" si="172"/>
        <v>2020</v>
      </c>
      <c r="U5541">
        <f t="shared" si="173"/>
        <v>8</v>
      </c>
    </row>
    <row r="5542" spans="1:21">
      <c r="A5542">
        <v>6054</v>
      </c>
      <c r="B5542" s="4">
        <v>44052</v>
      </c>
      <c r="C5542" t="s">
        <v>55</v>
      </c>
      <c r="D5542" t="s">
        <v>90</v>
      </c>
      <c r="E5542" t="s">
        <v>21</v>
      </c>
      <c r="F5542" t="s">
        <v>116</v>
      </c>
      <c r="H5542" t="s">
        <v>81</v>
      </c>
      <c r="I5542">
        <v>31.7592173</v>
      </c>
      <c r="J5542">
        <v>-106.2824177</v>
      </c>
      <c r="K5542" t="s">
        <v>25</v>
      </c>
      <c r="L5542" t="s">
        <v>8773</v>
      </c>
      <c r="M5542">
        <v>26</v>
      </c>
      <c r="N5542" t="s">
        <v>27</v>
      </c>
      <c r="O5542" t="s">
        <v>40</v>
      </c>
      <c r="P5542" t="s">
        <v>25</v>
      </c>
      <c r="Q5542" t="b">
        <v>0</v>
      </c>
      <c r="R5542" t="b">
        <v>0</v>
      </c>
      <c r="S5542">
        <v>110</v>
      </c>
      <c r="T5542">
        <f t="shared" si="172"/>
        <v>2020</v>
      </c>
      <c r="U5542">
        <f t="shared" si="173"/>
        <v>8</v>
      </c>
    </row>
    <row r="5543" spans="1:21">
      <c r="A5543">
        <v>6056</v>
      </c>
      <c r="B5543" s="4">
        <v>44052</v>
      </c>
      <c r="C5543" t="s">
        <v>19</v>
      </c>
      <c r="D5543" t="s">
        <v>90</v>
      </c>
      <c r="E5543" t="s">
        <v>75</v>
      </c>
      <c r="F5543" t="s">
        <v>713</v>
      </c>
      <c r="H5543" t="s">
        <v>53</v>
      </c>
      <c r="I5543">
        <v>36.075243</v>
      </c>
      <c r="J5543">
        <v>-95.975790099999998</v>
      </c>
      <c r="K5543" t="s">
        <v>25</v>
      </c>
      <c r="L5543" t="s">
        <v>8774</v>
      </c>
      <c r="M5543">
        <v>42</v>
      </c>
      <c r="N5543" t="s">
        <v>27</v>
      </c>
      <c r="O5543" t="s">
        <v>33</v>
      </c>
      <c r="P5543" t="s">
        <v>25</v>
      </c>
      <c r="Q5543" t="b">
        <v>0</v>
      </c>
      <c r="R5543" t="b">
        <v>0</v>
      </c>
      <c r="S5543">
        <v>1313</v>
      </c>
      <c r="T5543">
        <f t="shared" si="172"/>
        <v>2020</v>
      </c>
      <c r="U5543">
        <f t="shared" si="173"/>
        <v>8</v>
      </c>
    </row>
    <row r="5544" spans="1:21">
      <c r="A5544">
        <v>6057</v>
      </c>
      <c r="B5544" s="4">
        <v>44052</v>
      </c>
      <c r="C5544" t="s">
        <v>55</v>
      </c>
      <c r="D5544" t="s">
        <v>20</v>
      </c>
      <c r="E5544" t="s">
        <v>21</v>
      </c>
      <c r="F5544" t="s">
        <v>3300</v>
      </c>
      <c r="H5544" t="s">
        <v>24</v>
      </c>
      <c r="I5544">
        <v>47.030247000000003</v>
      </c>
      <c r="J5544">
        <v>-122.2403659</v>
      </c>
      <c r="K5544" t="s">
        <v>25</v>
      </c>
      <c r="L5544" t="s">
        <v>8775</v>
      </c>
      <c r="M5544">
        <v>39</v>
      </c>
      <c r="N5544" t="s">
        <v>27</v>
      </c>
      <c r="Q5544" t="b">
        <v>0</v>
      </c>
      <c r="R5544" t="b">
        <v>0</v>
      </c>
      <c r="S5544">
        <v>1116</v>
      </c>
      <c r="T5544">
        <f t="shared" si="172"/>
        <v>2020</v>
      </c>
      <c r="U5544">
        <f t="shared" si="173"/>
        <v>8</v>
      </c>
    </row>
    <row r="5545" spans="1:21">
      <c r="A5545">
        <v>6059</v>
      </c>
      <c r="B5545" s="4">
        <v>44053</v>
      </c>
      <c r="C5545" t="s">
        <v>19</v>
      </c>
      <c r="D5545" t="s">
        <v>90</v>
      </c>
      <c r="E5545" t="s">
        <v>21</v>
      </c>
      <c r="F5545" t="s">
        <v>457</v>
      </c>
      <c r="H5545" t="s">
        <v>127</v>
      </c>
      <c r="I5545">
        <v>36.228306600000003</v>
      </c>
      <c r="J5545">
        <v>-115.06420679999999</v>
      </c>
      <c r="K5545" t="s">
        <v>25</v>
      </c>
      <c r="L5545" t="s">
        <v>8776</v>
      </c>
      <c r="M5545">
        <v>32</v>
      </c>
      <c r="N5545" t="s">
        <v>27</v>
      </c>
      <c r="O5545" t="s">
        <v>33</v>
      </c>
      <c r="P5545" t="s">
        <v>25</v>
      </c>
      <c r="Q5545" t="b">
        <v>1</v>
      </c>
      <c r="R5545" t="b">
        <v>1</v>
      </c>
      <c r="S5545">
        <v>375</v>
      </c>
      <c r="T5545">
        <f t="shared" si="172"/>
        <v>2020</v>
      </c>
      <c r="U5545">
        <f t="shared" si="173"/>
        <v>8</v>
      </c>
    </row>
    <row r="5546" spans="1:21">
      <c r="A5546">
        <v>6060</v>
      </c>
      <c r="B5546" s="4">
        <v>44053</v>
      </c>
      <c r="C5546" t="s">
        <v>19</v>
      </c>
      <c r="E5546" t="s">
        <v>21</v>
      </c>
      <c r="F5546" t="s">
        <v>129</v>
      </c>
      <c r="H5546" t="s">
        <v>131</v>
      </c>
      <c r="I5546">
        <v>35.159070499999999</v>
      </c>
      <c r="J5546">
        <v>-106.69222600000001</v>
      </c>
      <c r="K5546" t="s">
        <v>25</v>
      </c>
      <c r="L5546" t="s">
        <v>8777</v>
      </c>
      <c r="M5546">
        <v>48</v>
      </c>
      <c r="N5546" t="s">
        <v>27</v>
      </c>
      <c r="O5546" t="s">
        <v>40</v>
      </c>
      <c r="P5546" t="s">
        <v>25</v>
      </c>
      <c r="Q5546" t="b">
        <v>0</v>
      </c>
      <c r="R5546" t="b">
        <v>0</v>
      </c>
      <c r="S5546">
        <v>508</v>
      </c>
      <c r="T5546">
        <f t="shared" si="172"/>
        <v>2020</v>
      </c>
      <c r="U5546">
        <f t="shared" si="173"/>
        <v>8</v>
      </c>
    </row>
    <row r="5547" spans="1:21">
      <c r="A5547">
        <v>6061</v>
      </c>
      <c r="B5547" s="4">
        <v>44053</v>
      </c>
      <c r="C5547" t="s">
        <v>83</v>
      </c>
      <c r="D5547" t="s">
        <v>90</v>
      </c>
      <c r="E5547" t="s">
        <v>21</v>
      </c>
      <c r="F5547" t="s">
        <v>6495</v>
      </c>
      <c r="H5547" t="s">
        <v>330</v>
      </c>
      <c r="I5547">
        <v>35.432828999999998</v>
      </c>
      <c r="J5547">
        <v>-79.585825499999999</v>
      </c>
      <c r="K5547" t="s">
        <v>25</v>
      </c>
      <c r="L5547" t="s">
        <v>8778</v>
      </c>
      <c r="M5547">
        <v>35</v>
      </c>
      <c r="N5547" t="s">
        <v>27</v>
      </c>
      <c r="O5547" t="s">
        <v>33</v>
      </c>
      <c r="P5547" t="s">
        <v>25</v>
      </c>
      <c r="Q5547" t="b">
        <v>1</v>
      </c>
      <c r="R5547" t="b">
        <v>0</v>
      </c>
      <c r="S5547">
        <v>2881</v>
      </c>
      <c r="T5547">
        <f t="shared" si="172"/>
        <v>2020</v>
      </c>
      <c r="U5547">
        <f t="shared" si="173"/>
        <v>8</v>
      </c>
    </row>
    <row r="5548" spans="1:21">
      <c r="A5548">
        <v>6062</v>
      </c>
      <c r="B5548" s="4">
        <v>44053</v>
      </c>
      <c r="C5548" t="s">
        <v>55</v>
      </c>
      <c r="D5548" t="s">
        <v>90</v>
      </c>
      <c r="E5548" t="s">
        <v>21</v>
      </c>
      <c r="F5548" t="s">
        <v>129</v>
      </c>
      <c r="H5548" t="s">
        <v>131</v>
      </c>
      <c r="I5548">
        <v>35.073658999999999</v>
      </c>
      <c r="J5548">
        <v>-106.6145679</v>
      </c>
      <c r="K5548" t="s">
        <v>25</v>
      </c>
      <c r="L5548" t="s">
        <v>8779</v>
      </c>
      <c r="M5548">
        <v>50</v>
      </c>
      <c r="N5548" t="s">
        <v>27</v>
      </c>
      <c r="O5548" t="s">
        <v>33</v>
      </c>
      <c r="P5548" t="s">
        <v>25</v>
      </c>
      <c r="Q5548" t="b">
        <v>0</v>
      </c>
      <c r="R5548" t="b">
        <v>0</v>
      </c>
      <c r="S5548">
        <v>508</v>
      </c>
      <c r="T5548">
        <f t="shared" si="172"/>
        <v>2020</v>
      </c>
      <c r="U5548">
        <f t="shared" si="173"/>
        <v>8</v>
      </c>
    </row>
    <row r="5549" spans="1:21">
      <c r="A5549">
        <v>6063</v>
      </c>
      <c r="B5549" s="4">
        <v>44053</v>
      </c>
      <c r="C5549" t="s">
        <v>50</v>
      </c>
      <c r="D5549" t="s">
        <v>20</v>
      </c>
      <c r="E5549" t="s">
        <v>75</v>
      </c>
      <c r="F5549" t="s">
        <v>6931</v>
      </c>
      <c r="H5549" t="s">
        <v>254</v>
      </c>
      <c r="I5549">
        <v>40.933872100000002</v>
      </c>
      <c r="J5549">
        <v>-98.3308538</v>
      </c>
      <c r="K5549" t="s">
        <v>25</v>
      </c>
      <c r="L5549" t="s">
        <v>8780</v>
      </c>
      <c r="M5549">
        <v>40</v>
      </c>
      <c r="N5549" t="s">
        <v>27</v>
      </c>
      <c r="O5549" t="s">
        <v>40</v>
      </c>
      <c r="P5549" t="s">
        <v>25</v>
      </c>
      <c r="Q5549" t="b">
        <v>1</v>
      </c>
      <c r="R5549" t="b">
        <v>0</v>
      </c>
      <c r="S5549">
        <v>2428</v>
      </c>
      <c r="T5549">
        <f t="shared" si="172"/>
        <v>2020</v>
      </c>
      <c r="U5549">
        <f t="shared" si="173"/>
        <v>8</v>
      </c>
    </row>
    <row r="5550" spans="1:21">
      <c r="A5550">
        <v>6058</v>
      </c>
      <c r="B5550" s="4">
        <v>44054</v>
      </c>
      <c r="C5550" t="s">
        <v>19</v>
      </c>
      <c r="D5550" t="s">
        <v>20</v>
      </c>
      <c r="E5550" t="s">
        <v>21</v>
      </c>
      <c r="F5550" t="s">
        <v>235</v>
      </c>
      <c r="H5550" t="s">
        <v>48</v>
      </c>
      <c r="I5550">
        <v>38.280734199999998</v>
      </c>
      <c r="J5550">
        <v>-104.6405544</v>
      </c>
      <c r="K5550" t="s">
        <v>25</v>
      </c>
      <c r="L5550" t="s">
        <v>8781</v>
      </c>
      <c r="M5550">
        <v>48</v>
      </c>
      <c r="N5550" t="s">
        <v>69</v>
      </c>
      <c r="O5550" t="s">
        <v>40</v>
      </c>
      <c r="P5550" t="s">
        <v>25</v>
      </c>
      <c r="Q5550" t="b">
        <v>1</v>
      </c>
      <c r="R5550" t="b">
        <v>0</v>
      </c>
      <c r="S5550">
        <v>151</v>
      </c>
      <c r="T5550">
        <f t="shared" si="172"/>
        <v>2020</v>
      </c>
      <c r="U5550">
        <f t="shared" si="173"/>
        <v>8</v>
      </c>
    </row>
    <row r="5551" spans="1:21">
      <c r="A5551">
        <v>6064</v>
      </c>
      <c r="B5551" s="4">
        <v>44054</v>
      </c>
      <c r="C5551" t="s">
        <v>50</v>
      </c>
      <c r="D5551" t="s">
        <v>56</v>
      </c>
      <c r="E5551" t="s">
        <v>240</v>
      </c>
      <c r="F5551" t="s">
        <v>8782</v>
      </c>
      <c r="H5551" t="s">
        <v>53</v>
      </c>
      <c r="I5551">
        <v>36.328808700000003</v>
      </c>
      <c r="J5551">
        <v>-95.790923699999993</v>
      </c>
      <c r="K5551" t="s">
        <v>25</v>
      </c>
      <c r="L5551" t="s">
        <v>8783</v>
      </c>
      <c r="M5551">
        <v>48</v>
      </c>
      <c r="N5551" t="s">
        <v>27</v>
      </c>
      <c r="O5551" t="s">
        <v>33</v>
      </c>
      <c r="P5551" t="s">
        <v>25</v>
      </c>
      <c r="Q5551" t="b">
        <v>0</v>
      </c>
      <c r="R5551" t="b">
        <v>0</v>
      </c>
      <c r="S5551">
        <v>2753</v>
      </c>
      <c r="T5551">
        <f t="shared" si="172"/>
        <v>2020</v>
      </c>
      <c r="U5551">
        <f t="shared" si="173"/>
        <v>8</v>
      </c>
    </row>
    <row r="5552" spans="1:21">
      <c r="A5552">
        <v>6589</v>
      </c>
      <c r="B5552" s="4">
        <v>44055</v>
      </c>
      <c r="C5552" t="s">
        <v>83</v>
      </c>
      <c r="D5552" t="s">
        <v>20</v>
      </c>
      <c r="E5552" t="s">
        <v>75</v>
      </c>
      <c r="F5552" t="s">
        <v>5740</v>
      </c>
      <c r="H5552" t="s">
        <v>43</v>
      </c>
      <c r="I5552">
        <v>34.186607100000003</v>
      </c>
      <c r="J5552">
        <v>-118.5360452</v>
      </c>
      <c r="K5552" t="s">
        <v>25</v>
      </c>
      <c r="L5552" t="s">
        <v>8784</v>
      </c>
      <c r="M5552">
        <v>31</v>
      </c>
      <c r="N5552" t="s">
        <v>27</v>
      </c>
      <c r="O5552" t="s">
        <v>33</v>
      </c>
      <c r="P5552" t="s">
        <v>25</v>
      </c>
      <c r="Q5552" t="b">
        <v>0</v>
      </c>
      <c r="R5552" t="b">
        <v>1</v>
      </c>
      <c r="S5552">
        <v>38</v>
      </c>
      <c r="T5552">
        <f t="shared" si="172"/>
        <v>2020</v>
      </c>
      <c r="U5552">
        <f t="shared" si="173"/>
        <v>8</v>
      </c>
    </row>
    <row r="5553" spans="1:21">
      <c r="A5553">
        <v>6049</v>
      </c>
      <c r="B5553" s="4">
        <v>44056</v>
      </c>
      <c r="C5553" t="s">
        <v>50</v>
      </c>
      <c r="D5553" t="s">
        <v>20</v>
      </c>
      <c r="E5553" t="s">
        <v>21</v>
      </c>
      <c r="F5553" t="s">
        <v>256</v>
      </c>
      <c r="H5553" t="s">
        <v>59</v>
      </c>
      <c r="I5553">
        <v>33.5094086</v>
      </c>
      <c r="J5553">
        <v>-112.1108184</v>
      </c>
      <c r="K5553" t="s">
        <v>25</v>
      </c>
      <c r="L5553" t="s">
        <v>8785</v>
      </c>
      <c r="M5553">
        <v>39</v>
      </c>
      <c r="N5553" t="s">
        <v>27</v>
      </c>
      <c r="O5553" t="s">
        <v>40</v>
      </c>
      <c r="P5553" t="s">
        <v>25</v>
      </c>
      <c r="Q5553" t="b">
        <v>0</v>
      </c>
      <c r="R5553" t="b">
        <v>0</v>
      </c>
      <c r="S5553">
        <v>62</v>
      </c>
      <c r="T5553">
        <f t="shared" si="172"/>
        <v>2020</v>
      </c>
      <c r="U5553">
        <f t="shared" si="173"/>
        <v>8</v>
      </c>
    </row>
    <row r="5554" spans="1:21">
      <c r="A5554">
        <v>6053</v>
      </c>
      <c r="B5554" s="4">
        <v>44057</v>
      </c>
      <c r="C5554" t="s">
        <v>55</v>
      </c>
      <c r="E5554" t="s">
        <v>21</v>
      </c>
      <c r="F5554" t="s">
        <v>8786</v>
      </c>
      <c r="H5554" t="s">
        <v>218</v>
      </c>
      <c r="I5554">
        <v>26.0477442</v>
      </c>
      <c r="J5554">
        <v>-80.158252399999995</v>
      </c>
      <c r="K5554" t="s">
        <v>25</v>
      </c>
      <c r="L5554" t="s">
        <v>8787</v>
      </c>
      <c r="N5554" t="s">
        <v>27</v>
      </c>
      <c r="O5554" t="s">
        <v>33</v>
      </c>
      <c r="P5554" t="s">
        <v>25</v>
      </c>
      <c r="Q5554" t="b">
        <v>0</v>
      </c>
      <c r="R5554" t="b">
        <v>0</v>
      </c>
      <c r="S5554">
        <v>579</v>
      </c>
      <c r="T5554">
        <f t="shared" si="172"/>
        <v>2020</v>
      </c>
      <c r="U5554">
        <f t="shared" si="173"/>
        <v>8</v>
      </c>
    </row>
    <row r="5555" spans="1:21">
      <c r="A5555">
        <v>6089</v>
      </c>
      <c r="B5555" s="4">
        <v>44057</v>
      </c>
      <c r="C5555" t="s">
        <v>50</v>
      </c>
      <c r="D5555" t="s">
        <v>20</v>
      </c>
      <c r="E5555" t="s">
        <v>75</v>
      </c>
      <c r="F5555" t="s">
        <v>8788</v>
      </c>
      <c r="H5555" t="s">
        <v>218</v>
      </c>
      <c r="I5555">
        <v>25.890686899999999</v>
      </c>
      <c r="J5555">
        <v>-80.174928100000002</v>
      </c>
      <c r="K5555" t="s">
        <v>25</v>
      </c>
      <c r="N5555" t="s">
        <v>27</v>
      </c>
      <c r="Q5555" t="b">
        <v>0</v>
      </c>
      <c r="R5555" t="b">
        <v>0</v>
      </c>
      <c r="S5555">
        <v>2884</v>
      </c>
      <c r="T5555">
        <f t="shared" si="172"/>
        <v>2020</v>
      </c>
      <c r="U5555">
        <f t="shared" si="173"/>
        <v>8</v>
      </c>
    </row>
    <row r="5556" spans="1:21">
      <c r="A5556">
        <v>6041</v>
      </c>
      <c r="B5556" s="4">
        <v>44058</v>
      </c>
      <c r="C5556" t="s">
        <v>83</v>
      </c>
      <c r="D5556" t="s">
        <v>20</v>
      </c>
      <c r="E5556" t="s">
        <v>75</v>
      </c>
      <c r="F5556" t="s">
        <v>6391</v>
      </c>
      <c r="H5556" t="s">
        <v>319</v>
      </c>
      <c r="I5556">
        <v>36.000992099999998</v>
      </c>
      <c r="J5556">
        <v>-84.305201100000005</v>
      </c>
      <c r="K5556" t="s">
        <v>25</v>
      </c>
      <c r="L5556" t="s">
        <v>8789</v>
      </c>
      <c r="M5556">
        <v>41</v>
      </c>
      <c r="N5556" t="s">
        <v>27</v>
      </c>
      <c r="O5556" t="s">
        <v>33</v>
      </c>
      <c r="P5556" t="s">
        <v>25</v>
      </c>
      <c r="Q5556" t="b">
        <v>1</v>
      </c>
      <c r="R5556" t="b">
        <v>0</v>
      </c>
      <c r="S5556">
        <v>2310</v>
      </c>
      <c r="T5556">
        <f t="shared" si="172"/>
        <v>2020</v>
      </c>
      <c r="U5556">
        <f t="shared" si="173"/>
        <v>8</v>
      </c>
    </row>
    <row r="5557" spans="1:21">
      <c r="A5557">
        <v>6046</v>
      </c>
      <c r="B5557" s="4">
        <v>44058</v>
      </c>
      <c r="C5557" t="s">
        <v>83</v>
      </c>
      <c r="D5557" t="s">
        <v>90</v>
      </c>
      <c r="E5557" t="s">
        <v>21</v>
      </c>
      <c r="F5557" t="s">
        <v>5683</v>
      </c>
      <c r="H5557" t="s">
        <v>43</v>
      </c>
      <c r="I5557">
        <v>34.170994100000001</v>
      </c>
      <c r="J5557">
        <v>-118.14910159999999</v>
      </c>
      <c r="K5557" t="s">
        <v>25</v>
      </c>
      <c r="L5557" t="s">
        <v>8790</v>
      </c>
      <c r="M5557">
        <v>32</v>
      </c>
      <c r="N5557" t="s">
        <v>27</v>
      </c>
      <c r="O5557" t="s">
        <v>74</v>
      </c>
      <c r="P5557" t="s">
        <v>25</v>
      </c>
      <c r="Q5557" t="b">
        <v>0</v>
      </c>
      <c r="R5557" t="b">
        <v>1</v>
      </c>
      <c r="S5557">
        <v>2571</v>
      </c>
      <c r="T5557">
        <f t="shared" si="172"/>
        <v>2020</v>
      </c>
      <c r="U5557">
        <f t="shared" si="173"/>
        <v>8</v>
      </c>
    </row>
    <row r="5558" spans="1:21">
      <c r="A5558">
        <v>6047</v>
      </c>
      <c r="B5558" s="4">
        <v>44058</v>
      </c>
      <c r="C5558" t="s">
        <v>19</v>
      </c>
      <c r="E5558" t="s">
        <v>21</v>
      </c>
      <c r="F5558" t="s">
        <v>8791</v>
      </c>
      <c r="H5558" t="s">
        <v>218</v>
      </c>
      <c r="I5558">
        <v>29.0958915</v>
      </c>
      <c r="J5558">
        <v>-82.053593699999993</v>
      </c>
      <c r="K5558" t="s">
        <v>25</v>
      </c>
      <c r="L5558" t="s">
        <v>8792</v>
      </c>
      <c r="M5558">
        <v>51</v>
      </c>
      <c r="N5558" t="s">
        <v>27</v>
      </c>
      <c r="O5558" t="s">
        <v>33</v>
      </c>
      <c r="P5558" t="s">
        <v>25</v>
      </c>
      <c r="Q5558" t="b">
        <v>0</v>
      </c>
      <c r="R5558" t="b">
        <v>0</v>
      </c>
      <c r="S5558">
        <v>1084</v>
      </c>
      <c r="T5558">
        <f t="shared" si="172"/>
        <v>2020</v>
      </c>
      <c r="U5558">
        <f t="shared" si="173"/>
        <v>8</v>
      </c>
    </row>
    <row r="5559" spans="1:21">
      <c r="A5559">
        <v>6048</v>
      </c>
      <c r="B5559" s="4">
        <v>44058</v>
      </c>
      <c r="C5559" t="s">
        <v>50</v>
      </c>
      <c r="D5559" t="s">
        <v>20</v>
      </c>
      <c r="E5559" t="s">
        <v>75</v>
      </c>
      <c r="F5559" t="s">
        <v>241</v>
      </c>
      <c r="H5559" t="s">
        <v>48</v>
      </c>
      <c r="I5559">
        <v>39.780051800000003</v>
      </c>
      <c r="J5559">
        <v>-104.9757692</v>
      </c>
      <c r="K5559" t="s">
        <v>25</v>
      </c>
      <c r="L5559" t="s">
        <v>8793</v>
      </c>
      <c r="M5559">
        <v>54</v>
      </c>
      <c r="N5559" t="s">
        <v>27</v>
      </c>
      <c r="O5559" t="s">
        <v>33</v>
      </c>
      <c r="P5559" t="s">
        <v>25</v>
      </c>
      <c r="Q5559" t="b">
        <v>0</v>
      </c>
      <c r="R5559" t="b">
        <v>0</v>
      </c>
      <c r="S5559">
        <v>2880</v>
      </c>
      <c r="T5559">
        <f t="shared" si="172"/>
        <v>2020</v>
      </c>
      <c r="U5559">
        <f t="shared" si="173"/>
        <v>8</v>
      </c>
    </row>
    <row r="5560" spans="1:21">
      <c r="A5560">
        <v>6133</v>
      </c>
      <c r="B5560" s="4">
        <v>44058</v>
      </c>
      <c r="C5560" t="s">
        <v>83</v>
      </c>
      <c r="D5560" t="s">
        <v>20</v>
      </c>
      <c r="E5560" t="s">
        <v>21</v>
      </c>
      <c r="F5560" t="s">
        <v>85</v>
      </c>
      <c r="H5560" t="s">
        <v>302</v>
      </c>
      <c r="I5560">
        <v>33.318578000000002</v>
      </c>
      <c r="J5560">
        <v>-85.033718899999997</v>
      </c>
      <c r="K5560" t="s">
        <v>25</v>
      </c>
      <c r="L5560" t="s">
        <v>8794</v>
      </c>
      <c r="M5560">
        <v>52</v>
      </c>
      <c r="N5560" t="s">
        <v>27</v>
      </c>
      <c r="O5560" t="s">
        <v>33</v>
      </c>
      <c r="P5560" t="s">
        <v>25</v>
      </c>
      <c r="Q5560" t="b">
        <v>0</v>
      </c>
      <c r="R5560" t="b">
        <v>0</v>
      </c>
      <c r="S5560">
        <v>2892</v>
      </c>
      <c r="T5560">
        <f t="shared" si="172"/>
        <v>2020</v>
      </c>
      <c r="U5560">
        <f t="shared" si="173"/>
        <v>8</v>
      </c>
    </row>
    <row r="5561" spans="1:21">
      <c r="A5561">
        <v>6042</v>
      </c>
      <c r="B5561" s="4">
        <v>44059</v>
      </c>
      <c r="C5561" t="s">
        <v>50</v>
      </c>
      <c r="D5561" t="s">
        <v>45</v>
      </c>
      <c r="E5561" t="s">
        <v>240</v>
      </c>
      <c r="F5561" t="s">
        <v>8795</v>
      </c>
      <c r="H5561" t="s">
        <v>319</v>
      </c>
      <c r="I5561">
        <v>35.786313300000003</v>
      </c>
      <c r="J5561">
        <v>-87.070073899999997</v>
      </c>
      <c r="K5561" t="s">
        <v>25</v>
      </c>
      <c r="L5561" t="s">
        <v>8796</v>
      </c>
      <c r="M5561">
        <v>35</v>
      </c>
      <c r="N5561" t="s">
        <v>27</v>
      </c>
      <c r="O5561" t="s">
        <v>33</v>
      </c>
      <c r="P5561" t="s">
        <v>25</v>
      </c>
      <c r="Q5561" t="b">
        <v>0</v>
      </c>
      <c r="R5561" t="b">
        <v>0</v>
      </c>
      <c r="S5561">
        <v>2879</v>
      </c>
      <c r="T5561">
        <f t="shared" si="172"/>
        <v>2020</v>
      </c>
      <c r="U5561">
        <f t="shared" si="173"/>
        <v>8</v>
      </c>
    </row>
    <row r="5562" spans="1:21">
      <c r="A5562">
        <v>6043</v>
      </c>
      <c r="B5562" s="4">
        <v>44059</v>
      </c>
      <c r="C5562" t="s">
        <v>83</v>
      </c>
      <c r="D5562" t="s">
        <v>20</v>
      </c>
      <c r="E5562" t="s">
        <v>75</v>
      </c>
      <c r="F5562" t="s">
        <v>8797</v>
      </c>
      <c r="H5562" t="s">
        <v>43</v>
      </c>
      <c r="I5562">
        <v>36.982653200000001</v>
      </c>
      <c r="J5562">
        <v>-120.617597</v>
      </c>
      <c r="K5562" t="s">
        <v>25</v>
      </c>
      <c r="L5562" t="s">
        <v>8798</v>
      </c>
      <c r="M5562">
        <v>27</v>
      </c>
      <c r="N5562" t="s">
        <v>27</v>
      </c>
      <c r="O5562" t="s">
        <v>40</v>
      </c>
      <c r="P5562" t="s">
        <v>25</v>
      </c>
      <c r="Q5562" t="b">
        <v>0</v>
      </c>
      <c r="R5562" t="b">
        <v>1</v>
      </c>
      <c r="S5562">
        <v>1003</v>
      </c>
      <c r="T5562">
        <f t="shared" si="172"/>
        <v>2020</v>
      </c>
      <c r="U5562">
        <f t="shared" si="173"/>
        <v>8</v>
      </c>
    </row>
    <row r="5563" spans="1:21">
      <c r="A5563">
        <v>6044</v>
      </c>
      <c r="B5563" s="4">
        <v>44059</v>
      </c>
      <c r="C5563" t="s">
        <v>19</v>
      </c>
      <c r="D5563" t="s">
        <v>20</v>
      </c>
      <c r="E5563" t="s">
        <v>21</v>
      </c>
      <c r="F5563" t="s">
        <v>457</v>
      </c>
      <c r="H5563" t="s">
        <v>127</v>
      </c>
      <c r="I5563">
        <v>36.138368200000002</v>
      </c>
      <c r="J5563">
        <v>-115.273284</v>
      </c>
      <c r="K5563" t="s">
        <v>25</v>
      </c>
      <c r="L5563" t="s">
        <v>8799</v>
      </c>
      <c r="M5563">
        <v>67</v>
      </c>
      <c r="N5563" t="s">
        <v>27</v>
      </c>
      <c r="O5563" t="s">
        <v>33</v>
      </c>
      <c r="P5563" t="s">
        <v>25</v>
      </c>
      <c r="Q5563" t="b">
        <v>1</v>
      </c>
      <c r="R5563" t="b">
        <v>0</v>
      </c>
      <c r="S5563">
        <v>375</v>
      </c>
      <c r="T5563">
        <f t="shared" si="172"/>
        <v>2020</v>
      </c>
      <c r="U5563">
        <f t="shared" si="173"/>
        <v>8</v>
      </c>
    </row>
    <row r="5564" spans="1:21">
      <c r="A5564">
        <v>6045</v>
      </c>
      <c r="B5564" s="4">
        <v>44059</v>
      </c>
      <c r="C5564" t="s">
        <v>83</v>
      </c>
      <c r="D5564" t="s">
        <v>56</v>
      </c>
      <c r="E5564" t="s">
        <v>21</v>
      </c>
      <c r="F5564" t="s">
        <v>197</v>
      </c>
      <c r="H5564" t="s">
        <v>43</v>
      </c>
      <c r="I5564">
        <v>33.754868500000001</v>
      </c>
      <c r="J5564">
        <v>-116.95868129999999</v>
      </c>
      <c r="K5564" t="s">
        <v>25</v>
      </c>
      <c r="M5564">
        <v>30</v>
      </c>
      <c r="N5564" t="s">
        <v>27</v>
      </c>
      <c r="Q5564" t="b">
        <v>0</v>
      </c>
      <c r="R5564" t="b">
        <v>0</v>
      </c>
      <c r="S5564">
        <v>713</v>
      </c>
      <c r="T5564">
        <f t="shared" si="172"/>
        <v>2020</v>
      </c>
      <c r="U5564">
        <f t="shared" si="173"/>
        <v>8</v>
      </c>
    </row>
    <row r="5565" spans="1:21">
      <c r="A5565">
        <v>6095</v>
      </c>
      <c r="B5565" s="4">
        <v>44060</v>
      </c>
      <c r="C5565" t="s">
        <v>55</v>
      </c>
      <c r="D5565" t="s">
        <v>90</v>
      </c>
      <c r="E5565" t="s">
        <v>21</v>
      </c>
      <c r="F5565" t="s">
        <v>8800</v>
      </c>
      <c r="H5565" t="s">
        <v>81</v>
      </c>
      <c r="I5565">
        <v>31.5850787</v>
      </c>
      <c r="J5565">
        <v>-97.1107844</v>
      </c>
      <c r="K5565" t="s">
        <v>25</v>
      </c>
      <c r="L5565" t="s">
        <v>8801</v>
      </c>
      <c r="M5565">
        <v>27</v>
      </c>
      <c r="N5565" t="s">
        <v>27</v>
      </c>
      <c r="O5565" t="s">
        <v>40</v>
      </c>
      <c r="P5565" t="s">
        <v>25</v>
      </c>
      <c r="Q5565" t="b">
        <v>1</v>
      </c>
      <c r="R5565" t="b">
        <v>0</v>
      </c>
      <c r="S5565">
        <v>2886</v>
      </c>
      <c r="T5565">
        <f t="shared" si="172"/>
        <v>2020</v>
      </c>
      <c r="U5565">
        <f t="shared" si="173"/>
        <v>8</v>
      </c>
    </row>
    <row r="5566" spans="1:21">
      <c r="A5566">
        <v>6096</v>
      </c>
      <c r="B5566" s="4">
        <v>44060</v>
      </c>
      <c r="C5566" t="s">
        <v>246</v>
      </c>
      <c r="D5566" t="s">
        <v>56</v>
      </c>
      <c r="E5566" t="s">
        <v>75</v>
      </c>
      <c r="F5566" t="s">
        <v>606</v>
      </c>
      <c r="H5566" t="s">
        <v>43</v>
      </c>
      <c r="I5566">
        <v>35.353922599999997</v>
      </c>
      <c r="J5566">
        <v>-119.00851249999999</v>
      </c>
      <c r="K5566" t="s">
        <v>25</v>
      </c>
      <c r="L5566" t="s">
        <v>8802</v>
      </c>
      <c r="M5566">
        <v>65</v>
      </c>
      <c r="N5566" t="s">
        <v>27</v>
      </c>
      <c r="O5566" t="s">
        <v>40</v>
      </c>
      <c r="P5566" t="s">
        <v>25</v>
      </c>
      <c r="Q5566" t="b">
        <v>0</v>
      </c>
      <c r="R5566" t="b">
        <v>1</v>
      </c>
      <c r="S5566">
        <v>7</v>
      </c>
      <c r="T5566">
        <f t="shared" si="172"/>
        <v>2020</v>
      </c>
      <c r="U5566">
        <f t="shared" si="173"/>
        <v>8</v>
      </c>
    </row>
    <row r="5567" spans="1:21">
      <c r="A5567">
        <v>6097</v>
      </c>
      <c r="B5567" s="4">
        <v>44060</v>
      </c>
      <c r="C5567" t="s">
        <v>55</v>
      </c>
      <c r="D5567" t="s">
        <v>90</v>
      </c>
      <c r="E5567" t="s">
        <v>21</v>
      </c>
      <c r="F5567" t="s">
        <v>290</v>
      </c>
      <c r="H5567" t="s">
        <v>43</v>
      </c>
      <c r="I5567">
        <v>34.1195035</v>
      </c>
      <c r="J5567">
        <v>-117.2986647</v>
      </c>
      <c r="K5567" t="s">
        <v>25</v>
      </c>
      <c r="L5567" t="s">
        <v>8803</v>
      </c>
      <c r="M5567">
        <v>36</v>
      </c>
      <c r="N5567" t="s">
        <v>27</v>
      </c>
      <c r="O5567" t="s">
        <v>40</v>
      </c>
      <c r="P5567" t="s">
        <v>25</v>
      </c>
      <c r="Q5567" t="b">
        <v>0</v>
      </c>
      <c r="R5567" t="b">
        <v>0</v>
      </c>
      <c r="S5567">
        <v>595</v>
      </c>
      <c r="T5567">
        <f t="shared" si="172"/>
        <v>2020</v>
      </c>
      <c r="U5567">
        <f t="shared" si="173"/>
        <v>8</v>
      </c>
    </row>
    <row r="5568" spans="1:21">
      <c r="A5568">
        <v>6131</v>
      </c>
      <c r="B5568" s="4">
        <v>44060</v>
      </c>
      <c r="C5568" t="s">
        <v>50</v>
      </c>
      <c r="E5568" t="s">
        <v>45</v>
      </c>
      <c r="F5568" t="s">
        <v>1656</v>
      </c>
      <c r="H5568" t="s">
        <v>43</v>
      </c>
      <c r="I5568">
        <v>34.887662800000001</v>
      </c>
      <c r="J5568">
        <v>-116.9948306</v>
      </c>
      <c r="K5568" t="s">
        <v>25</v>
      </c>
      <c r="L5568" t="s">
        <v>8804</v>
      </c>
      <c r="M5568">
        <v>35</v>
      </c>
      <c r="N5568" t="s">
        <v>27</v>
      </c>
      <c r="O5568" t="s">
        <v>33</v>
      </c>
      <c r="P5568" t="s">
        <v>25</v>
      </c>
      <c r="Q5568" t="b">
        <v>0</v>
      </c>
      <c r="R5568" t="b">
        <v>0</v>
      </c>
      <c r="S5568">
        <v>236</v>
      </c>
      <c r="T5568">
        <f t="shared" si="172"/>
        <v>2020</v>
      </c>
      <c r="U5568">
        <f t="shared" si="173"/>
        <v>8</v>
      </c>
    </row>
    <row r="5569" spans="1:21">
      <c r="A5569">
        <v>6093</v>
      </c>
      <c r="B5569" s="4">
        <v>44061</v>
      </c>
      <c r="C5569" t="s">
        <v>34</v>
      </c>
      <c r="E5569" t="s">
        <v>75</v>
      </c>
      <c r="F5569" t="s">
        <v>5782</v>
      </c>
      <c r="H5569" t="s">
        <v>330</v>
      </c>
      <c r="I5569">
        <v>34.964355400000002</v>
      </c>
      <c r="J5569">
        <v>-78.895267799999999</v>
      </c>
      <c r="K5569" t="s">
        <v>25</v>
      </c>
      <c r="L5569" t="s">
        <v>8805</v>
      </c>
      <c r="M5569">
        <v>37</v>
      </c>
      <c r="N5569" t="s">
        <v>27</v>
      </c>
      <c r="O5569" t="s">
        <v>74</v>
      </c>
      <c r="P5569" t="s">
        <v>25</v>
      </c>
      <c r="Q5569" t="b">
        <v>1</v>
      </c>
      <c r="R5569" t="b">
        <v>0</v>
      </c>
      <c r="S5569">
        <v>2885</v>
      </c>
      <c r="T5569">
        <f t="shared" si="172"/>
        <v>2020</v>
      </c>
      <c r="U5569">
        <f t="shared" si="173"/>
        <v>8</v>
      </c>
    </row>
    <row r="5570" spans="1:21">
      <c r="A5570">
        <v>6098</v>
      </c>
      <c r="B5570" s="4">
        <v>44061</v>
      </c>
      <c r="C5570" t="s">
        <v>19</v>
      </c>
      <c r="D5570" t="s">
        <v>20</v>
      </c>
      <c r="E5570" t="s">
        <v>21</v>
      </c>
      <c r="F5570" t="s">
        <v>8806</v>
      </c>
      <c r="H5570" t="s">
        <v>330</v>
      </c>
      <c r="I5570">
        <v>34.968112599999998</v>
      </c>
      <c r="J5570">
        <v>-77.210771399999999</v>
      </c>
      <c r="K5570" t="s">
        <v>25</v>
      </c>
      <c r="L5570" t="s">
        <v>8807</v>
      </c>
      <c r="M5570">
        <v>37</v>
      </c>
      <c r="N5570" t="s">
        <v>27</v>
      </c>
      <c r="O5570" t="s">
        <v>33</v>
      </c>
      <c r="P5570" t="s">
        <v>25</v>
      </c>
      <c r="Q5570" t="b">
        <v>0</v>
      </c>
      <c r="R5570" t="b">
        <v>0</v>
      </c>
      <c r="S5570">
        <v>2887</v>
      </c>
      <c r="T5570">
        <f t="shared" si="172"/>
        <v>2020</v>
      </c>
      <c r="U5570">
        <f t="shared" si="173"/>
        <v>8</v>
      </c>
    </row>
    <row r="5571" spans="1:21">
      <c r="A5571">
        <v>6132</v>
      </c>
      <c r="B5571" s="4">
        <v>44061</v>
      </c>
      <c r="C5571" t="s">
        <v>19</v>
      </c>
      <c r="D5571" t="s">
        <v>90</v>
      </c>
      <c r="E5571" t="s">
        <v>2109</v>
      </c>
      <c r="F5571" t="s">
        <v>8808</v>
      </c>
      <c r="H5571" t="s">
        <v>218</v>
      </c>
      <c r="I5571">
        <v>27.636194700000001</v>
      </c>
      <c r="J5571">
        <v>-81.556227699999994</v>
      </c>
      <c r="K5571" t="s">
        <v>25</v>
      </c>
      <c r="L5571" t="s">
        <v>8809</v>
      </c>
      <c r="M5571">
        <v>34</v>
      </c>
      <c r="N5571" t="s">
        <v>27</v>
      </c>
      <c r="O5571" t="s">
        <v>33</v>
      </c>
      <c r="P5571" t="s">
        <v>25</v>
      </c>
      <c r="Q5571" t="b">
        <v>0</v>
      </c>
      <c r="R5571" t="b">
        <v>0</v>
      </c>
      <c r="S5571">
        <v>2695</v>
      </c>
      <c r="T5571">
        <f t="shared" ref="T5571:T5634" si="174">YEAR(B5571)</f>
        <v>2020</v>
      </c>
      <c r="U5571">
        <f t="shared" ref="U5571:U5634" si="175">MONTH(B5571)</f>
        <v>8</v>
      </c>
    </row>
    <row r="5572" spans="1:21">
      <c r="A5572">
        <v>6099</v>
      </c>
      <c r="B5572" s="4">
        <v>44062</v>
      </c>
      <c r="C5572" t="s">
        <v>19</v>
      </c>
      <c r="E5572" t="s">
        <v>21</v>
      </c>
      <c r="F5572" t="s">
        <v>8810</v>
      </c>
      <c r="H5572" t="s">
        <v>302</v>
      </c>
      <c r="I5572">
        <v>34.824215199999998</v>
      </c>
      <c r="J5572">
        <v>-85.350286400000002</v>
      </c>
      <c r="K5572" t="s">
        <v>25</v>
      </c>
      <c r="L5572" t="s">
        <v>8811</v>
      </c>
      <c r="M5572">
        <v>60</v>
      </c>
      <c r="N5572" t="s">
        <v>27</v>
      </c>
      <c r="O5572" t="s">
        <v>33</v>
      </c>
      <c r="P5572" t="s">
        <v>25</v>
      </c>
      <c r="Q5572" t="b">
        <v>0</v>
      </c>
      <c r="R5572" t="b">
        <v>0</v>
      </c>
      <c r="S5572">
        <v>820</v>
      </c>
      <c r="T5572">
        <f t="shared" si="174"/>
        <v>2020</v>
      </c>
      <c r="U5572">
        <f t="shared" si="175"/>
        <v>8</v>
      </c>
    </row>
    <row r="5573" spans="1:21">
      <c r="A5573">
        <v>6103</v>
      </c>
      <c r="B5573" s="4">
        <v>44062</v>
      </c>
      <c r="C5573" t="s">
        <v>55</v>
      </c>
      <c r="D5573" t="s">
        <v>20</v>
      </c>
      <c r="E5573" t="s">
        <v>21</v>
      </c>
      <c r="F5573" t="s">
        <v>2991</v>
      </c>
      <c r="H5573" t="s">
        <v>59</v>
      </c>
      <c r="I5573">
        <v>34.508795499999998</v>
      </c>
      <c r="J5573">
        <v>-114.29496109999999</v>
      </c>
      <c r="K5573" t="s">
        <v>25</v>
      </c>
      <c r="L5573" t="s">
        <v>8812</v>
      </c>
      <c r="M5573">
        <v>39</v>
      </c>
      <c r="N5573" t="s">
        <v>27</v>
      </c>
      <c r="O5573" t="s">
        <v>40</v>
      </c>
      <c r="P5573" t="s">
        <v>25</v>
      </c>
      <c r="Q5573" t="b">
        <v>0</v>
      </c>
      <c r="R5573" t="b">
        <v>0</v>
      </c>
      <c r="S5573">
        <v>1320</v>
      </c>
      <c r="T5573">
        <f t="shared" si="174"/>
        <v>2020</v>
      </c>
      <c r="U5573">
        <f t="shared" si="175"/>
        <v>8</v>
      </c>
    </row>
    <row r="5574" spans="1:21">
      <c r="A5574">
        <v>6104</v>
      </c>
      <c r="B5574" s="4">
        <v>44062</v>
      </c>
      <c r="C5574" t="s">
        <v>19</v>
      </c>
      <c r="D5574" t="s">
        <v>20</v>
      </c>
      <c r="E5574" t="s">
        <v>21</v>
      </c>
      <c r="F5574" t="s">
        <v>8813</v>
      </c>
      <c r="H5574" t="s">
        <v>81</v>
      </c>
      <c r="I5574">
        <v>26.125927000000001</v>
      </c>
      <c r="J5574">
        <v>-97.629722999999998</v>
      </c>
      <c r="K5574" t="s">
        <v>25</v>
      </c>
      <c r="L5574" t="s">
        <v>8814</v>
      </c>
      <c r="M5574">
        <v>21</v>
      </c>
      <c r="N5574" t="s">
        <v>27</v>
      </c>
      <c r="O5574" t="s">
        <v>40</v>
      </c>
      <c r="P5574" t="s">
        <v>25</v>
      </c>
      <c r="Q5574" t="b">
        <v>0</v>
      </c>
      <c r="R5574" t="b">
        <v>0</v>
      </c>
      <c r="S5574">
        <v>2889</v>
      </c>
      <c r="T5574">
        <f t="shared" si="174"/>
        <v>2020</v>
      </c>
      <c r="U5574">
        <f t="shared" si="175"/>
        <v>8</v>
      </c>
    </row>
    <row r="5575" spans="1:21">
      <c r="A5575">
        <v>6130</v>
      </c>
      <c r="B5575" s="4">
        <v>44062</v>
      </c>
      <c r="C5575" t="s">
        <v>55</v>
      </c>
      <c r="D5575" t="s">
        <v>45</v>
      </c>
      <c r="E5575" t="s">
        <v>21</v>
      </c>
      <c r="F5575" t="s">
        <v>292</v>
      </c>
      <c r="H5575" t="s">
        <v>81</v>
      </c>
      <c r="I5575">
        <v>28.982756500000001</v>
      </c>
      <c r="J5575">
        <v>-95.969402000000002</v>
      </c>
      <c r="K5575" t="s">
        <v>25</v>
      </c>
      <c r="L5575" t="s">
        <v>8815</v>
      </c>
      <c r="N5575" t="s">
        <v>27</v>
      </c>
      <c r="Q5575" t="b">
        <v>0</v>
      </c>
      <c r="R5575" t="b">
        <v>0</v>
      </c>
      <c r="S5575" t="s">
        <v>8816</v>
      </c>
      <c r="T5575">
        <f t="shared" si="174"/>
        <v>2020</v>
      </c>
      <c r="U5575">
        <f t="shared" si="175"/>
        <v>8</v>
      </c>
    </row>
    <row r="5576" spans="1:21">
      <c r="A5576">
        <v>6100</v>
      </c>
      <c r="B5576" s="4">
        <v>44063</v>
      </c>
      <c r="C5576" t="s">
        <v>55</v>
      </c>
      <c r="D5576" t="s">
        <v>56</v>
      </c>
      <c r="E5576" t="s">
        <v>21</v>
      </c>
      <c r="F5576" t="s">
        <v>5155</v>
      </c>
      <c r="H5576" t="s">
        <v>81</v>
      </c>
      <c r="I5576">
        <v>30.003439700000001</v>
      </c>
      <c r="J5576">
        <v>-98.102203900000006</v>
      </c>
      <c r="K5576" t="s">
        <v>25</v>
      </c>
      <c r="L5576" t="s">
        <v>8817</v>
      </c>
      <c r="M5576">
        <v>43</v>
      </c>
      <c r="N5576" t="s">
        <v>27</v>
      </c>
      <c r="O5576" t="s">
        <v>33</v>
      </c>
      <c r="P5576" t="s">
        <v>25</v>
      </c>
      <c r="Q5576" t="b">
        <v>1</v>
      </c>
      <c r="R5576" t="b">
        <v>0</v>
      </c>
      <c r="S5576">
        <v>1966</v>
      </c>
      <c r="T5576">
        <f t="shared" si="174"/>
        <v>2020</v>
      </c>
      <c r="U5576">
        <f t="shared" si="175"/>
        <v>8</v>
      </c>
    </row>
    <row r="5577" spans="1:21">
      <c r="A5577">
        <v>6101</v>
      </c>
      <c r="B5577" s="4">
        <v>44063</v>
      </c>
      <c r="C5577" t="s">
        <v>83</v>
      </c>
      <c r="D5577" t="s">
        <v>56</v>
      </c>
      <c r="E5577" t="s">
        <v>21</v>
      </c>
      <c r="F5577" t="s">
        <v>968</v>
      </c>
      <c r="H5577" t="s">
        <v>107</v>
      </c>
      <c r="I5577">
        <v>35.0264454</v>
      </c>
      <c r="J5577">
        <v>-92.071506900000003</v>
      </c>
      <c r="K5577" t="s">
        <v>25</v>
      </c>
      <c r="L5577" t="s">
        <v>8818</v>
      </c>
      <c r="M5577">
        <v>37</v>
      </c>
      <c r="N5577" t="s">
        <v>27</v>
      </c>
      <c r="O5577" t="s">
        <v>33</v>
      </c>
      <c r="P5577" t="s">
        <v>25</v>
      </c>
      <c r="Q5577" t="b">
        <v>1</v>
      </c>
      <c r="R5577" t="b">
        <v>0</v>
      </c>
      <c r="S5577">
        <v>2888</v>
      </c>
      <c r="T5577">
        <f t="shared" si="174"/>
        <v>2020</v>
      </c>
      <c r="U5577">
        <f t="shared" si="175"/>
        <v>8</v>
      </c>
    </row>
    <row r="5578" spans="1:21">
      <c r="A5578">
        <v>6105</v>
      </c>
      <c r="B5578" s="4">
        <v>44064</v>
      </c>
      <c r="C5578" t="s">
        <v>246</v>
      </c>
      <c r="D5578" t="s">
        <v>90</v>
      </c>
      <c r="E5578" t="s">
        <v>75</v>
      </c>
      <c r="F5578" t="s">
        <v>2967</v>
      </c>
      <c r="H5578" t="s">
        <v>93</v>
      </c>
      <c r="I5578">
        <v>30.2041076</v>
      </c>
      <c r="J5578">
        <v>-92.000646500000002</v>
      </c>
      <c r="K5578" t="s">
        <v>25</v>
      </c>
      <c r="L5578" t="s">
        <v>8819</v>
      </c>
      <c r="M5578">
        <v>31</v>
      </c>
      <c r="N5578" t="s">
        <v>27</v>
      </c>
      <c r="O5578" t="s">
        <v>74</v>
      </c>
      <c r="P5578" t="s">
        <v>25</v>
      </c>
      <c r="Q5578" t="b">
        <v>1</v>
      </c>
      <c r="R5578" t="b">
        <v>0</v>
      </c>
      <c r="S5578">
        <v>2728</v>
      </c>
      <c r="T5578">
        <f t="shared" si="174"/>
        <v>2020</v>
      </c>
      <c r="U5578">
        <f t="shared" si="175"/>
        <v>8</v>
      </c>
    </row>
    <row r="5579" spans="1:21">
      <c r="A5579">
        <v>6106</v>
      </c>
      <c r="B5579" s="4">
        <v>44064</v>
      </c>
      <c r="C5579" t="s">
        <v>83</v>
      </c>
      <c r="E5579" t="s">
        <v>75</v>
      </c>
      <c r="F5579" t="s">
        <v>7372</v>
      </c>
      <c r="H5579" t="s">
        <v>149</v>
      </c>
      <c r="I5579">
        <v>40.224795899999997</v>
      </c>
      <c r="J5579">
        <v>-74.012247400000007</v>
      </c>
      <c r="K5579" t="s">
        <v>25</v>
      </c>
      <c r="L5579" t="s">
        <v>8820</v>
      </c>
      <c r="M5579">
        <v>39</v>
      </c>
      <c r="N5579" t="s">
        <v>27</v>
      </c>
      <c r="O5579" t="s">
        <v>74</v>
      </c>
      <c r="P5579" t="s">
        <v>25</v>
      </c>
      <c r="Q5579" t="b">
        <v>0</v>
      </c>
      <c r="R5579" t="b">
        <v>0</v>
      </c>
      <c r="S5579">
        <v>2534</v>
      </c>
      <c r="T5579">
        <f t="shared" si="174"/>
        <v>2020</v>
      </c>
      <c r="U5579">
        <f t="shared" si="175"/>
        <v>8</v>
      </c>
    </row>
    <row r="5580" spans="1:21">
      <c r="A5580">
        <v>6110</v>
      </c>
      <c r="B5580" s="4">
        <v>44064</v>
      </c>
      <c r="C5580" t="s">
        <v>55</v>
      </c>
      <c r="D5580" t="s">
        <v>20</v>
      </c>
      <c r="E5580" t="s">
        <v>21</v>
      </c>
      <c r="F5580" t="s">
        <v>8821</v>
      </c>
      <c r="H5580" t="s">
        <v>43</v>
      </c>
      <c r="I5580">
        <v>35.036645100000001</v>
      </c>
      <c r="J5580">
        <v>-120.484994</v>
      </c>
      <c r="K5580" t="s">
        <v>25</v>
      </c>
      <c r="L5580" t="s">
        <v>8822</v>
      </c>
      <c r="M5580">
        <v>42</v>
      </c>
      <c r="N5580" t="s">
        <v>27</v>
      </c>
      <c r="O5580" t="s">
        <v>33</v>
      </c>
      <c r="P5580" t="s">
        <v>25</v>
      </c>
      <c r="Q5580" t="b">
        <v>1</v>
      </c>
      <c r="R5580" t="b">
        <v>0</v>
      </c>
      <c r="S5580">
        <v>1625</v>
      </c>
      <c r="T5580">
        <f t="shared" si="174"/>
        <v>2020</v>
      </c>
      <c r="U5580">
        <f t="shared" si="175"/>
        <v>8</v>
      </c>
    </row>
    <row r="5581" spans="1:21">
      <c r="A5581">
        <v>6107</v>
      </c>
      <c r="B5581" s="4">
        <v>44065</v>
      </c>
      <c r="C5581" t="s">
        <v>55</v>
      </c>
      <c r="D5581" t="s">
        <v>90</v>
      </c>
      <c r="E5581" t="s">
        <v>21</v>
      </c>
      <c r="F5581" t="s">
        <v>2369</v>
      </c>
      <c r="H5581" t="s">
        <v>43</v>
      </c>
      <c r="I5581">
        <v>38.577316199999999</v>
      </c>
      <c r="J5581">
        <v>-121.3177001</v>
      </c>
      <c r="K5581" t="s">
        <v>25</v>
      </c>
      <c r="L5581" t="s">
        <v>8823</v>
      </c>
      <c r="M5581">
        <v>29</v>
      </c>
      <c r="N5581" t="s">
        <v>27</v>
      </c>
      <c r="O5581" t="s">
        <v>74</v>
      </c>
      <c r="P5581" t="s">
        <v>25</v>
      </c>
      <c r="Q5581" t="b">
        <v>1</v>
      </c>
      <c r="R5581" t="b">
        <v>0</v>
      </c>
      <c r="S5581">
        <v>1069</v>
      </c>
      <c r="T5581">
        <f t="shared" si="174"/>
        <v>2020</v>
      </c>
      <c r="U5581">
        <f t="shared" si="175"/>
        <v>8</v>
      </c>
    </row>
    <row r="5582" spans="1:21">
      <c r="A5582">
        <v>6111</v>
      </c>
      <c r="B5582" s="4">
        <v>44065</v>
      </c>
      <c r="C5582" t="s">
        <v>95</v>
      </c>
      <c r="E5582" t="s">
        <v>95</v>
      </c>
      <c r="F5582" t="s">
        <v>8824</v>
      </c>
      <c r="H5582" t="s">
        <v>1133</v>
      </c>
      <c r="I5582">
        <v>48.839171200000003</v>
      </c>
      <c r="J5582">
        <v>-99.7448689</v>
      </c>
      <c r="K5582" t="s">
        <v>25</v>
      </c>
      <c r="L5582" t="s">
        <v>8825</v>
      </c>
      <c r="M5582">
        <v>35</v>
      </c>
      <c r="N5582" t="s">
        <v>27</v>
      </c>
      <c r="O5582" t="s">
        <v>258</v>
      </c>
      <c r="P5582" t="s">
        <v>25</v>
      </c>
      <c r="Q5582" t="b">
        <v>0</v>
      </c>
      <c r="R5582" t="b">
        <v>0</v>
      </c>
      <c r="S5582">
        <v>3135</v>
      </c>
      <c r="T5582">
        <f t="shared" si="174"/>
        <v>2020</v>
      </c>
      <c r="U5582">
        <f t="shared" si="175"/>
        <v>8</v>
      </c>
    </row>
    <row r="5583" spans="1:21">
      <c r="A5583">
        <v>6108</v>
      </c>
      <c r="B5583" s="4">
        <v>44066</v>
      </c>
      <c r="C5583" t="s">
        <v>50</v>
      </c>
      <c r="D5583" t="s">
        <v>20</v>
      </c>
      <c r="E5583" t="s">
        <v>75</v>
      </c>
      <c r="F5583" t="s">
        <v>6031</v>
      </c>
      <c r="H5583" t="s">
        <v>302</v>
      </c>
      <c r="I5583">
        <v>30.790017299999999</v>
      </c>
      <c r="J5583">
        <v>-81.642892900000007</v>
      </c>
      <c r="K5583" t="s">
        <v>25</v>
      </c>
      <c r="L5583" t="s">
        <v>8826</v>
      </c>
      <c r="M5583">
        <v>47</v>
      </c>
      <c r="N5583" t="s">
        <v>27</v>
      </c>
      <c r="O5583" t="s">
        <v>74</v>
      </c>
      <c r="P5583" t="s">
        <v>25</v>
      </c>
      <c r="Q5583" t="b">
        <v>0</v>
      </c>
      <c r="R5583" t="b">
        <v>0</v>
      </c>
      <c r="S5583">
        <v>2220</v>
      </c>
      <c r="T5583">
        <f t="shared" si="174"/>
        <v>2020</v>
      </c>
      <c r="U5583">
        <f t="shared" si="175"/>
        <v>8</v>
      </c>
    </row>
    <row r="5584" spans="1:21">
      <c r="A5584">
        <v>6109</v>
      </c>
      <c r="B5584" s="4">
        <v>44067</v>
      </c>
      <c r="C5584" t="s">
        <v>55</v>
      </c>
      <c r="E5584" t="s">
        <v>21</v>
      </c>
      <c r="F5584" t="s">
        <v>129</v>
      </c>
      <c r="H5584" t="s">
        <v>131</v>
      </c>
      <c r="I5584">
        <v>35.1845</v>
      </c>
      <c r="J5584">
        <v>-106.5704343</v>
      </c>
      <c r="K5584" t="s">
        <v>25</v>
      </c>
      <c r="L5584" t="s">
        <v>8827</v>
      </c>
      <c r="N5584" t="s">
        <v>27</v>
      </c>
      <c r="O5584" t="s">
        <v>40</v>
      </c>
      <c r="P5584" t="s">
        <v>25</v>
      </c>
      <c r="Q5584" t="b">
        <v>0</v>
      </c>
      <c r="R5584" t="b">
        <v>0</v>
      </c>
      <c r="S5584">
        <v>469</v>
      </c>
      <c r="T5584">
        <f t="shared" si="174"/>
        <v>2020</v>
      </c>
      <c r="U5584">
        <f t="shared" si="175"/>
        <v>8</v>
      </c>
    </row>
    <row r="5585" spans="1:21">
      <c r="A5585">
        <v>6124</v>
      </c>
      <c r="B5585" s="4">
        <v>44067</v>
      </c>
      <c r="C5585" t="s">
        <v>55</v>
      </c>
      <c r="D5585" t="s">
        <v>20</v>
      </c>
      <c r="E5585" t="s">
        <v>21</v>
      </c>
      <c r="F5585" t="s">
        <v>8828</v>
      </c>
      <c r="H5585" t="s">
        <v>330</v>
      </c>
      <c r="I5585">
        <v>35.289565099999997</v>
      </c>
      <c r="J5585">
        <v>-81.207816399999999</v>
      </c>
      <c r="K5585" t="s">
        <v>25</v>
      </c>
      <c r="L5585" t="s">
        <v>8829</v>
      </c>
      <c r="M5585">
        <v>31</v>
      </c>
      <c r="N5585" t="s">
        <v>27</v>
      </c>
      <c r="O5585" t="s">
        <v>33</v>
      </c>
      <c r="P5585" t="s">
        <v>25</v>
      </c>
      <c r="Q5585" t="b">
        <v>0</v>
      </c>
      <c r="R5585" t="b">
        <v>0</v>
      </c>
      <c r="S5585">
        <v>2630</v>
      </c>
      <c r="T5585">
        <f t="shared" si="174"/>
        <v>2020</v>
      </c>
      <c r="U5585">
        <f t="shared" si="175"/>
        <v>8</v>
      </c>
    </row>
    <row r="5586" spans="1:21">
      <c r="A5586">
        <v>6116</v>
      </c>
      <c r="B5586" s="4">
        <v>44068</v>
      </c>
      <c r="C5586" t="s">
        <v>55</v>
      </c>
      <c r="D5586" t="s">
        <v>20</v>
      </c>
      <c r="E5586" t="s">
        <v>21</v>
      </c>
      <c r="F5586" t="s">
        <v>3051</v>
      </c>
      <c r="H5586" t="s">
        <v>189</v>
      </c>
      <c r="I5586">
        <v>36.939582100000003</v>
      </c>
      <c r="J5586">
        <v>-83.977784299999996</v>
      </c>
      <c r="K5586" t="s">
        <v>25</v>
      </c>
      <c r="L5586" t="s">
        <v>8830</v>
      </c>
      <c r="M5586">
        <v>30</v>
      </c>
      <c r="N5586" t="s">
        <v>27</v>
      </c>
      <c r="O5586" t="s">
        <v>33</v>
      </c>
      <c r="P5586" t="s">
        <v>25</v>
      </c>
      <c r="Q5586" t="b">
        <v>0</v>
      </c>
      <c r="R5586" t="b">
        <v>0</v>
      </c>
      <c r="S5586">
        <v>130</v>
      </c>
      <c r="T5586">
        <f t="shared" si="174"/>
        <v>2020</v>
      </c>
      <c r="U5586">
        <f t="shared" si="175"/>
        <v>8</v>
      </c>
    </row>
    <row r="5587" spans="1:21">
      <c r="A5587">
        <v>6117</v>
      </c>
      <c r="B5587" s="4">
        <v>44068</v>
      </c>
      <c r="C5587" t="s">
        <v>50</v>
      </c>
      <c r="D5587" t="s">
        <v>20</v>
      </c>
      <c r="E5587" t="s">
        <v>21</v>
      </c>
      <c r="F5587" t="s">
        <v>584</v>
      </c>
      <c r="H5587" t="s">
        <v>81</v>
      </c>
      <c r="I5587">
        <v>29.511658000000001</v>
      </c>
      <c r="J5587">
        <v>-98.712496000000002</v>
      </c>
      <c r="K5587" t="s">
        <v>25</v>
      </c>
      <c r="L5587" t="s">
        <v>8831</v>
      </c>
      <c r="M5587">
        <v>31</v>
      </c>
      <c r="N5587" t="s">
        <v>27</v>
      </c>
      <c r="O5587" t="s">
        <v>74</v>
      </c>
      <c r="P5587" t="s">
        <v>25</v>
      </c>
      <c r="Q5587" t="b">
        <v>1</v>
      </c>
      <c r="R5587" t="b">
        <v>0</v>
      </c>
      <c r="S5587">
        <v>580</v>
      </c>
      <c r="T5587">
        <f t="shared" si="174"/>
        <v>2020</v>
      </c>
      <c r="U5587">
        <f t="shared" si="175"/>
        <v>8</v>
      </c>
    </row>
    <row r="5588" spans="1:21">
      <c r="A5588">
        <v>6123</v>
      </c>
      <c r="B5588" s="4">
        <v>44068</v>
      </c>
      <c r="C5588" t="s">
        <v>55</v>
      </c>
      <c r="D5588" t="s">
        <v>20</v>
      </c>
      <c r="E5588" t="s">
        <v>21</v>
      </c>
      <c r="F5588" t="s">
        <v>8832</v>
      </c>
      <c r="H5588" t="s">
        <v>273</v>
      </c>
      <c r="I5588">
        <v>42.249547399999997</v>
      </c>
      <c r="J5588">
        <v>-84.905023299999996</v>
      </c>
      <c r="K5588" t="s">
        <v>25</v>
      </c>
      <c r="L5588" t="s">
        <v>8833</v>
      </c>
      <c r="M5588">
        <v>47</v>
      </c>
      <c r="N5588" t="s">
        <v>27</v>
      </c>
      <c r="O5588" t="s">
        <v>33</v>
      </c>
      <c r="P5588" t="s">
        <v>25</v>
      </c>
      <c r="Q5588" t="b">
        <v>0</v>
      </c>
      <c r="R5588" t="b">
        <v>0</v>
      </c>
      <c r="S5588">
        <v>2427</v>
      </c>
      <c r="T5588">
        <f t="shared" si="174"/>
        <v>2020</v>
      </c>
      <c r="U5588">
        <f t="shared" si="175"/>
        <v>8</v>
      </c>
    </row>
    <row r="5589" spans="1:21">
      <c r="A5589">
        <v>6129</v>
      </c>
      <c r="B5589" s="4">
        <v>44068</v>
      </c>
      <c r="C5589" t="s">
        <v>83</v>
      </c>
      <c r="D5589" t="s">
        <v>20</v>
      </c>
      <c r="E5589" t="s">
        <v>75</v>
      </c>
      <c r="F5589" t="s">
        <v>8834</v>
      </c>
      <c r="H5589" t="s">
        <v>43</v>
      </c>
      <c r="I5589">
        <v>34.082241400000001</v>
      </c>
      <c r="J5589">
        <v>-117.56022400000001</v>
      </c>
      <c r="K5589" t="s">
        <v>25</v>
      </c>
      <c r="L5589" t="s">
        <v>8835</v>
      </c>
      <c r="M5589">
        <v>39</v>
      </c>
      <c r="N5589" t="s">
        <v>27</v>
      </c>
      <c r="Q5589" t="b">
        <v>0</v>
      </c>
      <c r="R5589" t="b">
        <v>0</v>
      </c>
      <c r="S5589">
        <v>236</v>
      </c>
      <c r="T5589">
        <f t="shared" si="174"/>
        <v>2020</v>
      </c>
      <c r="U5589">
        <f t="shared" si="175"/>
        <v>8</v>
      </c>
    </row>
    <row r="5590" spans="1:21">
      <c r="A5590">
        <v>6114</v>
      </c>
      <c r="B5590" s="4">
        <v>44069</v>
      </c>
      <c r="C5590" t="s">
        <v>55</v>
      </c>
      <c r="E5590" t="s">
        <v>21</v>
      </c>
      <c r="F5590" t="s">
        <v>8700</v>
      </c>
      <c r="H5590" t="s">
        <v>189</v>
      </c>
      <c r="I5590">
        <v>36.926057800000002</v>
      </c>
      <c r="J5590">
        <v>-83.889705699999993</v>
      </c>
      <c r="K5590" t="s">
        <v>25</v>
      </c>
      <c r="L5590" t="s">
        <v>8836</v>
      </c>
      <c r="M5590">
        <v>41</v>
      </c>
      <c r="N5590" t="s">
        <v>27</v>
      </c>
      <c r="O5590" t="s">
        <v>33</v>
      </c>
      <c r="P5590" t="s">
        <v>25</v>
      </c>
      <c r="Q5590" t="b">
        <v>0</v>
      </c>
      <c r="R5590" t="b">
        <v>0</v>
      </c>
      <c r="S5590">
        <v>130</v>
      </c>
      <c r="T5590">
        <f t="shared" si="174"/>
        <v>2020</v>
      </c>
      <c r="U5590">
        <f t="shared" si="175"/>
        <v>8</v>
      </c>
    </row>
    <row r="5591" spans="1:21">
      <c r="A5591">
        <v>6121</v>
      </c>
      <c r="B5591" s="4">
        <v>44069</v>
      </c>
      <c r="C5591" t="s">
        <v>19</v>
      </c>
      <c r="D5591" t="s">
        <v>90</v>
      </c>
      <c r="E5591" t="s">
        <v>21</v>
      </c>
      <c r="F5591" t="s">
        <v>482</v>
      </c>
      <c r="H5591" t="s">
        <v>59</v>
      </c>
      <c r="I5591">
        <v>32.170610699999997</v>
      </c>
      <c r="J5591">
        <v>-110.99204109999999</v>
      </c>
      <c r="K5591" t="s">
        <v>25</v>
      </c>
      <c r="L5591" t="s">
        <v>8837</v>
      </c>
      <c r="M5591">
        <v>17</v>
      </c>
      <c r="N5591" t="s">
        <v>27</v>
      </c>
      <c r="O5591" t="s">
        <v>40</v>
      </c>
      <c r="P5591" t="s">
        <v>25</v>
      </c>
      <c r="Q5591" t="b">
        <v>0</v>
      </c>
      <c r="R5591" t="b">
        <v>1</v>
      </c>
      <c r="S5591">
        <v>397</v>
      </c>
      <c r="T5591">
        <f t="shared" si="174"/>
        <v>2020</v>
      </c>
      <c r="U5591">
        <f t="shared" si="175"/>
        <v>8</v>
      </c>
    </row>
    <row r="5592" spans="1:21">
      <c r="A5592">
        <v>6122</v>
      </c>
      <c r="B5592" s="4">
        <v>44069</v>
      </c>
      <c r="C5592" t="s">
        <v>55</v>
      </c>
      <c r="D5592" t="s">
        <v>90</v>
      </c>
      <c r="E5592" t="s">
        <v>21</v>
      </c>
      <c r="F5592" t="s">
        <v>281</v>
      </c>
      <c r="H5592" t="s">
        <v>81</v>
      </c>
      <c r="I5592">
        <v>29.7468073</v>
      </c>
      <c r="J5592">
        <v>-95.394441400000005</v>
      </c>
      <c r="K5592" t="s">
        <v>25</v>
      </c>
      <c r="L5592" t="s">
        <v>8838</v>
      </c>
      <c r="M5592">
        <v>29</v>
      </c>
      <c r="N5592" t="s">
        <v>27</v>
      </c>
      <c r="O5592" t="s">
        <v>74</v>
      </c>
      <c r="P5592" t="s">
        <v>25</v>
      </c>
      <c r="Q5592" t="b">
        <v>0</v>
      </c>
      <c r="R5592" t="b">
        <v>0</v>
      </c>
      <c r="S5592">
        <v>102</v>
      </c>
      <c r="T5592">
        <f t="shared" si="174"/>
        <v>2020</v>
      </c>
      <c r="U5592">
        <f t="shared" si="175"/>
        <v>8</v>
      </c>
    </row>
    <row r="5593" spans="1:21">
      <c r="A5593">
        <v>6125</v>
      </c>
      <c r="B5593" s="4">
        <v>44070</v>
      </c>
      <c r="C5593" t="s">
        <v>83</v>
      </c>
      <c r="D5593" t="s">
        <v>90</v>
      </c>
      <c r="E5593" t="s">
        <v>21</v>
      </c>
      <c r="F5593" t="s">
        <v>101</v>
      </c>
      <c r="H5593" t="s">
        <v>103</v>
      </c>
      <c r="I5593">
        <v>40.747365600000002</v>
      </c>
      <c r="J5593">
        <v>-111.8919782</v>
      </c>
      <c r="K5593" t="s">
        <v>25</v>
      </c>
      <c r="L5593" t="s">
        <v>8839</v>
      </c>
      <c r="M5593">
        <v>38</v>
      </c>
      <c r="N5593" t="s">
        <v>27</v>
      </c>
      <c r="O5593" t="s">
        <v>33</v>
      </c>
      <c r="P5593" t="s">
        <v>25</v>
      </c>
      <c r="Q5593" t="b">
        <v>0</v>
      </c>
      <c r="R5593" t="b">
        <v>0</v>
      </c>
      <c r="S5593">
        <v>2640</v>
      </c>
      <c r="T5593">
        <f t="shared" si="174"/>
        <v>2020</v>
      </c>
      <c r="U5593">
        <f t="shared" si="175"/>
        <v>8</v>
      </c>
    </row>
    <row r="5594" spans="1:21">
      <c r="A5594">
        <v>6112</v>
      </c>
      <c r="B5594" s="4">
        <v>44071</v>
      </c>
      <c r="C5594" t="s">
        <v>246</v>
      </c>
      <c r="D5594" t="s">
        <v>56</v>
      </c>
      <c r="E5594" t="s">
        <v>240</v>
      </c>
      <c r="F5594" t="s">
        <v>3825</v>
      </c>
      <c r="H5594" t="s">
        <v>232</v>
      </c>
      <c r="I5594">
        <v>39.198954499999999</v>
      </c>
      <c r="J5594">
        <v>-76.763689200000002</v>
      </c>
      <c r="K5594" t="s">
        <v>25</v>
      </c>
      <c r="L5594" t="s">
        <v>8840</v>
      </c>
      <c r="M5594">
        <v>36</v>
      </c>
      <c r="N5594" t="s">
        <v>27</v>
      </c>
      <c r="O5594" t="s">
        <v>40</v>
      </c>
      <c r="P5594" t="s">
        <v>25</v>
      </c>
      <c r="Q5594" t="b">
        <v>0</v>
      </c>
      <c r="R5594" t="b">
        <v>0</v>
      </c>
      <c r="S5594">
        <v>736</v>
      </c>
      <c r="T5594">
        <f t="shared" si="174"/>
        <v>2020</v>
      </c>
      <c r="U5594">
        <f t="shared" si="175"/>
        <v>8</v>
      </c>
    </row>
    <row r="5595" spans="1:21">
      <c r="A5595">
        <v>6118</v>
      </c>
      <c r="B5595" s="4">
        <v>44072</v>
      </c>
      <c r="C5595" t="s">
        <v>83</v>
      </c>
      <c r="D5595" t="s">
        <v>20</v>
      </c>
      <c r="E5595" t="s">
        <v>21</v>
      </c>
      <c r="F5595" t="s">
        <v>8841</v>
      </c>
      <c r="H5595" t="s">
        <v>48</v>
      </c>
      <c r="L5595" t="s">
        <v>8842</v>
      </c>
      <c r="M5595">
        <v>52</v>
      </c>
      <c r="N5595" t="s">
        <v>27</v>
      </c>
      <c r="O5595" t="s">
        <v>33</v>
      </c>
      <c r="P5595" t="s">
        <v>25</v>
      </c>
      <c r="Q5595" t="b">
        <v>0</v>
      </c>
      <c r="R5595" t="b">
        <v>0</v>
      </c>
      <c r="S5595">
        <v>2439</v>
      </c>
      <c r="T5595">
        <f t="shared" si="174"/>
        <v>2020</v>
      </c>
      <c r="U5595">
        <f t="shared" si="175"/>
        <v>8</v>
      </c>
    </row>
    <row r="5596" spans="1:21">
      <c r="A5596">
        <v>6127</v>
      </c>
      <c r="B5596" s="4">
        <v>44072</v>
      </c>
      <c r="C5596" t="s">
        <v>55</v>
      </c>
      <c r="D5596" t="s">
        <v>20</v>
      </c>
      <c r="E5596" t="s">
        <v>21</v>
      </c>
      <c r="F5596" t="s">
        <v>5899</v>
      </c>
      <c r="H5596" t="s">
        <v>273</v>
      </c>
      <c r="I5596">
        <v>42.313497400000003</v>
      </c>
      <c r="J5596">
        <v>-83.307334600000004</v>
      </c>
      <c r="K5596" t="s">
        <v>25</v>
      </c>
      <c r="L5596" t="s">
        <v>8843</v>
      </c>
      <c r="M5596">
        <v>43</v>
      </c>
      <c r="N5596" t="s">
        <v>27</v>
      </c>
      <c r="O5596" t="s">
        <v>74</v>
      </c>
      <c r="P5596" t="s">
        <v>25</v>
      </c>
      <c r="Q5596" t="b">
        <v>1</v>
      </c>
      <c r="R5596" t="b">
        <v>0</v>
      </c>
      <c r="S5596">
        <v>2893</v>
      </c>
      <c r="T5596">
        <f t="shared" si="174"/>
        <v>2020</v>
      </c>
      <c r="U5596">
        <f t="shared" si="175"/>
        <v>8</v>
      </c>
    </row>
    <row r="5597" spans="1:21">
      <c r="A5597">
        <v>6128</v>
      </c>
      <c r="B5597" s="4">
        <v>44072</v>
      </c>
      <c r="C5597" t="s">
        <v>55</v>
      </c>
      <c r="D5597" t="s">
        <v>20</v>
      </c>
      <c r="E5597" t="s">
        <v>21</v>
      </c>
      <c r="F5597" t="s">
        <v>8844</v>
      </c>
      <c r="H5597" t="s">
        <v>218</v>
      </c>
      <c r="I5597">
        <v>29.257179399999998</v>
      </c>
      <c r="J5597">
        <v>-81.048504100000002</v>
      </c>
      <c r="K5597" t="s">
        <v>25</v>
      </c>
      <c r="L5597" t="s">
        <v>8845</v>
      </c>
      <c r="M5597">
        <v>44</v>
      </c>
      <c r="N5597" t="s">
        <v>27</v>
      </c>
      <c r="O5597" t="s">
        <v>74</v>
      </c>
      <c r="P5597" t="s">
        <v>25</v>
      </c>
      <c r="Q5597" t="b">
        <v>0</v>
      </c>
      <c r="R5597" t="b">
        <v>1</v>
      </c>
      <c r="S5597">
        <v>1847</v>
      </c>
      <c r="T5597">
        <f t="shared" si="174"/>
        <v>2020</v>
      </c>
      <c r="U5597">
        <f t="shared" si="175"/>
        <v>8</v>
      </c>
    </row>
    <row r="5598" spans="1:21">
      <c r="A5598">
        <v>6135</v>
      </c>
      <c r="B5598" s="4">
        <v>44072</v>
      </c>
      <c r="C5598" t="s">
        <v>83</v>
      </c>
      <c r="E5598" t="s">
        <v>75</v>
      </c>
      <c r="F5598" t="s">
        <v>524</v>
      </c>
      <c r="H5598" t="s">
        <v>43</v>
      </c>
      <c r="I5598">
        <v>33.839993399999997</v>
      </c>
      <c r="J5598">
        <v>-117.8794017</v>
      </c>
      <c r="K5598" t="s">
        <v>25</v>
      </c>
      <c r="L5598" t="s">
        <v>8846</v>
      </c>
      <c r="M5598">
        <v>25</v>
      </c>
      <c r="N5598" t="s">
        <v>27</v>
      </c>
      <c r="O5598" t="s">
        <v>40</v>
      </c>
      <c r="P5598" t="s">
        <v>25</v>
      </c>
      <c r="Q5598" t="b">
        <v>0</v>
      </c>
      <c r="R5598" t="b">
        <v>0</v>
      </c>
      <c r="S5598">
        <v>79</v>
      </c>
      <c r="T5598">
        <f t="shared" si="174"/>
        <v>2020</v>
      </c>
      <c r="U5598">
        <f t="shared" si="175"/>
        <v>8</v>
      </c>
    </row>
    <row r="5599" spans="1:21">
      <c r="A5599">
        <v>6119</v>
      </c>
      <c r="B5599" s="4">
        <v>44073</v>
      </c>
      <c r="C5599" t="s">
        <v>19</v>
      </c>
      <c r="D5599" t="s">
        <v>20</v>
      </c>
      <c r="E5599" t="s">
        <v>21</v>
      </c>
      <c r="F5599" t="s">
        <v>3093</v>
      </c>
      <c r="H5599" t="s">
        <v>43</v>
      </c>
      <c r="I5599">
        <v>36.839682400000001</v>
      </c>
      <c r="J5599">
        <v>-119.69572460000001</v>
      </c>
      <c r="K5599" t="s">
        <v>25</v>
      </c>
      <c r="L5599" t="s">
        <v>8847</v>
      </c>
      <c r="M5599">
        <v>26</v>
      </c>
      <c r="N5599" t="s">
        <v>27</v>
      </c>
      <c r="O5599" t="s">
        <v>33</v>
      </c>
      <c r="P5599" t="s">
        <v>25</v>
      </c>
      <c r="Q5599" t="b">
        <v>0</v>
      </c>
      <c r="R5599" t="b">
        <v>1</v>
      </c>
      <c r="S5599">
        <v>1363</v>
      </c>
      <c r="T5599">
        <f t="shared" si="174"/>
        <v>2020</v>
      </c>
      <c r="U5599">
        <f t="shared" si="175"/>
        <v>8</v>
      </c>
    </row>
    <row r="5600" spans="1:21">
      <c r="A5600">
        <v>6134</v>
      </c>
      <c r="B5600" s="4">
        <v>44074</v>
      </c>
      <c r="C5600" t="s">
        <v>50</v>
      </c>
      <c r="D5600" t="s">
        <v>90</v>
      </c>
      <c r="E5600" t="s">
        <v>21</v>
      </c>
      <c r="F5600" t="s">
        <v>123</v>
      </c>
      <c r="H5600" t="s">
        <v>43</v>
      </c>
      <c r="I5600">
        <v>33.9364086</v>
      </c>
      <c r="J5600">
        <v>-118.2962416</v>
      </c>
      <c r="K5600" t="s">
        <v>25</v>
      </c>
      <c r="L5600" t="s">
        <v>8848</v>
      </c>
      <c r="M5600">
        <v>29</v>
      </c>
      <c r="N5600" t="s">
        <v>27</v>
      </c>
      <c r="O5600" t="s">
        <v>74</v>
      </c>
      <c r="P5600" t="s">
        <v>25</v>
      </c>
      <c r="Q5600" t="b">
        <v>0</v>
      </c>
      <c r="R5600" t="b">
        <v>0</v>
      </c>
      <c r="S5600">
        <v>20</v>
      </c>
      <c r="T5600">
        <f t="shared" si="174"/>
        <v>2020</v>
      </c>
      <c r="U5600">
        <f t="shared" si="175"/>
        <v>8</v>
      </c>
    </row>
    <row r="5601" spans="1:21">
      <c r="A5601">
        <v>6136</v>
      </c>
      <c r="B5601" s="4">
        <v>44074</v>
      </c>
      <c r="C5601" t="s">
        <v>83</v>
      </c>
      <c r="D5601" t="s">
        <v>45</v>
      </c>
      <c r="E5601" t="s">
        <v>21</v>
      </c>
      <c r="F5601" t="s">
        <v>8849</v>
      </c>
      <c r="H5601" t="s">
        <v>131</v>
      </c>
      <c r="I5601">
        <v>36.798337400000001</v>
      </c>
      <c r="J5601">
        <v>-108.03644269999999</v>
      </c>
      <c r="K5601" t="s">
        <v>25</v>
      </c>
      <c r="L5601" t="s">
        <v>8850</v>
      </c>
      <c r="M5601">
        <v>36</v>
      </c>
      <c r="N5601" t="s">
        <v>27</v>
      </c>
      <c r="O5601" t="s">
        <v>40</v>
      </c>
      <c r="P5601" t="s">
        <v>25</v>
      </c>
      <c r="Q5601" t="b">
        <v>0</v>
      </c>
      <c r="R5601" t="b">
        <v>1</v>
      </c>
      <c r="S5601">
        <v>1856</v>
      </c>
      <c r="T5601">
        <f t="shared" si="174"/>
        <v>2020</v>
      </c>
      <c r="U5601">
        <f t="shared" si="175"/>
        <v>8</v>
      </c>
    </row>
    <row r="5602" spans="1:21">
      <c r="A5602">
        <v>6137</v>
      </c>
      <c r="B5602" s="4">
        <v>44074</v>
      </c>
      <c r="C5602" t="s">
        <v>55</v>
      </c>
      <c r="D5602" t="s">
        <v>20</v>
      </c>
      <c r="E5602" t="s">
        <v>21</v>
      </c>
      <c r="F5602" t="s">
        <v>5071</v>
      </c>
      <c r="H5602" t="s">
        <v>228</v>
      </c>
      <c r="I5602">
        <v>43.600824299999999</v>
      </c>
      <c r="J5602">
        <v>-116.3943409</v>
      </c>
      <c r="K5602" t="s">
        <v>25</v>
      </c>
      <c r="L5602" t="s">
        <v>8851</v>
      </c>
      <c r="M5602">
        <v>58</v>
      </c>
      <c r="N5602" t="s">
        <v>27</v>
      </c>
      <c r="O5602" t="s">
        <v>33</v>
      </c>
      <c r="P5602" t="s">
        <v>25</v>
      </c>
      <c r="Q5602" t="b">
        <v>0</v>
      </c>
      <c r="R5602" t="b">
        <v>1</v>
      </c>
      <c r="S5602">
        <v>349</v>
      </c>
      <c r="T5602">
        <f t="shared" si="174"/>
        <v>2020</v>
      </c>
      <c r="U5602">
        <f t="shared" si="175"/>
        <v>8</v>
      </c>
    </row>
    <row r="5603" spans="1:21">
      <c r="A5603">
        <v>6149</v>
      </c>
      <c r="B5603" s="4">
        <v>44074</v>
      </c>
      <c r="C5603" t="s">
        <v>55</v>
      </c>
      <c r="E5603" t="s">
        <v>21</v>
      </c>
      <c r="F5603" t="s">
        <v>799</v>
      </c>
      <c r="H5603" t="s">
        <v>120</v>
      </c>
      <c r="I5603">
        <v>41.871278400000001</v>
      </c>
      <c r="J5603">
        <v>-87.633331100000007</v>
      </c>
      <c r="K5603" t="s">
        <v>25</v>
      </c>
      <c r="L5603" t="s">
        <v>8852</v>
      </c>
      <c r="M5603">
        <v>26</v>
      </c>
      <c r="N5603" t="s">
        <v>27</v>
      </c>
      <c r="O5603" t="s">
        <v>40</v>
      </c>
      <c r="P5603" t="s">
        <v>25</v>
      </c>
      <c r="Q5603" t="b">
        <v>0</v>
      </c>
      <c r="R5603" t="b">
        <v>1</v>
      </c>
      <c r="S5603">
        <v>265</v>
      </c>
      <c r="T5603">
        <f t="shared" si="174"/>
        <v>2020</v>
      </c>
      <c r="U5603">
        <f t="shared" si="175"/>
        <v>8</v>
      </c>
    </row>
    <row r="5604" spans="1:21">
      <c r="A5604">
        <v>6147</v>
      </c>
      <c r="B5604" s="4">
        <v>44075</v>
      </c>
      <c r="C5604" t="s">
        <v>19</v>
      </c>
      <c r="D5604" t="s">
        <v>90</v>
      </c>
      <c r="E5604" t="s">
        <v>21</v>
      </c>
      <c r="F5604" t="s">
        <v>601</v>
      </c>
      <c r="H5604" t="s">
        <v>43</v>
      </c>
      <c r="I5604">
        <v>38.620146200000001</v>
      </c>
      <c r="J5604">
        <v>-121.47352890000001</v>
      </c>
      <c r="K5604" t="s">
        <v>25</v>
      </c>
      <c r="L5604" t="s">
        <v>8853</v>
      </c>
      <c r="M5604">
        <v>50</v>
      </c>
      <c r="N5604" t="s">
        <v>27</v>
      </c>
      <c r="O5604" t="s">
        <v>33</v>
      </c>
      <c r="P5604" t="s">
        <v>25</v>
      </c>
      <c r="Q5604" t="b">
        <v>1</v>
      </c>
      <c r="R5604" t="b">
        <v>1</v>
      </c>
      <c r="S5604">
        <v>486</v>
      </c>
      <c r="T5604">
        <f t="shared" si="174"/>
        <v>2020</v>
      </c>
      <c r="U5604">
        <f t="shared" si="175"/>
        <v>9</v>
      </c>
    </row>
    <row r="5605" spans="1:21">
      <c r="A5605">
        <v>6138</v>
      </c>
      <c r="B5605" s="4">
        <v>44076</v>
      </c>
      <c r="C5605" t="s">
        <v>83</v>
      </c>
      <c r="D5605" t="s">
        <v>45</v>
      </c>
      <c r="E5605" t="s">
        <v>21</v>
      </c>
      <c r="F5605" t="s">
        <v>30</v>
      </c>
      <c r="H5605" t="s">
        <v>568</v>
      </c>
      <c r="I5605">
        <v>38.846335600000003</v>
      </c>
      <c r="J5605">
        <v>-77.0033466</v>
      </c>
      <c r="K5605" t="s">
        <v>25</v>
      </c>
      <c r="L5605" t="s">
        <v>8854</v>
      </c>
      <c r="M5605">
        <v>18</v>
      </c>
      <c r="N5605" t="s">
        <v>27</v>
      </c>
      <c r="O5605" t="s">
        <v>74</v>
      </c>
      <c r="P5605" t="s">
        <v>25</v>
      </c>
      <c r="Q5605" t="b">
        <v>0</v>
      </c>
      <c r="R5605" t="b">
        <v>1</v>
      </c>
      <c r="S5605">
        <v>882</v>
      </c>
      <c r="T5605">
        <f t="shared" si="174"/>
        <v>2020</v>
      </c>
      <c r="U5605">
        <f t="shared" si="175"/>
        <v>9</v>
      </c>
    </row>
    <row r="5606" spans="1:21">
      <c r="A5606">
        <v>6139</v>
      </c>
      <c r="B5606" s="4">
        <v>44077</v>
      </c>
      <c r="C5606" t="s">
        <v>83</v>
      </c>
      <c r="D5606" t="s">
        <v>20</v>
      </c>
      <c r="E5606" t="s">
        <v>21</v>
      </c>
      <c r="F5606" t="s">
        <v>4579</v>
      </c>
      <c r="H5606" t="s">
        <v>24</v>
      </c>
      <c r="I5606">
        <v>47.035896899999997</v>
      </c>
      <c r="J5606">
        <v>-122.8232553</v>
      </c>
      <c r="K5606" t="s">
        <v>25</v>
      </c>
      <c r="L5606" t="s">
        <v>8855</v>
      </c>
      <c r="M5606">
        <v>48</v>
      </c>
      <c r="N5606" t="s">
        <v>27</v>
      </c>
      <c r="O5606" t="s">
        <v>33</v>
      </c>
      <c r="P5606" t="s">
        <v>25</v>
      </c>
      <c r="Q5606" t="b">
        <v>0</v>
      </c>
      <c r="R5606" t="b">
        <v>0</v>
      </c>
      <c r="S5606">
        <v>2894</v>
      </c>
      <c r="T5606">
        <f t="shared" si="174"/>
        <v>2020</v>
      </c>
      <c r="U5606">
        <f t="shared" si="175"/>
        <v>9</v>
      </c>
    </row>
    <row r="5607" spans="1:21">
      <c r="A5607">
        <v>6150</v>
      </c>
      <c r="B5607" s="4">
        <v>44077</v>
      </c>
      <c r="C5607" t="s">
        <v>19</v>
      </c>
      <c r="D5607" t="s">
        <v>20</v>
      </c>
      <c r="E5607" t="s">
        <v>21</v>
      </c>
      <c r="F5607" t="s">
        <v>8856</v>
      </c>
      <c r="H5607" t="s">
        <v>43</v>
      </c>
      <c r="I5607">
        <v>35.312174499999998</v>
      </c>
      <c r="J5607">
        <v>-117.98683819999999</v>
      </c>
      <c r="K5607" t="s">
        <v>25</v>
      </c>
      <c r="L5607" t="s">
        <v>8857</v>
      </c>
      <c r="M5607">
        <v>37</v>
      </c>
      <c r="N5607" t="s">
        <v>27</v>
      </c>
      <c r="O5607" t="s">
        <v>40</v>
      </c>
      <c r="P5607" t="s">
        <v>25</v>
      </c>
      <c r="Q5607" t="b">
        <v>1</v>
      </c>
      <c r="R5607" t="b">
        <v>0</v>
      </c>
      <c r="S5607">
        <v>180</v>
      </c>
      <c r="T5607">
        <f t="shared" si="174"/>
        <v>2020</v>
      </c>
      <c r="U5607">
        <f t="shared" si="175"/>
        <v>9</v>
      </c>
    </row>
    <row r="5608" spans="1:21">
      <c r="A5608">
        <v>6152</v>
      </c>
      <c r="B5608" s="4">
        <v>44077</v>
      </c>
      <c r="C5608" t="s">
        <v>50</v>
      </c>
      <c r="D5608" t="s">
        <v>20</v>
      </c>
      <c r="E5608" t="s">
        <v>75</v>
      </c>
      <c r="F5608" t="s">
        <v>8858</v>
      </c>
      <c r="H5608" t="s">
        <v>67</v>
      </c>
      <c r="L5608" t="s">
        <v>8859</v>
      </c>
      <c r="M5608">
        <v>53</v>
      </c>
      <c r="N5608" t="s">
        <v>27</v>
      </c>
      <c r="O5608" t="s">
        <v>33</v>
      </c>
      <c r="P5608" t="s">
        <v>25</v>
      </c>
      <c r="Q5608" t="b">
        <v>1</v>
      </c>
      <c r="R5608" t="b">
        <v>0</v>
      </c>
      <c r="S5608">
        <v>2897</v>
      </c>
      <c r="T5608">
        <f t="shared" si="174"/>
        <v>2020</v>
      </c>
      <c r="U5608">
        <f t="shared" si="175"/>
        <v>9</v>
      </c>
    </row>
    <row r="5609" spans="1:21">
      <c r="A5609">
        <v>6141</v>
      </c>
      <c r="B5609" s="4">
        <v>44078</v>
      </c>
      <c r="C5609" t="s">
        <v>83</v>
      </c>
      <c r="D5609" t="s">
        <v>20</v>
      </c>
      <c r="E5609" t="s">
        <v>21</v>
      </c>
      <c r="F5609" t="s">
        <v>109</v>
      </c>
      <c r="H5609" t="s">
        <v>338</v>
      </c>
      <c r="I5609">
        <v>43.0529285</v>
      </c>
      <c r="J5609">
        <v>-76.148234200000005</v>
      </c>
      <c r="K5609" t="s">
        <v>25</v>
      </c>
      <c r="L5609" t="s">
        <v>8860</v>
      </c>
      <c r="M5609">
        <v>33</v>
      </c>
      <c r="N5609" t="s">
        <v>27</v>
      </c>
      <c r="O5609" t="s">
        <v>74</v>
      </c>
      <c r="P5609" t="s">
        <v>25</v>
      </c>
      <c r="Q5609" t="b">
        <v>0</v>
      </c>
      <c r="R5609" t="b">
        <v>1</v>
      </c>
      <c r="S5609">
        <v>1122</v>
      </c>
      <c r="T5609">
        <f t="shared" si="174"/>
        <v>2020</v>
      </c>
      <c r="U5609">
        <f t="shared" si="175"/>
        <v>9</v>
      </c>
    </row>
    <row r="5610" spans="1:21">
      <c r="A5610">
        <v>6143</v>
      </c>
      <c r="B5610" s="4">
        <v>44078</v>
      </c>
      <c r="C5610" t="s">
        <v>55</v>
      </c>
      <c r="D5610" t="s">
        <v>20</v>
      </c>
      <c r="E5610" t="s">
        <v>21</v>
      </c>
      <c r="F5610" t="s">
        <v>8861</v>
      </c>
      <c r="H5610" t="s">
        <v>43</v>
      </c>
      <c r="I5610">
        <v>34.438009100000002</v>
      </c>
      <c r="J5610">
        <v>-116.83198179999999</v>
      </c>
      <c r="K5610" t="s">
        <v>25</v>
      </c>
      <c r="L5610" t="s">
        <v>8862</v>
      </c>
      <c r="M5610">
        <v>38</v>
      </c>
      <c r="N5610" t="s">
        <v>27</v>
      </c>
      <c r="O5610" t="s">
        <v>33</v>
      </c>
      <c r="P5610" t="s">
        <v>25</v>
      </c>
      <c r="Q5610" t="b">
        <v>0</v>
      </c>
      <c r="R5610" t="b">
        <v>0</v>
      </c>
      <c r="S5610">
        <v>236</v>
      </c>
      <c r="T5610">
        <f t="shared" si="174"/>
        <v>2020</v>
      </c>
      <c r="U5610">
        <f t="shared" si="175"/>
        <v>9</v>
      </c>
    </row>
    <row r="5611" spans="1:21">
      <c r="A5611">
        <v>6146</v>
      </c>
      <c r="B5611" s="4">
        <v>44079</v>
      </c>
      <c r="C5611" t="s">
        <v>50</v>
      </c>
      <c r="D5611" t="s">
        <v>56</v>
      </c>
      <c r="E5611" t="s">
        <v>240</v>
      </c>
      <c r="F5611" t="s">
        <v>5383</v>
      </c>
      <c r="H5611" t="s">
        <v>273</v>
      </c>
      <c r="I5611">
        <v>42.3045391</v>
      </c>
      <c r="J5611">
        <v>-85.272011599999999</v>
      </c>
      <c r="K5611" t="s">
        <v>25</v>
      </c>
      <c r="L5611" t="s">
        <v>8863</v>
      </c>
      <c r="M5611">
        <v>22</v>
      </c>
      <c r="N5611" t="s">
        <v>27</v>
      </c>
      <c r="O5611" t="s">
        <v>33</v>
      </c>
      <c r="P5611" t="s">
        <v>25</v>
      </c>
      <c r="Q5611" t="b">
        <v>0</v>
      </c>
      <c r="R5611" t="b">
        <v>0</v>
      </c>
      <c r="S5611" t="s">
        <v>8864</v>
      </c>
      <c r="T5611">
        <f t="shared" si="174"/>
        <v>2020</v>
      </c>
      <c r="U5611">
        <f t="shared" si="175"/>
        <v>9</v>
      </c>
    </row>
    <row r="5612" spans="1:21">
      <c r="A5612">
        <v>6148</v>
      </c>
      <c r="B5612" s="4">
        <v>44079</v>
      </c>
      <c r="C5612" t="s">
        <v>83</v>
      </c>
      <c r="D5612" t="s">
        <v>20</v>
      </c>
      <c r="E5612" t="s">
        <v>75</v>
      </c>
      <c r="F5612" t="s">
        <v>799</v>
      </c>
      <c r="H5612" t="s">
        <v>120</v>
      </c>
      <c r="I5612">
        <v>41.802895399999997</v>
      </c>
      <c r="J5612">
        <v>-87.747208599999993</v>
      </c>
      <c r="K5612" t="s">
        <v>25</v>
      </c>
      <c r="L5612" t="s">
        <v>8865</v>
      </c>
      <c r="M5612">
        <v>34</v>
      </c>
      <c r="N5612" t="s">
        <v>27</v>
      </c>
      <c r="O5612" t="s">
        <v>74</v>
      </c>
      <c r="P5612" t="s">
        <v>25</v>
      </c>
      <c r="Q5612" t="b">
        <v>0</v>
      </c>
      <c r="R5612" t="b">
        <v>1</v>
      </c>
      <c r="S5612">
        <v>265</v>
      </c>
      <c r="T5612">
        <f t="shared" si="174"/>
        <v>2020</v>
      </c>
      <c r="U5612">
        <f t="shared" si="175"/>
        <v>9</v>
      </c>
    </row>
    <row r="5613" spans="1:21">
      <c r="A5613">
        <v>6151</v>
      </c>
      <c r="B5613" s="4">
        <v>44079</v>
      </c>
      <c r="C5613" t="s">
        <v>50</v>
      </c>
      <c r="D5613" t="s">
        <v>20</v>
      </c>
      <c r="E5613" t="s">
        <v>75</v>
      </c>
      <c r="F5613" t="s">
        <v>584</v>
      </c>
      <c r="H5613" t="s">
        <v>81</v>
      </c>
      <c r="L5613" t="s">
        <v>8866</v>
      </c>
      <c r="M5613">
        <v>61</v>
      </c>
      <c r="N5613" t="s">
        <v>27</v>
      </c>
      <c r="O5613" t="s">
        <v>74</v>
      </c>
      <c r="P5613" t="s">
        <v>25</v>
      </c>
      <c r="Q5613" t="b">
        <v>0</v>
      </c>
      <c r="R5613" t="b">
        <v>0</v>
      </c>
      <c r="S5613">
        <v>44</v>
      </c>
      <c r="T5613">
        <f t="shared" si="174"/>
        <v>2020</v>
      </c>
      <c r="U5613">
        <f t="shared" si="175"/>
        <v>9</v>
      </c>
    </row>
    <row r="5614" spans="1:21">
      <c r="A5614">
        <v>6142</v>
      </c>
      <c r="B5614" s="4">
        <v>44080</v>
      </c>
      <c r="C5614" t="s">
        <v>50</v>
      </c>
      <c r="D5614" t="s">
        <v>20</v>
      </c>
      <c r="E5614" t="s">
        <v>75</v>
      </c>
      <c r="F5614" t="s">
        <v>8867</v>
      </c>
      <c r="H5614" t="s">
        <v>127</v>
      </c>
      <c r="L5614" t="s">
        <v>8868</v>
      </c>
      <c r="M5614">
        <v>40</v>
      </c>
      <c r="N5614" t="s">
        <v>27</v>
      </c>
      <c r="O5614" t="s">
        <v>33</v>
      </c>
      <c r="P5614" t="s">
        <v>25</v>
      </c>
      <c r="Q5614" t="b">
        <v>1</v>
      </c>
      <c r="R5614" t="b">
        <v>0</v>
      </c>
      <c r="S5614">
        <v>375</v>
      </c>
      <c r="T5614">
        <f t="shared" si="174"/>
        <v>2020</v>
      </c>
      <c r="U5614">
        <f t="shared" si="175"/>
        <v>9</v>
      </c>
    </row>
    <row r="5615" spans="1:21">
      <c r="A5615">
        <v>6144</v>
      </c>
      <c r="B5615" s="4">
        <v>44080</v>
      </c>
      <c r="C5615" t="s">
        <v>83</v>
      </c>
      <c r="D5615" t="s">
        <v>20</v>
      </c>
      <c r="E5615" t="s">
        <v>75</v>
      </c>
      <c r="F5615" t="s">
        <v>1607</v>
      </c>
      <c r="H5615" t="s">
        <v>145</v>
      </c>
      <c r="I5615">
        <v>36.830941299999999</v>
      </c>
      <c r="J5615">
        <v>-76.083142699999996</v>
      </c>
      <c r="K5615" t="s">
        <v>25</v>
      </c>
      <c r="L5615" t="s">
        <v>8869</v>
      </c>
      <c r="M5615">
        <v>49</v>
      </c>
      <c r="N5615" t="s">
        <v>27</v>
      </c>
      <c r="O5615" t="s">
        <v>40</v>
      </c>
      <c r="P5615" t="s">
        <v>25</v>
      </c>
      <c r="Q5615" t="b">
        <v>0</v>
      </c>
      <c r="R5615" t="b">
        <v>0</v>
      </c>
      <c r="S5615">
        <v>771</v>
      </c>
      <c r="T5615">
        <f t="shared" si="174"/>
        <v>2020</v>
      </c>
      <c r="U5615">
        <f t="shared" si="175"/>
        <v>9</v>
      </c>
    </row>
    <row r="5616" spans="1:21">
      <c r="A5616">
        <v>6145</v>
      </c>
      <c r="B5616" s="4">
        <v>44080</v>
      </c>
      <c r="C5616" t="s">
        <v>83</v>
      </c>
      <c r="E5616" t="s">
        <v>75</v>
      </c>
      <c r="F5616" t="s">
        <v>8870</v>
      </c>
      <c r="H5616" t="s">
        <v>330</v>
      </c>
      <c r="I5616">
        <v>35.917727900000003</v>
      </c>
      <c r="J5616">
        <v>-82.064590899999999</v>
      </c>
      <c r="K5616" t="s">
        <v>25</v>
      </c>
      <c r="L5616" t="s">
        <v>8871</v>
      </c>
      <c r="M5616">
        <v>54</v>
      </c>
      <c r="N5616" t="s">
        <v>27</v>
      </c>
      <c r="O5616" t="s">
        <v>33</v>
      </c>
      <c r="P5616" t="s">
        <v>25</v>
      </c>
      <c r="Q5616" t="b">
        <v>1</v>
      </c>
      <c r="R5616" t="b">
        <v>0</v>
      </c>
      <c r="S5616">
        <v>2896</v>
      </c>
      <c r="T5616">
        <f t="shared" si="174"/>
        <v>2020</v>
      </c>
      <c r="U5616">
        <f t="shared" si="175"/>
        <v>9</v>
      </c>
    </row>
    <row r="5617" spans="1:21">
      <c r="A5617">
        <v>6140</v>
      </c>
      <c r="B5617" s="4">
        <v>44081</v>
      </c>
      <c r="C5617" t="s">
        <v>34</v>
      </c>
      <c r="E5617" t="s">
        <v>21</v>
      </c>
      <c r="F5617" t="s">
        <v>6121</v>
      </c>
      <c r="H5617" t="s">
        <v>67</v>
      </c>
      <c r="I5617">
        <v>41.660529699999998</v>
      </c>
      <c r="J5617">
        <v>-93.497739699999997</v>
      </c>
      <c r="K5617" t="s">
        <v>25</v>
      </c>
      <c r="L5617" t="s">
        <v>8872</v>
      </c>
      <c r="M5617">
        <v>51</v>
      </c>
      <c r="N5617" t="s">
        <v>27</v>
      </c>
      <c r="O5617" t="s">
        <v>33</v>
      </c>
      <c r="P5617" t="s">
        <v>25</v>
      </c>
      <c r="Q5617" t="b">
        <v>0</v>
      </c>
      <c r="R5617" t="b">
        <v>0</v>
      </c>
      <c r="S5617">
        <v>2895</v>
      </c>
      <c r="T5617">
        <f t="shared" si="174"/>
        <v>2020</v>
      </c>
      <c r="U5617">
        <f t="shared" si="175"/>
        <v>9</v>
      </c>
    </row>
    <row r="5618" spans="1:21">
      <c r="A5618">
        <v>6153</v>
      </c>
      <c r="B5618" s="4">
        <v>44082</v>
      </c>
      <c r="C5618" t="s">
        <v>55</v>
      </c>
      <c r="D5618" t="s">
        <v>56</v>
      </c>
      <c r="E5618" t="s">
        <v>21</v>
      </c>
      <c r="F5618" t="s">
        <v>4187</v>
      </c>
      <c r="H5618" t="s">
        <v>218</v>
      </c>
      <c r="I5618">
        <v>26.4615759</v>
      </c>
      <c r="J5618">
        <v>-80.0853611</v>
      </c>
      <c r="K5618" t="s">
        <v>25</v>
      </c>
      <c r="L5618" t="s">
        <v>8873</v>
      </c>
      <c r="M5618">
        <v>33</v>
      </c>
      <c r="N5618" t="s">
        <v>27</v>
      </c>
      <c r="O5618" t="s">
        <v>74</v>
      </c>
      <c r="P5618" t="s">
        <v>25</v>
      </c>
      <c r="Q5618" t="b">
        <v>0</v>
      </c>
      <c r="R5618" t="b">
        <v>0</v>
      </c>
      <c r="S5618">
        <v>585</v>
      </c>
      <c r="T5618">
        <f t="shared" si="174"/>
        <v>2020</v>
      </c>
      <c r="U5618">
        <f t="shared" si="175"/>
        <v>9</v>
      </c>
    </row>
    <row r="5619" spans="1:21">
      <c r="A5619">
        <v>6154</v>
      </c>
      <c r="B5619" s="4">
        <v>44082</v>
      </c>
      <c r="C5619" t="s">
        <v>50</v>
      </c>
      <c r="D5619" t="s">
        <v>45</v>
      </c>
      <c r="E5619" t="s">
        <v>75</v>
      </c>
      <c r="F5619" t="s">
        <v>457</v>
      </c>
      <c r="H5619" t="s">
        <v>127</v>
      </c>
      <c r="I5619">
        <v>36.114706499999997</v>
      </c>
      <c r="J5619">
        <v>-115.17284840000001</v>
      </c>
      <c r="K5619" t="s">
        <v>25</v>
      </c>
      <c r="L5619" t="s">
        <v>8874</v>
      </c>
      <c r="M5619">
        <v>37</v>
      </c>
      <c r="N5619" t="s">
        <v>27</v>
      </c>
      <c r="O5619" t="s">
        <v>33</v>
      </c>
      <c r="P5619" t="s">
        <v>25</v>
      </c>
      <c r="Q5619" t="b">
        <v>0</v>
      </c>
      <c r="R5619" t="b">
        <v>1</v>
      </c>
      <c r="S5619">
        <v>375</v>
      </c>
      <c r="T5619">
        <f t="shared" si="174"/>
        <v>2020</v>
      </c>
      <c r="U5619">
        <f t="shared" si="175"/>
        <v>9</v>
      </c>
    </row>
    <row r="5620" spans="1:21">
      <c r="A5620">
        <v>6155</v>
      </c>
      <c r="B5620" s="4">
        <v>44083</v>
      </c>
      <c r="C5620" t="s">
        <v>19</v>
      </c>
      <c r="D5620" t="s">
        <v>56</v>
      </c>
      <c r="E5620" t="s">
        <v>21</v>
      </c>
      <c r="F5620" t="s">
        <v>8875</v>
      </c>
      <c r="H5620" t="s">
        <v>189</v>
      </c>
      <c r="I5620">
        <v>37.091943399999998</v>
      </c>
      <c r="J5620">
        <v>-88.710857500000003</v>
      </c>
      <c r="K5620" t="s">
        <v>25</v>
      </c>
      <c r="L5620" t="s">
        <v>8876</v>
      </c>
      <c r="M5620">
        <v>47</v>
      </c>
      <c r="N5620" t="s">
        <v>27</v>
      </c>
      <c r="O5620" t="s">
        <v>33</v>
      </c>
      <c r="P5620" t="s">
        <v>25</v>
      </c>
      <c r="Q5620" t="b">
        <v>0</v>
      </c>
      <c r="R5620" t="b">
        <v>0</v>
      </c>
      <c r="S5620">
        <v>2853</v>
      </c>
      <c r="T5620">
        <f t="shared" si="174"/>
        <v>2020</v>
      </c>
      <c r="U5620">
        <f t="shared" si="175"/>
        <v>9</v>
      </c>
    </row>
    <row r="5621" spans="1:21">
      <c r="A5621">
        <v>6161</v>
      </c>
      <c r="B5621" s="4">
        <v>44083</v>
      </c>
      <c r="C5621" t="s">
        <v>19</v>
      </c>
      <c r="D5621" t="s">
        <v>20</v>
      </c>
      <c r="E5621" t="s">
        <v>21</v>
      </c>
      <c r="F5621" t="s">
        <v>241</v>
      </c>
      <c r="H5621" t="s">
        <v>48</v>
      </c>
      <c r="I5621">
        <v>39.7320992</v>
      </c>
      <c r="J5621">
        <v>-104.9976157</v>
      </c>
      <c r="K5621" t="s">
        <v>25</v>
      </c>
      <c r="L5621" t="s">
        <v>8877</v>
      </c>
      <c r="M5621">
        <v>41</v>
      </c>
      <c r="N5621" t="s">
        <v>27</v>
      </c>
      <c r="O5621" t="s">
        <v>258</v>
      </c>
      <c r="P5621" t="s">
        <v>25</v>
      </c>
      <c r="Q5621" t="b">
        <v>0</v>
      </c>
      <c r="R5621" t="b">
        <v>0</v>
      </c>
      <c r="S5621">
        <v>106</v>
      </c>
      <c r="T5621">
        <f t="shared" si="174"/>
        <v>2020</v>
      </c>
      <c r="U5621">
        <f t="shared" si="175"/>
        <v>9</v>
      </c>
    </row>
    <row r="5622" spans="1:21">
      <c r="A5622">
        <v>6158</v>
      </c>
      <c r="B5622" s="4">
        <v>44084</v>
      </c>
      <c r="C5622" t="s">
        <v>55</v>
      </c>
      <c r="D5622" t="s">
        <v>90</v>
      </c>
      <c r="E5622" t="s">
        <v>21</v>
      </c>
      <c r="F5622" t="s">
        <v>8878</v>
      </c>
      <c r="H5622" t="s">
        <v>302</v>
      </c>
      <c r="I5622">
        <v>33.925873699999997</v>
      </c>
      <c r="J5622">
        <v>-84.174616900000004</v>
      </c>
      <c r="K5622" t="s">
        <v>25</v>
      </c>
      <c r="L5622" t="s">
        <v>8879</v>
      </c>
      <c r="M5622">
        <v>18</v>
      </c>
      <c r="N5622" t="s">
        <v>27</v>
      </c>
      <c r="O5622" t="s">
        <v>74</v>
      </c>
      <c r="P5622" t="s">
        <v>25</v>
      </c>
      <c r="Q5622" t="b">
        <v>0</v>
      </c>
      <c r="R5622" t="b">
        <v>0</v>
      </c>
      <c r="S5622">
        <v>460</v>
      </c>
      <c r="T5622">
        <f t="shared" si="174"/>
        <v>2020</v>
      </c>
      <c r="U5622">
        <f t="shared" si="175"/>
        <v>9</v>
      </c>
    </row>
    <row r="5623" spans="1:21">
      <c r="A5623">
        <v>6163</v>
      </c>
      <c r="B5623" s="4">
        <v>44084</v>
      </c>
      <c r="C5623" t="s">
        <v>55</v>
      </c>
      <c r="D5623" t="s">
        <v>20</v>
      </c>
      <c r="E5623" t="s">
        <v>21</v>
      </c>
      <c r="F5623" t="s">
        <v>2412</v>
      </c>
      <c r="H5623" t="s">
        <v>330</v>
      </c>
      <c r="I5623">
        <v>35.376749099999998</v>
      </c>
      <c r="J5623">
        <v>-82.505976399999994</v>
      </c>
      <c r="K5623" t="s">
        <v>25</v>
      </c>
      <c r="L5623" t="s">
        <v>8880</v>
      </c>
      <c r="N5623" t="s">
        <v>27</v>
      </c>
      <c r="O5623" t="s">
        <v>33</v>
      </c>
      <c r="P5623" t="s">
        <v>25</v>
      </c>
      <c r="Q5623" t="b">
        <v>0</v>
      </c>
      <c r="R5623" t="b">
        <v>0</v>
      </c>
      <c r="S5623">
        <v>1235</v>
      </c>
      <c r="T5623">
        <f t="shared" si="174"/>
        <v>2020</v>
      </c>
      <c r="U5623">
        <f t="shared" si="175"/>
        <v>9</v>
      </c>
    </row>
    <row r="5624" spans="1:21">
      <c r="A5624">
        <v>6164</v>
      </c>
      <c r="B5624" s="4">
        <v>44084</v>
      </c>
      <c r="C5624" t="s">
        <v>55</v>
      </c>
      <c r="D5624" t="s">
        <v>20</v>
      </c>
      <c r="E5624" t="s">
        <v>21</v>
      </c>
      <c r="F5624" t="s">
        <v>8881</v>
      </c>
      <c r="H5624" t="s">
        <v>319</v>
      </c>
      <c r="I5624">
        <v>35.062034400000002</v>
      </c>
      <c r="J5624">
        <v>-89.403963099999999</v>
      </c>
      <c r="K5624" t="s">
        <v>25</v>
      </c>
      <c r="L5624" t="s">
        <v>8882</v>
      </c>
      <c r="M5624">
        <v>49</v>
      </c>
      <c r="N5624" t="s">
        <v>27</v>
      </c>
      <c r="O5624" t="s">
        <v>74</v>
      </c>
      <c r="P5624" t="s">
        <v>25</v>
      </c>
      <c r="Q5624" t="b">
        <v>0</v>
      </c>
      <c r="R5624" t="b">
        <v>0</v>
      </c>
      <c r="S5624">
        <v>1446</v>
      </c>
      <c r="T5624">
        <f t="shared" si="174"/>
        <v>2020</v>
      </c>
      <c r="U5624">
        <f t="shared" si="175"/>
        <v>9</v>
      </c>
    </row>
    <row r="5625" spans="1:21">
      <c r="A5625">
        <v>6165</v>
      </c>
      <c r="B5625" s="4">
        <v>44084</v>
      </c>
      <c r="C5625" t="s">
        <v>55</v>
      </c>
      <c r="D5625" t="s">
        <v>20</v>
      </c>
      <c r="E5625" t="s">
        <v>21</v>
      </c>
      <c r="F5625" t="s">
        <v>123</v>
      </c>
      <c r="H5625" t="s">
        <v>43</v>
      </c>
      <c r="I5625">
        <v>33.892370399999997</v>
      </c>
      <c r="J5625">
        <v>-118.2033914</v>
      </c>
      <c r="K5625" t="s">
        <v>25</v>
      </c>
      <c r="L5625" t="s">
        <v>8883</v>
      </c>
      <c r="M5625">
        <v>41</v>
      </c>
      <c r="N5625" t="s">
        <v>27</v>
      </c>
      <c r="O5625" t="s">
        <v>40</v>
      </c>
      <c r="P5625" t="s">
        <v>25</v>
      </c>
      <c r="Q5625" t="b">
        <v>0</v>
      </c>
      <c r="R5625" t="b">
        <v>0</v>
      </c>
      <c r="S5625">
        <v>20</v>
      </c>
      <c r="T5625">
        <f t="shared" si="174"/>
        <v>2020</v>
      </c>
      <c r="U5625">
        <f t="shared" si="175"/>
        <v>9</v>
      </c>
    </row>
    <row r="5626" spans="1:21">
      <c r="A5626">
        <v>6166</v>
      </c>
      <c r="B5626" s="4">
        <v>44084</v>
      </c>
      <c r="C5626" t="s">
        <v>83</v>
      </c>
      <c r="E5626" t="s">
        <v>21</v>
      </c>
      <c r="F5626" t="s">
        <v>2757</v>
      </c>
      <c r="H5626" t="s">
        <v>330</v>
      </c>
      <c r="I5626">
        <v>35.0334182</v>
      </c>
      <c r="J5626">
        <v>-79.034638700000002</v>
      </c>
      <c r="K5626" t="s">
        <v>25</v>
      </c>
      <c r="L5626" t="s">
        <v>8884</v>
      </c>
      <c r="M5626">
        <v>48</v>
      </c>
      <c r="N5626" t="s">
        <v>27</v>
      </c>
      <c r="O5626" t="s">
        <v>33</v>
      </c>
      <c r="P5626" t="s">
        <v>25</v>
      </c>
      <c r="Q5626" t="b">
        <v>0</v>
      </c>
      <c r="R5626" t="b">
        <v>0</v>
      </c>
      <c r="S5626">
        <v>1557</v>
      </c>
      <c r="T5626">
        <f t="shared" si="174"/>
        <v>2020</v>
      </c>
      <c r="U5626">
        <f t="shared" si="175"/>
        <v>9</v>
      </c>
    </row>
    <row r="5627" spans="1:21">
      <c r="A5627">
        <v>6175</v>
      </c>
      <c r="B5627" s="4">
        <v>44085</v>
      </c>
      <c r="C5627" t="s">
        <v>55</v>
      </c>
      <c r="D5627" t="s">
        <v>56</v>
      </c>
      <c r="E5627" t="s">
        <v>21</v>
      </c>
      <c r="F5627" t="s">
        <v>1443</v>
      </c>
      <c r="H5627" t="s">
        <v>24</v>
      </c>
      <c r="I5627">
        <v>47.664233099999997</v>
      </c>
      <c r="J5627">
        <v>-117.3187417</v>
      </c>
      <c r="K5627" t="s">
        <v>25</v>
      </c>
      <c r="L5627" t="s">
        <v>8885</v>
      </c>
      <c r="M5627">
        <v>31</v>
      </c>
      <c r="N5627" t="s">
        <v>27</v>
      </c>
      <c r="Q5627" t="b">
        <v>0</v>
      </c>
      <c r="R5627" t="b">
        <v>0</v>
      </c>
      <c r="S5627">
        <v>708</v>
      </c>
      <c r="T5627">
        <f t="shared" si="174"/>
        <v>2020</v>
      </c>
      <c r="U5627">
        <f t="shared" si="175"/>
        <v>9</v>
      </c>
    </row>
    <row r="5628" spans="1:21">
      <c r="A5628">
        <v>6159</v>
      </c>
      <c r="B5628" s="4">
        <v>44086</v>
      </c>
      <c r="C5628" t="s">
        <v>83</v>
      </c>
      <c r="D5628" t="s">
        <v>20</v>
      </c>
      <c r="E5628" t="s">
        <v>21</v>
      </c>
      <c r="F5628" t="s">
        <v>8886</v>
      </c>
      <c r="H5628" t="s">
        <v>43</v>
      </c>
      <c r="I5628">
        <v>38.580229000000003</v>
      </c>
      <c r="J5628">
        <v>-121.5339838</v>
      </c>
      <c r="K5628" t="s">
        <v>25</v>
      </c>
      <c r="L5628" t="s">
        <v>8887</v>
      </c>
      <c r="M5628">
        <v>88</v>
      </c>
      <c r="N5628" t="s">
        <v>27</v>
      </c>
      <c r="O5628" t="s">
        <v>74</v>
      </c>
      <c r="P5628" t="s">
        <v>25</v>
      </c>
      <c r="Q5628" t="b">
        <v>1</v>
      </c>
      <c r="R5628" t="b">
        <v>1</v>
      </c>
      <c r="S5628">
        <v>2898</v>
      </c>
      <c r="T5628">
        <f t="shared" si="174"/>
        <v>2020</v>
      </c>
      <c r="U5628">
        <f t="shared" si="175"/>
        <v>9</v>
      </c>
    </row>
    <row r="5629" spans="1:21">
      <c r="A5629">
        <v>6160</v>
      </c>
      <c r="B5629" s="4">
        <v>44086</v>
      </c>
      <c r="C5629" t="s">
        <v>55</v>
      </c>
      <c r="D5629" t="s">
        <v>45</v>
      </c>
      <c r="E5629" t="s">
        <v>21</v>
      </c>
      <c r="F5629" t="s">
        <v>241</v>
      </c>
      <c r="H5629" t="s">
        <v>48</v>
      </c>
      <c r="I5629">
        <v>39.741523700000002</v>
      </c>
      <c r="J5629">
        <v>-105.0358284</v>
      </c>
      <c r="K5629" t="s">
        <v>25</v>
      </c>
      <c r="L5629" t="s">
        <v>8888</v>
      </c>
      <c r="N5629" t="s">
        <v>27</v>
      </c>
      <c r="O5629" t="s">
        <v>40</v>
      </c>
      <c r="P5629" t="s">
        <v>25</v>
      </c>
      <c r="Q5629" t="b">
        <v>1</v>
      </c>
      <c r="R5629" t="b">
        <v>0</v>
      </c>
      <c r="S5629" t="s">
        <v>8889</v>
      </c>
      <c r="T5629">
        <f t="shared" si="174"/>
        <v>2020</v>
      </c>
      <c r="U5629">
        <f t="shared" si="175"/>
        <v>9</v>
      </c>
    </row>
    <row r="5630" spans="1:21">
      <c r="A5630">
        <v>6157</v>
      </c>
      <c r="B5630" s="4">
        <v>44087</v>
      </c>
      <c r="C5630" t="s">
        <v>83</v>
      </c>
      <c r="D5630" t="s">
        <v>20</v>
      </c>
      <c r="E5630" t="s">
        <v>75</v>
      </c>
      <c r="F5630" t="s">
        <v>515</v>
      </c>
      <c r="H5630" t="s">
        <v>72</v>
      </c>
      <c r="I5630">
        <v>40.030586</v>
      </c>
      <c r="J5630">
        <v>-76.313768899999999</v>
      </c>
      <c r="K5630" t="s">
        <v>25</v>
      </c>
      <c r="L5630" t="s">
        <v>8890</v>
      </c>
      <c r="M5630">
        <v>27</v>
      </c>
      <c r="N5630" t="s">
        <v>27</v>
      </c>
      <c r="O5630" t="s">
        <v>40</v>
      </c>
      <c r="P5630" t="s">
        <v>25</v>
      </c>
      <c r="Q5630" t="b">
        <v>1</v>
      </c>
      <c r="R5630" t="b">
        <v>1</v>
      </c>
      <c r="S5630">
        <v>500</v>
      </c>
      <c r="T5630">
        <f t="shared" si="174"/>
        <v>2020</v>
      </c>
      <c r="U5630">
        <f t="shared" si="175"/>
        <v>9</v>
      </c>
    </row>
    <row r="5631" spans="1:21">
      <c r="A5631">
        <v>6171</v>
      </c>
      <c r="B5631" s="4">
        <v>44089</v>
      </c>
      <c r="C5631" t="s">
        <v>55</v>
      </c>
      <c r="D5631" t="s">
        <v>20</v>
      </c>
      <c r="E5631" t="s">
        <v>21</v>
      </c>
      <c r="F5631" t="s">
        <v>8891</v>
      </c>
      <c r="H5631" t="s">
        <v>103</v>
      </c>
      <c r="I5631">
        <v>40.900172499999996</v>
      </c>
      <c r="J5631">
        <v>-111.8827201</v>
      </c>
      <c r="K5631" t="s">
        <v>25</v>
      </c>
      <c r="L5631" t="s">
        <v>8892</v>
      </c>
      <c r="M5631">
        <v>27</v>
      </c>
      <c r="N5631" t="s">
        <v>27</v>
      </c>
      <c r="O5631" t="s">
        <v>33</v>
      </c>
      <c r="P5631" t="s">
        <v>25</v>
      </c>
      <c r="Q5631" t="b">
        <v>1</v>
      </c>
      <c r="R5631" t="b">
        <v>0</v>
      </c>
      <c r="S5631">
        <v>2902</v>
      </c>
      <c r="T5631">
        <f t="shared" si="174"/>
        <v>2020</v>
      </c>
      <c r="U5631">
        <f t="shared" si="175"/>
        <v>9</v>
      </c>
    </row>
    <row r="5632" spans="1:21">
      <c r="A5632">
        <v>6172</v>
      </c>
      <c r="B5632" s="4">
        <v>44089</v>
      </c>
      <c r="C5632" t="s">
        <v>19</v>
      </c>
      <c r="D5632" t="s">
        <v>20</v>
      </c>
      <c r="E5632" t="s">
        <v>21</v>
      </c>
      <c r="F5632" t="s">
        <v>241</v>
      </c>
      <c r="H5632" t="s">
        <v>48</v>
      </c>
      <c r="I5632">
        <v>39.6730722</v>
      </c>
      <c r="J5632">
        <v>-104.9398892</v>
      </c>
      <c r="K5632" t="s">
        <v>25</v>
      </c>
      <c r="N5632" t="s">
        <v>27</v>
      </c>
      <c r="O5632" t="s">
        <v>33</v>
      </c>
      <c r="P5632" t="s">
        <v>25</v>
      </c>
      <c r="Q5632" t="b">
        <v>0</v>
      </c>
      <c r="R5632" t="b">
        <v>0</v>
      </c>
      <c r="S5632">
        <v>106</v>
      </c>
      <c r="T5632">
        <f t="shared" si="174"/>
        <v>2020</v>
      </c>
      <c r="U5632">
        <f t="shared" si="175"/>
        <v>9</v>
      </c>
    </row>
    <row r="5633" spans="1:21">
      <c r="A5633">
        <v>6173</v>
      </c>
      <c r="B5633" s="4">
        <v>44089</v>
      </c>
      <c r="C5633" t="s">
        <v>50</v>
      </c>
      <c r="D5633" t="s">
        <v>20</v>
      </c>
      <c r="E5633" t="s">
        <v>21</v>
      </c>
      <c r="F5633" t="s">
        <v>584</v>
      </c>
      <c r="H5633" t="s">
        <v>81</v>
      </c>
      <c r="I5633">
        <v>29.4445798</v>
      </c>
      <c r="J5633">
        <v>-98.574681999999996</v>
      </c>
      <c r="K5633" t="s">
        <v>25</v>
      </c>
      <c r="L5633" t="s">
        <v>8893</v>
      </c>
      <c r="M5633">
        <v>55</v>
      </c>
      <c r="N5633" t="s">
        <v>27</v>
      </c>
      <c r="O5633" t="s">
        <v>74</v>
      </c>
      <c r="P5633" t="s">
        <v>25</v>
      </c>
      <c r="Q5633" t="b">
        <v>0</v>
      </c>
      <c r="R5633" t="b">
        <v>1</v>
      </c>
      <c r="S5633">
        <v>44</v>
      </c>
      <c r="T5633">
        <f t="shared" si="174"/>
        <v>2020</v>
      </c>
      <c r="U5633">
        <f t="shared" si="175"/>
        <v>9</v>
      </c>
    </row>
    <row r="5634" spans="1:21">
      <c r="A5634">
        <v>6174</v>
      </c>
      <c r="B5634" s="4">
        <v>44091</v>
      </c>
      <c r="C5634" t="s">
        <v>83</v>
      </c>
      <c r="D5634" t="s">
        <v>20</v>
      </c>
      <c r="E5634" t="s">
        <v>100</v>
      </c>
      <c r="F5634" t="s">
        <v>2358</v>
      </c>
      <c r="H5634" t="s">
        <v>218</v>
      </c>
      <c r="I5634">
        <v>26.407179800000002</v>
      </c>
      <c r="J5634">
        <v>-81.391179600000001</v>
      </c>
      <c r="K5634" t="s">
        <v>25</v>
      </c>
      <c r="L5634" t="s">
        <v>8894</v>
      </c>
      <c r="M5634">
        <v>37</v>
      </c>
      <c r="N5634" t="s">
        <v>27</v>
      </c>
      <c r="O5634" t="s">
        <v>40</v>
      </c>
      <c r="P5634" t="s">
        <v>25</v>
      </c>
      <c r="Q5634" t="b">
        <v>0</v>
      </c>
      <c r="R5634" t="b">
        <v>0</v>
      </c>
      <c r="S5634">
        <v>858</v>
      </c>
      <c r="T5634">
        <f t="shared" si="174"/>
        <v>2020</v>
      </c>
      <c r="U5634">
        <f t="shared" si="175"/>
        <v>9</v>
      </c>
    </row>
    <row r="5635" spans="1:21">
      <c r="A5635">
        <v>6182</v>
      </c>
      <c r="B5635" s="4">
        <v>44092</v>
      </c>
      <c r="C5635" t="s">
        <v>83</v>
      </c>
      <c r="D5635" t="s">
        <v>20</v>
      </c>
      <c r="E5635" t="s">
        <v>41</v>
      </c>
      <c r="F5635" t="s">
        <v>7304</v>
      </c>
      <c r="H5635" t="s">
        <v>67</v>
      </c>
      <c r="I5635">
        <v>41.588476</v>
      </c>
      <c r="J5635">
        <v>-93.762591</v>
      </c>
      <c r="K5635" t="s">
        <v>25</v>
      </c>
      <c r="L5635" t="s">
        <v>8895</v>
      </c>
      <c r="M5635">
        <v>45</v>
      </c>
      <c r="N5635" t="s">
        <v>27</v>
      </c>
      <c r="O5635" t="s">
        <v>33</v>
      </c>
      <c r="P5635" t="s">
        <v>25</v>
      </c>
      <c r="Q5635" t="b">
        <v>1</v>
      </c>
      <c r="R5635" t="b">
        <v>0</v>
      </c>
      <c r="S5635">
        <v>2526</v>
      </c>
      <c r="T5635">
        <f t="shared" ref="T5635:T5698" si="176">YEAR(B5635)</f>
        <v>2020</v>
      </c>
      <c r="U5635">
        <f t="shared" ref="U5635:U5698" si="177">MONTH(B5635)</f>
        <v>9</v>
      </c>
    </row>
    <row r="5636" spans="1:21">
      <c r="A5636">
        <v>6191</v>
      </c>
      <c r="B5636" s="4">
        <v>44092</v>
      </c>
      <c r="C5636" t="s">
        <v>50</v>
      </c>
      <c r="E5636" t="s">
        <v>75</v>
      </c>
      <c r="F5636" t="s">
        <v>2633</v>
      </c>
      <c r="H5636" t="s">
        <v>43</v>
      </c>
      <c r="I5636">
        <v>34.069698500000001</v>
      </c>
      <c r="J5636">
        <v>-117.1737715</v>
      </c>
      <c r="K5636" t="s">
        <v>25</v>
      </c>
      <c r="L5636" t="s">
        <v>8896</v>
      </c>
      <c r="M5636">
        <v>39</v>
      </c>
      <c r="N5636" t="s">
        <v>27</v>
      </c>
      <c r="O5636" t="s">
        <v>40</v>
      </c>
      <c r="P5636" t="s">
        <v>25</v>
      </c>
      <c r="Q5636" t="b">
        <v>0</v>
      </c>
      <c r="R5636" t="b">
        <v>0</v>
      </c>
      <c r="S5636">
        <v>1190</v>
      </c>
      <c r="T5636">
        <f t="shared" si="176"/>
        <v>2020</v>
      </c>
      <c r="U5636">
        <f t="shared" si="177"/>
        <v>9</v>
      </c>
    </row>
    <row r="5637" spans="1:21">
      <c r="A5637">
        <v>6193</v>
      </c>
      <c r="B5637" s="4">
        <v>44092</v>
      </c>
      <c r="C5637" t="s">
        <v>83</v>
      </c>
      <c r="D5637" t="s">
        <v>56</v>
      </c>
      <c r="E5637" t="s">
        <v>240</v>
      </c>
      <c r="F5637" t="s">
        <v>7464</v>
      </c>
      <c r="H5637" t="s">
        <v>43</v>
      </c>
      <c r="I5637">
        <v>33.810252400000003</v>
      </c>
      <c r="J5637">
        <v>-117.98452090000001</v>
      </c>
      <c r="K5637" t="s">
        <v>25</v>
      </c>
      <c r="L5637" t="s">
        <v>8897</v>
      </c>
      <c r="M5637">
        <v>26</v>
      </c>
      <c r="N5637" t="s">
        <v>27</v>
      </c>
      <c r="O5637" t="s">
        <v>28</v>
      </c>
      <c r="P5637" t="s">
        <v>25</v>
      </c>
      <c r="Q5637" t="b">
        <v>0</v>
      </c>
      <c r="R5637" t="b">
        <v>0</v>
      </c>
      <c r="S5637">
        <v>474</v>
      </c>
      <c r="T5637">
        <f t="shared" si="176"/>
        <v>2020</v>
      </c>
      <c r="U5637">
        <f t="shared" si="177"/>
        <v>9</v>
      </c>
    </row>
    <row r="5638" spans="1:21">
      <c r="A5638">
        <v>6194</v>
      </c>
      <c r="B5638" s="4">
        <v>44092</v>
      </c>
      <c r="C5638" t="s">
        <v>83</v>
      </c>
      <c r="D5638" t="s">
        <v>20</v>
      </c>
      <c r="E5638" t="s">
        <v>100</v>
      </c>
      <c r="F5638" t="s">
        <v>1802</v>
      </c>
      <c r="H5638" t="s">
        <v>81</v>
      </c>
      <c r="I5638">
        <v>31.882528199999999</v>
      </c>
      <c r="J5638">
        <v>-102.5003267</v>
      </c>
      <c r="K5638" t="s">
        <v>25</v>
      </c>
      <c r="L5638" t="s">
        <v>8898</v>
      </c>
      <c r="M5638">
        <v>41</v>
      </c>
      <c r="N5638" t="s">
        <v>27</v>
      </c>
      <c r="O5638" t="s">
        <v>33</v>
      </c>
      <c r="P5638" t="s">
        <v>25</v>
      </c>
      <c r="Q5638" t="b">
        <v>0</v>
      </c>
      <c r="R5638" t="b">
        <v>0</v>
      </c>
      <c r="S5638">
        <v>852</v>
      </c>
      <c r="T5638">
        <f t="shared" si="176"/>
        <v>2020</v>
      </c>
      <c r="U5638">
        <f t="shared" si="177"/>
        <v>9</v>
      </c>
    </row>
    <row r="5639" spans="1:21">
      <c r="A5639">
        <v>6195</v>
      </c>
      <c r="B5639" s="4">
        <v>44092</v>
      </c>
      <c r="C5639" t="s">
        <v>55</v>
      </c>
      <c r="D5639" t="s">
        <v>90</v>
      </c>
      <c r="E5639" t="s">
        <v>21</v>
      </c>
      <c r="F5639" t="s">
        <v>818</v>
      </c>
      <c r="H5639" t="s">
        <v>48</v>
      </c>
      <c r="I5639">
        <v>39.722148900000001</v>
      </c>
      <c r="J5639">
        <v>-105.0816347</v>
      </c>
      <c r="K5639" t="s">
        <v>25</v>
      </c>
      <c r="L5639" t="s">
        <v>8899</v>
      </c>
      <c r="M5639">
        <v>46</v>
      </c>
      <c r="N5639" t="s">
        <v>27</v>
      </c>
      <c r="O5639" t="s">
        <v>33</v>
      </c>
      <c r="P5639" t="s">
        <v>25</v>
      </c>
      <c r="Q5639" t="b">
        <v>0</v>
      </c>
      <c r="R5639" t="b">
        <v>0</v>
      </c>
      <c r="S5639">
        <v>1236</v>
      </c>
      <c r="T5639">
        <f t="shared" si="176"/>
        <v>2020</v>
      </c>
      <c r="U5639">
        <f t="shared" si="177"/>
        <v>9</v>
      </c>
    </row>
    <row r="5640" spans="1:21">
      <c r="A5640">
        <v>6196</v>
      </c>
      <c r="B5640" s="4">
        <v>44092</v>
      </c>
      <c r="C5640" t="s">
        <v>55</v>
      </c>
      <c r="D5640" t="s">
        <v>45</v>
      </c>
      <c r="E5640" t="s">
        <v>21</v>
      </c>
      <c r="F5640" t="s">
        <v>8900</v>
      </c>
      <c r="H5640" t="s">
        <v>103</v>
      </c>
      <c r="I5640">
        <v>40.621424500000003</v>
      </c>
      <c r="J5640">
        <v>-111.91442549999999</v>
      </c>
      <c r="K5640" t="s">
        <v>25</v>
      </c>
      <c r="L5640" t="s">
        <v>8901</v>
      </c>
      <c r="M5640">
        <v>22</v>
      </c>
      <c r="N5640" t="s">
        <v>27</v>
      </c>
      <c r="O5640" t="s">
        <v>33</v>
      </c>
      <c r="P5640" t="s">
        <v>25</v>
      </c>
      <c r="Q5640" t="b">
        <v>0</v>
      </c>
      <c r="R5640" t="b">
        <v>0</v>
      </c>
      <c r="S5640">
        <v>1107</v>
      </c>
      <c r="T5640">
        <f t="shared" si="176"/>
        <v>2020</v>
      </c>
      <c r="U5640">
        <f t="shared" si="177"/>
        <v>9</v>
      </c>
    </row>
    <row r="5641" spans="1:21">
      <c r="A5641">
        <v>6181</v>
      </c>
      <c r="B5641" s="4">
        <v>44093</v>
      </c>
      <c r="C5641" t="s">
        <v>55</v>
      </c>
      <c r="D5641" t="s">
        <v>90</v>
      </c>
      <c r="E5641" t="s">
        <v>21</v>
      </c>
      <c r="F5641" t="s">
        <v>3701</v>
      </c>
      <c r="H5641" t="s">
        <v>302</v>
      </c>
      <c r="I5641">
        <v>31.147625699999999</v>
      </c>
      <c r="J5641">
        <v>-81.495298700000006</v>
      </c>
      <c r="K5641" t="s">
        <v>25</v>
      </c>
      <c r="L5641" t="s">
        <v>8902</v>
      </c>
      <c r="M5641">
        <v>33</v>
      </c>
      <c r="N5641" t="s">
        <v>27</v>
      </c>
      <c r="O5641" t="s">
        <v>74</v>
      </c>
      <c r="P5641" t="s">
        <v>25</v>
      </c>
      <c r="Q5641" t="b">
        <v>0</v>
      </c>
      <c r="R5641" t="b">
        <v>0</v>
      </c>
      <c r="S5641">
        <v>2906</v>
      </c>
      <c r="T5641">
        <f t="shared" si="176"/>
        <v>2020</v>
      </c>
      <c r="U5641">
        <f t="shared" si="177"/>
        <v>9</v>
      </c>
    </row>
    <row r="5642" spans="1:21">
      <c r="A5642">
        <v>6186</v>
      </c>
      <c r="B5642" s="4">
        <v>44093</v>
      </c>
      <c r="C5642" t="s">
        <v>95</v>
      </c>
      <c r="D5642" t="s">
        <v>20</v>
      </c>
      <c r="E5642" t="s">
        <v>35</v>
      </c>
      <c r="F5642" t="s">
        <v>3351</v>
      </c>
      <c r="H5642" t="s">
        <v>24</v>
      </c>
      <c r="I5642">
        <v>47.300637899999998</v>
      </c>
      <c r="J5642">
        <v>-122.22245150000001</v>
      </c>
      <c r="K5642" t="s">
        <v>25</v>
      </c>
      <c r="L5642" t="s">
        <v>8903</v>
      </c>
      <c r="M5642">
        <v>32</v>
      </c>
      <c r="N5642" t="s">
        <v>27</v>
      </c>
      <c r="O5642" t="s">
        <v>33</v>
      </c>
      <c r="P5642" t="s">
        <v>25</v>
      </c>
      <c r="Q5642" t="b">
        <v>1</v>
      </c>
      <c r="R5642" t="b">
        <v>0</v>
      </c>
      <c r="S5642">
        <v>1247</v>
      </c>
      <c r="T5642">
        <f t="shared" si="176"/>
        <v>2020</v>
      </c>
      <c r="U5642">
        <f t="shared" si="177"/>
        <v>9</v>
      </c>
    </row>
    <row r="5643" spans="1:21">
      <c r="A5643">
        <v>6192</v>
      </c>
      <c r="B5643" s="4">
        <v>44093</v>
      </c>
      <c r="C5643" t="s">
        <v>55</v>
      </c>
      <c r="E5643" t="s">
        <v>21</v>
      </c>
      <c r="F5643" t="s">
        <v>1886</v>
      </c>
      <c r="H5643" t="s">
        <v>302</v>
      </c>
      <c r="I5643">
        <v>34.509256200000003</v>
      </c>
      <c r="J5643">
        <v>-84.504927899999998</v>
      </c>
      <c r="K5643" t="s">
        <v>25</v>
      </c>
      <c r="L5643" t="s">
        <v>8904</v>
      </c>
      <c r="M5643">
        <v>52</v>
      </c>
      <c r="N5643" t="s">
        <v>27</v>
      </c>
      <c r="O5643" t="s">
        <v>74</v>
      </c>
      <c r="P5643" t="s">
        <v>25</v>
      </c>
      <c r="Q5643" t="b">
        <v>0</v>
      </c>
      <c r="R5643" t="b">
        <v>0</v>
      </c>
      <c r="S5643">
        <v>877</v>
      </c>
      <c r="T5643">
        <f t="shared" si="176"/>
        <v>2020</v>
      </c>
      <c r="U5643">
        <f t="shared" si="177"/>
        <v>9</v>
      </c>
    </row>
    <row r="5644" spans="1:21">
      <c r="A5644">
        <v>6180</v>
      </c>
      <c r="B5644" s="4">
        <v>44094</v>
      </c>
      <c r="C5644" t="s">
        <v>83</v>
      </c>
      <c r="D5644" t="s">
        <v>20</v>
      </c>
      <c r="E5644" t="s">
        <v>21</v>
      </c>
      <c r="F5644" t="s">
        <v>8905</v>
      </c>
      <c r="H5644" t="s">
        <v>24</v>
      </c>
      <c r="I5644">
        <v>47.680106600000002</v>
      </c>
      <c r="J5644">
        <v>-122.1265428</v>
      </c>
      <c r="K5644" t="s">
        <v>25</v>
      </c>
      <c r="L5644" t="s">
        <v>8906</v>
      </c>
      <c r="M5644">
        <v>39</v>
      </c>
      <c r="N5644" t="s">
        <v>69</v>
      </c>
      <c r="O5644" t="s">
        <v>33</v>
      </c>
      <c r="P5644" t="s">
        <v>25</v>
      </c>
      <c r="Q5644" t="b">
        <v>0</v>
      </c>
      <c r="R5644" t="b">
        <v>0</v>
      </c>
      <c r="S5644">
        <v>2214</v>
      </c>
      <c r="T5644">
        <f t="shared" si="176"/>
        <v>2020</v>
      </c>
      <c r="U5644">
        <f t="shared" si="177"/>
        <v>9</v>
      </c>
    </row>
    <row r="5645" spans="1:21">
      <c r="A5645">
        <v>6176</v>
      </c>
      <c r="B5645" s="4">
        <v>44095</v>
      </c>
      <c r="C5645" t="s">
        <v>19</v>
      </c>
      <c r="D5645" t="s">
        <v>45</v>
      </c>
      <c r="E5645" t="s">
        <v>21</v>
      </c>
      <c r="F5645" t="s">
        <v>203</v>
      </c>
      <c r="H5645" t="s">
        <v>141</v>
      </c>
      <c r="I5645">
        <v>38.750743900000003</v>
      </c>
      <c r="J5645">
        <v>-90.223780300000001</v>
      </c>
      <c r="K5645" t="s">
        <v>25</v>
      </c>
      <c r="L5645" t="s">
        <v>8907</v>
      </c>
      <c r="M5645">
        <v>26</v>
      </c>
      <c r="N5645" t="s">
        <v>27</v>
      </c>
      <c r="O5645" t="s">
        <v>74</v>
      </c>
      <c r="P5645" t="s">
        <v>25</v>
      </c>
      <c r="Q5645" t="b">
        <v>0</v>
      </c>
      <c r="R5645" t="b">
        <v>0</v>
      </c>
      <c r="S5645">
        <v>268</v>
      </c>
      <c r="T5645">
        <f t="shared" si="176"/>
        <v>2020</v>
      </c>
      <c r="U5645">
        <f t="shared" si="177"/>
        <v>9</v>
      </c>
    </row>
    <row r="5646" spans="1:21">
      <c r="A5646">
        <v>6177</v>
      </c>
      <c r="B5646" s="4">
        <v>44095</v>
      </c>
      <c r="C5646" t="s">
        <v>50</v>
      </c>
      <c r="E5646" t="s">
        <v>75</v>
      </c>
      <c r="F5646" t="s">
        <v>8908</v>
      </c>
      <c r="H5646" t="s">
        <v>59</v>
      </c>
      <c r="I5646">
        <v>31.365076599999998</v>
      </c>
      <c r="J5646">
        <v>-110.7821216</v>
      </c>
      <c r="K5646" t="s">
        <v>25</v>
      </c>
      <c r="N5646" t="s">
        <v>27</v>
      </c>
      <c r="O5646" t="s">
        <v>40</v>
      </c>
      <c r="P5646" t="s">
        <v>25</v>
      </c>
      <c r="Q5646" t="b">
        <v>0</v>
      </c>
      <c r="R5646" t="b">
        <v>0</v>
      </c>
      <c r="S5646">
        <v>1971</v>
      </c>
      <c r="T5646">
        <f t="shared" si="176"/>
        <v>2020</v>
      </c>
      <c r="U5646">
        <f t="shared" si="177"/>
        <v>9</v>
      </c>
    </row>
    <row r="5647" spans="1:21">
      <c r="A5647">
        <v>6179</v>
      </c>
      <c r="B5647" s="4">
        <v>44095</v>
      </c>
      <c r="C5647" t="s">
        <v>83</v>
      </c>
      <c r="D5647" t="s">
        <v>20</v>
      </c>
      <c r="E5647" t="s">
        <v>21</v>
      </c>
      <c r="F5647" t="s">
        <v>530</v>
      </c>
      <c r="H5647" t="s">
        <v>302</v>
      </c>
      <c r="I5647">
        <v>33.715870299999999</v>
      </c>
      <c r="J5647">
        <v>-84.367840700000002</v>
      </c>
      <c r="K5647" t="s">
        <v>25</v>
      </c>
      <c r="L5647" t="s">
        <v>8909</v>
      </c>
      <c r="M5647">
        <v>28</v>
      </c>
      <c r="N5647" t="s">
        <v>27</v>
      </c>
      <c r="O5647" t="s">
        <v>74</v>
      </c>
      <c r="P5647" t="s">
        <v>25</v>
      </c>
      <c r="Q5647" t="b">
        <v>0</v>
      </c>
      <c r="R5647" t="b">
        <v>0</v>
      </c>
      <c r="S5647">
        <v>447</v>
      </c>
      <c r="T5647">
        <f t="shared" si="176"/>
        <v>2020</v>
      </c>
      <c r="U5647">
        <f t="shared" si="177"/>
        <v>9</v>
      </c>
    </row>
    <row r="5648" spans="1:21">
      <c r="A5648">
        <v>6190</v>
      </c>
      <c r="B5648" s="4">
        <v>44095</v>
      </c>
      <c r="C5648" t="s">
        <v>34</v>
      </c>
      <c r="D5648" t="s">
        <v>20</v>
      </c>
      <c r="E5648" t="s">
        <v>75</v>
      </c>
      <c r="F5648" t="s">
        <v>6908</v>
      </c>
      <c r="H5648" t="s">
        <v>302</v>
      </c>
      <c r="I5648">
        <v>33.910223999999999</v>
      </c>
      <c r="J5648">
        <v>-83.405508999999995</v>
      </c>
      <c r="K5648" t="s">
        <v>25</v>
      </c>
      <c r="L5648" t="s">
        <v>8910</v>
      </c>
      <c r="M5648">
        <v>40</v>
      </c>
      <c r="N5648" t="s">
        <v>69</v>
      </c>
      <c r="O5648" t="s">
        <v>33</v>
      </c>
      <c r="P5648" t="s">
        <v>25</v>
      </c>
      <c r="Q5648" t="b">
        <v>1</v>
      </c>
      <c r="R5648" t="b">
        <v>1</v>
      </c>
      <c r="S5648">
        <v>2905</v>
      </c>
      <c r="T5648">
        <f t="shared" si="176"/>
        <v>2020</v>
      </c>
      <c r="U5648">
        <f t="shared" si="177"/>
        <v>9</v>
      </c>
    </row>
    <row r="5649" spans="1:21">
      <c r="A5649">
        <v>6178</v>
      </c>
      <c r="B5649" s="4">
        <v>44096</v>
      </c>
      <c r="C5649" t="s">
        <v>55</v>
      </c>
      <c r="D5649" t="s">
        <v>90</v>
      </c>
      <c r="E5649" t="s">
        <v>21</v>
      </c>
      <c r="F5649" t="s">
        <v>8513</v>
      </c>
      <c r="H5649" t="s">
        <v>120</v>
      </c>
      <c r="I5649">
        <v>41.4475482</v>
      </c>
      <c r="J5649">
        <v>-90.166000299999993</v>
      </c>
      <c r="K5649" t="s">
        <v>25</v>
      </c>
      <c r="L5649" t="s">
        <v>8911</v>
      </c>
      <c r="M5649">
        <v>30</v>
      </c>
      <c r="N5649" t="s">
        <v>27</v>
      </c>
      <c r="O5649" t="s">
        <v>33</v>
      </c>
      <c r="P5649" t="s">
        <v>25</v>
      </c>
      <c r="Q5649" t="b">
        <v>0</v>
      </c>
      <c r="R5649" t="b">
        <v>0</v>
      </c>
      <c r="S5649">
        <v>2054</v>
      </c>
      <c r="T5649">
        <f t="shared" si="176"/>
        <v>2020</v>
      </c>
      <c r="U5649">
        <f t="shared" si="177"/>
        <v>9</v>
      </c>
    </row>
    <row r="5650" spans="1:21">
      <c r="A5650">
        <v>6187</v>
      </c>
      <c r="B5650" s="4">
        <v>44096</v>
      </c>
      <c r="C5650" t="s">
        <v>19</v>
      </c>
      <c r="D5650" t="s">
        <v>20</v>
      </c>
      <c r="E5650" t="s">
        <v>21</v>
      </c>
      <c r="F5650" t="s">
        <v>584</v>
      </c>
      <c r="H5650" t="s">
        <v>81</v>
      </c>
      <c r="I5650">
        <v>29.447974200000001</v>
      </c>
      <c r="J5650">
        <v>-98.597362799999999</v>
      </c>
      <c r="K5650" t="s">
        <v>25</v>
      </c>
      <c r="L5650" t="s">
        <v>8912</v>
      </c>
      <c r="M5650">
        <v>44</v>
      </c>
      <c r="N5650" t="s">
        <v>27</v>
      </c>
      <c r="O5650" t="s">
        <v>40</v>
      </c>
      <c r="P5650" t="s">
        <v>25</v>
      </c>
      <c r="Q5650" t="b">
        <v>0</v>
      </c>
      <c r="R5650" t="b">
        <v>0</v>
      </c>
      <c r="S5650">
        <v>44</v>
      </c>
      <c r="T5650">
        <f t="shared" si="176"/>
        <v>2020</v>
      </c>
      <c r="U5650">
        <f t="shared" si="177"/>
        <v>9</v>
      </c>
    </row>
    <row r="5651" spans="1:21">
      <c r="A5651">
        <v>6184</v>
      </c>
      <c r="B5651" s="4">
        <v>44097</v>
      </c>
      <c r="C5651" t="s">
        <v>50</v>
      </c>
      <c r="E5651" t="s">
        <v>35</v>
      </c>
      <c r="F5651" t="s">
        <v>8913</v>
      </c>
      <c r="H5651" t="s">
        <v>43</v>
      </c>
      <c r="I5651">
        <v>33.4151715</v>
      </c>
      <c r="J5651">
        <v>-117.60091319999999</v>
      </c>
      <c r="K5651" t="s">
        <v>25</v>
      </c>
      <c r="L5651" t="s">
        <v>8914</v>
      </c>
      <c r="M5651">
        <v>42</v>
      </c>
      <c r="N5651" t="s">
        <v>27</v>
      </c>
      <c r="O5651" t="s">
        <v>74</v>
      </c>
      <c r="P5651" t="s">
        <v>25</v>
      </c>
      <c r="Q5651" t="b">
        <v>1</v>
      </c>
      <c r="R5651" t="b">
        <v>0</v>
      </c>
      <c r="S5651">
        <v>474</v>
      </c>
      <c r="T5651">
        <f t="shared" si="176"/>
        <v>2020</v>
      </c>
      <c r="U5651">
        <f t="shared" si="177"/>
        <v>9</v>
      </c>
    </row>
    <row r="5652" spans="1:21">
      <c r="A5652">
        <v>6183</v>
      </c>
      <c r="B5652" s="4">
        <v>44098</v>
      </c>
      <c r="C5652" t="s">
        <v>55</v>
      </c>
      <c r="D5652" t="s">
        <v>90</v>
      </c>
      <c r="E5652" t="s">
        <v>21</v>
      </c>
      <c r="F5652" t="s">
        <v>8915</v>
      </c>
      <c r="H5652" t="s">
        <v>43</v>
      </c>
      <c r="I5652">
        <v>35.5733581</v>
      </c>
      <c r="J5652">
        <v>-120.6984878</v>
      </c>
      <c r="K5652" t="s">
        <v>25</v>
      </c>
      <c r="L5652" t="s">
        <v>8916</v>
      </c>
      <c r="M5652">
        <v>38</v>
      </c>
      <c r="N5652" t="s">
        <v>27</v>
      </c>
      <c r="O5652" t="s">
        <v>33</v>
      </c>
      <c r="P5652" t="s">
        <v>25</v>
      </c>
      <c r="Q5652" t="b">
        <v>0</v>
      </c>
      <c r="R5652" t="b">
        <v>0</v>
      </c>
      <c r="S5652">
        <v>1625</v>
      </c>
      <c r="T5652">
        <f t="shared" si="176"/>
        <v>2020</v>
      </c>
      <c r="U5652">
        <f t="shared" si="177"/>
        <v>9</v>
      </c>
    </row>
    <row r="5653" spans="1:21">
      <c r="A5653">
        <v>6185</v>
      </c>
      <c r="B5653" s="4">
        <v>44098</v>
      </c>
      <c r="C5653" t="s">
        <v>19</v>
      </c>
      <c r="E5653" t="s">
        <v>21</v>
      </c>
      <c r="F5653" t="s">
        <v>3159</v>
      </c>
      <c r="H5653" t="s">
        <v>43</v>
      </c>
      <c r="I5653">
        <v>33.677410100000003</v>
      </c>
      <c r="J5653">
        <v>-116.2961959</v>
      </c>
      <c r="K5653" t="s">
        <v>25</v>
      </c>
      <c r="L5653" t="s">
        <v>8917</v>
      </c>
      <c r="M5653">
        <v>66</v>
      </c>
      <c r="N5653" t="s">
        <v>27</v>
      </c>
      <c r="O5653" t="s">
        <v>33</v>
      </c>
      <c r="P5653" t="s">
        <v>25</v>
      </c>
      <c r="Q5653" t="b">
        <v>1</v>
      </c>
      <c r="R5653" t="b">
        <v>1</v>
      </c>
      <c r="S5653">
        <v>267</v>
      </c>
      <c r="T5653">
        <f t="shared" si="176"/>
        <v>2020</v>
      </c>
      <c r="U5653">
        <f t="shared" si="177"/>
        <v>9</v>
      </c>
    </row>
    <row r="5654" spans="1:21">
      <c r="A5654">
        <v>6188</v>
      </c>
      <c r="B5654" s="4">
        <v>44098</v>
      </c>
      <c r="C5654" t="s">
        <v>55</v>
      </c>
      <c r="D5654" t="s">
        <v>90</v>
      </c>
      <c r="E5654" t="s">
        <v>21</v>
      </c>
      <c r="F5654" t="s">
        <v>8028</v>
      </c>
      <c r="H5654" t="s">
        <v>218</v>
      </c>
      <c r="I5654">
        <v>27.425688300000001</v>
      </c>
      <c r="J5654">
        <v>-81.511994700000002</v>
      </c>
      <c r="K5654" t="s">
        <v>25</v>
      </c>
      <c r="L5654" t="s">
        <v>8918</v>
      </c>
      <c r="M5654">
        <v>30</v>
      </c>
      <c r="N5654" t="s">
        <v>27</v>
      </c>
      <c r="O5654" t="s">
        <v>33</v>
      </c>
      <c r="P5654" t="s">
        <v>25</v>
      </c>
      <c r="Q5654" t="b">
        <v>0</v>
      </c>
      <c r="R5654" t="b">
        <v>0</v>
      </c>
      <c r="S5654">
        <v>2695</v>
      </c>
      <c r="T5654">
        <f t="shared" si="176"/>
        <v>2020</v>
      </c>
      <c r="U5654">
        <f t="shared" si="177"/>
        <v>9</v>
      </c>
    </row>
    <row r="5655" spans="1:21">
      <c r="A5655">
        <v>6189</v>
      </c>
      <c r="B5655" s="4">
        <v>44098</v>
      </c>
      <c r="C5655" t="s">
        <v>55</v>
      </c>
      <c r="D5655" t="s">
        <v>20</v>
      </c>
      <c r="E5655" t="s">
        <v>21</v>
      </c>
      <c r="F5655" t="s">
        <v>5294</v>
      </c>
      <c r="H5655" t="s">
        <v>93</v>
      </c>
      <c r="L5655" t="s">
        <v>8919</v>
      </c>
      <c r="M5655">
        <v>29</v>
      </c>
      <c r="N5655" t="s">
        <v>27</v>
      </c>
      <c r="Q5655" t="b">
        <v>0</v>
      </c>
      <c r="R5655" t="b">
        <v>0</v>
      </c>
      <c r="S5655">
        <v>2904</v>
      </c>
      <c r="T5655">
        <f t="shared" si="176"/>
        <v>2020</v>
      </c>
      <c r="U5655">
        <f t="shared" si="177"/>
        <v>9</v>
      </c>
    </row>
    <row r="5656" spans="1:21">
      <c r="A5656">
        <v>6199</v>
      </c>
      <c r="B5656" s="4">
        <v>44098</v>
      </c>
      <c r="C5656" t="s">
        <v>95</v>
      </c>
      <c r="D5656" t="s">
        <v>20</v>
      </c>
      <c r="E5656" t="s">
        <v>21</v>
      </c>
      <c r="F5656" t="s">
        <v>8920</v>
      </c>
      <c r="H5656" t="s">
        <v>24</v>
      </c>
      <c r="I5656">
        <v>47.6438348</v>
      </c>
      <c r="J5656">
        <v>-117.53943390000001</v>
      </c>
      <c r="K5656" t="s">
        <v>25</v>
      </c>
      <c r="L5656" t="s">
        <v>8921</v>
      </c>
      <c r="M5656">
        <v>43</v>
      </c>
      <c r="N5656" t="s">
        <v>27</v>
      </c>
      <c r="O5656" t="s">
        <v>33</v>
      </c>
      <c r="P5656" t="s">
        <v>25</v>
      </c>
      <c r="Q5656" t="b">
        <v>0</v>
      </c>
      <c r="R5656" t="b">
        <v>1</v>
      </c>
      <c r="S5656">
        <v>708</v>
      </c>
      <c r="T5656">
        <f t="shared" si="176"/>
        <v>2020</v>
      </c>
      <c r="U5656">
        <f t="shared" si="177"/>
        <v>9</v>
      </c>
    </row>
    <row r="5657" spans="1:21">
      <c r="A5657">
        <v>6198</v>
      </c>
      <c r="B5657" s="4">
        <v>44099</v>
      </c>
      <c r="C5657" t="s">
        <v>34</v>
      </c>
      <c r="D5657" t="s">
        <v>56</v>
      </c>
      <c r="E5657" t="s">
        <v>35</v>
      </c>
      <c r="F5657" t="s">
        <v>310</v>
      </c>
      <c r="H5657" t="s">
        <v>59</v>
      </c>
      <c r="I5657">
        <v>33.422238800000002</v>
      </c>
      <c r="J5657">
        <v>-111.8833779</v>
      </c>
      <c r="K5657" t="s">
        <v>25</v>
      </c>
      <c r="L5657" t="s">
        <v>8922</v>
      </c>
      <c r="M5657">
        <v>21</v>
      </c>
      <c r="N5657" t="s">
        <v>27</v>
      </c>
      <c r="O5657" t="s">
        <v>40</v>
      </c>
      <c r="P5657" t="s">
        <v>25</v>
      </c>
      <c r="Q5657" t="b">
        <v>0</v>
      </c>
      <c r="R5657" t="b">
        <v>1</v>
      </c>
      <c r="S5657">
        <v>319</v>
      </c>
      <c r="T5657">
        <f t="shared" si="176"/>
        <v>2020</v>
      </c>
      <c r="U5657">
        <f t="shared" si="177"/>
        <v>9</v>
      </c>
    </row>
    <row r="5658" spans="1:21">
      <c r="A5658">
        <v>6197</v>
      </c>
      <c r="B5658" s="4">
        <v>44101</v>
      </c>
      <c r="C5658" t="s">
        <v>50</v>
      </c>
      <c r="E5658" t="s">
        <v>75</v>
      </c>
      <c r="F5658" t="s">
        <v>2179</v>
      </c>
      <c r="H5658" t="s">
        <v>273</v>
      </c>
      <c r="I5658">
        <v>42.322259899999999</v>
      </c>
      <c r="J5658">
        <v>-83.176314500000004</v>
      </c>
      <c r="K5658" t="s">
        <v>25</v>
      </c>
      <c r="L5658" t="s">
        <v>8923</v>
      </c>
      <c r="M5658">
        <v>43</v>
      </c>
      <c r="N5658" t="s">
        <v>27</v>
      </c>
      <c r="O5658" t="s">
        <v>33</v>
      </c>
      <c r="P5658" t="s">
        <v>25</v>
      </c>
      <c r="Q5658" t="b">
        <v>0</v>
      </c>
      <c r="R5658" t="b">
        <v>0</v>
      </c>
      <c r="S5658">
        <v>992</v>
      </c>
      <c r="T5658">
        <f t="shared" si="176"/>
        <v>2020</v>
      </c>
      <c r="U5658">
        <f t="shared" si="177"/>
        <v>9</v>
      </c>
    </row>
    <row r="5659" spans="1:21">
      <c r="A5659">
        <v>6203</v>
      </c>
      <c r="B5659" s="4">
        <v>44102</v>
      </c>
      <c r="C5659" t="s">
        <v>55</v>
      </c>
      <c r="D5659" t="s">
        <v>20</v>
      </c>
      <c r="E5659" t="s">
        <v>21</v>
      </c>
      <c r="F5659" t="s">
        <v>4239</v>
      </c>
      <c r="H5659" t="s">
        <v>93</v>
      </c>
      <c r="I5659">
        <v>29.9133742</v>
      </c>
      <c r="J5659">
        <v>-90.215343700000005</v>
      </c>
      <c r="K5659" t="s">
        <v>25</v>
      </c>
      <c r="L5659" t="s">
        <v>8924</v>
      </c>
      <c r="M5659">
        <v>57</v>
      </c>
      <c r="N5659" t="s">
        <v>27</v>
      </c>
      <c r="O5659" t="s">
        <v>74</v>
      </c>
      <c r="P5659" t="s">
        <v>25</v>
      </c>
      <c r="Q5659" t="b">
        <v>0</v>
      </c>
      <c r="R5659" t="b">
        <v>0</v>
      </c>
      <c r="S5659">
        <v>88</v>
      </c>
      <c r="T5659">
        <f t="shared" si="176"/>
        <v>2020</v>
      </c>
      <c r="U5659">
        <f t="shared" si="177"/>
        <v>9</v>
      </c>
    </row>
    <row r="5660" spans="1:21">
      <c r="A5660">
        <v>6201</v>
      </c>
      <c r="B5660" s="4">
        <v>44103</v>
      </c>
      <c r="C5660" t="s">
        <v>34</v>
      </c>
      <c r="D5660" t="s">
        <v>56</v>
      </c>
      <c r="E5660" t="s">
        <v>21</v>
      </c>
      <c r="F5660" t="s">
        <v>3379</v>
      </c>
      <c r="H5660" t="s">
        <v>138</v>
      </c>
      <c r="I5660">
        <v>45.552738099999999</v>
      </c>
      <c r="J5660">
        <v>-94.184912699999998</v>
      </c>
      <c r="K5660" t="s">
        <v>25</v>
      </c>
      <c r="L5660" t="s">
        <v>8925</v>
      </c>
      <c r="M5660">
        <v>27</v>
      </c>
      <c r="N5660" t="s">
        <v>27</v>
      </c>
      <c r="O5660" t="s">
        <v>33</v>
      </c>
      <c r="P5660" t="s">
        <v>25</v>
      </c>
      <c r="Q5660" t="b">
        <v>0</v>
      </c>
      <c r="R5660" t="b">
        <v>0</v>
      </c>
      <c r="S5660">
        <v>2908</v>
      </c>
      <c r="T5660">
        <f t="shared" si="176"/>
        <v>2020</v>
      </c>
      <c r="U5660">
        <f t="shared" si="177"/>
        <v>9</v>
      </c>
    </row>
    <row r="5661" spans="1:21">
      <c r="A5661">
        <v>6202</v>
      </c>
      <c r="B5661" s="4">
        <v>44104</v>
      </c>
      <c r="C5661" t="s">
        <v>95</v>
      </c>
      <c r="D5661" t="s">
        <v>20</v>
      </c>
      <c r="E5661" t="s">
        <v>95</v>
      </c>
      <c r="F5661" t="s">
        <v>1356</v>
      </c>
      <c r="H5661" t="s">
        <v>302</v>
      </c>
      <c r="I5661">
        <v>33.767240000000001</v>
      </c>
      <c r="J5661">
        <v>-84.235318000000007</v>
      </c>
      <c r="K5661" t="s">
        <v>25</v>
      </c>
      <c r="L5661" t="s">
        <v>8926</v>
      </c>
      <c r="M5661">
        <v>27</v>
      </c>
      <c r="N5661" t="s">
        <v>27</v>
      </c>
      <c r="O5661" t="s">
        <v>74</v>
      </c>
      <c r="P5661" t="s">
        <v>25</v>
      </c>
      <c r="Q5661" t="b">
        <v>0</v>
      </c>
      <c r="R5661" t="b">
        <v>0</v>
      </c>
      <c r="S5661">
        <v>2909</v>
      </c>
      <c r="T5661">
        <f t="shared" si="176"/>
        <v>2020</v>
      </c>
      <c r="U5661">
        <f t="shared" si="177"/>
        <v>9</v>
      </c>
    </row>
    <row r="5662" spans="1:21">
      <c r="A5662">
        <v>6210</v>
      </c>
      <c r="B5662" s="4">
        <v>44104</v>
      </c>
      <c r="C5662" t="s">
        <v>55</v>
      </c>
      <c r="D5662" t="s">
        <v>20</v>
      </c>
      <c r="E5662" t="s">
        <v>21</v>
      </c>
      <c r="F5662" t="s">
        <v>8927</v>
      </c>
      <c r="H5662" t="s">
        <v>38</v>
      </c>
      <c r="I5662">
        <v>39.251296400000001</v>
      </c>
      <c r="J5662">
        <v>-96.612193000000005</v>
      </c>
      <c r="K5662" t="s">
        <v>25</v>
      </c>
      <c r="L5662" t="s">
        <v>8928</v>
      </c>
      <c r="M5662">
        <v>41</v>
      </c>
      <c r="N5662" t="s">
        <v>27</v>
      </c>
      <c r="O5662" t="s">
        <v>33</v>
      </c>
      <c r="P5662" t="s">
        <v>25</v>
      </c>
      <c r="Q5662" t="b">
        <v>1</v>
      </c>
      <c r="R5662" t="b">
        <v>1</v>
      </c>
      <c r="S5662">
        <v>2911</v>
      </c>
      <c r="T5662">
        <f t="shared" si="176"/>
        <v>2020</v>
      </c>
      <c r="U5662">
        <f t="shared" si="177"/>
        <v>9</v>
      </c>
    </row>
    <row r="5663" spans="1:21">
      <c r="A5663">
        <v>6200</v>
      </c>
      <c r="B5663" s="4">
        <v>44105</v>
      </c>
      <c r="C5663" t="s">
        <v>55</v>
      </c>
      <c r="D5663" t="s">
        <v>56</v>
      </c>
      <c r="E5663" t="s">
        <v>21</v>
      </c>
      <c r="F5663" t="s">
        <v>8929</v>
      </c>
      <c r="H5663" t="s">
        <v>580</v>
      </c>
      <c r="N5663" t="s">
        <v>27</v>
      </c>
      <c r="Q5663" t="b">
        <v>0</v>
      </c>
      <c r="R5663" t="b">
        <v>0</v>
      </c>
      <c r="S5663">
        <v>2907</v>
      </c>
      <c r="T5663">
        <f t="shared" si="176"/>
        <v>2020</v>
      </c>
      <c r="U5663">
        <f t="shared" si="177"/>
        <v>10</v>
      </c>
    </row>
    <row r="5664" spans="1:21">
      <c r="A5664">
        <v>6207</v>
      </c>
      <c r="B5664" s="4">
        <v>44106</v>
      </c>
      <c r="C5664" t="s">
        <v>55</v>
      </c>
      <c r="D5664" t="s">
        <v>20</v>
      </c>
      <c r="E5664" t="s">
        <v>21</v>
      </c>
      <c r="F5664" t="s">
        <v>304</v>
      </c>
      <c r="H5664" t="s">
        <v>218</v>
      </c>
      <c r="I5664">
        <v>30.433555599999998</v>
      </c>
      <c r="J5664">
        <v>-84.373861399999996</v>
      </c>
      <c r="K5664" t="s">
        <v>25</v>
      </c>
      <c r="L5664" t="s">
        <v>8930</v>
      </c>
      <c r="M5664">
        <v>38</v>
      </c>
      <c r="N5664" t="s">
        <v>27</v>
      </c>
      <c r="O5664" t="s">
        <v>33</v>
      </c>
      <c r="P5664" t="s">
        <v>25</v>
      </c>
      <c r="Q5664" t="b">
        <v>0</v>
      </c>
      <c r="R5664" t="b">
        <v>0</v>
      </c>
      <c r="S5664">
        <v>2716</v>
      </c>
      <c r="T5664">
        <f t="shared" si="176"/>
        <v>2020</v>
      </c>
      <c r="U5664">
        <f t="shared" si="177"/>
        <v>10</v>
      </c>
    </row>
    <row r="5665" spans="1:21">
      <c r="A5665">
        <v>6208</v>
      </c>
      <c r="B5665" s="4">
        <v>44106</v>
      </c>
      <c r="C5665" t="s">
        <v>34</v>
      </c>
      <c r="D5665" t="s">
        <v>90</v>
      </c>
      <c r="E5665" t="s">
        <v>35</v>
      </c>
      <c r="F5665" t="s">
        <v>8269</v>
      </c>
      <c r="H5665" t="s">
        <v>43</v>
      </c>
      <c r="I5665">
        <v>35.057695799999998</v>
      </c>
      <c r="J5665">
        <v>-118.17395860000001</v>
      </c>
      <c r="K5665" t="s">
        <v>25</v>
      </c>
      <c r="L5665" t="s">
        <v>8931</v>
      </c>
      <c r="M5665">
        <v>39</v>
      </c>
      <c r="N5665" t="s">
        <v>27</v>
      </c>
      <c r="O5665" t="s">
        <v>74</v>
      </c>
      <c r="P5665" t="s">
        <v>25</v>
      </c>
      <c r="Q5665" t="b">
        <v>0</v>
      </c>
      <c r="R5665" t="b">
        <v>0</v>
      </c>
      <c r="S5665">
        <v>180</v>
      </c>
      <c r="T5665">
        <f t="shared" si="176"/>
        <v>2020</v>
      </c>
      <c r="U5665">
        <f t="shared" si="177"/>
        <v>10</v>
      </c>
    </row>
    <row r="5666" spans="1:21">
      <c r="A5666">
        <v>6209</v>
      </c>
      <c r="B5666" s="4">
        <v>44106</v>
      </c>
      <c r="C5666" t="s">
        <v>34</v>
      </c>
      <c r="D5666" t="s">
        <v>90</v>
      </c>
      <c r="E5666" t="s">
        <v>75</v>
      </c>
      <c r="F5666" t="s">
        <v>1174</v>
      </c>
      <c r="H5666" t="s">
        <v>43</v>
      </c>
      <c r="I5666">
        <v>36.728662200000002</v>
      </c>
      <c r="J5666">
        <v>-119.7229609</v>
      </c>
      <c r="K5666" t="s">
        <v>25</v>
      </c>
      <c r="L5666" t="s">
        <v>8932</v>
      </c>
      <c r="M5666">
        <v>46</v>
      </c>
      <c r="N5666" t="s">
        <v>27</v>
      </c>
      <c r="O5666" t="s">
        <v>40</v>
      </c>
      <c r="P5666" t="s">
        <v>25</v>
      </c>
      <c r="Q5666" t="b">
        <v>0</v>
      </c>
      <c r="R5666" t="b">
        <v>1</v>
      </c>
      <c r="S5666">
        <v>700</v>
      </c>
      <c r="T5666">
        <f t="shared" si="176"/>
        <v>2020</v>
      </c>
      <c r="U5666">
        <f t="shared" si="177"/>
        <v>10</v>
      </c>
    </row>
    <row r="5667" spans="1:21">
      <c r="A5667">
        <v>6212</v>
      </c>
      <c r="B5667" s="4">
        <v>44106</v>
      </c>
      <c r="C5667" t="s">
        <v>83</v>
      </c>
      <c r="D5667" t="s">
        <v>90</v>
      </c>
      <c r="E5667" t="s">
        <v>21</v>
      </c>
      <c r="F5667" t="s">
        <v>213</v>
      </c>
      <c r="H5667" t="s">
        <v>24</v>
      </c>
      <c r="I5667">
        <v>46.138167600000003</v>
      </c>
      <c r="J5667">
        <v>-122.9381672</v>
      </c>
      <c r="K5667" t="s">
        <v>25</v>
      </c>
      <c r="L5667" t="s">
        <v>8933</v>
      </c>
      <c r="M5667">
        <v>33</v>
      </c>
      <c r="N5667" t="s">
        <v>27</v>
      </c>
      <c r="O5667" t="s">
        <v>40</v>
      </c>
      <c r="P5667" t="s">
        <v>25</v>
      </c>
      <c r="Q5667" t="b">
        <v>0</v>
      </c>
      <c r="R5667" t="b">
        <v>0</v>
      </c>
      <c r="S5667">
        <v>1015</v>
      </c>
      <c r="T5667">
        <f t="shared" si="176"/>
        <v>2020</v>
      </c>
      <c r="U5667">
        <f t="shared" si="177"/>
        <v>10</v>
      </c>
    </row>
    <row r="5668" spans="1:21">
      <c r="A5668">
        <v>6392</v>
      </c>
      <c r="B5668" s="4">
        <v>44106</v>
      </c>
      <c r="C5668" t="s">
        <v>55</v>
      </c>
      <c r="E5668" t="s">
        <v>21</v>
      </c>
      <c r="F5668" t="s">
        <v>8934</v>
      </c>
      <c r="H5668" t="s">
        <v>273</v>
      </c>
      <c r="I5668">
        <v>42.504986000000002</v>
      </c>
      <c r="J5668">
        <v>-83.095682699999998</v>
      </c>
      <c r="K5668" t="s">
        <v>25</v>
      </c>
      <c r="L5668" t="s">
        <v>8935</v>
      </c>
      <c r="M5668">
        <v>43</v>
      </c>
      <c r="N5668" t="s">
        <v>27</v>
      </c>
      <c r="O5668" t="s">
        <v>33</v>
      </c>
      <c r="P5668" t="s">
        <v>25</v>
      </c>
      <c r="Q5668" t="b">
        <v>0</v>
      </c>
      <c r="R5668" t="b">
        <v>0</v>
      </c>
      <c r="S5668">
        <v>2955</v>
      </c>
      <c r="T5668">
        <f t="shared" si="176"/>
        <v>2020</v>
      </c>
      <c r="U5668">
        <f t="shared" si="177"/>
        <v>10</v>
      </c>
    </row>
    <row r="5669" spans="1:21">
      <c r="A5669">
        <v>6204</v>
      </c>
      <c r="B5669" s="4">
        <v>44107</v>
      </c>
      <c r="C5669" t="s">
        <v>34</v>
      </c>
      <c r="D5669" t="s">
        <v>20</v>
      </c>
      <c r="E5669" t="s">
        <v>35</v>
      </c>
      <c r="F5669" t="s">
        <v>8936</v>
      </c>
      <c r="H5669" t="s">
        <v>81</v>
      </c>
      <c r="I5669">
        <v>33.3706654</v>
      </c>
      <c r="J5669">
        <v>-96.068860700000002</v>
      </c>
      <c r="K5669" t="s">
        <v>25</v>
      </c>
      <c r="L5669" t="s">
        <v>8937</v>
      </c>
      <c r="M5669">
        <v>32</v>
      </c>
      <c r="N5669" t="s">
        <v>27</v>
      </c>
      <c r="O5669" t="s">
        <v>74</v>
      </c>
      <c r="P5669" t="s">
        <v>25</v>
      </c>
      <c r="Q5669" t="b">
        <v>0</v>
      </c>
      <c r="R5669" t="b">
        <v>1</v>
      </c>
      <c r="S5669">
        <v>2910</v>
      </c>
      <c r="T5669">
        <f t="shared" si="176"/>
        <v>2020</v>
      </c>
      <c r="U5669">
        <f t="shared" si="177"/>
        <v>10</v>
      </c>
    </row>
    <row r="5670" spans="1:21">
      <c r="A5670">
        <v>6205</v>
      </c>
      <c r="B5670" s="4">
        <v>44107</v>
      </c>
      <c r="C5670" t="s">
        <v>55</v>
      </c>
      <c r="E5670" t="s">
        <v>21</v>
      </c>
      <c r="F5670" t="s">
        <v>1342</v>
      </c>
      <c r="H5670" t="s">
        <v>476</v>
      </c>
      <c r="I5670">
        <v>33.676077100000001</v>
      </c>
      <c r="J5670">
        <v>-78.901168999999996</v>
      </c>
      <c r="K5670" t="s">
        <v>25</v>
      </c>
      <c r="L5670" t="s">
        <v>8938</v>
      </c>
      <c r="M5670">
        <v>20</v>
      </c>
      <c r="N5670" t="s">
        <v>27</v>
      </c>
      <c r="O5670" t="s">
        <v>33</v>
      </c>
      <c r="P5670" t="s">
        <v>25</v>
      </c>
      <c r="Q5670" t="b">
        <v>0</v>
      </c>
      <c r="R5670" t="b">
        <v>0</v>
      </c>
      <c r="S5670">
        <v>1198</v>
      </c>
      <c r="T5670">
        <f t="shared" si="176"/>
        <v>2020</v>
      </c>
      <c r="U5670">
        <f t="shared" si="177"/>
        <v>10</v>
      </c>
    </row>
    <row r="5671" spans="1:21">
      <c r="A5671">
        <v>6206</v>
      </c>
      <c r="B5671" s="4">
        <v>44108</v>
      </c>
      <c r="C5671" t="s">
        <v>19</v>
      </c>
      <c r="D5671" t="s">
        <v>56</v>
      </c>
      <c r="E5671" t="s">
        <v>35</v>
      </c>
      <c r="F5671" t="s">
        <v>2970</v>
      </c>
      <c r="H5671" t="s">
        <v>43</v>
      </c>
      <c r="I5671">
        <v>32.652043200000001</v>
      </c>
      <c r="J5671">
        <v>-117.06888960000001</v>
      </c>
      <c r="K5671" t="s">
        <v>25</v>
      </c>
      <c r="L5671" t="s">
        <v>8939</v>
      </c>
      <c r="M5671">
        <v>30</v>
      </c>
      <c r="N5671" t="s">
        <v>27</v>
      </c>
      <c r="Q5671" t="b">
        <v>0</v>
      </c>
      <c r="R5671" t="b">
        <v>0</v>
      </c>
      <c r="S5671" t="s">
        <v>8940</v>
      </c>
      <c r="T5671">
        <f t="shared" si="176"/>
        <v>2020</v>
      </c>
      <c r="U5671">
        <f t="shared" si="177"/>
        <v>10</v>
      </c>
    </row>
    <row r="5672" spans="1:21">
      <c r="A5672">
        <v>6223</v>
      </c>
      <c r="B5672" s="4">
        <v>44108</v>
      </c>
      <c r="C5672" t="s">
        <v>83</v>
      </c>
      <c r="D5672" t="s">
        <v>20</v>
      </c>
      <c r="E5672" t="s">
        <v>75</v>
      </c>
      <c r="F5672" t="s">
        <v>2572</v>
      </c>
      <c r="H5672" t="s">
        <v>24</v>
      </c>
      <c r="I5672">
        <v>45.640339900000001</v>
      </c>
      <c r="J5672">
        <v>-122.6502431</v>
      </c>
      <c r="K5672" t="s">
        <v>25</v>
      </c>
      <c r="L5672" t="s">
        <v>8941</v>
      </c>
      <c r="M5672">
        <v>41</v>
      </c>
      <c r="N5672" t="s">
        <v>27</v>
      </c>
      <c r="Q5672" t="b">
        <v>1</v>
      </c>
      <c r="R5672" t="b">
        <v>0</v>
      </c>
      <c r="S5672">
        <v>1310</v>
      </c>
      <c r="T5672">
        <f t="shared" si="176"/>
        <v>2020</v>
      </c>
      <c r="U5672">
        <f t="shared" si="177"/>
        <v>10</v>
      </c>
    </row>
    <row r="5673" spans="1:21">
      <c r="A5673">
        <v>6224</v>
      </c>
      <c r="B5673" s="4">
        <v>44108</v>
      </c>
      <c r="C5673" t="s">
        <v>19</v>
      </c>
      <c r="D5673" t="s">
        <v>20</v>
      </c>
      <c r="E5673" t="s">
        <v>21</v>
      </c>
      <c r="F5673" t="s">
        <v>1377</v>
      </c>
      <c r="H5673" t="s">
        <v>131</v>
      </c>
      <c r="I5673">
        <v>32.319939599999998</v>
      </c>
      <c r="J5673">
        <v>-106.7636538</v>
      </c>
      <c r="K5673" t="s">
        <v>25</v>
      </c>
      <c r="L5673" t="s">
        <v>8942</v>
      </c>
      <c r="M5673">
        <v>27</v>
      </c>
      <c r="N5673" t="s">
        <v>27</v>
      </c>
      <c r="O5673" t="s">
        <v>40</v>
      </c>
      <c r="P5673" t="s">
        <v>25</v>
      </c>
      <c r="Q5673" t="b">
        <v>0</v>
      </c>
      <c r="R5673" t="b">
        <v>0</v>
      </c>
      <c r="S5673">
        <v>682</v>
      </c>
      <c r="T5673">
        <f t="shared" si="176"/>
        <v>2020</v>
      </c>
      <c r="U5673">
        <f t="shared" si="177"/>
        <v>10</v>
      </c>
    </row>
    <row r="5674" spans="1:21">
      <c r="A5674">
        <v>6276</v>
      </c>
      <c r="B5674" s="4">
        <v>44108</v>
      </c>
      <c r="C5674" t="s">
        <v>19</v>
      </c>
      <c r="D5674" t="s">
        <v>20</v>
      </c>
      <c r="E5674" t="s">
        <v>2109</v>
      </c>
      <c r="F5674" t="s">
        <v>2139</v>
      </c>
      <c r="H5674" t="s">
        <v>43</v>
      </c>
      <c r="I5674">
        <v>34.224078599999999</v>
      </c>
      <c r="J5674">
        <v>-119.0712286</v>
      </c>
      <c r="K5674" t="s">
        <v>25</v>
      </c>
      <c r="L5674" t="s">
        <v>8943</v>
      </c>
      <c r="M5674">
        <v>24</v>
      </c>
      <c r="N5674" t="s">
        <v>27</v>
      </c>
      <c r="Q5674" t="b">
        <v>1</v>
      </c>
      <c r="R5674" t="b">
        <v>1</v>
      </c>
      <c r="S5674">
        <v>975</v>
      </c>
      <c r="T5674">
        <f t="shared" si="176"/>
        <v>2020</v>
      </c>
      <c r="U5674">
        <f t="shared" si="177"/>
        <v>10</v>
      </c>
    </row>
    <row r="5675" spans="1:21">
      <c r="A5675">
        <v>6221</v>
      </c>
      <c r="B5675" s="4">
        <v>44109</v>
      </c>
      <c r="C5675" t="s">
        <v>34</v>
      </c>
      <c r="D5675" t="s">
        <v>20</v>
      </c>
      <c r="E5675" t="s">
        <v>35</v>
      </c>
      <c r="F5675" t="s">
        <v>570</v>
      </c>
      <c r="H5675" t="s">
        <v>43</v>
      </c>
      <c r="I5675">
        <v>38.257776200000002</v>
      </c>
      <c r="J5675">
        <v>-122.27102549999999</v>
      </c>
      <c r="K5675" t="s">
        <v>25</v>
      </c>
      <c r="L5675" t="s">
        <v>8944</v>
      </c>
      <c r="M5675">
        <v>47</v>
      </c>
      <c r="N5675" t="s">
        <v>27</v>
      </c>
      <c r="O5675" t="s">
        <v>40</v>
      </c>
      <c r="P5675" t="s">
        <v>25</v>
      </c>
      <c r="Q5675" t="b">
        <v>0</v>
      </c>
      <c r="R5675" t="b">
        <v>1</v>
      </c>
      <c r="S5675">
        <v>2791</v>
      </c>
      <c r="T5675">
        <f t="shared" si="176"/>
        <v>2020</v>
      </c>
      <c r="U5675">
        <f t="shared" si="177"/>
        <v>10</v>
      </c>
    </row>
    <row r="5676" spans="1:21">
      <c r="A5676">
        <v>6219</v>
      </c>
      <c r="B5676" s="4">
        <v>44110</v>
      </c>
      <c r="C5676" t="s">
        <v>19</v>
      </c>
      <c r="D5676" t="s">
        <v>20</v>
      </c>
      <c r="E5676" t="s">
        <v>21</v>
      </c>
      <c r="F5676" t="s">
        <v>3215</v>
      </c>
      <c r="H5676" t="s">
        <v>189</v>
      </c>
      <c r="I5676">
        <v>38.211717800000002</v>
      </c>
      <c r="J5676">
        <v>-84.668979699999994</v>
      </c>
      <c r="K5676" t="s">
        <v>25</v>
      </c>
      <c r="L5676" t="s">
        <v>8945</v>
      </c>
      <c r="M5676">
        <v>44</v>
      </c>
      <c r="N5676" t="s">
        <v>27</v>
      </c>
      <c r="O5676" t="s">
        <v>33</v>
      </c>
      <c r="P5676" t="s">
        <v>25</v>
      </c>
      <c r="Q5676" t="b">
        <v>0</v>
      </c>
      <c r="R5676" t="b">
        <v>0</v>
      </c>
      <c r="S5676">
        <v>2111</v>
      </c>
      <c r="T5676">
        <f t="shared" si="176"/>
        <v>2020</v>
      </c>
      <c r="U5676">
        <f t="shared" si="177"/>
        <v>10</v>
      </c>
    </row>
    <row r="5677" spans="1:21">
      <c r="A5677">
        <v>6220</v>
      </c>
      <c r="B5677" s="4">
        <v>44110</v>
      </c>
      <c r="C5677" t="s">
        <v>19</v>
      </c>
      <c r="E5677" t="s">
        <v>21</v>
      </c>
      <c r="F5677" t="s">
        <v>2757</v>
      </c>
      <c r="H5677" t="s">
        <v>330</v>
      </c>
      <c r="I5677">
        <v>34.994968999999998</v>
      </c>
      <c r="J5677">
        <v>-79.021631999999997</v>
      </c>
      <c r="K5677" t="s">
        <v>25</v>
      </c>
      <c r="L5677" t="s">
        <v>8946</v>
      </c>
      <c r="M5677">
        <v>62</v>
      </c>
      <c r="N5677" t="s">
        <v>27</v>
      </c>
      <c r="O5677" t="s">
        <v>33</v>
      </c>
      <c r="P5677" t="s">
        <v>25</v>
      </c>
      <c r="Q5677" t="b">
        <v>1</v>
      </c>
      <c r="R5677" t="b">
        <v>0</v>
      </c>
      <c r="S5677">
        <v>2885</v>
      </c>
      <c r="T5677">
        <f t="shared" si="176"/>
        <v>2020</v>
      </c>
      <c r="U5677">
        <f t="shared" si="177"/>
        <v>10</v>
      </c>
    </row>
    <row r="5678" spans="1:21">
      <c r="A5678">
        <v>6222</v>
      </c>
      <c r="B5678" s="4">
        <v>44110</v>
      </c>
      <c r="C5678" t="s">
        <v>19</v>
      </c>
      <c r="D5678" t="s">
        <v>20</v>
      </c>
      <c r="E5678" t="s">
        <v>21</v>
      </c>
      <c r="F5678" t="s">
        <v>8947</v>
      </c>
      <c r="H5678" t="s">
        <v>218</v>
      </c>
      <c r="I5678">
        <v>30.6980012</v>
      </c>
      <c r="J5678">
        <v>-81.918019099999995</v>
      </c>
      <c r="K5678" t="s">
        <v>25</v>
      </c>
      <c r="L5678" t="s">
        <v>8948</v>
      </c>
      <c r="M5678">
        <v>48</v>
      </c>
      <c r="N5678" t="s">
        <v>69</v>
      </c>
      <c r="O5678" t="s">
        <v>33</v>
      </c>
      <c r="P5678" t="s">
        <v>25</v>
      </c>
      <c r="Q5678" t="b">
        <v>1</v>
      </c>
      <c r="R5678" t="b">
        <v>0</v>
      </c>
      <c r="S5678">
        <v>1761</v>
      </c>
      <c r="T5678">
        <f t="shared" si="176"/>
        <v>2020</v>
      </c>
      <c r="U5678">
        <f t="shared" si="177"/>
        <v>10</v>
      </c>
    </row>
    <row r="5679" spans="1:21">
      <c r="A5679">
        <v>6394</v>
      </c>
      <c r="B5679" s="4">
        <v>44110</v>
      </c>
      <c r="C5679" t="s">
        <v>83</v>
      </c>
      <c r="D5679" t="s">
        <v>90</v>
      </c>
      <c r="E5679" t="s">
        <v>21</v>
      </c>
      <c r="F5679" t="s">
        <v>8416</v>
      </c>
      <c r="H5679" t="s">
        <v>48</v>
      </c>
      <c r="I5679">
        <v>40.622358300000002</v>
      </c>
      <c r="J5679">
        <v>-103.2201187</v>
      </c>
      <c r="K5679" t="s">
        <v>25</v>
      </c>
      <c r="L5679" t="s">
        <v>8949</v>
      </c>
      <c r="M5679">
        <v>54</v>
      </c>
      <c r="N5679" t="s">
        <v>27</v>
      </c>
      <c r="O5679" t="s">
        <v>40</v>
      </c>
      <c r="P5679" t="s">
        <v>25</v>
      </c>
      <c r="Q5679" t="b">
        <v>0</v>
      </c>
      <c r="R5679" t="b">
        <v>0</v>
      </c>
      <c r="S5679">
        <v>2823</v>
      </c>
      <c r="T5679">
        <f t="shared" si="176"/>
        <v>2020</v>
      </c>
      <c r="U5679">
        <f t="shared" si="177"/>
        <v>10</v>
      </c>
    </row>
    <row r="5680" spans="1:21">
      <c r="A5680">
        <v>6217</v>
      </c>
      <c r="B5680" s="4">
        <v>44112</v>
      </c>
      <c r="C5680" t="s">
        <v>55</v>
      </c>
      <c r="D5680" t="s">
        <v>45</v>
      </c>
      <c r="E5680" t="s">
        <v>21</v>
      </c>
      <c r="F5680" t="s">
        <v>1336</v>
      </c>
      <c r="H5680" t="s">
        <v>72</v>
      </c>
      <c r="I5680">
        <v>40.037791599999998</v>
      </c>
      <c r="J5680">
        <v>-75.176422799999997</v>
      </c>
      <c r="K5680" t="s">
        <v>25</v>
      </c>
      <c r="L5680" t="s">
        <v>8950</v>
      </c>
      <c r="M5680">
        <v>29</v>
      </c>
      <c r="N5680" t="s">
        <v>27</v>
      </c>
      <c r="O5680" t="s">
        <v>74</v>
      </c>
      <c r="P5680" t="s">
        <v>25</v>
      </c>
      <c r="Q5680" t="b">
        <v>0</v>
      </c>
      <c r="R5680" t="b">
        <v>0</v>
      </c>
      <c r="S5680">
        <v>671</v>
      </c>
      <c r="T5680">
        <f t="shared" si="176"/>
        <v>2020</v>
      </c>
      <c r="U5680">
        <f t="shared" si="177"/>
        <v>10</v>
      </c>
    </row>
    <row r="5681" spans="1:21">
      <c r="A5681">
        <v>6218</v>
      </c>
      <c r="B5681" s="4">
        <v>44112</v>
      </c>
      <c r="C5681" t="s">
        <v>55</v>
      </c>
      <c r="D5681" t="s">
        <v>45</v>
      </c>
      <c r="E5681" t="s">
        <v>21</v>
      </c>
      <c r="F5681" t="s">
        <v>857</v>
      </c>
      <c r="H5681" t="s">
        <v>338</v>
      </c>
      <c r="I5681">
        <v>40.851389099999999</v>
      </c>
      <c r="J5681">
        <v>-73.933135100000001</v>
      </c>
      <c r="K5681" t="s">
        <v>25</v>
      </c>
      <c r="L5681" t="s">
        <v>8951</v>
      </c>
      <c r="M5681">
        <v>24</v>
      </c>
      <c r="N5681" t="s">
        <v>27</v>
      </c>
      <c r="O5681" t="s">
        <v>74</v>
      </c>
      <c r="P5681" t="s">
        <v>25</v>
      </c>
      <c r="Q5681" t="b">
        <v>0</v>
      </c>
      <c r="R5681" t="b">
        <v>1</v>
      </c>
      <c r="S5681">
        <v>298</v>
      </c>
      <c r="T5681">
        <f t="shared" si="176"/>
        <v>2020</v>
      </c>
      <c r="U5681">
        <f t="shared" si="177"/>
        <v>10</v>
      </c>
    </row>
    <row r="5682" spans="1:21">
      <c r="A5682">
        <v>6225</v>
      </c>
      <c r="B5682" s="4">
        <v>44112</v>
      </c>
      <c r="C5682" t="s">
        <v>19</v>
      </c>
      <c r="D5682" t="s">
        <v>20</v>
      </c>
      <c r="E5682" t="s">
        <v>21</v>
      </c>
      <c r="F5682" t="s">
        <v>8952</v>
      </c>
      <c r="H5682" t="s">
        <v>218</v>
      </c>
      <c r="I5682">
        <v>27.186093</v>
      </c>
      <c r="J5682">
        <v>-80.299591699999993</v>
      </c>
      <c r="K5682" t="s">
        <v>25</v>
      </c>
      <c r="L5682" t="s">
        <v>8953</v>
      </c>
      <c r="M5682">
        <v>47</v>
      </c>
      <c r="N5682" t="s">
        <v>27</v>
      </c>
      <c r="O5682" t="s">
        <v>33</v>
      </c>
      <c r="P5682" t="s">
        <v>25</v>
      </c>
      <c r="Q5682" t="b">
        <v>1</v>
      </c>
      <c r="R5682" t="b">
        <v>0</v>
      </c>
      <c r="S5682">
        <v>1928</v>
      </c>
      <c r="T5682">
        <f t="shared" si="176"/>
        <v>2020</v>
      </c>
      <c r="U5682">
        <f t="shared" si="177"/>
        <v>10</v>
      </c>
    </row>
    <row r="5683" spans="1:21">
      <c r="A5683">
        <v>6362</v>
      </c>
      <c r="B5683" s="4">
        <v>44112</v>
      </c>
      <c r="C5683" t="s">
        <v>55</v>
      </c>
      <c r="D5683" t="s">
        <v>20</v>
      </c>
      <c r="E5683" t="s">
        <v>21</v>
      </c>
      <c r="F5683" t="s">
        <v>5568</v>
      </c>
      <c r="H5683" t="s">
        <v>158</v>
      </c>
      <c r="I5683">
        <v>40.801380999999999</v>
      </c>
      <c r="J5683">
        <v>-85.816408499999994</v>
      </c>
      <c r="K5683" t="s">
        <v>25</v>
      </c>
      <c r="L5683" t="s">
        <v>8954</v>
      </c>
      <c r="M5683">
        <v>32</v>
      </c>
      <c r="N5683" t="s">
        <v>27</v>
      </c>
      <c r="O5683" t="s">
        <v>33</v>
      </c>
      <c r="P5683" t="s">
        <v>25</v>
      </c>
      <c r="Q5683" t="b">
        <v>0</v>
      </c>
      <c r="R5683" t="b">
        <v>0</v>
      </c>
      <c r="S5683">
        <v>2067</v>
      </c>
      <c r="T5683">
        <f t="shared" si="176"/>
        <v>2020</v>
      </c>
      <c r="U5683">
        <f t="shared" si="177"/>
        <v>10</v>
      </c>
    </row>
    <row r="5684" spans="1:21">
      <c r="A5684">
        <v>6214</v>
      </c>
      <c r="B5684" s="4">
        <v>44113</v>
      </c>
      <c r="C5684" t="s">
        <v>34</v>
      </c>
      <c r="E5684" t="s">
        <v>21</v>
      </c>
      <c r="F5684" t="s">
        <v>6971</v>
      </c>
      <c r="H5684" t="s">
        <v>476</v>
      </c>
      <c r="I5684">
        <v>33.606389999999998</v>
      </c>
      <c r="J5684">
        <v>-79.05583</v>
      </c>
      <c r="K5684" t="s">
        <v>25</v>
      </c>
      <c r="L5684" t="s">
        <v>8955</v>
      </c>
      <c r="M5684">
        <v>41</v>
      </c>
      <c r="N5684" t="s">
        <v>69</v>
      </c>
      <c r="O5684" t="s">
        <v>33</v>
      </c>
      <c r="P5684" t="s">
        <v>25</v>
      </c>
      <c r="Q5684" t="b">
        <v>1</v>
      </c>
      <c r="R5684" t="b">
        <v>0</v>
      </c>
      <c r="S5684">
        <v>673</v>
      </c>
      <c r="T5684">
        <f t="shared" si="176"/>
        <v>2020</v>
      </c>
      <c r="U5684">
        <f t="shared" si="177"/>
        <v>10</v>
      </c>
    </row>
    <row r="5685" spans="1:21">
      <c r="A5685">
        <v>6215</v>
      </c>
      <c r="B5685" s="4">
        <v>44113</v>
      </c>
      <c r="C5685" t="s">
        <v>95</v>
      </c>
      <c r="D5685" t="s">
        <v>56</v>
      </c>
      <c r="E5685" t="s">
        <v>35</v>
      </c>
      <c r="F5685" t="s">
        <v>8956</v>
      </c>
      <c r="H5685" t="s">
        <v>138</v>
      </c>
      <c r="I5685">
        <v>46.104732900000002</v>
      </c>
      <c r="J5685">
        <v>-92.888368</v>
      </c>
      <c r="K5685" t="s">
        <v>25</v>
      </c>
      <c r="L5685" t="s">
        <v>8957</v>
      </c>
      <c r="M5685">
        <v>25</v>
      </c>
      <c r="N5685" t="s">
        <v>27</v>
      </c>
      <c r="O5685" t="s">
        <v>33</v>
      </c>
      <c r="P5685" t="s">
        <v>25</v>
      </c>
      <c r="Q5685" t="b">
        <v>0</v>
      </c>
      <c r="R5685" t="b">
        <v>1</v>
      </c>
      <c r="S5685">
        <v>2913</v>
      </c>
      <c r="T5685">
        <f t="shared" si="176"/>
        <v>2020</v>
      </c>
      <c r="U5685">
        <f t="shared" si="177"/>
        <v>10</v>
      </c>
    </row>
    <row r="5686" spans="1:21">
      <c r="A5686">
        <v>6216</v>
      </c>
      <c r="B5686" s="4">
        <v>44113</v>
      </c>
      <c r="C5686" t="s">
        <v>55</v>
      </c>
      <c r="D5686" t="s">
        <v>56</v>
      </c>
      <c r="E5686" t="s">
        <v>21</v>
      </c>
      <c r="F5686" t="s">
        <v>7483</v>
      </c>
      <c r="H5686" t="s">
        <v>38</v>
      </c>
      <c r="I5686">
        <v>38.825354099999998</v>
      </c>
      <c r="J5686">
        <v>-97.630195900000004</v>
      </c>
      <c r="K5686" t="s">
        <v>25</v>
      </c>
      <c r="L5686" t="s">
        <v>8958</v>
      </c>
      <c r="M5686">
        <v>29</v>
      </c>
      <c r="N5686" t="s">
        <v>27</v>
      </c>
      <c r="O5686" t="s">
        <v>33</v>
      </c>
      <c r="P5686" t="s">
        <v>25</v>
      </c>
      <c r="Q5686" t="b">
        <v>0</v>
      </c>
      <c r="R5686" t="b">
        <v>0</v>
      </c>
      <c r="S5686">
        <v>200</v>
      </c>
      <c r="T5686">
        <f t="shared" si="176"/>
        <v>2020</v>
      </c>
      <c r="U5686">
        <f t="shared" si="177"/>
        <v>10</v>
      </c>
    </row>
    <row r="5687" spans="1:21">
      <c r="A5687">
        <v>6226</v>
      </c>
      <c r="B5687" s="4">
        <v>44113</v>
      </c>
      <c r="C5687" t="s">
        <v>19</v>
      </c>
      <c r="E5687" t="s">
        <v>21</v>
      </c>
      <c r="F5687" t="s">
        <v>281</v>
      </c>
      <c r="H5687" t="s">
        <v>81</v>
      </c>
      <c r="I5687">
        <v>29.620872899999998</v>
      </c>
      <c r="J5687">
        <v>-95.308630300000004</v>
      </c>
      <c r="K5687" t="s">
        <v>25</v>
      </c>
      <c r="L5687" t="s">
        <v>8959</v>
      </c>
      <c r="M5687">
        <v>29</v>
      </c>
      <c r="N5687" t="s">
        <v>27</v>
      </c>
      <c r="O5687" t="s">
        <v>40</v>
      </c>
      <c r="P5687" t="s">
        <v>25</v>
      </c>
      <c r="Q5687" t="b">
        <v>0</v>
      </c>
      <c r="R5687" t="b">
        <v>0</v>
      </c>
      <c r="S5687">
        <v>102</v>
      </c>
      <c r="T5687">
        <f t="shared" si="176"/>
        <v>2020</v>
      </c>
      <c r="U5687">
        <f t="shared" si="177"/>
        <v>10</v>
      </c>
    </row>
    <row r="5688" spans="1:21">
      <c r="A5688">
        <v>6213</v>
      </c>
      <c r="B5688" s="4">
        <v>44114</v>
      </c>
      <c r="C5688" t="s">
        <v>34</v>
      </c>
      <c r="D5688" t="s">
        <v>56</v>
      </c>
      <c r="E5688" t="s">
        <v>75</v>
      </c>
      <c r="F5688" t="s">
        <v>42</v>
      </c>
      <c r="H5688" t="s">
        <v>43</v>
      </c>
      <c r="I5688">
        <v>37.7720664</v>
      </c>
      <c r="J5688">
        <v>-122.42002410000001</v>
      </c>
      <c r="K5688" t="s">
        <v>25</v>
      </c>
      <c r="L5688" t="s">
        <v>8960</v>
      </c>
      <c r="M5688">
        <v>21</v>
      </c>
      <c r="N5688" t="s">
        <v>27</v>
      </c>
      <c r="O5688" t="s">
        <v>40</v>
      </c>
      <c r="P5688" t="s">
        <v>25</v>
      </c>
      <c r="Q5688" t="b">
        <v>0</v>
      </c>
      <c r="R5688" t="b">
        <v>1</v>
      </c>
      <c r="S5688">
        <v>196</v>
      </c>
      <c r="T5688">
        <f t="shared" si="176"/>
        <v>2020</v>
      </c>
      <c r="U5688">
        <f t="shared" si="177"/>
        <v>10</v>
      </c>
    </row>
    <row r="5689" spans="1:21">
      <c r="A5689">
        <v>6227</v>
      </c>
      <c r="B5689" s="4">
        <v>44116</v>
      </c>
      <c r="C5689" t="s">
        <v>50</v>
      </c>
      <c r="E5689" t="s">
        <v>21</v>
      </c>
      <c r="F5689" t="s">
        <v>279</v>
      </c>
      <c r="H5689" t="s">
        <v>98</v>
      </c>
      <c r="I5689">
        <v>45.786009</v>
      </c>
      <c r="J5689">
        <v>-108.5719197</v>
      </c>
      <c r="K5689" t="s">
        <v>25</v>
      </c>
      <c r="L5689" t="s">
        <v>8961</v>
      </c>
      <c r="M5689">
        <v>29</v>
      </c>
      <c r="N5689" t="s">
        <v>27</v>
      </c>
      <c r="O5689" t="s">
        <v>258</v>
      </c>
      <c r="P5689" t="s">
        <v>25</v>
      </c>
      <c r="Q5689" t="b">
        <v>0</v>
      </c>
      <c r="R5689" t="b">
        <v>0</v>
      </c>
      <c r="S5689">
        <v>105</v>
      </c>
      <c r="T5689">
        <f t="shared" si="176"/>
        <v>2020</v>
      </c>
      <c r="U5689">
        <f t="shared" si="177"/>
        <v>10</v>
      </c>
    </row>
    <row r="5690" spans="1:21">
      <c r="A5690">
        <v>6229</v>
      </c>
      <c r="B5690" s="4">
        <v>44116</v>
      </c>
      <c r="C5690" t="s">
        <v>83</v>
      </c>
      <c r="D5690" t="s">
        <v>56</v>
      </c>
      <c r="E5690" t="s">
        <v>35</v>
      </c>
      <c r="F5690" t="s">
        <v>8962</v>
      </c>
      <c r="H5690" t="s">
        <v>319</v>
      </c>
      <c r="L5690" t="s">
        <v>8963</v>
      </c>
      <c r="M5690">
        <v>24</v>
      </c>
      <c r="N5690" t="s">
        <v>27</v>
      </c>
      <c r="O5690" t="s">
        <v>74</v>
      </c>
      <c r="P5690" t="s">
        <v>25</v>
      </c>
      <c r="Q5690" t="b">
        <v>0</v>
      </c>
      <c r="R5690" t="b">
        <v>0</v>
      </c>
      <c r="S5690">
        <v>1607</v>
      </c>
      <c r="T5690">
        <f t="shared" si="176"/>
        <v>2020</v>
      </c>
      <c r="U5690">
        <f t="shared" si="177"/>
        <v>10</v>
      </c>
    </row>
    <row r="5691" spans="1:21">
      <c r="A5691">
        <v>6366</v>
      </c>
      <c r="B5691" s="4">
        <v>44116</v>
      </c>
      <c r="C5691" t="s">
        <v>83</v>
      </c>
      <c r="D5691" t="s">
        <v>20</v>
      </c>
      <c r="E5691" t="s">
        <v>21</v>
      </c>
      <c r="F5691" t="s">
        <v>129</v>
      </c>
      <c r="H5691" t="s">
        <v>131</v>
      </c>
      <c r="I5691">
        <v>35.091874300000001</v>
      </c>
      <c r="J5691">
        <v>-106.5770471</v>
      </c>
      <c r="K5691" t="s">
        <v>25</v>
      </c>
      <c r="L5691" t="s">
        <v>8964</v>
      </c>
      <c r="M5691">
        <v>52</v>
      </c>
      <c r="N5691" t="s">
        <v>27</v>
      </c>
      <c r="O5691" t="s">
        <v>40</v>
      </c>
      <c r="P5691" t="s">
        <v>25</v>
      </c>
      <c r="Q5691" t="b">
        <v>0</v>
      </c>
      <c r="R5691" t="b">
        <v>0</v>
      </c>
      <c r="S5691">
        <v>508</v>
      </c>
      <c r="T5691">
        <f t="shared" si="176"/>
        <v>2020</v>
      </c>
      <c r="U5691">
        <f t="shared" si="177"/>
        <v>10</v>
      </c>
    </row>
    <row r="5692" spans="1:21">
      <c r="A5692">
        <v>6228</v>
      </c>
      <c r="B5692" s="4">
        <v>44117</v>
      </c>
      <c r="C5692" t="s">
        <v>50</v>
      </c>
      <c r="D5692" t="s">
        <v>90</v>
      </c>
      <c r="E5692" t="s">
        <v>75</v>
      </c>
      <c r="F5692" t="s">
        <v>606</v>
      </c>
      <c r="H5692" t="s">
        <v>43</v>
      </c>
      <c r="I5692">
        <v>35.373210999999998</v>
      </c>
      <c r="J5692">
        <v>-118.99420139999999</v>
      </c>
      <c r="K5692" t="s">
        <v>25</v>
      </c>
      <c r="L5692" t="s">
        <v>8965</v>
      </c>
      <c r="M5692">
        <v>27</v>
      </c>
      <c r="N5692" t="s">
        <v>27</v>
      </c>
      <c r="O5692" t="s">
        <v>40</v>
      </c>
      <c r="P5692" t="s">
        <v>25</v>
      </c>
      <c r="Q5692" t="b">
        <v>0</v>
      </c>
      <c r="R5692" t="b">
        <v>1</v>
      </c>
      <c r="S5692">
        <v>7</v>
      </c>
      <c r="T5692">
        <f t="shared" si="176"/>
        <v>2020</v>
      </c>
      <c r="U5692">
        <f t="shared" si="177"/>
        <v>10</v>
      </c>
    </row>
    <row r="5693" spans="1:21">
      <c r="A5693">
        <v>6367</v>
      </c>
      <c r="B5693" s="4">
        <v>44117</v>
      </c>
      <c r="C5693" t="s">
        <v>83</v>
      </c>
      <c r="D5693" t="s">
        <v>20</v>
      </c>
      <c r="E5693" t="s">
        <v>21</v>
      </c>
      <c r="F5693" t="s">
        <v>1369</v>
      </c>
      <c r="H5693" t="s">
        <v>93</v>
      </c>
      <c r="I5693">
        <v>29.595848799999999</v>
      </c>
      <c r="J5693">
        <v>-90.7334611</v>
      </c>
      <c r="K5693" t="s">
        <v>25</v>
      </c>
      <c r="L5693" t="s">
        <v>8966</v>
      </c>
      <c r="M5693">
        <v>36</v>
      </c>
      <c r="N5693" t="s">
        <v>27</v>
      </c>
      <c r="O5693" t="s">
        <v>40</v>
      </c>
      <c r="P5693" t="s">
        <v>25</v>
      </c>
      <c r="Q5693" t="b">
        <v>1</v>
      </c>
      <c r="R5693" t="b">
        <v>0</v>
      </c>
      <c r="S5693">
        <v>679</v>
      </c>
      <c r="T5693">
        <f t="shared" si="176"/>
        <v>2020</v>
      </c>
      <c r="U5693">
        <f t="shared" si="177"/>
        <v>10</v>
      </c>
    </row>
    <row r="5694" spans="1:21">
      <c r="A5694">
        <v>6230</v>
      </c>
      <c r="B5694" s="4">
        <v>44118</v>
      </c>
      <c r="C5694" t="s">
        <v>19</v>
      </c>
      <c r="D5694" t="s">
        <v>90</v>
      </c>
      <c r="E5694" t="s">
        <v>75</v>
      </c>
      <c r="F5694" t="s">
        <v>1964</v>
      </c>
      <c r="H5694" t="s">
        <v>43</v>
      </c>
      <c r="L5694" t="s">
        <v>8967</v>
      </c>
      <c r="M5694">
        <v>30</v>
      </c>
      <c r="N5694" t="s">
        <v>27</v>
      </c>
      <c r="O5694" t="s">
        <v>33</v>
      </c>
      <c r="P5694" t="s">
        <v>25</v>
      </c>
      <c r="Q5694" t="b">
        <v>0</v>
      </c>
      <c r="R5694" t="b">
        <v>0</v>
      </c>
      <c r="S5694">
        <v>912</v>
      </c>
      <c r="T5694">
        <f t="shared" si="176"/>
        <v>2020</v>
      </c>
      <c r="U5694">
        <f t="shared" si="177"/>
        <v>10</v>
      </c>
    </row>
    <row r="5695" spans="1:21">
      <c r="A5695">
        <v>6232</v>
      </c>
      <c r="B5695" s="4">
        <v>44118</v>
      </c>
      <c r="C5695" t="s">
        <v>50</v>
      </c>
      <c r="D5695" t="s">
        <v>20</v>
      </c>
      <c r="E5695" t="s">
        <v>75</v>
      </c>
      <c r="F5695" t="s">
        <v>8968</v>
      </c>
      <c r="H5695" t="s">
        <v>53</v>
      </c>
      <c r="L5695" t="s">
        <v>8969</v>
      </c>
      <c r="M5695">
        <v>45</v>
      </c>
      <c r="N5695" t="s">
        <v>27</v>
      </c>
      <c r="O5695" t="s">
        <v>258</v>
      </c>
      <c r="P5695" t="s">
        <v>25</v>
      </c>
      <c r="Q5695" t="b">
        <v>0</v>
      </c>
      <c r="R5695" t="b">
        <v>0</v>
      </c>
      <c r="S5695">
        <v>895</v>
      </c>
      <c r="T5695">
        <f t="shared" si="176"/>
        <v>2020</v>
      </c>
      <c r="U5695">
        <f t="shared" si="177"/>
        <v>10</v>
      </c>
    </row>
    <row r="5696" spans="1:21">
      <c r="A5696">
        <v>6239</v>
      </c>
      <c r="B5696" s="4">
        <v>44118</v>
      </c>
      <c r="C5696" t="s">
        <v>34</v>
      </c>
      <c r="D5696" t="s">
        <v>20</v>
      </c>
      <c r="E5696" t="s">
        <v>75</v>
      </c>
      <c r="F5696" t="s">
        <v>8970</v>
      </c>
      <c r="H5696" t="s">
        <v>218</v>
      </c>
      <c r="I5696">
        <v>27.745862599999999</v>
      </c>
      <c r="J5696">
        <v>-81.530631299999996</v>
      </c>
      <c r="K5696" t="s">
        <v>25</v>
      </c>
      <c r="L5696" t="s">
        <v>8971</v>
      </c>
      <c r="M5696">
        <v>28</v>
      </c>
      <c r="N5696" t="s">
        <v>27</v>
      </c>
      <c r="O5696" t="s">
        <v>40</v>
      </c>
      <c r="P5696" t="s">
        <v>25</v>
      </c>
      <c r="Q5696" t="b">
        <v>1</v>
      </c>
      <c r="R5696" t="b">
        <v>0</v>
      </c>
      <c r="S5696">
        <v>805</v>
      </c>
      <c r="T5696">
        <f t="shared" si="176"/>
        <v>2020</v>
      </c>
      <c r="U5696">
        <f t="shared" si="177"/>
        <v>10</v>
      </c>
    </row>
    <row r="5697" spans="1:21">
      <c r="A5697">
        <v>6240</v>
      </c>
      <c r="B5697" s="4">
        <v>44118</v>
      </c>
      <c r="C5697" t="s">
        <v>19</v>
      </c>
      <c r="E5697" t="s">
        <v>21</v>
      </c>
      <c r="F5697" t="s">
        <v>123</v>
      </c>
      <c r="H5697" t="s">
        <v>43</v>
      </c>
      <c r="I5697">
        <v>33.934753000000001</v>
      </c>
      <c r="J5697">
        <v>-118.282591</v>
      </c>
      <c r="K5697" t="s">
        <v>25</v>
      </c>
      <c r="L5697" t="s">
        <v>8972</v>
      </c>
      <c r="M5697">
        <v>23</v>
      </c>
      <c r="N5697" t="s">
        <v>27</v>
      </c>
      <c r="O5697" t="s">
        <v>74</v>
      </c>
      <c r="P5697" t="s">
        <v>25</v>
      </c>
      <c r="Q5697" t="b">
        <v>0</v>
      </c>
      <c r="R5697" t="b">
        <v>0</v>
      </c>
      <c r="S5697">
        <v>38</v>
      </c>
      <c r="T5697">
        <f t="shared" si="176"/>
        <v>2020</v>
      </c>
      <c r="U5697">
        <f t="shared" si="177"/>
        <v>10</v>
      </c>
    </row>
    <row r="5698" spans="1:21">
      <c r="A5698">
        <v>6368</v>
      </c>
      <c r="B5698" s="4">
        <v>44118</v>
      </c>
      <c r="C5698" t="s">
        <v>55</v>
      </c>
      <c r="D5698" t="s">
        <v>90</v>
      </c>
      <c r="E5698" t="s">
        <v>21</v>
      </c>
      <c r="F5698" t="s">
        <v>5716</v>
      </c>
      <c r="H5698" t="s">
        <v>158</v>
      </c>
      <c r="L5698" t="s">
        <v>8973</v>
      </c>
      <c r="M5698">
        <v>30</v>
      </c>
      <c r="N5698" t="s">
        <v>27</v>
      </c>
      <c r="O5698" t="s">
        <v>33</v>
      </c>
      <c r="P5698" t="s">
        <v>25</v>
      </c>
      <c r="Q5698" t="b">
        <v>0</v>
      </c>
      <c r="R5698" t="b">
        <v>0</v>
      </c>
      <c r="S5698">
        <v>2950</v>
      </c>
      <c r="T5698">
        <f t="shared" si="176"/>
        <v>2020</v>
      </c>
      <c r="U5698">
        <f t="shared" si="177"/>
        <v>10</v>
      </c>
    </row>
    <row r="5699" spans="1:21">
      <c r="A5699">
        <v>6369</v>
      </c>
      <c r="B5699" s="4">
        <v>44119</v>
      </c>
      <c r="C5699" t="s">
        <v>83</v>
      </c>
      <c r="D5699" t="s">
        <v>90</v>
      </c>
      <c r="E5699" t="s">
        <v>21</v>
      </c>
      <c r="F5699" t="s">
        <v>3190</v>
      </c>
      <c r="H5699" t="s">
        <v>72</v>
      </c>
      <c r="I5699">
        <v>41.027853399999998</v>
      </c>
      <c r="J5699">
        <v>-78.427760500000005</v>
      </c>
      <c r="K5699" t="s">
        <v>25</v>
      </c>
      <c r="L5699" t="s">
        <v>8974</v>
      </c>
      <c r="M5699">
        <v>48</v>
      </c>
      <c r="N5699" t="s">
        <v>27</v>
      </c>
      <c r="O5699" t="s">
        <v>33</v>
      </c>
      <c r="P5699" t="s">
        <v>25</v>
      </c>
      <c r="Q5699" t="b">
        <v>0</v>
      </c>
      <c r="R5699" t="b">
        <v>0</v>
      </c>
      <c r="S5699">
        <v>19</v>
      </c>
      <c r="T5699">
        <f t="shared" ref="T5699:T5762" si="178">YEAR(B5699)</f>
        <v>2020</v>
      </c>
      <c r="U5699">
        <f t="shared" ref="U5699:U5762" si="179">MONTH(B5699)</f>
        <v>10</v>
      </c>
    </row>
    <row r="5700" spans="1:21">
      <c r="A5700">
        <v>6370</v>
      </c>
      <c r="B5700" s="4">
        <v>44119</v>
      </c>
      <c r="C5700" t="s">
        <v>83</v>
      </c>
      <c r="D5700" t="s">
        <v>90</v>
      </c>
      <c r="E5700" t="s">
        <v>21</v>
      </c>
      <c r="F5700" t="s">
        <v>123</v>
      </c>
      <c r="H5700" t="s">
        <v>43</v>
      </c>
      <c r="I5700">
        <v>33.927330900000001</v>
      </c>
      <c r="J5700">
        <v>-118.2919728</v>
      </c>
      <c r="K5700" t="s">
        <v>25</v>
      </c>
      <c r="L5700" t="s">
        <v>8975</v>
      </c>
      <c r="M5700">
        <v>47</v>
      </c>
      <c r="N5700" t="s">
        <v>27</v>
      </c>
      <c r="O5700" t="s">
        <v>74</v>
      </c>
      <c r="P5700" t="s">
        <v>25</v>
      </c>
      <c r="Q5700" t="b">
        <v>0</v>
      </c>
      <c r="R5700" t="b">
        <v>0</v>
      </c>
      <c r="S5700">
        <v>20</v>
      </c>
      <c r="T5700">
        <f t="shared" si="178"/>
        <v>2020</v>
      </c>
      <c r="U5700">
        <f t="shared" si="179"/>
        <v>10</v>
      </c>
    </row>
    <row r="5701" spans="1:21">
      <c r="A5701">
        <v>6234</v>
      </c>
      <c r="B5701" s="4">
        <v>44120</v>
      </c>
      <c r="C5701" t="s">
        <v>55</v>
      </c>
      <c r="D5701" t="s">
        <v>20</v>
      </c>
      <c r="E5701" t="s">
        <v>21</v>
      </c>
      <c r="F5701" t="s">
        <v>2222</v>
      </c>
      <c r="H5701" t="s">
        <v>1592</v>
      </c>
      <c r="I5701">
        <v>43.555709200000003</v>
      </c>
      <c r="J5701">
        <v>-96.755938200000003</v>
      </c>
      <c r="K5701" t="s">
        <v>25</v>
      </c>
      <c r="N5701" t="s">
        <v>27</v>
      </c>
      <c r="Q5701" t="b">
        <v>0</v>
      </c>
      <c r="R5701" t="b">
        <v>0</v>
      </c>
      <c r="S5701">
        <v>2288</v>
      </c>
      <c r="T5701">
        <f t="shared" si="178"/>
        <v>2020</v>
      </c>
      <c r="U5701">
        <f t="shared" si="179"/>
        <v>10</v>
      </c>
    </row>
    <row r="5702" spans="1:21">
      <c r="A5702">
        <v>6237</v>
      </c>
      <c r="B5702" s="4">
        <v>44120</v>
      </c>
      <c r="C5702" t="s">
        <v>19</v>
      </c>
      <c r="D5702" t="s">
        <v>20</v>
      </c>
      <c r="E5702" t="s">
        <v>21</v>
      </c>
      <c r="F5702" t="s">
        <v>1004</v>
      </c>
      <c r="H5702" t="s">
        <v>363</v>
      </c>
      <c r="I5702">
        <v>34.627952200000003</v>
      </c>
      <c r="J5702">
        <v>-86.571794400000002</v>
      </c>
      <c r="K5702" t="s">
        <v>25</v>
      </c>
      <c r="L5702" t="s">
        <v>8976</v>
      </c>
      <c r="M5702">
        <v>57</v>
      </c>
      <c r="N5702" t="s">
        <v>27</v>
      </c>
      <c r="O5702" t="s">
        <v>40</v>
      </c>
      <c r="P5702" t="s">
        <v>25</v>
      </c>
      <c r="Q5702" t="b">
        <v>0</v>
      </c>
      <c r="R5702" t="b">
        <v>0</v>
      </c>
      <c r="S5702">
        <v>531</v>
      </c>
      <c r="T5702">
        <f t="shared" si="178"/>
        <v>2020</v>
      </c>
      <c r="U5702">
        <f t="shared" si="179"/>
        <v>10</v>
      </c>
    </row>
    <row r="5703" spans="1:21">
      <c r="A5703">
        <v>6238</v>
      </c>
      <c r="B5703" s="4">
        <v>44120</v>
      </c>
      <c r="C5703" t="s">
        <v>19</v>
      </c>
      <c r="D5703" t="s">
        <v>90</v>
      </c>
      <c r="E5703" t="s">
        <v>21</v>
      </c>
      <c r="F5703" t="s">
        <v>123</v>
      </c>
      <c r="H5703" t="s">
        <v>43</v>
      </c>
      <c r="I5703">
        <v>33.922503800000001</v>
      </c>
      <c r="J5703">
        <v>-118.26522799999999</v>
      </c>
      <c r="K5703" t="s">
        <v>25</v>
      </c>
      <c r="L5703" t="s">
        <v>8977</v>
      </c>
      <c r="M5703">
        <v>25</v>
      </c>
      <c r="N5703" t="s">
        <v>27</v>
      </c>
      <c r="O5703" t="s">
        <v>74</v>
      </c>
      <c r="P5703" t="s">
        <v>25</v>
      </c>
      <c r="Q5703" t="b">
        <v>0</v>
      </c>
      <c r="R5703" t="b">
        <v>1</v>
      </c>
      <c r="S5703">
        <v>20</v>
      </c>
      <c r="T5703">
        <f t="shared" si="178"/>
        <v>2020</v>
      </c>
      <c r="U5703">
        <f t="shared" si="179"/>
        <v>10</v>
      </c>
    </row>
    <row r="5704" spans="1:21">
      <c r="A5704">
        <v>6246</v>
      </c>
      <c r="B5704" s="4">
        <v>44120</v>
      </c>
      <c r="C5704" t="s">
        <v>55</v>
      </c>
      <c r="D5704" t="s">
        <v>45</v>
      </c>
      <c r="E5704" t="s">
        <v>21</v>
      </c>
      <c r="F5704" t="s">
        <v>707</v>
      </c>
      <c r="H5704" t="s">
        <v>120</v>
      </c>
      <c r="I5704">
        <v>41.500128599999996</v>
      </c>
      <c r="J5704">
        <v>-90.567904100000007</v>
      </c>
      <c r="K5704" t="s">
        <v>25</v>
      </c>
      <c r="L5704" t="s">
        <v>8978</v>
      </c>
      <c r="M5704">
        <v>27</v>
      </c>
      <c r="N5704" t="s">
        <v>27</v>
      </c>
      <c r="O5704" t="s">
        <v>74</v>
      </c>
      <c r="P5704" t="s">
        <v>25</v>
      </c>
      <c r="Q5704" t="b">
        <v>0</v>
      </c>
      <c r="R5704" t="b">
        <v>1</v>
      </c>
      <c r="S5704">
        <v>40</v>
      </c>
      <c r="T5704">
        <f t="shared" si="178"/>
        <v>2020</v>
      </c>
      <c r="U5704">
        <f t="shared" si="179"/>
        <v>10</v>
      </c>
    </row>
    <row r="5705" spans="1:21">
      <c r="A5705">
        <v>6371</v>
      </c>
      <c r="B5705" s="4">
        <v>44120</v>
      </c>
      <c r="C5705" t="s">
        <v>55</v>
      </c>
      <c r="D5705" t="s">
        <v>90</v>
      </c>
      <c r="E5705" t="s">
        <v>21</v>
      </c>
      <c r="F5705" t="s">
        <v>8979</v>
      </c>
      <c r="H5705" t="s">
        <v>81</v>
      </c>
      <c r="I5705">
        <v>31.489149000000001</v>
      </c>
      <c r="J5705">
        <v>-96.917457600000006</v>
      </c>
      <c r="K5705" t="s">
        <v>25</v>
      </c>
      <c r="L5705" t="s">
        <v>8980</v>
      </c>
      <c r="M5705">
        <v>46</v>
      </c>
      <c r="N5705" t="s">
        <v>27</v>
      </c>
      <c r="O5705" t="s">
        <v>33</v>
      </c>
      <c r="P5705" t="s">
        <v>25</v>
      </c>
      <c r="Q5705" t="b">
        <v>0</v>
      </c>
      <c r="R5705" t="b">
        <v>0</v>
      </c>
      <c r="S5705" t="s">
        <v>8981</v>
      </c>
      <c r="T5705">
        <f t="shared" si="178"/>
        <v>2020</v>
      </c>
      <c r="U5705">
        <f t="shared" si="179"/>
        <v>10</v>
      </c>
    </row>
    <row r="5706" spans="1:21">
      <c r="A5706">
        <v>6373</v>
      </c>
      <c r="B5706" s="4">
        <v>44120</v>
      </c>
      <c r="C5706" t="s">
        <v>50</v>
      </c>
      <c r="D5706" t="s">
        <v>20</v>
      </c>
      <c r="E5706" t="s">
        <v>75</v>
      </c>
      <c r="F5706" t="s">
        <v>4432</v>
      </c>
      <c r="H5706" t="s">
        <v>218</v>
      </c>
      <c r="I5706">
        <v>30.6308142</v>
      </c>
      <c r="J5706">
        <v>-81.763991799999999</v>
      </c>
      <c r="K5706" t="s">
        <v>25</v>
      </c>
      <c r="L5706" t="s">
        <v>8982</v>
      </c>
      <c r="N5706" t="s">
        <v>27</v>
      </c>
      <c r="O5706" t="s">
        <v>33</v>
      </c>
      <c r="P5706" t="s">
        <v>25</v>
      </c>
      <c r="Q5706" t="b">
        <v>1</v>
      </c>
      <c r="R5706" t="b">
        <v>0</v>
      </c>
      <c r="S5706">
        <v>1761</v>
      </c>
      <c r="T5706">
        <f t="shared" si="178"/>
        <v>2020</v>
      </c>
      <c r="U5706">
        <f t="shared" si="179"/>
        <v>10</v>
      </c>
    </row>
    <row r="5707" spans="1:21">
      <c r="A5707">
        <v>6235</v>
      </c>
      <c r="B5707" s="4">
        <v>44121</v>
      </c>
      <c r="C5707" t="s">
        <v>55</v>
      </c>
      <c r="D5707" t="s">
        <v>56</v>
      </c>
      <c r="E5707" t="s">
        <v>21</v>
      </c>
      <c r="F5707" t="s">
        <v>8983</v>
      </c>
      <c r="H5707" t="s">
        <v>131</v>
      </c>
      <c r="I5707">
        <v>35.032301099999998</v>
      </c>
      <c r="J5707">
        <v>-107.3796054</v>
      </c>
      <c r="K5707" t="s">
        <v>25</v>
      </c>
      <c r="L5707" t="s">
        <v>8984</v>
      </c>
      <c r="M5707">
        <v>49</v>
      </c>
      <c r="N5707" t="s">
        <v>27</v>
      </c>
      <c r="Q5707" t="b">
        <v>0</v>
      </c>
      <c r="R5707" t="b">
        <v>0</v>
      </c>
      <c r="S5707">
        <v>81</v>
      </c>
      <c r="T5707">
        <f t="shared" si="178"/>
        <v>2020</v>
      </c>
      <c r="U5707">
        <f t="shared" si="179"/>
        <v>10</v>
      </c>
    </row>
    <row r="5708" spans="1:21">
      <c r="A5708">
        <v>6236</v>
      </c>
      <c r="B5708" s="4">
        <v>44121</v>
      </c>
      <c r="C5708" t="s">
        <v>55</v>
      </c>
      <c r="D5708" t="s">
        <v>20</v>
      </c>
      <c r="E5708" t="s">
        <v>21</v>
      </c>
      <c r="F5708" t="s">
        <v>8985</v>
      </c>
      <c r="H5708" t="s">
        <v>189</v>
      </c>
      <c r="I5708">
        <v>37.177250100000002</v>
      </c>
      <c r="J5708">
        <v>-87.142289500000004</v>
      </c>
      <c r="K5708" t="s">
        <v>25</v>
      </c>
      <c r="L5708" t="s">
        <v>8986</v>
      </c>
      <c r="M5708">
        <v>53</v>
      </c>
      <c r="N5708" t="s">
        <v>27</v>
      </c>
      <c r="O5708" t="s">
        <v>33</v>
      </c>
      <c r="P5708" t="s">
        <v>25</v>
      </c>
      <c r="Q5708" t="b">
        <v>1</v>
      </c>
      <c r="R5708" t="b">
        <v>0</v>
      </c>
      <c r="S5708">
        <v>130</v>
      </c>
      <c r="T5708">
        <f t="shared" si="178"/>
        <v>2020</v>
      </c>
      <c r="U5708">
        <f t="shared" si="179"/>
        <v>10</v>
      </c>
    </row>
    <row r="5709" spans="1:21">
      <c r="A5709">
        <v>6241</v>
      </c>
      <c r="B5709" s="4">
        <v>44121</v>
      </c>
      <c r="C5709" t="s">
        <v>50</v>
      </c>
      <c r="D5709" t="s">
        <v>20</v>
      </c>
      <c r="E5709" t="s">
        <v>35</v>
      </c>
      <c r="F5709" t="s">
        <v>3388</v>
      </c>
      <c r="H5709" t="s">
        <v>580</v>
      </c>
      <c r="I5709">
        <v>39.215185300000002</v>
      </c>
      <c r="J5709">
        <v>-81.436211999999998</v>
      </c>
      <c r="K5709" t="s">
        <v>25</v>
      </c>
      <c r="L5709" t="s">
        <v>8987</v>
      </c>
      <c r="M5709">
        <v>21</v>
      </c>
      <c r="N5709" t="s">
        <v>27</v>
      </c>
      <c r="O5709" t="s">
        <v>33</v>
      </c>
      <c r="P5709" t="s">
        <v>25</v>
      </c>
      <c r="Q5709" t="b">
        <v>0</v>
      </c>
      <c r="R5709" t="b">
        <v>0</v>
      </c>
      <c r="S5709">
        <v>2915</v>
      </c>
      <c r="T5709">
        <f t="shared" si="178"/>
        <v>2020</v>
      </c>
      <c r="U5709">
        <f t="shared" si="179"/>
        <v>10</v>
      </c>
    </row>
    <row r="5710" spans="1:21">
      <c r="A5710">
        <v>6374</v>
      </c>
      <c r="B5710" s="4">
        <v>44121</v>
      </c>
      <c r="C5710" t="s">
        <v>19</v>
      </c>
      <c r="D5710" t="s">
        <v>20</v>
      </c>
      <c r="E5710" t="s">
        <v>21</v>
      </c>
      <c r="F5710" t="s">
        <v>1004</v>
      </c>
      <c r="H5710" t="s">
        <v>363</v>
      </c>
      <c r="L5710" t="s">
        <v>8988</v>
      </c>
      <c r="M5710">
        <v>41</v>
      </c>
      <c r="N5710" t="s">
        <v>27</v>
      </c>
      <c r="O5710" t="s">
        <v>33</v>
      </c>
      <c r="P5710" t="s">
        <v>25</v>
      </c>
      <c r="Q5710" t="b">
        <v>1</v>
      </c>
      <c r="R5710" t="b">
        <v>0</v>
      </c>
      <c r="S5710">
        <v>531</v>
      </c>
      <c r="T5710">
        <f t="shared" si="178"/>
        <v>2020</v>
      </c>
      <c r="U5710">
        <f t="shared" si="179"/>
        <v>10</v>
      </c>
    </row>
    <row r="5711" spans="1:21">
      <c r="A5711">
        <v>6233</v>
      </c>
      <c r="B5711" s="4">
        <v>44122</v>
      </c>
      <c r="C5711" t="s">
        <v>19</v>
      </c>
      <c r="D5711" t="s">
        <v>20</v>
      </c>
      <c r="E5711" t="s">
        <v>21</v>
      </c>
      <c r="F5711" t="s">
        <v>4784</v>
      </c>
      <c r="H5711" t="s">
        <v>218</v>
      </c>
      <c r="I5711">
        <v>26.1335826</v>
      </c>
      <c r="J5711">
        <v>-80.329470900000004</v>
      </c>
      <c r="K5711" t="s">
        <v>25</v>
      </c>
      <c r="N5711" t="s">
        <v>27</v>
      </c>
      <c r="Q5711" t="b">
        <v>1</v>
      </c>
      <c r="R5711" t="b">
        <v>0</v>
      </c>
      <c r="S5711">
        <v>1853</v>
      </c>
      <c r="T5711">
        <f t="shared" si="178"/>
        <v>2020</v>
      </c>
      <c r="U5711">
        <f t="shared" si="179"/>
        <v>10</v>
      </c>
    </row>
    <row r="5712" spans="1:21">
      <c r="A5712">
        <v>6245</v>
      </c>
      <c r="B5712" s="4">
        <v>44122</v>
      </c>
      <c r="C5712" t="s">
        <v>55</v>
      </c>
      <c r="D5712" t="s">
        <v>90</v>
      </c>
      <c r="E5712" t="s">
        <v>21</v>
      </c>
      <c r="F5712" t="s">
        <v>1174</v>
      </c>
      <c r="H5712" t="s">
        <v>43</v>
      </c>
      <c r="I5712">
        <v>36.757513899999999</v>
      </c>
      <c r="J5712">
        <v>-119.82087439999999</v>
      </c>
      <c r="K5712" t="s">
        <v>25</v>
      </c>
      <c r="L5712" t="s">
        <v>8989</v>
      </c>
      <c r="M5712">
        <v>32</v>
      </c>
      <c r="N5712" t="s">
        <v>27</v>
      </c>
      <c r="O5712" t="s">
        <v>33</v>
      </c>
      <c r="P5712" t="s">
        <v>25</v>
      </c>
      <c r="Q5712" t="b">
        <v>0</v>
      </c>
      <c r="R5712" t="b">
        <v>0</v>
      </c>
      <c r="S5712">
        <v>700</v>
      </c>
      <c r="T5712">
        <f t="shared" si="178"/>
        <v>2020</v>
      </c>
      <c r="U5712">
        <f t="shared" si="179"/>
        <v>10</v>
      </c>
    </row>
    <row r="5713" spans="1:21">
      <c r="A5713">
        <v>6247</v>
      </c>
      <c r="B5713" s="4">
        <v>44122</v>
      </c>
      <c r="C5713" t="s">
        <v>83</v>
      </c>
      <c r="D5713" t="s">
        <v>20</v>
      </c>
      <c r="E5713" t="s">
        <v>21</v>
      </c>
      <c r="F5713" t="s">
        <v>4083</v>
      </c>
      <c r="H5713" t="s">
        <v>103</v>
      </c>
      <c r="I5713">
        <v>40.5307776</v>
      </c>
      <c r="J5713">
        <v>-112.29828000000001</v>
      </c>
      <c r="K5713" t="s">
        <v>25</v>
      </c>
      <c r="L5713" t="s">
        <v>8990</v>
      </c>
      <c r="M5713">
        <v>37</v>
      </c>
      <c r="N5713" t="s">
        <v>27</v>
      </c>
      <c r="O5713" t="s">
        <v>28</v>
      </c>
      <c r="P5713" t="s">
        <v>25</v>
      </c>
      <c r="Q5713" t="b">
        <v>0</v>
      </c>
      <c r="R5713" t="b">
        <v>0</v>
      </c>
      <c r="S5713">
        <v>2917</v>
      </c>
      <c r="T5713">
        <f t="shared" si="178"/>
        <v>2020</v>
      </c>
      <c r="U5713">
        <f t="shared" si="179"/>
        <v>10</v>
      </c>
    </row>
    <row r="5714" spans="1:21">
      <c r="A5714">
        <v>6375</v>
      </c>
      <c r="B5714" s="4">
        <v>44122</v>
      </c>
      <c r="C5714" t="s">
        <v>55</v>
      </c>
      <c r="D5714" t="s">
        <v>90</v>
      </c>
      <c r="E5714" t="s">
        <v>21</v>
      </c>
      <c r="F5714" t="s">
        <v>8991</v>
      </c>
      <c r="H5714" t="s">
        <v>302</v>
      </c>
      <c r="I5714">
        <v>34.977963199999998</v>
      </c>
      <c r="J5714">
        <v>-85.244786599999998</v>
      </c>
      <c r="K5714" t="s">
        <v>25</v>
      </c>
      <c r="L5714" t="s">
        <v>8992</v>
      </c>
      <c r="M5714">
        <v>43</v>
      </c>
      <c r="N5714" t="s">
        <v>27</v>
      </c>
      <c r="O5714" t="s">
        <v>33</v>
      </c>
      <c r="P5714" t="s">
        <v>25</v>
      </c>
      <c r="Q5714" t="b">
        <v>0</v>
      </c>
      <c r="R5714" t="b">
        <v>0</v>
      </c>
      <c r="S5714">
        <v>1038</v>
      </c>
      <c r="T5714">
        <f t="shared" si="178"/>
        <v>2020</v>
      </c>
      <c r="U5714">
        <f t="shared" si="179"/>
        <v>10</v>
      </c>
    </row>
    <row r="5715" spans="1:21">
      <c r="A5715">
        <v>6242</v>
      </c>
      <c r="B5715" s="4">
        <v>44123</v>
      </c>
      <c r="C5715" t="s">
        <v>55</v>
      </c>
      <c r="D5715" t="s">
        <v>20</v>
      </c>
      <c r="E5715" t="s">
        <v>21</v>
      </c>
      <c r="F5715" t="s">
        <v>8993</v>
      </c>
      <c r="H5715" t="s">
        <v>454</v>
      </c>
      <c r="I5715">
        <v>42.8987154</v>
      </c>
      <c r="J5715">
        <v>-87.855567300000004</v>
      </c>
      <c r="K5715" t="s">
        <v>25</v>
      </c>
      <c r="M5715">
        <v>43</v>
      </c>
      <c r="N5715" t="s">
        <v>27</v>
      </c>
      <c r="Q5715" t="b">
        <v>1</v>
      </c>
      <c r="R5715" t="b">
        <v>0</v>
      </c>
      <c r="S5715">
        <v>2916</v>
      </c>
      <c r="T5715">
        <f t="shared" si="178"/>
        <v>2020</v>
      </c>
      <c r="U5715">
        <f t="shared" si="179"/>
        <v>10</v>
      </c>
    </row>
    <row r="5716" spans="1:21">
      <c r="A5716">
        <v>6243</v>
      </c>
      <c r="B5716" s="4">
        <v>44123</v>
      </c>
      <c r="C5716" t="s">
        <v>83</v>
      </c>
      <c r="E5716" t="s">
        <v>75</v>
      </c>
      <c r="F5716" t="s">
        <v>8994</v>
      </c>
      <c r="H5716" t="s">
        <v>338</v>
      </c>
      <c r="I5716">
        <v>40.874883199999999</v>
      </c>
      <c r="J5716">
        <v>-73.010042200000001</v>
      </c>
      <c r="K5716" t="s">
        <v>25</v>
      </c>
      <c r="L5716" t="s">
        <v>8995</v>
      </c>
      <c r="M5716">
        <v>46</v>
      </c>
      <c r="N5716" t="s">
        <v>27</v>
      </c>
      <c r="O5716" t="s">
        <v>33</v>
      </c>
      <c r="P5716" t="s">
        <v>25</v>
      </c>
      <c r="Q5716" t="b">
        <v>0</v>
      </c>
      <c r="R5716" t="b">
        <v>0</v>
      </c>
      <c r="S5716">
        <v>421</v>
      </c>
      <c r="T5716">
        <f t="shared" si="178"/>
        <v>2020</v>
      </c>
      <c r="U5716">
        <f t="shared" si="179"/>
        <v>10</v>
      </c>
    </row>
    <row r="5717" spans="1:21">
      <c r="A5717">
        <v>6244</v>
      </c>
      <c r="B5717" s="4">
        <v>44123</v>
      </c>
      <c r="C5717" t="s">
        <v>55</v>
      </c>
      <c r="D5717" t="s">
        <v>45</v>
      </c>
      <c r="E5717" t="s">
        <v>21</v>
      </c>
      <c r="F5717" t="s">
        <v>8996</v>
      </c>
      <c r="H5717" t="s">
        <v>232</v>
      </c>
      <c r="I5717">
        <v>34.608718400000001</v>
      </c>
      <c r="J5717">
        <v>-79.677168800000004</v>
      </c>
      <c r="K5717" t="s">
        <v>25</v>
      </c>
      <c r="L5717" t="s">
        <v>8997</v>
      </c>
      <c r="N5717" t="s">
        <v>27</v>
      </c>
      <c r="O5717" t="s">
        <v>33</v>
      </c>
      <c r="P5717" t="s">
        <v>25</v>
      </c>
      <c r="Q5717" t="b">
        <v>0</v>
      </c>
      <c r="R5717" t="b">
        <v>0</v>
      </c>
      <c r="S5717" t="s">
        <v>8998</v>
      </c>
      <c r="T5717">
        <f t="shared" si="178"/>
        <v>2020</v>
      </c>
      <c r="U5717">
        <f t="shared" si="179"/>
        <v>10</v>
      </c>
    </row>
    <row r="5718" spans="1:21">
      <c r="A5718">
        <v>6376</v>
      </c>
      <c r="B5718" s="4">
        <v>44123</v>
      </c>
      <c r="C5718" t="s">
        <v>95</v>
      </c>
      <c r="D5718" t="s">
        <v>20</v>
      </c>
      <c r="E5718" t="s">
        <v>35</v>
      </c>
      <c r="F5718" t="s">
        <v>2623</v>
      </c>
      <c r="H5718" t="s">
        <v>208</v>
      </c>
      <c r="I5718">
        <v>43.925402499999997</v>
      </c>
      <c r="J5718">
        <v>-71.660715100000004</v>
      </c>
      <c r="K5718" t="s">
        <v>25</v>
      </c>
      <c r="L5718" t="s">
        <v>8999</v>
      </c>
      <c r="M5718">
        <v>37</v>
      </c>
      <c r="N5718" t="s">
        <v>27</v>
      </c>
      <c r="O5718" t="s">
        <v>33</v>
      </c>
      <c r="P5718" t="s">
        <v>25</v>
      </c>
      <c r="Q5718" t="b">
        <v>1</v>
      </c>
      <c r="R5718" t="b">
        <v>1</v>
      </c>
      <c r="S5718">
        <v>2951</v>
      </c>
      <c r="T5718">
        <f t="shared" si="178"/>
        <v>2020</v>
      </c>
      <c r="U5718">
        <f t="shared" si="179"/>
        <v>10</v>
      </c>
    </row>
    <row r="5719" spans="1:21">
      <c r="A5719">
        <v>6378</v>
      </c>
      <c r="B5719" s="4">
        <v>44123</v>
      </c>
      <c r="C5719" t="s">
        <v>50</v>
      </c>
      <c r="D5719" t="s">
        <v>20</v>
      </c>
      <c r="E5719" t="s">
        <v>100</v>
      </c>
      <c r="F5719" t="s">
        <v>674</v>
      </c>
      <c r="H5719" t="s">
        <v>43</v>
      </c>
      <c r="I5719">
        <v>32.703496800000003</v>
      </c>
      <c r="J5719">
        <v>-117.1180073</v>
      </c>
      <c r="K5719" t="s">
        <v>25</v>
      </c>
      <c r="L5719" t="s">
        <v>9000</v>
      </c>
      <c r="M5719">
        <v>39</v>
      </c>
      <c r="N5719" t="s">
        <v>27</v>
      </c>
      <c r="O5719" t="s">
        <v>40</v>
      </c>
      <c r="P5719" t="s">
        <v>25</v>
      </c>
      <c r="Q5719" t="b">
        <v>1</v>
      </c>
      <c r="R5719" t="b">
        <v>1</v>
      </c>
      <c r="S5719">
        <v>262</v>
      </c>
      <c r="T5719">
        <f t="shared" si="178"/>
        <v>2020</v>
      </c>
      <c r="U5719">
        <f t="shared" si="179"/>
        <v>10</v>
      </c>
    </row>
    <row r="5720" spans="1:21">
      <c r="A5720">
        <v>6248</v>
      </c>
      <c r="B5720" s="4">
        <v>44124</v>
      </c>
      <c r="C5720" t="s">
        <v>34</v>
      </c>
      <c r="D5720" t="s">
        <v>56</v>
      </c>
      <c r="E5720" t="s">
        <v>35</v>
      </c>
      <c r="F5720" t="s">
        <v>6781</v>
      </c>
      <c r="H5720" t="s">
        <v>120</v>
      </c>
      <c r="I5720">
        <v>42.349371599999998</v>
      </c>
      <c r="J5720">
        <v>-87.833199100000002</v>
      </c>
      <c r="K5720" t="s">
        <v>25</v>
      </c>
      <c r="L5720" t="s">
        <v>9001</v>
      </c>
      <c r="M5720">
        <v>19</v>
      </c>
      <c r="N5720" t="s">
        <v>27</v>
      </c>
      <c r="O5720" t="s">
        <v>74</v>
      </c>
      <c r="P5720" t="s">
        <v>25</v>
      </c>
      <c r="Q5720" t="b">
        <v>0</v>
      </c>
      <c r="R5720" t="b">
        <v>1</v>
      </c>
      <c r="S5720">
        <v>2392</v>
      </c>
      <c r="T5720">
        <f t="shared" si="178"/>
        <v>2020</v>
      </c>
      <c r="U5720">
        <f t="shared" si="179"/>
        <v>10</v>
      </c>
    </row>
    <row r="5721" spans="1:21">
      <c r="A5721">
        <v>6250</v>
      </c>
      <c r="B5721" s="4">
        <v>44124</v>
      </c>
      <c r="C5721" t="s">
        <v>19</v>
      </c>
      <c r="D5721" t="s">
        <v>20</v>
      </c>
      <c r="E5721" t="s">
        <v>21</v>
      </c>
      <c r="F5721" t="s">
        <v>256</v>
      </c>
      <c r="H5721" t="s">
        <v>59</v>
      </c>
      <c r="I5721">
        <v>33.509294599999997</v>
      </c>
      <c r="J5721">
        <v>-112.0345334</v>
      </c>
      <c r="K5721" t="s">
        <v>25</v>
      </c>
      <c r="L5721" t="s">
        <v>9002</v>
      </c>
      <c r="M5721">
        <v>43</v>
      </c>
      <c r="N5721" t="s">
        <v>27</v>
      </c>
      <c r="O5721" t="s">
        <v>40</v>
      </c>
      <c r="P5721" t="s">
        <v>25</v>
      </c>
      <c r="Q5721" t="b">
        <v>1</v>
      </c>
      <c r="R5721" t="b">
        <v>1</v>
      </c>
      <c r="S5721">
        <v>80</v>
      </c>
      <c r="T5721">
        <f t="shared" si="178"/>
        <v>2020</v>
      </c>
      <c r="U5721">
        <f t="shared" si="179"/>
        <v>10</v>
      </c>
    </row>
    <row r="5722" spans="1:21">
      <c r="A5722">
        <v>6251</v>
      </c>
      <c r="B5722" s="4">
        <v>44124</v>
      </c>
      <c r="C5722" t="s">
        <v>55</v>
      </c>
      <c r="D5722" t="s">
        <v>20</v>
      </c>
      <c r="E5722" t="s">
        <v>21</v>
      </c>
      <c r="F5722" t="s">
        <v>9003</v>
      </c>
      <c r="H5722" t="s">
        <v>86</v>
      </c>
      <c r="I5722">
        <v>39.186962000000001</v>
      </c>
      <c r="J5722">
        <v>-84.490476999999998</v>
      </c>
      <c r="K5722" t="s">
        <v>25</v>
      </c>
      <c r="L5722" t="s">
        <v>9004</v>
      </c>
      <c r="M5722">
        <v>48</v>
      </c>
      <c r="N5722" t="s">
        <v>27</v>
      </c>
      <c r="O5722" t="s">
        <v>74</v>
      </c>
      <c r="P5722" t="s">
        <v>25</v>
      </c>
      <c r="Q5722" t="b">
        <v>0</v>
      </c>
      <c r="R5722" t="b">
        <v>0</v>
      </c>
      <c r="S5722">
        <v>2918</v>
      </c>
      <c r="T5722">
        <f t="shared" si="178"/>
        <v>2020</v>
      </c>
      <c r="U5722">
        <f t="shared" si="179"/>
        <v>10</v>
      </c>
    </row>
    <row r="5723" spans="1:21">
      <c r="A5723">
        <v>6252</v>
      </c>
      <c r="B5723" s="4">
        <v>44124</v>
      </c>
      <c r="C5723" t="s">
        <v>19</v>
      </c>
      <c r="D5723" t="s">
        <v>20</v>
      </c>
      <c r="E5723" t="s">
        <v>21</v>
      </c>
      <c r="F5723" t="s">
        <v>3781</v>
      </c>
      <c r="H5723" t="s">
        <v>218</v>
      </c>
      <c r="I5723">
        <v>28.448473</v>
      </c>
      <c r="J5723">
        <v>-82.602649</v>
      </c>
      <c r="K5723" t="s">
        <v>25</v>
      </c>
      <c r="L5723" t="s">
        <v>9005</v>
      </c>
      <c r="M5723">
        <v>61</v>
      </c>
      <c r="N5723" t="s">
        <v>27</v>
      </c>
      <c r="O5723" t="s">
        <v>33</v>
      </c>
      <c r="P5723" t="s">
        <v>25</v>
      </c>
      <c r="Q5723" t="b">
        <v>0</v>
      </c>
      <c r="R5723" t="b">
        <v>0</v>
      </c>
      <c r="S5723">
        <v>991</v>
      </c>
      <c r="T5723">
        <f t="shared" si="178"/>
        <v>2020</v>
      </c>
      <c r="U5723">
        <f t="shared" si="179"/>
        <v>10</v>
      </c>
    </row>
    <row r="5724" spans="1:21">
      <c r="A5724">
        <v>6261</v>
      </c>
      <c r="B5724" s="4">
        <v>44124</v>
      </c>
      <c r="C5724" t="s">
        <v>55</v>
      </c>
      <c r="D5724" t="s">
        <v>20</v>
      </c>
      <c r="E5724" t="s">
        <v>21</v>
      </c>
      <c r="F5724" t="s">
        <v>9006</v>
      </c>
      <c r="H5724" t="s">
        <v>218</v>
      </c>
      <c r="I5724">
        <v>30.2977846</v>
      </c>
      <c r="J5724">
        <v>-87.4256867</v>
      </c>
      <c r="K5724" t="s">
        <v>25</v>
      </c>
      <c r="N5724" t="s">
        <v>27</v>
      </c>
      <c r="Q5724" t="b">
        <v>1</v>
      </c>
      <c r="R5724" t="b">
        <v>0</v>
      </c>
      <c r="S5724">
        <v>1080</v>
      </c>
      <c r="T5724">
        <f t="shared" si="178"/>
        <v>2020</v>
      </c>
      <c r="U5724">
        <f t="shared" si="179"/>
        <v>10</v>
      </c>
    </row>
    <row r="5725" spans="1:21">
      <c r="A5725">
        <v>6334</v>
      </c>
      <c r="B5725" s="4">
        <v>44124</v>
      </c>
      <c r="C5725" t="s">
        <v>83</v>
      </c>
      <c r="D5725" t="s">
        <v>20</v>
      </c>
      <c r="E5725" t="s">
        <v>35</v>
      </c>
      <c r="F5725" t="s">
        <v>256</v>
      </c>
      <c r="H5725" t="s">
        <v>59</v>
      </c>
      <c r="I5725">
        <v>33.509294599999997</v>
      </c>
      <c r="J5725">
        <v>-112.0345334</v>
      </c>
      <c r="K5725" t="s">
        <v>25</v>
      </c>
      <c r="L5725" t="s">
        <v>9007</v>
      </c>
      <c r="M5725">
        <v>44</v>
      </c>
      <c r="N5725" t="s">
        <v>27</v>
      </c>
      <c r="O5725" t="s">
        <v>40</v>
      </c>
      <c r="P5725" t="s">
        <v>25</v>
      </c>
      <c r="Q5725" t="b">
        <v>0</v>
      </c>
      <c r="R5725" t="b">
        <v>1</v>
      </c>
      <c r="S5725">
        <v>80</v>
      </c>
      <c r="T5725">
        <f t="shared" si="178"/>
        <v>2020</v>
      </c>
      <c r="U5725">
        <f t="shared" si="179"/>
        <v>10</v>
      </c>
    </row>
    <row r="5726" spans="1:21">
      <c r="A5726">
        <v>6380</v>
      </c>
      <c r="B5726" s="4">
        <v>44124</v>
      </c>
      <c r="C5726" t="s">
        <v>83</v>
      </c>
      <c r="D5726" t="s">
        <v>20</v>
      </c>
      <c r="E5726" t="s">
        <v>21</v>
      </c>
      <c r="F5726" t="s">
        <v>1892</v>
      </c>
      <c r="H5726" t="s">
        <v>218</v>
      </c>
      <c r="I5726">
        <v>28.010897499999999</v>
      </c>
      <c r="J5726">
        <v>-82.401924600000001</v>
      </c>
      <c r="K5726" t="s">
        <v>25</v>
      </c>
      <c r="L5726" t="s">
        <v>9008</v>
      </c>
      <c r="M5726">
        <v>26</v>
      </c>
      <c r="N5726" t="s">
        <v>27</v>
      </c>
      <c r="O5726" t="s">
        <v>74</v>
      </c>
      <c r="P5726" t="s">
        <v>25</v>
      </c>
      <c r="Q5726" t="b">
        <v>1</v>
      </c>
      <c r="R5726" t="b">
        <v>1</v>
      </c>
      <c r="S5726">
        <v>295</v>
      </c>
      <c r="T5726">
        <f t="shared" si="178"/>
        <v>2020</v>
      </c>
      <c r="U5726">
        <f t="shared" si="179"/>
        <v>10</v>
      </c>
    </row>
    <row r="5727" spans="1:21">
      <c r="A5727">
        <v>6249</v>
      </c>
      <c r="B5727" s="4">
        <v>44125</v>
      </c>
      <c r="C5727" t="s">
        <v>50</v>
      </c>
      <c r="D5727" t="s">
        <v>20</v>
      </c>
      <c r="E5727" t="s">
        <v>75</v>
      </c>
      <c r="F5727" t="s">
        <v>7427</v>
      </c>
      <c r="H5727" t="s">
        <v>388</v>
      </c>
      <c r="I5727">
        <v>30.4117824</v>
      </c>
      <c r="J5727">
        <v>-88.551951599999995</v>
      </c>
      <c r="K5727" t="s">
        <v>25</v>
      </c>
      <c r="L5727" t="s">
        <v>9009</v>
      </c>
      <c r="M5727">
        <v>45</v>
      </c>
      <c r="N5727" t="s">
        <v>27</v>
      </c>
      <c r="O5727" t="s">
        <v>74</v>
      </c>
      <c r="P5727" t="s">
        <v>25</v>
      </c>
      <c r="Q5727" t="b">
        <v>0</v>
      </c>
      <c r="R5727" t="b">
        <v>0</v>
      </c>
      <c r="S5727">
        <v>2544</v>
      </c>
      <c r="T5727">
        <f t="shared" si="178"/>
        <v>2020</v>
      </c>
      <c r="U5727">
        <f t="shared" si="179"/>
        <v>10</v>
      </c>
    </row>
    <row r="5728" spans="1:21">
      <c r="A5728">
        <v>6264</v>
      </c>
      <c r="B5728" s="4">
        <v>44125</v>
      </c>
      <c r="C5728" t="s">
        <v>19</v>
      </c>
      <c r="D5728" t="s">
        <v>20</v>
      </c>
      <c r="E5728" t="s">
        <v>21</v>
      </c>
      <c r="F5728" t="s">
        <v>2435</v>
      </c>
      <c r="H5728" t="s">
        <v>218</v>
      </c>
      <c r="I5728">
        <v>27.464182999999998</v>
      </c>
      <c r="J5728">
        <v>-82.641401999999999</v>
      </c>
      <c r="K5728" t="s">
        <v>25</v>
      </c>
      <c r="L5728" t="s">
        <v>9010</v>
      </c>
      <c r="M5728">
        <v>35</v>
      </c>
      <c r="N5728" t="s">
        <v>27</v>
      </c>
      <c r="Q5728" t="b">
        <v>0</v>
      </c>
      <c r="R5728" t="b">
        <v>0</v>
      </c>
      <c r="S5728">
        <v>929</v>
      </c>
      <c r="T5728">
        <f t="shared" si="178"/>
        <v>2020</v>
      </c>
      <c r="U5728">
        <f t="shared" si="179"/>
        <v>10</v>
      </c>
    </row>
    <row r="5729" spans="1:21">
      <c r="A5729">
        <v>6258</v>
      </c>
      <c r="B5729" s="4">
        <v>44126</v>
      </c>
      <c r="C5729" t="s">
        <v>19</v>
      </c>
      <c r="D5729" t="s">
        <v>56</v>
      </c>
      <c r="E5729" t="s">
        <v>21</v>
      </c>
      <c r="F5729" t="s">
        <v>3622</v>
      </c>
      <c r="H5729" t="s">
        <v>59</v>
      </c>
      <c r="I5729">
        <v>32.894156099999996</v>
      </c>
      <c r="J5729">
        <v>-111.7573022</v>
      </c>
      <c r="K5729" t="s">
        <v>25</v>
      </c>
      <c r="L5729" t="s">
        <v>9011</v>
      </c>
      <c r="M5729">
        <v>30</v>
      </c>
      <c r="N5729" t="s">
        <v>27</v>
      </c>
      <c r="O5729" t="s">
        <v>40</v>
      </c>
      <c r="P5729" t="s">
        <v>25</v>
      </c>
      <c r="Q5729" t="b">
        <v>0</v>
      </c>
      <c r="R5729" t="b">
        <v>0</v>
      </c>
      <c r="S5729">
        <v>1532</v>
      </c>
      <c r="T5729">
        <f t="shared" si="178"/>
        <v>2020</v>
      </c>
      <c r="U5729">
        <f t="shared" si="179"/>
        <v>10</v>
      </c>
    </row>
    <row r="5730" spans="1:21">
      <c r="A5730">
        <v>6259</v>
      </c>
      <c r="B5730" s="4">
        <v>44126</v>
      </c>
      <c r="C5730" t="s">
        <v>50</v>
      </c>
      <c r="D5730" t="s">
        <v>20</v>
      </c>
      <c r="E5730" t="s">
        <v>21</v>
      </c>
      <c r="F5730" t="s">
        <v>290</v>
      </c>
      <c r="H5730" t="s">
        <v>43</v>
      </c>
      <c r="L5730" t="s">
        <v>9012</v>
      </c>
      <c r="M5730">
        <v>35</v>
      </c>
      <c r="N5730" t="s">
        <v>27</v>
      </c>
      <c r="O5730" t="s">
        <v>74</v>
      </c>
      <c r="P5730" t="s">
        <v>25</v>
      </c>
      <c r="Q5730" t="b">
        <v>0</v>
      </c>
      <c r="R5730" t="b">
        <v>0</v>
      </c>
      <c r="S5730">
        <v>595</v>
      </c>
      <c r="T5730">
        <f t="shared" si="178"/>
        <v>2020</v>
      </c>
      <c r="U5730">
        <f t="shared" si="179"/>
        <v>10</v>
      </c>
    </row>
    <row r="5731" spans="1:21">
      <c r="A5731">
        <v>6262</v>
      </c>
      <c r="B5731" s="4">
        <v>44126</v>
      </c>
      <c r="C5731" t="s">
        <v>19</v>
      </c>
      <c r="D5731" t="s">
        <v>20</v>
      </c>
      <c r="E5731" t="s">
        <v>21</v>
      </c>
      <c r="F5731" t="s">
        <v>9013</v>
      </c>
      <c r="H5731" t="s">
        <v>333</v>
      </c>
      <c r="I5731">
        <v>61.308853300000003</v>
      </c>
      <c r="J5731">
        <v>-149.55763780000001</v>
      </c>
      <c r="K5731" t="s">
        <v>25</v>
      </c>
      <c r="L5731" t="s">
        <v>9014</v>
      </c>
      <c r="M5731">
        <v>43</v>
      </c>
      <c r="N5731" t="s">
        <v>27</v>
      </c>
      <c r="O5731" t="s">
        <v>33</v>
      </c>
      <c r="P5731" t="s">
        <v>25</v>
      </c>
      <c r="Q5731" t="b">
        <v>1</v>
      </c>
      <c r="R5731" t="b">
        <v>0</v>
      </c>
      <c r="S5731">
        <v>208</v>
      </c>
      <c r="T5731">
        <f t="shared" si="178"/>
        <v>2020</v>
      </c>
      <c r="U5731">
        <f t="shared" si="179"/>
        <v>10</v>
      </c>
    </row>
    <row r="5732" spans="1:21">
      <c r="A5732">
        <v>6263</v>
      </c>
      <c r="B5732" s="4">
        <v>44126</v>
      </c>
      <c r="C5732" t="s">
        <v>34</v>
      </c>
      <c r="E5732" t="s">
        <v>1792</v>
      </c>
      <c r="F5732" t="s">
        <v>9015</v>
      </c>
      <c r="H5732" t="s">
        <v>580</v>
      </c>
      <c r="I5732">
        <v>38.585282200000002</v>
      </c>
      <c r="J5732">
        <v>-81.477868299999997</v>
      </c>
      <c r="K5732" t="s">
        <v>25</v>
      </c>
      <c r="L5732" t="s">
        <v>9016</v>
      </c>
      <c r="M5732">
        <v>63</v>
      </c>
      <c r="N5732" t="s">
        <v>27</v>
      </c>
      <c r="Q5732" t="b">
        <v>0</v>
      </c>
      <c r="R5732" t="b">
        <v>0</v>
      </c>
      <c r="S5732">
        <v>1441</v>
      </c>
      <c r="T5732">
        <f t="shared" si="178"/>
        <v>2020</v>
      </c>
      <c r="U5732">
        <f t="shared" si="179"/>
        <v>10</v>
      </c>
    </row>
    <row r="5733" spans="1:21">
      <c r="A5733">
        <v>6381</v>
      </c>
      <c r="B5733" s="4">
        <v>44126</v>
      </c>
      <c r="C5733" t="s">
        <v>55</v>
      </c>
      <c r="D5733" t="s">
        <v>56</v>
      </c>
      <c r="E5733" t="s">
        <v>21</v>
      </c>
      <c r="F5733" t="s">
        <v>1656</v>
      </c>
      <c r="H5733" t="s">
        <v>43</v>
      </c>
      <c r="I5733">
        <v>34.886077200000003</v>
      </c>
      <c r="J5733">
        <v>-117.0173899</v>
      </c>
      <c r="K5733" t="s">
        <v>25</v>
      </c>
      <c r="M5733">
        <v>35</v>
      </c>
      <c r="N5733" t="s">
        <v>27</v>
      </c>
      <c r="O5733" t="s">
        <v>33</v>
      </c>
      <c r="P5733" t="s">
        <v>25</v>
      </c>
      <c r="Q5733" t="b">
        <v>0</v>
      </c>
      <c r="R5733" t="b">
        <v>0</v>
      </c>
      <c r="S5733">
        <v>266</v>
      </c>
      <c r="T5733">
        <f t="shared" si="178"/>
        <v>2020</v>
      </c>
      <c r="U5733">
        <f t="shared" si="179"/>
        <v>10</v>
      </c>
    </row>
    <row r="5734" spans="1:21">
      <c r="A5734">
        <v>6257</v>
      </c>
      <c r="B5734" s="4">
        <v>44127</v>
      </c>
      <c r="C5734" t="s">
        <v>19</v>
      </c>
      <c r="D5734" t="s">
        <v>56</v>
      </c>
      <c r="E5734" t="s">
        <v>21</v>
      </c>
      <c r="F5734" t="s">
        <v>9017</v>
      </c>
      <c r="H5734" t="s">
        <v>454</v>
      </c>
      <c r="I5734">
        <v>45.629361799999998</v>
      </c>
      <c r="J5734">
        <v>-88.3589518</v>
      </c>
      <c r="K5734" t="s">
        <v>25</v>
      </c>
      <c r="L5734" t="s">
        <v>9018</v>
      </c>
      <c r="M5734">
        <v>62</v>
      </c>
      <c r="N5734" t="s">
        <v>27</v>
      </c>
      <c r="Q5734" t="b">
        <v>0</v>
      </c>
      <c r="R5734" t="b">
        <v>0</v>
      </c>
      <c r="S5734">
        <v>1314</v>
      </c>
      <c r="T5734">
        <f t="shared" si="178"/>
        <v>2020</v>
      </c>
      <c r="U5734">
        <f t="shared" si="179"/>
        <v>10</v>
      </c>
    </row>
    <row r="5735" spans="1:21">
      <c r="A5735">
        <v>6260</v>
      </c>
      <c r="B5735" s="4">
        <v>44127</v>
      </c>
      <c r="C5735" t="s">
        <v>19</v>
      </c>
      <c r="D5735" t="s">
        <v>90</v>
      </c>
      <c r="E5735" t="s">
        <v>21</v>
      </c>
      <c r="F5735" t="s">
        <v>799</v>
      </c>
      <c r="H5735" t="s">
        <v>120</v>
      </c>
      <c r="I5735">
        <v>41.844485300000002</v>
      </c>
      <c r="J5735">
        <v>-87.717395400000001</v>
      </c>
      <c r="K5735" t="s">
        <v>25</v>
      </c>
      <c r="L5735" t="s">
        <v>9019</v>
      </c>
      <c r="M5735">
        <v>25</v>
      </c>
      <c r="N5735" t="s">
        <v>27</v>
      </c>
      <c r="O5735" t="s">
        <v>40</v>
      </c>
      <c r="P5735" t="s">
        <v>25</v>
      </c>
      <c r="Q5735" t="b">
        <v>0</v>
      </c>
      <c r="R5735" t="b">
        <v>0</v>
      </c>
      <c r="S5735">
        <v>265</v>
      </c>
      <c r="T5735">
        <f t="shared" si="178"/>
        <v>2020</v>
      </c>
      <c r="U5735">
        <f t="shared" si="179"/>
        <v>10</v>
      </c>
    </row>
    <row r="5736" spans="1:21">
      <c r="A5736">
        <v>6265</v>
      </c>
      <c r="B5736" s="4">
        <v>44127</v>
      </c>
      <c r="C5736" t="s">
        <v>19</v>
      </c>
      <c r="D5736" t="s">
        <v>20</v>
      </c>
      <c r="E5736" t="s">
        <v>21</v>
      </c>
      <c r="F5736" t="s">
        <v>1004</v>
      </c>
      <c r="H5736" t="s">
        <v>103</v>
      </c>
      <c r="L5736" t="s">
        <v>9020</v>
      </c>
      <c r="N5736" t="s">
        <v>27</v>
      </c>
      <c r="O5736" t="s">
        <v>33</v>
      </c>
      <c r="P5736" t="s">
        <v>25</v>
      </c>
      <c r="Q5736" t="b">
        <v>0</v>
      </c>
      <c r="R5736" t="b">
        <v>0</v>
      </c>
      <c r="S5736">
        <v>2922</v>
      </c>
      <c r="T5736">
        <f t="shared" si="178"/>
        <v>2020</v>
      </c>
      <c r="U5736">
        <f t="shared" si="179"/>
        <v>10</v>
      </c>
    </row>
    <row r="5737" spans="1:21">
      <c r="A5737">
        <v>6382</v>
      </c>
      <c r="B5737" s="4">
        <v>44127</v>
      </c>
      <c r="C5737" t="s">
        <v>55</v>
      </c>
      <c r="D5737" t="s">
        <v>56</v>
      </c>
      <c r="E5737" t="s">
        <v>21</v>
      </c>
      <c r="F5737" t="s">
        <v>366</v>
      </c>
      <c r="H5737" t="s">
        <v>141</v>
      </c>
      <c r="L5737" t="s">
        <v>9021</v>
      </c>
      <c r="M5737">
        <v>26</v>
      </c>
      <c r="N5737" t="s">
        <v>27</v>
      </c>
      <c r="O5737" t="s">
        <v>74</v>
      </c>
      <c r="P5737" t="s">
        <v>25</v>
      </c>
      <c r="Q5737" t="b">
        <v>0</v>
      </c>
      <c r="R5737" t="b">
        <v>0</v>
      </c>
      <c r="S5737">
        <v>201</v>
      </c>
      <c r="T5737">
        <f t="shared" si="178"/>
        <v>2020</v>
      </c>
      <c r="U5737">
        <f t="shared" si="179"/>
        <v>10</v>
      </c>
    </row>
    <row r="5738" spans="1:21">
      <c r="A5738">
        <v>6383</v>
      </c>
      <c r="B5738" s="4">
        <v>44127</v>
      </c>
      <c r="C5738" t="s">
        <v>55</v>
      </c>
      <c r="D5738" t="s">
        <v>56</v>
      </c>
      <c r="E5738" t="s">
        <v>21</v>
      </c>
      <c r="F5738" t="s">
        <v>9022</v>
      </c>
      <c r="H5738" t="s">
        <v>43</v>
      </c>
      <c r="N5738" t="s">
        <v>27</v>
      </c>
      <c r="Q5738" t="b">
        <v>0</v>
      </c>
      <c r="R5738" t="b">
        <v>0</v>
      </c>
      <c r="S5738">
        <v>45</v>
      </c>
      <c r="T5738">
        <f t="shared" si="178"/>
        <v>2020</v>
      </c>
      <c r="U5738">
        <f t="shared" si="179"/>
        <v>10</v>
      </c>
    </row>
    <row r="5739" spans="1:21">
      <c r="A5739">
        <v>6389</v>
      </c>
      <c r="B5739" s="4">
        <v>44127</v>
      </c>
      <c r="C5739" t="s">
        <v>50</v>
      </c>
      <c r="D5739" t="s">
        <v>20</v>
      </c>
      <c r="E5739" t="s">
        <v>35</v>
      </c>
      <c r="F5739" t="s">
        <v>1741</v>
      </c>
      <c r="H5739" t="s">
        <v>43</v>
      </c>
      <c r="I5739">
        <v>32.555556000000003</v>
      </c>
      <c r="J5739">
        <v>-117.04704340000001</v>
      </c>
      <c r="K5739" t="s">
        <v>25</v>
      </c>
      <c r="L5739" t="s">
        <v>9023</v>
      </c>
      <c r="M5739">
        <v>30</v>
      </c>
      <c r="N5739" t="s">
        <v>27</v>
      </c>
      <c r="O5739" t="s">
        <v>40</v>
      </c>
      <c r="P5739" t="s">
        <v>25</v>
      </c>
      <c r="Q5739" t="b">
        <v>0</v>
      </c>
      <c r="R5739" t="b">
        <v>0</v>
      </c>
      <c r="S5739">
        <v>2954</v>
      </c>
      <c r="T5739">
        <f t="shared" si="178"/>
        <v>2020</v>
      </c>
      <c r="U5739">
        <f t="shared" si="179"/>
        <v>10</v>
      </c>
    </row>
    <row r="5740" spans="1:21">
      <c r="A5740">
        <v>6390</v>
      </c>
      <c r="B5740" s="4">
        <v>44127</v>
      </c>
      <c r="C5740" t="s">
        <v>50</v>
      </c>
      <c r="D5740" t="s">
        <v>20</v>
      </c>
      <c r="E5740" t="s">
        <v>240</v>
      </c>
      <c r="F5740" t="s">
        <v>380</v>
      </c>
      <c r="H5740" t="s">
        <v>81</v>
      </c>
      <c r="I5740">
        <v>27.497459800000001</v>
      </c>
      <c r="J5740">
        <v>-99.463934100000003</v>
      </c>
      <c r="K5740" t="s">
        <v>25</v>
      </c>
      <c r="N5740" t="s">
        <v>27</v>
      </c>
      <c r="Q5740" t="b">
        <v>0</v>
      </c>
      <c r="R5740" t="b">
        <v>0</v>
      </c>
      <c r="S5740" t="s">
        <v>9024</v>
      </c>
      <c r="T5740">
        <f t="shared" si="178"/>
        <v>2020</v>
      </c>
      <c r="U5740">
        <f t="shared" si="179"/>
        <v>10</v>
      </c>
    </row>
    <row r="5741" spans="1:21">
      <c r="A5741">
        <v>6254</v>
      </c>
      <c r="B5741" s="4">
        <v>44128</v>
      </c>
      <c r="C5741" t="s">
        <v>19</v>
      </c>
      <c r="D5741" t="s">
        <v>20</v>
      </c>
      <c r="E5741" t="s">
        <v>75</v>
      </c>
      <c r="F5741" t="s">
        <v>4205</v>
      </c>
      <c r="H5741" t="s">
        <v>158</v>
      </c>
      <c r="L5741" t="s">
        <v>9025</v>
      </c>
      <c r="M5741">
        <v>33</v>
      </c>
      <c r="N5741" t="s">
        <v>27</v>
      </c>
      <c r="O5741" t="s">
        <v>33</v>
      </c>
      <c r="P5741" t="s">
        <v>25</v>
      </c>
      <c r="Q5741" t="b">
        <v>0</v>
      </c>
      <c r="R5741" t="b">
        <v>0</v>
      </c>
      <c r="S5741">
        <v>2919</v>
      </c>
      <c r="T5741">
        <f t="shared" si="178"/>
        <v>2020</v>
      </c>
      <c r="U5741">
        <f t="shared" si="179"/>
        <v>10</v>
      </c>
    </row>
    <row r="5742" spans="1:21">
      <c r="A5742">
        <v>6255</v>
      </c>
      <c r="B5742" s="4">
        <v>44128</v>
      </c>
      <c r="C5742" t="s">
        <v>19</v>
      </c>
      <c r="D5742" t="s">
        <v>45</v>
      </c>
      <c r="E5742" t="s">
        <v>21</v>
      </c>
      <c r="F5742" t="s">
        <v>469</v>
      </c>
      <c r="H5742" t="s">
        <v>302</v>
      </c>
      <c r="I5742">
        <v>31.530245099999998</v>
      </c>
      <c r="J5742">
        <v>-83.829397700000001</v>
      </c>
      <c r="K5742" t="s">
        <v>25</v>
      </c>
      <c r="L5742" t="s">
        <v>9026</v>
      </c>
      <c r="M5742">
        <v>19</v>
      </c>
      <c r="N5742" t="s">
        <v>27</v>
      </c>
      <c r="O5742" t="s">
        <v>74</v>
      </c>
      <c r="P5742" t="s">
        <v>25</v>
      </c>
      <c r="Q5742" t="b">
        <v>0</v>
      </c>
      <c r="R5742" t="b">
        <v>0</v>
      </c>
      <c r="S5742">
        <v>2920</v>
      </c>
      <c r="T5742">
        <f t="shared" si="178"/>
        <v>2020</v>
      </c>
      <c r="U5742">
        <f t="shared" si="179"/>
        <v>10</v>
      </c>
    </row>
    <row r="5743" spans="1:21">
      <c r="A5743">
        <v>6385</v>
      </c>
      <c r="B5743" s="4">
        <v>44128</v>
      </c>
      <c r="C5743" t="s">
        <v>55</v>
      </c>
      <c r="D5743" t="s">
        <v>20</v>
      </c>
      <c r="E5743" t="s">
        <v>21</v>
      </c>
      <c r="F5743" t="s">
        <v>3579</v>
      </c>
      <c r="H5743" t="s">
        <v>273</v>
      </c>
      <c r="I5743">
        <v>42.507679400000001</v>
      </c>
      <c r="J5743">
        <v>-83.0474648</v>
      </c>
      <c r="K5743" t="s">
        <v>25</v>
      </c>
      <c r="N5743" t="s">
        <v>27</v>
      </c>
      <c r="Q5743" t="b">
        <v>0</v>
      </c>
      <c r="R5743" t="b">
        <v>0</v>
      </c>
      <c r="S5743">
        <v>2953</v>
      </c>
      <c r="T5743">
        <f t="shared" si="178"/>
        <v>2020</v>
      </c>
      <c r="U5743">
        <f t="shared" si="179"/>
        <v>10</v>
      </c>
    </row>
    <row r="5744" spans="1:21">
      <c r="A5744">
        <v>6387</v>
      </c>
      <c r="B5744" s="4">
        <v>44128</v>
      </c>
      <c r="C5744" t="s">
        <v>50</v>
      </c>
      <c r="D5744" t="s">
        <v>20</v>
      </c>
      <c r="E5744" t="s">
        <v>75</v>
      </c>
      <c r="F5744" t="s">
        <v>3405</v>
      </c>
      <c r="H5744" t="s">
        <v>141</v>
      </c>
      <c r="I5744">
        <v>38.561436800000003</v>
      </c>
      <c r="J5744">
        <v>-94.190375700000004</v>
      </c>
      <c r="K5744" t="s">
        <v>25</v>
      </c>
      <c r="L5744" t="s">
        <v>9027</v>
      </c>
      <c r="M5744">
        <v>35</v>
      </c>
      <c r="N5744" t="s">
        <v>27</v>
      </c>
      <c r="Q5744" t="b">
        <v>0</v>
      </c>
      <c r="R5744" t="b">
        <v>0</v>
      </c>
      <c r="S5744">
        <v>1264</v>
      </c>
      <c r="T5744">
        <f t="shared" si="178"/>
        <v>2020</v>
      </c>
      <c r="U5744">
        <f t="shared" si="179"/>
        <v>10</v>
      </c>
    </row>
    <row r="5745" spans="1:21">
      <c r="A5745">
        <v>6253</v>
      </c>
      <c r="B5745" s="4">
        <v>44129</v>
      </c>
      <c r="C5745" t="s">
        <v>19</v>
      </c>
      <c r="D5745" t="s">
        <v>20</v>
      </c>
      <c r="E5745" t="s">
        <v>41</v>
      </c>
      <c r="F5745" t="s">
        <v>256</v>
      </c>
      <c r="H5745" t="s">
        <v>59</v>
      </c>
      <c r="I5745">
        <v>33.734165500000003</v>
      </c>
      <c r="J5745">
        <v>-112.11866929999999</v>
      </c>
      <c r="K5745" t="s">
        <v>25</v>
      </c>
      <c r="L5745" t="s">
        <v>9028</v>
      </c>
      <c r="M5745">
        <v>53</v>
      </c>
      <c r="N5745" t="s">
        <v>27</v>
      </c>
      <c r="O5745" t="s">
        <v>33</v>
      </c>
      <c r="P5745" t="s">
        <v>25</v>
      </c>
      <c r="Q5745" t="b">
        <v>0</v>
      </c>
      <c r="R5745" t="b">
        <v>0</v>
      </c>
      <c r="S5745">
        <v>80</v>
      </c>
      <c r="T5745">
        <f t="shared" si="178"/>
        <v>2020</v>
      </c>
      <c r="U5745">
        <f t="shared" si="179"/>
        <v>10</v>
      </c>
    </row>
    <row r="5746" spans="1:21">
      <c r="A5746">
        <v>6266</v>
      </c>
      <c r="B5746" s="4">
        <v>44130</v>
      </c>
      <c r="C5746" t="s">
        <v>83</v>
      </c>
      <c r="D5746" t="s">
        <v>20</v>
      </c>
      <c r="E5746" t="s">
        <v>75</v>
      </c>
      <c r="F5746" t="s">
        <v>1336</v>
      </c>
      <c r="H5746" t="s">
        <v>72</v>
      </c>
      <c r="I5746">
        <v>39.957903299999998</v>
      </c>
      <c r="J5746">
        <v>-75.243804299999994</v>
      </c>
      <c r="K5746" t="s">
        <v>25</v>
      </c>
      <c r="L5746" t="s">
        <v>9029</v>
      </c>
      <c r="M5746">
        <v>27</v>
      </c>
      <c r="N5746" t="s">
        <v>27</v>
      </c>
      <c r="O5746" t="s">
        <v>74</v>
      </c>
      <c r="P5746" t="s">
        <v>25</v>
      </c>
      <c r="Q5746" t="b">
        <v>1</v>
      </c>
      <c r="R5746" t="b">
        <v>1</v>
      </c>
      <c r="S5746">
        <v>671</v>
      </c>
      <c r="T5746">
        <f t="shared" si="178"/>
        <v>2020</v>
      </c>
      <c r="U5746">
        <f t="shared" si="179"/>
        <v>10</v>
      </c>
    </row>
    <row r="5747" spans="1:21">
      <c r="A5747">
        <v>6270</v>
      </c>
      <c r="B5747" s="4">
        <v>44130</v>
      </c>
      <c r="C5747" t="s">
        <v>55</v>
      </c>
      <c r="D5747" t="s">
        <v>90</v>
      </c>
      <c r="E5747" t="s">
        <v>21</v>
      </c>
      <c r="F5747" t="s">
        <v>1665</v>
      </c>
      <c r="H5747" t="s">
        <v>145</v>
      </c>
      <c r="I5747">
        <v>38.815148399999998</v>
      </c>
      <c r="J5747">
        <v>-77.043753499999994</v>
      </c>
      <c r="K5747" t="s">
        <v>25</v>
      </c>
      <c r="L5747" t="s">
        <v>9030</v>
      </c>
      <c r="M5747">
        <v>27</v>
      </c>
      <c r="N5747" t="s">
        <v>27</v>
      </c>
      <c r="O5747" t="s">
        <v>33</v>
      </c>
      <c r="P5747" t="s">
        <v>25</v>
      </c>
      <c r="Q5747" t="b">
        <v>0</v>
      </c>
      <c r="R5747" t="b">
        <v>0</v>
      </c>
      <c r="S5747">
        <v>2924</v>
      </c>
      <c r="T5747">
        <f t="shared" si="178"/>
        <v>2020</v>
      </c>
      <c r="U5747">
        <f t="shared" si="179"/>
        <v>10</v>
      </c>
    </row>
    <row r="5748" spans="1:21">
      <c r="A5748">
        <v>6388</v>
      </c>
      <c r="B5748" s="4">
        <v>44130</v>
      </c>
      <c r="C5748" t="s">
        <v>55</v>
      </c>
      <c r="D5748" t="s">
        <v>20</v>
      </c>
      <c r="E5748" t="s">
        <v>21</v>
      </c>
      <c r="F5748" t="s">
        <v>9031</v>
      </c>
      <c r="H5748" t="s">
        <v>43</v>
      </c>
      <c r="I5748">
        <v>38.718567</v>
      </c>
      <c r="J5748">
        <v>-121.26177300000001</v>
      </c>
      <c r="K5748" t="s">
        <v>25</v>
      </c>
      <c r="L5748" t="s">
        <v>9032</v>
      </c>
      <c r="M5748">
        <v>64</v>
      </c>
      <c r="N5748" t="s">
        <v>27</v>
      </c>
      <c r="Q5748" t="b">
        <v>0</v>
      </c>
      <c r="R5748" t="b">
        <v>0</v>
      </c>
      <c r="S5748">
        <v>600</v>
      </c>
      <c r="T5748">
        <f t="shared" si="178"/>
        <v>2020</v>
      </c>
      <c r="U5748">
        <f t="shared" si="179"/>
        <v>10</v>
      </c>
    </row>
    <row r="5749" spans="1:21">
      <c r="A5749">
        <v>6267</v>
      </c>
      <c r="B5749" s="4">
        <v>44131</v>
      </c>
      <c r="C5749" t="s">
        <v>83</v>
      </c>
      <c r="D5749" t="s">
        <v>20</v>
      </c>
      <c r="E5749" t="s">
        <v>75</v>
      </c>
      <c r="F5749" t="s">
        <v>9033</v>
      </c>
      <c r="H5749" t="s">
        <v>218</v>
      </c>
      <c r="I5749">
        <v>26.622359899999999</v>
      </c>
      <c r="J5749">
        <v>-80.165059600000006</v>
      </c>
      <c r="K5749" t="s">
        <v>25</v>
      </c>
      <c r="L5749" t="s">
        <v>9034</v>
      </c>
      <c r="M5749">
        <v>20</v>
      </c>
      <c r="N5749" t="s">
        <v>27</v>
      </c>
      <c r="O5749" t="s">
        <v>33</v>
      </c>
      <c r="P5749" t="s">
        <v>25</v>
      </c>
      <c r="Q5749" t="b">
        <v>0</v>
      </c>
      <c r="R5749" t="b">
        <v>0</v>
      </c>
      <c r="S5749">
        <v>842</v>
      </c>
      <c r="T5749">
        <f t="shared" si="178"/>
        <v>2020</v>
      </c>
      <c r="U5749">
        <f t="shared" si="179"/>
        <v>10</v>
      </c>
    </row>
    <row r="5750" spans="1:21">
      <c r="A5750">
        <v>6268</v>
      </c>
      <c r="B5750" s="4">
        <v>44131</v>
      </c>
      <c r="C5750" t="s">
        <v>83</v>
      </c>
      <c r="E5750" t="s">
        <v>21</v>
      </c>
      <c r="F5750" t="s">
        <v>9035</v>
      </c>
      <c r="H5750" t="s">
        <v>103</v>
      </c>
      <c r="I5750">
        <v>40.509008799999997</v>
      </c>
      <c r="J5750">
        <v>-112.01736270000001</v>
      </c>
      <c r="K5750" t="s">
        <v>25</v>
      </c>
      <c r="L5750" t="s">
        <v>9036</v>
      </c>
      <c r="M5750">
        <v>38</v>
      </c>
      <c r="N5750" t="s">
        <v>27</v>
      </c>
      <c r="O5750" t="s">
        <v>33</v>
      </c>
      <c r="P5750" t="s">
        <v>25</v>
      </c>
      <c r="Q5750" t="b">
        <v>0</v>
      </c>
      <c r="R5750" t="b">
        <v>1</v>
      </c>
      <c r="S5750">
        <v>2923</v>
      </c>
      <c r="T5750">
        <f t="shared" si="178"/>
        <v>2020</v>
      </c>
      <c r="U5750">
        <f t="shared" si="179"/>
        <v>10</v>
      </c>
    </row>
    <row r="5751" spans="1:21">
      <c r="A5751">
        <v>6269</v>
      </c>
      <c r="B5751" s="4">
        <v>44131</v>
      </c>
      <c r="C5751" t="s">
        <v>34</v>
      </c>
      <c r="E5751" t="s">
        <v>21</v>
      </c>
      <c r="F5751" t="s">
        <v>1298</v>
      </c>
      <c r="H5751" t="s">
        <v>319</v>
      </c>
      <c r="I5751">
        <v>35.040087100000001</v>
      </c>
      <c r="J5751">
        <v>-85.112456499999993</v>
      </c>
      <c r="K5751" t="s">
        <v>25</v>
      </c>
      <c r="L5751" t="s">
        <v>9037</v>
      </c>
      <c r="M5751">
        <v>35</v>
      </c>
      <c r="N5751" t="s">
        <v>27</v>
      </c>
      <c r="O5751" t="s">
        <v>33</v>
      </c>
      <c r="P5751" t="s">
        <v>25</v>
      </c>
      <c r="Q5751" t="b">
        <v>0</v>
      </c>
      <c r="R5751" t="b">
        <v>0</v>
      </c>
      <c r="S5751">
        <v>654</v>
      </c>
      <c r="T5751">
        <f t="shared" si="178"/>
        <v>2020</v>
      </c>
      <c r="U5751">
        <f t="shared" si="179"/>
        <v>10</v>
      </c>
    </row>
    <row r="5752" spans="1:21">
      <c r="A5752">
        <v>6277</v>
      </c>
      <c r="B5752" s="4">
        <v>44131</v>
      </c>
      <c r="C5752" t="s">
        <v>34</v>
      </c>
      <c r="D5752" t="s">
        <v>20</v>
      </c>
      <c r="E5752" t="s">
        <v>21</v>
      </c>
      <c r="F5752" t="s">
        <v>457</v>
      </c>
      <c r="H5752" t="s">
        <v>127</v>
      </c>
      <c r="I5752">
        <v>36.205016499999999</v>
      </c>
      <c r="J5752">
        <v>-115.09846020000001</v>
      </c>
      <c r="K5752" t="s">
        <v>25</v>
      </c>
      <c r="L5752" t="s">
        <v>9038</v>
      </c>
      <c r="M5752">
        <v>34</v>
      </c>
      <c r="N5752" t="s">
        <v>27</v>
      </c>
      <c r="O5752" t="s">
        <v>74</v>
      </c>
      <c r="P5752" t="s">
        <v>25</v>
      </c>
      <c r="Q5752" t="b">
        <v>0</v>
      </c>
      <c r="R5752" t="b">
        <v>1</v>
      </c>
      <c r="S5752">
        <v>375</v>
      </c>
      <c r="T5752">
        <f t="shared" si="178"/>
        <v>2020</v>
      </c>
      <c r="U5752">
        <f t="shared" si="179"/>
        <v>10</v>
      </c>
    </row>
    <row r="5753" spans="1:21">
      <c r="A5753">
        <v>6271</v>
      </c>
      <c r="B5753" s="4">
        <v>44132</v>
      </c>
      <c r="C5753" t="s">
        <v>95</v>
      </c>
      <c r="E5753" t="s">
        <v>95</v>
      </c>
      <c r="F5753" t="s">
        <v>9039</v>
      </c>
      <c r="H5753" t="s">
        <v>189</v>
      </c>
      <c r="I5753">
        <v>36.872264999999999</v>
      </c>
      <c r="J5753">
        <v>-87.880037999999999</v>
      </c>
      <c r="K5753" t="s">
        <v>25</v>
      </c>
      <c r="L5753" t="s">
        <v>9040</v>
      </c>
      <c r="M5753">
        <v>44</v>
      </c>
      <c r="N5753" t="s">
        <v>27</v>
      </c>
      <c r="O5753" t="s">
        <v>33</v>
      </c>
      <c r="P5753" t="s">
        <v>25</v>
      </c>
      <c r="Q5753" t="b">
        <v>0</v>
      </c>
      <c r="R5753" t="b">
        <v>0</v>
      </c>
      <c r="S5753">
        <v>2925</v>
      </c>
      <c r="T5753">
        <f t="shared" si="178"/>
        <v>2020</v>
      </c>
      <c r="U5753">
        <f t="shared" si="179"/>
        <v>10</v>
      </c>
    </row>
    <row r="5754" spans="1:21">
      <c r="A5754">
        <v>6273</v>
      </c>
      <c r="B5754" s="4">
        <v>44132</v>
      </c>
      <c r="C5754" t="s">
        <v>19</v>
      </c>
      <c r="D5754" t="s">
        <v>90</v>
      </c>
      <c r="E5754" t="s">
        <v>21</v>
      </c>
      <c r="F5754" t="s">
        <v>482</v>
      </c>
      <c r="H5754" t="s">
        <v>59</v>
      </c>
      <c r="I5754">
        <v>32.134948399999999</v>
      </c>
      <c r="J5754">
        <v>-110.9984912</v>
      </c>
      <c r="K5754" t="s">
        <v>25</v>
      </c>
      <c r="L5754" t="s">
        <v>9041</v>
      </c>
      <c r="M5754">
        <v>35</v>
      </c>
      <c r="N5754" t="s">
        <v>27</v>
      </c>
      <c r="O5754" t="s">
        <v>40</v>
      </c>
      <c r="P5754" t="s">
        <v>25</v>
      </c>
      <c r="Q5754" t="b">
        <v>0</v>
      </c>
      <c r="R5754" t="b">
        <v>1</v>
      </c>
      <c r="S5754">
        <v>397</v>
      </c>
      <c r="T5754">
        <f t="shared" si="178"/>
        <v>2020</v>
      </c>
      <c r="U5754">
        <f t="shared" si="179"/>
        <v>10</v>
      </c>
    </row>
    <row r="5755" spans="1:21">
      <c r="A5755">
        <v>6315</v>
      </c>
      <c r="B5755" s="4">
        <v>44132</v>
      </c>
      <c r="C5755" t="s">
        <v>55</v>
      </c>
      <c r="D5755" t="s">
        <v>90</v>
      </c>
      <c r="E5755" t="s">
        <v>21</v>
      </c>
      <c r="F5755" t="s">
        <v>606</v>
      </c>
      <c r="H5755" t="s">
        <v>43</v>
      </c>
      <c r="I5755">
        <v>35.399343999999999</v>
      </c>
      <c r="J5755">
        <v>-118.9796621</v>
      </c>
      <c r="K5755" t="s">
        <v>25</v>
      </c>
      <c r="L5755" t="s">
        <v>9042</v>
      </c>
      <c r="M5755">
        <v>30</v>
      </c>
      <c r="N5755" t="s">
        <v>27</v>
      </c>
      <c r="O5755" t="s">
        <v>40</v>
      </c>
      <c r="P5755" t="s">
        <v>25</v>
      </c>
      <c r="Q5755" t="b">
        <v>0</v>
      </c>
      <c r="R5755" t="b">
        <v>0</v>
      </c>
      <c r="S5755" t="s">
        <v>9043</v>
      </c>
      <c r="T5755">
        <f t="shared" si="178"/>
        <v>2020</v>
      </c>
      <c r="U5755">
        <f t="shared" si="179"/>
        <v>10</v>
      </c>
    </row>
    <row r="5756" spans="1:21">
      <c r="A5756">
        <v>6272</v>
      </c>
      <c r="B5756" s="4">
        <v>44133</v>
      </c>
      <c r="C5756" t="s">
        <v>34</v>
      </c>
      <c r="D5756" t="s">
        <v>90</v>
      </c>
      <c r="E5756" t="s">
        <v>21</v>
      </c>
      <c r="F5756" t="s">
        <v>9044</v>
      </c>
      <c r="H5756" t="s">
        <v>24</v>
      </c>
      <c r="I5756">
        <v>45.672373700000001</v>
      </c>
      <c r="J5756">
        <v>-122.66268479999999</v>
      </c>
      <c r="K5756" t="s">
        <v>25</v>
      </c>
      <c r="L5756" t="s">
        <v>9045</v>
      </c>
      <c r="M5756">
        <v>21</v>
      </c>
      <c r="N5756" t="s">
        <v>27</v>
      </c>
      <c r="O5756" t="s">
        <v>74</v>
      </c>
      <c r="P5756" t="s">
        <v>25</v>
      </c>
      <c r="Q5756" t="b">
        <v>0</v>
      </c>
      <c r="R5756" t="b">
        <v>0</v>
      </c>
      <c r="S5756">
        <v>1169</v>
      </c>
      <c r="T5756">
        <f t="shared" si="178"/>
        <v>2020</v>
      </c>
      <c r="U5756">
        <f t="shared" si="179"/>
        <v>10</v>
      </c>
    </row>
    <row r="5757" spans="1:21">
      <c r="A5757">
        <v>6386</v>
      </c>
      <c r="B5757" s="4">
        <v>44133</v>
      </c>
      <c r="C5757" t="s">
        <v>55</v>
      </c>
      <c r="D5757" t="s">
        <v>90</v>
      </c>
      <c r="E5757" t="s">
        <v>21</v>
      </c>
      <c r="F5757" t="s">
        <v>1901</v>
      </c>
      <c r="H5757" t="s">
        <v>31</v>
      </c>
      <c r="I5757">
        <v>44.936389499999997</v>
      </c>
      <c r="J5757">
        <v>-123.0197139</v>
      </c>
      <c r="K5757" t="s">
        <v>25</v>
      </c>
      <c r="L5757" t="s">
        <v>9046</v>
      </c>
      <c r="M5757">
        <v>30</v>
      </c>
      <c r="N5757" t="s">
        <v>27</v>
      </c>
      <c r="O5757" t="s">
        <v>40</v>
      </c>
      <c r="P5757" t="s">
        <v>25</v>
      </c>
      <c r="Q5757" t="b">
        <v>0</v>
      </c>
      <c r="R5757" t="b">
        <v>0</v>
      </c>
      <c r="S5757">
        <v>408</v>
      </c>
      <c r="T5757">
        <f t="shared" si="178"/>
        <v>2020</v>
      </c>
      <c r="U5757">
        <f t="shared" si="179"/>
        <v>10</v>
      </c>
    </row>
    <row r="5758" spans="1:21">
      <c r="A5758">
        <v>6282</v>
      </c>
      <c r="B5758" s="4">
        <v>44134</v>
      </c>
      <c r="C5758" t="s">
        <v>246</v>
      </c>
      <c r="D5758" t="s">
        <v>56</v>
      </c>
      <c r="E5758" t="s">
        <v>35</v>
      </c>
      <c r="F5758" t="s">
        <v>116</v>
      </c>
      <c r="H5758" t="s">
        <v>81</v>
      </c>
      <c r="I5758">
        <v>31.864095599999999</v>
      </c>
      <c r="J5758">
        <v>-106.5748313</v>
      </c>
      <c r="K5758" t="s">
        <v>25</v>
      </c>
      <c r="L5758" t="s">
        <v>9047</v>
      </c>
      <c r="M5758">
        <v>43</v>
      </c>
      <c r="N5758" t="s">
        <v>27</v>
      </c>
      <c r="O5758" t="s">
        <v>33</v>
      </c>
      <c r="P5758" t="s">
        <v>25</v>
      </c>
      <c r="Q5758" t="b">
        <v>0</v>
      </c>
      <c r="R5758" t="b">
        <v>0</v>
      </c>
      <c r="S5758">
        <v>951</v>
      </c>
      <c r="T5758">
        <f t="shared" si="178"/>
        <v>2020</v>
      </c>
      <c r="U5758">
        <f t="shared" si="179"/>
        <v>10</v>
      </c>
    </row>
    <row r="5759" spans="1:21">
      <c r="A5759">
        <v>6379</v>
      </c>
      <c r="B5759" s="4">
        <v>44134</v>
      </c>
      <c r="C5759" t="s">
        <v>34</v>
      </c>
      <c r="D5759" t="s">
        <v>20</v>
      </c>
      <c r="E5759" t="s">
        <v>21</v>
      </c>
      <c r="F5759" t="s">
        <v>869</v>
      </c>
      <c r="H5759" t="s">
        <v>273</v>
      </c>
      <c r="I5759">
        <v>42.432541800000003</v>
      </c>
      <c r="J5759">
        <v>-83.0327561</v>
      </c>
      <c r="K5759" t="s">
        <v>25</v>
      </c>
      <c r="M5759">
        <v>42</v>
      </c>
      <c r="N5759" t="s">
        <v>27</v>
      </c>
      <c r="Q5759" t="b">
        <v>1</v>
      </c>
      <c r="R5759" t="b">
        <v>0</v>
      </c>
      <c r="S5759">
        <v>615</v>
      </c>
      <c r="T5759">
        <f t="shared" si="178"/>
        <v>2020</v>
      </c>
      <c r="U5759">
        <f t="shared" si="179"/>
        <v>10</v>
      </c>
    </row>
    <row r="5760" spans="1:21">
      <c r="A5760">
        <v>6384</v>
      </c>
      <c r="B5760" s="4">
        <v>44134</v>
      </c>
      <c r="C5760" t="s">
        <v>55</v>
      </c>
      <c r="D5760" t="s">
        <v>90</v>
      </c>
      <c r="E5760" t="s">
        <v>21</v>
      </c>
      <c r="F5760" t="s">
        <v>1298</v>
      </c>
      <c r="H5760" t="s">
        <v>319</v>
      </c>
      <c r="I5760">
        <v>35.027198200000001</v>
      </c>
      <c r="J5760">
        <v>-85.220460000000003</v>
      </c>
      <c r="K5760" t="s">
        <v>25</v>
      </c>
      <c r="L5760" t="s">
        <v>9048</v>
      </c>
      <c r="M5760">
        <v>27</v>
      </c>
      <c r="N5760" t="s">
        <v>27</v>
      </c>
      <c r="Q5760" t="b">
        <v>0</v>
      </c>
      <c r="R5760" t="b">
        <v>1</v>
      </c>
      <c r="S5760">
        <v>654</v>
      </c>
      <c r="T5760">
        <f t="shared" si="178"/>
        <v>2020</v>
      </c>
      <c r="U5760">
        <f t="shared" si="179"/>
        <v>10</v>
      </c>
    </row>
    <row r="5761" spans="1:21">
      <c r="A5761">
        <v>6281</v>
      </c>
      <c r="B5761" s="4">
        <v>44135</v>
      </c>
      <c r="C5761" t="s">
        <v>83</v>
      </c>
      <c r="E5761" t="s">
        <v>21</v>
      </c>
      <c r="F5761" t="s">
        <v>9049</v>
      </c>
      <c r="H5761" t="s">
        <v>319</v>
      </c>
      <c r="I5761">
        <v>35.719913900000002</v>
      </c>
      <c r="J5761">
        <v>-84.003570199999999</v>
      </c>
      <c r="K5761" t="s">
        <v>25</v>
      </c>
      <c r="L5761" t="s">
        <v>9050</v>
      </c>
      <c r="M5761">
        <v>44</v>
      </c>
      <c r="N5761" t="s">
        <v>27</v>
      </c>
      <c r="O5761" t="s">
        <v>33</v>
      </c>
      <c r="P5761" t="s">
        <v>25</v>
      </c>
      <c r="Q5761" t="b">
        <v>1</v>
      </c>
      <c r="R5761" t="b">
        <v>0</v>
      </c>
      <c r="S5761">
        <v>2929</v>
      </c>
      <c r="T5761">
        <f t="shared" si="178"/>
        <v>2020</v>
      </c>
      <c r="U5761">
        <f t="shared" si="179"/>
        <v>10</v>
      </c>
    </row>
    <row r="5762" spans="1:21">
      <c r="A5762">
        <v>6377</v>
      </c>
      <c r="B5762" s="4">
        <v>44135</v>
      </c>
      <c r="C5762" t="s">
        <v>95</v>
      </c>
      <c r="E5762" t="s">
        <v>35</v>
      </c>
      <c r="F5762" t="s">
        <v>241</v>
      </c>
      <c r="H5762" t="s">
        <v>48</v>
      </c>
      <c r="I5762">
        <v>39.711457500000002</v>
      </c>
      <c r="J5762">
        <v>-104.9408256</v>
      </c>
      <c r="K5762" t="s">
        <v>25</v>
      </c>
      <c r="L5762" t="s">
        <v>9051</v>
      </c>
      <c r="M5762">
        <v>36</v>
      </c>
      <c r="N5762" t="s">
        <v>27</v>
      </c>
      <c r="O5762" t="s">
        <v>33</v>
      </c>
      <c r="P5762" t="s">
        <v>25</v>
      </c>
      <c r="Q5762" t="b">
        <v>0</v>
      </c>
      <c r="R5762" t="b">
        <v>0</v>
      </c>
      <c r="S5762">
        <v>2952</v>
      </c>
      <c r="T5762">
        <f t="shared" si="178"/>
        <v>2020</v>
      </c>
      <c r="U5762">
        <f t="shared" si="179"/>
        <v>10</v>
      </c>
    </row>
    <row r="5763" spans="1:21">
      <c r="A5763">
        <v>6278</v>
      </c>
      <c r="B5763" s="4">
        <v>44136</v>
      </c>
      <c r="C5763" t="s">
        <v>95</v>
      </c>
      <c r="D5763" t="s">
        <v>20</v>
      </c>
      <c r="E5763" t="s">
        <v>21</v>
      </c>
      <c r="F5763" t="s">
        <v>5341</v>
      </c>
      <c r="H5763" t="s">
        <v>24</v>
      </c>
      <c r="I5763">
        <v>47.174841800000003</v>
      </c>
      <c r="J5763">
        <v>-122.26318379999999</v>
      </c>
      <c r="K5763" t="s">
        <v>25</v>
      </c>
      <c r="L5763" t="s">
        <v>9052</v>
      </c>
      <c r="M5763">
        <v>30</v>
      </c>
      <c r="N5763" t="s">
        <v>27</v>
      </c>
      <c r="Q5763" t="b">
        <v>0</v>
      </c>
      <c r="R5763" t="b">
        <v>0</v>
      </c>
      <c r="S5763" t="s">
        <v>9053</v>
      </c>
      <c r="T5763">
        <f t="shared" ref="T5763:T5826" si="180">YEAR(B5763)</f>
        <v>2020</v>
      </c>
      <c r="U5763">
        <f t="shared" ref="U5763:U5826" si="181">MONTH(B5763)</f>
        <v>11</v>
      </c>
    </row>
    <row r="5764" spans="1:21">
      <c r="A5764">
        <v>6279</v>
      </c>
      <c r="B5764" s="4">
        <v>44136</v>
      </c>
      <c r="C5764" t="s">
        <v>83</v>
      </c>
      <c r="D5764" t="s">
        <v>90</v>
      </c>
      <c r="E5764" t="s">
        <v>21</v>
      </c>
      <c r="F5764" t="s">
        <v>9054</v>
      </c>
      <c r="H5764" t="s">
        <v>158</v>
      </c>
      <c r="I5764">
        <v>38.951049599999997</v>
      </c>
      <c r="J5764">
        <v>-85.9080218</v>
      </c>
      <c r="K5764" t="s">
        <v>25</v>
      </c>
      <c r="L5764" t="s">
        <v>9055</v>
      </c>
      <c r="M5764">
        <v>43</v>
      </c>
      <c r="N5764" t="s">
        <v>27</v>
      </c>
      <c r="O5764" t="s">
        <v>33</v>
      </c>
      <c r="P5764" t="s">
        <v>25</v>
      </c>
      <c r="Q5764" t="b">
        <v>0</v>
      </c>
      <c r="R5764" t="b">
        <v>0</v>
      </c>
      <c r="S5764">
        <v>2932</v>
      </c>
      <c r="T5764">
        <f t="shared" si="180"/>
        <v>2020</v>
      </c>
      <c r="U5764">
        <f t="shared" si="181"/>
        <v>11</v>
      </c>
    </row>
    <row r="5765" spans="1:21">
      <c r="A5765">
        <v>6360</v>
      </c>
      <c r="B5765" s="4">
        <v>44136</v>
      </c>
      <c r="C5765" t="s">
        <v>55</v>
      </c>
      <c r="E5765" t="s">
        <v>21</v>
      </c>
      <c r="F5765" t="s">
        <v>9056</v>
      </c>
      <c r="H5765" t="s">
        <v>53</v>
      </c>
      <c r="I5765">
        <v>36.3145314</v>
      </c>
      <c r="J5765">
        <v>-94.985790899999998</v>
      </c>
      <c r="K5765" t="s">
        <v>25</v>
      </c>
      <c r="L5765" t="s">
        <v>9057</v>
      </c>
      <c r="M5765">
        <v>26</v>
      </c>
      <c r="N5765" t="s">
        <v>27</v>
      </c>
      <c r="O5765" t="s">
        <v>258</v>
      </c>
      <c r="P5765" t="s">
        <v>25</v>
      </c>
      <c r="Q5765" t="b">
        <v>0</v>
      </c>
      <c r="R5765" t="b">
        <v>0</v>
      </c>
      <c r="S5765">
        <v>2617</v>
      </c>
      <c r="T5765">
        <f t="shared" si="180"/>
        <v>2020</v>
      </c>
      <c r="U5765">
        <f t="shared" si="181"/>
        <v>11</v>
      </c>
    </row>
    <row r="5766" spans="1:21">
      <c r="A5766">
        <v>6361</v>
      </c>
      <c r="B5766" s="4">
        <v>44136</v>
      </c>
      <c r="C5766" t="s">
        <v>50</v>
      </c>
      <c r="D5766" t="s">
        <v>20</v>
      </c>
      <c r="E5766" t="s">
        <v>100</v>
      </c>
      <c r="F5766" t="s">
        <v>9058</v>
      </c>
      <c r="H5766" t="s">
        <v>43</v>
      </c>
      <c r="I5766">
        <v>33.828200299999999</v>
      </c>
      <c r="J5766">
        <v>-118.2926046</v>
      </c>
      <c r="K5766" t="s">
        <v>25</v>
      </c>
      <c r="L5766" t="s">
        <v>9059</v>
      </c>
      <c r="M5766">
        <v>38</v>
      </c>
      <c r="N5766" t="s">
        <v>27</v>
      </c>
      <c r="O5766" t="s">
        <v>40</v>
      </c>
      <c r="P5766" t="s">
        <v>25</v>
      </c>
      <c r="Q5766" t="b">
        <v>1</v>
      </c>
      <c r="R5766" t="b">
        <v>0</v>
      </c>
      <c r="S5766">
        <v>20</v>
      </c>
      <c r="T5766">
        <f t="shared" si="180"/>
        <v>2020</v>
      </c>
      <c r="U5766">
        <f t="shared" si="181"/>
        <v>11</v>
      </c>
    </row>
    <row r="5767" spans="1:21">
      <c r="A5767">
        <v>6274</v>
      </c>
      <c r="B5767" s="4">
        <v>44137</v>
      </c>
      <c r="C5767" t="s">
        <v>83</v>
      </c>
      <c r="D5767" t="s">
        <v>20</v>
      </c>
      <c r="E5767" t="s">
        <v>75</v>
      </c>
      <c r="F5767" t="s">
        <v>718</v>
      </c>
      <c r="H5767" t="s">
        <v>193</v>
      </c>
      <c r="I5767">
        <v>42.460563</v>
      </c>
      <c r="J5767">
        <v>-71.135150999999993</v>
      </c>
      <c r="K5767" t="s">
        <v>25</v>
      </c>
      <c r="L5767" t="s">
        <v>9060</v>
      </c>
      <c r="M5767">
        <v>35</v>
      </c>
      <c r="N5767" t="s">
        <v>27</v>
      </c>
      <c r="O5767" t="s">
        <v>33</v>
      </c>
      <c r="P5767" t="s">
        <v>25</v>
      </c>
      <c r="Q5767" t="b">
        <v>0</v>
      </c>
      <c r="R5767" t="b">
        <v>0</v>
      </c>
      <c r="S5767">
        <v>2926</v>
      </c>
      <c r="T5767">
        <f t="shared" si="180"/>
        <v>2020</v>
      </c>
      <c r="U5767">
        <f t="shared" si="181"/>
        <v>11</v>
      </c>
    </row>
    <row r="5768" spans="1:21">
      <c r="A5768">
        <v>6275</v>
      </c>
      <c r="B5768" s="4">
        <v>44137</v>
      </c>
      <c r="C5768" t="s">
        <v>50</v>
      </c>
      <c r="D5768" t="s">
        <v>20</v>
      </c>
      <c r="E5768" t="s">
        <v>21</v>
      </c>
      <c r="F5768" t="s">
        <v>404</v>
      </c>
      <c r="H5768" t="s">
        <v>141</v>
      </c>
      <c r="I5768">
        <v>37.182045899999999</v>
      </c>
      <c r="J5768">
        <v>-93.280192200000002</v>
      </c>
      <c r="K5768" t="s">
        <v>25</v>
      </c>
      <c r="L5768" t="s">
        <v>9061</v>
      </c>
      <c r="M5768">
        <v>25</v>
      </c>
      <c r="N5768" t="s">
        <v>27</v>
      </c>
      <c r="O5768" t="s">
        <v>33</v>
      </c>
      <c r="P5768" t="s">
        <v>25</v>
      </c>
      <c r="Q5768" t="b">
        <v>0</v>
      </c>
      <c r="R5768" t="b">
        <v>0</v>
      </c>
      <c r="S5768" t="s">
        <v>9062</v>
      </c>
      <c r="T5768">
        <f t="shared" si="180"/>
        <v>2020</v>
      </c>
      <c r="U5768">
        <f t="shared" si="181"/>
        <v>11</v>
      </c>
    </row>
    <row r="5769" spans="1:21">
      <c r="A5769">
        <v>6280</v>
      </c>
      <c r="B5769" s="4">
        <v>44137</v>
      </c>
      <c r="C5769" t="s">
        <v>50</v>
      </c>
      <c r="D5769" t="s">
        <v>56</v>
      </c>
      <c r="E5769" t="s">
        <v>240</v>
      </c>
      <c r="F5769" t="s">
        <v>248</v>
      </c>
      <c r="H5769" t="s">
        <v>193</v>
      </c>
      <c r="I5769">
        <v>42.459959099999999</v>
      </c>
      <c r="J5769">
        <v>-70.963462800000002</v>
      </c>
      <c r="K5769" t="s">
        <v>25</v>
      </c>
      <c r="L5769" t="s">
        <v>9063</v>
      </c>
      <c r="M5769">
        <v>39</v>
      </c>
      <c r="N5769" t="s">
        <v>27</v>
      </c>
      <c r="O5769" t="s">
        <v>33</v>
      </c>
      <c r="P5769" t="s">
        <v>25</v>
      </c>
      <c r="Q5769" t="b">
        <v>0</v>
      </c>
      <c r="R5769" t="b">
        <v>0</v>
      </c>
      <c r="S5769">
        <v>648</v>
      </c>
      <c r="T5769">
        <f t="shared" si="180"/>
        <v>2020</v>
      </c>
      <c r="U5769">
        <f t="shared" si="181"/>
        <v>11</v>
      </c>
    </row>
    <row r="5770" spans="1:21">
      <c r="A5770">
        <v>6285</v>
      </c>
      <c r="B5770" s="4">
        <v>44138</v>
      </c>
      <c r="C5770" t="s">
        <v>19</v>
      </c>
      <c r="D5770" t="s">
        <v>20</v>
      </c>
      <c r="E5770" t="s">
        <v>21</v>
      </c>
      <c r="F5770" t="s">
        <v>584</v>
      </c>
      <c r="H5770" t="s">
        <v>81</v>
      </c>
      <c r="I5770">
        <v>29.463010499999999</v>
      </c>
      <c r="J5770">
        <v>-98.7608757</v>
      </c>
      <c r="K5770" t="s">
        <v>25</v>
      </c>
      <c r="L5770" t="s">
        <v>9064</v>
      </c>
      <c r="M5770">
        <v>55</v>
      </c>
      <c r="N5770" t="s">
        <v>27</v>
      </c>
      <c r="O5770" t="s">
        <v>40</v>
      </c>
      <c r="P5770" t="s">
        <v>25</v>
      </c>
      <c r="Q5770" t="b">
        <v>0</v>
      </c>
      <c r="R5770" t="b">
        <v>1</v>
      </c>
      <c r="S5770">
        <v>580</v>
      </c>
      <c r="T5770">
        <f t="shared" si="180"/>
        <v>2020</v>
      </c>
      <c r="U5770">
        <f t="shared" si="181"/>
        <v>11</v>
      </c>
    </row>
    <row r="5771" spans="1:21">
      <c r="A5771">
        <v>6286</v>
      </c>
      <c r="B5771" s="4">
        <v>44138</v>
      </c>
      <c r="C5771" t="s">
        <v>55</v>
      </c>
      <c r="D5771" t="s">
        <v>20</v>
      </c>
      <c r="E5771" t="s">
        <v>21</v>
      </c>
      <c r="F5771" t="s">
        <v>1217</v>
      </c>
      <c r="H5771" t="s">
        <v>127</v>
      </c>
      <c r="I5771">
        <v>36.036890999999997</v>
      </c>
      <c r="J5771">
        <v>-115.0502431</v>
      </c>
      <c r="K5771" t="s">
        <v>25</v>
      </c>
      <c r="L5771" t="s">
        <v>9065</v>
      </c>
      <c r="M5771">
        <v>38</v>
      </c>
      <c r="N5771" t="s">
        <v>27</v>
      </c>
      <c r="Q5771" t="b">
        <v>0</v>
      </c>
      <c r="R5771" t="b">
        <v>1</v>
      </c>
      <c r="S5771">
        <v>629</v>
      </c>
      <c r="T5771">
        <f t="shared" si="180"/>
        <v>2020</v>
      </c>
      <c r="U5771">
        <f t="shared" si="181"/>
        <v>11</v>
      </c>
    </row>
    <row r="5772" spans="1:21">
      <c r="A5772">
        <v>6291</v>
      </c>
      <c r="B5772" s="4">
        <v>44138</v>
      </c>
      <c r="C5772" t="s">
        <v>19</v>
      </c>
      <c r="D5772" t="s">
        <v>20</v>
      </c>
      <c r="E5772" t="s">
        <v>21</v>
      </c>
      <c r="F5772" t="s">
        <v>737</v>
      </c>
      <c r="H5772" t="s">
        <v>81</v>
      </c>
      <c r="I5772">
        <v>30.1756627</v>
      </c>
      <c r="J5772">
        <v>-94.213579899999999</v>
      </c>
      <c r="K5772" t="s">
        <v>25</v>
      </c>
      <c r="L5772" t="s">
        <v>9066</v>
      </c>
      <c r="M5772">
        <v>59</v>
      </c>
      <c r="N5772" t="s">
        <v>27</v>
      </c>
      <c r="O5772" t="s">
        <v>33</v>
      </c>
      <c r="P5772" t="s">
        <v>25</v>
      </c>
      <c r="Q5772" t="b">
        <v>0</v>
      </c>
      <c r="R5772" t="b">
        <v>0</v>
      </c>
      <c r="S5772">
        <v>1535</v>
      </c>
      <c r="T5772">
        <f t="shared" si="180"/>
        <v>2020</v>
      </c>
      <c r="U5772">
        <f t="shared" si="181"/>
        <v>11</v>
      </c>
    </row>
    <row r="5773" spans="1:21">
      <c r="A5773">
        <v>6358</v>
      </c>
      <c r="B5773" s="4">
        <v>44138</v>
      </c>
      <c r="C5773" t="s">
        <v>83</v>
      </c>
      <c r="D5773" t="s">
        <v>45</v>
      </c>
      <c r="E5773" t="s">
        <v>240</v>
      </c>
      <c r="F5773" t="s">
        <v>1071</v>
      </c>
      <c r="H5773" t="s">
        <v>43</v>
      </c>
      <c r="I5773">
        <v>37.7492521</v>
      </c>
      <c r="J5773">
        <v>-122.1726359</v>
      </c>
      <c r="K5773" t="s">
        <v>25</v>
      </c>
      <c r="L5773" t="s">
        <v>9067</v>
      </c>
      <c r="M5773">
        <v>20</v>
      </c>
      <c r="N5773" t="s">
        <v>27</v>
      </c>
      <c r="O5773" t="s">
        <v>40</v>
      </c>
      <c r="P5773" t="s">
        <v>25</v>
      </c>
      <c r="Q5773" t="b">
        <v>0</v>
      </c>
      <c r="R5773" t="b">
        <v>0</v>
      </c>
      <c r="S5773">
        <v>558</v>
      </c>
      <c r="T5773">
        <f t="shared" si="180"/>
        <v>2020</v>
      </c>
      <c r="U5773">
        <f t="shared" si="181"/>
        <v>11</v>
      </c>
    </row>
    <row r="5774" spans="1:21">
      <c r="A5774">
        <v>6359</v>
      </c>
      <c r="B5774" s="4">
        <v>44138</v>
      </c>
      <c r="C5774" t="s">
        <v>83</v>
      </c>
      <c r="D5774" t="s">
        <v>20</v>
      </c>
      <c r="E5774" t="s">
        <v>21</v>
      </c>
      <c r="F5774" t="s">
        <v>9068</v>
      </c>
      <c r="H5774" t="s">
        <v>218</v>
      </c>
      <c r="I5774">
        <v>28.248849499999999</v>
      </c>
      <c r="J5774">
        <v>-82.719392400000004</v>
      </c>
      <c r="K5774" t="s">
        <v>25</v>
      </c>
      <c r="L5774" t="s">
        <v>9069</v>
      </c>
      <c r="M5774">
        <v>56</v>
      </c>
      <c r="N5774" t="s">
        <v>27</v>
      </c>
      <c r="O5774" t="s">
        <v>33</v>
      </c>
      <c r="P5774" t="s">
        <v>25</v>
      </c>
      <c r="Q5774" t="b">
        <v>0</v>
      </c>
      <c r="R5774" t="b">
        <v>1</v>
      </c>
      <c r="S5774">
        <v>2949</v>
      </c>
      <c r="T5774">
        <f t="shared" si="180"/>
        <v>2020</v>
      </c>
      <c r="U5774">
        <f t="shared" si="181"/>
        <v>11</v>
      </c>
    </row>
    <row r="5775" spans="1:21">
      <c r="A5775">
        <v>6283</v>
      </c>
      <c r="B5775" s="4">
        <v>44139</v>
      </c>
      <c r="C5775" t="s">
        <v>19</v>
      </c>
      <c r="D5775" t="s">
        <v>20</v>
      </c>
      <c r="E5775" t="s">
        <v>21</v>
      </c>
      <c r="F5775" t="s">
        <v>9070</v>
      </c>
      <c r="H5775" t="s">
        <v>48</v>
      </c>
      <c r="I5775">
        <v>38.752564999999997</v>
      </c>
      <c r="J5775">
        <v>-104.79040639999999</v>
      </c>
      <c r="K5775" t="s">
        <v>25</v>
      </c>
      <c r="L5775" t="s">
        <v>9071</v>
      </c>
      <c r="M5775">
        <v>33</v>
      </c>
      <c r="N5775" t="s">
        <v>27</v>
      </c>
      <c r="O5775" t="s">
        <v>33</v>
      </c>
      <c r="P5775" t="s">
        <v>25</v>
      </c>
      <c r="Q5775" t="b">
        <v>0</v>
      </c>
      <c r="R5775" t="b">
        <v>1</v>
      </c>
      <c r="S5775">
        <v>893</v>
      </c>
      <c r="T5775">
        <f t="shared" si="180"/>
        <v>2020</v>
      </c>
      <c r="U5775">
        <f t="shared" si="181"/>
        <v>11</v>
      </c>
    </row>
    <row r="5776" spans="1:21">
      <c r="A5776">
        <v>6287</v>
      </c>
      <c r="B5776" s="4">
        <v>44139</v>
      </c>
      <c r="C5776" t="s">
        <v>50</v>
      </c>
      <c r="D5776" t="s">
        <v>20</v>
      </c>
      <c r="E5776" t="s">
        <v>75</v>
      </c>
      <c r="F5776" t="s">
        <v>601</v>
      </c>
      <c r="H5776" t="s">
        <v>43</v>
      </c>
      <c r="I5776">
        <v>38.494005199999997</v>
      </c>
      <c r="J5776">
        <v>-121.518508</v>
      </c>
      <c r="K5776" t="s">
        <v>25</v>
      </c>
      <c r="L5776" t="s">
        <v>9072</v>
      </c>
      <c r="M5776">
        <v>52</v>
      </c>
      <c r="N5776" t="s">
        <v>27</v>
      </c>
      <c r="O5776" t="s">
        <v>74</v>
      </c>
      <c r="P5776" t="s">
        <v>25</v>
      </c>
      <c r="Q5776" t="b">
        <v>0</v>
      </c>
      <c r="R5776" t="b">
        <v>0</v>
      </c>
      <c r="S5776">
        <v>486</v>
      </c>
      <c r="T5776">
        <f t="shared" si="180"/>
        <v>2020</v>
      </c>
      <c r="U5776">
        <f t="shared" si="181"/>
        <v>11</v>
      </c>
    </row>
    <row r="5777" spans="1:21">
      <c r="A5777">
        <v>6288</v>
      </c>
      <c r="B5777" s="4">
        <v>44139</v>
      </c>
      <c r="C5777" t="s">
        <v>19</v>
      </c>
      <c r="E5777" t="s">
        <v>41</v>
      </c>
      <c r="F5777" t="s">
        <v>4297</v>
      </c>
      <c r="H5777" t="s">
        <v>120</v>
      </c>
      <c r="I5777">
        <v>40.404640899999997</v>
      </c>
      <c r="J5777">
        <v>-90.152422799999997</v>
      </c>
      <c r="K5777" t="s">
        <v>25</v>
      </c>
      <c r="L5777" t="s">
        <v>9073</v>
      </c>
      <c r="M5777">
        <v>26</v>
      </c>
      <c r="N5777" t="s">
        <v>27</v>
      </c>
      <c r="O5777" t="s">
        <v>33</v>
      </c>
      <c r="P5777" t="s">
        <v>25</v>
      </c>
      <c r="Q5777" t="b">
        <v>1</v>
      </c>
      <c r="R5777" t="b">
        <v>0</v>
      </c>
      <c r="S5777" t="s">
        <v>9074</v>
      </c>
      <c r="T5777">
        <f t="shared" si="180"/>
        <v>2020</v>
      </c>
      <c r="U5777">
        <f t="shared" si="181"/>
        <v>11</v>
      </c>
    </row>
    <row r="5778" spans="1:21">
      <c r="A5778">
        <v>6289</v>
      </c>
      <c r="B5778" s="4">
        <v>44139</v>
      </c>
      <c r="C5778" t="s">
        <v>19</v>
      </c>
      <c r="D5778" t="s">
        <v>20</v>
      </c>
      <c r="E5778" t="s">
        <v>21</v>
      </c>
      <c r="F5778" t="s">
        <v>615</v>
      </c>
      <c r="H5778" t="s">
        <v>218</v>
      </c>
      <c r="I5778">
        <v>30.384679299999998</v>
      </c>
      <c r="J5778">
        <v>-81.644661099999993</v>
      </c>
      <c r="K5778" t="s">
        <v>25</v>
      </c>
      <c r="L5778" t="s">
        <v>9075</v>
      </c>
      <c r="M5778">
        <v>33</v>
      </c>
      <c r="N5778" t="s">
        <v>27</v>
      </c>
      <c r="O5778" t="s">
        <v>74</v>
      </c>
      <c r="P5778" t="s">
        <v>25</v>
      </c>
      <c r="Q5778" t="b">
        <v>0</v>
      </c>
      <c r="R5778" t="b">
        <v>0</v>
      </c>
      <c r="S5778">
        <v>17</v>
      </c>
      <c r="T5778">
        <f t="shared" si="180"/>
        <v>2020</v>
      </c>
      <c r="U5778">
        <f t="shared" si="181"/>
        <v>11</v>
      </c>
    </row>
    <row r="5779" spans="1:21">
      <c r="A5779">
        <v>6290</v>
      </c>
      <c r="B5779" s="4">
        <v>44139</v>
      </c>
      <c r="C5779" t="s">
        <v>55</v>
      </c>
      <c r="D5779" t="s">
        <v>90</v>
      </c>
      <c r="E5779" t="s">
        <v>21</v>
      </c>
      <c r="F5779" t="s">
        <v>272</v>
      </c>
      <c r="H5779" t="s">
        <v>24</v>
      </c>
      <c r="I5779">
        <v>47.419321600000004</v>
      </c>
      <c r="J5779">
        <v>-122.16906969999999</v>
      </c>
      <c r="K5779" t="s">
        <v>25</v>
      </c>
      <c r="L5779" t="s">
        <v>9076</v>
      </c>
      <c r="M5779">
        <v>60</v>
      </c>
      <c r="N5779" t="s">
        <v>27</v>
      </c>
      <c r="O5779" t="s">
        <v>33</v>
      </c>
      <c r="P5779" t="s">
        <v>25</v>
      </c>
      <c r="Q5779" t="b">
        <v>1</v>
      </c>
      <c r="R5779" t="b">
        <v>1</v>
      </c>
      <c r="S5779">
        <v>1487</v>
      </c>
      <c r="T5779">
        <f t="shared" si="180"/>
        <v>2020</v>
      </c>
      <c r="U5779">
        <f t="shared" si="181"/>
        <v>11</v>
      </c>
    </row>
    <row r="5780" spans="1:21">
      <c r="A5780">
        <v>6357</v>
      </c>
      <c r="B5780" s="4">
        <v>44139</v>
      </c>
      <c r="C5780" t="s">
        <v>55</v>
      </c>
      <c r="D5780" t="s">
        <v>56</v>
      </c>
      <c r="E5780" t="s">
        <v>21</v>
      </c>
      <c r="F5780" t="s">
        <v>869</v>
      </c>
      <c r="H5780" t="s">
        <v>273</v>
      </c>
      <c r="I5780">
        <v>42.308845400000003</v>
      </c>
      <c r="J5780">
        <v>-83.133568699999998</v>
      </c>
      <c r="K5780" t="s">
        <v>25</v>
      </c>
      <c r="L5780" t="s">
        <v>9077</v>
      </c>
      <c r="M5780">
        <v>30</v>
      </c>
      <c r="N5780" t="s">
        <v>27</v>
      </c>
      <c r="O5780" t="s">
        <v>33</v>
      </c>
      <c r="P5780" t="s">
        <v>25</v>
      </c>
      <c r="Q5780" t="b">
        <v>1</v>
      </c>
      <c r="R5780" t="b">
        <v>0</v>
      </c>
      <c r="S5780">
        <v>615</v>
      </c>
      <c r="T5780">
        <f t="shared" si="180"/>
        <v>2020</v>
      </c>
      <c r="U5780">
        <f t="shared" si="181"/>
        <v>11</v>
      </c>
    </row>
    <row r="5781" spans="1:21">
      <c r="A5781">
        <v>6298</v>
      </c>
      <c r="B5781" s="4">
        <v>44140</v>
      </c>
      <c r="C5781" t="s">
        <v>50</v>
      </c>
      <c r="D5781" t="s">
        <v>20</v>
      </c>
      <c r="E5781" t="s">
        <v>240</v>
      </c>
      <c r="F5781" t="s">
        <v>713</v>
      </c>
      <c r="H5781" t="s">
        <v>53</v>
      </c>
      <c r="I5781">
        <v>36.167181200000002</v>
      </c>
      <c r="J5781">
        <v>-95.851158799999993</v>
      </c>
      <c r="K5781" t="s">
        <v>25</v>
      </c>
      <c r="L5781" t="s">
        <v>9078</v>
      </c>
      <c r="M5781">
        <v>36</v>
      </c>
      <c r="N5781" t="s">
        <v>27</v>
      </c>
      <c r="O5781" t="s">
        <v>33</v>
      </c>
      <c r="P5781" t="s">
        <v>25</v>
      </c>
      <c r="Q5781" t="b">
        <v>0</v>
      </c>
      <c r="R5781" t="b">
        <v>0</v>
      </c>
      <c r="S5781">
        <v>1313</v>
      </c>
      <c r="T5781">
        <f t="shared" si="180"/>
        <v>2020</v>
      </c>
      <c r="U5781">
        <f t="shared" si="181"/>
        <v>11</v>
      </c>
    </row>
    <row r="5782" spans="1:21">
      <c r="A5782">
        <v>6299</v>
      </c>
      <c r="B5782" s="4">
        <v>44140</v>
      </c>
      <c r="C5782" t="s">
        <v>34</v>
      </c>
      <c r="D5782" t="s">
        <v>56</v>
      </c>
      <c r="E5782" t="s">
        <v>21</v>
      </c>
      <c r="F5782" t="s">
        <v>666</v>
      </c>
      <c r="H5782" t="s">
        <v>43</v>
      </c>
      <c r="I5782">
        <v>34.264931199999999</v>
      </c>
      <c r="J5782">
        <v>-119.2702158</v>
      </c>
      <c r="K5782" t="s">
        <v>25</v>
      </c>
      <c r="L5782" t="s">
        <v>9079</v>
      </c>
      <c r="M5782">
        <v>32</v>
      </c>
      <c r="N5782" t="s">
        <v>27</v>
      </c>
      <c r="O5782" t="s">
        <v>40</v>
      </c>
      <c r="P5782" t="s">
        <v>25</v>
      </c>
      <c r="Q5782" t="b">
        <v>0</v>
      </c>
      <c r="R5782" t="b">
        <v>0</v>
      </c>
      <c r="S5782">
        <v>2931</v>
      </c>
      <c r="T5782">
        <f t="shared" si="180"/>
        <v>2020</v>
      </c>
      <c r="U5782">
        <f t="shared" si="181"/>
        <v>11</v>
      </c>
    </row>
    <row r="5783" spans="1:21">
      <c r="A5783">
        <v>6343</v>
      </c>
      <c r="B5783" s="4">
        <v>44140</v>
      </c>
      <c r="C5783" t="s">
        <v>55</v>
      </c>
      <c r="E5783" t="s">
        <v>21</v>
      </c>
      <c r="F5783" t="s">
        <v>7943</v>
      </c>
      <c r="H5783" t="s">
        <v>81</v>
      </c>
      <c r="I5783">
        <v>32.786304899999998</v>
      </c>
      <c r="J5783">
        <v>-115.57858640000001</v>
      </c>
      <c r="K5783" t="s">
        <v>25</v>
      </c>
      <c r="L5783" t="s">
        <v>9080</v>
      </c>
      <c r="M5783">
        <v>25</v>
      </c>
      <c r="N5783" t="s">
        <v>27</v>
      </c>
      <c r="O5783" t="s">
        <v>74</v>
      </c>
      <c r="P5783" t="s">
        <v>25</v>
      </c>
      <c r="Q5783" t="b">
        <v>0</v>
      </c>
      <c r="R5783" t="b">
        <v>1</v>
      </c>
      <c r="S5783">
        <v>2945</v>
      </c>
      <c r="T5783">
        <f t="shared" si="180"/>
        <v>2020</v>
      </c>
      <c r="U5783">
        <f t="shared" si="181"/>
        <v>11</v>
      </c>
    </row>
    <row r="5784" spans="1:21">
      <c r="A5784">
        <v>6356</v>
      </c>
      <c r="B5784" s="4">
        <v>44140</v>
      </c>
      <c r="C5784" t="s">
        <v>55</v>
      </c>
      <c r="D5784" t="s">
        <v>20</v>
      </c>
      <c r="E5784" t="s">
        <v>21</v>
      </c>
      <c r="F5784" t="s">
        <v>9081</v>
      </c>
      <c r="H5784" t="s">
        <v>218</v>
      </c>
      <c r="I5784">
        <v>30.729060799999999</v>
      </c>
      <c r="J5784">
        <v>-86.567647300000004</v>
      </c>
      <c r="K5784" t="s">
        <v>25</v>
      </c>
      <c r="L5784" t="s">
        <v>9082</v>
      </c>
      <c r="M5784">
        <v>37</v>
      </c>
      <c r="N5784" t="s">
        <v>27</v>
      </c>
      <c r="O5784" t="s">
        <v>40</v>
      </c>
      <c r="P5784" t="s">
        <v>25</v>
      </c>
      <c r="Q5784" t="b">
        <v>0</v>
      </c>
      <c r="R5784" t="b">
        <v>0</v>
      </c>
      <c r="S5784">
        <v>2706</v>
      </c>
      <c r="T5784">
        <f t="shared" si="180"/>
        <v>2020</v>
      </c>
      <c r="U5784">
        <f t="shared" si="181"/>
        <v>11</v>
      </c>
    </row>
    <row r="5785" spans="1:21">
      <c r="A5785">
        <v>6355</v>
      </c>
      <c r="B5785" s="4">
        <v>44141</v>
      </c>
      <c r="C5785" t="s">
        <v>50</v>
      </c>
      <c r="D5785" t="s">
        <v>20</v>
      </c>
      <c r="E5785" t="s">
        <v>75</v>
      </c>
      <c r="F5785" t="s">
        <v>1755</v>
      </c>
      <c r="H5785" t="s">
        <v>43</v>
      </c>
      <c r="I5785">
        <v>34.106766100000002</v>
      </c>
      <c r="J5785">
        <v>-117.3679592</v>
      </c>
      <c r="K5785" t="s">
        <v>25</v>
      </c>
      <c r="L5785" t="s">
        <v>9083</v>
      </c>
      <c r="M5785">
        <v>26</v>
      </c>
      <c r="N5785" t="s">
        <v>27</v>
      </c>
      <c r="O5785" t="s">
        <v>40</v>
      </c>
      <c r="P5785" t="s">
        <v>25</v>
      </c>
      <c r="Q5785" t="b">
        <v>0</v>
      </c>
      <c r="R5785" t="b">
        <v>0</v>
      </c>
      <c r="S5785">
        <v>836</v>
      </c>
      <c r="T5785">
        <f t="shared" si="180"/>
        <v>2020</v>
      </c>
      <c r="U5785">
        <f t="shared" si="181"/>
        <v>11</v>
      </c>
    </row>
    <row r="5786" spans="1:21">
      <c r="A5786">
        <v>6296</v>
      </c>
      <c r="B5786" s="4">
        <v>44142</v>
      </c>
      <c r="C5786" t="s">
        <v>55</v>
      </c>
      <c r="D5786" t="s">
        <v>20</v>
      </c>
      <c r="E5786" t="s">
        <v>21</v>
      </c>
      <c r="F5786" t="s">
        <v>9084</v>
      </c>
      <c r="H5786" t="s">
        <v>302</v>
      </c>
      <c r="I5786">
        <v>33.845987899999997</v>
      </c>
      <c r="J5786">
        <v>-84.077045499999997</v>
      </c>
      <c r="K5786" t="s">
        <v>25</v>
      </c>
      <c r="L5786" t="s">
        <v>9085</v>
      </c>
      <c r="M5786">
        <v>43</v>
      </c>
      <c r="N5786" t="s">
        <v>27</v>
      </c>
      <c r="O5786" t="s">
        <v>33</v>
      </c>
      <c r="P5786" t="s">
        <v>25</v>
      </c>
      <c r="Q5786" t="b">
        <v>0</v>
      </c>
      <c r="R5786" t="b">
        <v>0</v>
      </c>
      <c r="S5786">
        <v>460</v>
      </c>
      <c r="T5786">
        <f t="shared" si="180"/>
        <v>2020</v>
      </c>
      <c r="U5786">
        <f t="shared" si="181"/>
        <v>11</v>
      </c>
    </row>
    <row r="5787" spans="1:21">
      <c r="A5787">
        <v>6297</v>
      </c>
      <c r="B5787" s="4">
        <v>44142</v>
      </c>
      <c r="C5787" t="s">
        <v>50</v>
      </c>
      <c r="E5787" t="s">
        <v>75</v>
      </c>
      <c r="F5787" t="s">
        <v>6521</v>
      </c>
      <c r="H5787" t="s">
        <v>98</v>
      </c>
      <c r="I5787">
        <v>46.874037999999999</v>
      </c>
      <c r="J5787">
        <v>-114.0345299</v>
      </c>
      <c r="K5787" t="s">
        <v>25</v>
      </c>
      <c r="L5787" t="s">
        <v>9086</v>
      </c>
      <c r="M5787">
        <v>34</v>
      </c>
      <c r="N5787" t="s">
        <v>27</v>
      </c>
      <c r="O5787" t="s">
        <v>33</v>
      </c>
      <c r="P5787" t="s">
        <v>25</v>
      </c>
      <c r="Q5787" t="b">
        <v>0</v>
      </c>
      <c r="R5787" t="b">
        <v>0</v>
      </c>
      <c r="S5787">
        <v>2337</v>
      </c>
      <c r="T5787">
        <f t="shared" si="180"/>
        <v>2020</v>
      </c>
      <c r="U5787">
        <f t="shared" si="181"/>
        <v>11</v>
      </c>
    </row>
    <row r="5788" spans="1:21">
      <c r="A5788">
        <v>6354</v>
      </c>
      <c r="B5788" s="4">
        <v>44142</v>
      </c>
      <c r="C5788" t="s">
        <v>83</v>
      </c>
      <c r="D5788" t="s">
        <v>20</v>
      </c>
      <c r="E5788" t="s">
        <v>21</v>
      </c>
      <c r="F5788" t="s">
        <v>9087</v>
      </c>
      <c r="H5788" t="s">
        <v>59</v>
      </c>
      <c r="I5788">
        <v>34.784857299999999</v>
      </c>
      <c r="J5788">
        <v>-111.7752156</v>
      </c>
      <c r="K5788" t="s">
        <v>25</v>
      </c>
      <c r="L5788" t="s">
        <v>9088</v>
      </c>
      <c r="M5788">
        <v>56</v>
      </c>
      <c r="N5788" t="s">
        <v>69</v>
      </c>
      <c r="O5788" t="s">
        <v>33</v>
      </c>
      <c r="P5788" t="s">
        <v>25</v>
      </c>
      <c r="Q5788" t="b">
        <v>0</v>
      </c>
      <c r="R5788" t="b">
        <v>1</v>
      </c>
      <c r="S5788">
        <v>763</v>
      </c>
      <c r="T5788">
        <f t="shared" si="180"/>
        <v>2020</v>
      </c>
      <c r="U5788">
        <f t="shared" si="181"/>
        <v>11</v>
      </c>
    </row>
    <row r="5789" spans="1:21">
      <c r="A5789">
        <v>6292</v>
      </c>
      <c r="B5789" s="4">
        <v>44143</v>
      </c>
      <c r="C5789" t="s">
        <v>83</v>
      </c>
      <c r="E5789" t="s">
        <v>21</v>
      </c>
      <c r="F5789" t="s">
        <v>2578</v>
      </c>
      <c r="H5789" t="s">
        <v>158</v>
      </c>
      <c r="I5789">
        <v>37.969087100000003</v>
      </c>
      <c r="J5789">
        <v>-87.566650100000004</v>
      </c>
      <c r="K5789" t="s">
        <v>25</v>
      </c>
      <c r="L5789" t="s">
        <v>9089</v>
      </c>
      <c r="M5789">
        <v>33</v>
      </c>
      <c r="N5789" t="s">
        <v>27</v>
      </c>
      <c r="O5789" t="s">
        <v>74</v>
      </c>
      <c r="P5789" t="s">
        <v>25</v>
      </c>
      <c r="Q5789" t="b">
        <v>0</v>
      </c>
      <c r="R5789" t="b">
        <v>1</v>
      </c>
      <c r="S5789">
        <v>1172</v>
      </c>
      <c r="T5789">
        <f t="shared" si="180"/>
        <v>2020</v>
      </c>
      <c r="U5789">
        <f t="shared" si="181"/>
        <v>11</v>
      </c>
    </row>
    <row r="5790" spans="1:21">
      <c r="A5790">
        <v>6295</v>
      </c>
      <c r="B5790" s="4">
        <v>44143</v>
      </c>
      <c r="C5790" t="s">
        <v>83</v>
      </c>
      <c r="D5790" t="s">
        <v>20</v>
      </c>
      <c r="E5790" t="s">
        <v>21</v>
      </c>
      <c r="F5790" t="s">
        <v>9090</v>
      </c>
      <c r="H5790" t="s">
        <v>319</v>
      </c>
      <c r="I5790">
        <v>36.054520500000002</v>
      </c>
      <c r="J5790">
        <v>-87.163765499999997</v>
      </c>
      <c r="K5790" t="s">
        <v>25</v>
      </c>
      <c r="L5790" t="s">
        <v>9091</v>
      </c>
      <c r="M5790">
        <v>58</v>
      </c>
      <c r="N5790" t="s">
        <v>27</v>
      </c>
      <c r="O5790" t="s">
        <v>33</v>
      </c>
      <c r="P5790" t="s">
        <v>25</v>
      </c>
      <c r="Q5790" t="b">
        <v>0</v>
      </c>
      <c r="R5790" t="b">
        <v>0</v>
      </c>
      <c r="S5790">
        <v>2425</v>
      </c>
      <c r="T5790">
        <f t="shared" si="180"/>
        <v>2020</v>
      </c>
      <c r="U5790">
        <f t="shared" si="181"/>
        <v>11</v>
      </c>
    </row>
    <row r="5791" spans="1:21">
      <c r="A5791">
        <v>6353</v>
      </c>
      <c r="B5791" s="4">
        <v>44143</v>
      </c>
      <c r="C5791" t="s">
        <v>246</v>
      </c>
      <c r="E5791" t="s">
        <v>21</v>
      </c>
      <c r="F5791" t="s">
        <v>7634</v>
      </c>
      <c r="H5791" t="s">
        <v>330</v>
      </c>
      <c r="I5791">
        <v>35.951439000000001</v>
      </c>
      <c r="J5791">
        <v>-79.981088999999997</v>
      </c>
      <c r="K5791" t="s">
        <v>25</v>
      </c>
      <c r="L5791" t="s">
        <v>9092</v>
      </c>
      <c r="M5791">
        <v>18</v>
      </c>
      <c r="N5791" t="s">
        <v>27</v>
      </c>
      <c r="O5791" t="s">
        <v>74</v>
      </c>
      <c r="P5791" t="s">
        <v>25</v>
      </c>
      <c r="Q5791" t="b">
        <v>0</v>
      </c>
      <c r="R5791" t="b">
        <v>0</v>
      </c>
      <c r="S5791">
        <v>2098</v>
      </c>
      <c r="T5791">
        <f t="shared" si="180"/>
        <v>2020</v>
      </c>
      <c r="U5791">
        <f t="shared" si="181"/>
        <v>11</v>
      </c>
    </row>
    <row r="5792" spans="1:21">
      <c r="A5792">
        <v>6293</v>
      </c>
      <c r="B5792" s="4">
        <v>44144</v>
      </c>
      <c r="C5792" t="s">
        <v>55</v>
      </c>
      <c r="D5792" t="s">
        <v>20</v>
      </c>
      <c r="E5792" t="s">
        <v>21</v>
      </c>
      <c r="F5792" t="s">
        <v>230</v>
      </c>
      <c r="H5792" t="s">
        <v>232</v>
      </c>
      <c r="I5792">
        <v>39.307977600000001</v>
      </c>
      <c r="J5792">
        <v>-76.670874699999999</v>
      </c>
      <c r="K5792" t="s">
        <v>25</v>
      </c>
      <c r="L5792" t="s">
        <v>9093</v>
      </c>
      <c r="M5792">
        <v>25</v>
      </c>
      <c r="N5792" t="s">
        <v>27</v>
      </c>
      <c r="O5792" t="s">
        <v>74</v>
      </c>
      <c r="P5792" t="s">
        <v>25</v>
      </c>
      <c r="Q5792" t="b">
        <v>0</v>
      </c>
      <c r="R5792" t="b">
        <v>0</v>
      </c>
      <c r="S5792">
        <v>149</v>
      </c>
      <c r="T5792">
        <f t="shared" si="180"/>
        <v>2020</v>
      </c>
      <c r="U5792">
        <f t="shared" si="181"/>
        <v>11</v>
      </c>
    </row>
    <row r="5793" spans="1:21">
      <c r="A5793">
        <v>6305</v>
      </c>
      <c r="B5793" s="4">
        <v>44144</v>
      </c>
      <c r="C5793" t="s">
        <v>55</v>
      </c>
      <c r="D5793" t="s">
        <v>20</v>
      </c>
      <c r="E5793" t="s">
        <v>21</v>
      </c>
      <c r="F5793" t="s">
        <v>7239</v>
      </c>
      <c r="H5793" t="s">
        <v>24</v>
      </c>
      <c r="I5793">
        <v>47.479692700000001</v>
      </c>
      <c r="J5793">
        <v>-122.20792179999999</v>
      </c>
      <c r="K5793" t="s">
        <v>25</v>
      </c>
      <c r="L5793" t="s">
        <v>9094</v>
      </c>
      <c r="M5793">
        <v>22</v>
      </c>
      <c r="N5793" t="s">
        <v>27</v>
      </c>
      <c r="Q5793" t="b">
        <v>1</v>
      </c>
      <c r="R5793" t="b">
        <v>0</v>
      </c>
      <c r="S5793">
        <v>1247</v>
      </c>
      <c r="T5793">
        <f t="shared" si="180"/>
        <v>2020</v>
      </c>
      <c r="U5793">
        <f t="shared" si="181"/>
        <v>11</v>
      </c>
    </row>
    <row r="5794" spans="1:21">
      <c r="A5794">
        <v>6352</v>
      </c>
      <c r="B5794" s="4">
        <v>44144</v>
      </c>
      <c r="C5794" t="s">
        <v>50</v>
      </c>
      <c r="D5794" t="s">
        <v>20</v>
      </c>
      <c r="E5794" t="s">
        <v>75</v>
      </c>
      <c r="F5794" t="s">
        <v>9095</v>
      </c>
      <c r="H5794" t="s">
        <v>43</v>
      </c>
      <c r="I5794">
        <v>33.9418474</v>
      </c>
      <c r="J5794">
        <v>-118.0727814</v>
      </c>
      <c r="K5794" t="s">
        <v>25</v>
      </c>
      <c r="L5794" t="s">
        <v>9096</v>
      </c>
      <c r="M5794">
        <v>18</v>
      </c>
      <c r="N5794" t="s">
        <v>27</v>
      </c>
      <c r="O5794" t="s">
        <v>40</v>
      </c>
      <c r="P5794" t="s">
        <v>25</v>
      </c>
      <c r="Q5794" t="b">
        <v>0</v>
      </c>
      <c r="R5794" t="b">
        <v>0</v>
      </c>
      <c r="S5794">
        <v>1529</v>
      </c>
      <c r="T5794">
        <f t="shared" si="180"/>
        <v>2020</v>
      </c>
      <c r="U5794">
        <f t="shared" si="181"/>
        <v>11</v>
      </c>
    </row>
    <row r="5795" spans="1:21">
      <c r="A5795">
        <v>6303</v>
      </c>
      <c r="B5795" s="4">
        <v>44145</v>
      </c>
      <c r="C5795" t="s">
        <v>19</v>
      </c>
      <c r="D5795" t="s">
        <v>90</v>
      </c>
      <c r="E5795" t="s">
        <v>21</v>
      </c>
      <c r="F5795" t="s">
        <v>9097</v>
      </c>
      <c r="H5795" t="s">
        <v>81</v>
      </c>
      <c r="I5795">
        <v>29.9856859</v>
      </c>
      <c r="J5795">
        <v>-93.970833900000002</v>
      </c>
      <c r="K5795" t="s">
        <v>25</v>
      </c>
      <c r="L5795" t="s">
        <v>9098</v>
      </c>
      <c r="M5795">
        <v>29</v>
      </c>
      <c r="N5795" t="s">
        <v>27</v>
      </c>
      <c r="Q5795" t="b">
        <v>0</v>
      </c>
      <c r="R5795" t="b">
        <v>0</v>
      </c>
      <c r="S5795">
        <v>2935</v>
      </c>
      <c r="T5795">
        <f t="shared" si="180"/>
        <v>2020</v>
      </c>
      <c r="U5795">
        <f t="shared" si="181"/>
        <v>11</v>
      </c>
    </row>
    <row r="5796" spans="1:21">
      <c r="A5796">
        <v>6304</v>
      </c>
      <c r="B5796" s="4">
        <v>44145</v>
      </c>
      <c r="C5796" t="s">
        <v>83</v>
      </c>
      <c r="D5796" t="s">
        <v>90</v>
      </c>
      <c r="E5796" t="s">
        <v>75</v>
      </c>
      <c r="F5796" t="s">
        <v>9099</v>
      </c>
      <c r="H5796" t="s">
        <v>43</v>
      </c>
      <c r="I5796">
        <v>35.414589999999997</v>
      </c>
      <c r="J5796">
        <v>-119.0344484</v>
      </c>
      <c r="K5796" t="s">
        <v>25</v>
      </c>
      <c r="L5796" t="s">
        <v>9100</v>
      </c>
      <c r="M5796">
        <v>27</v>
      </c>
      <c r="N5796" t="s">
        <v>27</v>
      </c>
      <c r="Q5796" t="b">
        <v>0</v>
      </c>
      <c r="R5796" t="b">
        <v>1</v>
      </c>
      <c r="S5796">
        <v>180</v>
      </c>
      <c r="T5796">
        <f t="shared" si="180"/>
        <v>2020</v>
      </c>
      <c r="U5796">
        <f t="shared" si="181"/>
        <v>11</v>
      </c>
    </row>
    <row r="5797" spans="1:21">
      <c r="A5797">
        <v>6307</v>
      </c>
      <c r="B5797" s="4">
        <v>44145</v>
      </c>
      <c r="C5797" t="s">
        <v>50</v>
      </c>
      <c r="D5797" t="s">
        <v>56</v>
      </c>
      <c r="E5797" t="s">
        <v>6271</v>
      </c>
      <c r="F5797" t="s">
        <v>9101</v>
      </c>
      <c r="H5797" t="s">
        <v>232</v>
      </c>
      <c r="I5797">
        <v>38.955676199999999</v>
      </c>
      <c r="J5797">
        <v>-76.882738799999998</v>
      </c>
      <c r="K5797" t="s">
        <v>25</v>
      </c>
      <c r="L5797" t="s">
        <v>9102</v>
      </c>
      <c r="M5797">
        <v>36</v>
      </c>
      <c r="N5797" t="s">
        <v>27</v>
      </c>
      <c r="O5797" t="s">
        <v>74</v>
      </c>
      <c r="P5797" t="s">
        <v>25</v>
      </c>
      <c r="Q5797" t="b">
        <v>1</v>
      </c>
      <c r="R5797" t="b">
        <v>0</v>
      </c>
      <c r="S5797">
        <v>471</v>
      </c>
      <c r="T5797">
        <f t="shared" si="180"/>
        <v>2020</v>
      </c>
      <c r="U5797">
        <f t="shared" si="181"/>
        <v>11</v>
      </c>
    </row>
    <row r="5798" spans="1:21">
      <c r="A5798">
        <v>6351</v>
      </c>
      <c r="B5798" s="4">
        <v>44145</v>
      </c>
      <c r="C5798" t="s">
        <v>19</v>
      </c>
      <c r="D5798" t="s">
        <v>20</v>
      </c>
      <c r="E5798" t="s">
        <v>21</v>
      </c>
      <c r="F5798" t="s">
        <v>9103</v>
      </c>
      <c r="H5798" t="s">
        <v>86</v>
      </c>
      <c r="I5798">
        <v>41.587437199999997</v>
      </c>
      <c r="J5798">
        <v>-80.760867099999999</v>
      </c>
      <c r="K5798" t="s">
        <v>25</v>
      </c>
      <c r="L5798" t="s">
        <v>9104</v>
      </c>
      <c r="M5798">
        <v>44</v>
      </c>
      <c r="N5798" t="s">
        <v>27</v>
      </c>
      <c r="O5798" t="s">
        <v>33</v>
      </c>
      <c r="P5798" t="s">
        <v>25</v>
      </c>
      <c r="Q5798" t="b">
        <v>1</v>
      </c>
      <c r="R5798" t="b">
        <v>0</v>
      </c>
      <c r="S5798">
        <v>1408</v>
      </c>
      <c r="T5798">
        <f t="shared" si="180"/>
        <v>2020</v>
      </c>
      <c r="U5798">
        <f t="shared" si="181"/>
        <v>11</v>
      </c>
    </row>
    <row r="5799" spans="1:21">
      <c r="A5799">
        <v>6657</v>
      </c>
      <c r="B5799" s="4">
        <v>44145</v>
      </c>
      <c r="C5799" t="s">
        <v>83</v>
      </c>
      <c r="E5799" t="s">
        <v>100</v>
      </c>
      <c r="F5799" t="s">
        <v>9105</v>
      </c>
      <c r="H5799" t="s">
        <v>59</v>
      </c>
      <c r="I5799">
        <v>35.743740000000003</v>
      </c>
      <c r="J5799">
        <v>-109.0556411</v>
      </c>
      <c r="K5799" t="s">
        <v>25</v>
      </c>
      <c r="N5799" t="s">
        <v>27</v>
      </c>
      <c r="Q5799" t="b">
        <v>0</v>
      </c>
      <c r="R5799" t="b">
        <v>0</v>
      </c>
      <c r="S5799">
        <v>570</v>
      </c>
      <c r="T5799">
        <f t="shared" si="180"/>
        <v>2020</v>
      </c>
      <c r="U5799">
        <f t="shared" si="181"/>
        <v>11</v>
      </c>
    </row>
    <row r="5800" spans="1:21">
      <c r="A5800">
        <v>6301</v>
      </c>
      <c r="B5800" s="4">
        <v>44146</v>
      </c>
      <c r="C5800" t="s">
        <v>19</v>
      </c>
      <c r="D5800" t="s">
        <v>20</v>
      </c>
      <c r="E5800" t="s">
        <v>21</v>
      </c>
      <c r="F5800" t="s">
        <v>195</v>
      </c>
      <c r="H5800" t="s">
        <v>59</v>
      </c>
      <c r="I5800">
        <v>33.698102499999997</v>
      </c>
      <c r="J5800">
        <v>-111.874059</v>
      </c>
      <c r="K5800" t="s">
        <v>25</v>
      </c>
      <c r="L5800" t="s">
        <v>9106</v>
      </c>
      <c r="M5800">
        <v>61</v>
      </c>
      <c r="N5800" t="s">
        <v>27</v>
      </c>
      <c r="Q5800" t="b">
        <v>0</v>
      </c>
      <c r="R5800" t="b">
        <v>0</v>
      </c>
      <c r="S5800">
        <v>510</v>
      </c>
      <c r="T5800">
        <f t="shared" si="180"/>
        <v>2020</v>
      </c>
      <c r="U5800">
        <f t="shared" si="181"/>
        <v>11</v>
      </c>
    </row>
    <row r="5801" spans="1:21">
      <c r="A5801">
        <v>6306</v>
      </c>
      <c r="B5801" s="4">
        <v>44146</v>
      </c>
      <c r="C5801" t="s">
        <v>55</v>
      </c>
      <c r="D5801" t="s">
        <v>56</v>
      </c>
      <c r="E5801" t="s">
        <v>21</v>
      </c>
      <c r="F5801" t="s">
        <v>323</v>
      </c>
      <c r="H5801" t="s">
        <v>53</v>
      </c>
      <c r="I5801">
        <v>35.479222499999999</v>
      </c>
      <c r="J5801">
        <v>-97.5275477</v>
      </c>
      <c r="K5801" t="s">
        <v>25</v>
      </c>
      <c r="L5801" t="s">
        <v>9107</v>
      </c>
      <c r="M5801">
        <v>37</v>
      </c>
      <c r="N5801" t="s">
        <v>27</v>
      </c>
      <c r="O5801" t="s">
        <v>74</v>
      </c>
      <c r="P5801" t="s">
        <v>25</v>
      </c>
      <c r="Q5801" t="b">
        <v>0</v>
      </c>
      <c r="R5801" t="b">
        <v>0</v>
      </c>
      <c r="S5801">
        <v>23</v>
      </c>
      <c r="T5801">
        <f t="shared" si="180"/>
        <v>2020</v>
      </c>
      <c r="U5801">
        <f t="shared" si="181"/>
        <v>11</v>
      </c>
    </row>
    <row r="5802" spans="1:21">
      <c r="A5802">
        <v>6350</v>
      </c>
      <c r="B5802" s="4">
        <v>44146</v>
      </c>
      <c r="C5802" t="s">
        <v>55</v>
      </c>
      <c r="D5802" t="s">
        <v>20</v>
      </c>
      <c r="E5802" t="s">
        <v>21</v>
      </c>
      <c r="F5802" t="s">
        <v>718</v>
      </c>
      <c r="H5802" t="s">
        <v>145</v>
      </c>
      <c r="I5802">
        <v>39.159167400000001</v>
      </c>
      <c r="J5802">
        <v>-78.187545299999996</v>
      </c>
      <c r="K5802" t="s">
        <v>25</v>
      </c>
      <c r="L5802" t="s">
        <v>9108</v>
      </c>
      <c r="M5802">
        <v>52</v>
      </c>
      <c r="N5802" t="s">
        <v>27</v>
      </c>
      <c r="O5802" t="s">
        <v>33</v>
      </c>
      <c r="P5802" t="s">
        <v>25</v>
      </c>
      <c r="Q5802" t="b">
        <v>1</v>
      </c>
      <c r="R5802" t="b">
        <v>1</v>
      </c>
      <c r="S5802">
        <v>2948</v>
      </c>
      <c r="T5802">
        <f t="shared" si="180"/>
        <v>2020</v>
      </c>
      <c r="U5802">
        <f t="shared" si="181"/>
        <v>11</v>
      </c>
    </row>
    <row r="5803" spans="1:21">
      <c r="A5803">
        <v>6300</v>
      </c>
      <c r="B5803" s="4">
        <v>44147</v>
      </c>
      <c r="C5803" t="s">
        <v>55</v>
      </c>
      <c r="D5803" t="s">
        <v>45</v>
      </c>
      <c r="E5803" t="s">
        <v>21</v>
      </c>
      <c r="F5803" t="s">
        <v>1336</v>
      </c>
      <c r="H5803" t="s">
        <v>72</v>
      </c>
      <c r="I5803">
        <v>39.990774999999999</v>
      </c>
      <c r="J5803">
        <v>-75.120617999999993</v>
      </c>
      <c r="K5803" t="s">
        <v>25</v>
      </c>
      <c r="M5803">
        <v>39</v>
      </c>
      <c r="N5803" t="s">
        <v>27</v>
      </c>
      <c r="Q5803" t="b">
        <v>0</v>
      </c>
      <c r="R5803" t="b">
        <v>1</v>
      </c>
      <c r="S5803">
        <v>671</v>
      </c>
      <c r="T5803">
        <f t="shared" si="180"/>
        <v>2020</v>
      </c>
      <c r="U5803">
        <f t="shared" si="181"/>
        <v>11</v>
      </c>
    </row>
    <row r="5804" spans="1:21">
      <c r="A5804">
        <v>6302</v>
      </c>
      <c r="B5804" s="4">
        <v>44147</v>
      </c>
      <c r="C5804" t="s">
        <v>19</v>
      </c>
      <c r="D5804" t="s">
        <v>20</v>
      </c>
      <c r="E5804" t="s">
        <v>21</v>
      </c>
      <c r="F5804" t="s">
        <v>466</v>
      </c>
      <c r="H5804" t="s">
        <v>388</v>
      </c>
      <c r="I5804">
        <v>30.380311500000001</v>
      </c>
      <c r="J5804">
        <v>-89.093002100000007</v>
      </c>
      <c r="K5804" t="s">
        <v>25</v>
      </c>
      <c r="L5804" t="s">
        <v>9109</v>
      </c>
      <c r="N5804" t="s">
        <v>27</v>
      </c>
      <c r="O5804" t="s">
        <v>33</v>
      </c>
      <c r="P5804" t="s">
        <v>25</v>
      </c>
      <c r="Q5804" t="b">
        <v>1</v>
      </c>
      <c r="R5804" t="b">
        <v>0</v>
      </c>
      <c r="S5804">
        <v>392</v>
      </c>
      <c r="T5804">
        <f t="shared" si="180"/>
        <v>2020</v>
      </c>
      <c r="U5804">
        <f t="shared" si="181"/>
        <v>11</v>
      </c>
    </row>
    <row r="5805" spans="1:21">
      <c r="A5805">
        <v>6311</v>
      </c>
      <c r="B5805" s="4">
        <v>44148</v>
      </c>
      <c r="C5805" t="s">
        <v>34</v>
      </c>
      <c r="D5805" t="s">
        <v>20</v>
      </c>
      <c r="E5805" t="s">
        <v>95</v>
      </c>
      <c r="F5805" t="s">
        <v>540</v>
      </c>
      <c r="H5805" t="s">
        <v>218</v>
      </c>
      <c r="I5805">
        <v>28.3737545</v>
      </c>
      <c r="J5805">
        <v>-80.765201599999997</v>
      </c>
      <c r="K5805" t="s">
        <v>25</v>
      </c>
      <c r="L5805" t="s">
        <v>9110</v>
      </c>
      <c r="M5805">
        <v>18</v>
      </c>
      <c r="N5805" t="s">
        <v>27</v>
      </c>
      <c r="O5805" t="s">
        <v>74</v>
      </c>
      <c r="P5805" t="s">
        <v>25</v>
      </c>
      <c r="Q5805" t="b">
        <v>0</v>
      </c>
      <c r="R5805" t="b">
        <v>0</v>
      </c>
      <c r="S5805">
        <v>28</v>
      </c>
      <c r="T5805">
        <f t="shared" si="180"/>
        <v>2020</v>
      </c>
      <c r="U5805">
        <f t="shared" si="181"/>
        <v>11</v>
      </c>
    </row>
    <row r="5806" spans="1:21">
      <c r="A5806">
        <v>6312</v>
      </c>
      <c r="B5806" s="4">
        <v>44148</v>
      </c>
      <c r="C5806" t="s">
        <v>34</v>
      </c>
      <c r="D5806" t="s">
        <v>56</v>
      </c>
      <c r="E5806" t="s">
        <v>95</v>
      </c>
      <c r="F5806" t="s">
        <v>540</v>
      </c>
      <c r="H5806" t="s">
        <v>218</v>
      </c>
      <c r="L5806" t="s">
        <v>9111</v>
      </c>
      <c r="M5806">
        <v>16</v>
      </c>
      <c r="N5806" t="s">
        <v>27</v>
      </c>
      <c r="O5806" t="s">
        <v>74</v>
      </c>
      <c r="P5806" t="s">
        <v>25</v>
      </c>
      <c r="Q5806" t="b">
        <v>0</v>
      </c>
      <c r="R5806" t="b">
        <v>0</v>
      </c>
      <c r="S5806">
        <v>28</v>
      </c>
      <c r="T5806">
        <f t="shared" si="180"/>
        <v>2020</v>
      </c>
      <c r="U5806">
        <f t="shared" si="181"/>
        <v>11</v>
      </c>
    </row>
    <row r="5807" spans="1:21">
      <c r="A5807">
        <v>6318</v>
      </c>
      <c r="B5807" s="4">
        <v>44148</v>
      </c>
      <c r="C5807" t="s">
        <v>19</v>
      </c>
      <c r="E5807" t="s">
        <v>21</v>
      </c>
      <c r="F5807" t="s">
        <v>543</v>
      </c>
      <c r="H5807" t="s">
        <v>86</v>
      </c>
      <c r="I5807">
        <v>41.488979200000003</v>
      </c>
      <c r="J5807">
        <v>-81.646871200000007</v>
      </c>
      <c r="K5807" t="s">
        <v>25</v>
      </c>
      <c r="L5807" t="s">
        <v>9112</v>
      </c>
      <c r="M5807">
        <v>19</v>
      </c>
      <c r="N5807" t="s">
        <v>27</v>
      </c>
      <c r="O5807" t="s">
        <v>74</v>
      </c>
      <c r="P5807" t="s">
        <v>25</v>
      </c>
      <c r="Q5807" t="b">
        <v>0</v>
      </c>
      <c r="R5807" t="b">
        <v>0</v>
      </c>
      <c r="S5807">
        <v>2937</v>
      </c>
      <c r="T5807">
        <f t="shared" si="180"/>
        <v>2020</v>
      </c>
      <c r="U5807">
        <f t="shared" si="181"/>
        <v>11</v>
      </c>
    </row>
    <row r="5808" spans="1:21">
      <c r="A5808">
        <v>6347</v>
      </c>
      <c r="B5808" s="4">
        <v>44148</v>
      </c>
      <c r="C5808" t="s">
        <v>19</v>
      </c>
      <c r="D5808" t="s">
        <v>20</v>
      </c>
      <c r="E5808" t="s">
        <v>21</v>
      </c>
      <c r="F5808" t="s">
        <v>466</v>
      </c>
      <c r="H5808" t="s">
        <v>388</v>
      </c>
      <c r="I5808">
        <v>30.400237400000002</v>
      </c>
      <c r="J5808">
        <v>-89.055873300000002</v>
      </c>
      <c r="K5808" t="s">
        <v>25</v>
      </c>
      <c r="L5808" t="s">
        <v>9113</v>
      </c>
      <c r="M5808">
        <v>41</v>
      </c>
      <c r="N5808" t="s">
        <v>27</v>
      </c>
      <c r="O5808" t="s">
        <v>74</v>
      </c>
      <c r="P5808" t="s">
        <v>25</v>
      </c>
      <c r="Q5808" t="b">
        <v>0</v>
      </c>
      <c r="R5808" t="b">
        <v>0</v>
      </c>
      <c r="S5808">
        <v>392</v>
      </c>
      <c r="T5808">
        <f t="shared" si="180"/>
        <v>2020</v>
      </c>
      <c r="U5808">
        <f t="shared" si="181"/>
        <v>11</v>
      </c>
    </row>
    <row r="5809" spans="1:21">
      <c r="A5809">
        <v>6348</v>
      </c>
      <c r="B5809" s="4">
        <v>44148</v>
      </c>
      <c r="C5809" t="s">
        <v>55</v>
      </c>
      <c r="D5809" t="s">
        <v>56</v>
      </c>
      <c r="E5809" t="s">
        <v>21</v>
      </c>
      <c r="F5809" t="s">
        <v>981</v>
      </c>
      <c r="H5809" t="s">
        <v>983</v>
      </c>
      <c r="I5809">
        <v>44.276695799999999</v>
      </c>
      <c r="J5809">
        <v>-105.48782749999999</v>
      </c>
      <c r="K5809" t="s">
        <v>25</v>
      </c>
      <c r="L5809" t="s">
        <v>9114</v>
      </c>
      <c r="M5809">
        <v>31</v>
      </c>
      <c r="N5809" t="s">
        <v>27</v>
      </c>
      <c r="O5809" t="s">
        <v>33</v>
      </c>
      <c r="P5809" t="s">
        <v>25</v>
      </c>
      <c r="Q5809" t="b">
        <v>0</v>
      </c>
      <c r="R5809" t="b">
        <v>0</v>
      </c>
      <c r="S5809">
        <v>2947</v>
      </c>
      <c r="T5809">
        <f t="shared" si="180"/>
        <v>2020</v>
      </c>
      <c r="U5809">
        <f t="shared" si="181"/>
        <v>11</v>
      </c>
    </row>
    <row r="5810" spans="1:21">
      <c r="A5810">
        <v>6349</v>
      </c>
      <c r="B5810" s="4">
        <v>44148</v>
      </c>
      <c r="C5810" t="s">
        <v>246</v>
      </c>
      <c r="D5810" t="s">
        <v>56</v>
      </c>
      <c r="E5810" t="s">
        <v>95</v>
      </c>
      <c r="F5810" t="s">
        <v>9115</v>
      </c>
      <c r="H5810" t="s">
        <v>98</v>
      </c>
      <c r="I5810">
        <v>45.7011398</v>
      </c>
      <c r="J5810">
        <v>-109.39227289999999</v>
      </c>
      <c r="K5810" t="s">
        <v>25</v>
      </c>
      <c r="L5810" t="s">
        <v>9116</v>
      </c>
      <c r="M5810">
        <v>38</v>
      </c>
      <c r="N5810" t="s">
        <v>27</v>
      </c>
      <c r="O5810" t="s">
        <v>33</v>
      </c>
      <c r="P5810" t="s">
        <v>25</v>
      </c>
      <c r="Q5810" t="b">
        <v>0</v>
      </c>
      <c r="R5810" t="b">
        <v>0</v>
      </c>
      <c r="S5810">
        <v>1742</v>
      </c>
      <c r="T5810">
        <f t="shared" si="180"/>
        <v>2020</v>
      </c>
      <c r="U5810">
        <f t="shared" si="181"/>
        <v>11</v>
      </c>
    </row>
    <row r="5811" spans="1:21">
      <c r="A5811">
        <v>6310</v>
      </c>
      <c r="B5811" s="4">
        <v>44149</v>
      </c>
      <c r="C5811" t="s">
        <v>34</v>
      </c>
      <c r="D5811" t="s">
        <v>56</v>
      </c>
      <c r="E5811" t="s">
        <v>240</v>
      </c>
      <c r="F5811" t="s">
        <v>3787</v>
      </c>
      <c r="H5811" t="s">
        <v>218</v>
      </c>
      <c r="I5811">
        <v>30.4422286</v>
      </c>
      <c r="J5811">
        <v>-87.235024199999998</v>
      </c>
      <c r="K5811" t="s">
        <v>25</v>
      </c>
      <c r="L5811" t="s">
        <v>9117</v>
      </c>
      <c r="M5811">
        <v>40</v>
      </c>
      <c r="N5811" t="s">
        <v>27</v>
      </c>
      <c r="O5811" t="s">
        <v>33</v>
      </c>
      <c r="P5811" t="s">
        <v>25</v>
      </c>
      <c r="Q5811" t="b">
        <v>0</v>
      </c>
      <c r="R5811" t="b">
        <v>0</v>
      </c>
      <c r="S5811">
        <v>1080</v>
      </c>
      <c r="T5811">
        <f t="shared" si="180"/>
        <v>2020</v>
      </c>
      <c r="U5811">
        <f t="shared" si="181"/>
        <v>11</v>
      </c>
    </row>
    <row r="5812" spans="1:21">
      <c r="A5812">
        <v>6317</v>
      </c>
      <c r="B5812" s="4">
        <v>44149</v>
      </c>
      <c r="C5812" t="s">
        <v>55</v>
      </c>
      <c r="E5812" t="s">
        <v>21</v>
      </c>
      <c r="F5812" t="s">
        <v>2031</v>
      </c>
      <c r="H5812" t="s">
        <v>81</v>
      </c>
      <c r="I5812">
        <v>27.725291200000001</v>
      </c>
      <c r="J5812">
        <v>-97.418884800000001</v>
      </c>
      <c r="K5812" t="s">
        <v>25</v>
      </c>
      <c r="L5812" t="s">
        <v>9118</v>
      </c>
      <c r="M5812">
        <v>66</v>
      </c>
      <c r="N5812" t="s">
        <v>27</v>
      </c>
      <c r="O5812" t="s">
        <v>33</v>
      </c>
      <c r="P5812" t="s">
        <v>25</v>
      </c>
      <c r="Q5812" t="b">
        <v>0</v>
      </c>
      <c r="R5812" t="b">
        <v>0</v>
      </c>
      <c r="S5812">
        <v>934</v>
      </c>
      <c r="T5812">
        <f t="shared" si="180"/>
        <v>2020</v>
      </c>
      <c r="U5812">
        <f t="shared" si="181"/>
        <v>11</v>
      </c>
    </row>
    <row r="5813" spans="1:21">
      <c r="A5813">
        <v>6324</v>
      </c>
      <c r="B5813" s="4">
        <v>44149</v>
      </c>
      <c r="C5813" t="s">
        <v>19</v>
      </c>
      <c r="E5813" t="s">
        <v>21</v>
      </c>
      <c r="F5813" t="s">
        <v>601</v>
      </c>
      <c r="H5813" t="s">
        <v>43</v>
      </c>
      <c r="I5813">
        <v>38.620170700000003</v>
      </c>
      <c r="J5813">
        <v>-121.4242359</v>
      </c>
      <c r="K5813" t="s">
        <v>25</v>
      </c>
      <c r="L5813" t="s">
        <v>9119</v>
      </c>
      <c r="M5813">
        <v>38</v>
      </c>
      <c r="N5813" t="s">
        <v>27</v>
      </c>
      <c r="O5813" t="s">
        <v>40</v>
      </c>
      <c r="P5813" t="s">
        <v>25</v>
      </c>
      <c r="Q5813" t="b">
        <v>0</v>
      </c>
      <c r="R5813" t="b">
        <v>1</v>
      </c>
      <c r="S5813">
        <v>486</v>
      </c>
      <c r="T5813">
        <f t="shared" si="180"/>
        <v>2020</v>
      </c>
      <c r="U5813">
        <f t="shared" si="181"/>
        <v>11</v>
      </c>
    </row>
    <row r="5814" spans="1:21">
      <c r="A5814">
        <v>6308</v>
      </c>
      <c r="B5814" s="4">
        <v>44150</v>
      </c>
      <c r="C5814" t="s">
        <v>83</v>
      </c>
      <c r="D5814" t="s">
        <v>20</v>
      </c>
      <c r="E5814" t="s">
        <v>75</v>
      </c>
      <c r="F5814" t="s">
        <v>9120</v>
      </c>
      <c r="H5814" t="s">
        <v>208</v>
      </c>
      <c r="I5814">
        <v>43.657533100000002</v>
      </c>
      <c r="J5814">
        <v>-71.500316999999995</v>
      </c>
      <c r="K5814" t="s">
        <v>25</v>
      </c>
      <c r="L5814" t="s">
        <v>9121</v>
      </c>
      <c r="M5814">
        <v>35</v>
      </c>
      <c r="N5814" t="s">
        <v>27</v>
      </c>
      <c r="O5814" t="s">
        <v>33</v>
      </c>
      <c r="P5814" t="s">
        <v>25</v>
      </c>
      <c r="Q5814" t="b">
        <v>1</v>
      </c>
      <c r="R5814" t="b">
        <v>0</v>
      </c>
      <c r="S5814">
        <v>2934</v>
      </c>
      <c r="T5814">
        <f t="shared" si="180"/>
        <v>2020</v>
      </c>
      <c r="U5814">
        <f t="shared" si="181"/>
        <v>11</v>
      </c>
    </row>
    <row r="5815" spans="1:21">
      <c r="A5815">
        <v>6309</v>
      </c>
      <c r="B5815" s="4">
        <v>44150</v>
      </c>
      <c r="C5815" t="s">
        <v>34</v>
      </c>
      <c r="D5815" t="s">
        <v>20</v>
      </c>
      <c r="E5815" t="s">
        <v>75</v>
      </c>
      <c r="F5815" t="s">
        <v>7979</v>
      </c>
      <c r="H5815" t="s">
        <v>81</v>
      </c>
      <c r="I5815">
        <v>33.548747900000002</v>
      </c>
      <c r="J5815">
        <v>-101.9266646</v>
      </c>
      <c r="K5815" t="s">
        <v>25</v>
      </c>
      <c r="L5815" t="s">
        <v>9122</v>
      </c>
      <c r="M5815">
        <v>50</v>
      </c>
      <c r="N5815" t="s">
        <v>69</v>
      </c>
      <c r="Q5815" t="b">
        <v>1</v>
      </c>
      <c r="R5815" t="b">
        <v>1</v>
      </c>
      <c r="S5815">
        <v>2677</v>
      </c>
      <c r="T5815">
        <f t="shared" si="180"/>
        <v>2020</v>
      </c>
      <c r="U5815">
        <f t="shared" si="181"/>
        <v>11</v>
      </c>
    </row>
    <row r="5816" spans="1:21">
      <c r="A5816">
        <v>6658</v>
      </c>
      <c r="B5816" s="4">
        <v>44150</v>
      </c>
      <c r="C5816" t="s">
        <v>19</v>
      </c>
      <c r="D5816" t="s">
        <v>45</v>
      </c>
      <c r="E5816" t="s">
        <v>21</v>
      </c>
      <c r="F5816" t="s">
        <v>123</v>
      </c>
      <c r="H5816" t="s">
        <v>43</v>
      </c>
      <c r="I5816">
        <v>33.935046200000002</v>
      </c>
      <c r="J5816">
        <v>-118.31778009999999</v>
      </c>
      <c r="K5816" t="s">
        <v>25</v>
      </c>
      <c r="N5816" t="s">
        <v>27</v>
      </c>
      <c r="O5816" t="s">
        <v>74</v>
      </c>
      <c r="P5816" t="s">
        <v>25</v>
      </c>
      <c r="Q5816" t="b">
        <v>0</v>
      </c>
      <c r="R5816" t="b">
        <v>0</v>
      </c>
      <c r="S5816">
        <v>20</v>
      </c>
      <c r="T5816">
        <f t="shared" si="180"/>
        <v>2020</v>
      </c>
      <c r="U5816">
        <f t="shared" si="181"/>
        <v>11</v>
      </c>
    </row>
    <row r="5817" spans="1:21">
      <c r="A5817">
        <v>6313</v>
      </c>
      <c r="B5817" s="4">
        <v>44151</v>
      </c>
      <c r="C5817" t="s">
        <v>83</v>
      </c>
      <c r="D5817" t="s">
        <v>56</v>
      </c>
      <c r="E5817" t="s">
        <v>21</v>
      </c>
      <c r="F5817" t="s">
        <v>8786</v>
      </c>
      <c r="H5817" t="s">
        <v>218</v>
      </c>
      <c r="I5817">
        <v>26.048110999999999</v>
      </c>
      <c r="J5817">
        <v>-80.164098600000003</v>
      </c>
      <c r="K5817" t="s">
        <v>25</v>
      </c>
      <c r="L5817" t="s">
        <v>9123</v>
      </c>
      <c r="M5817">
        <v>38</v>
      </c>
      <c r="N5817" t="s">
        <v>27</v>
      </c>
      <c r="O5817" t="s">
        <v>74</v>
      </c>
      <c r="P5817" t="s">
        <v>25</v>
      </c>
      <c r="Q5817" t="b">
        <v>0</v>
      </c>
      <c r="R5817" t="b">
        <v>0</v>
      </c>
      <c r="S5817">
        <v>579</v>
      </c>
      <c r="T5817">
        <f t="shared" si="180"/>
        <v>2020</v>
      </c>
      <c r="U5817">
        <f t="shared" si="181"/>
        <v>11</v>
      </c>
    </row>
    <row r="5818" spans="1:21">
      <c r="A5818">
        <v>6314</v>
      </c>
      <c r="B5818" s="4">
        <v>44151</v>
      </c>
      <c r="C5818" t="s">
        <v>55</v>
      </c>
      <c r="D5818" t="s">
        <v>20</v>
      </c>
      <c r="E5818" t="s">
        <v>21</v>
      </c>
      <c r="F5818" t="s">
        <v>5059</v>
      </c>
      <c r="H5818" t="s">
        <v>158</v>
      </c>
      <c r="I5818">
        <v>39.294409199999997</v>
      </c>
      <c r="J5818">
        <v>-85.233915800000005</v>
      </c>
      <c r="K5818" t="s">
        <v>25</v>
      </c>
      <c r="L5818" t="s">
        <v>9124</v>
      </c>
      <c r="M5818">
        <v>32</v>
      </c>
      <c r="N5818" t="s">
        <v>27</v>
      </c>
      <c r="O5818" t="s">
        <v>33</v>
      </c>
      <c r="P5818" t="s">
        <v>25</v>
      </c>
      <c r="Q5818" t="b">
        <v>0</v>
      </c>
      <c r="R5818" t="b">
        <v>0</v>
      </c>
      <c r="S5818">
        <v>2936</v>
      </c>
      <c r="T5818">
        <f t="shared" si="180"/>
        <v>2020</v>
      </c>
      <c r="U5818">
        <f t="shared" si="181"/>
        <v>11</v>
      </c>
    </row>
    <row r="5819" spans="1:21">
      <c r="A5819">
        <v>6319</v>
      </c>
      <c r="B5819" s="4">
        <v>44152</v>
      </c>
      <c r="C5819" t="s">
        <v>55</v>
      </c>
      <c r="D5819" t="s">
        <v>56</v>
      </c>
      <c r="E5819" t="s">
        <v>21</v>
      </c>
      <c r="F5819" t="s">
        <v>9125</v>
      </c>
      <c r="H5819" t="s">
        <v>319</v>
      </c>
      <c r="I5819">
        <v>36.014958399999998</v>
      </c>
      <c r="J5819">
        <v>-86.556069199999996</v>
      </c>
      <c r="K5819" t="s">
        <v>25</v>
      </c>
      <c r="L5819" t="s">
        <v>9126</v>
      </c>
      <c r="M5819">
        <v>39</v>
      </c>
      <c r="N5819" t="s">
        <v>27</v>
      </c>
      <c r="O5819" t="s">
        <v>74</v>
      </c>
      <c r="P5819" t="s">
        <v>25</v>
      </c>
      <c r="Q5819" t="b">
        <v>0</v>
      </c>
      <c r="R5819" t="b">
        <v>0</v>
      </c>
      <c r="S5819">
        <v>2938</v>
      </c>
      <c r="T5819">
        <f t="shared" si="180"/>
        <v>2020</v>
      </c>
      <c r="U5819">
        <f t="shared" si="181"/>
        <v>11</v>
      </c>
    </row>
    <row r="5820" spans="1:21">
      <c r="A5820">
        <v>6320</v>
      </c>
      <c r="B5820" s="4">
        <v>44152</v>
      </c>
      <c r="C5820" t="s">
        <v>19</v>
      </c>
      <c r="E5820" t="s">
        <v>21</v>
      </c>
      <c r="F5820" t="s">
        <v>942</v>
      </c>
      <c r="H5820" t="s">
        <v>218</v>
      </c>
      <c r="I5820">
        <v>29.905024999999998</v>
      </c>
      <c r="J5820">
        <v>-81.332522999999995</v>
      </c>
      <c r="K5820" t="s">
        <v>25</v>
      </c>
      <c r="L5820" t="s">
        <v>9127</v>
      </c>
      <c r="M5820">
        <v>28</v>
      </c>
      <c r="N5820" t="s">
        <v>27</v>
      </c>
      <c r="O5820" t="s">
        <v>33</v>
      </c>
      <c r="P5820" t="s">
        <v>25</v>
      </c>
      <c r="Q5820" t="b">
        <v>0</v>
      </c>
      <c r="R5820" t="b">
        <v>0</v>
      </c>
      <c r="S5820" t="s">
        <v>9128</v>
      </c>
      <c r="T5820">
        <f t="shared" si="180"/>
        <v>2020</v>
      </c>
      <c r="U5820">
        <f t="shared" si="181"/>
        <v>11</v>
      </c>
    </row>
    <row r="5821" spans="1:21">
      <c r="A5821">
        <v>6322</v>
      </c>
      <c r="B5821" s="4">
        <v>44152</v>
      </c>
      <c r="C5821" t="s">
        <v>55</v>
      </c>
      <c r="D5821" t="s">
        <v>45</v>
      </c>
      <c r="E5821" t="s">
        <v>21</v>
      </c>
      <c r="F5821" t="s">
        <v>9129</v>
      </c>
      <c r="H5821" t="s">
        <v>189</v>
      </c>
      <c r="I5821">
        <v>37.310130399999998</v>
      </c>
      <c r="J5821">
        <v>-85.848623599999996</v>
      </c>
      <c r="K5821" t="s">
        <v>25</v>
      </c>
      <c r="L5821" t="s">
        <v>9130</v>
      </c>
      <c r="M5821">
        <v>42</v>
      </c>
      <c r="N5821" t="s">
        <v>27</v>
      </c>
      <c r="Q5821" t="b">
        <v>0</v>
      </c>
      <c r="R5821" t="b">
        <v>0</v>
      </c>
      <c r="S5821">
        <v>130</v>
      </c>
      <c r="T5821">
        <f t="shared" si="180"/>
        <v>2020</v>
      </c>
      <c r="U5821">
        <f t="shared" si="181"/>
        <v>11</v>
      </c>
    </row>
    <row r="5822" spans="1:21">
      <c r="A5822">
        <v>6331</v>
      </c>
      <c r="B5822" s="4">
        <v>44152</v>
      </c>
      <c r="C5822" t="s">
        <v>83</v>
      </c>
      <c r="D5822" t="s">
        <v>20</v>
      </c>
      <c r="E5822" t="s">
        <v>21</v>
      </c>
      <c r="F5822" t="s">
        <v>615</v>
      </c>
      <c r="H5822" t="s">
        <v>218</v>
      </c>
      <c r="I5822">
        <v>30.2821338</v>
      </c>
      <c r="J5822">
        <v>-81.730333000000002</v>
      </c>
      <c r="K5822" t="s">
        <v>25</v>
      </c>
      <c r="L5822" t="s">
        <v>9131</v>
      </c>
      <c r="M5822">
        <v>18</v>
      </c>
      <c r="N5822" t="s">
        <v>27</v>
      </c>
      <c r="O5822" t="s">
        <v>74</v>
      </c>
      <c r="P5822" t="s">
        <v>25</v>
      </c>
      <c r="Q5822" t="b">
        <v>0</v>
      </c>
      <c r="R5822" t="b">
        <v>1</v>
      </c>
      <c r="S5822">
        <v>2615</v>
      </c>
      <c r="T5822">
        <f t="shared" si="180"/>
        <v>2020</v>
      </c>
      <c r="U5822">
        <f t="shared" si="181"/>
        <v>11</v>
      </c>
    </row>
    <row r="5823" spans="1:21">
      <c r="A5823">
        <v>6346</v>
      </c>
      <c r="B5823" s="4">
        <v>44152</v>
      </c>
      <c r="C5823" t="s">
        <v>55</v>
      </c>
      <c r="E5823" t="s">
        <v>21</v>
      </c>
      <c r="F5823" t="s">
        <v>2521</v>
      </c>
      <c r="H5823" t="s">
        <v>232</v>
      </c>
      <c r="I5823">
        <v>39.056397599999997</v>
      </c>
      <c r="J5823">
        <v>-76.868175699999995</v>
      </c>
      <c r="K5823" t="s">
        <v>25</v>
      </c>
      <c r="L5823" t="s">
        <v>9132</v>
      </c>
      <c r="M5823">
        <v>37</v>
      </c>
      <c r="N5823" t="s">
        <v>27</v>
      </c>
      <c r="O5823" t="s">
        <v>74</v>
      </c>
      <c r="P5823" t="s">
        <v>25</v>
      </c>
      <c r="Q5823" t="b">
        <v>0</v>
      </c>
      <c r="R5823" t="b">
        <v>0</v>
      </c>
      <c r="S5823">
        <v>1700</v>
      </c>
      <c r="T5823">
        <f t="shared" si="180"/>
        <v>2020</v>
      </c>
      <c r="U5823">
        <f t="shared" si="181"/>
        <v>11</v>
      </c>
    </row>
    <row r="5824" spans="1:21">
      <c r="A5824">
        <v>6659</v>
      </c>
      <c r="B5824" s="4">
        <v>44152</v>
      </c>
      <c r="C5824" t="s">
        <v>83</v>
      </c>
      <c r="D5824" t="s">
        <v>20</v>
      </c>
      <c r="E5824" t="s">
        <v>21</v>
      </c>
      <c r="F5824" t="s">
        <v>787</v>
      </c>
      <c r="H5824" t="s">
        <v>218</v>
      </c>
      <c r="I5824">
        <v>25.932383900000001</v>
      </c>
      <c r="J5824">
        <v>-80.201603599999999</v>
      </c>
      <c r="K5824" t="s">
        <v>25</v>
      </c>
      <c r="L5824" t="s">
        <v>9133</v>
      </c>
      <c r="M5824">
        <v>39</v>
      </c>
      <c r="N5824" t="s">
        <v>27</v>
      </c>
      <c r="O5824" t="s">
        <v>74</v>
      </c>
      <c r="P5824" t="s">
        <v>25</v>
      </c>
      <c r="Q5824" t="b">
        <v>1</v>
      </c>
      <c r="R5824" t="b">
        <v>0</v>
      </c>
      <c r="S5824">
        <v>219</v>
      </c>
      <c r="T5824">
        <f t="shared" si="180"/>
        <v>2020</v>
      </c>
      <c r="U5824">
        <f t="shared" si="181"/>
        <v>11</v>
      </c>
    </row>
    <row r="5825" spans="1:21">
      <c r="A5825">
        <v>6321</v>
      </c>
      <c r="B5825" s="4">
        <v>44153</v>
      </c>
      <c r="C5825" t="s">
        <v>83</v>
      </c>
      <c r="D5825" t="s">
        <v>20</v>
      </c>
      <c r="E5825" t="s">
        <v>21</v>
      </c>
      <c r="F5825" t="s">
        <v>9134</v>
      </c>
      <c r="H5825" t="s">
        <v>81</v>
      </c>
      <c r="I5825">
        <v>32.337474700000001</v>
      </c>
      <c r="J5825">
        <v>-95.285244800000001</v>
      </c>
      <c r="K5825" t="s">
        <v>25</v>
      </c>
      <c r="L5825" t="s">
        <v>9135</v>
      </c>
      <c r="M5825">
        <v>66</v>
      </c>
      <c r="N5825" t="s">
        <v>27</v>
      </c>
      <c r="O5825" t="s">
        <v>40</v>
      </c>
      <c r="P5825" t="s">
        <v>25</v>
      </c>
      <c r="Q5825" t="b">
        <v>0</v>
      </c>
      <c r="R5825" t="b">
        <v>0</v>
      </c>
      <c r="S5825">
        <v>2940</v>
      </c>
      <c r="T5825">
        <f t="shared" si="180"/>
        <v>2020</v>
      </c>
      <c r="U5825">
        <f t="shared" si="181"/>
        <v>11</v>
      </c>
    </row>
    <row r="5826" spans="1:21">
      <c r="A5826">
        <v>6323</v>
      </c>
      <c r="B5826" s="4">
        <v>44154</v>
      </c>
      <c r="C5826" t="s">
        <v>83</v>
      </c>
      <c r="D5826" t="s">
        <v>20</v>
      </c>
      <c r="E5826" t="s">
        <v>21</v>
      </c>
      <c r="F5826" t="s">
        <v>253</v>
      </c>
      <c r="H5826" t="s">
        <v>254</v>
      </c>
      <c r="I5826">
        <v>41.190914399999997</v>
      </c>
      <c r="J5826">
        <v>-95.9528423</v>
      </c>
      <c r="K5826" t="s">
        <v>25</v>
      </c>
      <c r="L5826" t="s">
        <v>9136</v>
      </c>
      <c r="M5826">
        <v>35</v>
      </c>
      <c r="N5826" t="s">
        <v>27</v>
      </c>
      <c r="O5826" t="s">
        <v>74</v>
      </c>
      <c r="P5826" t="s">
        <v>25</v>
      </c>
      <c r="Q5826" t="b">
        <v>0</v>
      </c>
      <c r="R5826" t="b">
        <v>1</v>
      </c>
      <c r="S5826">
        <v>158</v>
      </c>
      <c r="T5826">
        <f t="shared" si="180"/>
        <v>2020</v>
      </c>
      <c r="U5826">
        <f t="shared" si="181"/>
        <v>11</v>
      </c>
    </row>
    <row r="5827" spans="1:21">
      <c r="A5827">
        <v>6344</v>
      </c>
      <c r="B5827" s="4">
        <v>44154</v>
      </c>
      <c r="C5827" t="s">
        <v>83</v>
      </c>
      <c r="D5827" t="s">
        <v>56</v>
      </c>
      <c r="E5827" t="s">
        <v>21</v>
      </c>
      <c r="F5827" t="s">
        <v>1062</v>
      </c>
      <c r="H5827" t="s">
        <v>131</v>
      </c>
      <c r="I5827">
        <v>34.723921500000003</v>
      </c>
      <c r="J5827">
        <v>-106.6782675</v>
      </c>
      <c r="K5827" t="s">
        <v>25</v>
      </c>
      <c r="L5827" t="s">
        <v>9137</v>
      </c>
      <c r="M5827">
        <v>25</v>
      </c>
      <c r="N5827" t="s">
        <v>27</v>
      </c>
      <c r="O5827" t="s">
        <v>74</v>
      </c>
      <c r="P5827" t="s">
        <v>25</v>
      </c>
      <c r="Q5827" t="b">
        <v>0</v>
      </c>
      <c r="R5827" t="b">
        <v>0</v>
      </c>
      <c r="S5827">
        <v>2946</v>
      </c>
      <c r="T5827">
        <f t="shared" ref="T5827:T5890" si="182">YEAR(B5827)</f>
        <v>2020</v>
      </c>
      <c r="U5827">
        <f t="shared" ref="U5827:U5890" si="183">MONTH(B5827)</f>
        <v>11</v>
      </c>
    </row>
    <row r="5828" spans="1:21">
      <c r="A5828">
        <v>6345</v>
      </c>
      <c r="B5828" s="4">
        <v>44154</v>
      </c>
      <c r="C5828" t="s">
        <v>83</v>
      </c>
      <c r="E5828" t="s">
        <v>21</v>
      </c>
      <c r="F5828" t="s">
        <v>1804</v>
      </c>
      <c r="H5828" t="s">
        <v>53</v>
      </c>
      <c r="I5828">
        <v>34.624738800000003</v>
      </c>
      <c r="J5828">
        <v>-98.480302300000005</v>
      </c>
      <c r="K5828" t="s">
        <v>25</v>
      </c>
      <c r="L5828" t="s">
        <v>9138</v>
      </c>
      <c r="M5828">
        <v>30</v>
      </c>
      <c r="N5828" t="s">
        <v>27</v>
      </c>
      <c r="O5828" t="s">
        <v>33</v>
      </c>
      <c r="P5828" t="s">
        <v>25</v>
      </c>
      <c r="Q5828" t="b">
        <v>1</v>
      </c>
      <c r="R5828" t="b">
        <v>1</v>
      </c>
      <c r="S5828">
        <v>853</v>
      </c>
      <c r="T5828">
        <f t="shared" si="182"/>
        <v>2020</v>
      </c>
      <c r="U5828">
        <f t="shared" si="183"/>
        <v>11</v>
      </c>
    </row>
    <row r="5829" spans="1:21">
      <c r="A5829">
        <v>6660</v>
      </c>
      <c r="B5829" s="4">
        <v>44154</v>
      </c>
      <c r="C5829" t="s">
        <v>19</v>
      </c>
      <c r="D5829" t="s">
        <v>20</v>
      </c>
      <c r="E5829" t="s">
        <v>21</v>
      </c>
      <c r="F5829" t="s">
        <v>323</v>
      </c>
      <c r="H5829" t="s">
        <v>53</v>
      </c>
      <c r="I5829">
        <v>35.522336600000003</v>
      </c>
      <c r="J5829">
        <v>-97.525337199999996</v>
      </c>
      <c r="K5829" t="s">
        <v>25</v>
      </c>
      <c r="L5829" t="s">
        <v>9139</v>
      </c>
      <c r="M5829">
        <v>43</v>
      </c>
      <c r="N5829" t="s">
        <v>27</v>
      </c>
      <c r="O5829" t="s">
        <v>33</v>
      </c>
      <c r="P5829" t="s">
        <v>25</v>
      </c>
      <c r="Q5829" t="b">
        <v>0</v>
      </c>
      <c r="R5829" t="b">
        <v>1</v>
      </c>
      <c r="S5829">
        <v>23</v>
      </c>
      <c r="T5829">
        <f t="shared" si="182"/>
        <v>2020</v>
      </c>
      <c r="U5829">
        <f t="shared" si="183"/>
        <v>11</v>
      </c>
    </row>
    <row r="5830" spans="1:21">
      <c r="A5830">
        <v>6328</v>
      </c>
      <c r="B5830" s="4">
        <v>44155</v>
      </c>
      <c r="C5830" t="s">
        <v>83</v>
      </c>
      <c r="E5830" t="s">
        <v>21</v>
      </c>
      <c r="F5830" t="s">
        <v>9140</v>
      </c>
      <c r="H5830" t="s">
        <v>93</v>
      </c>
      <c r="I5830">
        <v>30.5124204</v>
      </c>
      <c r="J5830">
        <v>-90.334952799999996</v>
      </c>
      <c r="K5830" t="s">
        <v>25</v>
      </c>
      <c r="L5830" t="s">
        <v>9141</v>
      </c>
      <c r="M5830">
        <v>27</v>
      </c>
      <c r="N5830" t="s">
        <v>27</v>
      </c>
      <c r="O5830" t="s">
        <v>33</v>
      </c>
      <c r="P5830" t="s">
        <v>25</v>
      </c>
      <c r="Q5830" t="b">
        <v>0</v>
      </c>
      <c r="R5830" t="b">
        <v>0</v>
      </c>
      <c r="S5830">
        <v>2180</v>
      </c>
      <c r="T5830">
        <f t="shared" si="182"/>
        <v>2020</v>
      </c>
      <c r="U5830">
        <f t="shared" si="183"/>
        <v>11</v>
      </c>
    </row>
    <row r="5831" spans="1:21">
      <c r="A5831">
        <v>6332</v>
      </c>
      <c r="B5831" s="4">
        <v>44155</v>
      </c>
      <c r="C5831" t="s">
        <v>55</v>
      </c>
      <c r="D5831" t="s">
        <v>56</v>
      </c>
      <c r="E5831" t="s">
        <v>2109</v>
      </c>
      <c r="F5831" t="s">
        <v>2578</v>
      </c>
      <c r="H5831" t="s">
        <v>158</v>
      </c>
      <c r="I5831">
        <v>38.0113202</v>
      </c>
      <c r="J5831">
        <v>-87.556814299999999</v>
      </c>
      <c r="K5831" t="s">
        <v>25</v>
      </c>
      <c r="L5831" t="s">
        <v>9142</v>
      </c>
      <c r="M5831">
        <v>43</v>
      </c>
      <c r="N5831" t="s">
        <v>27</v>
      </c>
      <c r="O5831" t="s">
        <v>33</v>
      </c>
      <c r="P5831" t="s">
        <v>25</v>
      </c>
      <c r="Q5831" t="b">
        <v>0</v>
      </c>
      <c r="R5831" t="b">
        <v>0</v>
      </c>
      <c r="S5831">
        <v>1172</v>
      </c>
      <c r="T5831">
        <f t="shared" si="182"/>
        <v>2020</v>
      </c>
      <c r="U5831">
        <f t="shared" si="183"/>
        <v>11</v>
      </c>
    </row>
    <row r="5832" spans="1:21">
      <c r="A5832">
        <v>6333</v>
      </c>
      <c r="B5832" s="4">
        <v>44155</v>
      </c>
      <c r="C5832" t="s">
        <v>50</v>
      </c>
      <c r="D5832" t="s">
        <v>90</v>
      </c>
      <c r="E5832" t="s">
        <v>35</v>
      </c>
      <c r="F5832" t="s">
        <v>2238</v>
      </c>
      <c r="H5832" t="s">
        <v>72</v>
      </c>
      <c r="I5832">
        <v>39.967609799999998</v>
      </c>
      <c r="J5832">
        <v>-75.273463500000005</v>
      </c>
      <c r="K5832" t="s">
        <v>25</v>
      </c>
      <c r="L5832" t="s">
        <v>9143</v>
      </c>
      <c r="M5832">
        <v>37</v>
      </c>
      <c r="N5832" t="s">
        <v>27</v>
      </c>
      <c r="O5832" t="s">
        <v>33</v>
      </c>
      <c r="P5832" t="s">
        <v>25</v>
      </c>
      <c r="Q5832" t="b">
        <v>0</v>
      </c>
      <c r="R5832" t="b">
        <v>0</v>
      </c>
      <c r="S5832">
        <v>1021</v>
      </c>
      <c r="T5832">
        <f t="shared" si="182"/>
        <v>2020</v>
      </c>
      <c r="U5832">
        <f t="shared" si="183"/>
        <v>11</v>
      </c>
    </row>
    <row r="5833" spans="1:21">
      <c r="A5833">
        <v>6329</v>
      </c>
      <c r="B5833" s="4">
        <v>44156</v>
      </c>
      <c r="C5833" t="s">
        <v>55</v>
      </c>
      <c r="D5833" t="s">
        <v>56</v>
      </c>
      <c r="E5833" t="s">
        <v>21</v>
      </c>
      <c r="F5833" t="s">
        <v>9144</v>
      </c>
      <c r="H5833" t="s">
        <v>218</v>
      </c>
      <c r="I5833">
        <v>29.0446563</v>
      </c>
      <c r="J5833">
        <v>-80.945864999999998</v>
      </c>
      <c r="K5833" t="s">
        <v>25</v>
      </c>
      <c r="L5833" t="s">
        <v>9145</v>
      </c>
      <c r="M5833">
        <v>25</v>
      </c>
      <c r="N5833" t="s">
        <v>27</v>
      </c>
      <c r="O5833" t="s">
        <v>33</v>
      </c>
      <c r="P5833" t="s">
        <v>25</v>
      </c>
      <c r="Q5833" t="b">
        <v>0</v>
      </c>
      <c r="R5833" t="b">
        <v>1</v>
      </c>
      <c r="S5833">
        <v>178</v>
      </c>
      <c r="T5833">
        <f t="shared" si="182"/>
        <v>2020</v>
      </c>
      <c r="U5833">
        <f t="shared" si="183"/>
        <v>11</v>
      </c>
    </row>
    <row r="5834" spans="1:21">
      <c r="A5834">
        <v>6330</v>
      </c>
      <c r="B5834" s="4">
        <v>44156</v>
      </c>
      <c r="C5834" t="s">
        <v>83</v>
      </c>
      <c r="D5834" t="s">
        <v>20</v>
      </c>
      <c r="E5834" t="s">
        <v>21</v>
      </c>
      <c r="F5834" t="s">
        <v>9146</v>
      </c>
      <c r="H5834" t="s">
        <v>59</v>
      </c>
      <c r="I5834">
        <v>32.405118999999999</v>
      </c>
      <c r="J5834">
        <v>-110.9856388</v>
      </c>
      <c r="K5834" t="s">
        <v>25</v>
      </c>
      <c r="L5834" t="s">
        <v>9147</v>
      </c>
      <c r="M5834">
        <v>75</v>
      </c>
      <c r="N5834" t="s">
        <v>27</v>
      </c>
      <c r="Q5834" t="b">
        <v>1</v>
      </c>
      <c r="R5834" t="b">
        <v>0</v>
      </c>
      <c r="S5834">
        <v>2942</v>
      </c>
      <c r="T5834">
        <f t="shared" si="182"/>
        <v>2020</v>
      </c>
      <c r="U5834">
        <f t="shared" si="183"/>
        <v>11</v>
      </c>
    </row>
    <row r="5835" spans="1:21">
      <c r="A5835">
        <v>6433</v>
      </c>
      <c r="B5835" s="4">
        <v>44156</v>
      </c>
      <c r="C5835" t="s">
        <v>55</v>
      </c>
      <c r="D5835" t="s">
        <v>20</v>
      </c>
      <c r="E5835" t="s">
        <v>21</v>
      </c>
      <c r="F5835" t="s">
        <v>5061</v>
      </c>
      <c r="H5835" t="s">
        <v>363</v>
      </c>
      <c r="I5835">
        <v>33.7989873</v>
      </c>
      <c r="J5835">
        <v>-85.945605099999995</v>
      </c>
      <c r="K5835" t="s">
        <v>25</v>
      </c>
      <c r="L5835" t="s">
        <v>9148</v>
      </c>
      <c r="M5835">
        <v>34</v>
      </c>
      <c r="N5835" t="s">
        <v>69</v>
      </c>
      <c r="O5835" t="s">
        <v>33</v>
      </c>
      <c r="P5835" t="s">
        <v>25</v>
      </c>
      <c r="Q5835" t="b">
        <v>0</v>
      </c>
      <c r="R5835" t="b">
        <v>1</v>
      </c>
      <c r="S5835">
        <v>1883</v>
      </c>
      <c r="T5835">
        <f t="shared" si="182"/>
        <v>2020</v>
      </c>
      <c r="U5835">
        <f t="shared" si="183"/>
        <v>11</v>
      </c>
    </row>
    <row r="5836" spans="1:21">
      <c r="A5836">
        <v>6325</v>
      </c>
      <c r="B5836" s="4">
        <v>44157</v>
      </c>
      <c r="C5836" t="s">
        <v>83</v>
      </c>
      <c r="E5836" t="s">
        <v>75</v>
      </c>
      <c r="F5836" t="s">
        <v>2677</v>
      </c>
      <c r="H5836" t="s">
        <v>454</v>
      </c>
      <c r="I5836">
        <v>44.787440099999998</v>
      </c>
      <c r="J5836">
        <v>-91.468263800000003</v>
      </c>
      <c r="K5836" t="s">
        <v>25</v>
      </c>
      <c r="L5836" t="s">
        <v>9149</v>
      </c>
      <c r="M5836">
        <v>37</v>
      </c>
      <c r="N5836" t="s">
        <v>27</v>
      </c>
      <c r="O5836" t="s">
        <v>33</v>
      </c>
      <c r="P5836" t="s">
        <v>25</v>
      </c>
      <c r="Q5836" t="b">
        <v>0</v>
      </c>
      <c r="R5836" t="b">
        <v>0</v>
      </c>
      <c r="S5836">
        <v>1209</v>
      </c>
      <c r="T5836">
        <f t="shared" si="182"/>
        <v>2020</v>
      </c>
      <c r="U5836">
        <f t="shared" si="183"/>
        <v>11</v>
      </c>
    </row>
    <row r="5837" spans="1:21">
      <c r="A5837">
        <v>6326</v>
      </c>
      <c r="B5837" s="4">
        <v>44157</v>
      </c>
      <c r="C5837" t="s">
        <v>50</v>
      </c>
      <c r="D5837" t="s">
        <v>56</v>
      </c>
      <c r="E5837" t="s">
        <v>240</v>
      </c>
      <c r="F5837" t="s">
        <v>1118</v>
      </c>
      <c r="H5837" t="s">
        <v>189</v>
      </c>
      <c r="I5837">
        <v>38.265801199999999</v>
      </c>
      <c r="J5837">
        <v>-85.783164299999996</v>
      </c>
      <c r="K5837" t="s">
        <v>25</v>
      </c>
      <c r="L5837" t="s">
        <v>9150</v>
      </c>
      <c r="M5837">
        <v>49</v>
      </c>
      <c r="N5837" t="s">
        <v>27</v>
      </c>
      <c r="O5837" t="s">
        <v>33</v>
      </c>
      <c r="P5837" t="s">
        <v>25</v>
      </c>
      <c r="Q5837" t="b">
        <v>0</v>
      </c>
      <c r="R5837" t="b">
        <v>1</v>
      </c>
      <c r="S5837">
        <v>583</v>
      </c>
      <c r="T5837">
        <f t="shared" si="182"/>
        <v>2020</v>
      </c>
      <c r="U5837">
        <f t="shared" si="183"/>
        <v>11</v>
      </c>
    </row>
    <row r="5838" spans="1:21">
      <c r="A5838">
        <v>6327</v>
      </c>
      <c r="B5838" s="4">
        <v>44157</v>
      </c>
      <c r="C5838" t="s">
        <v>50</v>
      </c>
      <c r="D5838" t="s">
        <v>56</v>
      </c>
      <c r="E5838" t="s">
        <v>240</v>
      </c>
      <c r="F5838" t="s">
        <v>7450</v>
      </c>
      <c r="H5838" t="s">
        <v>24</v>
      </c>
      <c r="I5838">
        <v>47.657084599999997</v>
      </c>
      <c r="J5838">
        <v>-117.261387</v>
      </c>
      <c r="K5838" t="s">
        <v>25</v>
      </c>
      <c r="L5838" t="s">
        <v>9151</v>
      </c>
      <c r="M5838">
        <v>41</v>
      </c>
      <c r="N5838" t="s">
        <v>27</v>
      </c>
      <c r="O5838" t="s">
        <v>33</v>
      </c>
      <c r="P5838" t="s">
        <v>25</v>
      </c>
      <c r="Q5838" t="b">
        <v>0</v>
      </c>
      <c r="R5838" t="b">
        <v>0</v>
      </c>
      <c r="S5838">
        <v>2264</v>
      </c>
      <c r="T5838">
        <f t="shared" si="182"/>
        <v>2020</v>
      </c>
      <c r="U5838">
        <f t="shared" si="183"/>
        <v>11</v>
      </c>
    </row>
    <row r="5839" spans="1:21">
      <c r="A5839">
        <v>6661</v>
      </c>
      <c r="B5839" s="4">
        <v>44157</v>
      </c>
      <c r="C5839" t="s">
        <v>83</v>
      </c>
      <c r="E5839" t="s">
        <v>75</v>
      </c>
      <c r="F5839" t="s">
        <v>2526</v>
      </c>
      <c r="H5839" t="s">
        <v>43</v>
      </c>
      <c r="I5839">
        <v>33.929387300000002</v>
      </c>
      <c r="J5839">
        <v>-116.9771561</v>
      </c>
      <c r="K5839" t="s">
        <v>25</v>
      </c>
      <c r="N5839" t="s">
        <v>27</v>
      </c>
      <c r="Q5839" t="b">
        <v>0</v>
      </c>
      <c r="R5839" t="b">
        <v>0</v>
      </c>
      <c r="S5839">
        <v>1456</v>
      </c>
      <c r="T5839">
        <f t="shared" si="182"/>
        <v>2020</v>
      </c>
      <c r="U5839">
        <f t="shared" si="183"/>
        <v>11</v>
      </c>
    </row>
    <row r="5840" spans="1:21">
      <c r="A5840">
        <v>6337</v>
      </c>
      <c r="B5840" s="4">
        <v>44158</v>
      </c>
      <c r="C5840" t="s">
        <v>83</v>
      </c>
      <c r="E5840" t="s">
        <v>35</v>
      </c>
      <c r="F5840" t="s">
        <v>323</v>
      </c>
      <c r="H5840" t="s">
        <v>53</v>
      </c>
      <c r="I5840">
        <v>35.387863299999999</v>
      </c>
      <c r="J5840">
        <v>-97.530133300000003</v>
      </c>
      <c r="K5840" t="s">
        <v>25</v>
      </c>
      <c r="L5840" t="s">
        <v>9152</v>
      </c>
      <c r="M5840">
        <v>15</v>
      </c>
      <c r="N5840" t="s">
        <v>27</v>
      </c>
      <c r="O5840" t="s">
        <v>40</v>
      </c>
      <c r="P5840" t="s">
        <v>25</v>
      </c>
      <c r="Q5840" t="b">
        <v>0</v>
      </c>
      <c r="R5840" t="b">
        <v>1</v>
      </c>
      <c r="S5840">
        <v>23</v>
      </c>
      <c r="T5840">
        <f t="shared" si="182"/>
        <v>2020</v>
      </c>
      <c r="U5840">
        <f t="shared" si="183"/>
        <v>11</v>
      </c>
    </row>
    <row r="5841" spans="1:21">
      <c r="A5841">
        <v>6335</v>
      </c>
      <c r="B5841" s="4">
        <v>44159</v>
      </c>
      <c r="C5841" t="s">
        <v>55</v>
      </c>
      <c r="D5841" t="s">
        <v>56</v>
      </c>
      <c r="E5841" t="s">
        <v>21</v>
      </c>
      <c r="F5841" t="s">
        <v>2075</v>
      </c>
      <c r="H5841" t="s">
        <v>131</v>
      </c>
      <c r="I5841">
        <v>32.267136800000003</v>
      </c>
      <c r="J5841">
        <v>-107.7622533</v>
      </c>
      <c r="K5841" t="s">
        <v>25</v>
      </c>
      <c r="L5841" t="s">
        <v>9153</v>
      </c>
      <c r="M5841">
        <v>37</v>
      </c>
      <c r="N5841" t="s">
        <v>27</v>
      </c>
      <c r="O5841" t="s">
        <v>40</v>
      </c>
      <c r="P5841" t="s">
        <v>25</v>
      </c>
      <c r="Q5841" t="b">
        <v>0</v>
      </c>
      <c r="R5841" t="b">
        <v>0</v>
      </c>
      <c r="S5841">
        <v>952</v>
      </c>
      <c r="T5841">
        <f t="shared" si="182"/>
        <v>2020</v>
      </c>
      <c r="U5841">
        <f t="shared" si="183"/>
        <v>11</v>
      </c>
    </row>
    <row r="5842" spans="1:21">
      <c r="A5842">
        <v>6336</v>
      </c>
      <c r="B5842" s="4">
        <v>44159</v>
      </c>
      <c r="C5842" t="s">
        <v>55</v>
      </c>
      <c r="E5842" t="s">
        <v>21</v>
      </c>
      <c r="F5842" t="s">
        <v>831</v>
      </c>
      <c r="H5842" t="s">
        <v>338</v>
      </c>
      <c r="I5842">
        <v>40.663632499999999</v>
      </c>
      <c r="J5842">
        <v>-73.766813400000004</v>
      </c>
      <c r="K5842" t="s">
        <v>25</v>
      </c>
      <c r="L5842" t="s">
        <v>9154</v>
      </c>
      <c r="M5842">
        <v>41</v>
      </c>
      <c r="N5842" t="s">
        <v>27</v>
      </c>
      <c r="O5842" t="s">
        <v>74</v>
      </c>
      <c r="P5842" t="s">
        <v>25</v>
      </c>
      <c r="Q5842" t="b">
        <v>0</v>
      </c>
      <c r="R5842" t="b">
        <v>0</v>
      </c>
      <c r="S5842">
        <v>298</v>
      </c>
      <c r="T5842">
        <f t="shared" si="182"/>
        <v>2020</v>
      </c>
      <c r="U5842">
        <f t="shared" si="183"/>
        <v>11</v>
      </c>
    </row>
    <row r="5843" spans="1:21">
      <c r="A5843">
        <v>6662</v>
      </c>
      <c r="B5843" s="4">
        <v>44160</v>
      </c>
      <c r="C5843" t="s">
        <v>55</v>
      </c>
      <c r="E5843" t="s">
        <v>21</v>
      </c>
      <c r="F5843" t="s">
        <v>584</v>
      </c>
      <c r="H5843" t="s">
        <v>81</v>
      </c>
      <c r="I5843">
        <v>29.550203</v>
      </c>
      <c r="J5843">
        <v>-98.376943600000004</v>
      </c>
      <c r="K5843" t="s">
        <v>25</v>
      </c>
      <c r="L5843" t="s">
        <v>9155</v>
      </c>
      <c r="M5843">
        <v>30</v>
      </c>
      <c r="N5843" t="s">
        <v>27</v>
      </c>
      <c r="O5843" t="s">
        <v>33</v>
      </c>
      <c r="P5843" t="s">
        <v>25</v>
      </c>
      <c r="Q5843" t="b">
        <v>0</v>
      </c>
      <c r="R5843" t="b">
        <v>0</v>
      </c>
      <c r="S5843">
        <v>44</v>
      </c>
      <c r="T5843">
        <f t="shared" si="182"/>
        <v>2020</v>
      </c>
      <c r="U5843">
        <f t="shared" si="183"/>
        <v>11</v>
      </c>
    </row>
    <row r="5844" spans="1:21">
      <c r="A5844">
        <v>6341</v>
      </c>
      <c r="B5844" s="4">
        <v>44161</v>
      </c>
      <c r="C5844" t="s">
        <v>83</v>
      </c>
      <c r="D5844" t="s">
        <v>20</v>
      </c>
      <c r="E5844" t="s">
        <v>21</v>
      </c>
      <c r="F5844" t="s">
        <v>4619</v>
      </c>
      <c r="H5844" t="s">
        <v>145</v>
      </c>
      <c r="I5844">
        <v>38.519740300000002</v>
      </c>
      <c r="J5844">
        <v>-78.019435999999999</v>
      </c>
      <c r="K5844" t="s">
        <v>25</v>
      </c>
      <c r="L5844" t="s">
        <v>9156</v>
      </c>
      <c r="M5844">
        <v>62</v>
      </c>
      <c r="N5844" t="s">
        <v>27</v>
      </c>
      <c r="O5844" t="s">
        <v>74</v>
      </c>
      <c r="P5844" t="s">
        <v>25</v>
      </c>
      <c r="Q5844" t="b">
        <v>0</v>
      </c>
      <c r="R5844" t="b">
        <v>0</v>
      </c>
      <c r="S5844">
        <v>1294</v>
      </c>
      <c r="T5844">
        <f t="shared" si="182"/>
        <v>2020</v>
      </c>
      <c r="U5844">
        <f t="shared" si="183"/>
        <v>11</v>
      </c>
    </row>
    <row r="5845" spans="1:21">
      <c r="A5845">
        <v>6342</v>
      </c>
      <c r="B5845" s="4">
        <v>44161</v>
      </c>
      <c r="C5845" t="s">
        <v>95</v>
      </c>
      <c r="E5845" t="s">
        <v>95</v>
      </c>
      <c r="F5845" t="s">
        <v>7979</v>
      </c>
      <c r="H5845" t="s">
        <v>81</v>
      </c>
      <c r="I5845">
        <v>33.543108799999999</v>
      </c>
      <c r="J5845">
        <v>-102.0298633</v>
      </c>
      <c r="K5845" t="s">
        <v>25</v>
      </c>
      <c r="L5845" t="s">
        <v>9157</v>
      </c>
      <c r="M5845">
        <v>31</v>
      </c>
      <c r="N5845" t="s">
        <v>27</v>
      </c>
      <c r="O5845" t="s">
        <v>40</v>
      </c>
      <c r="P5845" t="s">
        <v>25</v>
      </c>
      <c r="Q5845" t="b">
        <v>0</v>
      </c>
      <c r="R5845" t="b">
        <v>0</v>
      </c>
      <c r="S5845">
        <v>2944</v>
      </c>
      <c r="T5845">
        <f t="shared" si="182"/>
        <v>2020</v>
      </c>
      <c r="U5845">
        <f t="shared" si="183"/>
        <v>11</v>
      </c>
    </row>
    <row r="5846" spans="1:21">
      <c r="A5846">
        <v>6338</v>
      </c>
      <c r="B5846" s="4">
        <v>44162</v>
      </c>
      <c r="C5846" t="s">
        <v>83</v>
      </c>
      <c r="D5846" t="s">
        <v>56</v>
      </c>
      <c r="E5846" t="s">
        <v>21</v>
      </c>
      <c r="F5846" t="s">
        <v>9158</v>
      </c>
      <c r="H5846" t="s">
        <v>454</v>
      </c>
      <c r="I5846">
        <v>45.358196100000001</v>
      </c>
      <c r="J5846">
        <v>-88.064960600000006</v>
      </c>
      <c r="K5846" t="s">
        <v>25</v>
      </c>
      <c r="L5846" t="s">
        <v>9159</v>
      </c>
      <c r="M5846">
        <v>74</v>
      </c>
      <c r="N5846" t="s">
        <v>27</v>
      </c>
      <c r="O5846" t="s">
        <v>33</v>
      </c>
      <c r="P5846" t="s">
        <v>25</v>
      </c>
      <c r="Q5846" t="b">
        <v>0</v>
      </c>
      <c r="R5846" t="b">
        <v>0</v>
      </c>
      <c r="S5846">
        <v>1314</v>
      </c>
      <c r="T5846">
        <f t="shared" si="182"/>
        <v>2020</v>
      </c>
      <c r="U5846">
        <f t="shared" si="183"/>
        <v>11</v>
      </c>
    </row>
    <row r="5847" spans="1:21">
      <c r="A5847">
        <v>6340</v>
      </c>
      <c r="B5847" s="4">
        <v>44162</v>
      </c>
      <c r="C5847" t="s">
        <v>83</v>
      </c>
      <c r="E5847" t="s">
        <v>21</v>
      </c>
      <c r="F5847" t="s">
        <v>9160</v>
      </c>
      <c r="H5847" t="s">
        <v>31</v>
      </c>
      <c r="I5847">
        <v>45.278421199999997</v>
      </c>
      <c r="J5847">
        <v>-122.83360260000001</v>
      </c>
      <c r="K5847" t="s">
        <v>25</v>
      </c>
      <c r="N5847" t="s">
        <v>27</v>
      </c>
      <c r="Q5847" t="b">
        <v>1</v>
      </c>
      <c r="R5847" t="b">
        <v>0</v>
      </c>
      <c r="S5847" t="s">
        <v>9161</v>
      </c>
      <c r="T5847">
        <f t="shared" si="182"/>
        <v>2020</v>
      </c>
      <c r="U5847">
        <f t="shared" si="183"/>
        <v>11</v>
      </c>
    </row>
    <row r="5848" spans="1:21">
      <c r="A5848">
        <v>6663</v>
      </c>
      <c r="B5848" s="4">
        <v>44162</v>
      </c>
      <c r="C5848" t="s">
        <v>19</v>
      </c>
      <c r="D5848" t="s">
        <v>20</v>
      </c>
      <c r="E5848" t="s">
        <v>75</v>
      </c>
      <c r="F5848" t="s">
        <v>290</v>
      </c>
      <c r="H5848" t="s">
        <v>43</v>
      </c>
      <c r="I5848">
        <v>34.108344899999999</v>
      </c>
      <c r="J5848">
        <v>-117.28976520000001</v>
      </c>
      <c r="K5848" t="s">
        <v>25</v>
      </c>
      <c r="L5848" t="s">
        <v>9162</v>
      </c>
      <c r="M5848">
        <v>27</v>
      </c>
      <c r="N5848" t="s">
        <v>27</v>
      </c>
      <c r="O5848" t="s">
        <v>40</v>
      </c>
      <c r="P5848" t="s">
        <v>25</v>
      </c>
      <c r="Q5848" t="b">
        <v>0</v>
      </c>
      <c r="R5848" t="b">
        <v>0</v>
      </c>
      <c r="S5848">
        <v>595</v>
      </c>
      <c r="T5848">
        <f t="shared" si="182"/>
        <v>2020</v>
      </c>
      <c r="U5848">
        <f t="shared" si="183"/>
        <v>11</v>
      </c>
    </row>
    <row r="5849" spans="1:21">
      <c r="A5849">
        <v>6339</v>
      </c>
      <c r="B5849" s="4">
        <v>44164</v>
      </c>
      <c r="C5849" t="s">
        <v>55</v>
      </c>
      <c r="D5849" t="s">
        <v>20</v>
      </c>
      <c r="E5849" t="s">
        <v>21</v>
      </c>
      <c r="F5849" t="s">
        <v>1369</v>
      </c>
      <c r="H5849" t="s">
        <v>93</v>
      </c>
      <c r="I5849">
        <v>29.602373799999999</v>
      </c>
      <c r="J5849">
        <v>-90.729553499999994</v>
      </c>
      <c r="K5849" t="s">
        <v>25</v>
      </c>
      <c r="L5849" t="s">
        <v>9163</v>
      </c>
      <c r="M5849">
        <v>43</v>
      </c>
      <c r="N5849" t="s">
        <v>27</v>
      </c>
      <c r="O5849" t="s">
        <v>74</v>
      </c>
      <c r="P5849" t="s">
        <v>25</v>
      </c>
      <c r="Q5849" t="b">
        <v>1</v>
      </c>
      <c r="R5849" t="b">
        <v>0</v>
      </c>
      <c r="S5849">
        <v>679</v>
      </c>
      <c r="T5849">
        <f t="shared" si="182"/>
        <v>2020</v>
      </c>
      <c r="U5849">
        <f t="shared" si="183"/>
        <v>11</v>
      </c>
    </row>
    <row r="5850" spans="1:21">
      <c r="A5850">
        <v>6516</v>
      </c>
      <c r="B5850" s="4">
        <v>44164</v>
      </c>
      <c r="C5850" t="s">
        <v>55</v>
      </c>
      <c r="D5850" t="s">
        <v>20</v>
      </c>
      <c r="E5850" t="s">
        <v>21</v>
      </c>
      <c r="F5850" t="s">
        <v>9164</v>
      </c>
      <c r="H5850" t="s">
        <v>302</v>
      </c>
      <c r="I5850">
        <v>33.463126199999998</v>
      </c>
      <c r="J5850">
        <v>-84.463383800000003</v>
      </c>
      <c r="K5850" t="s">
        <v>25</v>
      </c>
      <c r="L5850" t="s">
        <v>9165</v>
      </c>
      <c r="M5850">
        <v>32</v>
      </c>
      <c r="N5850" t="s">
        <v>27</v>
      </c>
      <c r="O5850" t="s">
        <v>74</v>
      </c>
      <c r="P5850" t="s">
        <v>25</v>
      </c>
      <c r="Q5850" t="b">
        <v>1</v>
      </c>
      <c r="R5850" t="b">
        <v>0</v>
      </c>
      <c r="S5850">
        <v>3004</v>
      </c>
      <c r="T5850">
        <f t="shared" si="182"/>
        <v>2020</v>
      </c>
      <c r="U5850">
        <f t="shared" si="183"/>
        <v>11</v>
      </c>
    </row>
    <row r="5851" spans="1:21">
      <c r="A5851">
        <v>6363</v>
      </c>
      <c r="B5851" s="4">
        <v>44165</v>
      </c>
      <c r="C5851" t="s">
        <v>19</v>
      </c>
      <c r="D5851" t="s">
        <v>20</v>
      </c>
      <c r="E5851" t="s">
        <v>41</v>
      </c>
      <c r="F5851" t="s">
        <v>256</v>
      </c>
      <c r="H5851" t="s">
        <v>59</v>
      </c>
      <c r="I5851">
        <v>33.4947564</v>
      </c>
      <c r="J5851">
        <v>-112.1120568</v>
      </c>
      <c r="K5851" t="s">
        <v>25</v>
      </c>
      <c r="L5851" t="s">
        <v>9166</v>
      </c>
      <c r="M5851">
        <v>33</v>
      </c>
      <c r="N5851" t="s">
        <v>27</v>
      </c>
      <c r="O5851" t="s">
        <v>74</v>
      </c>
      <c r="P5851" t="s">
        <v>25</v>
      </c>
      <c r="Q5851" t="b">
        <v>1</v>
      </c>
      <c r="R5851" t="b">
        <v>1</v>
      </c>
      <c r="S5851">
        <v>80</v>
      </c>
      <c r="T5851">
        <f t="shared" si="182"/>
        <v>2020</v>
      </c>
      <c r="U5851">
        <f t="shared" si="183"/>
        <v>11</v>
      </c>
    </row>
    <row r="5852" spans="1:21">
      <c r="A5852">
        <v>6364</v>
      </c>
      <c r="B5852" s="4">
        <v>44165</v>
      </c>
      <c r="C5852" t="s">
        <v>83</v>
      </c>
      <c r="D5852" t="s">
        <v>20</v>
      </c>
      <c r="E5852" t="s">
        <v>75</v>
      </c>
      <c r="F5852" t="s">
        <v>3596</v>
      </c>
      <c r="H5852" t="s">
        <v>81</v>
      </c>
      <c r="I5852">
        <v>31.4693234</v>
      </c>
      <c r="J5852">
        <v>-100.4748063</v>
      </c>
      <c r="K5852" t="s">
        <v>25</v>
      </c>
      <c r="L5852" t="s">
        <v>9167</v>
      </c>
      <c r="M5852">
        <v>38</v>
      </c>
      <c r="N5852" t="s">
        <v>27</v>
      </c>
      <c r="O5852" t="s">
        <v>40</v>
      </c>
      <c r="P5852" t="s">
        <v>25</v>
      </c>
      <c r="Q5852" t="b">
        <v>0</v>
      </c>
      <c r="R5852" t="b">
        <v>0</v>
      </c>
      <c r="S5852">
        <v>1523</v>
      </c>
      <c r="T5852">
        <f t="shared" si="182"/>
        <v>2020</v>
      </c>
      <c r="U5852">
        <f t="shared" si="183"/>
        <v>11</v>
      </c>
    </row>
    <row r="5853" spans="1:21">
      <c r="A5853">
        <v>6365</v>
      </c>
      <c r="B5853" s="4">
        <v>44165</v>
      </c>
      <c r="C5853" t="s">
        <v>83</v>
      </c>
      <c r="D5853" t="s">
        <v>45</v>
      </c>
      <c r="E5853" t="s">
        <v>21</v>
      </c>
      <c r="F5853" t="s">
        <v>3787</v>
      </c>
      <c r="H5853" t="s">
        <v>218</v>
      </c>
      <c r="I5853">
        <v>30.487527499999999</v>
      </c>
      <c r="J5853">
        <v>-87.197234499999993</v>
      </c>
      <c r="K5853" t="s">
        <v>25</v>
      </c>
      <c r="L5853" t="s">
        <v>9168</v>
      </c>
      <c r="M5853">
        <v>28</v>
      </c>
      <c r="N5853" t="s">
        <v>27</v>
      </c>
      <c r="O5853" t="s">
        <v>74</v>
      </c>
      <c r="P5853" t="s">
        <v>25</v>
      </c>
      <c r="Q5853" t="b">
        <v>0</v>
      </c>
      <c r="R5853" t="b">
        <v>0</v>
      </c>
      <c r="S5853">
        <v>1080</v>
      </c>
      <c r="T5853">
        <f t="shared" si="182"/>
        <v>2020</v>
      </c>
      <c r="U5853">
        <f t="shared" si="183"/>
        <v>11</v>
      </c>
    </row>
    <row r="5854" spans="1:21">
      <c r="A5854">
        <v>6395</v>
      </c>
      <c r="B5854" s="4">
        <v>44166</v>
      </c>
      <c r="C5854" t="s">
        <v>50</v>
      </c>
      <c r="D5854" t="s">
        <v>20</v>
      </c>
      <c r="E5854" t="s">
        <v>21</v>
      </c>
      <c r="F5854" t="s">
        <v>9169</v>
      </c>
      <c r="H5854" t="s">
        <v>330</v>
      </c>
      <c r="I5854">
        <v>35.329535900000003</v>
      </c>
      <c r="J5854">
        <v>-81.947724800000003</v>
      </c>
      <c r="K5854" t="s">
        <v>25</v>
      </c>
      <c r="L5854" t="s">
        <v>9170</v>
      </c>
      <c r="M5854">
        <v>28</v>
      </c>
      <c r="N5854" t="s">
        <v>27</v>
      </c>
      <c r="O5854" t="s">
        <v>33</v>
      </c>
      <c r="P5854" t="s">
        <v>25</v>
      </c>
      <c r="Q5854" t="b">
        <v>0</v>
      </c>
      <c r="R5854" t="b">
        <v>0</v>
      </c>
      <c r="S5854">
        <v>1457</v>
      </c>
      <c r="T5854">
        <f t="shared" si="182"/>
        <v>2020</v>
      </c>
      <c r="U5854">
        <f t="shared" si="183"/>
        <v>12</v>
      </c>
    </row>
    <row r="5855" spans="1:21">
      <c r="A5855">
        <v>6407</v>
      </c>
      <c r="B5855" s="4">
        <v>44166</v>
      </c>
      <c r="C5855" t="s">
        <v>55</v>
      </c>
      <c r="D5855" t="s">
        <v>56</v>
      </c>
      <c r="E5855" t="s">
        <v>21</v>
      </c>
      <c r="F5855" t="s">
        <v>869</v>
      </c>
      <c r="H5855" t="s">
        <v>273</v>
      </c>
      <c r="I5855">
        <v>42.383693700000002</v>
      </c>
      <c r="J5855">
        <v>-82.967841100000001</v>
      </c>
      <c r="K5855" t="s">
        <v>25</v>
      </c>
      <c r="L5855" t="s">
        <v>9171</v>
      </c>
      <c r="M5855">
        <v>28</v>
      </c>
      <c r="N5855" t="s">
        <v>27</v>
      </c>
      <c r="O5855" t="s">
        <v>74</v>
      </c>
      <c r="P5855" t="s">
        <v>25</v>
      </c>
      <c r="Q5855" t="b">
        <v>0</v>
      </c>
      <c r="R5855" t="b">
        <v>0</v>
      </c>
      <c r="S5855">
        <v>615</v>
      </c>
      <c r="T5855">
        <f t="shared" si="182"/>
        <v>2020</v>
      </c>
      <c r="U5855">
        <f t="shared" si="183"/>
        <v>12</v>
      </c>
    </row>
    <row r="5856" spans="1:21">
      <c r="A5856">
        <v>6426</v>
      </c>
      <c r="B5856" s="4">
        <v>44166</v>
      </c>
      <c r="C5856" t="s">
        <v>55</v>
      </c>
      <c r="E5856" t="s">
        <v>21</v>
      </c>
      <c r="F5856" t="s">
        <v>715</v>
      </c>
      <c r="H5856" t="s">
        <v>93</v>
      </c>
      <c r="I5856">
        <v>31.363240999999999</v>
      </c>
      <c r="J5856">
        <v>-92.413032999999999</v>
      </c>
      <c r="K5856" t="s">
        <v>25</v>
      </c>
      <c r="L5856" t="s">
        <v>9172</v>
      </c>
      <c r="M5856">
        <v>47</v>
      </c>
      <c r="N5856" t="s">
        <v>27</v>
      </c>
      <c r="O5856" t="s">
        <v>74</v>
      </c>
      <c r="P5856" t="s">
        <v>25</v>
      </c>
      <c r="Q5856" t="b">
        <v>0</v>
      </c>
      <c r="R5856" t="b">
        <v>0</v>
      </c>
      <c r="S5856">
        <v>2985</v>
      </c>
      <c r="T5856">
        <f t="shared" si="182"/>
        <v>2020</v>
      </c>
      <c r="U5856">
        <f t="shared" si="183"/>
        <v>12</v>
      </c>
    </row>
    <row r="5857" spans="1:21">
      <c r="A5857">
        <v>6397</v>
      </c>
      <c r="B5857" s="4">
        <v>44167</v>
      </c>
      <c r="C5857" t="s">
        <v>50</v>
      </c>
      <c r="D5857" t="s">
        <v>20</v>
      </c>
      <c r="E5857" t="s">
        <v>240</v>
      </c>
      <c r="F5857" t="s">
        <v>2234</v>
      </c>
      <c r="H5857" t="s">
        <v>43</v>
      </c>
      <c r="I5857">
        <v>40.585799399999999</v>
      </c>
      <c r="J5857">
        <v>-122.3483622</v>
      </c>
      <c r="K5857" t="s">
        <v>25</v>
      </c>
      <c r="L5857" t="s">
        <v>9173</v>
      </c>
      <c r="M5857">
        <v>62</v>
      </c>
      <c r="N5857" t="s">
        <v>69</v>
      </c>
      <c r="O5857" t="s">
        <v>40</v>
      </c>
      <c r="P5857" t="s">
        <v>25</v>
      </c>
      <c r="Q5857" t="b">
        <v>1</v>
      </c>
      <c r="R5857" t="b">
        <v>0</v>
      </c>
      <c r="S5857">
        <v>1009</v>
      </c>
      <c r="T5857">
        <f t="shared" si="182"/>
        <v>2020</v>
      </c>
      <c r="U5857">
        <f t="shared" si="183"/>
        <v>12</v>
      </c>
    </row>
    <row r="5858" spans="1:21">
      <c r="A5858">
        <v>6398</v>
      </c>
      <c r="B5858" s="4">
        <v>44167</v>
      </c>
      <c r="C5858" t="s">
        <v>55</v>
      </c>
      <c r="D5858" t="s">
        <v>56</v>
      </c>
      <c r="E5858" t="s">
        <v>6271</v>
      </c>
      <c r="F5858" t="s">
        <v>962</v>
      </c>
      <c r="H5858" t="s">
        <v>218</v>
      </c>
      <c r="I5858">
        <v>27.752036199999999</v>
      </c>
      <c r="J5858">
        <v>-82.671367500000002</v>
      </c>
      <c r="K5858" t="s">
        <v>25</v>
      </c>
      <c r="L5858" t="s">
        <v>9174</v>
      </c>
      <c r="M5858">
        <v>20</v>
      </c>
      <c r="N5858" t="s">
        <v>27</v>
      </c>
      <c r="O5858" t="s">
        <v>74</v>
      </c>
      <c r="P5858" t="s">
        <v>25</v>
      </c>
      <c r="Q5858" t="b">
        <v>0</v>
      </c>
      <c r="R5858" t="b">
        <v>0</v>
      </c>
      <c r="S5858">
        <v>481</v>
      </c>
      <c r="T5858">
        <f t="shared" si="182"/>
        <v>2020</v>
      </c>
      <c r="U5858">
        <f t="shared" si="183"/>
        <v>12</v>
      </c>
    </row>
    <row r="5859" spans="1:21">
      <c r="A5859">
        <v>6396</v>
      </c>
      <c r="B5859" s="4">
        <v>44168</v>
      </c>
      <c r="C5859" t="s">
        <v>55</v>
      </c>
      <c r="D5859" t="s">
        <v>20</v>
      </c>
      <c r="E5859" t="s">
        <v>21</v>
      </c>
      <c r="F5859" t="s">
        <v>256</v>
      </c>
      <c r="H5859" t="s">
        <v>59</v>
      </c>
      <c r="I5859">
        <v>33.567611900000003</v>
      </c>
      <c r="J5859">
        <v>-112.09949930000001</v>
      </c>
      <c r="K5859" t="s">
        <v>25</v>
      </c>
      <c r="L5859" t="s">
        <v>9175</v>
      </c>
      <c r="M5859">
        <v>42</v>
      </c>
      <c r="N5859" t="s">
        <v>27</v>
      </c>
      <c r="O5859" t="s">
        <v>74</v>
      </c>
      <c r="P5859" t="s">
        <v>25</v>
      </c>
      <c r="Q5859" t="b">
        <v>0</v>
      </c>
      <c r="R5859" t="b">
        <v>0</v>
      </c>
      <c r="S5859">
        <v>80</v>
      </c>
      <c r="T5859">
        <f t="shared" si="182"/>
        <v>2020</v>
      </c>
      <c r="U5859">
        <f t="shared" si="183"/>
        <v>12</v>
      </c>
    </row>
    <row r="5860" spans="1:21">
      <c r="A5860">
        <v>6399</v>
      </c>
      <c r="B5860" s="4">
        <v>44168</v>
      </c>
      <c r="C5860" t="s">
        <v>55</v>
      </c>
      <c r="E5860" t="s">
        <v>21</v>
      </c>
      <c r="F5860" t="s">
        <v>9176</v>
      </c>
      <c r="H5860" t="s">
        <v>86</v>
      </c>
      <c r="I5860">
        <v>40.710600700000001</v>
      </c>
      <c r="J5860">
        <v>-82.556356300000004</v>
      </c>
      <c r="K5860" t="s">
        <v>25</v>
      </c>
      <c r="L5860" t="s">
        <v>9177</v>
      </c>
      <c r="M5860">
        <v>60</v>
      </c>
      <c r="N5860" t="s">
        <v>27</v>
      </c>
      <c r="O5860" t="s">
        <v>33</v>
      </c>
      <c r="P5860" t="s">
        <v>25</v>
      </c>
      <c r="Q5860" t="b">
        <v>1</v>
      </c>
      <c r="R5860" t="b">
        <v>0</v>
      </c>
      <c r="S5860">
        <v>2972</v>
      </c>
      <c r="T5860">
        <f t="shared" si="182"/>
        <v>2020</v>
      </c>
      <c r="U5860">
        <f t="shared" si="183"/>
        <v>12</v>
      </c>
    </row>
    <row r="5861" spans="1:21">
      <c r="A5861">
        <v>6402</v>
      </c>
      <c r="B5861" s="4">
        <v>44169</v>
      </c>
      <c r="C5861" t="s">
        <v>83</v>
      </c>
      <c r="E5861" t="s">
        <v>21</v>
      </c>
      <c r="F5861" t="s">
        <v>84</v>
      </c>
      <c r="H5861" t="s">
        <v>86</v>
      </c>
      <c r="I5861">
        <v>40.048546799999997</v>
      </c>
      <c r="J5861">
        <v>-82.974476600000003</v>
      </c>
      <c r="K5861" t="s">
        <v>25</v>
      </c>
      <c r="L5861" t="s">
        <v>9178</v>
      </c>
      <c r="M5861">
        <v>23</v>
      </c>
      <c r="N5861" t="s">
        <v>27</v>
      </c>
      <c r="O5861" t="s">
        <v>74</v>
      </c>
      <c r="P5861" t="s">
        <v>25</v>
      </c>
      <c r="Q5861" t="b">
        <v>0</v>
      </c>
      <c r="R5861" t="b">
        <v>0</v>
      </c>
      <c r="S5861">
        <v>2183</v>
      </c>
      <c r="T5861">
        <f t="shared" si="182"/>
        <v>2020</v>
      </c>
      <c r="U5861">
        <f t="shared" si="183"/>
        <v>12</v>
      </c>
    </row>
    <row r="5862" spans="1:21">
      <c r="A5862">
        <v>6405</v>
      </c>
      <c r="B5862" s="4">
        <v>44169</v>
      </c>
      <c r="C5862" t="s">
        <v>55</v>
      </c>
      <c r="D5862" t="s">
        <v>20</v>
      </c>
      <c r="E5862" t="s">
        <v>21</v>
      </c>
      <c r="F5862" t="s">
        <v>4972</v>
      </c>
      <c r="H5862" t="s">
        <v>580</v>
      </c>
      <c r="I5862">
        <v>38.306345200000003</v>
      </c>
      <c r="J5862">
        <v>-82.571613400000004</v>
      </c>
      <c r="K5862" t="s">
        <v>25</v>
      </c>
      <c r="L5862" t="s">
        <v>9179</v>
      </c>
      <c r="M5862">
        <v>34</v>
      </c>
      <c r="N5862" t="s">
        <v>27</v>
      </c>
      <c r="O5862" t="s">
        <v>33</v>
      </c>
      <c r="P5862" t="s">
        <v>25</v>
      </c>
      <c r="Q5862" t="b">
        <v>0</v>
      </c>
      <c r="R5862" t="b">
        <v>0</v>
      </c>
      <c r="S5862">
        <v>360</v>
      </c>
      <c r="T5862">
        <f t="shared" si="182"/>
        <v>2020</v>
      </c>
      <c r="U5862">
        <f t="shared" si="183"/>
        <v>12</v>
      </c>
    </row>
    <row r="5863" spans="1:21">
      <c r="A5863">
        <v>6427</v>
      </c>
      <c r="B5863" s="4">
        <v>44169</v>
      </c>
      <c r="C5863" t="s">
        <v>55</v>
      </c>
      <c r="D5863" t="s">
        <v>20</v>
      </c>
      <c r="E5863" t="s">
        <v>21</v>
      </c>
      <c r="F5863" t="s">
        <v>857</v>
      </c>
      <c r="H5863" t="s">
        <v>338</v>
      </c>
      <c r="I5863">
        <v>40.712775299999997</v>
      </c>
      <c r="J5863">
        <v>-74.005972799999995</v>
      </c>
      <c r="K5863" t="s">
        <v>25</v>
      </c>
      <c r="L5863" t="s">
        <v>9180</v>
      </c>
      <c r="M5863">
        <v>35</v>
      </c>
      <c r="N5863" t="s">
        <v>27</v>
      </c>
      <c r="O5863" t="s">
        <v>74</v>
      </c>
      <c r="P5863" t="s">
        <v>25</v>
      </c>
      <c r="Q5863" t="b">
        <v>0</v>
      </c>
      <c r="R5863" t="b">
        <v>0</v>
      </c>
      <c r="S5863">
        <v>2903</v>
      </c>
      <c r="T5863">
        <f t="shared" si="182"/>
        <v>2020</v>
      </c>
      <c r="U5863">
        <f t="shared" si="183"/>
        <v>12</v>
      </c>
    </row>
    <row r="5864" spans="1:21">
      <c r="A5864">
        <v>6428</v>
      </c>
      <c r="B5864" s="4">
        <v>44169</v>
      </c>
      <c r="C5864" t="s">
        <v>55</v>
      </c>
      <c r="E5864" t="s">
        <v>21</v>
      </c>
      <c r="F5864" t="s">
        <v>9181</v>
      </c>
      <c r="H5864" t="s">
        <v>59</v>
      </c>
      <c r="I5864">
        <v>33.493477800000001</v>
      </c>
      <c r="J5864">
        <v>-112.9370802</v>
      </c>
      <c r="K5864" t="s">
        <v>25</v>
      </c>
      <c r="L5864" t="s">
        <v>9182</v>
      </c>
      <c r="M5864">
        <v>60</v>
      </c>
      <c r="N5864" t="s">
        <v>27</v>
      </c>
      <c r="O5864" t="s">
        <v>33</v>
      </c>
      <c r="P5864" t="s">
        <v>25</v>
      </c>
      <c r="Q5864" t="b">
        <v>0</v>
      </c>
      <c r="R5864" t="b">
        <v>0</v>
      </c>
      <c r="S5864">
        <v>2986</v>
      </c>
      <c r="T5864">
        <f t="shared" si="182"/>
        <v>2020</v>
      </c>
      <c r="U5864">
        <f t="shared" si="183"/>
        <v>12</v>
      </c>
    </row>
    <row r="5865" spans="1:21">
      <c r="A5865">
        <v>6403</v>
      </c>
      <c r="B5865" s="4">
        <v>44170</v>
      </c>
      <c r="C5865" t="s">
        <v>83</v>
      </c>
      <c r="D5865" t="s">
        <v>20</v>
      </c>
      <c r="E5865" t="s">
        <v>75</v>
      </c>
      <c r="F5865" t="s">
        <v>1894</v>
      </c>
      <c r="H5865" t="s">
        <v>302</v>
      </c>
      <c r="I5865">
        <v>31.979102399999999</v>
      </c>
      <c r="J5865">
        <v>-81.169813000000005</v>
      </c>
      <c r="K5865" t="s">
        <v>25</v>
      </c>
      <c r="L5865" t="s">
        <v>9183</v>
      </c>
      <c r="M5865">
        <v>67</v>
      </c>
      <c r="N5865" t="s">
        <v>27</v>
      </c>
      <c r="O5865" t="s">
        <v>33</v>
      </c>
      <c r="P5865" t="s">
        <v>25</v>
      </c>
      <c r="Q5865" t="b">
        <v>0</v>
      </c>
      <c r="R5865" t="b">
        <v>0</v>
      </c>
      <c r="S5865">
        <v>887</v>
      </c>
      <c r="T5865">
        <f t="shared" si="182"/>
        <v>2020</v>
      </c>
      <c r="U5865">
        <f t="shared" si="183"/>
        <v>12</v>
      </c>
    </row>
    <row r="5866" spans="1:21">
      <c r="A5866">
        <v>6404</v>
      </c>
      <c r="B5866" s="4">
        <v>44170</v>
      </c>
      <c r="C5866" t="s">
        <v>19</v>
      </c>
      <c r="D5866" t="s">
        <v>90</v>
      </c>
      <c r="E5866" t="s">
        <v>75</v>
      </c>
      <c r="F5866" t="s">
        <v>9184</v>
      </c>
      <c r="H5866" t="s">
        <v>138</v>
      </c>
      <c r="I5866">
        <v>47.519452100000002</v>
      </c>
      <c r="J5866">
        <v>-92.571151200000003</v>
      </c>
      <c r="K5866" t="s">
        <v>25</v>
      </c>
      <c r="L5866" t="s">
        <v>9185</v>
      </c>
      <c r="M5866">
        <v>19</v>
      </c>
      <c r="N5866" t="s">
        <v>27</v>
      </c>
      <c r="O5866" t="s">
        <v>33</v>
      </c>
      <c r="P5866" t="s">
        <v>25</v>
      </c>
      <c r="Q5866" t="b">
        <v>1</v>
      </c>
      <c r="R5866" t="b">
        <v>0</v>
      </c>
      <c r="S5866">
        <v>2974</v>
      </c>
      <c r="T5866">
        <f t="shared" si="182"/>
        <v>2020</v>
      </c>
      <c r="U5866">
        <f t="shared" si="183"/>
        <v>12</v>
      </c>
    </row>
    <row r="5867" spans="1:21">
      <c r="A5867">
        <v>6406</v>
      </c>
      <c r="B5867" s="4">
        <v>44170</v>
      </c>
      <c r="C5867" t="s">
        <v>19</v>
      </c>
      <c r="D5867" t="s">
        <v>20</v>
      </c>
      <c r="E5867" t="s">
        <v>21</v>
      </c>
      <c r="F5867" t="s">
        <v>1469</v>
      </c>
      <c r="H5867" t="s">
        <v>86</v>
      </c>
      <c r="I5867">
        <v>41.630220000000001</v>
      </c>
      <c r="J5867">
        <v>-83.52</v>
      </c>
      <c r="K5867" t="s">
        <v>25</v>
      </c>
      <c r="L5867" t="s">
        <v>9186</v>
      </c>
      <c r="N5867" t="s">
        <v>27</v>
      </c>
      <c r="O5867" t="s">
        <v>74</v>
      </c>
      <c r="P5867" t="s">
        <v>25</v>
      </c>
      <c r="Q5867" t="b">
        <v>1</v>
      </c>
      <c r="R5867" t="b">
        <v>1</v>
      </c>
      <c r="S5867">
        <v>1867</v>
      </c>
      <c r="T5867">
        <f t="shared" si="182"/>
        <v>2020</v>
      </c>
      <c r="U5867">
        <f t="shared" si="183"/>
        <v>12</v>
      </c>
    </row>
    <row r="5868" spans="1:21">
      <c r="A5868">
        <v>6400</v>
      </c>
      <c r="B5868" s="4">
        <v>44171</v>
      </c>
      <c r="C5868" t="s">
        <v>50</v>
      </c>
      <c r="D5868" t="s">
        <v>56</v>
      </c>
      <c r="E5868" t="s">
        <v>240</v>
      </c>
      <c r="F5868" t="s">
        <v>9187</v>
      </c>
      <c r="H5868" t="s">
        <v>43</v>
      </c>
      <c r="I5868">
        <v>33.988374299999997</v>
      </c>
      <c r="J5868">
        <v>-117.9039111</v>
      </c>
      <c r="K5868" t="s">
        <v>25</v>
      </c>
      <c r="L5868" t="s">
        <v>9188</v>
      </c>
      <c r="M5868">
        <v>28</v>
      </c>
      <c r="N5868" t="s">
        <v>27</v>
      </c>
      <c r="O5868" t="s">
        <v>40</v>
      </c>
      <c r="P5868" t="s">
        <v>25</v>
      </c>
      <c r="Q5868" t="b">
        <v>0</v>
      </c>
      <c r="R5868" t="b">
        <v>0</v>
      </c>
      <c r="S5868">
        <v>20</v>
      </c>
      <c r="T5868">
        <f t="shared" si="182"/>
        <v>2020</v>
      </c>
      <c r="U5868">
        <f t="shared" si="183"/>
        <v>12</v>
      </c>
    </row>
    <row r="5869" spans="1:21">
      <c r="A5869">
        <v>6401</v>
      </c>
      <c r="B5869" s="4">
        <v>44171</v>
      </c>
      <c r="C5869" t="s">
        <v>83</v>
      </c>
      <c r="D5869" t="s">
        <v>20</v>
      </c>
      <c r="E5869" t="s">
        <v>75</v>
      </c>
      <c r="F5869" t="s">
        <v>203</v>
      </c>
      <c r="H5869" t="s">
        <v>141</v>
      </c>
      <c r="I5869">
        <v>38.5859399</v>
      </c>
      <c r="J5869">
        <v>-90.260093600000005</v>
      </c>
      <c r="K5869" t="s">
        <v>25</v>
      </c>
      <c r="L5869" t="s">
        <v>9189</v>
      </c>
      <c r="M5869">
        <v>28</v>
      </c>
      <c r="N5869" t="s">
        <v>27</v>
      </c>
      <c r="O5869" t="s">
        <v>74</v>
      </c>
      <c r="P5869" t="s">
        <v>25</v>
      </c>
      <c r="Q5869" t="b">
        <v>0</v>
      </c>
      <c r="R5869" t="b">
        <v>0</v>
      </c>
      <c r="S5869">
        <v>134</v>
      </c>
      <c r="T5869">
        <f t="shared" si="182"/>
        <v>2020</v>
      </c>
      <c r="U5869">
        <f t="shared" si="183"/>
        <v>12</v>
      </c>
    </row>
    <row r="5870" spans="1:21">
      <c r="A5870">
        <v>6411</v>
      </c>
      <c r="B5870" s="4">
        <v>44171</v>
      </c>
      <c r="C5870" t="s">
        <v>19</v>
      </c>
      <c r="D5870" t="s">
        <v>20</v>
      </c>
      <c r="E5870" t="s">
        <v>21</v>
      </c>
      <c r="F5870" t="s">
        <v>1338</v>
      </c>
      <c r="H5870" t="s">
        <v>86</v>
      </c>
      <c r="I5870">
        <v>39.772343100000001</v>
      </c>
      <c r="J5870">
        <v>-84.138324999999995</v>
      </c>
      <c r="K5870" t="s">
        <v>25</v>
      </c>
      <c r="L5870" t="s">
        <v>9190</v>
      </c>
      <c r="M5870">
        <v>37</v>
      </c>
      <c r="N5870" t="s">
        <v>27</v>
      </c>
      <c r="O5870" t="s">
        <v>74</v>
      </c>
      <c r="P5870" t="s">
        <v>25</v>
      </c>
      <c r="Q5870" t="b">
        <v>0</v>
      </c>
      <c r="R5870" t="b">
        <v>0</v>
      </c>
      <c r="S5870">
        <v>1124</v>
      </c>
      <c r="T5870">
        <f t="shared" si="182"/>
        <v>2020</v>
      </c>
      <c r="U5870">
        <f t="shared" si="183"/>
        <v>12</v>
      </c>
    </row>
    <row r="5871" spans="1:21">
      <c r="A5871">
        <v>6664</v>
      </c>
      <c r="B5871" s="4">
        <v>44172</v>
      </c>
      <c r="C5871" t="s">
        <v>55</v>
      </c>
      <c r="D5871" t="s">
        <v>20</v>
      </c>
      <c r="E5871" t="s">
        <v>21</v>
      </c>
      <c r="F5871" t="s">
        <v>5343</v>
      </c>
      <c r="H5871" t="s">
        <v>31</v>
      </c>
      <c r="I5871">
        <v>42.142879000000001</v>
      </c>
      <c r="J5871">
        <v>-123.6501856</v>
      </c>
      <c r="K5871" t="s">
        <v>25</v>
      </c>
      <c r="L5871" t="s">
        <v>9191</v>
      </c>
      <c r="M5871">
        <v>56</v>
      </c>
      <c r="N5871" t="s">
        <v>27</v>
      </c>
      <c r="Q5871" t="b">
        <v>1</v>
      </c>
      <c r="R5871" t="b">
        <v>0</v>
      </c>
      <c r="S5871" t="s">
        <v>9192</v>
      </c>
      <c r="T5871">
        <f t="shared" si="182"/>
        <v>2020</v>
      </c>
      <c r="U5871">
        <f t="shared" si="183"/>
        <v>12</v>
      </c>
    </row>
    <row r="5872" spans="1:21">
      <c r="A5872">
        <v>6665</v>
      </c>
      <c r="B5872" s="4">
        <v>44172</v>
      </c>
      <c r="C5872" t="s">
        <v>55</v>
      </c>
      <c r="E5872" t="s">
        <v>21</v>
      </c>
      <c r="F5872" t="s">
        <v>6857</v>
      </c>
      <c r="H5872" t="s">
        <v>273</v>
      </c>
      <c r="I5872">
        <v>42.988772599999997</v>
      </c>
      <c r="J5872">
        <v>-83.708975100000004</v>
      </c>
      <c r="K5872" t="s">
        <v>25</v>
      </c>
      <c r="L5872" t="s">
        <v>9193</v>
      </c>
      <c r="M5872">
        <v>44</v>
      </c>
      <c r="N5872" t="s">
        <v>27</v>
      </c>
      <c r="O5872" t="s">
        <v>74</v>
      </c>
      <c r="P5872" t="s">
        <v>25</v>
      </c>
      <c r="Q5872" t="b">
        <v>0</v>
      </c>
      <c r="R5872" t="b">
        <v>0</v>
      </c>
      <c r="S5872">
        <v>479</v>
      </c>
      <c r="T5872">
        <f t="shared" si="182"/>
        <v>2020</v>
      </c>
      <c r="U5872">
        <f t="shared" si="183"/>
        <v>12</v>
      </c>
    </row>
    <row r="5873" spans="1:21">
      <c r="A5873">
        <v>6408</v>
      </c>
      <c r="B5873" s="4">
        <v>44173</v>
      </c>
      <c r="C5873" t="s">
        <v>50</v>
      </c>
      <c r="D5873" t="s">
        <v>20</v>
      </c>
      <c r="E5873" t="s">
        <v>100</v>
      </c>
      <c r="F5873" t="s">
        <v>457</v>
      </c>
      <c r="H5873" t="s">
        <v>127</v>
      </c>
      <c r="I5873">
        <v>36.096207</v>
      </c>
      <c r="J5873">
        <v>-115.286306</v>
      </c>
      <c r="K5873" t="s">
        <v>25</v>
      </c>
      <c r="L5873" t="s">
        <v>9194</v>
      </c>
      <c r="M5873">
        <v>40</v>
      </c>
      <c r="N5873" t="s">
        <v>27</v>
      </c>
      <c r="O5873" t="s">
        <v>33</v>
      </c>
      <c r="P5873" t="s">
        <v>25</v>
      </c>
      <c r="Q5873" t="b">
        <v>0</v>
      </c>
      <c r="R5873" t="b">
        <v>1</v>
      </c>
      <c r="S5873">
        <v>375</v>
      </c>
      <c r="T5873">
        <f t="shared" si="182"/>
        <v>2020</v>
      </c>
      <c r="U5873">
        <f t="shared" si="183"/>
        <v>12</v>
      </c>
    </row>
    <row r="5874" spans="1:21">
      <c r="A5874">
        <v>6409</v>
      </c>
      <c r="B5874" s="4">
        <v>44173</v>
      </c>
      <c r="C5874" t="s">
        <v>19</v>
      </c>
      <c r="D5874" t="s">
        <v>56</v>
      </c>
      <c r="E5874" t="s">
        <v>41</v>
      </c>
      <c r="F5874" t="s">
        <v>9195</v>
      </c>
      <c r="H5874" t="s">
        <v>31</v>
      </c>
      <c r="I5874">
        <v>44.755880599999998</v>
      </c>
      <c r="J5874">
        <v>-122.41679619999999</v>
      </c>
      <c r="K5874" t="s">
        <v>25</v>
      </c>
      <c r="L5874" t="s">
        <v>9196</v>
      </c>
      <c r="M5874">
        <v>27</v>
      </c>
      <c r="N5874" t="s">
        <v>27</v>
      </c>
      <c r="O5874" t="s">
        <v>33</v>
      </c>
      <c r="P5874" t="s">
        <v>25</v>
      </c>
      <c r="Q5874" t="b">
        <v>0</v>
      </c>
      <c r="R5874" t="b">
        <v>0</v>
      </c>
      <c r="S5874" t="s">
        <v>9197</v>
      </c>
      <c r="T5874">
        <f t="shared" si="182"/>
        <v>2020</v>
      </c>
      <c r="U5874">
        <f t="shared" si="183"/>
        <v>12</v>
      </c>
    </row>
    <row r="5875" spans="1:21">
      <c r="A5875">
        <v>6410</v>
      </c>
      <c r="B5875" s="4">
        <v>44173</v>
      </c>
      <c r="C5875" t="s">
        <v>50</v>
      </c>
      <c r="D5875" t="s">
        <v>56</v>
      </c>
      <c r="E5875" t="s">
        <v>35</v>
      </c>
      <c r="F5875" t="s">
        <v>3023</v>
      </c>
      <c r="H5875" t="s">
        <v>218</v>
      </c>
      <c r="I5875">
        <v>27.8931881</v>
      </c>
      <c r="J5875">
        <v>-82.319822700000003</v>
      </c>
      <c r="K5875" t="s">
        <v>25</v>
      </c>
      <c r="L5875" t="s">
        <v>9198</v>
      </c>
      <c r="M5875">
        <v>27</v>
      </c>
      <c r="N5875" t="s">
        <v>27</v>
      </c>
      <c r="O5875" t="s">
        <v>33</v>
      </c>
      <c r="P5875" t="s">
        <v>25</v>
      </c>
      <c r="Q5875" t="b">
        <v>1</v>
      </c>
      <c r="R5875" t="b">
        <v>1</v>
      </c>
      <c r="S5875">
        <v>747</v>
      </c>
      <c r="T5875">
        <f t="shared" si="182"/>
        <v>2020</v>
      </c>
      <c r="U5875">
        <f t="shared" si="183"/>
        <v>12</v>
      </c>
    </row>
    <row r="5876" spans="1:21">
      <c r="A5876">
        <v>6412</v>
      </c>
      <c r="B5876" s="4">
        <v>44174</v>
      </c>
      <c r="C5876" t="s">
        <v>246</v>
      </c>
      <c r="D5876" t="s">
        <v>90</v>
      </c>
      <c r="E5876" t="s">
        <v>21</v>
      </c>
      <c r="F5876" t="s">
        <v>5180</v>
      </c>
      <c r="H5876" t="s">
        <v>81</v>
      </c>
      <c r="I5876">
        <v>29.369809199999999</v>
      </c>
      <c r="J5876">
        <v>-94.977205100000006</v>
      </c>
      <c r="K5876" t="s">
        <v>25</v>
      </c>
      <c r="L5876" t="s">
        <v>9199</v>
      </c>
      <c r="M5876">
        <v>22</v>
      </c>
      <c r="N5876" t="s">
        <v>27</v>
      </c>
      <c r="O5876" t="s">
        <v>74</v>
      </c>
      <c r="P5876" t="s">
        <v>25</v>
      </c>
      <c r="Q5876" t="b">
        <v>0</v>
      </c>
      <c r="R5876" t="b">
        <v>1</v>
      </c>
      <c r="S5876">
        <v>1974</v>
      </c>
      <c r="T5876">
        <f t="shared" si="182"/>
        <v>2020</v>
      </c>
      <c r="U5876">
        <f t="shared" si="183"/>
        <v>12</v>
      </c>
    </row>
    <row r="5877" spans="1:21">
      <c r="A5877">
        <v>6444</v>
      </c>
      <c r="B5877" s="4">
        <v>44174</v>
      </c>
      <c r="C5877" t="s">
        <v>50</v>
      </c>
      <c r="D5877" t="s">
        <v>20</v>
      </c>
      <c r="E5877" t="s">
        <v>35</v>
      </c>
      <c r="F5877" t="s">
        <v>9200</v>
      </c>
      <c r="H5877" t="s">
        <v>81</v>
      </c>
      <c r="I5877">
        <v>29.662993799999999</v>
      </c>
      <c r="J5877">
        <v>-103.35872879999999</v>
      </c>
      <c r="K5877" t="s">
        <v>25</v>
      </c>
      <c r="L5877" t="s">
        <v>9201</v>
      </c>
      <c r="M5877">
        <v>27</v>
      </c>
      <c r="N5877" t="s">
        <v>69</v>
      </c>
      <c r="O5877" t="s">
        <v>40</v>
      </c>
      <c r="P5877" t="s">
        <v>25</v>
      </c>
      <c r="Q5877" t="b">
        <v>0</v>
      </c>
      <c r="R5877" t="b">
        <v>0</v>
      </c>
      <c r="S5877">
        <v>1637</v>
      </c>
      <c r="T5877">
        <f t="shared" si="182"/>
        <v>2020</v>
      </c>
      <c r="U5877">
        <f t="shared" si="183"/>
        <v>12</v>
      </c>
    </row>
    <row r="5878" spans="1:21">
      <c r="A5878">
        <v>6666</v>
      </c>
      <c r="B5878" s="4">
        <v>44174</v>
      </c>
      <c r="C5878" t="s">
        <v>19</v>
      </c>
      <c r="D5878" t="s">
        <v>90</v>
      </c>
      <c r="E5878" t="s">
        <v>21</v>
      </c>
      <c r="F5878" t="s">
        <v>9202</v>
      </c>
      <c r="H5878" t="s">
        <v>454</v>
      </c>
      <c r="I5878">
        <v>42.928911900000003</v>
      </c>
      <c r="J5878">
        <v>-88.837027500000005</v>
      </c>
      <c r="K5878" t="s">
        <v>25</v>
      </c>
      <c r="L5878" t="s">
        <v>9203</v>
      </c>
      <c r="M5878">
        <v>23</v>
      </c>
      <c r="N5878" t="s">
        <v>27</v>
      </c>
      <c r="O5878" t="s">
        <v>74</v>
      </c>
      <c r="P5878" t="s">
        <v>25</v>
      </c>
      <c r="Q5878" t="b">
        <v>0</v>
      </c>
      <c r="R5878" t="b">
        <v>0</v>
      </c>
      <c r="S5878">
        <v>425</v>
      </c>
      <c r="T5878">
        <f t="shared" si="182"/>
        <v>2020</v>
      </c>
      <c r="U5878">
        <f t="shared" si="183"/>
        <v>12</v>
      </c>
    </row>
    <row r="5879" spans="1:21">
      <c r="A5879">
        <v>6417</v>
      </c>
      <c r="B5879" s="4">
        <v>44175</v>
      </c>
      <c r="C5879" t="s">
        <v>19</v>
      </c>
      <c r="D5879" t="s">
        <v>20</v>
      </c>
      <c r="E5879" t="s">
        <v>21</v>
      </c>
      <c r="F5879" t="s">
        <v>9204</v>
      </c>
      <c r="H5879" t="s">
        <v>580</v>
      </c>
      <c r="I5879">
        <v>39.456209899999998</v>
      </c>
      <c r="J5879">
        <v>-77.963886900000006</v>
      </c>
      <c r="K5879" t="s">
        <v>25</v>
      </c>
      <c r="L5879" t="s">
        <v>9205</v>
      </c>
      <c r="M5879">
        <v>55</v>
      </c>
      <c r="N5879" t="s">
        <v>27</v>
      </c>
      <c r="O5879" t="s">
        <v>33</v>
      </c>
      <c r="P5879" t="s">
        <v>25</v>
      </c>
      <c r="Q5879" t="b">
        <v>1</v>
      </c>
      <c r="R5879" t="b">
        <v>0</v>
      </c>
      <c r="S5879" t="s">
        <v>9206</v>
      </c>
      <c r="T5879">
        <f t="shared" si="182"/>
        <v>2020</v>
      </c>
      <c r="U5879">
        <f t="shared" si="183"/>
        <v>12</v>
      </c>
    </row>
    <row r="5880" spans="1:21">
      <c r="A5880">
        <v>6418</v>
      </c>
      <c r="B5880" s="4">
        <v>44175</v>
      </c>
      <c r="C5880" t="s">
        <v>19</v>
      </c>
      <c r="D5880" t="s">
        <v>90</v>
      </c>
      <c r="E5880" t="s">
        <v>21</v>
      </c>
      <c r="F5880" t="s">
        <v>9207</v>
      </c>
      <c r="H5880" t="s">
        <v>145</v>
      </c>
      <c r="I5880">
        <v>38.598934300000003</v>
      </c>
      <c r="J5880">
        <v>-77.318669099999994</v>
      </c>
      <c r="K5880" t="s">
        <v>25</v>
      </c>
      <c r="L5880" t="s">
        <v>9208</v>
      </c>
      <c r="M5880">
        <v>79</v>
      </c>
      <c r="N5880" t="s">
        <v>27</v>
      </c>
      <c r="O5880" t="s">
        <v>33</v>
      </c>
      <c r="P5880" t="s">
        <v>25</v>
      </c>
      <c r="Q5880" t="b">
        <v>1</v>
      </c>
      <c r="R5880" t="b">
        <v>0</v>
      </c>
      <c r="S5880">
        <v>2981</v>
      </c>
      <c r="T5880">
        <f t="shared" si="182"/>
        <v>2020</v>
      </c>
      <c r="U5880">
        <f t="shared" si="183"/>
        <v>12</v>
      </c>
    </row>
    <row r="5881" spans="1:21">
      <c r="A5881">
        <v>6420</v>
      </c>
      <c r="B5881" s="4">
        <v>44175</v>
      </c>
      <c r="C5881" t="s">
        <v>19</v>
      </c>
      <c r="D5881" t="s">
        <v>20</v>
      </c>
      <c r="E5881" t="s">
        <v>21</v>
      </c>
      <c r="F5881" t="s">
        <v>2864</v>
      </c>
      <c r="H5881" t="s">
        <v>388</v>
      </c>
      <c r="I5881">
        <v>34.345123000000001</v>
      </c>
      <c r="J5881">
        <v>-89.5406361</v>
      </c>
      <c r="K5881" t="s">
        <v>25</v>
      </c>
      <c r="L5881" t="s">
        <v>9209</v>
      </c>
      <c r="M5881">
        <v>47</v>
      </c>
      <c r="N5881" t="s">
        <v>27</v>
      </c>
      <c r="O5881" t="s">
        <v>33</v>
      </c>
      <c r="P5881" t="s">
        <v>25</v>
      </c>
      <c r="Q5881" t="b">
        <v>0</v>
      </c>
      <c r="R5881" t="b">
        <v>1</v>
      </c>
      <c r="S5881">
        <v>2982</v>
      </c>
      <c r="T5881">
        <f t="shared" si="182"/>
        <v>2020</v>
      </c>
      <c r="U5881">
        <f t="shared" si="183"/>
        <v>12</v>
      </c>
    </row>
    <row r="5882" spans="1:21">
      <c r="A5882">
        <v>6423</v>
      </c>
      <c r="B5882" s="4">
        <v>44175</v>
      </c>
      <c r="C5882" t="s">
        <v>55</v>
      </c>
      <c r="E5882" t="s">
        <v>21</v>
      </c>
      <c r="F5882" t="s">
        <v>9210</v>
      </c>
      <c r="H5882" t="s">
        <v>81</v>
      </c>
      <c r="I5882">
        <v>33.094434200000002</v>
      </c>
      <c r="J5882">
        <v>-94.315421999999998</v>
      </c>
      <c r="K5882" t="s">
        <v>25</v>
      </c>
      <c r="L5882" t="s">
        <v>9211</v>
      </c>
      <c r="M5882">
        <v>47</v>
      </c>
      <c r="N5882" t="s">
        <v>27</v>
      </c>
      <c r="O5882" t="s">
        <v>33</v>
      </c>
      <c r="P5882" t="s">
        <v>25</v>
      </c>
      <c r="Q5882" t="b">
        <v>0</v>
      </c>
      <c r="R5882" t="b">
        <v>0</v>
      </c>
      <c r="S5882">
        <v>2983</v>
      </c>
      <c r="T5882">
        <f t="shared" si="182"/>
        <v>2020</v>
      </c>
      <c r="U5882">
        <f t="shared" si="183"/>
        <v>12</v>
      </c>
    </row>
    <row r="5883" spans="1:21">
      <c r="A5883">
        <v>6425</v>
      </c>
      <c r="B5883" s="4">
        <v>44175</v>
      </c>
      <c r="C5883" t="s">
        <v>55</v>
      </c>
      <c r="D5883" t="s">
        <v>20</v>
      </c>
      <c r="E5883" t="s">
        <v>21</v>
      </c>
      <c r="F5883" t="s">
        <v>9212</v>
      </c>
      <c r="H5883" t="s">
        <v>528</v>
      </c>
      <c r="I5883">
        <v>38.718883099999999</v>
      </c>
      <c r="J5883">
        <v>-75.116887899999995</v>
      </c>
      <c r="K5883" t="s">
        <v>25</v>
      </c>
      <c r="L5883" t="s">
        <v>9213</v>
      </c>
      <c r="M5883">
        <v>37</v>
      </c>
      <c r="N5883" t="s">
        <v>27</v>
      </c>
      <c r="O5883" t="s">
        <v>40</v>
      </c>
      <c r="P5883" t="s">
        <v>25</v>
      </c>
      <c r="Q5883" t="b">
        <v>0</v>
      </c>
      <c r="R5883" t="b">
        <v>0</v>
      </c>
      <c r="S5883">
        <v>2676</v>
      </c>
      <c r="T5883">
        <f t="shared" si="182"/>
        <v>2020</v>
      </c>
      <c r="U5883">
        <f t="shared" si="183"/>
        <v>12</v>
      </c>
    </row>
    <row r="5884" spans="1:21">
      <c r="A5884">
        <v>6667</v>
      </c>
      <c r="B5884" s="4">
        <v>44175</v>
      </c>
      <c r="C5884" t="s">
        <v>55</v>
      </c>
      <c r="D5884" t="s">
        <v>90</v>
      </c>
      <c r="E5884" t="s">
        <v>21</v>
      </c>
      <c r="F5884" t="s">
        <v>3874</v>
      </c>
      <c r="H5884" t="s">
        <v>158</v>
      </c>
      <c r="I5884">
        <v>41.599879899999998</v>
      </c>
      <c r="J5884">
        <v>-87.401400899999999</v>
      </c>
      <c r="K5884" t="s">
        <v>25</v>
      </c>
      <c r="L5884" t="s">
        <v>9214</v>
      </c>
      <c r="M5884">
        <v>23</v>
      </c>
      <c r="N5884" t="s">
        <v>27</v>
      </c>
      <c r="Q5884" t="b">
        <v>0</v>
      </c>
      <c r="R5884" t="b">
        <v>0</v>
      </c>
      <c r="S5884">
        <v>1622</v>
      </c>
      <c r="T5884">
        <f t="shared" si="182"/>
        <v>2020</v>
      </c>
      <c r="U5884">
        <f t="shared" si="183"/>
        <v>12</v>
      </c>
    </row>
    <row r="5885" spans="1:21">
      <c r="A5885">
        <v>6668</v>
      </c>
      <c r="B5885" s="4">
        <v>44175</v>
      </c>
      <c r="C5885" t="s">
        <v>55</v>
      </c>
      <c r="D5885" t="s">
        <v>45</v>
      </c>
      <c r="E5885" t="s">
        <v>21</v>
      </c>
      <c r="F5885" t="s">
        <v>1461</v>
      </c>
      <c r="H5885" t="s">
        <v>81</v>
      </c>
      <c r="I5885">
        <v>31.8342919</v>
      </c>
      <c r="J5885">
        <v>-102.38049789999999</v>
      </c>
      <c r="K5885" t="s">
        <v>25</v>
      </c>
      <c r="L5885" t="s">
        <v>9215</v>
      </c>
      <c r="M5885">
        <v>40</v>
      </c>
      <c r="N5885" t="s">
        <v>27</v>
      </c>
      <c r="O5885" t="s">
        <v>40</v>
      </c>
      <c r="P5885" t="s">
        <v>25</v>
      </c>
      <c r="Q5885" t="b">
        <v>0</v>
      </c>
      <c r="R5885" t="b">
        <v>0</v>
      </c>
      <c r="S5885">
        <v>852</v>
      </c>
      <c r="T5885">
        <f t="shared" si="182"/>
        <v>2020</v>
      </c>
      <c r="U5885">
        <f t="shared" si="183"/>
        <v>12</v>
      </c>
    </row>
    <row r="5886" spans="1:21">
      <c r="A5886">
        <v>6419</v>
      </c>
      <c r="B5886" s="4">
        <v>44176</v>
      </c>
      <c r="C5886" t="s">
        <v>83</v>
      </c>
      <c r="D5886" t="s">
        <v>20</v>
      </c>
      <c r="E5886" t="s">
        <v>75</v>
      </c>
      <c r="F5886" t="s">
        <v>323</v>
      </c>
      <c r="H5886" t="s">
        <v>53</v>
      </c>
      <c r="I5886">
        <v>35.5800749</v>
      </c>
      <c r="J5886">
        <v>-97.549213899999998</v>
      </c>
      <c r="K5886" t="s">
        <v>25</v>
      </c>
      <c r="L5886" t="s">
        <v>9216</v>
      </c>
      <c r="M5886">
        <v>60</v>
      </c>
      <c r="N5886" t="s">
        <v>27</v>
      </c>
      <c r="O5886" t="s">
        <v>74</v>
      </c>
      <c r="P5886" t="s">
        <v>25</v>
      </c>
      <c r="Q5886" t="b">
        <v>1</v>
      </c>
      <c r="R5886" t="b">
        <v>1</v>
      </c>
      <c r="S5886">
        <v>23</v>
      </c>
      <c r="T5886">
        <f t="shared" si="182"/>
        <v>2020</v>
      </c>
      <c r="U5886">
        <f t="shared" si="183"/>
        <v>12</v>
      </c>
    </row>
    <row r="5887" spans="1:21">
      <c r="A5887">
        <v>6421</v>
      </c>
      <c r="B5887" s="4">
        <v>44176</v>
      </c>
      <c r="C5887" t="s">
        <v>55</v>
      </c>
      <c r="D5887" t="s">
        <v>90</v>
      </c>
      <c r="E5887" t="s">
        <v>21</v>
      </c>
      <c r="F5887" t="s">
        <v>9217</v>
      </c>
      <c r="H5887" t="s">
        <v>98</v>
      </c>
      <c r="I5887">
        <v>47.838399299999999</v>
      </c>
      <c r="J5887">
        <v>-115.5914234</v>
      </c>
      <c r="K5887" t="s">
        <v>25</v>
      </c>
      <c r="M5887">
        <v>35</v>
      </c>
      <c r="N5887" t="s">
        <v>27</v>
      </c>
      <c r="Q5887" t="b">
        <v>0</v>
      </c>
      <c r="R5887" t="b">
        <v>0</v>
      </c>
      <c r="S5887">
        <v>2828</v>
      </c>
      <c r="T5887">
        <f t="shared" si="182"/>
        <v>2020</v>
      </c>
      <c r="U5887">
        <f t="shared" si="183"/>
        <v>12</v>
      </c>
    </row>
    <row r="5888" spans="1:21">
      <c r="A5888">
        <v>6422</v>
      </c>
      <c r="B5888" s="4">
        <v>44176</v>
      </c>
      <c r="C5888" t="s">
        <v>83</v>
      </c>
      <c r="D5888" t="s">
        <v>56</v>
      </c>
      <c r="E5888" t="s">
        <v>21</v>
      </c>
      <c r="F5888" t="s">
        <v>281</v>
      </c>
      <c r="H5888" t="s">
        <v>81</v>
      </c>
      <c r="I5888">
        <v>29.8836741</v>
      </c>
      <c r="J5888">
        <v>-95.4735747</v>
      </c>
      <c r="K5888" t="s">
        <v>25</v>
      </c>
      <c r="L5888" t="s">
        <v>9218</v>
      </c>
      <c r="M5888">
        <v>36</v>
      </c>
      <c r="N5888" t="s">
        <v>27</v>
      </c>
      <c r="Q5888" t="b">
        <v>0</v>
      </c>
      <c r="R5888" t="b">
        <v>0</v>
      </c>
      <c r="S5888">
        <v>951</v>
      </c>
      <c r="T5888">
        <f t="shared" si="182"/>
        <v>2020</v>
      </c>
      <c r="U5888">
        <f t="shared" si="183"/>
        <v>12</v>
      </c>
    </row>
    <row r="5889" spans="1:21">
      <c r="A5889">
        <v>6424</v>
      </c>
      <c r="B5889" s="4">
        <v>44176</v>
      </c>
      <c r="C5889" t="s">
        <v>19</v>
      </c>
      <c r="E5889" t="s">
        <v>21</v>
      </c>
      <c r="F5889" t="s">
        <v>543</v>
      </c>
      <c r="H5889" t="s">
        <v>86</v>
      </c>
      <c r="I5889">
        <v>41.460618799999999</v>
      </c>
      <c r="J5889">
        <v>-81.688890700000002</v>
      </c>
      <c r="K5889" t="s">
        <v>25</v>
      </c>
      <c r="L5889" t="s">
        <v>9219</v>
      </c>
      <c r="M5889">
        <v>31</v>
      </c>
      <c r="N5889" t="s">
        <v>27</v>
      </c>
      <c r="O5889" t="s">
        <v>74</v>
      </c>
      <c r="P5889" t="s">
        <v>25</v>
      </c>
      <c r="Q5889" t="b">
        <v>0</v>
      </c>
      <c r="R5889" t="b">
        <v>0</v>
      </c>
      <c r="S5889">
        <v>2984</v>
      </c>
      <c r="T5889">
        <f t="shared" si="182"/>
        <v>2020</v>
      </c>
      <c r="U5889">
        <f t="shared" si="183"/>
        <v>12</v>
      </c>
    </row>
    <row r="5890" spans="1:21">
      <c r="A5890">
        <v>6413</v>
      </c>
      <c r="B5890" s="4">
        <v>44178</v>
      </c>
      <c r="C5890" t="s">
        <v>34</v>
      </c>
      <c r="D5890" t="s">
        <v>56</v>
      </c>
      <c r="E5890" t="s">
        <v>240</v>
      </c>
      <c r="F5890" t="s">
        <v>7570</v>
      </c>
      <c r="H5890" t="s">
        <v>158</v>
      </c>
      <c r="I5890">
        <v>41.486819199999999</v>
      </c>
      <c r="J5890">
        <v>-87.469967999999994</v>
      </c>
      <c r="K5890" t="s">
        <v>25</v>
      </c>
      <c r="L5890" t="s">
        <v>9220</v>
      </c>
      <c r="M5890">
        <v>36</v>
      </c>
      <c r="N5890" t="s">
        <v>27</v>
      </c>
      <c r="O5890" t="s">
        <v>33</v>
      </c>
      <c r="P5890" t="s">
        <v>25</v>
      </c>
      <c r="Q5890" t="b">
        <v>0</v>
      </c>
      <c r="R5890" t="b">
        <v>0</v>
      </c>
      <c r="S5890" t="s">
        <v>9221</v>
      </c>
      <c r="T5890">
        <f t="shared" si="182"/>
        <v>2020</v>
      </c>
      <c r="U5890">
        <f t="shared" si="183"/>
        <v>12</v>
      </c>
    </row>
    <row r="5891" spans="1:21">
      <c r="A5891">
        <v>6414</v>
      </c>
      <c r="B5891" s="4">
        <v>44178</v>
      </c>
      <c r="C5891" t="s">
        <v>50</v>
      </c>
      <c r="D5891" t="s">
        <v>20</v>
      </c>
      <c r="E5891" t="s">
        <v>6271</v>
      </c>
      <c r="F5891" t="s">
        <v>3018</v>
      </c>
      <c r="H5891" t="s">
        <v>103</v>
      </c>
      <c r="I5891">
        <v>40.980770999999997</v>
      </c>
      <c r="J5891">
        <v>-111.89989199999999</v>
      </c>
      <c r="K5891" t="s">
        <v>25</v>
      </c>
      <c r="L5891" t="s">
        <v>9222</v>
      </c>
      <c r="M5891">
        <v>29</v>
      </c>
      <c r="N5891" t="s">
        <v>27</v>
      </c>
      <c r="Q5891" t="b">
        <v>0</v>
      </c>
      <c r="R5891" t="b">
        <v>1</v>
      </c>
      <c r="S5891" t="s">
        <v>9223</v>
      </c>
      <c r="T5891">
        <f t="shared" ref="T5891:T5954" si="184">YEAR(B5891)</f>
        <v>2020</v>
      </c>
      <c r="U5891">
        <f t="shared" ref="U5891:U5954" si="185">MONTH(B5891)</f>
        <v>12</v>
      </c>
    </row>
    <row r="5892" spans="1:21">
      <c r="A5892">
        <v>6415</v>
      </c>
      <c r="B5892" s="4">
        <v>44178</v>
      </c>
      <c r="C5892" t="s">
        <v>55</v>
      </c>
      <c r="E5892" t="s">
        <v>21</v>
      </c>
      <c r="F5892" t="s">
        <v>857</v>
      </c>
      <c r="H5892" t="s">
        <v>338</v>
      </c>
      <c r="I5892">
        <v>40.804263300000002</v>
      </c>
      <c r="J5892">
        <v>-73.962929200000005</v>
      </c>
      <c r="K5892" t="s">
        <v>25</v>
      </c>
      <c r="L5892" t="s">
        <v>9224</v>
      </c>
      <c r="M5892">
        <v>52</v>
      </c>
      <c r="N5892" t="s">
        <v>27</v>
      </c>
      <c r="O5892" t="s">
        <v>40</v>
      </c>
      <c r="P5892" t="s">
        <v>25</v>
      </c>
      <c r="Q5892" t="b">
        <v>1</v>
      </c>
      <c r="R5892" t="b">
        <v>0</v>
      </c>
      <c r="S5892">
        <v>298</v>
      </c>
      <c r="T5892">
        <f t="shared" si="184"/>
        <v>2020</v>
      </c>
      <c r="U5892">
        <f t="shared" si="185"/>
        <v>12</v>
      </c>
    </row>
    <row r="5893" spans="1:21">
      <c r="A5893">
        <v>6416</v>
      </c>
      <c r="B5893" s="4">
        <v>44178</v>
      </c>
      <c r="C5893" t="s">
        <v>83</v>
      </c>
      <c r="D5893" t="s">
        <v>20</v>
      </c>
      <c r="E5893" t="s">
        <v>75</v>
      </c>
      <c r="F5893" t="s">
        <v>601</v>
      </c>
      <c r="H5893" t="s">
        <v>43</v>
      </c>
      <c r="I5893">
        <v>38.641973</v>
      </c>
      <c r="J5893">
        <v>-121.53369499999999</v>
      </c>
      <c r="K5893" t="s">
        <v>25</v>
      </c>
      <c r="L5893" t="s">
        <v>9225</v>
      </c>
      <c r="M5893">
        <v>26</v>
      </c>
      <c r="N5893" t="s">
        <v>27</v>
      </c>
      <c r="O5893" t="s">
        <v>33</v>
      </c>
      <c r="P5893" t="s">
        <v>25</v>
      </c>
      <c r="Q5893" t="b">
        <v>1</v>
      </c>
      <c r="R5893" t="b">
        <v>0</v>
      </c>
      <c r="S5893">
        <v>486</v>
      </c>
      <c r="T5893">
        <f t="shared" si="184"/>
        <v>2020</v>
      </c>
      <c r="U5893">
        <f t="shared" si="185"/>
        <v>12</v>
      </c>
    </row>
    <row r="5894" spans="1:21">
      <c r="A5894">
        <v>6429</v>
      </c>
      <c r="B5894" s="4">
        <v>44179</v>
      </c>
      <c r="C5894" t="s">
        <v>83</v>
      </c>
      <c r="D5894" t="s">
        <v>56</v>
      </c>
      <c r="E5894" t="s">
        <v>21</v>
      </c>
      <c r="F5894" t="s">
        <v>281</v>
      </c>
      <c r="H5894" t="s">
        <v>81</v>
      </c>
      <c r="I5894">
        <v>29.603525399999999</v>
      </c>
      <c r="J5894">
        <v>-95.248923399999995</v>
      </c>
      <c r="K5894" t="s">
        <v>25</v>
      </c>
      <c r="L5894" t="s">
        <v>9226</v>
      </c>
      <c r="M5894">
        <v>34</v>
      </c>
      <c r="N5894" t="s">
        <v>27</v>
      </c>
      <c r="O5894" t="s">
        <v>33</v>
      </c>
      <c r="P5894" t="s">
        <v>25</v>
      </c>
      <c r="Q5894" t="b">
        <v>1</v>
      </c>
      <c r="R5894" t="b">
        <v>0</v>
      </c>
      <c r="S5894">
        <v>2130</v>
      </c>
      <c r="T5894">
        <f t="shared" si="184"/>
        <v>2020</v>
      </c>
      <c r="U5894">
        <f t="shared" si="185"/>
        <v>12</v>
      </c>
    </row>
    <row r="5895" spans="1:21">
      <c r="A5895">
        <v>6536</v>
      </c>
      <c r="B5895" s="4">
        <v>44179</v>
      </c>
      <c r="C5895" t="s">
        <v>19</v>
      </c>
      <c r="D5895" t="s">
        <v>56</v>
      </c>
      <c r="E5895" t="s">
        <v>21</v>
      </c>
      <c r="F5895" t="s">
        <v>3018</v>
      </c>
      <c r="H5895" t="s">
        <v>131</v>
      </c>
      <c r="I5895">
        <v>36.724292900000002</v>
      </c>
      <c r="J5895">
        <v>-108.2221356</v>
      </c>
      <c r="K5895" t="s">
        <v>25</v>
      </c>
      <c r="L5895" t="s">
        <v>9227</v>
      </c>
      <c r="M5895">
        <v>46</v>
      </c>
      <c r="N5895" t="s">
        <v>27</v>
      </c>
      <c r="Q5895" t="b">
        <v>0</v>
      </c>
      <c r="R5895" t="b">
        <v>0</v>
      </c>
      <c r="S5895" t="s">
        <v>9228</v>
      </c>
      <c r="T5895">
        <f t="shared" si="184"/>
        <v>2020</v>
      </c>
      <c r="U5895">
        <f t="shared" si="185"/>
        <v>12</v>
      </c>
    </row>
    <row r="5896" spans="1:21">
      <c r="A5896">
        <v>6430</v>
      </c>
      <c r="B5896" s="4">
        <v>44180</v>
      </c>
      <c r="C5896" t="s">
        <v>19</v>
      </c>
      <c r="E5896" t="s">
        <v>21</v>
      </c>
      <c r="F5896" t="s">
        <v>3775</v>
      </c>
      <c r="H5896" t="s">
        <v>81</v>
      </c>
      <c r="I5896">
        <v>29.573188999999999</v>
      </c>
      <c r="J5896">
        <v>-95.371900999999994</v>
      </c>
      <c r="K5896" t="s">
        <v>25</v>
      </c>
      <c r="N5896" t="s">
        <v>27</v>
      </c>
      <c r="O5896" t="s">
        <v>33</v>
      </c>
      <c r="P5896" t="s">
        <v>25</v>
      </c>
      <c r="Q5896" t="b">
        <v>0</v>
      </c>
      <c r="R5896" t="b">
        <v>0</v>
      </c>
      <c r="S5896">
        <v>2203</v>
      </c>
      <c r="T5896">
        <f t="shared" si="184"/>
        <v>2020</v>
      </c>
      <c r="U5896">
        <f t="shared" si="185"/>
        <v>12</v>
      </c>
    </row>
    <row r="5897" spans="1:21">
      <c r="A5897">
        <v>6669</v>
      </c>
      <c r="B5897" s="4">
        <v>44180</v>
      </c>
      <c r="C5897" t="s">
        <v>50</v>
      </c>
      <c r="E5897" t="s">
        <v>35</v>
      </c>
      <c r="F5897" t="s">
        <v>9229</v>
      </c>
      <c r="H5897" t="s">
        <v>53</v>
      </c>
      <c r="I5897">
        <v>35.945613999999999</v>
      </c>
      <c r="J5897">
        <v>-96.015698</v>
      </c>
      <c r="K5897" t="s">
        <v>25</v>
      </c>
      <c r="L5897" t="s">
        <v>9230</v>
      </c>
      <c r="M5897">
        <v>28</v>
      </c>
      <c r="N5897" t="s">
        <v>27</v>
      </c>
      <c r="O5897" t="s">
        <v>258</v>
      </c>
      <c r="P5897" t="s">
        <v>25</v>
      </c>
      <c r="Q5897" t="b">
        <v>0</v>
      </c>
      <c r="R5897" t="b">
        <v>0</v>
      </c>
      <c r="S5897">
        <v>3053</v>
      </c>
      <c r="T5897">
        <f t="shared" si="184"/>
        <v>2020</v>
      </c>
      <c r="U5897">
        <f t="shared" si="185"/>
        <v>12</v>
      </c>
    </row>
    <row r="5898" spans="1:21">
      <c r="A5898">
        <v>6431</v>
      </c>
      <c r="B5898" s="4">
        <v>44181</v>
      </c>
      <c r="C5898" t="s">
        <v>55</v>
      </c>
      <c r="D5898" t="s">
        <v>90</v>
      </c>
      <c r="E5898" t="s">
        <v>21</v>
      </c>
      <c r="F5898" t="s">
        <v>3472</v>
      </c>
      <c r="H5898" t="s">
        <v>330</v>
      </c>
      <c r="I5898">
        <v>35.366740900000003</v>
      </c>
      <c r="J5898">
        <v>-80.708804299999997</v>
      </c>
      <c r="K5898" t="s">
        <v>25</v>
      </c>
      <c r="L5898" t="s">
        <v>9231</v>
      </c>
      <c r="M5898">
        <v>29</v>
      </c>
      <c r="N5898" t="s">
        <v>27</v>
      </c>
      <c r="O5898" t="s">
        <v>74</v>
      </c>
      <c r="P5898" t="s">
        <v>25</v>
      </c>
      <c r="Q5898" t="b">
        <v>0</v>
      </c>
      <c r="R5898" t="b">
        <v>0</v>
      </c>
      <c r="S5898">
        <v>2987</v>
      </c>
      <c r="T5898">
        <f t="shared" si="184"/>
        <v>2020</v>
      </c>
      <c r="U5898">
        <f t="shared" si="185"/>
        <v>12</v>
      </c>
    </row>
    <row r="5899" spans="1:21">
      <c r="A5899">
        <v>6432</v>
      </c>
      <c r="B5899" s="4">
        <v>44181</v>
      </c>
      <c r="C5899" t="s">
        <v>19</v>
      </c>
      <c r="D5899" t="s">
        <v>20</v>
      </c>
      <c r="E5899" t="s">
        <v>21</v>
      </c>
      <c r="F5899" t="s">
        <v>307</v>
      </c>
      <c r="H5899" t="s">
        <v>218</v>
      </c>
      <c r="I5899">
        <v>28.574559499999999</v>
      </c>
      <c r="J5899">
        <v>-81.316986700000001</v>
      </c>
      <c r="K5899" t="s">
        <v>25</v>
      </c>
      <c r="L5899" t="s">
        <v>9232</v>
      </c>
      <c r="M5899">
        <v>34</v>
      </c>
      <c r="N5899" t="s">
        <v>27</v>
      </c>
      <c r="O5899" t="s">
        <v>33</v>
      </c>
      <c r="P5899" t="s">
        <v>25</v>
      </c>
      <c r="Q5899" t="b">
        <v>0</v>
      </c>
      <c r="R5899" t="b">
        <v>0</v>
      </c>
      <c r="S5899">
        <v>482</v>
      </c>
      <c r="T5899">
        <f t="shared" si="184"/>
        <v>2020</v>
      </c>
      <c r="U5899">
        <f t="shared" si="185"/>
        <v>12</v>
      </c>
    </row>
    <row r="5900" spans="1:21">
      <c r="A5900">
        <v>6440</v>
      </c>
      <c r="B5900" s="4">
        <v>44182</v>
      </c>
      <c r="C5900" t="s">
        <v>246</v>
      </c>
      <c r="D5900" t="s">
        <v>56</v>
      </c>
      <c r="E5900" t="s">
        <v>21</v>
      </c>
      <c r="F5900" t="s">
        <v>2266</v>
      </c>
      <c r="H5900" t="s">
        <v>319</v>
      </c>
      <c r="I5900">
        <v>35.866936699999997</v>
      </c>
      <c r="J5900">
        <v>-83.521832200000006</v>
      </c>
      <c r="K5900" t="s">
        <v>25</v>
      </c>
      <c r="L5900" t="s">
        <v>9233</v>
      </c>
      <c r="M5900">
        <v>33</v>
      </c>
      <c r="N5900" t="s">
        <v>27</v>
      </c>
      <c r="O5900" t="s">
        <v>33</v>
      </c>
      <c r="P5900" t="s">
        <v>25</v>
      </c>
      <c r="Q5900" t="b">
        <v>0</v>
      </c>
      <c r="R5900" t="b">
        <v>0</v>
      </c>
      <c r="S5900">
        <v>2989</v>
      </c>
      <c r="T5900">
        <f t="shared" si="184"/>
        <v>2020</v>
      </c>
      <c r="U5900">
        <f t="shared" si="185"/>
        <v>12</v>
      </c>
    </row>
    <row r="5901" spans="1:21">
      <c r="A5901">
        <v>6442</v>
      </c>
      <c r="B5901" s="4">
        <v>44182</v>
      </c>
      <c r="C5901" t="s">
        <v>19</v>
      </c>
      <c r="D5901" t="s">
        <v>90</v>
      </c>
      <c r="E5901" t="s">
        <v>21</v>
      </c>
      <c r="F5901" t="s">
        <v>3351</v>
      </c>
      <c r="H5901" t="s">
        <v>24</v>
      </c>
      <c r="I5901">
        <v>47.305436</v>
      </c>
      <c r="J5901">
        <v>-122.205437</v>
      </c>
      <c r="K5901" t="s">
        <v>25</v>
      </c>
      <c r="L5901" t="s">
        <v>9234</v>
      </c>
      <c r="M5901">
        <v>37</v>
      </c>
      <c r="N5901" t="s">
        <v>27</v>
      </c>
      <c r="Q5901" t="b">
        <v>0</v>
      </c>
      <c r="R5901" t="b">
        <v>0</v>
      </c>
      <c r="S5901">
        <v>1447</v>
      </c>
      <c r="T5901">
        <f t="shared" si="184"/>
        <v>2020</v>
      </c>
      <c r="U5901">
        <f t="shared" si="185"/>
        <v>12</v>
      </c>
    </row>
    <row r="5902" spans="1:21">
      <c r="A5902">
        <v>6443</v>
      </c>
      <c r="B5902" s="4">
        <v>44182</v>
      </c>
      <c r="C5902" t="s">
        <v>95</v>
      </c>
      <c r="E5902" t="s">
        <v>95</v>
      </c>
      <c r="F5902" t="s">
        <v>344</v>
      </c>
      <c r="H5902" t="s">
        <v>302</v>
      </c>
      <c r="I5902">
        <v>33.866441199999997</v>
      </c>
      <c r="J5902">
        <v>-84.544963600000003</v>
      </c>
      <c r="K5902" t="s">
        <v>25</v>
      </c>
      <c r="L5902" t="s">
        <v>9235</v>
      </c>
      <c r="M5902">
        <v>49</v>
      </c>
      <c r="N5902" t="s">
        <v>27</v>
      </c>
      <c r="Q5902" t="b">
        <v>0</v>
      </c>
      <c r="R5902" t="b">
        <v>0</v>
      </c>
      <c r="S5902">
        <v>2851</v>
      </c>
      <c r="T5902">
        <f t="shared" si="184"/>
        <v>2020</v>
      </c>
      <c r="U5902">
        <f t="shared" si="185"/>
        <v>12</v>
      </c>
    </row>
    <row r="5903" spans="1:21">
      <c r="A5903">
        <v>6449</v>
      </c>
      <c r="B5903" s="4">
        <v>44182</v>
      </c>
      <c r="C5903" t="s">
        <v>50</v>
      </c>
      <c r="D5903" t="s">
        <v>20</v>
      </c>
      <c r="E5903" t="s">
        <v>75</v>
      </c>
      <c r="F5903" t="s">
        <v>7823</v>
      </c>
      <c r="H5903" t="s">
        <v>218</v>
      </c>
      <c r="I5903">
        <v>29.196359399999999</v>
      </c>
      <c r="J5903">
        <v>-81.070820900000001</v>
      </c>
      <c r="K5903" t="s">
        <v>25</v>
      </c>
      <c r="L5903" t="s">
        <v>9236</v>
      </c>
      <c r="M5903">
        <v>25</v>
      </c>
      <c r="N5903" t="s">
        <v>27</v>
      </c>
      <c r="O5903" t="s">
        <v>40</v>
      </c>
      <c r="P5903" t="s">
        <v>25</v>
      </c>
      <c r="Q5903" t="b">
        <v>1</v>
      </c>
      <c r="R5903" t="b">
        <v>1</v>
      </c>
      <c r="S5903">
        <v>1847</v>
      </c>
      <c r="T5903">
        <f t="shared" si="184"/>
        <v>2020</v>
      </c>
      <c r="U5903">
        <f t="shared" si="185"/>
        <v>12</v>
      </c>
    </row>
    <row r="5904" spans="1:21">
      <c r="A5904">
        <v>6441</v>
      </c>
      <c r="B5904" s="4">
        <v>44183</v>
      </c>
      <c r="C5904" t="s">
        <v>83</v>
      </c>
      <c r="D5904" t="s">
        <v>20</v>
      </c>
      <c r="E5904" t="s">
        <v>75</v>
      </c>
      <c r="F5904" t="s">
        <v>9237</v>
      </c>
      <c r="H5904" t="s">
        <v>273</v>
      </c>
      <c r="I5904">
        <v>42.312354200000001</v>
      </c>
      <c r="J5904">
        <v>-85.679189300000004</v>
      </c>
      <c r="K5904" t="s">
        <v>25</v>
      </c>
      <c r="L5904" t="s">
        <v>9238</v>
      </c>
      <c r="M5904">
        <v>38</v>
      </c>
      <c r="N5904" t="s">
        <v>27</v>
      </c>
      <c r="O5904" t="s">
        <v>33</v>
      </c>
      <c r="P5904" t="s">
        <v>25</v>
      </c>
      <c r="Q5904" t="b">
        <v>1</v>
      </c>
      <c r="R5904" t="b">
        <v>0</v>
      </c>
      <c r="S5904">
        <v>478</v>
      </c>
      <c r="T5904">
        <f t="shared" si="184"/>
        <v>2020</v>
      </c>
      <c r="U5904">
        <f t="shared" si="185"/>
        <v>12</v>
      </c>
    </row>
    <row r="5905" spans="1:21">
      <c r="A5905">
        <v>6446</v>
      </c>
      <c r="B5905" s="4">
        <v>44183</v>
      </c>
      <c r="C5905" t="s">
        <v>50</v>
      </c>
      <c r="D5905" t="s">
        <v>20</v>
      </c>
      <c r="E5905" t="s">
        <v>75</v>
      </c>
      <c r="F5905" t="s">
        <v>5669</v>
      </c>
      <c r="H5905" t="s">
        <v>228</v>
      </c>
      <c r="I5905">
        <v>43.582170499999997</v>
      </c>
      <c r="J5905">
        <v>-116.5574391</v>
      </c>
      <c r="K5905" t="s">
        <v>25</v>
      </c>
      <c r="L5905" t="s">
        <v>9239</v>
      </c>
      <c r="M5905">
        <v>34</v>
      </c>
      <c r="N5905" t="s">
        <v>27</v>
      </c>
      <c r="O5905" t="s">
        <v>40</v>
      </c>
      <c r="P5905" t="s">
        <v>25</v>
      </c>
      <c r="Q5905" t="b">
        <v>0</v>
      </c>
      <c r="R5905" t="b">
        <v>0</v>
      </c>
      <c r="S5905">
        <v>2129</v>
      </c>
      <c r="T5905">
        <f t="shared" si="184"/>
        <v>2020</v>
      </c>
      <c r="U5905">
        <f t="shared" si="185"/>
        <v>12</v>
      </c>
    </row>
    <row r="5906" spans="1:21">
      <c r="A5906">
        <v>6447</v>
      </c>
      <c r="B5906" s="4">
        <v>44183</v>
      </c>
      <c r="C5906" t="s">
        <v>83</v>
      </c>
      <c r="E5906" t="s">
        <v>21</v>
      </c>
      <c r="F5906" t="s">
        <v>422</v>
      </c>
      <c r="H5906" t="s">
        <v>346</v>
      </c>
      <c r="I5906">
        <v>44.252301199999998</v>
      </c>
      <c r="J5906">
        <v>-69.5000182</v>
      </c>
      <c r="K5906" t="s">
        <v>25</v>
      </c>
      <c r="L5906" t="s">
        <v>9240</v>
      </c>
      <c r="M5906">
        <v>41</v>
      </c>
      <c r="N5906" t="s">
        <v>27</v>
      </c>
      <c r="O5906" t="s">
        <v>33</v>
      </c>
      <c r="P5906" t="s">
        <v>25</v>
      </c>
      <c r="Q5906" t="b">
        <v>0</v>
      </c>
      <c r="R5906" t="b">
        <v>0</v>
      </c>
      <c r="S5906">
        <v>2991</v>
      </c>
      <c r="T5906">
        <f t="shared" si="184"/>
        <v>2020</v>
      </c>
      <c r="U5906">
        <f t="shared" si="185"/>
        <v>12</v>
      </c>
    </row>
    <row r="5907" spans="1:21">
      <c r="A5907">
        <v>6448</v>
      </c>
      <c r="B5907" s="4">
        <v>44183</v>
      </c>
      <c r="C5907" t="s">
        <v>50</v>
      </c>
      <c r="D5907" t="s">
        <v>56</v>
      </c>
      <c r="E5907" t="s">
        <v>240</v>
      </c>
      <c r="F5907" t="s">
        <v>9241</v>
      </c>
      <c r="H5907" t="s">
        <v>43</v>
      </c>
      <c r="I5907">
        <v>34.443474799999997</v>
      </c>
      <c r="J5907">
        <v>-116.9500304</v>
      </c>
      <c r="K5907" t="s">
        <v>25</v>
      </c>
      <c r="M5907">
        <v>65</v>
      </c>
      <c r="N5907" t="s">
        <v>27</v>
      </c>
      <c r="Q5907" t="b">
        <v>0</v>
      </c>
      <c r="R5907" t="b">
        <v>0</v>
      </c>
      <c r="S5907">
        <v>236</v>
      </c>
      <c r="T5907">
        <f t="shared" si="184"/>
        <v>2020</v>
      </c>
      <c r="U5907">
        <f t="shared" si="185"/>
        <v>12</v>
      </c>
    </row>
    <row r="5908" spans="1:21">
      <c r="A5908">
        <v>6438</v>
      </c>
      <c r="B5908" s="4">
        <v>44184</v>
      </c>
      <c r="C5908" t="s">
        <v>19</v>
      </c>
      <c r="D5908" t="s">
        <v>20</v>
      </c>
      <c r="E5908" t="s">
        <v>21</v>
      </c>
      <c r="F5908" t="s">
        <v>123</v>
      </c>
      <c r="H5908" t="s">
        <v>43</v>
      </c>
      <c r="I5908">
        <v>33.941820800000002</v>
      </c>
      <c r="J5908">
        <v>-118.3527266</v>
      </c>
      <c r="K5908" t="s">
        <v>25</v>
      </c>
      <c r="L5908" t="s">
        <v>9242</v>
      </c>
      <c r="M5908">
        <v>32</v>
      </c>
      <c r="N5908" t="s">
        <v>27</v>
      </c>
      <c r="O5908" t="s">
        <v>40</v>
      </c>
      <c r="P5908" t="s">
        <v>25</v>
      </c>
      <c r="Q5908" t="b">
        <v>0</v>
      </c>
      <c r="R5908" t="b">
        <v>0</v>
      </c>
      <c r="S5908">
        <v>20</v>
      </c>
      <c r="T5908">
        <f t="shared" si="184"/>
        <v>2020</v>
      </c>
      <c r="U5908">
        <f t="shared" si="185"/>
        <v>12</v>
      </c>
    </row>
    <row r="5909" spans="1:21">
      <c r="A5909">
        <v>6450</v>
      </c>
      <c r="B5909" s="4">
        <v>44185</v>
      </c>
      <c r="C5909" t="s">
        <v>55</v>
      </c>
      <c r="D5909" t="s">
        <v>90</v>
      </c>
      <c r="E5909" t="s">
        <v>21</v>
      </c>
      <c r="F5909" t="s">
        <v>606</v>
      </c>
      <c r="H5909" t="s">
        <v>43</v>
      </c>
      <c r="I5909">
        <v>35.2754324</v>
      </c>
      <c r="J5909">
        <v>-119.03221139999999</v>
      </c>
      <c r="K5909" t="s">
        <v>25</v>
      </c>
      <c r="N5909" t="s">
        <v>27</v>
      </c>
      <c r="Q5909" t="b">
        <v>1</v>
      </c>
      <c r="R5909" t="b">
        <v>1</v>
      </c>
      <c r="S5909">
        <v>7</v>
      </c>
      <c r="T5909">
        <f t="shared" si="184"/>
        <v>2020</v>
      </c>
      <c r="U5909">
        <f t="shared" si="185"/>
        <v>12</v>
      </c>
    </row>
    <row r="5910" spans="1:21">
      <c r="A5910">
        <v>6451</v>
      </c>
      <c r="B5910" s="4">
        <v>44185</v>
      </c>
      <c r="C5910" t="s">
        <v>95</v>
      </c>
      <c r="D5910" t="s">
        <v>56</v>
      </c>
      <c r="E5910" t="s">
        <v>35</v>
      </c>
      <c r="F5910" t="s">
        <v>332</v>
      </c>
      <c r="H5910" t="s">
        <v>333</v>
      </c>
      <c r="I5910">
        <v>61.202287200000001</v>
      </c>
      <c r="J5910">
        <v>-149.80264930000001</v>
      </c>
      <c r="K5910" t="s">
        <v>25</v>
      </c>
      <c r="L5910" t="s">
        <v>9243</v>
      </c>
      <c r="M5910">
        <v>34</v>
      </c>
      <c r="N5910" t="s">
        <v>27</v>
      </c>
      <c r="O5910" t="s">
        <v>33</v>
      </c>
      <c r="P5910" t="s">
        <v>25</v>
      </c>
      <c r="Q5910" t="b">
        <v>0</v>
      </c>
      <c r="R5910" t="b">
        <v>0</v>
      </c>
      <c r="S5910">
        <v>208</v>
      </c>
      <c r="T5910">
        <f t="shared" si="184"/>
        <v>2020</v>
      </c>
      <c r="U5910">
        <f t="shared" si="185"/>
        <v>12</v>
      </c>
    </row>
    <row r="5911" spans="1:21">
      <c r="A5911">
        <v>6435</v>
      </c>
      <c r="B5911" s="4">
        <v>44186</v>
      </c>
      <c r="C5911" t="s">
        <v>246</v>
      </c>
      <c r="D5911" t="s">
        <v>56</v>
      </c>
      <c r="E5911" t="s">
        <v>240</v>
      </c>
      <c r="F5911" t="s">
        <v>36</v>
      </c>
      <c r="H5911" t="s">
        <v>38</v>
      </c>
      <c r="I5911">
        <v>37.681930800000004</v>
      </c>
      <c r="J5911">
        <v>-97.226871799999998</v>
      </c>
      <c r="K5911" t="s">
        <v>25</v>
      </c>
      <c r="L5911" t="s">
        <v>9244</v>
      </c>
      <c r="M5911">
        <v>50</v>
      </c>
      <c r="N5911" t="s">
        <v>27</v>
      </c>
      <c r="O5911" t="s">
        <v>40</v>
      </c>
      <c r="P5911" t="s">
        <v>25</v>
      </c>
      <c r="Q5911" t="b">
        <v>0</v>
      </c>
      <c r="R5911" t="b">
        <v>0</v>
      </c>
      <c r="S5911">
        <v>238</v>
      </c>
      <c r="T5911">
        <f t="shared" si="184"/>
        <v>2020</v>
      </c>
      <c r="U5911">
        <f t="shared" si="185"/>
        <v>12</v>
      </c>
    </row>
    <row r="5912" spans="1:21">
      <c r="A5912">
        <v>6434</v>
      </c>
      <c r="B5912" s="4">
        <v>44187</v>
      </c>
      <c r="C5912" t="s">
        <v>95</v>
      </c>
      <c r="D5912" t="s">
        <v>20</v>
      </c>
      <c r="E5912" t="s">
        <v>35</v>
      </c>
      <c r="F5912" t="s">
        <v>84</v>
      </c>
      <c r="H5912" t="s">
        <v>86</v>
      </c>
      <c r="I5912">
        <v>40.026038100000001</v>
      </c>
      <c r="J5912">
        <v>-83.0417001</v>
      </c>
      <c r="K5912" t="s">
        <v>25</v>
      </c>
      <c r="L5912" t="s">
        <v>9245</v>
      </c>
      <c r="M5912">
        <v>47</v>
      </c>
      <c r="N5912" t="s">
        <v>27</v>
      </c>
      <c r="O5912" t="s">
        <v>74</v>
      </c>
      <c r="P5912" t="s">
        <v>25</v>
      </c>
      <c r="Q5912" t="b">
        <v>0</v>
      </c>
      <c r="R5912" t="b">
        <v>1</v>
      </c>
      <c r="S5912">
        <v>90</v>
      </c>
      <c r="T5912">
        <f t="shared" si="184"/>
        <v>2020</v>
      </c>
      <c r="U5912">
        <f t="shared" si="185"/>
        <v>12</v>
      </c>
    </row>
    <row r="5913" spans="1:21">
      <c r="A5913">
        <v>6437</v>
      </c>
      <c r="B5913" s="4">
        <v>44187</v>
      </c>
      <c r="C5913" t="s">
        <v>83</v>
      </c>
      <c r="D5913" t="s">
        <v>20</v>
      </c>
      <c r="E5913" t="s">
        <v>100</v>
      </c>
      <c r="F5913" t="s">
        <v>603</v>
      </c>
      <c r="H5913" t="s">
        <v>59</v>
      </c>
      <c r="I5913">
        <v>33.553083299999997</v>
      </c>
      <c r="J5913">
        <v>-112.18618960000001</v>
      </c>
      <c r="K5913" t="s">
        <v>25</v>
      </c>
      <c r="L5913" t="s">
        <v>9246</v>
      </c>
      <c r="M5913">
        <v>45</v>
      </c>
      <c r="N5913" t="s">
        <v>27</v>
      </c>
      <c r="O5913" t="s">
        <v>40</v>
      </c>
      <c r="P5913" t="s">
        <v>25</v>
      </c>
      <c r="Q5913" t="b">
        <v>0</v>
      </c>
      <c r="R5913" t="b">
        <v>0</v>
      </c>
      <c r="S5913">
        <v>62</v>
      </c>
      <c r="T5913">
        <f t="shared" si="184"/>
        <v>2020</v>
      </c>
      <c r="U5913">
        <f t="shared" si="185"/>
        <v>12</v>
      </c>
    </row>
    <row r="5914" spans="1:21">
      <c r="A5914">
        <v>6436</v>
      </c>
      <c r="B5914" s="4">
        <v>44188</v>
      </c>
      <c r="C5914" t="s">
        <v>55</v>
      </c>
      <c r="D5914" t="s">
        <v>20</v>
      </c>
      <c r="E5914" t="s">
        <v>21</v>
      </c>
      <c r="F5914" t="s">
        <v>4720</v>
      </c>
      <c r="H5914" t="s">
        <v>208</v>
      </c>
      <c r="I5914">
        <v>44.408308900000002</v>
      </c>
      <c r="J5914">
        <v>-71.722635499999996</v>
      </c>
      <c r="K5914" t="s">
        <v>25</v>
      </c>
      <c r="L5914" t="s">
        <v>9247</v>
      </c>
      <c r="M5914">
        <v>45</v>
      </c>
      <c r="N5914" t="s">
        <v>27</v>
      </c>
      <c r="O5914" t="s">
        <v>33</v>
      </c>
      <c r="P5914" t="s">
        <v>25</v>
      </c>
      <c r="Q5914" t="b">
        <v>0</v>
      </c>
      <c r="R5914" t="b">
        <v>0</v>
      </c>
      <c r="S5914">
        <v>1998</v>
      </c>
      <c r="T5914">
        <f t="shared" si="184"/>
        <v>2020</v>
      </c>
      <c r="U5914">
        <f t="shared" si="185"/>
        <v>12</v>
      </c>
    </row>
    <row r="5915" spans="1:21">
      <c r="A5915">
        <v>6445</v>
      </c>
      <c r="B5915" s="4">
        <v>44188</v>
      </c>
      <c r="C5915" t="s">
        <v>83</v>
      </c>
      <c r="D5915" t="s">
        <v>20</v>
      </c>
      <c r="E5915" t="s">
        <v>41</v>
      </c>
      <c r="F5915" t="s">
        <v>7171</v>
      </c>
      <c r="H5915" t="s">
        <v>120</v>
      </c>
      <c r="I5915">
        <v>41.520894499999997</v>
      </c>
      <c r="J5915">
        <v>-88.062217599999997</v>
      </c>
      <c r="K5915" t="s">
        <v>25</v>
      </c>
      <c r="L5915" t="s">
        <v>9248</v>
      </c>
      <c r="M5915">
        <v>19</v>
      </c>
      <c r="N5915" t="s">
        <v>27</v>
      </c>
      <c r="O5915" t="s">
        <v>33</v>
      </c>
      <c r="P5915" t="s">
        <v>25</v>
      </c>
      <c r="Q5915" t="b">
        <v>0</v>
      </c>
      <c r="R5915" t="b">
        <v>0</v>
      </c>
      <c r="S5915">
        <v>244</v>
      </c>
      <c r="T5915">
        <f t="shared" si="184"/>
        <v>2020</v>
      </c>
      <c r="U5915">
        <f t="shared" si="185"/>
        <v>12</v>
      </c>
    </row>
    <row r="5916" spans="1:21">
      <c r="A5916">
        <v>6457</v>
      </c>
      <c r="B5916" s="4">
        <v>44189</v>
      </c>
      <c r="C5916" t="s">
        <v>50</v>
      </c>
      <c r="D5916" t="s">
        <v>20</v>
      </c>
      <c r="E5916" t="s">
        <v>75</v>
      </c>
      <c r="F5916" t="s">
        <v>1071</v>
      </c>
      <c r="H5916" t="s">
        <v>319</v>
      </c>
      <c r="I5916">
        <v>35.229429000000003</v>
      </c>
      <c r="J5916">
        <v>-89.523491199999995</v>
      </c>
      <c r="K5916" t="s">
        <v>25</v>
      </c>
      <c r="L5916" t="s">
        <v>9249</v>
      </c>
      <c r="M5916">
        <v>39</v>
      </c>
      <c r="N5916" t="s">
        <v>27</v>
      </c>
      <c r="O5916" t="s">
        <v>33</v>
      </c>
      <c r="P5916" t="s">
        <v>25</v>
      </c>
      <c r="Q5916" t="b">
        <v>0</v>
      </c>
      <c r="R5916" t="b">
        <v>0</v>
      </c>
      <c r="S5916">
        <v>2993</v>
      </c>
      <c r="T5916">
        <f t="shared" si="184"/>
        <v>2020</v>
      </c>
      <c r="U5916">
        <f t="shared" si="185"/>
        <v>12</v>
      </c>
    </row>
    <row r="5917" spans="1:21">
      <c r="A5917">
        <v>6461</v>
      </c>
      <c r="B5917" s="4">
        <v>44189</v>
      </c>
      <c r="C5917" t="s">
        <v>83</v>
      </c>
      <c r="D5917" t="s">
        <v>90</v>
      </c>
      <c r="E5917" t="s">
        <v>75</v>
      </c>
      <c r="F5917" t="s">
        <v>2234</v>
      </c>
      <c r="H5917" t="s">
        <v>43</v>
      </c>
      <c r="I5917">
        <v>40.5875536</v>
      </c>
      <c r="J5917">
        <v>-122.342446</v>
      </c>
      <c r="K5917" t="s">
        <v>25</v>
      </c>
      <c r="L5917" t="s">
        <v>9250</v>
      </c>
      <c r="M5917">
        <v>39</v>
      </c>
      <c r="N5917" t="s">
        <v>69</v>
      </c>
      <c r="O5917" t="s">
        <v>33</v>
      </c>
      <c r="P5917" t="s">
        <v>25</v>
      </c>
      <c r="Q5917" t="b">
        <v>1</v>
      </c>
      <c r="R5917" t="b">
        <v>0</v>
      </c>
      <c r="S5917">
        <v>1009</v>
      </c>
      <c r="T5917">
        <f t="shared" si="184"/>
        <v>2020</v>
      </c>
      <c r="U5917">
        <f t="shared" si="185"/>
        <v>12</v>
      </c>
    </row>
    <row r="5918" spans="1:21">
      <c r="A5918">
        <v>6454</v>
      </c>
      <c r="B5918" s="4">
        <v>44190</v>
      </c>
      <c r="C5918" t="s">
        <v>55</v>
      </c>
      <c r="D5918" t="s">
        <v>20</v>
      </c>
      <c r="E5918" t="s">
        <v>21</v>
      </c>
      <c r="F5918" t="s">
        <v>1336</v>
      </c>
      <c r="H5918" t="s">
        <v>72</v>
      </c>
      <c r="L5918" t="s">
        <v>9251</v>
      </c>
      <c r="M5918">
        <v>43</v>
      </c>
      <c r="N5918" t="s">
        <v>27</v>
      </c>
      <c r="O5918" t="s">
        <v>40</v>
      </c>
      <c r="P5918" t="s">
        <v>25</v>
      </c>
      <c r="Q5918" t="b">
        <v>0</v>
      </c>
      <c r="R5918" t="b">
        <v>1</v>
      </c>
      <c r="S5918">
        <v>671</v>
      </c>
      <c r="T5918">
        <f t="shared" si="184"/>
        <v>2020</v>
      </c>
      <c r="U5918">
        <f t="shared" si="185"/>
        <v>12</v>
      </c>
    </row>
    <row r="5919" spans="1:21">
      <c r="A5919">
        <v>6455</v>
      </c>
      <c r="B5919" s="4">
        <v>44190</v>
      </c>
      <c r="C5919" t="s">
        <v>50</v>
      </c>
      <c r="D5919" t="s">
        <v>56</v>
      </c>
      <c r="E5919" t="s">
        <v>240</v>
      </c>
      <c r="F5919" t="s">
        <v>9252</v>
      </c>
      <c r="H5919" t="s">
        <v>59</v>
      </c>
      <c r="L5919" t="s">
        <v>9253</v>
      </c>
      <c r="M5919">
        <v>32</v>
      </c>
      <c r="N5919" t="s">
        <v>27</v>
      </c>
      <c r="O5919" t="s">
        <v>40</v>
      </c>
      <c r="P5919" t="s">
        <v>25</v>
      </c>
      <c r="Q5919" t="b">
        <v>0</v>
      </c>
      <c r="R5919" t="b">
        <v>0</v>
      </c>
      <c r="S5919">
        <v>2992</v>
      </c>
      <c r="T5919">
        <f t="shared" si="184"/>
        <v>2020</v>
      </c>
      <c r="U5919">
        <f t="shared" si="185"/>
        <v>12</v>
      </c>
    </row>
    <row r="5920" spans="1:21">
      <c r="A5920">
        <v>6459</v>
      </c>
      <c r="B5920" s="4">
        <v>44190</v>
      </c>
      <c r="C5920" t="s">
        <v>55</v>
      </c>
      <c r="D5920" t="s">
        <v>20</v>
      </c>
      <c r="E5920" t="s">
        <v>21</v>
      </c>
      <c r="F5920" t="s">
        <v>281</v>
      </c>
      <c r="H5920" t="s">
        <v>81</v>
      </c>
      <c r="I5920">
        <v>29.930090400000001</v>
      </c>
      <c r="J5920">
        <v>-95.315316699999997</v>
      </c>
      <c r="K5920" t="s">
        <v>25</v>
      </c>
      <c r="M5920">
        <v>31</v>
      </c>
      <c r="N5920" t="s">
        <v>27</v>
      </c>
      <c r="Q5920" t="b">
        <v>0</v>
      </c>
      <c r="R5920" t="b">
        <v>0</v>
      </c>
      <c r="S5920">
        <v>160</v>
      </c>
      <c r="T5920">
        <f t="shared" si="184"/>
        <v>2020</v>
      </c>
      <c r="U5920">
        <f t="shared" si="185"/>
        <v>12</v>
      </c>
    </row>
    <row r="5921" spans="1:21">
      <c r="A5921">
        <v>6452</v>
      </c>
      <c r="B5921" s="4">
        <v>44191</v>
      </c>
      <c r="C5921" t="s">
        <v>19</v>
      </c>
      <c r="D5921" t="s">
        <v>20</v>
      </c>
      <c r="E5921" t="s">
        <v>21</v>
      </c>
      <c r="F5921" t="s">
        <v>4245</v>
      </c>
      <c r="H5921" t="s">
        <v>1484</v>
      </c>
      <c r="I5921">
        <v>41.737726600000002</v>
      </c>
      <c r="J5921">
        <v>-72.678228500000003</v>
      </c>
      <c r="K5921" t="s">
        <v>25</v>
      </c>
      <c r="L5921" t="s">
        <v>9254</v>
      </c>
      <c r="M5921">
        <v>30</v>
      </c>
      <c r="N5921" t="s">
        <v>27</v>
      </c>
      <c r="O5921" t="s">
        <v>74</v>
      </c>
      <c r="P5921" t="s">
        <v>25</v>
      </c>
      <c r="Q5921" t="b">
        <v>1</v>
      </c>
      <c r="R5921" t="b">
        <v>1</v>
      </c>
      <c r="S5921">
        <v>2538</v>
      </c>
      <c r="T5921">
        <f t="shared" si="184"/>
        <v>2020</v>
      </c>
      <c r="U5921">
        <f t="shared" si="185"/>
        <v>12</v>
      </c>
    </row>
    <row r="5922" spans="1:21">
      <c r="A5922">
        <v>6469</v>
      </c>
      <c r="B5922" s="4">
        <v>44192</v>
      </c>
      <c r="C5922" t="s">
        <v>34</v>
      </c>
      <c r="D5922" t="s">
        <v>20</v>
      </c>
      <c r="E5922" t="s">
        <v>21</v>
      </c>
      <c r="F5922" t="s">
        <v>9255</v>
      </c>
      <c r="H5922" t="s">
        <v>24</v>
      </c>
      <c r="I5922">
        <v>46.369635100000004</v>
      </c>
      <c r="J5922">
        <v>-116.928181</v>
      </c>
      <c r="K5922" t="s">
        <v>25</v>
      </c>
      <c r="L5922" t="s">
        <v>9256</v>
      </c>
      <c r="M5922">
        <v>40</v>
      </c>
      <c r="N5922" t="s">
        <v>27</v>
      </c>
      <c r="O5922" t="s">
        <v>33</v>
      </c>
      <c r="P5922" t="s">
        <v>25</v>
      </c>
      <c r="Q5922" t="b">
        <v>0</v>
      </c>
      <c r="R5922" t="b">
        <v>0</v>
      </c>
      <c r="S5922">
        <v>2994</v>
      </c>
      <c r="T5922">
        <f t="shared" si="184"/>
        <v>2020</v>
      </c>
      <c r="U5922">
        <f t="shared" si="185"/>
        <v>12</v>
      </c>
    </row>
    <row r="5923" spans="1:21">
      <c r="A5923">
        <v>6456</v>
      </c>
      <c r="B5923" s="4">
        <v>44193</v>
      </c>
      <c r="C5923" t="s">
        <v>19</v>
      </c>
      <c r="D5923" t="s">
        <v>20</v>
      </c>
      <c r="E5923" t="s">
        <v>21</v>
      </c>
      <c r="F5923" t="s">
        <v>256</v>
      </c>
      <c r="H5923" t="s">
        <v>59</v>
      </c>
      <c r="I5923">
        <v>33.4948719</v>
      </c>
      <c r="J5923">
        <v>-112.1170655</v>
      </c>
      <c r="K5923" t="s">
        <v>25</v>
      </c>
      <c r="L5923" t="s">
        <v>9257</v>
      </c>
      <c r="M5923">
        <v>47</v>
      </c>
      <c r="N5923" t="s">
        <v>69</v>
      </c>
      <c r="O5923" t="s">
        <v>74</v>
      </c>
      <c r="P5923" t="s">
        <v>25</v>
      </c>
      <c r="Q5923" t="b">
        <v>1</v>
      </c>
      <c r="R5923" t="b">
        <v>1</v>
      </c>
      <c r="S5923">
        <v>80</v>
      </c>
      <c r="T5923">
        <f t="shared" si="184"/>
        <v>2020</v>
      </c>
      <c r="U5923">
        <f t="shared" si="185"/>
        <v>12</v>
      </c>
    </row>
    <row r="5924" spans="1:21">
      <c r="A5924">
        <v>6466</v>
      </c>
      <c r="B5924" s="4">
        <v>44193</v>
      </c>
      <c r="C5924" t="s">
        <v>83</v>
      </c>
      <c r="D5924" t="s">
        <v>20</v>
      </c>
      <c r="E5924" t="s">
        <v>2109</v>
      </c>
      <c r="F5924" t="s">
        <v>4416</v>
      </c>
      <c r="H5924" t="s">
        <v>43</v>
      </c>
      <c r="I5924">
        <v>34.4243703</v>
      </c>
      <c r="J5924">
        <v>-117.32036859999999</v>
      </c>
      <c r="K5924" t="s">
        <v>25</v>
      </c>
      <c r="M5924">
        <v>33</v>
      </c>
      <c r="N5924" t="s">
        <v>27</v>
      </c>
      <c r="Q5924" t="b">
        <v>0</v>
      </c>
      <c r="R5924" t="b">
        <v>0</v>
      </c>
      <c r="S5924">
        <v>236</v>
      </c>
      <c r="T5924">
        <f t="shared" si="184"/>
        <v>2020</v>
      </c>
      <c r="U5924">
        <f t="shared" si="185"/>
        <v>12</v>
      </c>
    </row>
    <row r="5925" spans="1:21">
      <c r="A5925">
        <v>6467</v>
      </c>
      <c r="B5925" s="4">
        <v>44193</v>
      </c>
      <c r="C5925" t="s">
        <v>83</v>
      </c>
      <c r="D5925" t="s">
        <v>45</v>
      </c>
      <c r="E5925" t="s">
        <v>240</v>
      </c>
      <c r="F5925" t="s">
        <v>9258</v>
      </c>
      <c r="H5925" t="s">
        <v>947</v>
      </c>
      <c r="I5925">
        <v>21.3996475</v>
      </c>
      <c r="J5925">
        <v>-157.7973653</v>
      </c>
      <c r="K5925" t="s">
        <v>25</v>
      </c>
      <c r="L5925" t="s">
        <v>9259</v>
      </c>
      <c r="M5925">
        <v>35</v>
      </c>
      <c r="N5925" t="s">
        <v>27</v>
      </c>
      <c r="O5925" t="s">
        <v>28</v>
      </c>
      <c r="P5925" t="s">
        <v>25</v>
      </c>
      <c r="Q5925" t="b">
        <v>0</v>
      </c>
      <c r="R5925" t="b">
        <v>0</v>
      </c>
      <c r="S5925">
        <v>1346</v>
      </c>
      <c r="T5925">
        <f t="shared" si="184"/>
        <v>2020</v>
      </c>
      <c r="U5925">
        <f t="shared" si="185"/>
        <v>12</v>
      </c>
    </row>
    <row r="5926" spans="1:21">
      <c r="A5926">
        <v>6468</v>
      </c>
      <c r="B5926" s="4">
        <v>44193</v>
      </c>
      <c r="C5926" t="s">
        <v>83</v>
      </c>
      <c r="D5926" t="s">
        <v>20</v>
      </c>
      <c r="E5926" t="s">
        <v>75</v>
      </c>
      <c r="F5926" t="s">
        <v>1195</v>
      </c>
      <c r="H5926" t="s">
        <v>193</v>
      </c>
      <c r="I5926">
        <v>42.107697000000002</v>
      </c>
      <c r="J5926">
        <v>-71.030884</v>
      </c>
      <c r="K5926" t="s">
        <v>25</v>
      </c>
      <c r="L5926" t="s">
        <v>9260</v>
      </c>
      <c r="M5926">
        <v>28</v>
      </c>
      <c r="N5926" t="s">
        <v>27</v>
      </c>
      <c r="O5926" t="s">
        <v>40</v>
      </c>
      <c r="P5926" t="s">
        <v>25</v>
      </c>
      <c r="Q5926" t="b">
        <v>0</v>
      </c>
      <c r="R5926" t="b">
        <v>0</v>
      </c>
      <c r="S5926">
        <v>622</v>
      </c>
      <c r="T5926">
        <f t="shared" si="184"/>
        <v>2020</v>
      </c>
      <c r="U5926">
        <f t="shared" si="185"/>
        <v>12</v>
      </c>
    </row>
    <row r="5927" spans="1:21">
      <c r="A5927">
        <v>6470</v>
      </c>
      <c r="B5927" s="4">
        <v>44193</v>
      </c>
      <c r="C5927" t="s">
        <v>55</v>
      </c>
      <c r="D5927" t="s">
        <v>20</v>
      </c>
      <c r="E5927" t="s">
        <v>21</v>
      </c>
      <c r="F5927" t="s">
        <v>9261</v>
      </c>
      <c r="H5927" t="s">
        <v>31</v>
      </c>
      <c r="I5927">
        <v>46.101275800000003</v>
      </c>
      <c r="J5927">
        <v>-123.9331076</v>
      </c>
      <c r="K5927" t="s">
        <v>25</v>
      </c>
      <c r="L5927" t="s">
        <v>9262</v>
      </c>
      <c r="M5927">
        <v>31</v>
      </c>
      <c r="N5927" t="s">
        <v>69</v>
      </c>
      <c r="Q5927" t="b">
        <v>1</v>
      </c>
      <c r="R5927" t="b">
        <v>0</v>
      </c>
      <c r="S5927">
        <v>524</v>
      </c>
      <c r="T5927">
        <f t="shared" si="184"/>
        <v>2020</v>
      </c>
      <c r="U5927">
        <f t="shared" si="185"/>
        <v>12</v>
      </c>
    </row>
    <row r="5928" spans="1:21">
      <c r="A5928">
        <v>6472</v>
      </c>
      <c r="B5928" s="4">
        <v>44193</v>
      </c>
      <c r="C5928" t="s">
        <v>55</v>
      </c>
      <c r="D5928" t="s">
        <v>90</v>
      </c>
      <c r="E5928" t="s">
        <v>21</v>
      </c>
      <c r="F5928" t="s">
        <v>241</v>
      </c>
      <c r="H5928" t="s">
        <v>48</v>
      </c>
      <c r="I5928">
        <v>39.730648199999997</v>
      </c>
      <c r="J5928">
        <v>-104.9120164</v>
      </c>
      <c r="K5928" t="s">
        <v>25</v>
      </c>
      <c r="L5928" t="s">
        <v>9263</v>
      </c>
      <c r="M5928">
        <v>47</v>
      </c>
      <c r="N5928" t="s">
        <v>27</v>
      </c>
      <c r="O5928" t="s">
        <v>74</v>
      </c>
      <c r="P5928" t="s">
        <v>25</v>
      </c>
      <c r="Q5928" t="b">
        <v>0</v>
      </c>
      <c r="R5928" t="b">
        <v>0</v>
      </c>
      <c r="S5928">
        <v>106</v>
      </c>
      <c r="T5928">
        <f t="shared" si="184"/>
        <v>2020</v>
      </c>
      <c r="U5928">
        <f t="shared" si="185"/>
        <v>12</v>
      </c>
    </row>
    <row r="5929" spans="1:21">
      <c r="A5929">
        <v>6473</v>
      </c>
      <c r="B5929" s="4">
        <v>44193</v>
      </c>
      <c r="C5929" t="s">
        <v>55</v>
      </c>
      <c r="D5929" t="s">
        <v>56</v>
      </c>
      <c r="E5929" t="s">
        <v>21</v>
      </c>
      <c r="F5929" t="s">
        <v>9264</v>
      </c>
      <c r="H5929" t="s">
        <v>48</v>
      </c>
      <c r="I5929">
        <v>40.749532600000002</v>
      </c>
      <c r="J5929">
        <v>-102.3063521</v>
      </c>
      <c r="K5929" t="s">
        <v>25</v>
      </c>
      <c r="N5929" t="s">
        <v>27</v>
      </c>
      <c r="Q5929" t="b">
        <v>0</v>
      </c>
      <c r="R5929" t="b">
        <v>0</v>
      </c>
      <c r="S5929">
        <v>2995</v>
      </c>
      <c r="T5929">
        <f t="shared" si="184"/>
        <v>2020</v>
      </c>
      <c r="U5929">
        <f t="shared" si="185"/>
        <v>12</v>
      </c>
    </row>
    <row r="5930" spans="1:21">
      <c r="A5930">
        <v>6519</v>
      </c>
      <c r="B5930" s="4">
        <v>44193</v>
      </c>
      <c r="C5930" t="s">
        <v>83</v>
      </c>
      <c r="D5930" t="s">
        <v>90</v>
      </c>
      <c r="E5930" t="s">
        <v>35</v>
      </c>
      <c r="F5930" t="s">
        <v>256</v>
      </c>
      <c r="H5930" t="s">
        <v>59</v>
      </c>
      <c r="I5930">
        <v>33.545855199999998</v>
      </c>
      <c r="J5930">
        <v>-112.116951</v>
      </c>
      <c r="K5930" t="s">
        <v>25</v>
      </c>
      <c r="L5930" t="s">
        <v>9265</v>
      </c>
      <c r="M5930">
        <v>30</v>
      </c>
      <c r="N5930" t="s">
        <v>27</v>
      </c>
      <c r="O5930" t="s">
        <v>33</v>
      </c>
      <c r="P5930" t="s">
        <v>25</v>
      </c>
      <c r="Q5930" t="b">
        <v>0</v>
      </c>
      <c r="R5930" t="b">
        <v>1</v>
      </c>
      <c r="S5930">
        <v>80</v>
      </c>
      <c r="T5930">
        <f t="shared" si="184"/>
        <v>2020</v>
      </c>
      <c r="U5930">
        <f t="shared" si="185"/>
        <v>12</v>
      </c>
    </row>
    <row r="5931" spans="1:21">
      <c r="A5931">
        <v>6463</v>
      </c>
      <c r="B5931" s="4">
        <v>44194</v>
      </c>
      <c r="C5931" t="s">
        <v>50</v>
      </c>
      <c r="D5931" t="s">
        <v>20</v>
      </c>
      <c r="E5931" t="s">
        <v>75</v>
      </c>
      <c r="F5931" t="s">
        <v>857</v>
      </c>
      <c r="H5931" t="s">
        <v>338</v>
      </c>
      <c r="I5931">
        <v>40.662436499999998</v>
      </c>
      <c r="J5931">
        <v>-73.913410799999994</v>
      </c>
      <c r="K5931" t="s">
        <v>25</v>
      </c>
      <c r="L5931" t="s">
        <v>9266</v>
      </c>
      <c r="M5931">
        <v>18</v>
      </c>
      <c r="N5931" t="s">
        <v>27</v>
      </c>
      <c r="O5931" t="s">
        <v>40</v>
      </c>
      <c r="P5931" t="s">
        <v>25</v>
      </c>
      <c r="Q5931" t="b">
        <v>0</v>
      </c>
      <c r="R5931" t="b">
        <v>0</v>
      </c>
      <c r="S5931">
        <v>298</v>
      </c>
      <c r="T5931">
        <f t="shared" si="184"/>
        <v>2020</v>
      </c>
      <c r="U5931">
        <f t="shared" si="185"/>
        <v>12</v>
      </c>
    </row>
    <row r="5932" spans="1:21">
      <c r="A5932">
        <v>6464</v>
      </c>
      <c r="B5932" s="4">
        <v>44194</v>
      </c>
      <c r="C5932" t="s">
        <v>55</v>
      </c>
      <c r="D5932" t="s">
        <v>20</v>
      </c>
      <c r="E5932" t="s">
        <v>21</v>
      </c>
      <c r="F5932" t="s">
        <v>530</v>
      </c>
      <c r="H5932" t="s">
        <v>302</v>
      </c>
      <c r="I5932">
        <v>33.724578100000002</v>
      </c>
      <c r="J5932">
        <v>-84.405720099999996</v>
      </c>
      <c r="K5932" t="s">
        <v>25</v>
      </c>
      <c r="L5932" t="s">
        <v>9267</v>
      </c>
      <c r="M5932">
        <v>18</v>
      </c>
      <c r="N5932" t="s">
        <v>27</v>
      </c>
      <c r="O5932" t="s">
        <v>74</v>
      </c>
      <c r="P5932" t="s">
        <v>25</v>
      </c>
      <c r="Q5932" t="b">
        <v>0</v>
      </c>
      <c r="R5932" t="b">
        <v>0</v>
      </c>
      <c r="S5932" t="s">
        <v>9268</v>
      </c>
      <c r="T5932">
        <f t="shared" si="184"/>
        <v>2020</v>
      </c>
      <c r="U5932">
        <f t="shared" si="185"/>
        <v>12</v>
      </c>
    </row>
    <row r="5933" spans="1:21">
      <c r="A5933">
        <v>6465</v>
      </c>
      <c r="B5933" s="4">
        <v>44194</v>
      </c>
      <c r="C5933" t="s">
        <v>55</v>
      </c>
      <c r="D5933" t="s">
        <v>20</v>
      </c>
      <c r="E5933" t="s">
        <v>21</v>
      </c>
      <c r="F5933" t="s">
        <v>725</v>
      </c>
      <c r="H5933" t="s">
        <v>476</v>
      </c>
      <c r="I5933">
        <v>32.812359399999998</v>
      </c>
      <c r="J5933">
        <v>-79.942736400000001</v>
      </c>
      <c r="K5933" t="s">
        <v>25</v>
      </c>
      <c r="L5933" t="s">
        <v>9269</v>
      </c>
      <c r="M5933">
        <v>28</v>
      </c>
      <c r="N5933" t="s">
        <v>27</v>
      </c>
      <c r="O5933" t="s">
        <v>74</v>
      </c>
      <c r="P5933" t="s">
        <v>25</v>
      </c>
      <c r="Q5933" t="b">
        <v>0</v>
      </c>
      <c r="R5933" t="b">
        <v>0</v>
      </c>
      <c r="S5933">
        <v>538</v>
      </c>
      <c r="T5933">
        <f t="shared" si="184"/>
        <v>2020</v>
      </c>
      <c r="U5933">
        <f t="shared" si="185"/>
        <v>12</v>
      </c>
    </row>
    <row r="5934" spans="1:21">
      <c r="A5934">
        <v>6471</v>
      </c>
      <c r="B5934" s="4">
        <v>44194</v>
      </c>
      <c r="C5934" t="s">
        <v>95</v>
      </c>
      <c r="E5934" t="s">
        <v>35</v>
      </c>
      <c r="F5934" t="s">
        <v>1838</v>
      </c>
      <c r="H5934" t="s">
        <v>43</v>
      </c>
      <c r="I5934">
        <v>37.653115499999998</v>
      </c>
      <c r="J5934">
        <v>-121.04020730000001</v>
      </c>
      <c r="K5934" t="s">
        <v>25</v>
      </c>
      <c r="L5934" t="s">
        <v>9270</v>
      </c>
      <c r="M5934">
        <v>29</v>
      </c>
      <c r="N5934" t="s">
        <v>27</v>
      </c>
      <c r="O5934" t="s">
        <v>33</v>
      </c>
      <c r="P5934" t="s">
        <v>25</v>
      </c>
      <c r="Q5934" t="b">
        <v>0</v>
      </c>
      <c r="R5934" t="b">
        <v>1</v>
      </c>
      <c r="S5934">
        <v>867</v>
      </c>
      <c r="T5934">
        <f t="shared" si="184"/>
        <v>2020</v>
      </c>
      <c r="U5934">
        <f t="shared" si="185"/>
        <v>12</v>
      </c>
    </row>
    <row r="5935" spans="1:21">
      <c r="A5935">
        <v>6670</v>
      </c>
      <c r="B5935" s="4">
        <v>44194</v>
      </c>
      <c r="C5935" t="s">
        <v>55</v>
      </c>
      <c r="D5935" t="s">
        <v>90</v>
      </c>
      <c r="E5935" t="s">
        <v>21</v>
      </c>
      <c r="F5935" t="s">
        <v>3947</v>
      </c>
      <c r="H5935" t="s">
        <v>43</v>
      </c>
      <c r="I5935">
        <v>34.121323699999998</v>
      </c>
      <c r="J5935">
        <v>-117.24606799999999</v>
      </c>
      <c r="K5935" t="s">
        <v>25</v>
      </c>
      <c r="L5935" t="s">
        <v>9271</v>
      </c>
      <c r="M5935">
        <v>21</v>
      </c>
      <c r="N5935" t="s">
        <v>27</v>
      </c>
      <c r="O5935" t="s">
        <v>74</v>
      </c>
      <c r="P5935" t="s">
        <v>25</v>
      </c>
      <c r="Q5935" t="b">
        <v>0</v>
      </c>
      <c r="R5935" t="b">
        <v>0</v>
      </c>
      <c r="S5935">
        <v>595</v>
      </c>
      <c r="T5935">
        <f t="shared" si="184"/>
        <v>2020</v>
      </c>
      <c r="U5935">
        <f t="shared" si="185"/>
        <v>12</v>
      </c>
    </row>
    <row r="5936" spans="1:21">
      <c r="A5936">
        <v>6460</v>
      </c>
      <c r="B5936" s="4">
        <v>44195</v>
      </c>
      <c r="C5936" t="s">
        <v>19</v>
      </c>
      <c r="D5936" t="s">
        <v>56</v>
      </c>
      <c r="E5936" t="s">
        <v>21</v>
      </c>
      <c r="F5936" t="s">
        <v>9272</v>
      </c>
      <c r="H5936" t="s">
        <v>228</v>
      </c>
      <c r="I5936">
        <v>43.483099000000003</v>
      </c>
      <c r="J5936">
        <v>-111.9814686</v>
      </c>
      <c r="K5936" t="s">
        <v>25</v>
      </c>
      <c r="L5936" t="s">
        <v>9273</v>
      </c>
      <c r="M5936">
        <v>21</v>
      </c>
      <c r="N5936" t="s">
        <v>27</v>
      </c>
      <c r="O5936" t="s">
        <v>28</v>
      </c>
      <c r="P5936" t="s">
        <v>25</v>
      </c>
      <c r="Q5936" t="b">
        <v>0</v>
      </c>
      <c r="R5936" t="b">
        <v>0</v>
      </c>
      <c r="S5936">
        <v>100</v>
      </c>
      <c r="T5936">
        <f t="shared" si="184"/>
        <v>2020</v>
      </c>
      <c r="U5936">
        <f t="shared" si="185"/>
        <v>12</v>
      </c>
    </row>
    <row r="5937" spans="1:21">
      <c r="A5937">
        <v>6462</v>
      </c>
      <c r="B5937" s="4">
        <v>44195</v>
      </c>
      <c r="C5937" t="s">
        <v>55</v>
      </c>
      <c r="D5937" t="s">
        <v>90</v>
      </c>
      <c r="E5937" t="s">
        <v>21</v>
      </c>
      <c r="F5937" t="s">
        <v>36</v>
      </c>
      <c r="H5937" t="s">
        <v>38</v>
      </c>
      <c r="I5937">
        <v>37.699396800000002</v>
      </c>
      <c r="J5937">
        <v>-97.355342199999996</v>
      </c>
      <c r="K5937" t="s">
        <v>25</v>
      </c>
      <c r="L5937" t="s">
        <v>9274</v>
      </c>
      <c r="M5937">
        <v>37</v>
      </c>
      <c r="N5937" t="s">
        <v>27</v>
      </c>
      <c r="O5937" t="s">
        <v>33</v>
      </c>
      <c r="P5937" t="s">
        <v>25</v>
      </c>
      <c r="Q5937" t="b">
        <v>0</v>
      </c>
      <c r="R5937" t="b">
        <v>0</v>
      </c>
      <c r="S5937">
        <v>238</v>
      </c>
      <c r="T5937">
        <f t="shared" si="184"/>
        <v>2020</v>
      </c>
      <c r="U5937">
        <f t="shared" si="185"/>
        <v>12</v>
      </c>
    </row>
    <row r="5938" spans="1:21">
      <c r="A5938">
        <v>6474</v>
      </c>
      <c r="B5938" s="4">
        <v>44195</v>
      </c>
      <c r="C5938" t="s">
        <v>55</v>
      </c>
      <c r="D5938" t="s">
        <v>20</v>
      </c>
      <c r="E5938" t="s">
        <v>21</v>
      </c>
      <c r="F5938" t="s">
        <v>1994</v>
      </c>
      <c r="H5938" t="s">
        <v>138</v>
      </c>
      <c r="L5938" t="s">
        <v>9275</v>
      </c>
      <c r="M5938">
        <v>23</v>
      </c>
      <c r="N5938" t="s">
        <v>27</v>
      </c>
      <c r="O5938" t="s">
        <v>74</v>
      </c>
      <c r="P5938" t="s">
        <v>25</v>
      </c>
      <c r="Q5938" t="b">
        <v>0</v>
      </c>
      <c r="R5938" t="b">
        <v>1</v>
      </c>
      <c r="S5938">
        <v>109</v>
      </c>
      <c r="T5938">
        <f t="shared" si="184"/>
        <v>2020</v>
      </c>
      <c r="U5938">
        <f t="shared" si="185"/>
        <v>12</v>
      </c>
    </row>
    <row r="5939" spans="1:21">
      <c r="A5939">
        <v>6476</v>
      </c>
      <c r="B5939" s="4">
        <v>44195</v>
      </c>
      <c r="C5939" t="s">
        <v>19</v>
      </c>
      <c r="D5939" t="s">
        <v>20</v>
      </c>
      <c r="E5939" t="s">
        <v>21</v>
      </c>
      <c r="F5939" t="s">
        <v>9276</v>
      </c>
      <c r="H5939" t="s">
        <v>72</v>
      </c>
      <c r="I5939">
        <v>40.957018300000001</v>
      </c>
      <c r="J5939">
        <v>-75.285176000000007</v>
      </c>
      <c r="K5939" t="s">
        <v>25</v>
      </c>
      <c r="L5939" t="s">
        <v>9277</v>
      </c>
      <c r="M5939">
        <v>19</v>
      </c>
      <c r="N5939" t="s">
        <v>27</v>
      </c>
      <c r="O5939" t="s">
        <v>28</v>
      </c>
      <c r="P5939" t="s">
        <v>25</v>
      </c>
      <c r="Q5939" t="b">
        <v>1</v>
      </c>
      <c r="R5939" t="b">
        <v>0</v>
      </c>
      <c r="S5939">
        <v>19</v>
      </c>
      <c r="T5939">
        <f t="shared" si="184"/>
        <v>2020</v>
      </c>
      <c r="U5939">
        <f t="shared" si="185"/>
        <v>12</v>
      </c>
    </row>
    <row r="5940" spans="1:21">
      <c r="A5940">
        <v>6671</v>
      </c>
      <c r="B5940" s="4">
        <v>44195</v>
      </c>
      <c r="C5940" t="s">
        <v>19</v>
      </c>
      <c r="D5940" t="s">
        <v>45</v>
      </c>
      <c r="E5940" t="s">
        <v>21</v>
      </c>
      <c r="F5940" t="s">
        <v>5432</v>
      </c>
      <c r="H5940" t="s">
        <v>319</v>
      </c>
      <c r="I5940">
        <v>36.079998400000001</v>
      </c>
      <c r="J5940">
        <v>-87.798952999999997</v>
      </c>
      <c r="K5940" t="s">
        <v>25</v>
      </c>
      <c r="L5940" t="s">
        <v>9278</v>
      </c>
      <c r="M5940">
        <v>39</v>
      </c>
      <c r="N5940" t="s">
        <v>27</v>
      </c>
      <c r="O5940" t="s">
        <v>33</v>
      </c>
      <c r="P5940" t="s">
        <v>25</v>
      </c>
      <c r="Q5940" t="b">
        <v>0</v>
      </c>
      <c r="R5940" t="b">
        <v>0</v>
      </c>
      <c r="S5940" t="s">
        <v>9279</v>
      </c>
      <c r="T5940">
        <f t="shared" si="184"/>
        <v>2020</v>
      </c>
      <c r="U5940">
        <f t="shared" si="185"/>
        <v>12</v>
      </c>
    </row>
    <row r="5941" spans="1:21">
      <c r="A5941">
        <v>6475</v>
      </c>
      <c r="B5941" s="4">
        <v>44196</v>
      </c>
      <c r="C5941" t="s">
        <v>55</v>
      </c>
      <c r="D5941" t="s">
        <v>20</v>
      </c>
      <c r="E5941" t="s">
        <v>21</v>
      </c>
      <c r="F5941" t="s">
        <v>2526</v>
      </c>
      <c r="H5941" t="s">
        <v>81</v>
      </c>
      <c r="I5941">
        <v>30.067636700000001</v>
      </c>
      <c r="J5941">
        <v>-94.171686199999996</v>
      </c>
      <c r="K5941" t="s">
        <v>25</v>
      </c>
      <c r="L5941" t="s">
        <v>9280</v>
      </c>
      <c r="M5941">
        <v>39</v>
      </c>
      <c r="N5941" t="s">
        <v>27</v>
      </c>
      <c r="Q5941" t="b">
        <v>1</v>
      </c>
      <c r="R5941" t="b">
        <v>0</v>
      </c>
      <c r="S5941">
        <v>1147</v>
      </c>
      <c r="T5941">
        <f t="shared" si="184"/>
        <v>2020</v>
      </c>
      <c r="U5941">
        <f t="shared" si="185"/>
        <v>12</v>
      </c>
    </row>
    <row r="5942" spans="1:21">
      <c r="A5942">
        <v>6477</v>
      </c>
      <c r="B5942" s="4">
        <v>44196</v>
      </c>
      <c r="C5942" t="s">
        <v>50</v>
      </c>
      <c r="D5942" t="s">
        <v>56</v>
      </c>
      <c r="E5942" t="s">
        <v>240</v>
      </c>
      <c r="F5942" t="s">
        <v>9281</v>
      </c>
      <c r="H5942" t="s">
        <v>158</v>
      </c>
      <c r="I5942">
        <v>41.411126099999997</v>
      </c>
      <c r="J5942">
        <v>-86.468603799999997</v>
      </c>
      <c r="K5942" t="s">
        <v>25</v>
      </c>
      <c r="L5942" t="s">
        <v>9282</v>
      </c>
      <c r="M5942">
        <v>63</v>
      </c>
      <c r="N5942" t="s">
        <v>27</v>
      </c>
      <c r="Q5942" t="b">
        <v>0</v>
      </c>
      <c r="R5942" t="b">
        <v>0</v>
      </c>
      <c r="S5942">
        <v>2996</v>
      </c>
      <c r="T5942">
        <f t="shared" si="184"/>
        <v>2020</v>
      </c>
      <c r="U5942">
        <f t="shared" si="185"/>
        <v>12</v>
      </c>
    </row>
    <row r="5943" spans="1:21">
      <c r="A5943">
        <v>6480</v>
      </c>
      <c r="B5943" s="4">
        <v>44197</v>
      </c>
      <c r="C5943" t="s">
        <v>95</v>
      </c>
      <c r="E5943" t="s">
        <v>95</v>
      </c>
      <c r="F5943" t="s">
        <v>2363</v>
      </c>
      <c r="H5943" t="s">
        <v>149</v>
      </c>
      <c r="I5943">
        <v>40.739294299999997</v>
      </c>
      <c r="J5943">
        <v>-74.202021299999998</v>
      </c>
      <c r="K5943" t="s">
        <v>25</v>
      </c>
      <c r="L5943" t="s">
        <v>9283</v>
      </c>
      <c r="M5943">
        <v>39</v>
      </c>
      <c r="N5943" t="s">
        <v>27</v>
      </c>
      <c r="O5943" t="s">
        <v>74</v>
      </c>
      <c r="P5943" t="s">
        <v>25</v>
      </c>
      <c r="Q5943" t="b">
        <v>0</v>
      </c>
      <c r="R5943" t="b">
        <v>0</v>
      </c>
      <c r="S5943">
        <v>1473</v>
      </c>
      <c r="T5943">
        <f t="shared" si="184"/>
        <v>2021</v>
      </c>
      <c r="U5943">
        <f t="shared" si="185"/>
        <v>1</v>
      </c>
    </row>
    <row r="5944" spans="1:21">
      <c r="A5944">
        <v>6483</v>
      </c>
      <c r="B5944" s="4">
        <v>44197</v>
      </c>
      <c r="C5944" t="s">
        <v>83</v>
      </c>
      <c r="E5944" t="s">
        <v>41</v>
      </c>
      <c r="F5944" t="s">
        <v>9284</v>
      </c>
      <c r="H5944" t="s">
        <v>31</v>
      </c>
      <c r="I5944">
        <v>42.484062799999997</v>
      </c>
      <c r="J5944">
        <v>-120.2821454</v>
      </c>
      <c r="K5944" t="s">
        <v>25</v>
      </c>
      <c r="L5944" t="s">
        <v>9285</v>
      </c>
      <c r="M5944">
        <v>37</v>
      </c>
      <c r="N5944" t="s">
        <v>27</v>
      </c>
      <c r="O5944" t="s">
        <v>74</v>
      </c>
      <c r="P5944" t="s">
        <v>25</v>
      </c>
      <c r="Q5944" t="b">
        <v>0</v>
      </c>
      <c r="R5944" t="b">
        <v>0</v>
      </c>
      <c r="S5944" t="s">
        <v>9286</v>
      </c>
      <c r="T5944">
        <f t="shared" si="184"/>
        <v>2021</v>
      </c>
      <c r="U5944">
        <f t="shared" si="185"/>
        <v>1</v>
      </c>
    </row>
    <row r="5945" spans="1:21">
      <c r="A5945">
        <v>7643</v>
      </c>
      <c r="B5945" s="4">
        <v>44197</v>
      </c>
      <c r="C5945" t="s">
        <v>50</v>
      </c>
      <c r="D5945" t="s">
        <v>56</v>
      </c>
      <c r="E5945" t="s">
        <v>240</v>
      </c>
      <c r="F5945" t="s">
        <v>9287</v>
      </c>
      <c r="H5945" t="s">
        <v>158</v>
      </c>
      <c r="I5945">
        <v>41.459676999999999</v>
      </c>
      <c r="J5945">
        <v>-87.064872500000007</v>
      </c>
      <c r="K5945" t="s">
        <v>25</v>
      </c>
      <c r="L5945" t="s">
        <v>9288</v>
      </c>
      <c r="M5945">
        <v>62</v>
      </c>
      <c r="N5945" t="s">
        <v>27</v>
      </c>
      <c r="O5945" t="s">
        <v>33</v>
      </c>
      <c r="P5945" t="s">
        <v>9289</v>
      </c>
      <c r="Q5945" t="b">
        <v>0</v>
      </c>
      <c r="R5945" t="b">
        <v>0</v>
      </c>
      <c r="S5945">
        <v>2996</v>
      </c>
      <c r="T5945">
        <f t="shared" si="184"/>
        <v>2021</v>
      </c>
      <c r="U5945">
        <f t="shared" si="185"/>
        <v>1</v>
      </c>
    </row>
    <row r="5946" spans="1:21">
      <c r="A5946">
        <v>6542</v>
      </c>
      <c r="B5946" s="4">
        <v>44198</v>
      </c>
      <c r="C5946" t="s">
        <v>83</v>
      </c>
      <c r="D5946" t="s">
        <v>45</v>
      </c>
      <c r="E5946" t="s">
        <v>21</v>
      </c>
      <c r="F5946" t="s">
        <v>57</v>
      </c>
      <c r="H5946" t="s">
        <v>59</v>
      </c>
      <c r="I5946">
        <v>33.310727100000001</v>
      </c>
      <c r="J5946">
        <v>-111.83636420000001</v>
      </c>
      <c r="K5946" t="s">
        <v>25</v>
      </c>
      <c r="L5946" t="s">
        <v>9290</v>
      </c>
      <c r="M5946">
        <v>17</v>
      </c>
      <c r="N5946" t="s">
        <v>27</v>
      </c>
      <c r="O5946" t="s">
        <v>40</v>
      </c>
      <c r="P5946" t="s">
        <v>25</v>
      </c>
      <c r="Q5946" t="b">
        <v>0</v>
      </c>
      <c r="R5946" t="b">
        <v>1</v>
      </c>
      <c r="S5946">
        <v>195</v>
      </c>
      <c r="T5946">
        <f t="shared" si="184"/>
        <v>2021</v>
      </c>
      <c r="U5946">
        <f t="shared" si="185"/>
        <v>1</v>
      </c>
    </row>
    <row r="5947" spans="1:21">
      <c r="A5947">
        <v>6592</v>
      </c>
      <c r="B5947" s="4">
        <v>44198</v>
      </c>
      <c r="C5947" t="s">
        <v>50</v>
      </c>
      <c r="D5947" t="s">
        <v>20</v>
      </c>
      <c r="E5947" t="s">
        <v>21</v>
      </c>
      <c r="F5947" t="s">
        <v>7208</v>
      </c>
      <c r="H5947" t="s">
        <v>43</v>
      </c>
      <c r="I5947">
        <v>34.075802099999997</v>
      </c>
      <c r="J5947">
        <v>-118.0903438</v>
      </c>
      <c r="K5947" t="s">
        <v>25</v>
      </c>
      <c r="L5947" t="s">
        <v>9291</v>
      </c>
      <c r="M5947">
        <v>38</v>
      </c>
      <c r="N5947" t="s">
        <v>27</v>
      </c>
      <c r="O5947" t="s">
        <v>40</v>
      </c>
      <c r="P5947" t="s">
        <v>25</v>
      </c>
      <c r="Q5947" t="b">
        <v>0</v>
      </c>
      <c r="R5947" t="b">
        <v>0</v>
      </c>
      <c r="S5947">
        <v>2515</v>
      </c>
      <c r="T5947">
        <f t="shared" si="184"/>
        <v>2021</v>
      </c>
      <c r="U5947">
        <f t="shared" si="185"/>
        <v>1</v>
      </c>
    </row>
    <row r="5948" spans="1:21">
      <c r="A5948">
        <v>6478</v>
      </c>
      <c r="B5948" s="4">
        <v>44199</v>
      </c>
      <c r="C5948" t="s">
        <v>83</v>
      </c>
      <c r="E5948" t="s">
        <v>75</v>
      </c>
      <c r="F5948" t="s">
        <v>4929</v>
      </c>
      <c r="H5948" t="s">
        <v>141</v>
      </c>
      <c r="I5948">
        <v>38.580482500000002</v>
      </c>
      <c r="J5948">
        <v>-92.249039600000003</v>
      </c>
      <c r="K5948" t="s">
        <v>25</v>
      </c>
      <c r="L5948" t="s">
        <v>9292</v>
      </c>
      <c r="M5948">
        <v>49</v>
      </c>
      <c r="N5948" t="s">
        <v>27</v>
      </c>
      <c r="O5948" t="s">
        <v>33</v>
      </c>
      <c r="P5948" t="s">
        <v>25</v>
      </c>
      <c r="Q5948" t="b">
        <v>0</v>
      </c>
      <c r="R5948" t="b">
        <v>0</v>
      </c>
      <c r="S5948">
        <v>2785</v>
      </c>
      <c r="T5948">
        <f t="shared" si="184"/>
        <v>2021</v>
      </c>
      <c r="U5948">
        <f t="shared" si="185"/>
        <v>1</v>
      </c>
    </row>
    <row r="5949" spans="1:21">
      <c r="A5949">
        <v>6479</v>
      </c>
      <c r="B5949" s="4">
        <v>44199</v>
      </c>
      <c r="C5949" t="s">
        <v>55</v>
      </c>
      <c r="D5949" t="s">
        <v>90</v>
      </c>
      <c r="E5949" t="s">
        <v>21</v>
      </c>
      <c r="F5949" t="s">
        <v>1295</v>
      </c>
      <c r="H5949" t="s">
        <v>218</v>
      </c>
      <c r="I5949">
        <v>25.437042000000002</v>
      </c>
      <c r="J5949">
        <v>-80.474950300000003</v>
      </c>
      <c r="K5949" t="s">
        <v>25</v>
      </c>
      <c r="L5949" t="s">
        <v>9293</v>
      </c>
      <c r="M5949">
        <v>27</v>
      </c>
      <c r="N5949" t="s">
        <v>27</v>
      </c>
      <c r="O5949" t="s">
        <v>74</v>
      </c>
      <c r="P5949" t="s">
        <v>25</v>
      </c>
      <c r="Q5949" t="b">
        <v>0</v>
      </c>
      <c r="R5949" t="b">
        <v>0</v>
      </c>
      <c r="S5949">
        <v>653</v>
      </c>
      <c r="T5949">
        <f t="shared" si="184"/>
        <v>2021</v>
      </c>
      <c r="U5949">
        <f t="shared" si="185"/>
        <v>1</v>
      </c>
    </row>
    <row r="5950" spans="1:21">
      <c r="A5950">
        <v>6514</v>
      </c>
      <c r="B5950" s="4">
        <v>44199</v>
      </c>
      <c r="C5950" t="s">
        <v>83</v>
      </c>
      <c r="D5950" t="s">
        <v>20</v>
      </c>
      <c r="E5950" t="s">
        <v>75</v>
      </c>
      <c r="F5950" t="s">
        <v>552</v>
      </c>
      <c r="H5950" t="s">
        <v>31</v>
      </c>
      <c r="I5950">
        <v>44.020415300000003</v>
      </c>
      <c r="J5950">
        <v>-116.94460890000001</v>
      </c>
      <c r="K5950" t="s">
        <v>25</v>
      </c>
      <c r="L5950" t="s">
        <v>9294</v>
      </c>
      <c r="M5950">
        <v>49</v>
      </c>
      <c r="N5950" t="s">
        <v>27</v>
      </c>
      <c r="O5950" t="s">
        <v>40</v>
      </c>
      <c r="P5950" t="s">
        <v>25</v>
      </c>
      <c r="Q5950" t="b">
        <v>0</v>
      </c>
      <c r="R5950" t="b">
        <v>0</v>
      </c>
      <c r="S5950" t="s">
        <v>9295</v>
      </c>
      <c r="T5950">
        <f t="shared" si="184"/>
        <v>2021</v>
      </c>
      <c r="U5950">
        <f t="shared" si="185"/>
        <v>1</v>
      </c>
    </row>
    <row r="5951" spans="1:21">
      <c r="A5951">
        <v>6509</v>
      </c>
      <c r="B5951" s="4">
        <v>44200</v>
      </c>
      <c r="C5951" t="s">
        <v>83</v>
      </c>
      <c r="D5951" t="s">
        <v>20</v>
      </c>
      <c r="E5951" t="s">
        <v>75</v>
      </c>
      <c r="F5951" t="s">
        <v>9296</v>
      </c>
      <c r="H5951" t="s">
        <v>59</v>
      </c>
      <c r="I5951">
        <v>34.245013</v>
      </c>
      <c r="J5951">
        <v>-111.3214722</v>
      </c>
      <c r="K5951" t="s">
        <v>25</v>
      </c>
      <c r="L5951" t="s">
        <v>9297</v>
      </c>
      <c r="M5951">
        <v>28</v>
      </c>
      <c r="N5951" t="s">
        <v>27</v>
      </c>
      <c r="O5951" t="s">
        <v>33</v>
      </c>
      <c r="P5951" t="s">
        <v>25</v>
      </c>
      <c r="Q5951" t="b">
        <v>0</v>
      </c>
      <c r="R5951" t="b">
        <v>0</v>
      </c>
      <c r="S5951">
        <v>3001</v>
      </c>
      <c r="T5951">
        <f t="shared" si="184"/>
        <v>2021</v>
      </c>
      <c r="U5951">
        <f t="shared" si="185"/>
        <v>1</v>
      </c>
    </row>
    <row r="5952" spans="1:21">
      <c r="A5952">
        <v>6510</v>
      </c>
      <c r="B5952" s="4">
        <v>44200</v>
      </c>
      <c r="C5952" t="s">
        <v>50</v>
      </c>
      <c r="D5952" t="s">
        <v>20</v>
      </c>
      <c r="E5952" t="s">
        <v>240</v>
      </c>
      <c r="F5952" t="s">
        <v>9298</v>
      </c>
      <c r="H5952" t="s">
        <v>363</v>
      </c>
      <c r="I5952">
        <v>33.157289300000002</v>
      </c>
      <c r="J5952">
        <v>-86.581215799999995</v>
      </c>
      <c r="K5952" t="s">
        <v>25</v>
      </c>
      <c r="L5952" t="s">
        <v>9299</v>
      </c>
      <c r="N5952" t="s">
        <v>69</v>
      </c>
      <c r="O5952" t="s">
        <v>33</v>
      </c>
      <c r="P5952" t="s">
        <v>25</v>
      </c>
      <c r="Q5952" t="b">
        <v>0</v>
      </c>
      <c r="R5952" t="b">
        <v>0</v>
      </c>
      <c r="S5952">
        <v>1327</v>
      </c>
      <c r="T5952">
        <f t="shared" si="184"/>
        <v>2021</v>
      </c>
      <c r="U5952">
        <f t="shared" si="185"/>
        <v>1</v>
      </c>
    </row>
    <row r="5953" spans="1:21">
      <c r="A5953">
        <v>6507</v>
      </c>
      <c r="B5953" s="4">
        <v>44201</v>
      </c>
      <c r="C5953" t="s">
        <v>83</v>
      </c>
      <c r="D5953" t="s">
        <v>20</v>
      </c>
      <c r="E5953" t="s">
        <v>75</v>
      </c>
      <c r="F5953" t="s">
        <v>1262</v>
      </c>
      <c r="H5953" t="s">
        <v>193</v>
      </c>
      <c r="I5953">
        <v>42.3214708</v>
      </c>
      <c r="J5953">
        <v>-71.206834999999998</v>
      </c>
      <c r="K5953" t="s">
        <v>25</v>
      </c>
      <c r="L5953" t="s">
        <v>9300</v>
      </c>
      <c r="M5953">
        <v>28</v>
      </c>
      <c r="N5953" t="s">
        <v>27</v>
      </c>
      <c r="O5953" t="s">
        <v>33</v>
      </c>
      <c r="P5953" t="s">
        <v>25</v>
      </c>
      <c r="Q5953" t="b">
        <v>1</v>
      </c>
      <c r="R5953" t="b">
        <v>0</v>
      </c>
      <c r="S5953">
        <v>3000</v>
      </c>
      <c r="T5953">
        <f t="shared" si="184"/>
        <v>2021</v>
      </c>
      <c r="U5953">
        <f t="shared" si="185"/>
        <v>1</v>
      </c>
    </row>
    <row r="5954" spans="1:21">
      <c r="A5954">
        <v>6508</v>
      </c>
      <c r="B5954" s="4">
        <v>44201</v>
      </c>
      <c r="C5954" t="s">
        <v>83</v>
      </c>
      <c r="D5954" t="s">
        <v>45</v>
      </c>
      <c r="E5954" t="s">
        <v>21</v>
      </c>
      <c r="F5954" t="s">
        <v>543</v>
      </c>
      <c r="H5954" t="s">
        <v>86</v>
      </c>
      <c r="L5954" t="s">
        <v>9301</v>
      </c>
      <c r="M5954">
        <v>18</v>
      </c>
      <c r="N5954" t="s">
        <v>27</v>
      </c>
      <c r="O5954" t="s">
        <v>74</v>
      </c>
      <c r="P5954" t="s">
        <v>25</v>
      </c>
      <c r="Q5954" t="b">
        <v>0</v>
      </c>
      <c r="R5954" t="b">
        <v>1</v>
      </c>
      <c r="S5954">
        <v>2618</v>
      </c>
      <c r="T5954">
        <f t="shared" si="184"/>
        <v>2021</v>
      </c>
      <c r="U5954">
        <f t="shared" si="185"/>
        <v>1</v>
      </c>
    </row>
    <row r="5955" spans="1:21">
      <c r="A5955">
        <v>6511</v>
      </c>
      <c r="B5955" s="4">
        <v>44201</v>
      </c>
      <c r="C5955" t="s">
        <v>55</v>
      </c>
      <c r="E5955" t="s">
        <v>21</v>
      </c>
      <c r="F5955" t="s">
        <v>1443</v>
      </c>
      <c r="H5955" t="s">
        <v>24</v>
      </c>
      <c r="I5955">
        <v>47.704401300000001</v>
      </c>
      <c r="J5955">
        <v>-117.4364314</v>
      </c>
      <c r="K5955" t="s">
        <v>25</v>
      </c>
      <c r="L5955" t="s">
        <v>9302</v>
      </c>
      <c r="M5955">
        <v>36</v>
      </c>
      <c r="N5955" t="s">
        <v>27</v>
      </c>
      <c r="O5955" t="s">
        <v>33</v>
      </c>
      <c r="P5955" t="s">
        <v>25</v>
      </c>
      <c r="Q5955" t="b">
        <v>0</v>
      </c>
      <c r="R5955" t="b">
        <v>0</v>
      </c>
      <c r="S5955">
        <v>708</v>
      </c>
      <c r="T5955">
        <f t="shared" ref="T5955:T6018" si="186">YEAR(B5955)</f>
        <v>2021</v>
      </c>
      <c r="U5955">
        <f t="shared" ref="U5955:U6018" si="187">MONTH(B5955)</f>
        <v>1</v>
      </c>
    </row>
    <row r="5956" spans="1:21">
      <c r="A5956">
        <v>6512</v>
      </c>
      <c r="B5956" s="4">
        <v>44201</v>
      </c>
      <c r="C5956" t="s">
        <v>83</v>
      </c>
      <c r="E5956" t="s">
        <v>21</v>
      </c>
      <c r="F5956" t="s">
        <v>281</v>
      </c>
      <c r="H5956" t="s">
        <v>81</v>
      </c>
      <c r="I5956">
        <v>30.0066697</v>
      </c>
      <c r="J5956">
        <v>-95.426276000000001</v>
      </c>
      <c r="K5956" t="s">
        <v>25</v>
      </c>
      <c r="L5956" t="s">
        <v>9303</v>
      </c>
      <c r="M5956">
        <v>27</v>
      </c>
      <c r="N5956" t="s">
        <v>27</v>
      </c>
      <c r="O5956" t="s">
        <v>40</v>
      </c>
      <c r="P5956" t="s">
        <v>25</v>
      </c>
      <c r="Q5956" t="b">
        <v>0</v>
      </c>
      <c r="R5956" t="b">
        <v>0</v>
      </c>
      <c r="S5956">
        <v>102</v>
      </c>
      <c r="T5956">
        <f t="shared" si="186"/>
        <v>2021</v>
      </c>
      <c r="U5956">
        <f t="shared" si="187"/>
        <v>1</v>
      </c>
    </row>
    <row r="5957" spans="1:21">
      <c r="A5957">
        <v>6679</v>
      </c>
      <c r="B5957" s="4">
        <v>44201</v>
      </c>
      <c r="C5957" t="s">
        <v>19</v>
      </c>
      <c r="D5957" t="s">
        <v>20</v>
      </c>
      <c r="E5957" t="s">
        <v>21</v>
      </c>
      <c r="F5957" t="s">
        <v>223</v>
      </c>
      <c r="H5957" t="s">
        <v>81</v>
      </c>
      <c r="I5957">
        <v>30.225020600000001</v>
      </c>
      <c r="J5957">
        <v>-97.725879599999999</v>
      </c>
      <c r="K5957" t="s">
        <v>25</v>
      </c>
      <c r="L5957" t="s">
        <v>9304</v>
      </c>
      <c r="M5957">
        <v>27</v>
      </c>
      <c r="N5957" t="s">
        <v>27</v>
      </c>
      <c r="O5957" t="s">
        <v>40</v>
      </c>
      <c r="P5957" t="s">
        <v>25</v>
      </c>
      <c r="Q5957" t="b">
        <v>0</v>
      </c>
      <c r="R5957" t="b">
        <v>1</v>
      </c>
      <c r="S5957">
        <v>141</v>
      </c>
      <c r="T5957">
        <f t="shared" si="186"/>
        <v>2021</v>
      </c>
      <c r="U5957">
        <f t="shared" si="187"/>
        <v>1</v>
      </c>
    </row>
    <row r="5958" spans="1:21">
      <c r="A5958">
        <v>6484</v>
      </c>
      <c r="B5958" s="4">
        <v>44202</v>
      </c>
      <c r="C5958" t="s">
        <v>50</v>
      </c>
      <c r="D5958" t="s">
        <v>20</v>
      </c>
      <c r="E5958" t="s">
        <v>35</v>
      </c>
      <c r="F5958" t="s">
        <v>30</v>
      </c>
      <c r="H5958" t="s">
        <v>568</v>
      </c>
      <c r="I5958">
        <v>38.889938899999997</v>
      </c>
      <c r="J5958">
        <v>-77.009050500000001</v>
      </c>
      <c r="K5958" t="s">
        <v>25</v>
      </c>
      <c r="L5958" t="s">
        <v>9305</v>
      </c>
      <c r="M5958">
        <v>35</v>
      </c>
      <c r="N5958" t="s">
        <v>69</v>
      </c>
      <c r="O5958" t="s">
        <v>33</v>
      </c>
      <c r="P5958" t="s">
        <v>25</v>
      </c>
      <c r="Q5958" t="b">
        <v>0</v>
      </c>
      <c r="R5958" t="b">
        <v>0</v>
      </c>
      <c r="S5958">
        <v>1775</v>
      </c>
      <c r="T5958">
        <f t="shared" si="186"/>
        <v>2021</v>
      </c>
      <c r="U5958">
        <f t="shared" si="187"/>
        <v>1</v>
      </c>
    </row>
    <row r="5959" spans="1:21">
      <c r="A5959">
        <v>6506</v>
      </c>
      <c r="B5959" s="4">
        <v>44202</v>
      </c>
      <c r="C5959" t="s">
        <v>50</v>
      </c>
      <c r="D5959" t="s">
        <v>20</v>
      </c>
      <c r="E5959" t="s">
        <v>75</v>
      </c>
      <c r="F5959" t="s">
        <v>9306</v>
      </c>
      <c r="H5959" t="s">
        <v>31</v>
      </c>
      <c r="I5959">
        <v>45.415026400000002</v>
      </c>
      <c r="J5959">
        <v>-122.76442249999999</v>
      </c>
      <c r="K5959" t="s">
        <v>25</v>
      </c>
      <c r="L5959" t="s">
        <v>9307</v>
      </c>
      <c r="M5959">
        <v>26</v>
      </c>
      <c r="N5959" t="s">
        <v>27</v>
      </c>
      <c r="O5959" t="s">
        <v>33</v>
      </c>
      <c r="P5959" t="s">
        <v>25</v>
      </c>
      <c r="Q5959" t="b">
        <v>1</v>
      </c>
      <c r="R5959" t="b">
        <v>0</v>
      </c>
      <c r="S5959">
        <v>1296</v>
      </c>
      <c r="T5959">
        <f t="shared" si="186"/>
        <v>2021</v>
      </c>
      <c r="U5959">
        <f t="shared" si="187"/>
        <v>1</v>
      </c>
    </row>
    <row r="5960" spans="1:21">
      <c r="A5960">
        <v>6513</v>
      </c>
      <c r="B5960" s="4">
        <v>44202</v>
      </c>
      <c r="C5960" t="s">
        <v>55</v>
      </c>
      <c r="E5960" t="s">
        <v>21</v>
      </c>
      <c r="F5960" t="s">
        <v>4245</v>
      </c>
      <c r="H5960" t="s">
        <v>1484</v>
      </c>
      <c r="I5960">
        <v>41.783360899999998</v>
      </c>
      <c r="J5960">
        <v>-72.684973600000006</v>
      </c>
      <c r="K5960" t="s">
        <v>25</v>
      </c>
      <c r="L5960" t="s">
        <v>9308</v>
      </c>
      <c r="M5960">
        <v>34</v>
      </c>
      <c r="N5960" t="s">
        <v>27</v>
      </c>
      <c r="O5960" t="s">
        <v>40</v>
      </c>
      <c r="P5960" t="s">
        <v>25</v>
      </c>
      <c r="Q5960" t="b">
        <v>0</v>
      </c>
      <c r="R5960" t="b">
        <v>0</v>
      </c>
      <c r="S5960" t="s">
        <v>9309</v>
      </c>
      <c r="T5960">
        <f t="shared" si="186"/>
        <v>2021</v>
      </c>
      <c r="U5960">
        <f t="shared" si="187"/>
        <v>1</v>
      </c>
    </row>
    <row r="5961" spans="1:21">
      <c r="A5961">
        <v>6505</v>
      </c>
      <c r="B5961" s="4">
        <v>44203</v>
      </c>
      <c r="C5961" t="s">
        <v>19</v>
      </c>
      <c r="D5961" t="s">
        <v>20</v>
      </c>
      <c r="E5961" t="s">
        <v>21</v>
      </c>
      <c r="F5961" t="s">
        <v>9310</v>
      </c>
      <c r="H5961" t="s">
        <v>273</v>
      </c>
      <c r="I5961">
        <v>43.183410000000002</v>
      </c>
      <c r="J5961">
        <v>-84.112682699999993</v>
      </c>
      <c r="K5961" t="s">
        <v>25</v>
      </c>
      <c r="L5961" t="s">
        <v>9311</v>
      </c>
      <c r="M5961">
        <v>40</v>
      </c>
      <c r="N5961" t="s">
        <v>27</v>
      </c>
      <c r="O5961" t="s">
        <v>33</v>
      </c>
      <c r="P5961" t="s">
        <v>25</v>
      </c>
      <c r="Q5961" t="b">
        <v>0</v>
      </c>
      <c r="R5961" t="b">
        <v>0</v>
      </c>
      <c r="S5961">
        <v>479</v>
      </c>
      <c r="T5961">
        <f t="shared" si="186"/>
        <v>2021</v>
      </c>
      <c r="U5961">
        <f t="shared" si="187"/>
        <v>1</v>
      </c>
    </row>
    <row r="5962" spans="1:21">
      <c r="A5962">
        <v>6491</v>
      </c>
      <c r="B5962" s="4">
        <v>44204</v>
      </c>
      <c r="C5962" t="s">
        <v>34</v>
      </c>
      <c r="D5962" t="s">
        <v>56</v>
      </c>
      <c r="E5962" t="s">
        <v>75</v>
      </c>
      <c r="F5962" t="s">
        <v>9312</v>
      </c>
      <c r="H5962" t="s">
        <v>138</v>
      </c>
      <c r="I5962">
        <v>45.020695699999997</v>
      </c>
      <c r="J5962">
        <v>-93.338531799999998</v>
      </c>
      <c r="K5962" t="s">
        <v>25</v>
      </c>
      <c r="L5962" t="s">
        <v>9313</v>
      </c>
      <c r="M5962">
        <v>47</v>
      </c>
      <c r="N5962" t="s">
        <v>27</v>
      </c>
      <c r="O5962" t="s">
        <v>33</v>
      </c>
      <c r="P5962" t="s">
        <v>25</v>
      </c>
      <c r="Q5962" t="b">
        <v>0</v>
      </c>
      <c r="R5962" t="b">
        <v>1</v>
      </c>
      <c r="S5962">
        <v>1954</v>
      </c>
      <c r="T5962">
        <f t="shared" si="186"/>
        <v>2021</v>
      </c>
      <c r="U5962">
        <f t="shared" si="187"/>
        <v>1</v>
      </c>
    </row>
    <row r="5963" spans="1:21">
      <c r="A5963">
        <v>6503</v>
      </c>
      <c r="B5963" s="4">
        <v>44204</v>
      </c>
      <c r="C5963" t="s">
        <v>83</v>
      </c>
      <c r="D5963" t="s">
        <v>90</v>
      </c>
      <c r="E5963" t="s">
        <v>21</v>
      </c>
      <c r="F5963" t="s">
        <v>9314</v>
      </c>
      <c r="H5963" t="s">
        <v>232</v>
      </c>
      <c r="I5963">
        <v>39.139763100000003</v>
      </c>
      <c r="J5963">
        <v>-77.198165700000004</v>
      </c>
      <c r="K5963" t="s">
        <v>25</v>
      </c>
      <c r="L5963" t="s">
        <v>9315</v>
      </c>
      <c r="M5963">
        <v>24</v>
      </c>
      <c r="N5963" t="s">
        <v>27</v>
      </c>
      <c r="O5963" t="s">
        <v>74</v>
      </c>
      <c r="P5963" t="s">
        <v>25</v>
      </c>
      <c r="Q5963" t="b">
        <v>0</v>
      </c>
      <c r="R5963" t="b">
        <v>0</v>
      </c>
      <c r="S5963">
        <v>2999</v>
      </c>
      <c r="T5963">
        <f t="shared" si="186"/>
        <v>2021</v>
      </c>
      <c r="U5963">
        <f t="shared" si="187"/>
        <v>1</v>
      </c>
    </row>
    <row r="5964" spans="1:21">
      <c r="A5964">
        <v>6504</v>
      </c>
      <c r="B5964" s="4">
        <v>44204</v>
      </c>
      <c r="C5964" t="s">
        <v>83</v>
      </c>
      <c r="D5964" t="s">
        <v>90</v>
      </c>
      <c r="E5964" t="s">
        <v>95</v>
      </c>
      <c r="F5964" t="s">
        <v>2719</v>
      </c>
      <c r="H5964" t="s">
        <v>319</v>
      </c>
      <c r="I5964">
        <v>35.968060199999996</v>
      </c>
      <c r="J5964">
        <v>-85.355882199999996</v>
      </c>
      <c r="K5964" t="s">
        <v>25</v>
      </c>
      <c r="L5964" t="s">
        <v>9316</v>
      </c>
      <c r="M5964">
        <v>47</v>
      </c>
      <c r="N5964" t="s">
        <v>27</v>
      </c>
      <c r="O5964" t="s">
        <v>33</v>
      </c>
      <c r="P5964" t="s">
        <v>9289</v>
      </c>
      <c r="Q5964" t="b">
        <v>0</v>
      </c>
      <c r="R5964" t="b">
        <v>0</v>
      </c>
      <c r="S5964">
        <v>1221</v>
      </c>
      <c r="T5964">
        <f t="shared" si="186"/>
        <v>2021</v>
      </c>
      <c r="U5964">
        <f t="shared" si="187"/>
        <v>1</v>
      </c>
    </row>
    <row r="5965" spans="1:21">
      <c r="A5965">
        <v>6488</v>
      </c>
      <c r="B5965" s="4">
        <v>44205</v>
      </c>
      <c r="C5965" t="s">
        <v>19</v>
      </c>
      <c r="D5965" t="s">
        <v>20</v>
      </c>
      <c r="E5965" t="s">
        <v>21</v>
      </c>
      <c r="F5965" t="s">
        <v>6372</v>
      </c>
      <c r="H5965" t="s">
        <v>43</v>
      </c>
      <c r="I5965">
        <v>34.536218400000003</v>
      </c>
      <c r="J5965">
        <v>-117.2927641</v>
      </c>
      <c r="K5965" t="s">
        <v>25</v>
      </c>
      <c r="L5965" t="s">
        <v>9317</v>
      </c>
      <c r="M5965">
        <v>91</v>
      </c>
      <c r="N5965" t="s">
        <v>69</v>
      </c>
      <c r="O5965" t="s">
        <v>33</v>
      </c>
      <c r="P5965" t="s">
        <v>25</v>
      </c>
      <c r="Q5965" t="b">
        <v>0</v>
      </c>
      <c r="R5965" t="b">
        <v>0</v>
      </c>
      <c r="S5965">
        <v>236</v>
      </c>
      <c r="T5965">
        <f t="shared" si="186"/>
        <v>2021</v>
      </c>
      <c r="U5965">
        <f t="shared" si="187"/>
        <v>1</v>
      </c>
    </row>
    <row r="5966" spans="1:21">
      <c r="A5966">
        <v>6489</v>
      </c>
      <c r="B5966" s="4">
        <v>44205</v>
      </c>
      <c r="C5966" t="s">
        <v>19</v>
      </c>
      <c r="D5966" t="s">
        <v>20</v>
      </c>
      <c r="E5966" t="s">
        <v>41</v>
      </c>
      <c r="F5966" t="s">
        <v>5754</v>
      </c>
      <c r="H5966" t="s">
        <v>330</v>
      </c>
      <c r="I5966">
        <v>34.7051905</v>
      </c>
      <c r="J5966">
        <v>-79.157724099999996</v>
      </c>
      <c r="K5966" t="s">
        <v>25</v>
      </c>
      <c r="L5966" t="s">
        <v>9318</v>
      </c>
      <c r="M5966">
        <v>46</v>
      </c>
      <c r="N5966" t="s">
        <v>27</v>
      </c>
      <c r="O5966" t="s">
        <v>33</v>
      </c>
      <c r="P5966" t="s">
        <v>25</v>
      </c>
      <c r="Q5966" t="b">
        <v>0</v>
      </c>
      <c r="R5966" t="b">
        <v>0</v>
      </c>
      <c r="S5966">
        <v>1901</v>
      </c>
      <c r="T5966">
        <f t="shared" si="186"/>
        <v>2021</v>
      </c>
      <c r="U5966">
        <f t="shared" si="187"/>
        <v>1</v>
      </c>
    </row>
    <row r="5967" spans="1:21">
      <c r="A5967">
        <v>6680</v>
      </c>
      <c r="B5967" s="4">
        <v>44205</v>
      </c>
      <c r="C5967" t="s">
        <v>55</v>
      </c>
      <c r="D5967" t="s">
        <v>45</v>
      </c>
      <c r="E5967" t="s">
        <v>21</v>
      </c>
      <c r="F5967" t="s">
        <v>9319</v>
      </c>
      <c r="H5967" t="s">
        <v>120</v>
      </c>
      <c r="I5967">
        <v>42.020295599999997</v>
      </c>
      <c r="J5967">
        <v>-87.689924899999994</v>
      </c>
      <c r="K5967" t="s">
        <v>25</v>
      </c>
      <c r="L5967" t="s">
        <v>9320</v>
      </c>
      <c r="M5967">
        <v>32</v>
      </c>
      <c r="N5967" t="s">
        <v>27</v>
      </c>
      <c r="O5967" t="s">
        <v>74</v>
      </c>
      <c r="P5967" t="s">
        <v>25</v>
      </c>
      <c r="Q5967" t="b">
        <v>0</v>
      </c>
      <c r="R5967" t="b">
        <v>0</v>
      </c>
      <c r="S5967">
        <v>3061</v>
      </c>
      <c r="T5967">
        <f t="shared" si="186"/>
        <v>2021</v>
      </c>
      <c r="U5967">
        <f t="shared" si="187"/>
        <v>1</v>
      </c>
    </row>
    <row r="5968" spans="1:21">
      <c r="A5968">
        <v>6681</v>
      </c>
      <c r="B5968" s="4">
        <v>44205</v>
      </c>
      <c r="C5968" t="s">
        <v>55</v>
      </c>
      <c r="D5968" t="s">
        <v>90</v>
      </c>
      <c r="E5968" t="s">
        <v>21</v>
      </c>
      <c r="F5968" t="s">
        <v>256</v>
      </c>
      <c r="H5968" t="s">
        <v>59</v>
      </c>
      <c r="I5968">
        <v>33.451305900000001</v>
      </c>
      <c r="J5968">
        <v>-112.0129056</v>
      </c>
      <c r="K5968" t="s">
        <v>25</v>
      </c>
      <c r="L5968" t="s">
        <v>9321</v>
      </c>
      <c r="M5968">
        <v>37</v>
      </c>
      <c r="N5968" t="s">
        <v>27</v>
      </c>
      <c r="O5968" t="s">
        <v>74</v>
      </c>
      <c r="P5968" t="s">
        <v>25</v>
      </c>
      <c r="Q5968" t="b">
        <v>0</v>
      </c>
      <c r="R5968" t="b">
        <v>1</v>
      </c>
      <c r="S5968">
        <v>80</v>
      </c>
      <c r="T5968">
        <f t="shared" si="186"/>
        <v>2021</v>
      </c>
      <c r="U5968">
        <f t="shared" si="187"/>
        <v>1</v>
      </c>
    </row>
    <row r="5969" spans="1:21">
      <c r="A5969">
        <v>6485</v>
      </c>
      <c r="B5969" s="4">
        <v>44206</v>
      </c>
      <c r="C5969" t="s">
        <v>83</v>
      </c>
      <c r="D5969" t="s">
        <v>20</v>
      </c>
      <c r="E5969" t="s">
        <v>35</v>
      </c>
      <c r="F5969" t="s">
        <v>3448</v>
      </c>
      <c r="H5969" t="s">
        <v>81</v>
      </c>
      <c r="I5969">
        <v>31.095605500000001</v>
      </c>
      <c r="J5969">
        <v>-97.723493099999999</v>
      </c>
      <c r="K5969" t="s">
        <v>25</v>
      </c>
      <c r="L5969" t="s">
        <v>9322</v>
      </c>
      <c r="M5969">
        <v>52</v>
      </c>
      <c r="N5969" t="s">
        <v>27</v>
      </c>
      <c r="O5969" t="s">
        <v>74</v>
      </c>
      <c r="P5969" t="s">
        <v>25</v>
      </c>
      <c r="Q5969" t="b">
        <v>1</v>
      </c>
      <c r="R5969" t="b">
        <v>1</v>
      </c>
      <c r="S5969">
        <v>1789</v>
      </c>
      <c r="T5969">
        <f t="shared" si="186"/>
        <v>2021</v>
      </c>
      <c r="U5969">
        <f t="shared" si="187"/>
        <v>1</v>
      </c>
    </row>
    <row r="5970" spans="1:21">
      <c r="A5970">
        <v>6492</v>
      </c>
      <c r="B5970" s="4">
        <v>44206</v>
      </c>
      <c r="C5970" t="s">
        <v>50</v>
      </c>
      <c r="D5970" t="s">
        <v>20</v>
      </c>
      <c r="E5970" t="s">
        <v>75</v>
      </c>
      <c r="F5970" t="s">
        <v>7840</v>
      </c>
      <c r="H5970" t="s">
        <v>107</v>
      </c>
      <c r="I5970">
        <v>36.378622399999998</v>
      </c>
      <c r="J5970">
        <v>-94.216605400000006</v>
      </c>
      <c r="K5970" t="s">
        <v>25</v>
      </c>
      <c r="L5970" t="s">
        <v>9323</v>
      </c>
      <c r="M5970">
        <v>37</v>
      </c>
      <c r="N5970" t="s">
        <v>27</v>
      </c>
      <c r="O5970" t="s">
        <v>33</v>
      </c>
      <c r="P5970" t="s">
        <v>25</v>
      </c>
      <c r="Q5970" t="b">
        <v>0</v>
      </c>
      <c r="R5970" t="b">
        <v>0</v>
      </c>
      <c r="S5970">
        <v>2644</v>
      </c>
      <c r="T5970">
        <f t="shared" si="186"/>
        <v>2021</v>
      </c>
      <c r="U5970">
        <f t="shared" si="187"/>
        <v>1</v>
      </c>
    </row>
    <row r="5971" spans="1:21">
      <c r="A5971">
        <v>6495</v>
      </c>
      <c r="B5971" s="4">
        <v>44206</v>
      </c>
      <c r="C5971" t="s">
        <v>19</v>
      </c>
      <c r="D5971" t="s">
        <v>56</v>
      </c>
      <c r="E5971" t="s">
        <v>21</v>
      </c>
      <c r="F5971" t="s">
        <v>9324</v>
      </c>
      <c r="H5971" t="s">
        <v>145</v>
      </c>
      <c r="I5971">
        <v>37.8029175</v>
      </c>
      <c r="J5971">
        <v>-77.920602700000003</v>
      </c>
      <c r="K5971" t="s">
        <v>25</v>
      </c>
      <c r="L5971" t="s">
        <v>9325</v>
      </c>
      <c r="M5971">
        <v>18</v>
      </c>
      <c r="N5971" t="s">
        <v>27</v>
      </c>
      <c r="O5971" t="s">
        <v>74</v>
      </c>
      <c r="P5971" t="s">
        <v>25</v>
      </c>
      <c r="Q5971" t="b">
        <v>0</v>
      </c>
      <c r="R5971" t="b">
        <v>0</v>
      </c>
      <c r="S5971">
        <v>448</v>
      </c>
      <c r="T5971">
        <f t="shared" si="186"/>
        <v>2021</v>
      </c>
      <c r="U5971">
        <f t="shared" si="187"/>
        <v>1</v>
      </c>
    </row>
    <row r="5972" spans="1:21">
      <c r="A5972">
        <v>6496</v>
      </c>
      <c r="B5972" s="4">
        <v>44206</v>
      </c>
      <c r="C5972" t="s">
        <v>50</v>
      </c>
      <c r="D5972" t="s">
        <v>20</v>
      </c>
      <c r="E5972" t="s">
        <v>75</v>
      </c>
      <c r="F5972" t="s">
        <v>9326</v>
      </c>
      <c r="H5972" t="s">
        <v>43</v>
      </c>
      <c r="I5972">
        <v>34.1874769</v>
      </c>
      <c r="J5972">
        <v>-118.1597297</v>
      </c>
      <c r="K5972" t="s">
        <v>25</v>
      </c>
      <c r="L5972" t="s">
        <v>9327</v>
      </c>
      <c r="M5972">
        <v>48</v>
      </c>
      <c r="N5972" t="s">
        <v>27</v>
      </c>
      <c r="O5972" t="s">
        <v>33</v>
      </c>
      <c r="P5972" t="s">
        <v>25</v>
      </c>
      <c r="Q5972" t="b">
        <v>0</v>
      </c>
      <c r="R5972" t="b">
        <v>0</v>
      </c>
      <c r="S5972">
        <v>20</v>
      </c>
      <c r="T5972">
        <f t="shared" si="186"/>
        <v>2021</v>
      </c>
      <c r="U5972">
        <f t="shared" si="187"/>
        <v>1</v>
      </c>
    </row>
    <row r="5973" spans="1:21">
      <c r="A5973">
        <v>6682</v>
      </c>
      <c r="B5973" s="4">
        <v>44206</v>
      </c>
      <c r="C5973" t="s">
        <v>55</v>
      </c>
      <c r="D5973" t="s">
        <v>45</v>
      </c>
      <c r="E5973" t="s">
        <v>21</v>
      </c>
      <c r="F5973" t="s">
        <v>9328</v>
      </c>
      <c r="H5973" t="s">
        <v>158</v>
      </c>
      <c r="I5973">
        <v>41.552459399999996</v>
      </c>
      <c r="J5973">
        <v>-87.509001400000002</v>
      </c>
      <c r="K5973" t="s">
        <v>25</v>
      </c>
      <c r="L5973" t="s">
        <v>9329</v>
      </c>
      <c r="M5973">
        <v>28</v>
      </c>
      <c r="N5973" t="s">
        <v>27</v>
      </c>
      <c r="O5973" t="s">
        <v>74</v>
      </c>
      <c r="P5973" t="s">
        <v>25</v>
      </c>
      <c r="Q5973" t="b">
        <v>0</v>
      </c>
      <c r="R5973" t="b">
        <v>0</v>
      </c>
      <c r="S5973">
        <v>2958</v>
      </c>
      <c r="T5973">
        <f t="shared" si="186"/>
        <v>2021</v>
      </c>
      <c r="U5973">
        <f t="shared" si="187"/>
        <v>1</v>
      </c>
    </row>
    <row r="5974" spans="1:21">
      <c r="A5974">
        <v>6486</v>
      </c>
      <c r="B5974" s="4">
        <v>44207</v>
      </c>
      <c r="C5974" t="s">
        <v>55</v>
      </c>
      <c r="D5974" t="s">
        <v>56</v>
      </c>
      <c r="E5974" t="s">
        <v>21</v>
      </c>
      <c r="F5974" t="s">
        <v>9330</v>
      </c>
      <c r="H5974" t="s">
        <v>38</v>
      </c>
      <c r="I5974">
        <v>39.097632300000001</v>
      </c>
      <c r="J5974">
        <v>-95.664200800000003</v>
      </c>
      <c r="K5974" t="s">
        <v>25</v>
      </c>
      <c r="L5974" t="s">
        <v>9331</v>
      </c>
      <c r="M5974">
        <v>49</v>
      </c>
      <c r="N5974" t="s">
        <v>27</v>
      </c>
      <c r="O5974" t="s">
        <v>33</v>
      </c>
      <c r="P5974" t="s">
        <v>9289</v>
      </c>
      <c r="Q5974" t="b">
        <v>1</v>
      </c>
      <c r="R5974" t="b">
        <v>0</v>
      </c>
      <c r="S5974">
        <v>1156</v>
      </c>
      <c r="T5974">
        <f t="shared" si="186"/>
        <v>2021</v>
      </c>
      <c r="U5974">
        <f t="shared" si="187"/>
        <v>1</v>
      </c>
    </row>
    <row r="5975" spans="1:21">
      <c r="A5975">
        <v>6487</v>
      </c>
      <c r="B5975" s="4">
        <v>44207</v>
      </c>
      <c r="C5975" t="s">
        <v>50</v>
      </c>
      <c r="D5975" t="s">
        <v>20</v>
      </c>
      <c r="E5975" t="s">
        <v>95</v>
      </c>
      <c r="F5975" t="s">
        <v>1184</v>
      </c>
      <c r="H5975" t="s">
        <v>81</v>
      </c>
      <c r="I5975">
        <v>26.322616199999999</v>
      </c>
      <c r="J5975">
        <v>-98.188617600000001</v>
      </c>
      <c r="K5975" t="s">
        <v>25</v>
      </c>
      <c r="N5975" t="s">
        <v>27</v>
      </c>
      <c r="Q5975" t="b">
        <v>0</v>
      </c>
      <c r="R5975" t="b">
        <v>0</v>
      </c>
      <c r="S5975">
        <v>635</v>
      </c>
      <c r="T5975">
        <f t="shared" si="186"/>
        <v>2021</v>
      </c>
      <c r="U5975">
        <f t="shared" si="187"/>
        <v>1</v>
      </c>
    </row>
    <row r="5976" spans="1:21">
      <c r="A5976">
        <v>6494</v>
      </c>
      <c r="B5976" s="4">
        <v>44207</v>
      </c>
      <c r="C5976" t="s">
        <v>83</v>
      </c>
      <c r="D5976" t="s">
        <v>20</v>
      </c>
      <c r="E5976" t="s">
        <v>75</v>
      </c>
      <c r="F5976" t="s">
        <v>9332</v>
      </c>
      <c r="H5976" t="s">
        <v>476</v>
      </c>
      <c r="I5976">
        <v>33.518859399999997</v>
      </c>
      <c r="J5976">
        <v>-81.813641799999999</v>
      </c>
      <c r="K5976" t="s">
        <v>25</v>
      </c>
      <c r="L5976" t="s">
        <v>9333</v>
      </c>
      <c r="M5976">
        <v>45</v>
      </c>
      <c r="N5976" t="s">
        <v>27</v>
      </c>
      <c r="O5976" t="s">
        <v>33</v>
      </c>
      <c r="P5976" t="s">
        <v>25</v>
      </c>
      <c r="Q5976" t="b">
        <v>0</v>
      </c>
      <c r="R5976" t="b">
        <v>0</v>
      </c>
      <c r="S5976">
        <v>914</v>
      </c>
      <c r="T5976">
        <f t="shared" si="186"/>
        <v>2021</v>
      </c>
      <c r="U5976">
        <f t="shared" si="187"/>
        <v>1</v>
      </c>
    </row>
    <row r="5977" spans="1:21">
      <c r="A5977">
        <v>6501</v>
      </c>
      <c r="B5977" s="4">
        <v>44207</v>
      </c>
      <c r="C5977" t="s">
        <v>19</v>
      </c>
      <c r="D5977" t="s">
        <v>20</v>
      </c>
      <c r="E5977" t="s">
        <v>21</v>
      </c>
      <c r="F5977" t="s">
        <v>9334</v>
      </c>
      <c r="H5977" t="s">
        <v>86</v>
      </c>
      <c r="I5977">
        <v>39.380088600000001</v>
      </c>
      <c r="J5977">
        <v>-84.3883364</v>
      </c>
      <c r="K5977" t="s">
        <v>25</v>
      </c>
      <c r="L5977" t="s">
        <v>9335</v>
      </c>
      <c r="M5977">
        <v>31</v>
      </c>
      <c r="N5977" t="s">
        <v>27</v>
      </c>
      <c r="O5977" t="s">
        <v>33</v>
      </c>
      <c r="P5977" t="s">
        <v>25</v>
      </c>
      <c r="Q5977" t="b">
        <v>0</v>
      </c>
      <c r="R5977" t="b">
        <v>0</v>
      </c>
      <c r="S5977">
        <v>1783</v>
      </c>
      <c r="T5977">
        <f t="shared" si="186"/>
        <v>2021</v>
      </c>
      <c r="U5977">
        <f t="shared" si="187"/>
        <v>1</v>
      </c>
    </row>
    <row r="5978" spans="1:21">
      <c r="A5978">
        <v>6499</v>
      </c>
      <c r="B5978" s="4">
        <v>44208</v>
      </c>
      <c r="C5978" t="s">
        <v>55</v>
      </c>
      <c r="D5978" t="s">
        <v>90</v>
      </c>
      <c r="E5978" t="s">
        <v>21</v>
      </c>
      <c r="F5978" t="s">
        <v>818</v>
      </c>
      <c r="H5978" t="s">
        <v>48</v>
      </c>
      <c r="I5978">
        <v>39.741404000000003</v>
      </c>
      <c r="J5978">
        <v>-105.100767</v>
      </c>
      <c r="K5978" t="s">
        <v>25</v>
      </c>
      <c r="L5978" t="s">
        <v>9336</v>
      </c>
      <c r="M5978">
        <v>32</v>
      </c>
      <c r="N5978" t="s">
        <v>27</v>
      </c>
      <c r="O5978" t="s">
        <v>33</v>
      </c>
      <c r="P5978" t="s">
        <v>25</v>
      </c>
      <c r="Q5978" t="b">
        <v>0</v>
      </c>
      <c r="R5978" t="b">
        <v>0</v>
      </c>
      <c r="S5978">
        <v>1236</v>
      </c>
      <c r="T5978">
        <f t="shared" si="186"/>
        <v>2021</v>
      </c>
      <c r="U5978">
        <f t="shared" si="187"/>
        <v>1</v>
      </c>
    </row>
    <row r="5979" spans="1:21">
      <c r="A5979">
        <v>6500</v>
      </c>
      <c r="B5979" s="4">
        <v>44208</v>
      </c>
      <c r="C5979" t="s">
        <v>55</v>
      </c>
      <c r="D5979" t="s">
        <v>20</v>
      </c>
      <c r="E5979" t="s">
        <v>21</v>
      </c>
      <c r="F5979" t="s">
        <v>9337</v>
      </c>
      <c r="H5979" t="s">
        <v>93</v>
      </c>
      <c r="I5979">
        <v>29.4538957</v>
      </c>
      <c r="J5979">
        <v>-90.565297700000002</v>
      </c>
      <c r="K5979" t="s">
        <v>25</v>
      </c>
      <c r="L5979" t="s">
        <v>9338</v>
      </c>
      <c r="M5979">
        <v>54</v>
      </c>
      <c r="N5979" t="s">
        <v>27</v>
      </c>
      <c r="O5979" t="s">
        <v>40</v>
      </c>
      <c r="P5979" t="s">
        <v>9289</v>
      </c>
      <c r="Q5979" t="b">
        <v>0</v>
      </c>
      <c r="R5979" t="b">
        <v>0</v>
      </c>
      <c r="S5979">
        <v>680</v>
      </c>
      <c r="T5979">
        <f t="shared" si="186"/>
        <v>2021</v>
      </c>
      <c r="U5979">
        <f t="shared" si="187"/>
        <v>1</v>
      </c>
    </row>
    <row r="5980" spans="1:21">
      <c r="A5980">
        <v>6502</v>
      </c>
      <c r="B5980" s="4">
        <v>44208</v>
      </c>
      <c r="C5980" t="s">
        <v>83</v>
      </c>
      <c r="D5980" t="s">
        <v>45</v>
      </c>
      <c r="E5980" t="s">
        <v>21</v>
      </c>
      <c r="F5980" t="s">
        <v>256</v>
      </c>
      <c r="H5980" t="s">
        <v>59</v>
      </c>
      <c r="L5980" t="s">
        <v>9339</v>
      </c>
      <c r="M5980">
        <v>23</v>
      </c>
      <c r="N5980" t="s">
        <v>27</v>
      </c>
      <c r="O5980" t="s">
        <v>40</v>
      </c>
      <c r="P5980" t="s">
        <v>25</v>
      </c>
      <c r="Q5980" t="b">
        <v>0</v>
      </c>
      <c r="R5980" t="b">
        <v>1</v>
      </c>
      <c r="S5980">
        <v>80</v>
      </c>
      <c r="T5980">
        <f t="shared" si="186"/>
        <v>2021</v>
      </c>
      <c r="U5980">
        <f t="shared" si="187"/>
        <v>1</v>
      </c>
    </row>
    <row r="5981" spans="1:21">
      <c r="A5981">
        <v>6497</v>
      </c>
      <c r="B5981" s="4">
        <v>44209</v>
      </c>
      <c r="C5981" t="s">
        <v>83</v>
      </c>
      <c r="D5981" t="s">
        <v>56</v>
      </c>
      <c r="E5981" t="s">
        <v>240</v>
      </c>
      <c r="F5981" t="s">
        <v>663</v>
      </c>
      <c r="H5981" t="s">
        <v>528</v>
      </c>
      <c r="L5981" t="s">
        <v>9340</v>
      </c>
      <c r="M5981">
        <v>30</v>
      </c>
      <c r="N5981" t="s">
        <v>27</v>
      </c>
      <c r="O5981" t="s">
        <v>74</v>
      </c>
      <c r="P5981" t="s">
        <v>25</v>
      </c>
      <c r="Q5981" t="b">
        <v>0</v>
      </c>
      <c r="R5981" t="b">
        <v>1</v>
      </c>
      <c r="S5981">
        <v>1706</v>
      </c>
      <c r="T5981">
        <f t="shared" si="186"/>
        <v>2021</v>
      </c>
      <c r="U5981">
        <f t="shared" si="187"/>
        <v>1</v>
      </c>
    </row>
    <row r="5982" spans="1:21">
      <c r="A5982">
        <v>6498</v>
      </c>
      <c r="B5982" s="4">
        <v>44209</v>
      </c>
      <c r="C5982" t="s">
        <v>19</v>
      </c>
      <c r="D5982" t="s">
        <v>20</v>
      </c>
      <c r="E5982" t="s">
        <v>21</v>
      </c>
      <c r="F5982" t="s">
        <v>1128</v>
      </c>
      <c r="H5982" t="s">
        <v>43</v>
      </c>
      <c r="I5982">
        <v>36.312783000000003</v>
      </c>
      <c r="J5982">
        <v>-119.288494</v>
      </c>
      <c r="K5982" t="s">
        <v>25</v>
      </c>
      <c r="L5982" t="s">
        <v>9341</v>
      </c>
      <c r="M5982">
        <v>43</v>
      </c>
      <c r="N5982" t="s">
        <v>27</v>
      </c>
      <c r="O5982" t="s">
        <v>33</v>
      </c>
      <c r="P5982" t="s">
        <v>25</v>
      </c>
      <c r="Q5982" t="b">
        <v>0</v>
      </c>
      <c r="R5982" t="b">
        <v>0</v>
      </c>
      <c r="S5982">
        <v>591</v>
      </c>
      <c r="T5982">
        <f t="shared" si="186"/>
        <v>2021</v>
      </c>
      <c r="U5982">
        <f t="shared" si="187"/>
        <v>1</v>
      </c>
    </row>
    <row r="5983" spans="1:21">
      <c r="A5983">
        <v>6515</v>
      </c>
      <c r="B5983" s="4">
        <v>44210</v>
      </c>
      <c r="C5983" t="s">
        <v>55</v>
      </c>
      <c r="D5983" t="s">
        <v>20</v>
      </c>
      <c r="E5983" t="s">
        <v>21</v>
      </c>
      <c r="F5983" t="s">
        <v>5264</v>
      </c>
      <c r="H5983" t="s">
        <v>145</v>
      </c>
      <c r="I5983">
        <v>37.286906000000002</v>
      </c>
      <c r="J5983">
        <v>-77.404522</v>
      </c>
      <c r="K5983" t="s">
        <v>25</v>
      </c>
      <c r="L5983" t="s">
        <v>9342</v>
      </c>
      <c r="M5983">
        <v>36</v>
      </c>
      <c r="N5983" t="s">
        <v>27</v>
      </c>
      <c r="O5983" t="s">
        <v>33</v>
      </c>
      <c r="P5983" t="s">
        <v>25</v>
      </c>
      <c r="Q5983" t="b">
        <v>0</v>
      </c>
      <c r="R5983" t="b">
        <v>0</v>
      </c>
      <c r="S5983">
        <v>2009</v>
      </c>
      <c r="T5983">
        <f t="shared" si="186"/>
        <v>2021</v>
      </c>
      <c r="U5983">
        <f t="shared" si="187"/>
        <v>1</v>
      </c>
    </row>
    <row r="5984" spans="1:21">
      <c r="A5984">
        <v>6523</v>
      </c>
      <c r="B5984" s="4">
        <v>44210</v>
      </c>
      <c r="C5984" t="s">
        <v>95</v>
      </c>
      <c r="E5984" t="s">
        <v>95</v>
      </c>
      <c r="F5984" t="s">
        <v>9343</v>
      </c>
      <c r="H5984" t="s">
        <v>81</v>
      </c>
      <c r="I5984">
        <v>31.7686235</v>
      </c>
      <c r="J5984">
        <v>-95.025355700000006</v>
      </c>
      <c r="K5984" t="s">
        <v>25</v>
      </c>
      <c r="L5984" t="s">
        <v>9344</v>
      </c>
      <c r="M5984">
        <v>26</v>
      </c>
      <c r="N5984" t="s">
        <v>27</v>
      </c>
      <c r="O5984" t="s">
        <v>33</v>
      </c>
      <c r="P5984" t="s">
        <v>25</v>
      </c>
      <c r="Q5984" t="b">
        <v>0</v>
      </c>
      <c r="R5984" t="b">
        <v>0</v>
      </c>
      <c r="S5984">
        <v>3007</v>
      </c>
      <c r="T5984">
        <f t="shared" si="186"/>
        <v>2021</v>
      </c>
      <c r="U5984">
        <f t="shared" si="187"/>
        <v>1</v>
      </c>
    </row>
    <row r="5985" spans="1:21">
      <c r="A5985">
        <v>6520</v>
      </c>
      <c r="B5985" s="4">
        <v>44211</v>
      </c>
      <c r="C5985" t="s">
        <v>83</v>
      </c>
      <c r="E5985" t="s">
        <v>21</v>
      </c>
      <c r="F5985" t="s">
        <v>116</v>
      </c>
      <c r="H5985" t="s">
        <v>81</v>
      </c>
      <c r="I5985">
        <v>31.875595799999999</v>
      </c>
      <c r="J5985">
        <v>-106.5823012</v>
      </c>
      <c r="K5985" t="s">
        <v>25</v>
      </c>
      <c r="L5985" t="s">
        <v>9345</v>
      </c>
      <c r="M5985">
        <v>27</v>
      </c>
      <c r="N5985" t="s">
        <v>27</v>
      </c>
      <c r="Q5985" t="b">
        <v>1</v>
      </c>
      <c r="R5985" t="b">
        <v>0</v>
      </c>
      <c r="S5985">
        <v>110</v>
      </c>
      <c r="T5985">
        <f t="shared" si="186"/>
        <v>2021</v>
      </c>
      <c r="U5985">
        <f t="shared" si="187"/>
        <v>1</v>
      </c>
    </row>
    <row r="5986" spans="1:21">
      <c r="A5986">
        <v>6521</v>
      </c>
      <c r="B5986" s="4">
        <v>44211</v>
      </c>
      <c r="C5986" t="s">
        <v>83</v>
      </c>
      <c r="D5986" t="s">
        <v>20</v>
      </c>
      <c r="E5986" t="s">
        <v>75</v>
      </c>
      <c r="F5986" t="s">
        <v>2543</v>
      </c>
      <c r="H5986" t="s">
        <v>388</v>
      </c>
      <c r="I5986">
        <v>30.400995600000002</v>
      </c>
      <c r="J5986">
        <v>-88.887190099999998</v>
      </c>
      <c r="K5986" t="s">
        <v>25</v>
      </c>
      <c r="L5986" t="s">
        <v>9346</v>
      </c>
      <c r="M5986">
        <v>48</v>
      </c>
      <c r="N5986" t="s">
        <v>27</v>
      </c>
      <c r="O5986" t="s">
        <v>74</v>
      </c>
      <c r="P5986" t="s">
        <v>25</v>
      </c>
      <c r="Q5986" t="b">
        <v>0</v>
      </c>
      <c r="R5986" t="b">
        <v>0</v>
      </c>
      <c r="S5986" t="s">
        <v>9347</v>
      </c>
      <c r="T5986">
        <f t="shared" si="186"/>
        <v>2021</v>
      </c>
      <c r="U5986">
        <f t="shared" si="187"/>
        <v>1</v>
      </c>
    </row>
    <row r="5987" spans="1:21">
      <c r="A5987">
        <v>6522</v>
      </c>
      <c r="B5987" s="4">
        <v>44211</v>
      </c>
      <c r="C5987" t="s">
        <v>55</v>
      </c>
      <c r="D5987" t="s">
        <v>20</v>
      </c>
      <c r="E5987" t="s">
        <v>21</v>
      </c>
      <c r="F5987" t="s">
        <v>1864</v>
      </c>
      <c r="H5987" t="s">
        <v>43</v>
      </c>
      <c r="I5987">
        <v>38.647679400000001</v>
      </c>
      <c r="J5987">
        <v>-121.3236083</v>
      </c>
      <c r="K5987" t="s">
        <v>25</v>
      </c>
      <c r="L5987" t="s">
        <v>9348</v>
      </c>
      <c r="M5987">
        <v>24</v>
      </c>
      <c r="N5987" t="s">
        <v>27</v>
      </c>
      <c r="O5987" t="s">
        <v>74</v>
      </c>
      <c r="P5987" t="s">
        <v>25</v>
      </c>
      <c r="Q5987" t="b">
        <v>0</v>
      </c>
      <c r="R5987" t="b">
        <v>0</v>
      </c>
      <c r="S5987">
        <v>1069</v>
      </c>
      <c r="T5987">
        <f t="shared" si="186"/>
        <v>2021</v>
      </c>
      <c r="U5987">
        <f t="shared" si="187"/>
        <v>1</v>
      </c>
    </row>
    <row r="5988" spans="1:21">
      <c r="A5988">
        <v>6525</v>
      </c>
      <c r="B5988" s="4">
        <v>44212</v>
      </c>
      <c r="C5988" t="s">
        <v>55</v>
      </c>
      <c r="E5988" t="s">
        <v>21</v>
      </c>
      <c r="F5988" t="s">
        <v>9349</v>
      </c>
      <c r="H5988" t="s">
        <v>59</v>
      </c>
      <c r="I5988">
        <v>34.667675699999997</v>
      </c>
      <c r="J5988">
        <v>-112.30683670000001</v>
      </c>
      <c r="K5988" t="s">
        <v>25</v>
      </c>
      <c r="M5988">
        <v>65</v>
      </c>
      <c r="N5988" t="s">
        <v>27</v>
      </c>
      <c r="Q5988" t="b">
        <v>1</v>
      </c>
      <c r="R5988" t="b">
        <v>0</v>
      </c>
      <c r="S5988">
        <v>763</v>
      </c>
      <c r="T5988">
        <f t="shared" si="186"/>
        <v>2021</v>
      </c>
      <c r="U5988">
        <f t="shared" si="187"/>
        <v>1</v>
      </c>
    </row>
    <row r="5989" spans="1:21">
      <c r="A5989">
        <v>6524</v>
      </c>
      <c r="B5989" s="4">
        <v>44213</v>
      </c>
      <c r="C5989" t="s">
        <v>50</v>
      </c>
      <c r="D5989" t="s">
        <v>20</v>
      </c>
      <c r="E5989" t="s">
        <v>240</v>
      </c>
      <c r="F5989" t="s">
        <v>157</v>
      </c>
      <c r="H5989" t="s">
        <v>158</v>
      </c>
      <c r="I5989">
        <v>40.532309499999997</v>
      </c>
      <c r="J5989">
        <v>-85.633743699999997</v>
      </c>
      <c r="K5989" t="s">
        <v>25</v>
      </c>
      <c r="L5989" t="s">
        <v>9350</v>
      </c>
      <c r="M5989">
        <v>25</v>
      </c>
      <c r="N5989" t="s">
        <v>27</v>
      </c>
      <c r="O5989" t="s">
        <v>33</v>
      </c>
      <c r="P5989" t="s">
        <v>25</v>
      </c>
      <c r="Q5989" t="b">
        <v>0</v>
      </c>
      <c r="R5989" t="b">
        <v>0</v>
      </c>
      <c r="S5989">
        <v>3008</v>
      </c>
      <c r="T5989">
        <f t="shared" si="186"/>
        <v>2021</v>
      </c>
      <c r="U5989">
        <f t="shared" si="187"/>
        <v>1</v>
      </c>
    </row>
    <row r="5990" spans="1:21">
      <c r="A5990">
        <v>6527</v>
      </c>
      <c r="B5990" s="4">
        <v>44213</v>
      </c>
      <c r="C5990" t="s">
        <v>19</v>
      </c>
      <c r="D5990" t="s">
        <v>90</v>
      </c>
      <c r="E5990" t="s">
        <v>21</v>
      </c>
      <c r="F5990" t="s">
        <v>1804</v>
      </c>
      <c r="H5990" t="s">
        <v>53</v>
      </c>
      <c r="I5990">
        <v>34.596656099999997</v>
      </c>
      <c r="J5990">
        <v>-98.404330799999997</v>
      </c>
      <c r="K5990" t="s">
        <v>25</v>
      </c>
      <c r="L5990" t="s">
        <v>9351</v>
      </c>
      <c r="M5990">
        <v>24</v>
      </c>
      <c r="N5990" t="s">
        <v>27</v>
      </c>
      <c r="O5990" t="s">
        <v>74</v>
      </c>
      <c r="P5990" t="s">
        <v>25</v>
      </c>
      <c r="Q5990" t="b">
        <v>0</v>
      </c>
      <c r="R5990" t="b">
        <v>0</v>
      </c>
      <c r="S5990">
        <v>853</v>
      </c>
      <c r="T5990">
        <f t="shared" si="186"/>
        <v>2021</v>
      </c>
      <c r="U5990">
        <f t="shared" si="187"/>
        <v>1</v>
      </c>
    </row>
    <row r="5991" spans="1:21">
      <c r="A5991">
        <v>6683</v>
      </c>
      <c r="B5991" s="4">
        <v>44213</v>
      </c>
      <c r="C5991" t="s">
        <v>95</v>
      </c>
      <c r="E5991" t="s">
        <v>95</v>
      </c>
      <c r="F5991" t="s">
        <v>4611</v>
      </c>
      <c r="H5991" t="s">
        <v>59</v>
      </c>
      <c r="I5991">
        <v>33.355531800000001</v>
      </c>
      <c r="J5991">
        <v>-112.4278652</v>
      </c>
      <c r="K5991" t="s">
        <v>25</v>
      </c>
      <c r="L5991" t="s">
        <v>9352</v>
      </c>
      <c r="N5991" t="s">
        <v>27</v>
      </c>
      <c r="O5991" t="s">
        <v>40</v>
      </c>
      <c r="P5991" t="s">
        <v>25</v>
      </c>
      <c r="Q5991" t="b">
        <v>0</v>
      </c>
      <c r="R5991" t="b">
        <v>0</v>
      </c>
      <c r="S5991">
        <v>1763</v>
      </c>
      <c r="T5991">
        <f t="shared" si="186"/>
        <v>2021</v>
      </c>
      <c r="U5991">
        <f t="shared" si="187"/>
        <v>1</v>
      </c>
    </row>
    <row r="5992" spans="1:21">
      <c r="A5992">
        <v>6528</v>
      </c>
      <c r="B5992" s="4">
        <v>44214</v>
      </c>
      <c r="C5992" t="s">
        <v>55</v>
      </c>
      <c r="D5992" t="s">
        <v>56</v>
      </c>
      <c r="E5992" t="s">
        <v>21</v>
      </c>
      <c r="F5992" t="s">
        <v>601</v>
      </c>
      <c r="H5992" t="s">
        <v>43</v>
      </c>
      <c r="I5992">
        <v>38.5889606</v>
      </c>
      <c r="J5992">
        <v>-121.42003</v>
      </c>
      <c r="K5992" t="s">
        <v>25</v>
      </c>
      <c r="L5992" t="s">
        <v>9353</v>
      </c>
      <c r="M5992">
        <v>46</v>
      </c>
      <c r="N5992" t="s">
        <v>27</v>
      </c>
      <c r="O5992" t="s">
        <v>40</v>
      </c>
      <c r="P5992" t="s">
        <v>9289</v>
      </c>
      <c r="Q5992" t="b">
        <v>0</v>
      </c>
      <c r="R5992" t="b">
        <v>0</v>
      </c>
      <c r="S5992">
        <v>1069</v>
      </c>
      <c r="T5992">
        <f t="shared" si="186"/>
        <v>2021</v>
      </c>
      <c r="U5992">
        <f t="shared" si="187"/>
        <v>1</v>
      </c>
    </row>
    <row r="5993" spans="1:21">
      <c r="A5993">
        <v>6529</v>
      </c>
      <c r="B5993" s="4">
        <v>44214</v>
      </c>
      <c r="C5993" t="s">
        <v>55</v>
      </c>
      <c r="D5993" t="s">
        <v>90</v>
      </c>
      <c r="E5993" t="s">
        <v>21</v>
      </c>
      <c r="F5993" t="s">
        <v>1469</v>
      </c>
      <c r="H5993" t="s">
        <v>86</v>
      </c>
      <c r="I5993">
        <v>41.664270700000003</v>
      </c>
      <c r="J5993">
        <v>-83.550236499999997</v>
      </c>
      <c r="K5993" t="s">
        <v>25</v>
      </c>
      <c r="L5993" t="s">
        <v>9354</v>
      </c>
      <c r="M5993">
        <v>27</v>
      </c>
      <c r="N5993" t="s">
        <v>27</v>
      </c>
      <c r="O5993" t="s">
        <v>74</v>
      </c>
      <c r="P5993" t="s">
        <v>25</v>
      </c>
      <c r="Q5993" t="b">
        <v>1</v>
      </c>
      <c r="R5993" t="b">
        <v>0</v>
      </c>
      <c r="S5993">
        <v>1867</v>
      </c>
      <c r="T5993">
        <f t="shared" si="186"/>
        <v>2021</v>
      </c>
      <c r="U5993">
        <f t="shared" si="187"/>
        <v>1</v>
      </c>
    </row>
    <row r="5994" spans="1:21">
      <c r="A5994">
        <v>6531</v>
      </c>
      <c r="B5994" s="4">
        <v>44214</v>
      </c>
      <c r="C5994" t="s">
        <v>19</v>
      </c>
      <c r="D5994" t="s">
        <v>20</v>
      </c>
      <c r="E5994" t="s">
        <v>21</v>
      </c>
      <c r="F5994" t="s">
        <v>9355</v>
      </c>
      <c r="H5994" t="s">
        <v>363</v>
      </c>
      <c r="I5994">
        <v>33.475399600000003</v>
      </c>
      <c r="J5994">
        <v>-86.330644899999996</v>
      </c>
      <c r="K5994" t="s">
        <v>25</v>
      </c>
      <c r="L5994" t="s">
        <v>9356</v>
      </c>
      <c r="M5994">
        <v>56</v>
      </c>
      <c r="N5994" t="s">
        <v>27</v>
      </c>
      <c r="O5994" t="s">
        <v>33</v>
      </c>
      <c r="P5994" t="s">
        <v>25</v>
      </c>
      <c r="Q5994" t="b">
        <v>0</v>
      </c>
      <c r="R5994" t="b">
        <v>0</v>
      </c>
      <c r="S5994">
        <v>3009</v>
      </c>
      <c r="T5994">
        <f t="shared" si="186"/>
        <v>2021</v>
      </c>
      <c r="U5994">
        <f t="shared" si="187"/>
        <v>1</v>
      </c>
    </row>
    <row r="5995" spans="1:21">
      <c r="A5995">
        <v>6530</v>
      </c>
      <c r="B5995" s="4">
        <v>44215</v>
      </c>
      <c r="C5995" t="s">
        <v>83</v>
      </c>
      <c r="D5995" t="s">
        <v>45</v>
      </c>
      <c r="E5995" t="s">
        <v>21</v>
      </c>
      <c r="F5995" t="s">
        <v>1145</v>
      </c>
      <c r="H5995" t="s">
        <v>48</v>
      </c>
      <c r="I5995">
        <v>40.384729100000001</v>
      </c>
      <c r="J5995">
        <v>-104.7158009</v>
      </c>
      <c r="K5995" t="s">
        <v>25</v>
      </c>
      <c r="L5995" t="s">
        <v>9357</v>
      </c>
      <c r="M5995">
        <v>32</v>
      </c>
      <c r="N5995" t="s">
        <v>27</v>
      </c>
      <c r="O5995" t="s">
        <v>33</v>
      </c>
      <c r="P5995" t="s">
        <v>25</v>
      </c>
      <c r="Q5995" t="b">
        <v>0</v>
      </c>
      <c r="R5995" t="b">
        <v>0</v>
      </c>
      <c r="S5995">
        <v>593</v>
      </c>
      <c r="T5995">
        <f t="shared" si="186"/>
        <v>2021</v>
      </c>
      <c r="U5995">
        <f t="shared" si="187"/>
        <v>1</v>
      </c>
    </row>
    <row r="5996" spans="1:21">
      <c r="A5996">
        <v>6532</v>
      </c>
      <c r="B5996" s="4">
        <v>44215</v>
      </c>
      <c r="C5996" t="s">
        <v>55</v>
      </c>
      <c r="D5996" t="s">
        <v>20</v>
      </c>
      <c r="E5996" t="s">
        <v>21</v>
      </c>
      <c r="F5996" t="s">
        <v>2744</v>
      </c>
      <c r="H5996" t="s">
        <v>107</v>
      </c>
      <c r="I5996">
        <v>34.975376599999997</v>
      </c>
      <c r="J5996">
        <v>-92.874954799999998</v>
      </c>
      <c r="K5996" t="s">
        <v>25</v>
      </c>
      <c r="L5996" t="s">
        <v>9358</v>
      </c>
      <c r="M5996">
        <v>55</v>
      </c>
      <c r="N5996" t="s">
        <v>27</v>
      </c>
      <c r="O5996" t="s">
        <v>33</v>
      </c>
      <c r="P5996" t="s">
        <v>9289</v>
      </c>
      <c r="Q5996" t="b">
        <v>0</v>
      </c>
      <c r="R5996" t="b">
        <v>0</v>
      </c>
      <c r="S5996">
        <v>1231</v>
      </c>
      <c r="T5996">
        <f t="shared" si="186"/>
        <v>2021</v>
      </c>
      <c r="U5996">
        <f t="shared" si="187"/>
        <v>1</v>
      </c>
    </row>
    <row r="5997" spans="1:21">
      <c r="A5997">
        <v>6533</v>
      </c>
      <c r="B5997" s="4">
        <v>44216</v>
      </c>
      <c r="C5997" t="s">
        <v>50</v>
      </c>
      <c r="D5997" t="s">
        <v>20</v>
      </c>
      <c r="E5997" t="s">
        <v>100</v>
      </c>
      <c r="F5997" t="s">
        <v>1174</v>
      </c>
      <c r="H5997" t="s">
        <v>43</v>
      </c>
      <c r="I5997">
        <v>36.735843500000001</v>
      </c>
      <c r="J5997">
        <v>-119.747767</v>
      </c>
      <c r="K5997" t="s">
        <v>25</v>
      </c>
      <c r="L5997" t="s">
        <v>9359</v>
      </c>
      <c r="M5997">
        <v>38</v>
      </c>
      <c r="N5997" t="s">
        <v>27</v>
      </c>
      <c r="O5997" t="s">
        <v>40</v>
      </c>
      <c r="P5997" t="s">
        <v>25</v>
      </c>
      <c r="Q5997" t="b">
        <v>0</v>
      </c>
      <c r="R5997" t="b">
        <v>1</v>
      </c>
      <c r="S5997">
        <v>700</v>
      </c>
      <c r="T5997">
        <f t="shared" si="186"/>
        <v>2021</v>
      </c>
      <c r="U5997">
        <f t="shared" si="187"/>
        <v>1</v>
      </c>
    </row>
    <row r="5998" spans="1:21">
      <c r="A5998">
        <v>6534</v>
      </c>
      <c r="B5998" s="4">
        <v>44216</v>
      </c>
      <c r="C5998" t="s">
        <v>55</v>
      </c>
      <c r="D5998" t="s">
        <v>90</v>
      </c>
      <c r="E5998" t="s">
        <v>21</v>
      </c>
      <c r="F5998" t="s">
        <v>424</v>
      </c>
      <c r="H5998" t="s">
        <v>363</v>
      </c>
      <c r="I5998">
        <v>33.491979899999997</v>
      </c>
      <c r="J5998">
        <v>-86.832220500000005</v>
      </c>
      <c r="K5998" t="s">
        <v>25</v>
      </c>
      <c r="L5998" t="s">
        <v>9360</v>
      </c>
      <c r="M5998">
        <v>21</v>
      </c>
      <c r="N5998" t="s">
        <v>27</v>
      </c>
      <c r="O5998" t="s">
        <v>74</v>
      </c>
      <c r="P5998" t="s">
        <v>25</v>
      </c>
      <c r="Q5998" t="b">
        <v>0</v>
      </c>
      <c r="R5998" t="b">
        <v>0</v>
      </c>
      <c r="S5998">
        <v>517</v>
      </c>
      <c r="T5998">
        <f t="shared" si="186"/>
        <v>2021</v>
      </c>
      <c r="U5998">
        <f t="shared" si="187"/>
        <v>1</v>
      </c>
    </row>
    <row r="5999" spans="1:21">
      <c r="A5999">
        <v>6539</v>
      </c>
      <c r="B5999" s="4">
        <v>44216</v>
      </c>
      <c r="C5999" t="s">
        <v>19</v>
      </c>
      <c r="D5999" t="s">
        <v>56</v>
      </c>
      <c r="E5999" t="s">
        <v>35</v>
      </c>
      <c r="F5999" t="s">
        <v>482</v>
      </c>
      <c r="H5999" t="s">
        <v>59</v>
      </c>
      <c r="I5999">
        <v>32.371966899999997</v>
      </c>
      <c r="J5999">
        <v>-111.0132421</v>
      </c>
      <c r="K5999" t="s">
        <v>25</v>
      </c>
      <c r="L5999" t="s">
        <v>9361</v>
      </c>
      <c r="M5999">
        <v>19</v>
      </c>
      <c r="N5999" t="s">
        <v>27</v>
      </c>
      <c r="O5999" t="s">
        <v>33</v>
      </c>
      <c r="P5999" t="s">
        <v>25</v>
      </c>
      <c r="Q5999" t="b">
        <v>0</v>
      </c>
      <c r="R5999" t="b">
        <v>0</v>
      </c>
      <c r="S5999">
        <v>964</v>
      </c>
      <c r="T5999">
        <f t="shared" si="186"/>
        <v>2021</v>
      </c>
      <c r="U5999">
        <f t="shared" si="187"/>
        <v>1</v>
      </c>
    </row>
    <row r="6000" spans="1:21">
      <c r="A6000">
        <v>6535</v>
      </c>
      <c r="B6000" s="4">
        <v>44217</v>
      </c>
      <c r="C6000" t="s">
        <v>83</v>
      </c>
      <c r="D6000" t="s">
        <v>20</v>
      </c>
      <c r="E6000" t="s">
        <v>75</v>
      </c>
      <c r="F6000" t="s">
        <v>857</v>
      </c>
      <c r="H6000" t="s">
        <v>338</v>
      </c>
      <c r="I6000">
        <v>40.892482899999997</v>
      </c>
      <c r="J6000">
        <v>-73.854500599999994</v>
      </c>
      <c r="K6000" t="s">
        <v>25</v>
      </c>
      <c r="N6000" t="s">
        <v>27</v>
      </c>
      <c r="Q6000" t="b">
        <v>0</v>
      </c>
      <c r="R6000" t="b">
        <v>0</v>
      </c>
      <c r="S6000">
        <v>298</v>
      </c>
      <c r="T6000">
        <f t="shared" si="186"/>
        <v>2021</v>
      </c>
      <c r="U6000">
        <f t="shared" si="187"/>
        <v>1</v>
      </c>
    </row>
    <row r="6001" spans="1:21">
      <c r="A6001">
        <v>6537</v>
      </c>
      <c r="B6001" s="4">
        <v>44217</v>
      </c>
      <c r="C6001" t="s">
        <v>83</v>
      </c>
      <c r="D6001" t="s">
        <v>20</v>
      </c>
      <c r="E6001" t="s">
        <v>21</v>
      </c>
      <c r="F6001" t="s">
        <v>9362</v>
      </c>
      <c r="H6001" t="s">
        <v>81</v>
      </c>
      <c r="I6001">
        <v>30.607745000000001</v>
      </c>
      <c r="J6001">
        <v>-96.290287800000002</v>
      </c>
      <c r="K6001" t="s">
        <v>25</v>
      </c>
      <c r="L6001" t="s">
        <v>9363</v>
      </c>
      <c r="M6001">
        <v>33</v>
      </c>
      <c r="N6001" t="s">
        <v>27</v>
      </c>
      <c r="O6001" t="s">
        <v>33</v>
      </c>
      <c r="P6001" t="s">
        <v>25</v>
      </c>
      <c r="Q6001" t="b">
        <v>0</v>
      </c>
      <c r="R6001" t="b">
        <v>0</v>
      </c>
      <c r="S6001">
        <v>3010</v>
      </c>
      <c r="T6001">
        <f t="shared" si="186"/>
        <v>2021</v>
      </c>
      <c r="U6001">
        <f t="shared" si="187"/>
        <v>1</v>
      </c>
    </row>
    <row r="6002" spans="1:21">
      <c r="A6002">
        <v>6538</v>
      </c>
      <c r="B6002" s="4">
        <v>44217</v>
      </c>
      <c r="C6002" t="s">
        <v>34</v>
      </c>
      <c r="D6002" t="s">
        <v>90</v>
      </c>
      <c r="E6002" t="s">
        <v>35</v>
      </c>
      <c r="F6002" t="s">
        <v>358</v>
      </c>
      <c r="H6002" t="s">
        <v>43</v>
      </c>
      <c r="I6002">
        <v>37.378828200000001</v>
      </c>
      <c r="J6002">
        <v>-121.83008839999999</v>
      </c>
      <c r="K6002" t="s">
        <v>25</v>
      </c>
      <c r="L6002" t="s">
        <v>9364</v>
      </c>
      <c r="M6002">
        <v>27</v>
      </c>
      <c r="N6002" t="s">
        <v>27</v>
      </c>
      <c r="O6002" t="s">
        <v>40</v>
      </c>
      <c r="P6002" t="s">
        <v>25</v>
      </c>
      <c r="Q6002" t="b">
        <v>0</v>
      </c>
      <c r="R6002" t="b">
        <v>1</v>
      </c>
      <c r="S6002">
        <v>92</v>
      </c>
      <c r="T6002">
        <f t="shared" si="186"/>
        <v>2021</v>
      </c>
      <c r="U6002">
        <f t="shared" si="187"/>
        <v>1</v>
      </c>
    </row>
    <row r="6003" spans="1:21">
      <c r="A6003">
        <v>6543</v>
      </c>
      <c r="B6003" s="4">
        <v>44217</v>
      </c>
      <c r="C6003" t="s">
        <v>83</v>
      </c>
      <c r="D6003" t="s">
        <v>20</v>
      </c>
      <c r="E6003" t="s">
        <v>75</v>
      </c>
      <c r="F6003" t="s">
        <v>9365</v>
      </c>
      <c r="H6003" t="s">
        <v>189</v>
      </c>
      <c r="I6003">
        <v>37.429161299999997</v>
      </c>
      <c r="J6003">
        <v>-86.485760200000001</v>
      </c>
      <c r="K6003" t="s">
        <v>25</v>
      </c>
      <c r="L6003" t="s">
        <v>9366</v>
      </c>
      <c r="M6003">
        <v>34</v>
      </c>
      <c r="N6003" t="s">
        <v>27</v>
      </c>
      <c r="O6003" t="s">
        <v>33</v>
      </c>
      <c r="P6003" t="s">
        <v>25</v>
      </c>
      <c r="Q6003" t="b">
        <v>0</v>
      </c>
      <c r="R6003" t="b">
        <v>0</v>
      </c>
      <c r="S6003">
        <v>961</v>
      </c>
      <c r="T6003">
        <f t="shared" si="186"/>
        <v>2021</v>
      </c>
      <c r="U6003">
        <f t="shared" si="187"/>
        <v>1</v>
      </c>
    </row>
    <row r="6004" spans="1:21">
      <c r="A6004">
        <v>6544</v>
      </c>
      <c r="B6004" s="4">
        <v>44218</v>
      </c>
      <c r="C6004" t="s">
        <v>83</v>
      </c>
      <c r="D6004" t="s">
        <v>20</v>
      </c>
      <c r="E6004" t="s">
        <v>75</v>
      </c>
      <c r="F6004" t="s">
        <v>9367</v>
      </c>
      <c r="H6004" t="s">
        <v>218</v>
      </c>
      <c r="I6004">
        <v>28.764036000000001</v>
      </c>
      <c r="J6004">
        <v>-82.536599899999999</v>
      </c>
      <c r="K6004" t="s">
        <v>25</v>
      </c>
      <c r="L6004" t="s">
        <v>9368</v>
      </c>
      <c r="N6004" t="s">
        <v>27</v>
      </c>
      <c r="O6004" t="s">
        <v>33</v>
      </c>
      <c r="P6004" t="s">
        <v>25</v>
      </c>
      <c r="Q6004" t="b">
        <v>0</v>
      </c>
      <c r="R6004" t="b">
        <v>0</v>
      </c>
      <c r="S6004">
        <v>1674</v>
      </c>
      <c r="T6004">
        <f t="shared" si="186"/>
        <v>2021</v>
      </c>
      <c r="U6004">
        <f t="shared" si="187"/>
        <v>1</v>
      </c>
    </row>
    <row r="6005" spans="1:21">
      <c r="A6005">
        <v>6540</v>
      </c>
      <c r="B6005" s="4">
        <v>44220</v>
      </c>
      <c r="C6005" t="s">
        <v>19</v>
      </c>
      <c r="E6005" t="s">
        <v>75</v>
      </c>
      <c r="F6005" t="s">
        <v>1679</v>
      </c>
      <c r="H6005" t="s">
        <v>93</v>
      </c>
      <c r="I6005">
        <v>30.3176685</v>
      </c>
      <c r="J6005">
        <v>-89.825479400000006</v>
      </c>
      <c r="K6005" t="s">
        <v>25</v>
      </c>
      <c r="L6005" t="s">
        <v>9369</v>
      </c>
      <c r="M6005">
        <v>43</v>
      </c>
      <c r="N6005" t="s">
        <v>27</v>
      </c>
      <c r="O6005" t="s">
        <v>33</v>
      </c>
      <c r="P6005" t="s">
        <v>25</v>
      </c>
      <c r="Q6005" t="b">
        <v>1</v>
      </c>
      <c r="R6005" t="b">
        <v>0</v>
      </c>
      <c r="S6005" t="s">
        <v>9370</v>
      </c>
      <c r="T6005">
        <f t="shared" si="186"/>
        <v>2021</v>
      </c>
      <c r="U6005">
        <f t="shared" si="187"/>
        <v>1</v>
      </c>
    </row>
    <row r="6006" spans="1:21">
      <c r="A6006">
        <v>6541</v>
      </c>
      <c r="B6006" s="4">
        <v>44220</v>
      </c>
      <c r="C6006" t="s">
        <v>50</v>
      </c>
      <c r="D6006" t="s">
        <v>56</v>
      </c>
      <c r="E6006" t="s">
        <v>240</v>
      </c>
      <c r="F6006" t="s">
        <v>3953</v>
      </c>
      <c r="H6006" t="s">
        <v>81</v>
      </c>
      <c r="I6006">
        <v>33.883338100000003</v>
      </c>
      <c r="J6006">
        <v>-98.430769499999997</v>
      </c>
      <c r="K6006" t="s">
        <v>25</v>
      </c>
      <c r="L6006" t="s">
        <v>9371</v>
      </c>
      <c r="M6006">
        <v>38</v>
      </c>
      <c r="N6006" t="s">
        <v>27</v>
      </c>
      <c r="O6006" t="s">
        <v>74</v>
      </c>
      <c r="P6006" t="s">
        <v>25</v>
      </c>
      <c r="Q6006" t="b">
        <v>0</v>
      </c>
      <c r="R6006" t="b">
        <v>0</v>
      </c>
      <c r="S6006">
        <v>2161</v>
      </c>
      <c r="T6006">
        <f t="shared" si="186"/>
        <v>2021</v>
      </c>
      <c r="U6006">
        <f t="shared" si="187"/>
        <v>1</v>
      </c>
    </row>
    <row r="6007" spans="1:21">
      <c r="A6007">
        <v>6548</v>
      </c>
      <c r="B6007" s="4">
        <v>44221</v>
      </c>
      <c r="C6007" t="s">
        <v>83</v>
      </c>
      <c r="E6007" t="s">
        <v>75</v>
      </c>
      <c r="F6007" t="s">
        <v>3300</v>
      </c>
      <c r="H6007" t="s">
        <v>24</v>
      </c>
      <c r="I6007">
        <v>47.081301699999997</v>
      </c>
      <c r="J6007">
        <v>-122.29785339999999</v>
      </c>
      <c r="K6007" t="s">
        <v>25</v>
      </c>
      <c r="L6007" t="s">
        <v>9372</v>
      </c>
      <c r="M6007">
        <v>50</v>
      </c>
      <c r="N6007" t="s">
        <v>27</v>
      </c>
      <c r="O6007" t="s">
        <v>33</v>
      </c>
      <c r="P6007" t="s">
        <v>25</v>
      </c>
      <c r="Q6007" t="b">
        <v>0</v>
      </c>
      <c r="R6007" t="b">
        <v>0</v>
      </c>
      <c r="S6007">
        <v>1116</v>
      </c>
      <c r="T6007">
        <f t="shared" si="186"/>
        <v>2021</v>
      </c>
      <c r="U6007">
        <f t="shared" si="187"/>
        <v>1</v>
      </c>
    </row>
    <row r="6008" spans="1:21">
      <c r="A6008">
        <v>6545</v>
      </c>
      <c r="B6008" s="4">
        <v>44222</v>
      </c>
      <c r="C6008" t="s">
        <v>50</v>
      </c>
      <c r="D6008" t="s">
        <v>56</v>
      </c>
      <c r="E6008" t="s">
        <v>240</v>
      </c>
      <c r="F6008" t="s">
        <v>4412</v>
      </c>
      <c r="H6008" t="s">
        <v>43</v>
      </c>
      <c r="I6008">
        <v>38.346602900000001</v>
      </c>
      <c r="J6008">
        <v>-121.9863941</v>
      </c>
      <c r="K6008" t="s">
        <v>25</v>
      </c>
      <c r="L6008" t="s">
        <v>9373</v>
      </c>
      <c r="M6008">
        <v>61</v>
      </c>
      <c r="N6008" t="s">
        <v>27</v>
      </c>
      <c r="O6008" t="s">
        <v>33</v>
      </c>
      <c r="P6008" t="s">
        <v>25</v>
      </c>
      <c r="Q6008" t="b">
        <v>0</v>
      </c>
      <c r="R6008" t="b">
        <v>0</v>
      </c>
      <c r="S6008">
        <v>1756</v>
      </c>
      <c r="T6008">
        <f t="shared" si="186"/>
        <v>2021</v>
      </c>
      <c r="U6008">
        <f t="shared" si="187"/>
        <v>1</v>
      </c>
    </row>
    <row r="6009" spans="1:21">
      <c r="A6009">
        <v>6546</v>
      </c>
      <c r="B6009" s="4">
        <v>44222</v>
      </c>
      <c r="C6009" t="s">
        <v>55</v>
      </c>
      <c r="E6009" t="s">
        <v>21</v>
      </c>
      <c r="F6009" t="s">
        <v>9374</v>
      </c>
      <c r="H6009" t="s">
        <v>43</v>
      </c>
      <c r="I6009">
        <v>33.9255359</v>
      </c>
      <c r="J6009">
        <v>-117.4697594</v>
      </c>
      <c r="K6009" t="s">
        <v>25</v>
      </c>
      <c r="N6009" t="s">
        <v>27</v>
      </c>
      <c r="Q6009" t="b">
        <v>0</v>
      </c>
      <c r="R6009" t="b">
        <v>0</v>
      </c>
      <c r="S6009">
        <v>267</v>
      </c>
      <c r="T6009">
        <f t="shared" si="186"/>
        <v>2021</v>
      </c>
      <c r="U6009">
        <f t="shared" si="187"/>
        <v>1</v>
      </c>
    </row>
    <row r="6010" spans="1:21">
      <c r="A6010">
        <v>6547</v>
      </c>
      <c r="B6010" s="4">
        <v>44222</v>
      </c>
      <c r="C6010" t="s">
        <v>95</v>
      </c>
      <c r="D6010" t="s">
        <v>45</v>
      </c>
      <c r="E6010" t="s">
        <v>95</v>
      </c>
      <c r="F6010" t="s">
        <v>5352</v>
      </c>
      <c r="H6010" t="s">
        <v>48</v>
      </c>
      <c r="I6010">
        <v>39.751746400000002</v>
      </c>
      <c r="J6010">
        <v>-104.583353</v>
      </c>
      <c r="K6010" t="s">
        <v>25</v>
      </c>
      <c r="L6010" t="s">
        <v>9375</v>
      </c>
      <c r="N6010" t="s">
        <v>69</v>
      </c>
      <c r="O6010" t="s">
        <v>33</v>
      </c>
      <c r="P6010" t="s">
        <v>25</v>
      </c>
      <c r="Q6010" t="b">
        <v>0</v>
      </c>
      <c r="R6010" t="b">
        <v>0</v>
      </c>
      <c r="S6010">
        <v>1978</v>
      </c>
      <c r="T6010">
        <f t="shared" si="186"/>
        <v>2021</v>
      </c>
      <c r="U6010">
        <f t="shared" si="187"/>
        <v>1</v>
      </c>
    </row>
    <row r="6011" spans="1:21">
      <c r="A6011">
        <v>6549</v>
      </c>
      <c r="B6011" s="4">
        <v>44222</v>
      </c>
      <c r="C6011" t="s">
        <v>83</v>
      </c>
      <c r="D6011" t="s">
        <v>90</v>
      </c>
      <c r="E6011" t="s">
        <v>75</v>
      </c>
      <c r="F6011" t="s">
        <v>2958</v>
      </c>
      <c r="H6011" t="s">
        <v>363</v>
      </c>
      <c r="I6011">
        <v>30.6895448</v>
      </c>
      <c r="J6011">
        <v>-88.0376713</v>
      </c>
      <c r="K6011" t="s">
        <v>25</v>
      </c>
      <c r="L6011" t="s">
        <v>9376</v>
      </c>
      <c r="M6011">
        <v>37</v>
      </c>
      <c r="N6011" t="s">
        <v>27</v>
      </c>
      <c r="O6011" t="s">
        <v>33</v>
      </c>
      <c r="P6011" t="s">
        <v>25</v>
      </c>
      <c r="Q6011" t="b">
        <v>0</v>
      </c>
      <c r="R6011" t="b">
        <v>1</v>
      </c>
      <c r="S6011">
        <v>1307</v>
      </c>
      <c r="T6011">
        <f t="shared" si="186"/>
        <v>2021</v>
      </c>
      <c r="U6011">
        <f t="shared" si="187"/>
        <v>1</v>
      </c>
    </row>
    <row r="6012" spans="1:21">
      <c r="A6012">
        <v>6552</v>
      </c>
      <c r="B6012" s="4">
        <v>44222</v>
      </c>
      <c r="C6012" t="s">
        <v>55</v>
      </c>
      <c r="D6012" t="s">
        <v>56</v>
      </c>
      <c r="E6012" t="s">
        <v>21</v>
      </c>
      <c r="F6012" t="s">
        <v>584</v>
      </c>
      <c r="H6012" t="s">
        <v>81</v>
      </c>
      <c r="I6012">
        <v>29.400039899999999</v>
      </c>
      <c r="J6012">
        <v>-98.6504099</v>
      </c>
      <c r="K6012" t="s">
        <v>25</v>
      </c>
      <c r="L6012" t="s">
        <v>9377</v>
      </c>
      <c r="M6012">
        <v>48</v>
      </c>
      <c r="N6012" t="s">
        <v>27</v>
      </c>
      <c r="O6012" t="s">
        <v>40</v>
      </c>
      <c r="P6012" t="s">
        <v>25</v>
      </c>
      <c r="Q6012" t="b">
        <v>0</v>
      </c>
      <c r="R6012" t="b">
        <v>0</v>
      </c>
      <c r="S6012">
        <v>580</v>
      </c>
      <c r="T6012">
        <f t="shared" si="186"/>
        <v>2021</v>
      </c>
      <c r="U6012">
        <f t="shared" si="187"/>
        <v>1</v>
      </c>
    </row>
    <row r="6013" spans="1:21">
      <c r="A6013">
        <v>6551</v>
      </c>
      <c r="B6013" s="4">
        <v>44223</v>
      </c>
      <c r="C6013" t="s">
        <v>83</v>
      </c>
      <c r="D6013" t="s">
        <v>90</v>
      </c>
      <c r="E6013" t="s">
        <v>21</v>
      </c>
      <c r="F6013" t="s">
        <v>584</v>
      </c>
      <c r="H6013" t="s">
        <v>81</v>
      </c>
      <c r="I6013">
        <v>29.350924500000001</v>
      </c>
      <c r="J6013">
        <v>-98.534194200000002</v>
      </c>
      <c r="K6013" t="s">
        <v>25</v>
      </c>
      <c r="L6013" t="s">
        <v>9378</v>
      </c>
      <c r="M6013">
        <v>26</v>
      </c>
      <c r="N6013" t="s">
        <v>27</v>
      </c>
      <c r="O6013" t="s">
        <v>40</v>
      </c>
      <c r="P6013" t="s">
        <v>25</v>
      </c>
      <c r="Q6013" t="b">
        <v>0</v>
      </c>
      <c r="R6013" t="b">
        <v>1</v>
      </c>
      <c r="S6013">
        <v>44</v>
      </c>
      <c r="T6013">
        <f t="shared" si="186"/>
        <v>2021</v>
      </c>
      <c r="U6013">
        <f t="shared" si="187"/>
        <v>1</v>
      </c>
    </row>
    <row r="6014" spans="1:21">
      <c r="A6014">
        <v>6684</v>
      </c>
      <c r="B6014" s="4">
        <v>44223</v>
      </c>
      <c r="C6014" t="s">
        <v>50</v>
      </c>
      <c r="D6014" t="s">
        <v>20</v>
      </c>
      <c r="E6014" t="s">
        <v>75</v>
      </c>
      <c r="F6014" t="s">
        <v>123</v>
      </c>
      <c r="H6014" t="s">
        <v>43</v>
      </c>
      <c r="I6014">
        <v>34.009964500000002</v>
      </c>
      <c r="J6014">
        <v>-118.2915575</v>
      </c>
      <c r="K6014" t="s">
        <v>25</v>
      </c>
      <c r="L6014" t="s">
        <v>9379</v>
      </c>
      <c r="M6014">
        <v>55</v>
      </c>
      <c r="N6014" t="s">
        <v>27</v>
      </c>
      <c r="O6014" t="s">
        <v>74</v>
      </c>
      <c r="P6014" t="s">
        <v>25</v>
      </c>
      <c r="Q6014" t="b">
        <v>0</v>
      </c>
      <c r="R6014" t="b">
        <v>0</v>
      </c>
      <c r="S6014">
        <v>38</v>
      </c>
      <c r="T6014">
        <f t="shared" si="186"/>
        <v>2021</v>
      </c>
      <c r="U6014">
        <f t="shared" si="187"/>
        <v>1</v>
      </c>
    </row>
    <row r="6015" spans="1:21">
      <c r="A6015">
        <v>6557</v>
      </c>
      <c r="B6015" s="4">
        <v>44225</v>
      </c>
      <c r="C6015" t="s">
        <v>55</v>
      </c>
      <c r="D6015" t="s">
        <v>20</v>
      </c>
      <c r="E6015" t="s">
        <v>21</v>
      </c>
      <c r="F6015" t="s">
        <v>3159</v>
      </c>
      <c r="H6015" t="s">
        <v>43</v>
      </c>
      <c r="I6015">
        <v>33.699870799999999</v>
      </c>
      <c r="J6015">
        <v>-116.2686288</v>
      </c>
      <c r="K6015" t="s">
        <v>25</v>
      </c>
      <c r="L6015" t="s">
        <v>9380</v>
      </c>
      <c r="M6015">
        <v>60</v>
      </c>
      <c r="N6015" t="s">
        <v>27</v>
      </c>
      <c r="O6015" t="s">
        <v>40</v>
      </c>
      <c r="P6015" t="s">
        <v>25</v>
      </c>
      <c r="Q6015" t="b">
        <v>0</v>
      </c>
      <c r="R6015" t="b">
        <v>0</v>
      </c>
      <c r="S6015">
        <v>267</v>
      </c>
      <c r="T6015">
        <f t="shared" si="186"/>
        <v>2021</v>
      </c>
      <c r="U6015">
        <f t="shared" si="187"/>
        <v>1</v>
      </c>
    </row>
    <row r="6016" spans="1:21">
      <c r="A6016">
        <v>7513</v>
      </c>
      <c r="B6016" s="4">
        <v>44225</v>
      </c>
      <c r="C6016" t="s">
        <v>55</v>
      </c>
      <c r="D6016" t="s">
        <v>20</v>
      </c>
      <c r="E6016" t="s">
        <v>21</v>
      </c>
      <c r="F6016" t="s">
        <v>9381</v>
      </c>
      <c r="H6016" t="s">
        <v>81</v>
      </c>
      <c r="L6016" t="s">
        <v>9382</v>
      </c>
      <c r="M6016">
        <v>34</v>
      </c>
      <c r="N6016" t="s">
        <v>27</v>
      </c>
      <c r="O6016" t="s">
        <v>33</v>
      </c>
      <c r="P6016" t="s">
        <v>25</v>
      </c>
      <c r="Q6016" t="b">
        <v>0</v>
      </c>
      <c r="R6016" t="b">
        <v>0</v>
      </c>
      <c r="S6016">
        <v>2944</v>
      </c>
      <c r="T6016">
        <f t="shared" si="186"/>
        <v>2021</v>
      </c>
      <c r="U6016">
        <f t="shared" si="187"/>
        <v>1</v>
      </c>
    </row>
    <row r="6017" spans="1:21">
      <c r="A6017">
        <v>6554</v>
      </c>
      <c r="B6017" s="4">
        <v>44226</v>
      </c>
      <c r="C6017" t="s">
        <v>50</v>
      </c>
      <c r="D6017" t="s">
        <v>56</v>
      </c>
      <c r="E6017" t="s">
        <v>240</v>
      </c>
      <c r="F6017" t="s">
        <v>8695</v>
      </c>
      <c r="H6017" t="s">
        <v>189</v>
      </c>
      <c r="N6017" t="s">
        <v>27</v>
      </c>
      <c r="Q6017" t="b">
        <v>0</v>
      </c>
      <c r="R6017" t="b">
        <v>0</v>
      </c>
      <c r="S6017">
        <v>3014</v>
      </c>
      <c r="T6017">
        <f t="shared" si="186"/>
        <v>2021</v>
      </c>
      <c r="U6017">
        <f t="shared" si="187"/>
        <v>1</v>
      </c>
    </row>
    <row r="6018" spans="1:21">
      <c r="A6018">
        <v>6556</v>
      </c>
      <c r="B6018" s="4">
        <v>44226</v>
      </c>
      <c r="C6018" t="s">
        <v>83</v>
      </c>
      <c r="D6018" t="s">
        <v>20</v>
      </c>
      <c r="E6018" t="s">
        <v>21</v>
      </c>
      <c r="F6018" t="s">
        <v>9383</v>
      </c>
      <c r="H6018" t="s">
        <v>59</v>
      </c>
      <c r="I6018">
        <v>33.540654199999999</v>
      </c>
      <c r="J6018">
        <v>-111.9282061</v>
      </c>
      <c r="K6018" t="s">
        <v>25</v>
      </c>
      <c r="L6018" t="s">
        <v>9384</v>
      </c>
      <c r="M6018">
        <v>61</v>
      </c>
      <c r="N6018" t="s">
        <v>27</v>
      </c>
      <c r="O6018" t="s">
        <v>33</v>
      </c>
      <c r="P6018" t="s">
        <v>25</v>
      </c>
      <c r="Q6018" t="b">
        <v>0</v>
      </c>
      <c r="R6018" t="b">
        <v>0</v>
      </c>
      <c r="S6018" t="s">
        <v>9385</v>
      </c>
      <c r="T6018">
        <f t="shared" si="186"/>
        <v>2021</v>
      </c>
      <c r="U6018">
        <f t="shared" si="187"/>
        <v>1</v>
      </c>
    </row>
    <row r="6019" spans="1:21">
      <c r="A6019">
        <v>6555</v>
      </c>
      <c r="B6019" s="4">
        <v>44227</v>
      </c>
      <c r="C6019" t="s">
        <v>19</v>
      </c>
      <c r="D6019" t="s">
        <v>20</v>
      </c>
      <c r="E6019" t="s">
        <v>21</v>
      </c>
      <c r="F6019" t="s">
        <v>9386</v>
      </c>
      <c r="H6019" t="s">
        <v>43</v>
      </c>
      <c r="I6019">
        <v>38.459661099999998</v>
      </c>
      <c r="J6019">
        <v>-121.84077480000001</v>
      </c>
      <c r="K6019" t="s">
        <v>25</v>
      </c>
      <c r="L6019" t="s">
        <v>9387</v>
      </c>
      <c r="M6019">
        <v>29</v>
      </c>
      <c r="N6019" t="s">
        <v>27</v>
      </c>
      <c r="O6019" t="s">
        <v>74</v>
      </c>
      <c r="P6019" t="s">
        <v>25</v>
      </c>
      <c r="Q6019" t="b">
        <v>0</v>
      </c>
      <c r="R6019" t="b">
        <v>0</v>
      </c>
      <c r="S6019">
        <v>266</v>
      </c>
      <c r="T6019">
        <f t="shared" ref="T6019:T6082" si="188">YEAR(B6019)</f>
        <v>2021</v>
      </c>
      <c r="U6019">
        <f t="shared" ref="U6019:U6082" si="189">MONTH(B6019)</f>
        <v>1</v>
      </c>
    </row>
    <row r="6020" spans="1:21">
      <c r="A6020">
        <v>6558</v>
      </c>
      <c r="B6020" s="4">
        <v>44227</v>
      </c>
      <c r="C6020" t="s">
        <v>55</v>
      </c>
      <c r="D6020" t="s">
        <v>90</v>
      </c>
      <c r="E6020" t="s">
        <v>21</v>
      </c>
      <c r="F6020" t="s">
        <v>129</v>
      </c>
      <c r="H6020" t="s">
        <v>131</v>
      </c>
      <c r="I6020">
        <v>35.0661986</v>
      </c>
      <c r="J6020">
        <v>-106.69180299999999</v>
      </c>
      <c r="K6020" t="s">
        <v>25</v>
      </c>
      <c r="L6020" t="s">
        <v>9388</v>
      </c>
      <c r="M6020">
        <v>41</v>
      </c>
      <c r="N6020" t="s">
        <v>27</v>
      </c>
      <c r="O6020" t="s">
        <v>40</v>
      </c>
      <c r="P6020" t="s">
        <v>25</v>
      </c>
      <c r="Q6020" t="b">
        <v>0</v>
      </c>
      <c r="R6020" t="b">
        <v>1</v>
      </c>
      <c r="S6020">
        <v>469</v>
      </c>
      <c r="T6020">
        <f t="shared" si="188"/>
        <v>2021</v>
      </c>
      <c r="U6020">
        <f t="shared" si="189"/>
        <v>1</v>
      </c>
    </row>
    <row r="6021" spans="1:21">
      <c r="A6021">
        <v>6560</v>
      </c>
      <c r="B6021" s="4">
        <v>44227</v>
      </c>
      <c r="C6021" t="s">
        <v>55</v>
      </c>
      <c r="D6021" t="s">
        <v>20</v>
      </c>
      <c r="E6021" t="s">
        <v>21</v>
      </c>
      <c r="F6021" t="s">
        <v>3098</v>
      </c>
      <c r="H6021" t="s">
        <v>53</v>
      </c>
      <c r="I6021">
        <v>34.029276400000001</v>
      </c>
      <c r="J6021">
        <v>-94.739104499999996</v>
      </c>
      <c r="K6021" t="s">
        <v>25</v>
      </c>
      <c r="L6021" t="s">
        <v>9389</v>
      </c>
      <c r="M6021">
        <v>39</v>
      </c>
      <c r="N6021" t="s">
        <v>27</v>
      </c>
      <c r="O6021" t="s">
        <v>33</v>
      </c>
      <c r="P6021" t="s">
        <v>25</v>
      </c>
      <c r="Q6021" t="b">
        <v>0</v>
      </c>
      <c r="R6021" t="b">
        <v>0</v>
      </c>
      <c r="S6021">
        <v>1366</v>
      </c>
      <c r="T6021">
        <f t="shared" si="188"/>
        <v>2021</v>
      </c>
      <c r="U6021">
        <f t="shared" si="189"/>
        <v>1</v>
      </c>
    </row>
    <row r="6022" spans="1:21">
      <c r="A6022">
        <v>6611</v>
      </c>
      <c r="B6022" s="4">
        <v>44227</v>
      </c>
      <c r="C6022" t="s">
        <v>55</v>
      </c>
      <c r="D6022" t="s">
        <v>20</v>
      </c>
      <c r="E6022" t="s">
        <v>21</v>
      </c>
      <c r="F6022" t="s">
        <v>8726</v>
      </c>
      <c r="H6022" t="s">
        <v>158</v>
      </c>
      <c r="I6022">
        <v>39.978444400000001</v>
      </c>
      <c r="J6022">
        <v>-86.121247100000005</v>
      </c>
      <c r="K6022" t="s">
        <v>25</v>
      </c>
      <c r="L6022" t="s">
        <v>9390</v>
      </c>
      <c r="M6022">
        <v>60</v>
      </c>
      <c r="N6022" t="s">
        <v>27</v>
      </c>
      <c r="O6022" t="s">
        <v>33</v>
      </c>
      <c r="P6022" t="s">
        <v>25</v>
      </c>
      <c r="Q6022" t="b">
        <v>1</v>
      </c>
      <c r="R6022" t="b">
        <v>1</v>
      </c>
      <c r="S6022">
        <v>2912</v>
      </c>
      <c r="T6022">
        <f t="shared" si="188"/>
        <v>2021</v>
      </c>
      <c r="U6022">
        <f t="shared" si="189"/>
        <v>1</v>
      </c>
    </row>
    <row r="6023" spans="1:21">
      <c r="A6023">
        <v>6553</v>
      </c>
      <c r="B6023" s="4">
        <v>44228</v>
      </c>
      <c r="C6023" t="s">
        <v>50</v>
      </c>
      <c r="D6023" t="s">
        <v>45</v>
      </c>
      <c r="E6023" t="s">
        <v>240</v>
      </c>
      <c r="F6023" t="s">
        <v>482</v>
      </c>
      <c r="H6023" t="s">
        <v>59</v>
      </c>
      <c r="I6023">
        <v>32.186097799999999</v>
      </c>
      <c r="J6023">
        <v>-110.9679876</v>
      </c>
      <c r="K6023" t="s">
        <v>25</v>
      </c>
      <c r="L6023" t="s">
        <v>9391</v>
      </c>
      <c r="M6023">
        <v>34</v>
      </c>
      <c r="N6023" t="s">
        <v>27</v>
      </c>
      <c r="O6023" t="s">
        <v>33</v>
      </c>
      <c r="P6023" t="s">
        <v>25</v>
      </c>
      <c r="Q6023" t="b">
        <v>0</v>
      </c>
      <c r="R6023" t="b">
        <v>0</v>
      </c>
      <c r="S6023">
        <v>397</v>
      </c>
      <c r="T6023">
        <f t="shared" si="188"/>
        <v>2021</v>
      </c>
      <c r="U6023">
        <f t="shared" si="189"/>
        <v>2</v>
      </c>
    </row>
    <row r="6024" spans="1:21">
      <c r="A6024">
        <v>6562</v>
      </c>
      <c r="B6024" s="4">
        <v>44228</v>
      </c>
      <c r="C6024" t="s">
        <v>83</v>
      </c>
      <c r="D6024" t="s">
        <v>20</v>
      </c>
      <c r="E6024" t="s">
        <v>35</v>
      </c>
      <c r="F6024" t="s">
        <v>9392</v>
      </c>
      <c r="H6024" t="s">
        <v>145</v>
      </c>
      <c r="I6024">
        <v>38.031604999999999</v>
      </c>
      <c r="J6024">
        <v>-77.573453799999996</v>
      </c>
      <c r="K6024" t="s">
        <v>25</v>
      </c>
      <c r="L6024" t="s">
        <v>9393</v>
      </c>
      <c r="M6024">
        <v>58</v>
      </c>
      <c r="N6024" t="s">
        <v>27</v>
      </c>
      <c r="O6024" t="s">
        <v>33</v>
      </c>
      <c r="P6024" t="s">
        <v>25</v>
      </c>
      <c r="Q6024" t="b">
        <v>1</v>
      </c>
      <c r="R6024" t="b">
        <v>0</v>
      </c>
      <c r="S6024">
        <v>1621</v>
      </c>
      <c r="T6024">
        <f t="shared" si="188"/>
        <v>2021</v>
      </c>
      <c r="U6024">
        <f t="shared" si="189"/>
        <v>2</v>
      </c>
    </row>
    <row r="6025" spans="1:21">
      <c r="A6025">
        <v>6564</v>
      </c>
      <c r="B6025" s="4">
        <v>44228</v>
      </c>
      <c r="C6025" t="s">
        <v>55</v>
      </c>
      <c r="E6025" t="s">
        <v>21</v>
      </c>
      <c r="F6025" t="s">
        <v>6798</v>
      </c>
      <c r="H6025" t="s">
        <v>81</v>
      </c>
      <c r="I6025">
        <v>32.705273499999997</v>
      </c>
      <c r="J6025">
        <v>-100.8658111</v>
      </c>
      <c r="K6025" t="s">
        <v>25</v>
      </c>
      <c r="L6025" t="s">
        <v>9394</v>
      </c>
      <c r="M6025">
        <v>57</v>
      </c>
      <c r="N6025" t="s">
        <v>27</v>
      </c>
      <c r="O6025" t="s">
        <v>33</v>
      </c>
      <c r="P6025" t="s">
        <v>25</v>
      </c>
      <c r="Q6025" t="b">
        <v>0</v>
      </c>
      <c r="R6025" t="b">
        <v>0</v>
      </c>
      <c r="S6025" t="s">
        <v>9395</v>
      </c>
      <c r="T6025">
        <f t="shared" si="188"/>
        <v>2021</v>
      </c>
      <c r="U6025">
        <f t="shared" si="189"/>
        <v>2</v>
      </c>
    </row>
    <row r="6026" spans="1:21">
      <c r="A6026">
        <v>6561</v>
      </c>
      <c r="B6026" s="4">
        <v>44229</v>
      </c>
      <c r="C6026" t="s">
        <v>50</v>
      </c>
      <c r="D6026" t="s">
        <v>56</v>
      </c>
      <c r="E6026" t="s">
        <v>1792</v>
      </c>
      <c r="F6026" t="s">
        <v>9396</v>
      </c>
      <c r="H6026" t="s">
        <v>120</v>
      </c>
      <c r="I6026">
        <v>40.675758399999999</v>
      </c>
      <c r="J6026">
        <v>-89.535449900000003</v>
      </c>
      <c r="K6026" t="s">
        <v>25</v>
      </c>
      <c r="L6026" t="s">
        <v>9397</v>
      </c>
      <c r="M6026">
        <v>19</v>
      </c>
      <c r="N6026" t="s">
        <v>27</v>
      </c>
      <c r="O6026" t="s">
        <v>33</v>
      </c>
      <c r="P6026" t="s">
        <v>25</v>
      </c>
      <c r="Q6026" t="b">
        <v>0</v>
      </c>
      <c r="R6026" t="b">
        <v>0</v>
      </c>
      <c r="S6026">
        <v>3016</v>
      </c>
      <c r="T6026">
        <f t="shared" si="188"/>
        <v>2021</v>
      </c>
      <c r="U6026">
        <f t="shared" si="189"/>
        <v>2</v>
      </c>
    </row>
    <row r="6027" spans="1:21">
      <c r="A6027">
        <v>6565</v>
      </c>
      <c r="B6027" s="4">
        <v>44229</v>
      </c>
      <c r="C6027" t="s">
        <v>83</v>
      </c>
      <c r="D6027" t="s">
        <v>90</v>
      </c>
      <c r="E6027" t="s">
        <v>75</v>
      </c>
      <c r="F6027" t="s">
        <v>5071</v>
      </c>
      <c r="H6027" t="s">
        <v>388</v>
      </c>
      <c r="I6027">
        <v>32.369768999999998</v>
      </c>
      <c r="J6027">
        <v>-88.708707000000004</v>
      </c>
      <c r="K6027" t="s">
        <v>25</v>
      </c>
      <c r="N6027" t="s">
        <v>27</v>
      </c>
      <c r="Q6027" t="b">
        <v>0</v>
      </c>
      <c r="R6027" t="b">
        <v>0</v>
      </c>
      <c r="S6027">
        <v>1935</v>
      </c>
      <c r="T6027">
        <f t="shared" si="188"/>
        <v>2021</v>
      </c>
      <c r="U6027">
        <f t="shared" si="189"/>
        <v>2</v>
      </c>
    </row>
    <row r="6028" spans="1:21">
      <c r="A6028">
        <v>6587</v>
      </c>
      <c r="B6028" s="4">
        <v>44229</v>
      </c>
      <c r="C6028" t="s">
        <v>83</v>
      </c>
      <c r="D6028" t="s">
        <v>20</v>
      </c>
      <c r="E6028" t="s">
        <v>21</v>
      </c>
      <c r="F6028" t="s">
        <v>6530</v>
      </c>
      <c r="H6028" t="s">
        <v>330</v>
      </c>
      <c r="I6028">
        <v>36.1816952</v>
      </c>
      <c r="J6028">
        <v>-78.5720125</v>
      </c>
      <c r="K6028" t="s">
        <v>25</v>
      </c>
      <c r="L6028" t="s">
        <v>9398</v>
      </c>
      <c r="M6028">
        <v>52</v>
      </c>
      <c r="N6028" t="s">
        <v>27</v>
      </c>
      <c r="O6028" t="s">
        <v>33</v>
      </c>
      <c r="P6028" t="s">
        <v>25</v>
      </c>
      <c r="Q6028" t="b">
        <v>0</v>
      </c>
      <c r="R6028" t="b">
        <v>0</v>
      </c>
      <c r="S6028">
        <v>3026</v>
      </c>
      <c r="T6028">
        <f t="shared" si="188"/>
        <v>2021</v>
      </c>
      <c r="U6028">
        <f t="shared" si="189"/>
        <v>2</v>
      </c>
    </row>
    <row r="6029" spans="1:21">
      <c r="A6029">
        <v>6582</v>
      </c>
      <c r="B6029" s="4">
        <v>44230</v>
      </c>
      <c r="C6029" t="s">
        <v>55</v>
      </c>
      <c r="D6029" t="s">
        <v>90</v>
      </c>
      <c r="E6029" t="s">
        <v>21</v>
      </c>
      <c r="F6029" t="s">
        <v>9399</v>
      </c>
      <c r="H6029" t="s">
        <v>454</v>
      </c>
      <c r="I6029">
        <v>43.485889</v>
      </c>
      <c r="J6029">
        <v>-88.158664999999999</v>
      </c>
      <c r="K6029" t="s">
        <v>25</v>
      </c>
      <c r="L6029" t="s">
        <v>9400</v>
      </c>
      <c r="M6029">
        <v>30</v>
      </c>
      <c r="N6029" t="s">
        <v>27</v>
      </c>
      <c r="O6029" t="s">
        <v>33</v>
      </c>
      <c r="P6029" t="s">
        <v>25</v>
      </c>
      <c r="Q6029" t="b">
        <v>0</v>
      </c>
      <c r="R6029" t="b">
        <v>0</v>
      </c>
      <c r="S6029">
        <v>3024</v>
      </c>
      <c r="T6029">
        <f t="shared" si="188"/>
        <v>2021</v>
      </c>
      <c r="U6029">
        <f t="shared" si="189"/>
        <v>2</v>
      </c>
    </row>
    <row r="6030" spans="1:21">
      <c r="A6030">
        <v>6583</v>
      </c>
      <c r="B6030" s="4">
        <v>44230</v>
      </c>
      <c r="C6030" t="s">
        <v>55</v>
      </c>
      <c r="D6030" t="s">
        <v>20</v>
      </c>
      <c r="E6030" t="s">
        <v>21</v>
      </c>
      <c r="F6030" t="s">
        <v>2333</v>
      </c>
      <c r="H6030" t="s">
        <v>319</v>
      </c>
      <c r="I6030">
        <v>35.791165100000001</v>
      </c>
      <c r="J6030">
        <v>-84.271552</v>
      </c>
      <c r="K6030" t="s">
        <v>25</v>
      </c>
      <c r="L6030" t="s">
        <v>9401</v>
      </c>
      <c r="M6030">
        <v>56</v>
      </c>
      <c r="N6030" t="s">
        <v>69</v>
      </c>
      <c r="O6030" t="s">
        <v>33</v>
      </c>
      <c r="P6030" t="s">
        <v>25</v>
      </c>
      <c r="Q6030" t="b">
        <v>0</v>
      </c>
      <c r="R6030" t="b">
        <v>0</v>
      </c>
      <c r="S6030">
        <v>1048</v>
      </c>
      <c r="T6030">
        <f t="shared" si="188"/>
        <v>2021</v>
      </c>
      <c r="U6030">
        <f t="shared" si="189"/>
        <v>2</v>
      </c>
    </row>
    <row r="6031" spans="1:21">
      <c r="A6031">
        <v>7520</v>
      </c>
      <c r="B6031" s="4">
        <v>44230</v>
      </c>
      <c r="C6031" t="s">
        <v>83</v>
      </c>
      <c r="D6031" t="s">
        <v>20</v>
      </c>
      <c r="E6031" t="s">
        <v>41</v>
      </c>
      <c r="F6031" t="s">
        <v>9402</v>
      </c>
      <c r="H6031" t="s">
        <v>131</v>
      </c>
      <c r="L6031" t="s">
        <v>9403</v>
      </c>
      <c r="M6031">
        <v>29</v>
      </c>
      <c r="N6031" t="s">
        <v>27</v>
      </c>
      <c r="O6031" t="s">
        <v>40</v>
      </c>
      <c r="P6031" t="s">
        <v>25</v>
      </c>
      <c r="Q6031" t="b">
        <v>1</v>
      </c>
      <c r="R6031" t="b">
        <v>0</v>
      </c>
      <c r="S6031" t="s">
        <v>9404</v>
      </c>
      <c r="T6031">
        <f t="shared" si="188"/>
        <v>2021</v>
      </c>
      <c r="U6031">
        <f t="shared" si="189"/>
        <v>2</v>
      </c>
    </row>
    <row r="6032" spans="1:21">
      <c r="A6032">
        <v>6576</v>
      </c>
      <c r="B6032" s="4">
        <v>44231</v>
      </c>
      <c r="C6032" t="s">
        <v>55</v>
      </c>
      <c r="D6032" t="s">
        <v>56</v>
      </c>
      <c r="E6032" t="s">
        <v>21</v>
      </c>
      <c r="F6032" t="s">
        <v>1377</v>
      </c>
      <c r="H6032" t="s">
        <v>131</v>
      </c>
      <c r="I6032">
        <v>32.283127899999997</v>
      </c>
      <c r="J6032">
        <v>-106.7953066</v>
      </c>
      <c r="K6032" t="s">
        <v>25</v>
      </c>
      <c r="L6032" t="s">
        <v>9405</v>
      </c>
      <c r="M6032">
        <v>39</v>
      </c>
      <c r="N6032" t="s">
        <v>27</v>
      </c>
      <c r="O6032" t="s">
        <v>40</v>
      </c>
      <c r="P6032" t="s">
        <v>25</v>
      </c>
      <c r="Q6032" t="b">
        <v>0</v>
      </c>
      <c r="R6032" t="b">
        <v>0</v>
      </c>
      <c r="S6032" t="s">
        <v>9406</v>
      </c>
      <c r="T6032">
        <f t="shared" si="188"/>
        <v>2021</v>
      </c>
      <c r="U6032">
        <f t="shared" si="189"/>
        <v>2</v>
      </c>
    </row>
    <row r="6033" spans="1:21">
      <c r="A6033">
        <v>6577</v>
      </c>
      <c r="B6033" s="4">
        <v>44231</v>
      </c>
      <c r="C6033" t="s">
        <v>50</v>
      </c>
      <c r="E6033" t="s">
        <v>75</v>
      </c>
      <c r="F6033" t="s">
        <v>9407</v>
      </c>
      <c r="H6033" t="s">
        <v>43</v>
      </c>
      <c r="I6033">
        <v>39.141437099999997</v>
      </c>
      <c r="J6033">
        <v>-121.0643894</v>
      </c>
      <c r="K6033" t="s">
        <v>25</v>
      </c>
      <c r="L6033" t="s">
        <v>9408</v>
      </c>
      <c r="M6033">
        <v>33</v>
      </c>
      <c r="N6033" t="s">
        <v>69</v>
      </c>
      <c r="O6033" t="s">
        <v>33</v>
      </c>
      <c r="P6033" t="s">
        <v>25</v>
      </c>
      <c r="Q6033" t="b">
        <v>1</v>
      </c>
      <c r="R6033" t="b">
        <v>0</v>
      </c>
      <c r="S6033">
        <v>994</v>
      </c>
      <c r="T6033">
        <f t="shared" si="188"/>
        <v>2021</v>
      </c>
      <c r="U6033">
        <f t="shared" si="189"/>
        <v>2</v>
      </c>
    </row>
    <row r="6034" spans="1:21">
      <c r="A6034">
        <v>6578</v>
      </c>
      <c r="B6034" s="4">
        <v>44231</v>
      </c>
      <c r="C6034" t="s">
        <v>55</v>
      </c>
      <c r="E6034" t="s">
        <v>21</v>
      </c>
      <c r="F6034" t="s">
        <v>323</v>
      </c>
      <c r="H6034" t="s">
        <v>53</v>
      </c>
      <c r="I6034">
        <v>35.484452500000003</v>
      </c>
      <c r="J6034">
        <v>-97.622669000000002</v>
      </c>
      <c r="K6034" t="s">
        <v>25</v>
      </c>
      <c r="L6034" t="s">
        <v>9409</v>
      </c>
      <c r="M6034">
        <v>30</v>
      </c>
      <c r="N6034" t="s">
        <v>27</v>
      </c>
      <c r="O6034" t="s">
        <v>33</v>
      </c>
      <c r="P6034" t="s">
        <v>25</v>
      </c>
      <c r="Q6034" t="b">
        <v>1</v>
      </c>
      <c r="R6034" t="b">
        <v>0</v>
      </c>
      <c r="S6034">
        <v>23</v>
      </c>
      <c r="T6034">
        <f t="shared" si="188"/>
        <v>2021</v>
      </c>
      <c r="U6034">
        <f t="shared" si="189"/>
        <v>2</v>
      </c>
    </row>
    <row r="6035" spans="1:21">
      <c r="A6035">
        <v>6579</v>
      </c>
      <c r="B6035" s="4">
        <v>44231</v>
      </c>
      <c r="C6035" t="s">
        <v>55</v>
      </c>
      <c r="D6035" t="s">
        <v>20</v>
      </c>
      <c r="E6035" t="s">
        <v>21</v>
      </c>
      <c r="F6035" t="s">
        <v>2958</v>
      </c>
      <c r="H6035" t="s">
        <v>363</v>
      </c>
      <c r="I6035">
        <v>30.688931</v>
      </c>
      <c r="J6035">
        <v>-88.212490000000003</v>
      </c>
      <c r="K6035" t="s">
        <v>25</v>
      </c>
      <c r="L6035" t="s">
        <v>9410</v>
      </c>
      <c r="M6035">
        <v>18</v>
      </c>
      <c r="N6035" t="s">
        <v>27</v>
      </c>
      <c r="O6035" t="s">
        <v>74</v>
      </c>
      <c r="P6035" t="s">
        <v>25</v>
      </c>
      <c r="Q6035" t="b">
        <v>0</v>
      </c>
      <c r="R6035" t="b">
        <v>0</v>
      </c>
      <c r="S6035">
        <v>1307</v>
      </c>
      <c r="T6035">
        <f t="shared" si="188"/>
        <v>2021</v>
      </c>
      <c r="U6035">
        <f t="shared" si="189"/>
        <v>2</v>
      </c>
    </row>
    <row r="6036" spans="1:21">
      <c r="A6036">
        <v>6580</v>
      </c>
      <c r="B6036" s="4">
        <v>44231</v>
      </c>
      <c r="C6036" t="s">
        <v>55</v>
      </c>
      <c r="D6036" t="s">
        <v>20</v>
      </c>
      <c r="E6036" t="s">
        <v>21</v>
      </c>
      <c r="F6036" t="s">
        <v>230</v>
      </c>
      <c r="H6036" t="s">
        <v>232</v>
      </c>
      <c r="I6036">
        <v>39.304364800000002</v>
      </c>
      <c r="J6036">
        <v>-76.644914999999997</v>
      </c>
      <c r="K6036" t="s">
        <v>25</v>
      </c>
      <c r="L6036" t="s">
        <v>9411</v>
      </c>
      <c r="M6036">
        <v>34</v>
      </c>
      <c r="N6036" t="s">
        <v>27</v>
      </c>
      <c r="O6036" t="s">
        <v>74</v>
      </c>
      <c r="P6036" t="s">
        <v>25</v>
      </c>
      <c r="Q6036" t="b">
        <v>0</v>
      </c>
      <c r="R6036" t="b">
        <v>0</v>
      </c>
      <c r="S6036">
        <v>3023</v>
      </c>
      <c r="T6036">
        <f t="shared" si="188"/>
        <v>2021</v>
      </c>
      <c r="U6036">
        <f t="shared" si="189"/>
        <v>2</v>
      </c>
    </row>
    <row r="6037" spans="1:21">
      <c r="A6037">
        <v>6585</v>
      </c>
      <c r="B6037" s="4">
        <v>44231</v>
      </c>
      <c r="C6037" t="s">
        <v>55</v>
      </c>
      <c r="D6037" t="s">
        <v>20</v>
      </c>
      <c r="E6037" t="s">
        <v>21</v>
      </c>
      <c r="F6037" t="s">
        <v>7634</v>
      </c>
      <c r="H6037" t="s">
        <v>330</v>
      </c>
      <c r="I6037">
        <v>35.930619</v>
      </c>
      <c r="J6037">
        <v>-80.042017999999999</v>
      </c>
      <c r="K6037" t="s">
        <v>25</v>
      </c>
      <c r="L6037" t="s">
        <v>9412</v>
      </c>
      <c r="M6037">
        <v>34</v>
      </c>
      <c r="N6037" t="s">
        <v>27</v>
      </c>
      <c r="O6037" t="s">
        <v>28</v>
      </c>
      <c r="P6037" t="s">
        <v>25</v>
      </c>
      <c r="Q6037" t="b">
        <v>0</v>
      </c>
      <c r="R6037" t="b">
        <v>0</v>
      </c>
      <c r="S6037">
        <v>1228</v>
      </c>
      <c r="T6037">
        <f t="shared" si="188"/>
        <v>2021</v>
      </c>
      <c r="U6037">
        <f t="shared" si="189"/>
        <v>2</v>
      </c>
    </row>
    <row r="6038" spans="1:21">
      <c r="A6038">
        <v>6607</v>
      </c>
      <c r="B6038" s="4">
        <v>44231</v>
      </c>
      <c r="C6038" t="s">
        <v>50</v>
      </c>
      <c r="D6038" t="s">
        <v>20</v>
      </c>
      <c r="E6038" t="s">
        <v>35</v>
      </c>
      <c r="F6038" t="s">
        <v>9044</v>
      </c>
      <c r="H6038" t="s">
        <v>24</v>
      </c>
      <c r="I6038">
        <v>45.671495499999999</v>
      </c>
      <c r="J6038">
        <v>-122.6699978</v>
      </c>
      <c r="K6038" t="s">
        <v>25</v>
      </c>
      <c r="L6038" t="s">
        <v>9413</v>
      </c>
      <c r="M6038">
        <v>30</v>
      </c>
      <c r="N6038" t="s">
        <v>27</v>
      </c>
      <c r="O6038" t="s">
        <v>74</v>
      </c>
      <c r="P6038" t="s">
        <v>25</v>
      </c>
      <c r="Q6038" t="b">
        <v>0</v>
      </c>
      <c r="R6038" t="b">
        <v>0</v>
      </c>
      <c r="S6038">
        <v>1169</v>
      </c>
      <c r="T6038">
        <f t="shared" si="188"/>
        <v>2021</v>
      </c>
      <c r="U6038">
        <f t="shared" si="189"/>
        <v>2</v>
      </c>
    </row>
    <row r="6039" spans="1:21">
      <c r="A6039">
        <v>6574</v>
      </c>
      <c r="B6039" s="4">
        <v>44232</v>
      </c>
      <c r="C6039" t="s">
        <v>83</v>
      </c>
      <c r="D6039" t="s">
        <v>90</v>
      </c>
      <c r="E6039" t="s">
        <v>75</v>
      </c>
      <c r="F6039" t="s">
        <v>7667</v>
      </c>
      <c r="H6039" t="s">
        <v>86</v>
      </c>
      <c r="I6039">
        <v>39.8178166</v>
      </c>
      <c r="J6039">
        <v>-84.296064999999999</v>
      </c>
      <c r="K6039" t="s">
        <v>25</v>
      </c>
      <c r="L6039" t="s">
        <v>9414</v>
      </c>
      <c r="M6039">
        <v>25</v>
      </c>
      <c r="N6039" t="s">
        <v>27</v>
      </c>
      <c r="O6039" t="s">
        <v>74</v>
      </c>
      <c r="P6039" t="s">
        <v>25</v>
      </c>
      <c r="Q6039" t="b">
        <v>0</v>
      </c>
      <c r="R6039" t="b">
        <v>0</v>
      </c>
      <c r="S6039">
        <v>1819</v>
      </c>
      <c r="T6039">
        <f t="shared" si="188"/>
        <v>2021</v>
      </c>
      <c r="U6039">
        <f t="shared" si="189"/>
        <v>2</v>
      </c>
    </row>
    <row r="6040" spans="1:21">
      <c r="A6040">
        <v>6575</v>
      </c>
      <c r="B6040" s="4">
        <v>44232</v>
      </c>
      <c r="C6040" t="s">
        <v>55</v>
      </c>
      <c r="D6040" t="s">
        <v>20</v>
      </c>
      <c r="E6040" t="s">
        <v>21</v>
      </c>
      <c r="F6040" t="s">
        <v>9415</v>
      </c>
      <c r="H6040" t="s">
        <v>145</v>
      </c>
      <c r="I6040">
        <v>36.688428199999997</v>
      </c>
      <c r="J6040">
        <v>-79.856340700000004</v>
      </c>
      <c r="K6040" t="s">
        <v>25</v>
      </c>
      <c r="N6040" t="s">
        <v>27</v>
      </c>
      <c r="O6040" t="s">
        <v>74</v>
      </c>
      <c r="P6040" t="s">
        <v>25</v>
      </c>
      <c r="Q6040" t="b">
        <v>0</v>
      </c>
      <c r="R6040" t="b">
        <v>1</v>
      </c>
      <c r="S6040">
        <v>3022</v>
      </c>
      <c r="T6040">
        <f t="shared" si="188"/>
        <v>2021</v>
      </c>
      <c r="U6040">
        <f t="shared" si="189"/>
        <v>2</v>
      </c>
    </row>
    <row r="6041" spans="1:21">
      <c r="A6041">
        <v>6601</v>
      </c>
      <c r="B6041" s="4">
        <v>44232</v>
      </c>
      <c r="C6041" t="s">
        <v>50</v>
      </c>
      <c r="D6041" t="s">
        <v>20</v>
      </c>
      <c r="E6041" t="s">
        <v>6271</v>
      </c>
      <c r="F6041" t="s">
        <v>5514</v>
      </c>
      <c r="H6041" t="s">
        <v>1484</v>
      </c>
      <c r="I6041">
        <v>41.2190327</v>
      </c>
      <c r="J6041">
        <v>-73.119635200000005</v>
      </c>
      <c r="K6041" t="s">
        <v>25</v>
      </c>
      <c r="L6041" t="s">
        <v>9416</v>
      </c>
      <c r="M6041">
        <v>36</v>
      </c>
      <c r="N6041" t="s">
        <v>27</v>
      </c>
      <c r="O6041" t="s">
        <v>74</v>
      </c>
      <c r="P6041" t="s">
        <v>25</v>
      </c>
      <c r="Q6041" t="b">
        <v>0</v>
      </c>
      <c r="R6041" t="b">
        <v>1</v>
      </c>
      <c r="S6041">
        <v>3029</v>
      </c>
      <c r="T6041">
        <f t="shared" si="188"/>
        <v>2021</v>
      </c>
      <c r="U6041">
        <f t="shared" si="189"/>
        <v>2</v>
      </c>
    </row>
    <row r="6042" spans="1:21">
      <c r="A6042">
        <v>6685</v>
      </c>
      <c r="B6042" s="4">
        <v>44232</v>
      </c>
      <c r="C6042" t="s">
        <v>55</v>
      </c>
      <c r="D6042" t="s">
        <v>20</v>
      </c>
      <c r="E6042" t="s">
        <v>21</v>
      </c>
      <c r="F6042" t="s">
        <v>9417</v>
      </c>
      <c r="H6042" t="s">
        <v>218</v>
      </c>
      <c r="I6042">
        <v>28.588929100000001</v>
      </c>
      <c r="J6042">
        <v>-81.463251099999994</v>
      </c>
      <c r="K6042" t="s">
        <v>25</v>
      </c>
      <c r="L6042" t="s">
        <v>9418</v>
      </c>
      <c r="M6042">
        <v>43</v>
      </c>
      <c r="N6042" t="s">
        <v>27</v>
      </c>
      <c r="O6042" t="s">
        <v>74</v>
      </c>
      <c r="P6042" t="s">
        <v>25</v>
      </c>
      <c r="Q6042" t="b">
        <v>0</v>
      </c>
      <c r="R6042" t="b">
        <v>1</v>
      </c>
      <c r="S6042">
        <v>326</v>
      </c>
      <c r="T6042">
        <f t="shared" si="188"/>
        <v>2021</v>
      </c>
      <c r="U6042">
        <f t="shared" si="189"/>
        <v>2</v>
      </c>
    </row>
    <row r="6043" spans="1:21">
      <c r="A6043">
        <v>6568</v>
      </c>
      <c r="B6043" s="4">
        <v>44233</v>
      </c>
      <c r="C6043" t="s">
        <v>19</v>
      </c>
      <c r="E6043" t="s">
        <v>21</v>
      </c>
      <c r="F6043" t="s">
        <v>844</v>
      </c>
      <c r="H6043" t="s">
        <v>43</v>
      </c>
      <c r="I6043">
        <v>33.784415000000003</v>
      </c>
      <c r="J6043">
        <v>-118.1981021</v>
      </c>
      <c r="K6043" t="s">
        <v>25</v>
      </c>
      <c r="L6043" t="s">
        <v>9419</v>
      </c>
      <c r="M6043">
        <v>26</v>
      </c>
      <c r="N6043" t="s">
        <v>27</v>
      </c>
      <c r="O6043" t="s">
        <v>40</v>
      </c>
      <c r="P6043" t="s">
        <v>25</v>
      </c>
      <c r="Q6043" t="b">
        <v>0</v>
      </c>
      <c r="R6043" t="b">
        <v>1</v>
      </c>
      <c r="S6043">
        <v>519</v>
      </c>
      <c r="T6043">
        <f t="shared" si="188"/>
        <v>2021</v>
      </c>
      <c r="U6043">
        <f t="shared" si="189"/>
        <v>2</v>
      </c>
    </row>
    <row r="6044" spans="1:21">
      <c r="A6044">
        <v>6569</v>
      </c>
      <c r="B6044" s="4">
        <v>44233</v>
      </c>
      <c r="C6044" t="s">
        <v>50</v>
      </c>
      <c r="D6044" t="s">
        <v>20</v>
      </c>
      <c r="E6044" t="s">
        <v>100</v>
      </c>
      <c r="F6044" t="s">
        <v>9420</v>
      </c>
      <c r="H6044" t="s">
        <v>232</v>
      </c>
      <c r="I6044">
        <v>39.189281000000001</v>
      </c>
      <c r="J6044">
        <v>-77.120589899999999</v>
      </c>
      <c r="K6044" t="s">
        <v>25</v>
      </c>
      <c r="L6044" t="s">
        <v>9421</v>
      </c>
      <c r="M6044">
        <v>52</v>
      </c>
      <c r="N6044" t="s">
        <v>27</v>
      </c>
      <c r="O6044" t="s">
        <v>33</v>
      </c>
      <c r="P6044" t="s">
        <v>25</v>
      </c>
      <c r="Q6044" t="b">
        <v>0</v>
      </c>
      <c r="R6044" t="b">
        <v>0</v>
      </c>
      <c r="S6044">
        <v>3020</v>
      </c>
      <c r="T6044">
        <f t="shared" si="188"/>
        <v>2021</v>
      </c>
      <c r="U6044">
        <f t="shared" si="189"/>
        <v>2</v>
      </c>
    </row>
    <row r="6045" spans="1:21">
      <c r="A6045">
        <v>6571</v>
      </c>
      <c r="B6045" s="4">
        <v>44233</v>
      </c>
      <c r="C6045" t="s">
        <v>55</v>
      </c>
      <c r="D6045" t="s">
        <v>20</v>
      </c>
      <c r="E6045" t="s">
        <v>21</v>
      </c>
      <c r="F6045" t="s">
        <v>6422</v>
      </c>
      <c r="H6045" t="s">
        <v>103</v>
      </c>
      <c r="I6045">
        <v>40.647551900000003</v>
      </c>
      <c r="J6045">
        <v>-112.033987</v>
      </c>
      <c r="K6045" t="s">
        <v>25</v>
      </c>
      <c r="L6045" t="s">
        <v>9422</v>
      </c>
      <c r="M6045">
        <v>60</v>
      </c>
      <c r="N6045" t="s">
        <v>27</v>
      </c>
      <c r="O6045" t="s">
        <v>33</v>
      </c>
      <c r="P6045" t="s">
        <v>25</v>
      </c>
      <c r="Q6045" t="b">
        <v>0</v>
      </c>
      <c r="R6045" t="b">
        <v>0</v>
      </c>
      <c r="S6045">
        <v>1107</v>
      </c>
      <c r="T6045">
        <f t="shared" si="188"/>
        <v>2021</v>
      </c>
      <c r="U6045">
        <f t="shared" si="189"/>
        <v>2</v>
      </c>
    </row>
    <row r="6046" spans="1:21">
      <c r="A6046">
        <v>6572</v>
      </c>
      <c r="B6046" s="4">
        <v>44233</v>
      </c>
      <c r="C6046" t="s">
        <v>83</v>
      </c>
      <c r="D6046" t="s">
        <v>45</v>
      </c>
      <c r="E6046" t="s">
        <v>21</v>
      </c>
      <c r="F6046" t="s">
        <v>2456</v>
      </c>
      <c r="H6046" t="s">
        <v>103</v>
      </c>
      <c r="I6046">
        <v>41.212421800000001</v>
      </c>
      <c r="J6046">
        <v>-111.9731656</v>
      </c>
      <c r="K6046" t="s">
        <v>25</v>
      </c>
      <c r="L6046" t="s">
        <v>9423</v>
      </c>
      <c r="M6046">
        <v>28</v>
      </c>
      <c r="N6046" t="s">
        <v>27</v>
      </c>
      <c r="O6046" t="s">
        <v>40</v>
      </c>
      <c r="P6046" t="s">
        <v>25</v>
      </c>
      <c r="Q6046" t="b">
        <v>0</v>
      </c>
      <c r="R6046" t="b">
        <v>0</v>
      </c>
      <c r="S6046">
        <v>1115</v>
      </c>
      <c r="T6046">
        <f t="shared" si="188"/>
        <v>2021</v>
      </c>
      <c r="U6046">
        <f t="shared" si="189"/>
        <v>2</v>
      </c>
    </row>
    <row r="6047" spans="1:21">
      <c r="A6047">
        <v>6584</v>
      </c>
      <c r="B6047" s="4">
        <v>44233</v>
      </c>
      <c r="C6047" t="s">
        <v>19</v>
      </c>
      <c r="D6047" t="s">
        <v>20</v>
      </c>
      <c r="E6047" t="s">
        <v>21</v>
      </c>
      <c r="F6047" t="s">
        <v>881</v>
      </c>
      <c r="H6047" t="s">
        <v>59</v>
      </c>
      <c r="I6047">
        <v>33.4075074</v>
      </c>
      <c r="J6047">
        <v>-111.87462600000001</v>
      </c>
      <c r="K6047" t="s">
        <v>25</v>
      </c>
      <c r="L6047" t="s">
        <v>9424</v>
      </c>
      <c r="M6047">
        <v>23</v>
      </c>
      <c r="N6047" t="s">
        <v>27</v>
      </c>
      <c r="O6047" t="s">
        <v>33</v>
      </c>
      <c r="P6047" t="s">
        <v>25</v>
      </c>
      <c r="Q6047" t="b">
        <v>1</v>
      </c>
      <c r="R6047" t="b">
        <v>1</v>
      </c>
      <c r="S6047">
        <v>319</v>
      </c>
      <c r="T6047">
        <f t="shared" si="188"/>
        <v>2021</v>
      </c>
      <c r="U6047">
        <f t="shared" si="189"/>
        <v>2</v>
      </c>
    </row>
    <row r="6048" spans="1:21">
      <c r="A6048">
        <v>6586</v>
      </c>
      <c r="B6048" s="4">
        <v>44233</v>
      </c>
      <c r="C6048" t="s">
        <v>19</v>
      </c>
      <c r="D6048" t="s">
        <v>90</v>
      </c>
      <c r="E6048" t="s">
        <v>21</v>
      </c>
      <c r="F6048" t="s">
        <v>256</v>
      </c>
      <c r="H6048" t="s">
        <v>59</v>
      </c>
      <c r="I6048">
        <v>33.5963371</v>
      </c>
      <c r="J6048">
        <v>-112.15132819999999</v>
      </c>
      <c r="K6048" t="s">
        <v>25</v>
      </c>
      <c r="L6048" t="s">
        <v>9425</v>
      </c>
      <c r="M6048">
        <v>29</v>
      </c>
      <c r="N6048" t="s">
        <v>27</v>
      </c>
      <c r="Q6048" t="b">
        <v>0</v>
      </c>
      <c r="R6048" t="b">
        <v>0</v>
      </c>
      <c r="S6048">
        <v>80</v>
      </c>
      <c r="T6048">
        <f t="shared" si="188"/>
        <v>2021</v>
      </c>
      <c r="U6048">
        <f t="shared" si="189"/>
        <v>2</v>
      </c>
    </row>
    <row r="6049" spans="1:21">
      <c r="A6049">
        <v>6566</v>
      </c>
      <c r="B6049" s="4">
        <v>44234</v>
      </c>
      <c r="C6049" t="s">
        <v>83</v>
      </c>
      <c r="E6049" t="s">
        <v>41</v>
      </c>
      <c r="F6049" t="s">
        <v>2234</v>
      </c>
      <c r="H6049" t="s">
        <v>43</v>
      </c>
      <c r="I6049">
        <v>40.574571400000004</v>
      </c>
      <c r="J6049">
        <v>-122.3811578</v>
      </c>
      <c r="K6049" t="s">
        <v>25</v>
      </c>
      <c r="L6049" t="s">
        <v>9426</v>
      </c>
      <c r="M6049">
        <v>27</v>
      </c>
      <c r="N6049" t="s">
        <v>69</v>
      </c>
      <c r="O6049" t="s">
        <v>33</v>
      </c>
      <c r="P6049" t="s">
        <v>25</v>
      </c>
      <c r="Q6049" t="b">
        <v>0</v>
      </c>
      <c r="R6049" t="b">
        <v>0</v>
      </c>
      <c r="S6049">
        <v>1009</v>
      </c>
      <c r="T6049">
        <f t="shared" si="188"/>
        <v>2021</v>
      </c>
      <c r="U6049">
        <f t="shared" si="189"/>
        <v>2</v>
      </c>
    </row>
    <row r="6050" spans="1:21">
      <c r="A6050">
        <v>6567</v>
      </c>
      <c r="B6050" s="4">
        <v>44234</v>
      </c>
      <c r="C6050" t="s">
        <v>83</v>
      </c>
      <c r="D6050" t="s">
        <v>90</v>
      </c>
      <c r="E6050" t="s">
        <v>75</v>
      </c>
      <c r="F6050" t="s">
        <v>9427</v>
      </c>
      <c r="H6050" t="s">
        <v>81</v>
      </c>
      <c r="I6050">
        <v>31.642663800000001</v>
      </c>
      <c r="J6050">
        <v>-97.090231299999999</v>
      </c>
      <c r="K6050" t="s">
        <v>25</v>
      </c>
      <c r="L6050" t="s">
        <v>9428</v>
      </c>
      <c r="M6050">
        <v>34</v>
      </c>
      <c r="N6050" t="s">
        <v>27</v>
      </c>
      <c r="O6050" t="s">
        <v>74</v>
      </c>
      <c r="P6050" t="s">
        <v>25</v>
      </c>
      <c r="Q6050" t="b">
        <v>1</v>
      </c>
      <c r="R6050" t="b">
        <v>0</v>
      </c>
      <c r="S6050">
        <v>3019</v>
      </c>
      <c r="T6050">
        <f t="shared" si="188"/>
        <v>2021</v>
      </c>
      <c r="U6050">
        <f t="shared" si="189"/>
        <v>2</v>
      </c>
    </row>
    <row r="6051" spans="1:21">
      <c r="A6051">
        <v>6570</v>
      </c>
      <c r="B6051" s="4">
        <v>44234</v>
      </c>
      <c r="C6051" t="s">
        <v>83</v>
      </c>
      <c r="D6051" t="s">
        <v>20</v>
      </c>
      <c r="E6051" t="s">
        <v>21</v>
      </c>
      <c r="F6051" t="s">
        <v>8858</v>
      </c>
      <c r="H6051" t="s">
        <v>67</v>
      </c>
      <c r="I6051">
        <v>41.534465400000002</v>
      </c>
      <c r="J6051">
        <v>-90.516655999999998</v>
      </c>
      <c r="K6051" t="s">
        <v>25</v>
      </c>
      <c r="L6051" t="s">
        <v>9429</v>
      </c>
      <c r="M6051">
        <v>49</v>
      </c>
      <c r="N6051" t="s">
        <v>27</v>
      </c>
      <c r="O6051" t="s">
        <v>33</v>
      </c>
      <c r="P6051" t="s">
        <v>25</v>
      </c>
      <c r="Q6051" t="b">
        <v>0</v>
      </c>
      <c r="R6051" t="b">
        <v>0</v>
      </c>
      <c r="S6051">
        <v>2897</v>
      </c>
      <c r="T6051">
        <f t="shared" si="188"/>
        <v>2021</v>
      </c>
      <c r="U6051">
        <f t="shared" si="189"/>
        <v>2</v>
      </c>
    </row>
    <row r="6052" spans="1:21">
      <c r="A6052">
        <v>6598</v>
      </c>
      <c r="B6052" s="4">
        <v>44235</v>
      </c>
      <c r="C6052" t="s">
        <v>83</v>
      </c>
      <c r="D6052" t="s">
        <v>20</v>
      </c>
      <c r="E6052" t="s">
        <v>21</v>
      </c>
      <c r="F6052" t="s">
        <v>2594</v>
      </c>
      <c r="H6052" t="s">
        <v>228</v>
      </c>
      <c r="I6052">
        <v>43.496031500000001</v>
      </c>
      <c r="J6052">
        <v>-112.0089365</v>
      </c>
      <c r="K6052" t="s">
        <v>25</v>
      </c>
      <c r="L6052" t="s">
        <v>9430</v>
      </c>
      <c r="M6052">
        <v>37</v>
      </c>
      <c r="N6052" t="s">
        <v>27</v>
      </c>
      <c r="O6052" t="s">
        <v>33</v>
      </c>
      <c r="P6052" t="s">
        <v>25</v>
      </c>
      <c r="Q6052" t="b">
        <v>0</v>
      </c>
      <c r="R6052" t="b">
        <v>0</v>
      </c>
      <c r="S6052">
        <v>2050</v>
      </c>
      <c r="T6052">
        <f t="shared" si="188"/>
        <v>2021</v>
      </c>
      <c r="U6052">
        <f t="shared" si="189"/>
        <v>2</v>
      </c>
    </row>
    <row r="6053" spans="1:21">
      <c r="A6053">
        <v>6599</v>
      </c>
      <c r="B6053" s="4">
        <v>44235</v>
      </c>
      <c r="C6053" t="s">
        <v>83</v>
      </c>
      <c r="D6053" t="s">
        <v>45</v>
      </c>
      <c r="E6053" t="s">
        <v>1792</v>
      </c>
      <c r="F6053" t="s">
        <v>2864</v>
      </c>
      <c r="H6053" t="s">
        <v>388</v>
      </c>
      <c r="I6053">
        <v>34.366829899999999</v>
      </c>
      <c r="J6053">
        <v>-89.518635000000003</v>
      </c>
      <c r="K6053" t="s">
        <v>25</v>
      </c>
      <c r="L6053" t="s">
        <v>9431</v>
      </c>
      <c r="M6053">
        <v>38</v>
      </c>
      <c r="N6053" t="s">
        <v>27</v>
      </c>
      <c r="O6053" t="s">
        <v>33</v>
      </c>
      <c r="P6053" t="s">
        <v>25</v>
      </c>
      <c r="Q6053" t="b">
        <v>0</v>
      </c>
      <c r="R6053" t="b">
        <v>0</v>
      </c>
      <c r="S6053">
        <v>2982</v>
      </c>
      <c r="T6053">
        <f t="shared" si="188"/>
        <v>2021</v>
      </c>
      <c r="U6053">
        <f t="shared" si="189"/>
        <v>2</v>
      </c>
    </row>
    <row r="6054" spans="1:21">
      <c r="A6054">
        <v>6603</v>
      </c>
      <c r="B6054" s="4">
        <v>44235</v>
      </c>
      <c r="C6054" t="s">
        <v>83</v>
      </c>
      <c r="E6054" t="s">
        <v>21</v>
      </c>
      <c r="F6054" t="s">
        <v>328</v>
      </c>
      <c r="H6054" t="s">
        <v>330</v>
      </c>
      <c r="I6054">
        <v>35.246889199999998</v>
      </c>
      <c r="J6054">
        <v>-81.208014000000006</v>
      </c>
      <c r="K6054" t="s">
        <v>25</v>
      </c>
      <c r="L6054" t="s">
        <v>9432</v>
      </c>
      <c r="M6054">
        <v>33</v>
      </c>
      <c r="N6054" t="s">
        <v>69</v>
      </c>
      <c r="O6054" t="s">
        <v>33</v>
      </c>
      <c r="P6054" t="s">
        <v>25</v>
      </c>
      <c r="Q6054" t="b">
        <v>0</v>
      </c>
      <c r="R6054" t="b">
        <v>1</v>
      </c>
      <c r="S6054">
        <v>317</v>
      </c>
      <c r="T6054">
        <f t="shared" si="188"/>
        <v>2021</v>
      </c>
      <c r="U6054">
        <f t="shared" si="189"/>
        <v>2</v>
      </c>
    </row>
    <row r="6055" spans="1:21">
      <c r="A6055">
        <v>6596</v>
      </c>
      <c r="B6055" s="4">
        <v>44236</v>
      </c>
      <c r="C6055" t="s">
        <v>55</v>
      </c>
      <c r="E6055" t="s">
        <v>21</v>
      </c>
      <c r="F6055" t="s">
        <v>1304</v>
      </c>
      <c r="H6055" t="s">
        <v>24</v>
      </c>
      <c r="I6055">
        <v>47.589149300000003</v>
      </c>
      <c r="J6055">
        <v>-122.30194040000001</v>
      </c>
      <c r="K6055" t="s">
        <v>25</v>
      </c>
      <c r="L6055" t="s">
        <v>9433</v>
      </c>
      <c r="M6055">
        <v>45</v>
      </c>
      <c r="N6055" t="s">
        <v>27</v>
      </c>
      <c r="O6055" t="s">
        <v>74</v>
      </c>
      <c r="P6055" t="s">
        <v>25</v>
      </c>
      <c r="Q6055" t="b">
        <v>0</v>
      </c>
      <c r="R6055" t="b">
        <v>1</v>
      </c>
      <c r="S6055">
        <v>651</v>
      </c>
      <c r="T6055">
        <f t="shared" si="188"/>
        <v>2021</v>
      </c>
      <c r="U6055">
        <f t="shared" si="189"/>
        <v>2</v>
      </c>
    </row>
    <row r="6056" spans="1:21">
      <c r="A6056">
        <v>6602</v>
      </c>
      <c r="B6056" s="4">
        <v>44236</v>
      </c>
      <c r="C6056" t="s">
        <v>83</v>
      </c>
      <c r="D6056" t="s">
        <v>20</v>
      </c>
      <c r="E6056" t="s">
        <v>75</v>
      </c>
      <c r="F6056" t="s">
        <v>9434</v>
      </c>
      <c r="H6056" t="s">
        <v>72</v>
      </c>
      <c r="I6056">
        <v>40.391499699999997</v>
      </c>
      <c r="J6056">
        <v>-75.491285599999998</v>
      </c>
      <c r="K6056" t="s">
        <v>25</v>
      </c>
      <c r="L6056" t="s">
        <v>9435</v>
      </c>
      <c r="M6056">
        <v>27</v>
      </c>
      <c r="N6056" t="s">
        <v>27</v>
      </c>
      <c r="O6056" t="s">
        <v>33</v>
      </c>
      <c r="P6056" t="s">
        <v>25</v>
      </c>
      <c r="Q6056" t="b">
        <v>0</v>
      </c>
      <c r="R6056" t="b">
        <v>0</v>
      </c>
      <c r="S6056">
        <v>3030</v>
      </c>
      <c r="T6056">
        <f t="shared" si="188"/>
        <v>2021</v>
      </c>
      <c r="U6056">
        <f t="shared" si="189"/>
        <v>2</v>
      </c>
    </row>
    <row r="6057" spans="1:21">
      <c r="A6057">
        <v>6595</v>
      </c>
      <c r="B6057" s="4">
        <v>44237</v>
      </c>
      <c r="C6057" t="s">
        <v>55</v>
      </c>
      <c r="D6057" t="s">
        <v>20</v>
      </c>
      <c r="E6057" t="s">
        <v>21</v>
      </c>
      <c r="F6057" t="s">
        <v>223</v>
      </c>
      <c r="H6057" t="s">
        <v>81</v>
      </c>
      <c r="I6057">
        <v>30.304543800000001</v>
      </c>
      <c r="J6057">
        <v>-97.681273700000006</v>
      </c>
      <c r="K6057" t="s">
        <v>25</v>
      </c>
      <c r="L6057" t="s">
        <v>9436</v>
      </c>
      <c r="M6057">
        <v>21</v>
      </c>
      <c r="N6057" t="s">
        <v>27</v>
      </c>
      <c r="O6057" t="s">
        <v>74</v>
      </c>
      <c r="P6057" t="s">
        <v>25</v>
      </c>
      <c r="Q6057" t="b">
        <v>0</v>
      </c>
      <c r="R6057" t="b">
        <v>1</v>
      </c>
      <c r="S6057">
        <v>141</v>
      </c>
      <c r="T6057">
        <f t="shared" si="188"/>
        <v>2021</v>
      </c>
      <c r="U6057">
        <f t="shared" si="189"/>
        <v>2</v>
      </c>
    </row>
    <row r="6058" spans="1:21">
      <c r="A6058">
        <v>6597</v>
      </c>
      <c r="B6058" s="4">
        <v>44237</v>
      </c>
      <c r="C6058" t="s">
        <v>83</v>
      </c>
      <c r="D6058" t="s">
        <v>20</v>
      </c>
      <c r="E6058" t="s">
        <v>21</v>
      </c>
      <c r="F6058" t="s">
        <v>7726</v>
      </c>
      <c r="H6058" t="s">
        <v>86</v>
      </c>
      <c r="I6058">
        <v>41.530337600000003</v>
      </c>
      <c r="J6058">
        <v>-81.587056500000003</v>
      </c>
      <c r="K6058" t="s">
        <v>25</v>
      </c>
      <c r="L6058" t="s">
        <v>9437</v>
      </c>
      <c r="M6058">
        <v>27</v>
      </c>
      <c r="N6058" t="s">
        <v>27</v>
      </c>
      <c r="O6058" t="s">
        <v>74</v>
      </c>
      <c r="P6058" t="s">
        <v>25</v>
      </c>
      <c r="Q6058" t="b">
        <v>0</v>
      </c>
      <c r="R6058" t="b">
        <v>0</v>
      </c>
      <c r="S6058">
        <v>2618</v>
      </c>
      <c r="T6058">
        <f t="shared" si="188"/>
        <v>2021</v>
      </c>
      <c r="U6058">
        <f t="shared" si="189"/>
        <v>2</v>
      </c>
    </row>
    <row r="6059" spans="1:21">
      <c r="A6059">
        <v>6593</v>
      </c>
      <c r="B6059" s="4">
        <v>44238</v>
      </c>
      <c r="C6059" t="s">
        <v>83</v>
      </c>
      <c r="E6059" t="s">
        <v>21</v>
      </c>
      <c r="F6059" t="s">
        <v>9438</v>
      </c>
      <c r="H6059" t="s">
        <v>476</v>
      </c>
      <c r="I6059">
        <v>34.682375700000001</v>
      </c>
      <c r="J6059">
        <v>-82.837197700000004</v>
      </c>
      <c r="K6059" t="s">
        <v>25</v>
      </c>
      <c r="L6059" t="s">
        <v>9439</v>
      </c>
      <c r="M6059">
        <v>25</v>
      </c>
      <c r="N6059" t="s">
        <v>27</v>
      </c>
      <c r="O6059" t="s">
        <v>33</v>
      </c>
      <c r="P6059" t="s">
        <v>25</v>
      </c>
      <c r="Q6059" t="b">
        <v>0</v>
      </c>
      <c r="R6059" t="b">
        <v>0</v>
      </c>
      <c r="S6059">
        <v>3028</v>
      </c>
      <c r="T6059">
        <f t="shared" si="188"/>
        <v>2021</v>
      </c>
      <c r="U6059">
        <f t="shared" si="189"/>
        <v>2</v>
      </c>
    </row>
    <row r="6060" spans="1:21">
      <c r="A6060">
        <v>6594</v>
      </c>
      <c r="B6060" s="4">
        <v>44238</v>
      </c>
      <c r="C6060" t="s">
        <v>95</v>
      </c>
      <c r="E6060" t="s">
        <v>95</v>
      </c>
      <c r="F6060" t="s">
        <v>466</v>
      </c>
      <c r="H6060" t="s">
        <v>388</v>
      </c>
      <c r="I6060">
        <v>30.446063500000001</v>
      </c>
      <c r="J6060">
        <v>-89.086826700000003</v>
      </c>
      <c r="K6060" t="s">
        <v>25</v>
      </c>
      <c r="L6060" t="s">
        <v>9440</v>
      </c>
      <c r="M6060">
        <v>39</v>
      </c>
      <c r="N6060" t="s">
        <v>27</v>
      </c>
      <c r="O6060" t="s">
        <v>74</v>
      </c>
      <c r="P6060" t="s">
        <v>25</v>
      </c>
      <c r="Q6060" t="b">
        <v>0</v>
      </c>
      <c r="R6060" t="b">
        <v>0</v>
      </c>
      <c r="S6060">
        <v>392</v>
      </c>
      <c r="T6060">
        <f t="shared" si="188"/>
        <v>2021</v>
      </c>
      <c r="U6060">
        <f t="shared" si="189"/>
        <v>2</v>
      </c>
    </row>
    <row r="6061" spans="1:21">
      <c r="A6061">
        <v>6608</v>
      </c>
      <c r="B6061" s="4">
        <v>44238</v>
      </c>
      <c r="C6061" t="s">
        <v>19</v>
      </c>
      <c r="D6061" t="s">
        <v>20</v>
      </c>
      <c r="E6061" t="s">
        <v>21</v>
      </c>
      <c r="F6061" t="s">
        <v>281</v>
      </c>
      <c r="H6061" t="s">
        <v>81</v>
      </c>
      <c r="I6061">
        <v>29.924959699999999</v>
      </c>
      <c r="J6061">
        <v>-95.408498300000005</v>
      </c>
      <c r="K6061" t="s">
        <v>25</v>
      </c>
      <c r="L6061" t="s">
        <v>9441</v>
      </c>
      <c r="M6061">
        <v>20</v>
      </c>
      <c r="N6061" t="s">
        <v>27</v>
      </c>
      <c r="O6061" t="s">
        <v>40</v>
      </c>
      <c r="P6061" t="s">
        <v>25</v>
      </c>
      <c r="Q6061" t="b">
        <v>0</v>
      </c>
      <c r="R6061" t="b">
        <v>0</v>
      </c>
      <c r="S6061">
        <v>102</v>
      </c>
      <c r="T6061">
        <f t="shared" si="188"/>
        <v>2021</v>
      </c>
      <c r="U6061">
        <f t="shared" si="189"/>
        <v>2</v>
      </c>
    </row>
    <row r="6062" spans="1:21">
      <c r="A6062">
        <v>6609</v>
      </c>
      <c r="B6062" s="4">
        <v>44238</v>
      </c>
      <c r="C6062" t="s">
        <v>83</v>
      </c>
      <c r="D6062" t="s">
        <v>45</v>
      </c>
      <c r="E6062" t="s">
        <v>21</v>
      </c>
      <c r="F6062" t="s">
        <v>9442</v>
      </c>
      <c r="H6062" t="s">
        <v>72</v>
      </c>
      <c r="I6062">
        <v>41.235546599999999</v>
      </c>
      <c r="J6062">
        <v>-77.084686300000001</v>
      </c>
      <c r="K6062" t="s">
        <v>25</v>
      </c>
      <c r="L6062" t="s">
        <v>9443</v>
      </c>
      <c r="M6062">
        <v>38</v>
      </c>
      <c r="N6062" t="s">
        <v>27</v>
      </c>
      <c r="O6062" t="s">
        <v>33</v>
      </c>
      <c r="P6062" t="s">
        <v>25</v>
      </c>
      <c r="Q6062" t="b">
        <v>0</v>
      </c>
      <c r="R6062" t="b">
        <v>0</v>
      </c>
      <c r="S6062">
        <v>19</v>
      </c>
      <c r="T6062">
        <f t="shared" si="188"/>
        <v>2021</v>
      </c>
      <c r="U6062">
        <f t="shared" si="189"/>
        <v>2</v>
      </c>
    </row>
    <row r="6063" spans="1:21">
      <c r="A6063">
        <v>6610</v>
      </c>
      <c r="B6063" s="4">
        <v>44238</v>
      </c>
      <c r="C6063" t="s">
        <v>55</v>
      </c>
      <c r="D6063" t="s">
        <v>90</v>
      </c>
      <c r="E6063" t="s">
        <v>21</v>
      </c>
      <c r="F6063" t="s">
        <v>9444</v>
      </c>
      <c r="H6063" t="s">
        <v>107</v>
      </c>
      <c r="I6063">
        <v>34.453688</v>
      </c>
      <c r="J6063">
        <v>-93.099404199999995</v>
      </c>
      <c r="K6063" t="s">
        <v>25</v>
      </c>
      <c r="L6063" t="s">
        <v>9445</v>
      </c>
      <c r="M6063">
        <v>29</v>
      </c>
      <c r="N6063" t="s">
        <v>27</v>
      </c>
      <c r="O6063" t="s">
        <v>33</v>
      </c>
      <c r="P6063" t="s">
        <v>25</v>
      </c>
      <c r="Q6063" t="b">
        <v>0</v>
      </c>
      <c r="R6063" t="b">
        <v>0</v>
      </c>
      <c r="S6063">
        <v>3034</v>
      </c>
      <c r="T6063">
        <f t="shared" si="188"/>
        <v>2021</v>
      </c>
      <c r="U6063">
        <f t="shared" si="189"/>
        <v>2</v>
      </c>
    </row>
    <row r="6064" spans="1:21">
      <c r="A6064">
        <v>6612</v>
      </c>
      <c r="B6064" s="4">
        <v>44238</v>
      </c>
      <c r="C6064" t="s">
        <v>83</v>
      </c>
      <c r="D6064" t="s">
        <v>90</v>
      </c>
      <c r="E6064" t="s">
        <v>75</v>
      </c>
      <c r="F6064" t="s">
        <v>9446</v>
      </c>
      <c r="H6064" t="s">
        <v>346</v>
      </c>
      <c r="I6064">
        <v>44.570551700000003</v>
      </c>
      <c r="J6064">
        <v>-69.639314400000004</v>
      </c>
      <c r="K6064" t="s">
        <v>25</v>
      </c>
      <c r="L6064" t="s">
        <v>9447</v>
      </c>
      <c r="M6064">
        <v>32</v>
      </c>
      <c r="N6064" t="s">
        <v>27</v>
      </c>
      <c r="O6064" t="s">
        <v>33</v>
      </c>
      <c r="P6064" t="s">
        <v>25</v>
      </c>
      <c r="Q6064" t="b">
        <v>0</v>
      </c>
      <c r="R6064" t="b">
        <v>0</v>
      </c>
      <c r="S6064">
        <v>3035</v>
      </c>
      <c r="T6064">
        <f t="shared" si="188"/>
        <v>2021</v>
      </c>
      <c r="U6064">
        <f t="shared" si="189"/>
        <v>2</v>
      </c>
    </row>
    <row r="6065" spans="1:21">
      <c r="A6065">
        <v>6617</v>
      </c>
      <c r="B6065" s="4">
        <v>44238</v>
      </c>
      <c r="C6065" t="s">
        <v>50</v>
      </c>
      <c r="D6065" t="s">
        <v>20</v>
      </c>
      <c r="E6065" t="s">
        <v>240</v>
      </c>
      <c r="F6065" t="s">
        <v>2576</v>
      </c>
      <c r="H6065" t="s">
        <v>189</v>
      </c>
      <c r="I6065">
        <v>36.846066800000003</v>
      </c>
      <c r="J6065">
        <v>-86.917019499999995</v>
      </c>
      <c r="K6065" t="s">
        <v>25</v>
      </c>
      <c r="L6065" t="s">
        <v>9448</v>
      </c>
      <c r="M6065">
        <v>44</v>
      </c>
      <c r="N6065" t="s">
        <v>27</v>
      </c>
      <c r="O6065" t="s">
        <v>33</v>
      </c>
      <c r="P6065" t="s">
        <v>25</v>
      </c>
      <c r="Q6065" t="b">
        <v>0</v>
      </c>
      <c r="R6065" t="b">
        <v>0</v>
      </c>
      <c r="S6065">
        <v>3036</v>
      </c>
      <c r="T6065">
        <f t="shared" si="188"/>
        <v>2021</v>
      </c>
      <c r="U6065">
        <f t="shared" si="189"/>
        <v>2</v>
      </c>
    </row>
    <row r="6066" spans="1:21">
      <c r="A6066">
        <v>6606</v>
      </c>
      <c r="B6066" s="4">
        <v>44239</v>
      </c>
      <c r="C6066" t="s">
        <v>55</v>
      </c>
      <c r="E6066" t="s">
        <v>21</v>
      </c>
      <c r="F6066" t="s">
        <v>9449</v>
      </c>
      <c r="H6066" t="s">
        <v>218</v>
      </c>
      <c r="I6066">
        <v>25.725807199999998</v>
      </c>
      <c r="J6066">
        <v>-80.284114900000006</v>
      </c>
      <c r="K6066" t="s">
        <v>25</v>
      </c>
      <c r="N6066" t="s">
        <v>27</v>
      </c>
      <c r="Q6066" t="b">
        <v>0</v>
      </c>
      <c r="R6066" t="b">
        <v>0</v>
      </c>
      <c r="S6066">
        <v>1372</v>
      </c>
      <c r="T6066">
        <f t="shared" si="188"/>
        <v>2021</v>
      </c>
      <c r="U6066">
        <f t="shared" si="189"/>
        <v>2</v>
      </c>
    </row>
    <row r="6067" spans="1:21">
      <c r="A6067">
        <v>6605</v>
      </c>
      <c r="B6067" s="4">
        <v>44240</v>
      </c>
      <c r="C6067" t="s">
        <v>55</v>
      </c>
      <c r="D6067" t="s">
        <v>45</v>
      </c>
      <c r="E6067" t="s">
        <v>21</v>
      </c>
      <c r="F6067" t="s">
        <v>5239</v>
      </c>
      <c r="H6067" t="s">
        <v>228</v>
      </c>
      <c r="I6067">
        <v>42.872477000000003</v>
      </c>
      <c r="J6067">
        <v>-112.44857500000001</v>
      </c>
      <c r="K6067" t="s">
        <v>25</v>
      </c>
      <c r="N6067" t="s">
        <v>27</v>
      </c>
      <c r="Q6067" t="b">
        <v>0</v>
      </c>
      <c r="R6067" t="b">
        <v>0</v>
      </c>
      <c r="S6067">
        <v>3032</v>
      </c>
      <c r="T6067">
        <f t="shared" si="188"/>
        <v>2021</v>
      </c>
      <c r="U6067">
        <f t="shared" si="189"/>
        <v>2</v>
      </c>
    </row>
    <row r="6068" spans="1:21">
      <c r="A6068">
        <v>6686</v>
      </c>
      <c r="B6068" s="4">
        <v>44240</v>
      </c>
      <c r="C6068" t="s">
        <v>246</v>
      </c>
      <c r="D6068" t="s">
        <v>90</v>
      </c>
      <c r="E6068" t="s">
        <v>35</v>
      </c>
      <c r="F6068" t="s">
        <v>574</v>
      </c>
      <c r="H6068" t="s">
        <v>43</v>
      </c>
      <c r="I6068">
        <v>34.157850500000002</v>
      </c>
      <c r="J6068">
        <v>-117.444361</v>
      </c>
      <c r="K6068" t="s">
        <v>25</v>
      </c>
      <c r="L6068" t="s">
        <v>9450</v>
      </c>
      <c r="M6068">
        <v>28</v>
      </c>
      <c r="N6068" t="s">
        <v>27</v>
      </c>
      <c r="O6068" t="s">
        <v>74</v>
      </c>
      <c r="P6068" t="s">
        <v>25</v>
      </c>
      <c r="Q6068" t="b">
        <v>0</v>
      </c>
      <c r="R6068" t="b">
        <v>1</v>
      </c>
      <c r="S6068">
        <v>45</v>
      </c>
      <c r="T6068">
        <f t="shared" si="188"/>
        <v>2021</v>
      </c>
      <c r="U6068">
        <f t="shared" si="189"/>
        <v>2</v>
      </c>
    </row>
    <row r="6069" spans="1:21">
      <c r="A6069">
        <v>7523</v>
      </c>
      <c r="B6069" s="4">
        <v>44240</v>
      </c>
      <c r="C6069" t="s">
        <v>19</v>
      </c>
      <c r="D6069" t="s">
        <v>90</v>
      </c>
      <c r="E6069" t="s">
        <v>41</v>
      </c>
      <c r="F6069" t="s">
        <v>156</v>
      </c>
      <c r="H6069" t="s">
        <v>158</v>
      </c>
      <c r="L6069" t="s">
        <v>9451</v>
      </c>
      <c r="N6069" t="s">
        <v>27</v>
      </c>
      <c r="O6069" t="s">
        <v>74</v>
      </c>
      <c r="P6069" t="s">
        <v>9289</v>
      </c>
      <c r="Q6069" t="b">
        <v>1</v>
      </c>
      <c r="R6069" t="b">
        <v>1</v>
      </c>
      <c r="S6069">
        <v>3311</v>
      </c>
      <c r="T6069">
        <f t="shared" si="188"/>
        <v>2021</v>
      </c>
      <c r="U6069">
        <f t="shared" si="189"/>
        <v>2</v>
      </c>
    </row>
    <row r="6070" spans="1:21">
      <c r="A6070">
        <v>6616</v>
      </c>
      <c r="B6070" s="4">
        <v>44241</v>
      </c>
      <c r="C6070" t="s">
        <v>83</v>
      </c>
      <c r="D6070" t="s">
        <v>45</v>
      </c>
      <c r="E6070" t="s">
        <v>21</v>
      </c>
      <c r="F6070" t="s">
        <v>116</v>
      </c>
      <c r="H6070" t="s">
        <v>81</v>
      </c>
      <c r="I6070">
        <v>31.791864700000001</v>
      </c>
      <c r="J6070">
        <v>-106.285567</v>
      </c>
      <c r="K6070" t="s">
        <v>25</v>
      </c>
      <c r="L6070" t="s">
        <v>9452</v>
      </c>
      <c r="M6070">
        <v>32</v>
      </c>
      <c r="N6070" t="s">
        <v>27</v>
      </c>
      <c r="Q6070" t="b">
        <v>1</v>
      </c>
      <c r="R6070" t="b">
        <v>0</v>
      </c>
      <c r="S6070">
        <v>110</v>
      </c>
      <c r="T6070">
        <f t="shared" si="188"/>
        <v>2021</v>
      </c>
      <c r="U6070">
        <f t="shared" si="189"/>
        <v>2</v>
      </c>
    </row>
    <row r="6071" spans="1:21">
      <c r="A6071">
        <v>6687</v>
      </c>
      <c r="B6071" s="4">
        <v>44241</v>
      </c>
      <c r="C6071" t="s">
        <v>55</v>
      </c>
      <c r="D6071" t="s">
        <v>20</v>
      </c>
      <c r="E6071" t="s">
        <v>21</v>
      </c>
      <c r="F6071" t="s">
        <v>9453</v>
      </c>
      <c r="H6071" t="s">
        <v>228</v>
      </c>
      <c r="I6071">
        <v>43.312066999999999</v>
      </c>
      <c r="J6071">
        <v>-112.32726529999999</v>
      </c>
      <c r="K6071" t="s">
        <v>25</v>
      </c>
      <c r="L6071" t="s">
        <v>9454</v>
      </c>
      <c r="M6071">
        <v>51</v>
      </c>
      <c r="N6071" t="s">
        <v>27</v>
      </c>
      <c r="O6071" t="s">
        <v>33</v>
      </c>
      <c r="P6071" t="s">
        <v>25</v>
      </c>
      <c r="Q6071" t="b">
        <v>0</v>
      </c>
      <c r="R6071" t="b">
        <v>0</v>
      </c>
      <c r="S6071" t="s">
        <v>9455</v>
      </c>
      <c r="T6071">
        <f t="shared" si="188"/>
        <v>2021</v>
      </c>
      <c r="U6071">
        <f t="shared" si="189"/>
        <v>2</v>
      </c>
    </row>
    <row r="6072" spans="1:21">
      <c r="A6072">
        <v>7521</v>
      </c>
      <c r="B6072" s="4">
        <v>44241</v>
      </c>
      <c r="C6072" t="s">
        <v>95</v>
      </c>
      <c r="D6072" t="s">
        <v>20</v>
      </c>
      <c r="E6072" t="s">
        <v>95</v>
      </c>
      <c r="F6072" t="s">
        <v>9456</v>
      </c>
      <c r="H6072" t="s">
        <v>131</v>
      </c>
      <c r="I6072">
        <v>36.438637999999997</v>
      </c>
      <c r="J6072">
        <v>-105.5444545</v>
      </c>
      <c r="K6072" t="s">
        <v>25</v>
      </c>
      <c r="L6072" t="s">
        <v>9457</v>
      </c>
      <c r="N6072" t="s">
        <v>27</v>
      </c>
      <c r="O6072" t="s">
        <v>258</v>
      </c>
      <c r="P6072" t="s">
        <v>9458</v>
      </c>
      <c r="Q6072" t="b">
        <v>0</v>
      </c>
      <c r="R6072" t="b">
        <v>0</v>
      </c>
      <c r="S6072">
        <v>3312</v>
      </c>
      <c r="T6072">
        <f t="shared" si="188"/>
        <v>2021</v>
      </c>
      <c r="U6072">
        <f t="shared" si="189"/>
        <v>2</v>
      </c>
    </row>
    <row r="6073" spans="1:21">
      <c r="A6073">
        <v>6613</v>
      </c>
      <c r="B6073" s="4">
        <v>44242</v>
      </c>
      <c r="C6073" t="s">
        <v>83</v>
      </c>
      <c r="E6073" t="s">
        <v>95</v>
      </c>
      <c r="F6073" t="s">
        <v>226</v>
      </c>
      <c r="H6073" t="s">
        <v>228</v>
      </c>
      <c r="I6073">
        <v>43.817034499999998</v>
      </c>
      <c r="J6073">
        <v>-111.7932615</v>
      </c>
      <c r="K6073" t="s">
        <v>25</v>
      </c>
      <c r="L6073" t="s">
        <v>9459</v>
      </c>
      <c r="M6073">
        <v>50</v>
      </c>
      <c r="N6073" t="s">
        <v>27</v>
      </c>
      <c r="O6073" t="s">
        <v>33</v>
      </c>
      <c r="P6073" t="s">
        <v>25</v>
      </c>
      <c r="Q6073" t="b">
        <v>0</v>
      </c>
      <c r="R6073" t="b">
        <v>0</v>
      </c>
      <c r="S6073">
        <v>150</v>
      </c>
      <c r="T6073">
        <f t="shared" si="188"/>
        <v>2021</v>
      </c>
      <c r="U6073">
        <f t="shared" si="189"/>
        <v>2</v>
      </c>
    </row>
    <row r="6074" spans="1:21">
      <c r="A6074">
        <v>6614</v>
      </c>
      <c r="B6074" s="4">
        <v>44242</v>
      </c>
      <c r="C6074" t="s">
        <v>50</v>
      </c>
      <c r="D6074" t="s">
        <v>90</v>
      </c>
      <c r="E6074" t="s">
        <v>95</v>
      </c>
      <c r="F6074" t="s">
        <v>1624</v>
      </c>
      <c r="H6074" t="s">
        <v>43</v>
      </c>
      <c r="I6074">
        <v>34.063718700000003</v>
      </c>
      <c r="J6074">
        <v>-118.01133660000001</v>
      </c>
      <c r="K6074" t="s">
        <v>25</v>
      </c>
      <c r="L6074" t="s">
        <v>9460</v>
      </c>
      <c r="M6074">
        <v>30</v>
      </c>
      <c r="N6074" t="s">
        <v>27</v>
      </c>
      <c r="O6074" t="s">
        <v>40</v>
      </c>
      <c r="P6074" t="s">
        <v>25</v>
      </c>
      <c r="Q6074" t="b">
        <v>0</v>
      </c>
      <c r="R6074" t="b">
        <v>0</v>
      </c>
      <c r="S6074">
        <v>825</v>
      </c>
      <c r="T6074">
        <f t="shared" si="188"/>
        <v>2021</v>
      </c>
      <c r="U6074">
        <f t="shared" si="189"/>
        <v>2</v>
      </c>
    </row>
    <row r="6075" spans="1:21">
      <c r="A6075">
        <v>6615</v>
      </c>
      <c r="B6075" s="4">
        <v>44242</v>
      </c>
      <c r="C6075" t="s">
        <v>83</v>
      </c>
      <c r="D6075" t="s">
        <v>56</v>
      </c>
      <c r="E6075" t="s">
        <v>21</v>
      </c>
      <c r="F6075" t="s">
        <v>9461</v>
      </c>
      <c r="H6075" t="s">
        <v>43</v>
      </c>
      <c r="I6075">
        <v>33.7124551</v>
      </c>
      <c r="J6075">
        <v>-116.2919301</v>
      </c>
      <c r="K6075" t="s">
        <v>25</v>
      </c>
      <c r="L6075" t="s">
        <v>9462</v>
      </c>
      <c r="M6075">
        <v>33</v>
      </c>
      <c r="N6075" t="s">
        <v>27</v>
      </c>
      <c r="O6075" t="s">
        <v>33</v>
      </c>
      <c r="P6075" t="s">
        <v>25</v>
      </c>
      <c r="Q6075" t="b">
        <v>0</v>
      </c>
      <c r="R6075" t="b">
        <v>1</v>
      </c>
      <c r="S6075">
        <v>267</v>
      </c>
      <c r="T6075">
        <f t="shared" si="188"/>
        <v>2021</v>
      </c>
      <c r="U6075">
        <f t="shared" si="189"/>
        <v>2</v>
      </c>
    </row>
    <row r="6076" spans="1:21">
      <c r="A6076">
        <v>6618</v>
      </c>
      <c r="B6076" s="4">
        <v>44243</v>
      </c>
      <c r="C6076" t="s">
        <v>83</v>
      </c>
      <c r="D6076" t="s">
        <v>90</v>
      </c>
      <c r="E6076" t="s">
        <v>75</v>
      </c>
      <c r="F6076" t="s">
        <v>1304</v>
      </c>
      <c r="H6076" t="s">
        <v>24</v>
      </c>
      <c r="I6076">
        <v>47.605205699999999</v>
      </c>
      <c r="J6076">
        <v>-122.3397437</v>
      </c>
      <c r="K6076" t="s">
        <v>25</v>
      </c>
      <c r="L6076" t="s">
        <v>9463</v>
      </c>
      <c r="M6076">
        <v>44</v>
      </c>
      <c r="N6076" t="s">
        <v>27</v>
      </c>
      <c r="O6076" t="s">
        <v>33</v>
      </c>
      <c r="P6076" t="s">
        <v>25</v>
      </c>
      <c r="Q6076" t="b">
        <v>1</v>
      </c>
      <c r="R6076" t="b">
        <v>1</v>
      </c>
      <c r="S6076">
        <v>651</v>
      </c>
      <c r="T6076">
        <f t="shared" si="188"/>
        <v>2021</v>
      </c>
      <c r="U6076">
        <f t="shared" si="189"/>
        <v>2</v>
      </c>
    </row>
    <row r="6077" spans="1:21">
      <c r="A6077">
        <v>6619</v>
      </c>
      <c r="B6077" s="4">
        <v>44243</v>
      </c>
      <c r="C6077" t="s">
        <v>83</v>
      </c>
      <c r="D6077" t="s">
        <v>20</v>
      </c>
      <c r="E6077" t="s">
        <v>21</v>
      </c>
      <c r="F6077" t="s">
        <v>787</v>
      </c>
      <c r="H6077" t="s">
        <v>218</v>
      </c>
      <c r="I6077">
        <v>25.849031199999999</v>
      </c>
      <c r="J6077">
        <v>-80.199884499999996</v>
      </c>
      <c r="K6077" t="s">
        <v>25</v>
      </c>
      <c r="L6077" t="s">
        <v>9464</v>
      </c>
      <c r="M6077">
        <v>51</v>
      </c>
      <c r="N6077" t="s">
        <v>27</v>
      </c>
      <c r="O6077" t="s">
        <v>40</v>
      </c>
      <c r="P6077" t="s">
        <v>25</v>
      </c>
      <c r="Q6077" t="b">
        <v>0</v>
      </c>
      <c r="R6077" t="b">
        <v>0</v>
      </c>
      <c r="S6077">
        <v>957</v>
      </c>
      <c r="T6077">
        <f t="shared" si="188"/>
        <v>2021</v>
      </c>
      <c r="U6077">
        <f t="shared" si="189"/>
        <v>2</v>
      </c>
    </row>
    <row r="6078" spans="1:21">
      <c r="A6078">
        <v>7549</v>
      </c>
      <c r="B6078" s="4">
        <v>44244</v>
      </c>
      <c r="C6078" t="s">
        <v>55</v>
      </c>
      <c r="D6078" t="s">
        <v>90</v>
      </c>
      <c r="E6078" t="s">
        <v>21</v>
      </c>
      <c r="F6078" t="s">
        <v>502</v>
      </c>
      <c r="H6078" t="s">
        <v>330</v>
      </c>
      <c r="L6078" t="s">
        <v>9465</v>
      </c>
      <c r="M6078">
        <v>28</v>
      </c>
      <c r="N6078" t="s">
        <v>27</v>
      </c>
      <c r="O6078" t="s">
        <v>33</v>
      </c>
      <c r="P6078" t="s">
        <v>25</v>
      </c>
      <c r="Q6078" t="b">
        <v>0</v>
      </c>
      <c r="R6078" t="b">
        <v>0</v>
      </c>
      <c r="S6078">
        <v>3316</v>
      </c>
      <c r="T6078">
        <f t="shared" si="188"/>
        <v>2021</v>
      </c>
      <c r="U6078">
        <f t="shared" si="189"/>
        <v>2</v>
      </c>
    </row>
    <row r="6079" spans="1:21">
      <c r="A6079">
        <v>7567</v>
      </c>
      <c r="B6079" s="4">
        <v>44244</v>
      </c>
      <c r="C6079" t="s">
        <v>83</v>
      </c>
      <c r="D6079" t="s">
        <v>20</v>
      </c>
      <c r="E6079" t="s">
        <v>21</v>
      </c>
      <c r="F6079" t="s">
        <v>281</v>
      </c>
      <c r="H6079" t="s">
        <v>81</v>
      </c>
      <c r="N6079" t="s">
        <v>27</v>
      </c>
      <c r="Q6079" t="b">
        <v>0</v>
      </c>
      <c r="R6079" t="b">
        <v>1</v>
      </c>
      <c r="S6079">
        <v>102</v>
      </c>
      <c r="T6079">
        <f t="shared" si="188"/>
        <v>2021</v>
      </c>
      <c r="U6079">
        <f t="shared" si="189"/>
        <v>2</v>
      </c>
    </row>
    <row r="6080" spans="1:21">
      <c r="A6080">
        <v>6620</v>
      </c>
      <c r="B6080" s="4">
        <v>44245</v>
      </c>
      <c r="C6080" t="s">
        <v>19</v>
      </c>
      <c r="D6080" t="s">
        <v>20</v>
      </c>
      <c r="E6080" t="s">
        <v>21</v>
      </c>
      <c r="F6080" t="s">
        <v>9466</v>
      </c>
      <c r="H6080" t="s">
        <v>476</v>
      </c>
      <c r="I6080">
        <v>34.996689799999999</v>
      </c>
      <c r="J6080">
        <v>-82.231098000000003</v>
      </c>
      <c r="K6080" t="s">
        <v>25</v>
      </c>
      <c r="L6080" t="s">
        <v>9467</v>
      </c>
      <c r="M6080">
        <v>39</v>
      </c>
      <c r="N6080" t="s">
        <v>27</v>
      </c>
      <c r="O6080" t="s">
        <v>33</v>
      </c>
      <c r="P6080" t="s">
        <v>25</v>
      </c>
      <c r="Q6080" t="b">
        <v>0</v>
      </c>
      <c r="R6080" t="b">
        <v>1</v>
      </c>
      <c r="S6080">
        <v>395</v>
      </c>
      <c r="T6080">
        <f t="shared" si="188"/>
        <v>2021</v>
      </c>
      <c r="U6080">
        <f t="shared" si="189"/>
        <v>2</v>
      </c>
    </row>
    <row r="6081" spans="1:21">
      <c r="A6081">
        <v>6621</v>
      </c>
      <c r="B6081" s="4">
        <v>44245</v>
      </c>
      <c r="C6081" t="s">
        <v>83</v>
      </c>
      <c r="D6081" t="s">
        <v>90</v>
      </c>
      <c r="E6081" t="s">
        <v>35</v>
      </c>
      <c r="F6081" t="s">
        <v>6908</v>
      </c>
      <c r="H6081" t="s">
        <v>302</v>
      </c>
      <c r="I6081">
        <v>34.000700500000001</v>
      </c>
      <c r="J6081">
        <v>-83.400659300000001</v>
      </c>
      <c r="K6081" t="s">
        <v>25</v>
      </c>
      <c r="L6081" t="s">
        <v>9468</v>
      </c>
      <c r="M6081">
        <v>37</v>
      </c>
      <c r="N6081" t="s">
        <v>27</v>
      </c>
      <c r="O6081" t="s">
        <v>33</v>
      </c>
      <c r="P6081" t="s">
        <v>25</v>
      </c>
      <c r="Q6081" t="b">
        <v>0</v>
      </c>
      <c r="R6081" t="b">
        <v>1</v>
      </c>
      <c r="S6081">
        <v>2426</v>
      </c>
      <c r="T6081">
        <f t="shared" si="188"/>
        <v>2021</v>
      </c>
      <c r="U6081">
        <f t="shared" si="189"/>
        <v>2</v>
      </c>
    </row>
    <row r="6082" spans="1:21">
      <c r="A6082">
        <v>7524</v>
      </c>
      <c r="B6082" s="4">
        <v>44245</v>
      </c>
      <c r="C6082" t="s">
        <v>83</v>
      </c>
      <c r="D6082" t="s">
        <v>20</v>
      </c>
      <c r="E6082" t="s">
        <v>75</v>
      </c>
      <c r="F6082" t="s">
        <v>9469</v>
      </c>
      <c r="H6082" t="s">
        <v>93</v>
      </c>
      <c r="L6082" t="s">
        <v>9470</v>
      </c>
      <c r="M6082">
        <v>28</v>
      </c>
      <c r="N6082" t="s">
        <v>27</v>
      </c>
      <c r="O6082" t="s">
        <v>33</v>
      </c>
      <c r="P6082" t="s">
        <v>9289</v>
      </c>
      <c r="Q6082" t="b">
        <v>0</v>
      </c>
      <c r="R6082" t="b">
        <v>0</v>
      </c>
      <c r="S6082">
        <v>2117</v>
      </c>
      <c r="T6082">
        <f t="shared" si="188"/>
        <v>2021</v>
      </c>
      <c r="U6082">
        <f t="shared" si="189"/>
        <v>2</v>
      </c>
    </row>
    <row r="6083" spans="1:21">
      <c r="A6083">
        <v>6627</v>
      </c>
      <c r="B6083" s="4">
        <v>44246</v>
      </c>
      <c r="C6083" t="s">
        <v>50</v>
      </c>
      <c r="D6083" t="s">
        <v>20</v>
      </c>
      <c r="E6083" t="s">
        <v>100</v>
      </c>
      <c r="F6083" t="s">
        <v>9471</v>
      </c>
      <c r="H6083" t="s">
        <v>141</v>
      </c>
      <c r="L6083" t="s">
        <v>9472</v>
      </c>
      <c r="M6083">
        <v>34</v>
      </c>
      <c r="N6083" t="s">
        <v>27</v>
      </c>
      <c r="O6083" t="s">
        <v>33</v>
      </c>
      <c r="P6083" t="s">
        <v>25</v>
      </c>
      <c r="Q6083" t="b">
        <v>1</v>
      </c>
      <c r="R6083" t="b">
        <v>0</v>
      </c>
      <c r="S6083">
        <v>2757</v>
      </c>
      <c r="T6083">
        <f t="shared" ref="T6083:T6146" si="190">YEAR(B6083)</f>
        <v>2021</v>
      </c>
      <c r="U6083">
        <f t="shared" ref="U6083:U6146" si="191">MONTH(B6083)</f>
        <v>2</v>
      </c>
    </row>
    <row r="6084" spans="1:21">
      <c r="A6084">
        <v>6642</v>
      </c>
      <c r="B6084" s="4">
        <v>44246</v>
      </c>
      <c r="C6084" t="s">
        <v>83</v>
      </c>
      <c r="D6084" t="s">
        <v>20</v>
      </c>
      <c r="E6084" t="s">
        <v>21</v>
      </c>
      <c r="F6084" t="s">
        <v>9473</v>
      </c>
      <c r="H6084" t="s">
        <v>72</v>
      </c>
      <c r="I6084">
        <v>40.651907700000002</v>
      </c>
      <c r="J6084">
        <v>-75.456305400000005</v>
      </c>
      <c r="K6084" t="s">
        <v>25</v>
      </c>
      <c r="L6084" t="s">
        <v>9474</v>
      </c>
      <c r="M6084">
        <v>27</v>
      </c>
      <c r="N6084" t="s">
        <v>27</v>
      </c>
      <c r="O6084" t="s">
        <v>33</v>
      </c>
      <c r="P6084" t="s">
        <v>25</v>
      </c>
      <c r="Q6084" t="b">
        <v>1</v>
      </c>
      <c r="R6084" t="b">
        <v>0</v>
      </c>
      <c r="S6084">
        <v>18</v>
      </c>
      <c r="T6084">
        <f t="shared" si="190"/>
        <v>2021</v>
      </c>
      <c r="U6084">
        <f t="shared" si="191"/>
        <v>2</v>
      </c>
    </row>
    <row r="6085" spans="1:21">
      <c r="A6085">
        <v>7568</v>
      </c>
      <c r="B6085" s="4">
        <v>44246</v>
      </c>
      <c r="C6085" t="s">
        <v>50</v>
      </c>
      <c r="D6085" t="s">
        <v>20</v>
      </c>
      <c r="E6085" t="s">
        <v>35</v>
      </c>
      <c r="F6085" t="s">
        <v>2918</v>
      </c>
      <c r="H6085" t="s">
        <v>43</v>
      </c>
      <c r="L6085" t="s">
        <v>9475</v>
      </c>
      <c r="M6085">
        <v>29</v>
      </c>
      <c r="N6085" t="s">
        <v>27</v>
      </c>
      <c r="O6085" t="s">
        <v>33</v>
      </c>
      <c r="P6085" t="s">
        <v>25</v>
      </c>
      <c r="Q6085" t="b">
        <v>0</v>
      </c>
      <c r="R6085" t="b">
        <v>0</v>
      </c>
      <c r="S6085">
        <v>646</v>
      </c>
      <c r="T6085">
        <f t="shared" si="190"/>
        <v>2021</v>
      </c>
      <c r="U6085">
        <f t="shared" si="191"/>
        <v>2</v>
      </c>
    </row>
    <row r="6086" spans="1:21">
      <c r="A6086">
        <v>7569</v>
      </c>
      <c r="B6086" s="4">
        <v>44246</v>
      </c>
      <c r="C6086" t="s">
        <v>50</v>
      </c>
      <c r="D6086" t="s">
        <v>56</v>
      </c>
      <c r="E6086" t="s">
        <v>240</v>
      </c>
      <c r="F6086" t="s">
        <v>9476</v>
      </c>
      <c r="H6086" t="s">
        <v>43</v>
      </c>
      <c r="N6086" t="s">
        <v>27</v>
      </c>
      <c r="Q6086" t="b">
        <v>0</v>
      </c>
      <c r="R6086" t="b">
        <v>0</v>
      </c>
      <c r="S6086">
        <v>3321</v>
      </c>
      <c r="T6086">
        <f t="shared" si="190"/>
        <v>2021</v>
      </c>
      <c r="U6086">
        <f t="shared" si="191"/>
        <v>2</v>
      </c>
    </row>
    <row r="6087" spans="1:21">
      <c r="A6087">
        <v>6622</v>
      </c>
      <c r="B6087" s="4">
        <v>44247</v>
      </c>
      <c r="C6087" t="s">
        <v>19</v>
      </c>
      <c r="D6087" t="s">
        <v>20</v>
      </c>
      <c r="E6087" t="s">
        <v>21</v>
      </c>
      <c r="F6087" t="s">
        <v>9477</v>
      </c>
      <c r="H6087" t="s">
        <v>189</v>
      </c>
      <c r="I6087">
        <v>39.047050200000001</v>
      </c>
      <c r="J6087">
        <v>-84.574855999999997</v>
      </c>
      <c r="K6087" t="s">
        <v>25</v>
      </c>
      <c r="L6087" t="s">
        <v>9478</v>
      </c>
      <c r="M6087">
        <v>57</v>
      </c>
      <c r="N6087" t="s">
        <v>27</v>
      </c>
      <c r="O6087" t="s">
        <v>33</v>
      </c>
      <c r="P6087" t="s">
        <v>25</v>
      </c>
      <c r="Q6087" t="b">
        <v>0</v>
      </c>
      <c r="R6087" t="b">
        <v>0</v>
      </c>
      <c r="S6087">
        <v>3037</v>
      </c>
      <c r="T6087">
        <f t="shared" si="190"/>
        <v>2021</v>
      </c>
      <c r="U6087">
        <f t="shared" si="191"/>
        <v>2</v>
      </c>
    </row>
    <row r="6088" spans="1:21">
      <c r="A6088">
        <v>6623</v>
      </c>
      <c r="B6088" s="4">
        <v>44247</v>
      </c>
      <c r="C6088" t="s">
        <v>50</v>
      </c>
      <c r="D6088" t="s">
        <v>90</v>
      </c>
      <c r="E6088" t="s">
        <v>75</v>
      </c>
      <c r="F6088" t="s">
        <v>129</v>
      </c>
      <c r="H6088" t="s">
        <v>131</v>
      </c>
      <c r="I6088">
        <v>35.080737599999999</v>
      </c>
      <c r="J6088">
        <v>-106.5861027</v>
      </c>
      <c r="K6088" t="s">
        <v>25</v>
      </c>
      <c r="L6088" t="s">
        <v>9479</v>
      </c>
      <c r="M6088">
        <v>40</v>
      </c>
      <c r="N6088" t="s">
        <v>27</v>
      </c>
      <c r="O6088" t="s">
        <v>40</v>
      </c>
      <c r="P6088" t="s">
        <v>25</v>
      </c>
      <c r="Q6088" t="b">
        <v>1</v>
      </c>
      <c r="R6088" t="b">
        <v>1</v>
      </c>
      <c r="S6088">
        <v>508</v>
      </c>
      <c r="T6088">
        <f t="shared" si="190"/>
        <v>2021</v>
      </c>
      <c r="U6088">
        <f t="shared" si="191"/>
        <v>2</v>
      </c>
    </row>
    <row r="6089" spans="1:21">
      <c r="A6089">
        <v>6626</v>
      </c>
      <c r="B6089" s="4">
        <v>44247</v>
      </c>
      <c r="C6089" t="s">
        <v>55</v>
      </c>
      <c r="D6089" t="s">
        <v>56</v>
      </c>
      <c r="E6089" t="s">
        <v>21</v>
      </c>
      <c r="F6089" t="s">
        <v>428</v>
      </c>
      <c r="H6089" t="s">
        <v>254</v>
      </c>
      <c r="I6089">
        <v>40.893048899999997</v>
      </c>
      <c r="J6089">
        <v>-96.6434268</v>
      </c>
      <c r="K6089" t="s">
        <v>25</v>
      </c>
      <c r="L6089" t="s">
        <v>9480</v>
      </c>
      <c r="M6089">
        <v>30</v>
      </c>
      <c r="N6089" t="s">
        <v>69</v>
      </c>
      <c r="O6089" t="s">
        <v>33</v>
      </c>
      <c r="P6089" t="s">
        <v>25</v>
      </c>
      <c r="Q6089" t="b">
        <v>0</v>
      </c>
      <c r="R6089" t="b">
        <v>1</v>
      </c>
      <c r="S6089" t="s">
        <v>9481</v>
      </c>
      <c r="T6089">
        <f t="shared" si="190"/>
        <v>2021</v>
      </c>
      <c r="U6089">
        <f t="shared" si="191"/>
        <v>2</v>
      </c>
    </row>
    <row r="6090" spans="1:21">
      <c r="A6090">
        <v>6635</v>
      </c>
      <c r="B6090" s="4">
        <v>44247</v>
      </c>
      <c r="C6090" t="s">
        <v>55</v>
      </c>
      <c r="D6090" t="s">
        <v>56</v>
      </c>
      <c r="E6090" t="s">
        <v>21</v>
      </c>
      <c r="F6090" t="s">
        <v>428</v>
      </c>
      <c r="H6090" t="s">
        <v>254</v>
      </c>
      <c r="I6090">
        <v>40.893048899999997</v>
      </c>
      <c r="J6090">
        <v>-96.6434268</v>
      </c>
      <c r="K6090" t="s">
        <v>25</v>
      </c>
      <c r="L6090" t="s">
        <v>9482</v>
      </c>
      <c r="M6090">
        <v>26</v>
      </c>
      <c r="N6090" t="s">
        <v>27</v>
      </c>
      <c r="O6090" t="s">
        <v>33</v>
      </c>
      <c r="P6090" t="s">
        <v>25</v>
      </c>
      <c r="Q6090" t="b">
        <v>0</v>
      </c>
      <c r="R6090" t="b">
        <v>1</v>
      </c>
      <c r="S6090" t="s">
        <v>9483</v>
      </c>
      <c r="T6090">
        <f t="shared" si="190"/>
        <v>2021</v>
      </c>
      <c r="U6090">
        <f t="shared" si="191"/>
        <v>2</v>
      </c>
    </row>
    <row r="6091" spans="1:21">
      <c r="A6091">
        <v>6637</v>
      </c>
      <c r="B6091" s="4">
        <v>44247</v>
      </c>
      <c r="C6091" t="s">
        <v>83</v>
      </c>
      <c r="E6091" t="s">
        <v>75</v>
      </c>
      <c r="F6091" t="s">
        <v>1853</v>
      </c>
      <c r="H6091" t="s">
        <v>67</v>
      </c>
      <c r="I6091">
        <v>41.963219000000002</v>
      </c>
      <c r="J6091">
        <v>-91.723547999999994</v>
      </c>
      <c r="K6091" t="s">
        <v>25</v>
      </c>
      <c r="L6091" t="s">
        <v>9484</v>
      </c>
      <c r="M6091">
        <v>39</v>
      </c>
      <c r="N6091" t="s">
        <v>27</v>
      </c>
      <c r="O6091" t="s">
        <v>74</v>
      </c>
      <c r="P6091" t="s">
        <v>25</v>
      </c>
      <c r="Q6091" t="b">
        <v>0</v>
      </c>
      <c r="R6091" t="b">
        <v>1</v>
      </c>
      <c r="S6091">
        <v>872</v>
      </c>
      <c r="T6091">
        <f t="shared" si="190"/>
        <v>2021</v>
      </c>
      <c r="U6091">
        <f t="shared" si="191"/>
        <v>2</v>
      </c>
    </row>
    <row r="6092" spans="1:21">
      <c r="A6092">
        <v>6628</v>
      </c>
      <c r="B6092" s="4">
        <v>44248</v>
      </c>
      <c r="C6092" t="s">
        <v>55</v>
      </c>
      <c r="D6092" t="s">
        <v>45</v>
      </c>
      <c r="E6092" t="s">
        <v>21</v>
      </c>
      <c r="F6092" t="s">
        <v>9485</v>
      </c>
      <c r="G6092" t="s">
        <v>9486</v>
      </c>
      <c r="H6092" t="s">
        <v>138</v>
      </c>
      <c r="I6092">
        <v>45.706822699999996</v>
      </c>
      <c r="J6092">
        <v>-93.193035699999996</v>
      </c>
      <c r="K6092" t="s">
        <v>25</v>
      </c>
      <c r="L6092" t="s">
        <v>9487</v>
      </c>
      <c r="M6092">
        <v>27</v>
      </c>
      <c r="N6092" t="s">
        <v>27</v>
      </c>
      <c r="O6092" t="s">
        <v>258</v>
      </c>
      <c r="P6092" t="s">
        <v>25</v>
      </c>
      <c r="Q6092" t="b">
        <v>0</v>
      </c>
      <c r="R6092" t="b">
        <v>1</v>
      </c>
      <c r="S6092">
        <v>3040</v>
      </c>
      <c r="T6092">
        <f t="shared" si="190"/>
        <v>2021</v>
      </c>
      <c r="U6092">
        <f t="shared" si="191"/>
        <v>2</v>
      </c>
    </row>
    <row r="6093" spans="1:21">
      <c r="A6093">
        <v>6638</v>
      </c>
      <c r="B6093" s="4">
        <v>44248</v>
      </c>
      <c r="C6093" t="s">
        <v>83</v>
      </c>
      <c r="D6093" t="s">
        <v>90</v>
      </c>
      <c r="E6093" t="s">
        <v>21</v>
      </c>
      <c r="F6093" t="s">
        <v>615</v>
      </c>
      <c r="H6093" t="s">
        <v>218</v>
      </c>
      <c r="I6093">
        <v>30.251093600000001</v>
      </c>
      <c r="J6093">
        <v>-81.623987200000002</v>
      </c>
      <c r="K6093" t="s">
        <v>25</v>
      </c>
      <c r="L6093" t="s">
        <v>9488</v>
      </c>
      <c r="M6093">
        <v>37</v>
      </c>
      <c r="N6093" t="s">
        <v>27</v>
      </c>
      <c r="O6093" t="s">
        <v>74</v>
      </c>
      <c r="P6093" t="s">
        <v>25</v>
      </c>
      <c r="Q6093" t="b">
        <v>0</v>
      </c>
      <c r="R6093" t="b">
        <v>0</v>
      </c>
      <c r="S6093">
        <v>17</v>
      </c>
      <c r="T6093">
        <f t="shared" si="190"/>
        <v>2021</v>
      </c>
      <c r="U6093">
        <f t="shared" si="191"/>
        <v>2</v>
      </c>
    </row>
    <row r="6094" spans="1:21">
      <c r="A6094">
        <v>6641</v>
      </c>
      <c r="B6094" s="4">
        <v>44248</v>
      </c>
      <c r="C6094" t="s">
        <v>19</v>
      </c>
      <c r="D6094" t="s">
        <v>90</v>
      </c>
      <c r="E6094" t="s">
        <v>21</v>
      </c>
      <c r="F6094" t="s">
        <v>9489</v>
      </c>
      <c r="H6094" t="s">
        <v>273</v>
      </c>
      <c r="I6094">
        <v>43.4344641</v>
      </c>
      <c r="J6094">
        <v>-85.042987400000001</v>
      </c>
      <c r="K6094" t="s">
        <v>25</v>
      </c>
      <c r="L6094" t="s">
        <v>9490</v>
      </c>
      <c r="M6094">
        <v>38</v>
      </c>
      <c r="N6094" t="s">
        <v>27</v>
      </c>
      <c r="O6094" t="s">
        <v>33</v>
      </c>
      <c r="P6094" t="s">
        <v>25</v>
      </c>
      <c r="Q6094" t="b">
        <v>0</v>
      </c>
      <c r="R6094" t="b">
        <v>0</v>
      </c>
      <c r="S6094">
        <v>479</v>
      </c>
      <c r="T6094">
        <f t="shared" si="190"/>
        <v>2021</v>
      </c>
      <c r="U6094">
        <f t="shared" si="191"/>
        <v>2</v>
      </c>
    </row>
    <row r="6095" spans="1:21">
      <c r="A6095">
        <v>6629</v>
      </c>
      <c r="B6095" s="4">
        <v>44249</v>
      </c>
      <c r="C6095" t="s">
        <v>55</v>
      </c>
      <c r="E6095" t="s">
        <v>21</v>
      </c>
      <c r="F6095" t="s">
        <v>9491</v>
      </c>
      <c r="H6095" t="s">
        <v>330</v>
      </c>
      <c r="I6095">
        <v>35.698440499999997</v>
      </c>
      <c r="J6095">
        <v>-82.084290100000004</v>
      </c>
      <c r="K6095" t="s">
        <v>25</v>
      </c>
      <c r="L6095" t="s">
        <v>9492</v>
      </c>
      <c r="M6095">
        <v>30</v>
      </c>
      <c r="N6095" t="s">
        <v>27</v>
      </c>
      <c r="O6095" t="s">
        <v>33</v>
      </c>
      <c r="P6095" t="s">
        <v>25</v>
      </c>
      <c r="Q6095" t="b">
        <v>0</v>
      </c>
      <c r="R6095" t="b">
        <v>0</v>
      </c>
      <c r="S6095">
        <v>3048</v>
      </c>
      <c r="T6095">
        <f t="shared" si="190"/>
        <v>2021</v>
      </c>
      <c r="U6095">
        <f t="shared" si="191"/>
        <v>2</v>
      </c>
    </row>
    <row r="6096" spans="1:21">
      <c r="A6096">
        <v>7602</v>
      </c>
      <c r="B6096" s="4">
        <v>44249</v>
      </c>
      <c r="C6096" t="s">
        <v>50</v>
      </c>
      <c r="D6096" t="s">
        <v>56</v>
      </c>
      <c r="E6096" t="s">
        <v>240</v>
      </c>
      <c r="F6096" t="s">
        <v>552</v>
      </c>
      <c r="H6096" t="s">
        <v>43</v>
      </c>
      <c r="N6096" t="s">
        <v>27</v>
      </c>
      <c r="Q6096" t="b">
        <v>0</v>
      </c>
      <c r="R6096" t="b">
        <v>0</v>
      </c>
      <c r="S6096">
        <v>735</v>
      </c>
      <c r="T6096">
        <f t="shared" si="190"/>
        <v>2021</v>
      </c>
      <c r="U6096">
        <f t="shared" si="191"/>
        <v>2</v>
      </c>
    </row>
    <row r="6097" spans="1:21">
      <c r="A6097">
        <v>6636</v>
      </c>
      <c r="B6097" s="4">
        <v>44250</v>
      </c>
      <c r="C6097" t="s">
        <v>55</v>
      </c>
      <c r="D6097" t="s">
        <v>56</v>
      </c>
      <c r="E6097" t="s">
        <v>21</v>
      </c>
      <c r="F6097" t="s">
        <v>9493</v>
      </c>
      <c r="H6097" t="s">
        <v>31</v>
      </c>
      <c r="I6097">
        <v>42.467655100000002</v>
      </c>
      <c r="J6097">
        <v>-122.7989175</v>
      </c>
      <c r="K6097" t="s">
        <v>25</v>
      </c>
      <c r="L6097" t="s">
        <v>9494</v>
      </c>
      <c r="M6097">
        <v>39</v>
      </c>
      <c r="N6097" t="s">
        <v>27</v>
      </c>
      <c r="O6097" t="s">
        <v>33</v>
      </c>
      <c r="P6097" t="s">
        <v>25</v>
      </c>
      <c r="Q6097" t="b">
        <v>0</v>
      </c>
      <c r="R6097" t="b">
        <v>0</v>
      </c>
      <c r="S6097">
        <v>2681</v>
      </c>
      <c r="T6097">
        <f t="shared" si="190"/>
        <v>2021</v>
      </c>
      <c r="U6097">
        <f t="shared" si="191"/>
        <v>2</v>
      </c>
    </row>
    <row r="6098" spans="1:21">
      <c r="A6098">
        <v>6634</v>
      </c>
      <c r="B6098" s="4">
        <v>44251</v>
      </c>
      <c r="C6098" t="s">
        <v>19</v>
      </c>
      <c r="D6098" t="s">
        <v>56</v>
      </c>
      <c r="E6098" t="s">
        <v>21</v>
      </c>
      <c r="F6098" t="s">
        <v>9495</v>
      </c>
      <c r="H6098" t="s">
        <v>59</v>
      </c>
      <c r="I6098">
        <v>35.644740200000001</v>
      </c>
      <c r="J6098">
        <v>-109.0956492</v>
      </c>
      <c r="K6098" t="s">
        <v>25</v>
      </c>
      <c r="N6098" t="s">
        <v>27</v>
      </c>
      <c r="Q6098" t="b">
        <v>0</v>
      </c>
      <c r="R6098" t="b">
        <v>0</v>
      </c>
      <c r="S6098">
        <v>570</v>
      </c>
      <c r="T6098">
        <f t="shared" si="190"/>
        <v>2021</v>
      </c>
      <c r="U6098">
        <f t="shared" si="191"/>
        <v>2</v>
      </c>
    </row>
    <row r="6099" spans="1:21">
      <c r="A6099">
        <v>6677</v>
      </c>
      <c r="B6099" s="4">
        <v>44251</v>
      </c>
      <c r="C6099" t="s">
        <v>55</v>
      </c>
      <c r="D6099" t="s">
        <v>20</v>
      </c>
      <c r="E6099" t="s">
        <v>21</v>
      </c>
      <c r="F6099" t="s">
        <v>3405</v>
      </c>
      <c r="H6099" t="s">
        <v>273</v>
      </c>
      <c r="I6099">
        <v>42.324307599999997</v>
      </c>
      <c r="J6099">
        <v>-83.347095899999999</v>
      </c>
      <c r="K6099" t="s">
        <v>25</v>
      </c>
      <c r="L6099" t="s">
        <v>9496</v>
      </c>
      <c r="M6099">
        <v>22</v>
      </c>
      <c r="N6099" t="s">
        <v>27</v>
      </c>
      <c r="O6099" t="s">
        <v>74</v>
      </c>
      <c r="P6099" t="s">
        <v>25</v>
      </c>
      <c r="Q6099" t="b">
        <v>0</v>
      </c>
      <c r="R6099" t="b">
        <v>0</v>
      </c>
      <c r="S6099" t="s">
        <v>9497</v>
      </c>
      <c r="T6099">
        <f t="shared" si="190"/>
        <v>2021</v>
      </c>
      <c r="U6099">
        <f t="shared" si="191"/>
        <v>2</v>
      </c>
    </row>
    <row r="6100" spans="1:21">
      <c r="A6100">
        <v>7570</v>
      </c>
      <c r="B6100" s="4">
        <v>44251</v>
      </c>
      <c r="C6100" t="s">
        <v>50</v>
      </c>
      <c r="D6100" t="s">
        <v>56</v>
      </c>
      <c r="E6100" t="s">
        <v>6271</v>
      </c>
      <c r="F6100" t="s">
        <v>9498</v>
      </c>
      <c r="H6100" t="s">
        <v>53</v>
      </c>
      <c r="L6100" t="s">
        <v>9499</v>
      </c>
      <c r="M6100">
        <v>39</v>
      </c>
      <c r="N6100" t="s">
        <v>27</v>
      </c>
      <c r="O6100" t="s">
        <v>33</v>
      </c>
      <c r="P6100" t="s">
        <v>25</v>
      </c>
      <c r="Q6100" t="b">
        <v>0</v>
      </c>
      <c r="R6100" t="b">
        <v>1</v>
      </c>
      <c r="S6100">
        <v>101</v>
      </c>
      <c r="T6100">
        <f t="shared" si="190"/>
        <v>2021</v>
      </c>
      <c r="U6100">
        <f t="shared" si="191"/>
        <v>2</v>
      </c>
    </row>
    <row r="6101" spans="1:21">
      <c r="A6101">
        <v>6631</v>
      </c>
      <c r="B6101" s="4">
        <v>44252</v>
      </c>
      <c r="C6101" t="s">
        <v>55</v>
      </c>
      <c r="D6101" t="s">
        <v>90</v>
      </c>
      <c r="E6101" t="s">
        <v>21</v>
      </c>
      <c r="F6101" t="s">
        <v>230</v>
      </c>
      <c r="H6101" t="s">
        <v>232</v>
      </c>
      <c r="I6101">
        <v>39.287568899999997</v>
      </c>
      <c r="J6101">
        <v>-76.624356300000002</v>
      </c>
      <c r="K6101" t="s">
        <v>25</v>
      </c>
      <c r="L6101" t="s">
        <v>9500</v>
      </c>
      <c r="M6101">
        <v>35</v>
      </c>
      <c r="N6101" t="s">
        <v>27</v>
      </c>
      <c r="O6101" t="s">
        <v>74</v>
      </c>
      <c r="P6101" t="s">
        <v>25</v>
      </c>
      <c r="Q6101" t="b">
        <v>0</v>
      </c>
      <c r="R6101" t="b">
        <v>1</v>
      </c>
      <c r="S6101">
        <v>149</v>
      </c>
      <c r="T6101">
        <f t="shared" si="190"/>
        <v>2021</v>
      </c>
      <c r="U6101">
        <f t="shared" si="191"/>
        <v>2</v>
      </c>
    </row>
    <row r="6102" spans="1:21">
      <c r="A6102">
        <v>6632</v>
      </c>
      <c r="B6102" s="4">
        <v>44252</v>
      </c>
      <c r="C6102" t="s">
        <v>19</v>
      </c>
      <c r="E6102" t="s">
        <v>41</v>
      </c>
      <c r="F6102" t="s">
        <v>8886</v>
      </c>
      <c r="H6102" t="s">
        <v>43</v>
      </c>
      <c r="I6102">
        <v>38.589315900000003</v>
      </c>
      <c r="J6102">
        <v>-121.5489137</v>
      </c>
      <c r="K6102" t="s">
        <v>25</v>
      </c>
      <c r="L6102" t="s">
        <v>9501</v>
      </c>
      <c r="M6102">
        <v>24</v>
      </c>
      <c r="N6102" t="s">
        <v>27</v>
      </c>
      <c r="P6102" t="s">
        <v>95</v>
      </c>
      <c r="Q6102" t="b">
        <v>0</v>
      </c>
      <c r="R6102" t="b">
        <v>1</v>
      </c>
      <c r="S6102">
        <v>2898</v>
      </c>
      <c r="T6102">
        <f t="shared" si="190"/>
        <v>2021</v>
      </c>
      <c r="U6102">
        <f t="shared" si="191"/>
        <v>2</v>
      </c>
    </row>
    <row r="6103" spans="1:21">
      <c r="A6103">
        <v>6633</v>
      </c>
      <c r="B6103" s="4">
        <v>44252</v>
      </c>
      <c r="C6103" t="s">
        <v>55</v>
      </c>
      <c r="D6103" t="s">
        <v>20</v>
      </c>
      <c r="E6103" t="s">
        <v>21</v>
      </c>
      <c r="F6103" t="s">
        <v>4619</v>
      </c>
      <c r="H6103" t="s">
        <v>145</v>
      </c>
      <c r="I6103">
        <v>38.519682099999997</v>
      </c>
      <c r="J6103">
        <v>-78.022922699999995</v>
      </c>
      <c r="K6103" t="s">
        <v>25</v>
      </c>
      <c r="L6103" t="s">
        <v>9502</v>
      </c>
      <c r="M6103">
        <v>44</v>
      </c>
      <c r="N6103" t="s">
        <v>27</v>
      </c>
      <c r="O6103" t="s">
        <v>74</v>
      </c>
      <c r="P6103" t="s">
        <v>25</v>
      </c>
      <c r="Q6103" t="b">
        <v>1</v>
      </c>
      <c r="R6103" t="b">
        <v>0</v>
      </c>
      <c r="S6103">
        <v>1294</v>
      </c>
      <c r="T6103">
        <f t="shared" si="190"/>
        <v>2021</v>
      </c>
      <c r="U6103">
        <f t="shared" si="191"/>
        <v>2</v>
      </c>
    </row>
    <row r="6104" spans="1:21">
      <c r="A6104">
        <v>6640</v>
      </c>
      <c r="B6104" s="4">
        <v>44252</v>
      </c>
      <c r="C6104" t="s">
        <v>50</v>
      </c>
      <c r="D6104" t="s">
        <v>20</v>
      </c>
      <c r="E6104" t="s">
        <v>1792</v>
      </c>
      <c r="F6104" t="s">
        <v>9503</v>
      </c>
      <c r="H6104" t="s">
        <v>72</v>
      </c>
      <c r="I6104">
        <v>41.114132599999998</v>
      </c>
      <c r="J6104">
        <v>-80.335862700000007</v>
      </c>
      <c r="K6104" t="s">
        <v>25</v>
      </c>
      <c r="L6104" t="s">
        <v>9504</v>
      </c>
      <c r="M6104">
        <v>33</v>
      </c>
      <c r="N6104" t="s">
        <v>27</v>
      </c>
      <c r="O6104" t="s">
        <v>40</v>
      </c>
      <c r="P6104" t="s">
        <v>25</v>
      </c>
      <c r="Q6104" t="b">
        <v>0</v>
      </c>
      <c r="R6104" t="b">
        <v>0</v>
      </c>
      <c r="S6104" t="s">
        <v>9505</v>
      </c>
      <c r="T6104">
        <f t="shared" si="190"/>
        <v>2021</v>
      </c>
      <c r="U6104">
        <f t="shared" si="191"/>
        <v>2</v>
      </c>
    </row>
    <row r="6105" spans="1:21">
      <c r="A6105">
        <v>6649</v>
      </c>
      <c r="B6105" s="4">
        <v>44252</v>
      </c>
      <c r="C6105" t="s">
        <v>55</v>
      </c>
      <c r="E6105" t="s">
        <v>21</v>
      </c>
      <c r="F6105" t="s">
        <v>9506</v>
      </c>
      <c r="H6105" t="s">
        <v>138</v>
      </c>
      <c r="I6105">
        <v>46.767721700000003</v>
      </c>
      <c r="J6105">
        <v>-92.131165100000004</v>
      </c>
      <c r="K6105" t="s">
        <v>25</v>
      </c>
      <c r="L6105" t="s">
        <v>9507</v>
      </c>
      <c r="M6105">
        <v>37</v>
      </c>
      <c r="N6105" t="s">
        <v>27</v>
      </c>
      <c r="O6105" t="s">
        <v>33</v>
      </c>
      <c r="P6105" t="s">
        <v>25</v>
      </c>
      <c r="Q6105" t="b">
        <v>0</v>
      </c>
      <c r="R6105" t="b">
        <v>1</v>
      </c>
      <c r="S6105" t="s">
        <v>9508</v>
      </c>
      <c r="T6105">
        <f t="shared" si="190"/>
        <v>2021</v>
      </c>
      <c r="U6105">
        <f t="shared" si="191"/>
        <v>2</v>
      </c>
    </row>
    <row r="6106" spans="1:21">
      <c r="A6106">
        <v>6639</v>
      </c>
      <c r="B6106" s="4">
        <v>44253</v>
      </c>
      <c r="C6106" t="s">
        <v>83</v>
      </c>
      <c r="D6106" t="s">
        <v>20</v>
      </c>
      <c r="E6106" t="s">
        <v>75</v>
      </c>
      <c r="F6106" t="s">
        <v>5835</v>
      </c>
      <c r="H6106" t="s">
        <v>158</v>
      </c>
      <c r="L6106" t="s">
        <v>9509</v>
      </c>
      <c r="M6106">
        <v>29</v>
      </c>
      <c r="N6106" t="s">
        <v>69</v>
      </c>
      <c r="O6106" t="s">
        <v>33</v>
      </c>
      <c r="P6106" t="s">
        <v>25</v>
      </c>
      <c r="Q6106" t="b">
        <v>0</v>
      </c>
      <c r="R6106" t="b">
        <v>0</v>
      </c>
      <c r="S6106">
        <v>3042</v>
      </c>
      <c r="T6106">
        <f t="shared" si="190"/>
        <v>2021</v>
      </c>
      <c r="U6106">
        <f t="shared" si="191"/>
        <v>2</v>
      </c>
    </row>
    <row r="6107" spans="1:21">
      <c r="A6107">
        <v>6643</v>
      </c>
      <c r="B6107" s="4">
        <v>44253</v>
      </c>
      <c r="C6107" t="s">
        <v>95</v>
      </c>
      <c r="E6107" t="s">
        <v>95</v>
      </c>
      <c r="F6107" t="s">
        <v>9510</v>
      </c>
      <c r="H6107" t="s">
        <v>363</v>
      </c>
      <c r="I6107">
        <v>33.856360500000001</v>
      </c>
      <c r="J6107">
        <v>-87.301613200000006</v>
      </c>
      <c r="K6107" t="s">
        <v>25</v>
      </c>
      <c r="L6107" t="s">
        <v>9511</v>
      </c>
      <c r="M6107">
        <v>26</v>
      </c>
      <c r="N6107" t="s">
        <v>27</v>
      </c>
      <c r="O6107" t="s">
        <v>33</v>
      </c>
      <c r="P6107" t="s">
        <v>25</v>
      </c>
      <c r="Q6107" t="b">
        <v>1</v>
      </c>
      <c r="R6107" t="b">
        <v>0</v>
      </c>
      <c r="S6107">
        <v>3044</v>
      </c>
      <c r="T6107">
        <f t="shared" si="190"/>
        <v>2021</v>
      </c>
      <c r="U6107">
        <f t="shared" si="191"/>
        <v>2</v>
      </c>
    </row>
    <row r="6108" spans="1:21">
      <c r="A6108">
        <v>6648</v>
      </c>
      <c r="B6108" s="4">
        <v>44253</v>
      </c>
      <c r="C6108" t="s">
        <v>50</v>
      </c>
      <c r="D6108" t="s">
        <v>90</v>
      </c>
      <c r="E6108" t="s">
        <v>100</v>
      </c>
      <c r="F6108" t="s">
        <v>9512</v>
      </c>
      <c r="H6108" t="s">
        <v>98</v>
      </c>
      <c r="I6108">
        <v>48.164638699999998</v>
      </c>
      <c r="J6108">
        <v>-114.2883867</v>
      </c>
      <c r="K6108" t="s">
        <v>25</v>
      </c>
      <c r="L6108" t="s">
        <v>9513</v>
      </c>
      <c r="M6108">
        <v>41</v>
      </c>
      <c r="N6108" t="s">
        <v>27</v>
      </c>
      <c r="O6108" t="s">
        <v>33</v>
      </c>
      <c r="P6108" t="s">
        <v>25</v>
      </c>
      <c r="Q6108" t="b">
        <v>0</v>
      </c>
      <c r="R6108" t="b">
        <v>0</v>
      </c>
      <c r="S6108">
        <v>3049</v>
      </c>
      <c r="T6108">
        <f t="shared" si="190"/>
        <v>2021</v>
      </c>
      <c r="U6108">
        <f t="shared" si="191"/>
        <v>2</v>
      </c>
    </row>
    <row r="6109" spans="1:21">
      <c r="A6109">
        <v>6650</v>
      </c>
      <c r="B6109" s="4">
        <v>44253</v>
      </c>
      <c r="C6109" t="s">
        <v>55</v>
      </c>
      <c r="D6109" t="s">
        <v>90</v>
      </c>
      <c r="E6109" t="s">
        <v>21</v>
      </c>
      <c r="F6109" t="s">
        <v>9514</v>
      </c>
      <c r="H6109" t="s">
        <v>145</v>
      </c>
      <c r="I6109">
        <v>38.575481799999999</v>
      </c>
      <c r="J6109">
        <v>-78.481715199999996</v>
      </c>
      <c r="K6109" t="s">
        <v>25</v>
      </c>
      <c r="L6109" t="s">
        <v>9515</v>
      </c>
      <c r="M6109">
        <v>29</v>
      </c>
      <c r="N6109" t="s">
        <v>27</v>
      </c>
      <c r="Q6109" t="b">
        <v>0</v>
      </c>
      <c r="R6109" t="b">
        <v>0</v>
      </c>
      <c r="S6109">
        <v>3050</v>
      </c>
      <c r="T6109">
        <f t="shared" si="190"/>
        <v>2021</v>
      </c>
      <c r="U6109">
        <f t="shared" si="191"/>
        <v>2</v>
      </c>
    </row>
    <row r="6110" spans="1:21">
      <c r="A6110">
        <v>6651</v>
      </c>
      <c r="B6110" s="4">
        <v>44253</v>
      </c>
      <c r="C6110" t="s">
        <v>55</v>
      </c>
      <c r="D6110" t="s">
        <v>90</v>
      </c>
      <c r="E6110" t="s">
        <v>21</v>
      </c>
      <c r="F6110" t="s">
        <v>584</v>
      </c>
      <c r="H6110" t="s">
        <v>81</v>
      </c>
      <c r="I6110">
        <v>29.4289971</v>
      </c>
      <c r="J6110">
        <v>-98.4522221</v>
      </c>
      <c r="K6110" t="s">
        <v>25</v>
      </c>
      <c r="L6110" t="s">
        <v>9516</v>
      </c>
      <c r="M6110">
        <v>39</v>
      </c>
      <c r="N6110" t="s">
        <v>27</v>
      </c>
      <c r="O6110" t="s">
        <v>40</v>
      </c>
      <c r="P6110" t="s">
        <v>9289</v>
      </c>
      <c r="Q6110" t="b">
        <v>0</v>
      </c>
      <c r="R6110" t="b">
        <v>0</v>
      </c>
      <c r="S6110">
        <v>44</v>
      </c>
      <c r="T6110">
        <f t="shared" si="190"/>
        <v>2021</v>
      </c>
      <c r="U6110">
        <f t="shared" si="191"/>
        <v>2</v>
      </c>
    </row>
    <row r="6111" spans="1:21">
      <c r="A6111">
        <v>6644</v>
      </c>
      <c r="B6111" s="4">
        <v>44254</v>
      </c>
      <c r="C6111" t="s">
        <v>95</v>
      </c>
      <c r="E6111" t="s">
        <v>95</v>
      </c>
      <c r="F6111" t="s">
        <v>9517</v>
      </c>
      <c r="H6111" t="s">
        <v>363</v>
      </c>
      <c r="I6111">
        <v>33.728717000000003</v>
      </c>
      <c r="J6111">
        <v>-87.090277200000003</v>
      </c>
      <c r="K6111" t="s">
        <v>25</v>
      </c>
      <c r="L6111" t="s">
        <v>9518</v>
      </c>
      <c r="M6111">
        <v>27</v>
      </c>
      <c r="N6111" t="s">
        <v>27</v>
      </c>
      <c r="Q6111" t="b">
        <v>0</v>
      </c>
      <c r="R6111" t="b">
        <v>0</v>
      </c>
      <c r="S6111">
        <v>3045</v>
      </c>
      <c r="T6111">
        <f t="shared" si="190"/>
        <v>2021</v>
      </c>
      <c r="U6111">
        <f t="shared" si="191"/>
        <v>2</v>
      </c>
    </row>
    <row r="6112" spans="1:21">
      <c r="A6112">
        <v>6645</v>
      </c>
      <c r="B6112" s="4">
        <v>44254</v>
      </c>
      <c r="C6112" t="s">
        <v>55</v>
      </c>
      <c r="D6112" t="s">
        <v>20</v>
      </c>
      <c r="E6112" t="s">
        <v>21</v>
      </c>
      <c r="F6112" t="s">
        <v>9519</v>
      </c>
      <c r="H6112" t="s">
        <v>138</v>
      </c>
      <c r="I6112">
        <v>46.616176500000002</v>
      </c>
      <c r="J6112">
        <v>-94.936865699999998</v>
      </c>
      <c r="K6112" t="s">
        <v>25</v>
      </c>
      <c r="L6112" t="s">
        <v>9520</v>
      </c>
      <c r="M6112">
        <v>36</v>
      </c>
      <c r="N6112" t="s">
        <v>27</v>
      </c>
      <c r="O6112" t="s">
        <v>33</v>
      </c>
      <c r="P6112" t="s">
        <v>25</v>
      </c>
      <c r="Q6112" t="b">
        <v>0</v>
      </c>
      <c r="R6112" t="b">
        <v>0</v>
      </c>
      <c r="S6112" t="s">
        <v>9521</v>
      </c>
      <c r="T6112">
        <f t="shared" si="190"/>
        <v>2021</v>
      </c>
      <c r="U6112">
        <f t="shared" si="191"/>
        <v>2</v>
      </c>
    </row>
    <row r="6113" spans="1:21">
      <c r="A6113">
        <v>6646</v>
      </c>
      <c r="B6113" s="4">
        <v>44254</v>
      </c>
      <c r="C6113" t="s">
        <v>50</v>
      </c>
      <c r="E6113" t="s">
        <v>21</v>
      </c>
      <c r="F6113" t="s">
        <v>9519</v>
      </c>
      <c r="H6113" t="s">
        <v>138</v>
      </c>
      <c r="I6113">
        <v>46.616176500000002</v>
      </c>
      <c r="J6113">
        <v>-94.936865699999998</v>
      </c>
      <c r="K6113" t="s">
        <v>25</v>
      </c>
      <c r="L6113" t="s">
        <v>9522</v>
      </c>
      <c r="M6113">
        <v>43</v>
      </c>
      <c r="N6113" t="s">
        <v>27</v>
      </c>
      <c r="O6113" t="s">
        <v>33</v>
      </c>
      <c r="P6113" t="s">
        <v>25</v>
      </c>
      <c r="Q6113" t="b">
        <v>0</v>
      </c>
      <c r="R6113" t="b">
        <v>0</v>
      </c>
      <c r="S6113" t="s">
        <v>9521</v>
      </c>
      <c r="T6113">
        <f t="shared" si="190"/>
        <v>2021</v>
      </c>
      <c r="U6113">
        <f t="shared" si="191"/>
        <v>2</v>
      </c>
    </row>
    <row r="6114" spans="1:21">
      <c r="A6114">
        <v>6647</v>
      </c>
      <c r="B6114" s="4">
        <v>44254</v>
      </c>
      <c r="C6114" t="s">
        <v>55</v>
      </c>
      <c r="E6114" t="s">
        <v>21</v>
      </c>
      <c r="F6114" t="s">
        <v>9523</v>
      </c>
      <c r="H6114" t="s">
        <v>218</v>
      </c>
      <c r="I6114">
        <v>30.161631499999999</v>
      </c>
      <c r="J6114">
        <v>-81.751312299999995</v>
      </c>
      <c r="K6114" t="s">
        <v>25</v>
      </c>
      <c r="L6114" t="s">
        <v>9524</v>
      </c>
      <c r="M6114">
        <v>32</v>
      </c>
      <c r="N6114" t="s">
        <v>27</v>
      </c>
      <c r="O6114" t="s">
        <v>74</v>
      </c>
      <c r="P6114" t="s">
        <v>25</v>
      </c>
      <c r="Q6114" t="b">
        <v>0</v>
      </c>
      <c r="R6114" t="b">
        <v>0</v>
      </c>
      <c r="S6114">
        <v>1287</v>
      </c>
      <c r="T6114">
        <f t="shared" si="190"/>
        <v>2021</v>
      </c>
      <c r="U6114">
        <f t="shared" si="191"/>
        <v>2</v>
      </c>
    </row>
    <row r="6115" spans="1:21">
      <c r="A6115">
        <v>7571</v>
      </c>
      <c r="B6115" s="4">
        <v>44254</v>
      </c>
      <c r="C6115" t="s">
        <v>95</v>
      </c>
      <c r="E6115" t="s">
        <v>95</v>
      </c>
      <c r="F6115" t="s">
        <v>9525</v>
      </c>
      <c r="H6115" t="s">
        <v>189</v>
      </c>
      <c r="L6115" t="s">
        <v>9526</v>
      </c>
      <c r="M6115">
        <v>48</v>
      </c>
      <c r="N6115" t="s">
        <v>27</v>
      </c>
      <c r="O6115" t="s">
        <v>33</v>
      </c>
      <c r="P6115" t="s">
        <v>25</v>
      </c>
      <c r="Q6115" t="b">
        <v>0</v>
      </c>
      <c r="R6115" t="b">
        <v>0</v>
      </c>
      <c r="S6115">
        <v>3325</v>
      </c>
      <c r="T6115">
        <f t="shared" si="190"/>
        <v>2021</v>
      </c>
      <c r="U6115">
        <f t="shared" si="191"/>
        <v>2</v>
      </c>
    </row>
    <row r="6116" spans="1:21">
      <c r="A6116">
        <v>6652</v>
      </c>
      <c r="B6116" s="4">
        <v>44255</v>
      </c>
      <c r="C6116" t="s">
        <v>19</v>
      </c>
      <c r="D6116" t="s">
        <v>90</v>
      </c>
      <c r="E6116" t="s">
        <v>21</v>
      </c>
      <c r="F6116" t="s">
        <v>8991</v>
      </c>
      <c r="H6116" t="s">
        <v>302</v>
      </c>
      <c r="I6116">
        <v>34.842558500000003</v>
      </c>
      <c r="J6116">
        <v>-85.140462099999993</v>
      </c>
      <c r="K6116" t="s">
        <v>25</v>
      </c>
      <c r="L6116" t="s">
        <v>9527</v>
      </c>
      <c r="M6116">
        <v>54</v>
      </c>
      <c r="N6116" t="s">
        <v>27</v>
      </c>
      <c r="Q6116" t="b">
        <v>0</v>
      </c>
      <c r="R6116" t="b">
        <v>0</v>
      </c>
      <c r="S6116">
        <v>1058</v>
      </c>
      <c r="T6116">
        <f t="shared" si="190"/>
        <v>2021</v>
      </c>
      <c r="U6116">
        <f t="shared" si="191"/>
        <v>2</v>
      </c>
    </row>
    <row r="6117" spans="1:21">
      <c r="A6117">
        <v>6653</v>
      </c>
      <c r="B6117" s="4">
        <v>44255</v>
      </c>
      <c r="C6117" t="s">
        <v>55</v>
      </c>
      <c r="D6117" t="s">
        <v>45</v>
      </c>
      <c r="E6117" t="s">
        <v>21</v>
      </c>
      <c r="F6117" t="s">
        <v>179</v>
      </c>
      <c r="H6117" t="s">
        <v>53</v>
      </c>
      <c r="I6117">
        <v>35.770097300000003</v>
      </c>
      <c r="J6117">
        <v>-95.393783299999996</v>
      </c>
      <c r="K6117" t="s">
        <v>25</v>
      </c>
      <c r="L6117" t="s">
        <v>9528</v>
      </c>
      <c r="M6117">
        <v>17</v>
      </c>
      <c r="N6117" t="s">
        <v>69</v>
      </c>
      <c r="O6117" t="s">
        <v>33</v>
      </c>
      <c r="P6117" t="s">
        <v>25</v>
      </c>
      <c r="Q6117" t="b">
        <v>0</v>
      </c>
      <c r="R6117" t="b">
        <v>1</v>
      </c>
      <c r="S6117">
        <v>125</v>
      </c>
      <c r="T6117">
        <f t="shared" si="190"/>
        <v>2021</v>
      </c>
      <c r="U6117">
        <f t="shared" si="191"/>
        <v>2</v>
      </c>
    </row>
    <row r="6118" spans="1:21">
      <c r="A6118">
        <v>6654</v>
      </c>
      <c r="B6118" s="4">
        <v>44256</v>
      </c>
      <c r="C6118" t="s">
        <v>83</v>
      </c>
      <c r="D6118" t="s">
        <v>45</v>
      </c>
      <c r="E6118" t="s">
        <v>100</v>
      </c>
      <c r="F6118" t="s">
        <v>2042</v>
      </c>
      <c r="H6118" t="s">
        <v>107</v>
      </c>
      <c r="I6118">
        <v>35.485756000000002</v>
      </c>
      <c r="J6118">
        <v>-93.937859500000002</v>
      </c>
      <c r="K6118" t="s">
        <v>25</v>
      </c>
      <c r="L6118" t="s">
        <v>9529</v>
      </c>
      <c r="M6118">
        <v>46</v>
      </c>
      <c r="N6118" t="s">
        <v>27</v>
      </c>
      <c r="O6118" t="s">
        <v>33</v>
      </c>
      <c r="P6118" t="s">
        <v>25</v>
      </c>
      <c r="Q6118" t="b">
        <v>0</v>
      </c>
      <c r="R6118" t="b">
        <v>0</v>
      </c>
      <c r="S6118">
        <v>3051</v>
      </c>
      <c r="T6118">
        <f t="shared" si="190"/>
        <v>2021</v>
      </c>
      <c r="U6118">
        <f t="shared" si="191"/>
        <v>3</v>
      </c>
    </row>
    <row r="6119" spans="1:21">
      <c r="A6119">
        <v>7572</v>
      </c>
      <c r="B6119" s="4">
        <v>44256</v>
      </c>
      <c r="C6119" t="s">
        <v>55</v>
      </c>
      <c r="D6119" t="s">
        <v>20</v>
      </c>
      <c r="E6119" t="s">
        <v>21</v>
      </c>
      <c r="F6119" t="s">
        <v>869</v>
      </c>
      <c r="H6119" t="s">
        <v>273</v>
      </c>
      <c r="L6119" t="s">
        <v>9530</v>
      </c>
      <c r="M6119">
        <v>55</v>
      </c>
      <c r="N6119" t="s">
        <v>27</v>
      </c>
      <c r="O6119" t="s">
        <v>74</v>
      </c>
      <c r="P6119" t="s">
        <v>25</v>
      </c>
      <c r="Q6119" t="b">
        <v>0</v>
      </c>
      <c r="R6119" t="b">
        <v>0</v>
      </c>
      <c r="S6119">
        <v>615</v>
      </c>
      <c r="T6119">
        <f t="shared" si="190"/>
        <v>2021</v>
      </c>
      <c r="U6119">
        <f t="shared" si="191"/>
        <v>3</v>
      </c>
    </row>
    <row r="6120" spans="1:21">
      <c r="A6120">
        <v>6655</v>
      </c>
      <c r="B6120" s="4">
        <v>44258</v>
      </c>
      <c r="C6120" t="s">
        <v>83</v>
      </c>
      <c r="D6120" t="s">
        <v>56</v>
      </c>
      <c r="E6120" t="s">
        <v>21</v>
      </c>
      <c r="F6120" t="s">
        <v>281</v>
      </c>
      <c r="H6120" t="s">
        <v>81</v>
      </c>
      <c r="I6120">
        <v>29.7604267</v>
      </c>
      <c r="J6120">
        <v>-95.369802800000002</v>
      </c>
      <c r="K6120" t="s">
        <v>25</v>
      </c>
      <c r="N6120" t="s">
        <v>27</v>
      </c>
      <c r="Q6120" t="b">
        <v>0</v>
      </c>
      <c r="R6120" t="b">
        <v>0</v>
      </c>
      <c r="S6120">
        <v>102</v>
      </c>
      <c r="T6120">
        <f t="shared" si="190"/>
        <v>2021</v>
      </c>
      <c r="U6120">
        <f t="shared" si="191"/>
        <v>3</v>
      </c>
    </row>
    <row r="6121" spans="1:21">
      <c r="A6121">
        <v>6656</v>
      </c>
      <c r="B6121" s="4">
        <v>44258</v>
      </c>
      <c r="C6121" t="s">
        <v>55</v>
      </c>
      <c r="E6121" t="s">
        <v>21</v>
      </c>
      <c r="F6121" t="s">
        <v>4424</v>
      </c>
      <c r="H6121" t="s">
        <v>93</v>
      </c>
      <c r="I6121">
        <v>29.965498</v>
      </c>
      <c r="J6121">
        <v>-92.1244765</v>
      </c>
      <c r="K6121" t="s">
        <v>25</v>
      </c>
      <c r="L6121" t="s">
        <v>9531</v>
      </c>
      <c r="M6121">
        <v>41</v>
      </c>
      <c r="N6121" t="s">
        <v>27</v>
      </c>
      <c r="O6121" t="s">
        <v>74</v>
      </c>
      <c r="P6121" t="s">
        <v>25</v>
      </c>
      <c r="Q6121" t="b">
        <v>1</v>
      </c>
      <c r="R6121" t="b">
        <v>1</v>
      </c>
      <c r="S6121">
        <v>3052</v>
      </c>
      <c r="T6121">
        <f t="shared" si="190"/>
        <v>2021</v>
      </c>
      <c r="U6121">
        <f t="shared" si="191"/>
        <v>3</v>
      </c>
    </row>
    <row r="6122" spans="1:21">
      <c r="A6122">
        <v>7573</v>
      </c>
      <c r="B6122" s="4">
        <v>44258</v>
      </c>
      <c r="C6122" t="s">
        <v>55</v>
      </c>
      <c r="D6122" t="s">
        <v>56</v>
      </c>
      <c r="E6122" t="s">
        <v>21</v>
      </c>
      <c r="F6122" t="s">
        <v>3095</v>
      </c>
      <c r="H6122" t="s">
        <v>158</v>
      </c>
      <c r="L6122" t="s">
        <v>9532</v>
      </c>
      <c r="M6122">
        <v>28</v>
      </c>
      <c r="N6122" t="s">
        <v>27</v>
      </c>
      <c r="O6122" t="s">
        <v>33</v>
      </c>
      <c r="P6122" t="s">
        <v>25</v>
      </c>
      <c r="Q6122" t="b">
        <v>0</v>
      </c>
      <c r="R6122" t="b">
        <v>0</v>
      </c>
      <c r="S6122">
        <v>692</v>
      </c>
      <c r="T6122">
        <f t="shared" si="190"/>
        <v>2021</v>
      </c>
      <c r="U6122">
        <f t="shared" si="191"/>
        <v>3</v>
      </c>
    </row>
    <row r="6123" spans="1:21">
      <c r="A6123">
        <v>6672</v>
      </c>
      <c r="B6123" s="4">
        <v>44259</v>
      </c>
      <c r="C6123" t="s">
        <v>19</v>
      </c>
      <c r="D6123" t="s">
        <v>90</v>
      </c>
      <c r="E6123" t="s">
        <v>41</v>
      </c>
      <c r="F6123" t="s">
        <v>9533</v>
      </c>
      <c r="H6123" t="s">
        <v>338</v>
      </c>
      <c r="I6123">
        <v>42.980706400000003</v>
      </c>
      <c r="J6123">
        <v>-76.074745500000006</v>
      </c>
      <c r="K6123" t="s">
        <v>25</v>
      </c>
      <c r="L6123" t="s">
        <v>9534</v>
      </c>
      <c r="M6123">
        <v>17</v>
      </c>
      <c r="N6123" t="s">
        <v>27</v>
      </c>
      <c r="O6123" t="s">
        <v>33</v>
      </c>
      <c r="P6123" t="s">
        <v>25</v>
      </c>
      <c r="Q6123" t="b">
        <v>1</v>
      </c>
      <c r="R6123" t="b">
        <v>1</v>
      </c>
      <c r="S6123" t="s">
        <v>9535</v>
      </c>
      <c r="T6123">
        <f t="shared" si="190"/>
        <v>2021</v>
      </c>
      <c r="U6123">
        <f t="shared" si="191"/>
        <v>3</v>
      </c>
    </row>
    <row r="6124" spans="1:21">
      <c r="A6124">
        <v>6674</v>
      </c>
      <c r="B6124" s="4">
        <v>44260</v>
      </c>
      <c r="C6124" t="s">
        <v>55</v>
      </c>
      <c r="D6124" t="s">
        <v>56</v>
      </c>
      <c r="E6124" t="s">
        <v>21</v>
      </c>
      <c r="F6124" t="s">
        <v>84</v>
      </c>
      <c r="H6124" t="s">
        <v>86</v>
      </c>
      <c r="I6124">
        <v>39.8975528</v>
      </c>
      <c r="J6124">
        <v>-83.048400200000003</v>
      </c>
      <c r="K6124" t="s">
        <v>25</v>
      </c>
      <c r="L6124" t="s">
        <v>9536</v>
      </c>
      <c r="M6124">
        <v>43</v>
      </c>
      <c r="N6124" t="s">
        <v>27</v>
      </c>
      <c r="O6124" t="s">
        <v>74</v>
      </c>
      <c r="P6124" t="s">
        <v>25</v>
      </c>
      <c r="Q6124" t="b">
        <v>0</v>
      </c>
      <c r="R6124" t="b">
        <v>0</v>
      </c>
      <c r="S6124" t="s">
        <v>9537</v>
      </c>
      <c r="T6124">
        <f t="shared" si="190"/>
        <v>2021</v>
      </c>
      <c r="U6124">
        <f t="shared" si="191"/>
        <v>3</v>
      </c>
    </row>
    <row r="6125" spans="1:21">
      <c r="A6125">
        <v>6675</v>
      </c>
      <c r="B6125" s="4">
        <v>44260</v>
      </c>
      <c r="C6125" t="s">
        <v>55</v>
      </c>
      <c r="E6125" t="s">
        <v>21</v>
      </c>
      <c r="F6125" t="s">
        <v>1461</v>
      </c>
      <c r="H6125" t="s">
        <v>81</v>
      </c>
      <c r="I6125">
        <v>31.855351599999999</v>
      </c>
      <c r="J6125">
        <v>-102.316743</v>
      </c>
      <c r="K6125" t="s">
        <v>25</v>
      </c>
      <c r="L6125" t="s">
        <v>9538</v>
      </c>
      <c r="M6125">
        <v>44</v>
      </c>
      <c r="N6125" t="s">
        <v>27</v>
      </c>
      <c r="O6125" t="s">
        <v>33</v>
      </c>
      <c r="P6125" t="s">
        <v>25</v>
      </c>
      <c r="Q6125" t="b">
        <v>0</v>
      </c>
      <c r="R6125" t="b">
        <v>0</v>
      </c>
      <c r="S6125">
        <v>1173</v>
      </c>
      <c r="T6125">
        <f t="shared" si="190"/>
        <v>2021</v>
      </c>
      <c r="U6125">
        <f t="shared" si="191"/>
        <v>3</v>
      </c>
    </row>
    <row r="6126" spans="1:21">
      <c r="A6126">
        <v>6678</v>
      </c>
      <c r="B6126" s="4">
        <v>44260</v>
      </c>
      <c r="C6126" t="s">
        <v>55</v>
      </c>
      <c r="E6126" t="s">
        <v>21</v>
      </c>
      <c r="F6126" t="s">
        <v>2610</v>
      </c>
      <c r="H6126" t="s">
        <v>218</v>
      </c>
      <c r="I6126">
        <v>29.630399199999999</v>
      </c>
      <c r="J6126">
        <v>-82.268497499999995</v>
      </c>
      <c r="K6126" t="s">
        <v>25</v>
      </c>
      <c r="N6126" t="s">
        <v>27</v>
      </c>
      <c r="Q6126" t="b">
        <v>0</v>
      </c>
      <c r="R6126" t="b">
        <v>0</v>
      </c>
      <c r="S6126">
        <v>1180</v>
      </c>
      <c r="T6126">
        <f t="shared" si="190"/>
        <v>2021</v>
      </c>
      <c r="U6126">
        <f t="shared" si="191"/>
        <v>3</v>
      </c>
    </row>
    <row r="6127" spans="1:21">
      <c r="A6127">
        <v>6676</v>
      </c>
      <c r="B6127" s="4">
        <v>44261</v>
      </c>
      <c r="C6127" t="s">
        <v>19</v>
      </c>
      <c r="E6127" t="s">
        <v>21</v>
      </c>
      <c r="F6127" t="s">
        <v>1616</v>
      </c>
      <c r="H6127" t="s">
        <v>333</v>
      </c>
      <c r="I6127">
        <v>64.823807299999999</v>
      </c>
      <c r="J6127">
        <v>-147.8695443</v>
      </c>
      <c r="K6127" t="s">
        <v>25</v>
      </c>
      <c r="L6127" t="s">
        <v>9539</v>
      </c>
      <c r="M6127">
        <v>27</v>
      </c>
      <c r="N6127" t="s">
        <v>27</v>
      </c>
      <c r="O6127" t="s">
        <v>33</v>
      </c>
      <c r="P6127" t="s">
        <v>25</v>
      </c>
      <c r="Q6127" t="b">
        <v>0</v>
      </c>
      <c r="R6127" t="b">
        <v>0</v>
      </c>
      <c r="S6127" t="s">
        <v>9540</v>
      </c>
      <c r="T6127">
        <f t="shared" si="190"/>
        <v>2021</v>
      </c>
      <c r="U6127">
        <f t="shared" si="191"/>
        <v>3</v>
      </c>
    </row>
    <row r="6128" spans="1:21">
      <c r="A6128">
        <v>6673</v>
      </c>
      <c r="B6128" s="4">
        <v>44262</v>
      </c>
      <c r="C6128" t="s">
        <v>55</v>
      </c>
      <c r="D6128" t="s">
        <v>20</v>
      </c>
      <c r="E6128" t="s">
        <v>21</v>
      </c>
      <c r="F6128" t="s">
        <v>463</v>
      </c>
      <c r="H6128" t="s">
        <v>218</v>
      </c>
      <c r="I6128">
        <v>28.1125376</v>
      </c>
      <c r="J6128">
        <v>-81.941745800000007</v>
      </c>
      <c r="K6128" t="s">
        <v>25</v>
      </c>
      <c r="L6128" t="s">
        <v>9541</v>
      </c>
      <c r="M6128">
        <v>35</v>
      </c>
      <c r="N6128" t="s">
        <v>27</v>
      </c>
      <c r="O6128" t="s">
        <v>74</v>
      </c>
      <c r="P6128" t="s">
        <v>25</v>
      </c>
      <c r="Q6128" t="b">
        <v>0</v>
      </c>
      <c r="R6128" t="b">
        <v>0</v>
      </c>
      <c r="S6128">
        <v>379</v>
      </c>
      <c r="T6128">
        <f t="shared" si="190"/>
        <v>2021</v>
      </c>
      <c r="U6128">
        <f t="shared" si="191"/>
        <v>3</v>
      </c>
    </row>
    <row r="6129" spans="1:21">
      <c r="A6129">
        <v>6692</v>
      </c>
      <c r="B6129" s="4">
        <v>44262</v>
      </c>
      <c r="C6129" t="s">
        <v>55</v>
      </c>
      <c r="D6129" t="s">
        <v>56</v>
      </c>
      <c r="E6129" t="s">
        <v>21</v>
      </c>
      <c r="F6129" t="s">
        <v>9542</v>
      </c>
      <c r="H6129" t="s">
        <v>107</v>
      </c>
      <c r="I6129">
        <v>33.916768900000001</v>
      </c>
      <c r="J6129">
        <v>-92.848220699999999</v>
      </c>
      <c r="K6129" t="s">
        <v>25</v>
      </c>
      <c r="L6129" t="s">
        <v>9543</v>
      </c>
      <c r="M6129">
        <v>43</v>
      </c>
      <c r="N6129" t="s">
        <v>27</v>
      </c>
      <c r="O6129" t="s">
        <v>33</v>
      </c>
      <c r="P6129" t="s">
        <v>25</v>
      </c>
      <c r="Q6129" t="b">
        <v>0</v>
      </c>
      <c r="R6129" t="b">
        <v>0</v>
      </c>
      <c r="S6129">
        <v>3064</v>
      </c>
      <c r="T6129">
        <f t="shared" si="190"/>
        <v>2021</v>
      </c>
      <c r="U6129">
        <f t="shared" si="191"/>
        <v>3</v>
      </c>
    </row>
    <row r="6130" spans="1:21">
      <c r="A6130">
        <v>6691</v>
      </c>
      <c r="B6130" s="4">
        <v>44263</v>
      </c>
      <c r="C6130" t="s">
        <v>19</v>
      </c>
      <c r="E6130" t="s">
        <v>21</v>
      </c>
      <c r="F6130" t="s">
        <v>513</v>
      </c>
      <c r="H6130" t="s">
        <v>43</v>
      </c>
      <c r="I6130">
        <v>34.195664200000003</v>
      </c>
      <c r="J6130">
        <v>-118.337588</v>
      </c>
      <c r="K6130" t="s">
        <v>25</v>
      </c>
      <c r="L6130" t="s">
        <v>9544</v>
      </c>
      <c r="M6130">
        <v>30</v>
      </c>
      <c r="N6130" t="s">
        <v>27</v>
      </c>
      <c r="O6130" t="s">
        <v>33</v>
      </c>
      <c r="P6130" t="s">
        <v>25</v>
      </c>
      <c r="Q6130" t="b">
        <v>0</v>
      </c>
      <c r="R6130" t="b">
        <v>0</v>
      </c>
      <c r="S6130">
        <v>1792</v>
      </c>
      <c r="T6130">
        <f t="shared" si="190"/>
        <v>2021</v>
      </c>
      <c r="U6130">
        <f t="shared" si="191"/>
        <v>3</v>
      </c>
    </row>
    <row r="6131" spans="1:21">
      <c r="A6131">
        <v>6688</v>
      </c>
      <c r="B6131" s="4">
        <v>44264</v>
      </c>
      <c r="C6131" t="s">
        <v>50</v>
      </c>
      <c r="D6131" t="s">
        <v>20</v>
      </c>
      <c r="E6131" t="s">
        <v>95</v>
      </c>
      <c r="F6131" t="s">
        <v>9545</v>
      </c>
      <c r="H6131" t="s">
        <v>31</v>
      </c>
      <c r="I6131">
        <v>43.698540100000002</v>
      </c>
      <c r="J6131">
        <v>-124.11109639999999</v>
      </c>
      <c r="K6131" t="s">
        <v>25</v>
      </c>
      <c r="L6131" t="s">
        <v>9546</v>
      </c>
      <c r="M6131">
        <v>30</v>
      </c>
      <c r="N6131" t="s">
        <v>27</v>
      </c>
      <c r="O6131" t="s">
        <v>33</v>
      </c>
      <c r="P6131" t="s">
        <v>25</v>
      </c>
      <c r="Q6131" t="b">
        <v>0</v>
      </c>
      <c r="R6131" t="b">
        <v>0</v>
      </c>
      <c r="S6131">
        <v>3062</v>
      </c>
      <c r="T6131">
        <f t="shared" si="190"/>
        <v>2021</v>
      </c>
      <c r="U6131">
        <f t="shared" si="191"/>
        <v>3</v>
      </c>
    </row>
    <row r="6132" spans="1:21">
      <c r="A6132">
        <v>6689</v>
      </c>
      <c r="B6132" s="4">
        <v>44264</v>
      </c>
      <c r="C6132" t="s">
        <v>83</v>
      </c>
      <c r="D6132" t="s">
        <v>56</v>
      </c>
      <c r="E6132" t="s">
        <v>21</v>
      </c>
      <c r="F6132" t="s">
        <v>9547</v>
      </c>
      <c r="H6132" t="s">
        <v>38</v>
      </c>
      <c r="I6132">
        <v>37.440661300000002</v>
      </c>
      <c r="J6132">
        <v>-100.01508490000001</v>
      </c>
      <c r="K6132" t="s">
        <v>25</v>
      </c>
      <c r="L6132" t="s">
        <v>9548</v>
      </c>
      <c r="M6132">
        <v>67</v>
      </c>
      <c r="N6132" t="s">
        <v>27</v>
      </c>
      <c r="O6132" t="s">
        <v>33</v>
      </c>
      <c r="P6132" t="s">
        <v>25</v>
      </c>
      <c r="Q6132" t="b">
        <v>0</v>
      </c>
      <c r="R6132" t="b">
        <v>0</v>
      </c>
      <c r="S6132" t="s">
        <v>9549</v>
      </c>
      <c r="T6132">
        <f t="shared" si="190"/>
        <v>2021</v>
      </c>
      <c r="U6132">
        <f t="shared" si="191"/>
        <v>3</v>
      </c>
    </row>
    <row r="6133" spans="1:21">
      <c r="A6133">
        <v>6693</v>
      </c>
      <c r="B6133" s="4">
        <v>44264</v>
      </c>
      <c r="C6133" t="s">
        <v>83</v>
      </c>
      <c r="D6133" t="s">
        <v>90</v>
      </c>
      <c r="E6133" t="s">
        <v>21</v>
      </c>
      <c r="F6133" t="s">
        <v>198</v>
      </c>
      <c r="H6133" t="s">
        <v>43</v>
      </c>
      <c r="I6133">
        <v>33.975668400000004</v>
      </c>
      <c r="J6133">
        <v>-117.3441923</v>
      </c>
      <c r="K6133" t="s">
        <v>25</v>
      </c>
      <c r="M6133">
        <v>19</v>
      </c>
      <c r="N6133" t="s">
        <v>27</v>
      </c>
      <c r="Q6133" t="b">
        <v>0</v>
      </c>
      <c r="R6133" t="b">
        <v>0</v>
      </c>
      <c r="S6133">
        <v>2273</v>
      </c>
      <c r="T6133">
        <f t="shared" si="190"/>
        <v>2021</v>
      </c>
      <c r="U6133">
        <f t="shared" si="191"/>
        <v>3</v>
      </c>
    </row>
    <row r="6134" spans="1:21">
      <c r="A6134">
        <v>6690</v>
      </c>
      <c r="B6134" s="4">
        <v>44265</v>
      </c>
      <c r="C6134" t="s">
        <v>83</v>
      </c>
      <c r="D6134" t="s">
        <v>90</v>
      </c>
      <c r="E6134" t="s">
        <v>75</v>
      </c>
      <c r="F6134" t="s">
        <v>2533</v>
      </c>
      <c r="H6134" t="s">
        <v>338</v>
      </c>
      <c r="I6134">
        <v>43.157095499999997</v>
      </c>
      <c r="J6134">
        <v>-77.616846100000004</v>
      </c>
      <c r="K6134" t="s">
        <v>25</v>
      </c>
      <c r="L6134" t="s">
        <v>9550</v>
      </c>
      <c r="M6134">
        <v>29</v>
      </c>
      <c r="N6134" t="s">
        <v>27</v>
      </c>
      <c r="O6134" t="s">
        <v>74</v>
      </c>
      <c r="P6134" t="s">
        <v>25</v>
      </c>
      <c r="Q6134" t="b">
        <v>1</v>
      </c>
      <c r="R6134" t="b">
        <v>1</v>
      </c>
      <c r="S6134">
        <v>1149</v>
      </c>
      <c r="T6134">
        <f t="shared" si="190"/>
        <v>2021</v>
      </c>
      <c r="U6134">
        <f t="shared" si="191"/>
        <v>3</v>
      </c>
    </row>
    <row r="6135" spans="1:21">
      <c r="A6135">
        <v>6694</v>
      </c>
      <c r="B6135" s="4">
        <v>44265</v>
      </c>
      <c r="C6135" t="s">
        <v>246</v>
      </c>
      <c r="D6135" t="s">
        <v>45</v>
      </c>
      <c r="E6135" t="s">
        <v>21</v>
      </c>
      <c r="F6135" t="s">
        <v>9551</v>
      </c>
      <c r="H6135" t="s">
        <v>93</v>
      </c>
      <c r="I6135">
        <v>32.084294900000003</v>
      </c>
      <c r="J6135">
        <v>-93.3792057</v>
      </c>
      <c r="K6135" t="s">
        <v>25</v>
      </c>
      <c r="L6135" t="s">
        <v>9552</v>
      </c>
      <c r="M6135">
        <v>42</v>
      </c>
      <c r="N6135" t="s">
        <v>27</v>
      </c>
      <c r="O6135" t="s">
        <v>33</v>
      </c>
      <c r="P6135" t="s">
        <v>25</v>
      </c>
      <c r="Q6135" t="b">
        <v>0</v>
      </c>
      <c r="R6135" t="b">
        <v>0</v>
      </c>
      <c r="S6135" t="s">
        <v>9553</v>
      </c>
      <c r="T6135">
        <f t="shared" si="190"/>
        <v>2021</v>
      </c>
      <c r="U6135">
        <f t="shared" si="191"/>
        <v>3</v>
      </c>
    </row>
    <row r="6136" spans="1:21">
      <c r="A6136">
        <v>7575</v>
      </c>
      <c r="B6136" s="4">
        <v>44265</v>
      </c>
      <c r="C6136" t="s">
        <v>55</v>
      </c>
      <c r="D6136" t="s">
        <v>56</v>
      </c>
      <c r="E6136" t="s">
        <v>21</v>
      </c>
      <c r="F6136" t="s">
        <v>9554</v>
      </c>
      <c r="H6136" t="s">
        <v>158</v>
      </c>
      <c r="L6136" t="s">
        <v>9555</v>
      </c>
      <c r="M6136">
        <v>30</v>
      </c>
      <c r="N6136" t="s">
        <v>27</v>
      </c>
      <c r="O6136" t="s">
        <v>33</v>
      </c>
      <c r="P6136" t="s">
        <v>9289</v>
      </c>
      <c r="Q6136" t="b">
        <v>0</v>
      </c>
      <c r="R6136" t="b">
        <v>0</v>
      </c>
      <c r="S6136">
        <v>124</v>
      </c>
      <c r="T6136">
        <f t="shared" si="190"/>
        <v>2021</v>
      </c>
      <c r="U6136">
        <f t="shared" si="191"/>
        <v>3</v>
      </c>
    </row>
    <row r="6137" spans="1:21">
      <c r="A6137">
        <v>6702</v>
      </c>
      <c r="B6137" s="4">
        <v>44266</v>
      </c>
      <c r="C6137" t="s">
        <v>19</v>
      </c>
      <c r="D6137" t="s">
        <v>20</v>
      </c>
      <c r="E6137" t="s">
        <v>21</v>
      </c>
      <c r="F6137" t="s">
        <v>1871</v>
      </c>
      <c r="H6137" t="s">
        <v>218</v>
      </c>
      <c r="I6137">
        <v>26.669577</v>
      </c>
      <c r="J6137">
        <v>-82.029225999999994</v>
      </c>
      <c r="K6137" t="s">
        <v>25</v>
      </c>
      <c r="L6137" t="s">
        <v>9556</v>
      </c>
      <c r="M6137">
        <v>49</v>
      </c>
      <c r="N6137" t="s">
        <v>27</v>
      </c>
      <c r="O6137" t="s">
        <v>33</v>
      </c>
      <c r="P6137" t="s">
        <v>25</v>
      </c>
      <c r="Q6137" t="b">
        <v>0</v>
      </c>
      <c r="R6137" t="b">
        <v>0</v>
      </c>
      <c r="S6137">
        <v>1188</v>
      </c>
      <c r="T6137">
        <f t="shared" si="190"/>
        <v>2021</v>
      </c>
      <c r="U6137">
        <f t="shared" si="191"/>
        <v>3</v>
      </c>
    </row>
    <row r="6138" spans="1:21">
      <c r="A6138">
        <v>6717</v>
      </c>
      <c r="B6138" s="4">
        <v>44266</v>
      </c>
      <c r="C6138" t="s">
        <v>83</v>
      </c>
      <c r="D6138" t="s">
        <v>20</v>
      </c>
      <c r="E6138" t="s">
        <v>75</v>
      </c>
      <c r="F6138" t="s">
        <v>5314</v>
      </c>
      <c r="H6138" t="s">
        <v>43</v>
      </c>
      <c r="I6138">
        <v>37.811322400000002</v>
      </c>
      <c r="J6138">
        <v>-121.9908551</v>
      </c>
      <c r="K6138" t="s">
        <v>25</v>
      </c>
      <c r="L6138" t="s">
        <v>9557</v>
      </c>
      <c r="M6138">
        <v>32</v>
      </c>
      <c r="N6138" t="s">
        <v>27</v>
      </c>
      <c r="O6138" t="s">
        <v>74</v>
      </c>
      <c r="P6138" t="s">
        <v>25</v>
      </c>
      <c r="Q6138" t="b">
        <v>0</v>
      </c>
      <c r="R6138" t="b">
        <v>1</v>
      </c>
      <c r="S6138">
        <v>3074</v>
      </c>
      <c r="T6138">
        <f t="shared" si="190"/>
        <v>2021</v>
      </c>
      <c r="U6138">
        <f t="shared" si="191"/>
        <v>3</v>
      </c>
    </row>
    <row r="6139" spans="1:21">
      <c r="A6139">
        <v>6696</v>
      </c>
      <c r="B6139" s="4">
        <v>44267</v>
      </c>
      <c r="C6139" t="s">
        <v>55</v>
      </c>
      <c r="D6139" t="s">
        <v>56</v>
      </c>
      <c r="E6139" t="s">
        <v>21</v>
      </c>
      <c r="F6139" t="s">
        <v>317</v>
      </c>
      <c r="H6139" t="s">
        <v>319</v>
      </c>
      <c r="I6139">
        <v>36.220120100000003</v>
      </c>
      <c r="J6139">
        <v>-86.781430700000001</v>
      </c>
      <c r="K6139" t="s">
        <v>25</v>
      </c>
      <c r="L6139" t="s">
        <v>9558</v>
      </c>
      <c r="M6139">
        <v>31</v>
      </c>
      <c r="N6139" t="s">
        <v>69</v>
      </c>
      <c r="O6139" t="s">
        <v>74</v>
      </c>
      <c r="P6139" t="s">
        <v>25</v>
      </c>
      <c r="Q6139" t="b">
        <v>0</v>
      </c>
      <c r="R6139" t="b">
        <v>1</v>
      </c>
      <c r="S6139">
        <v>450</v>
      </c>
      <c r="T6139">
        <f t="shared" si="190"/>
        <v>2021</v>
      </c>
      <c r="U6139">
        <f t="shared" si="191"/>
        <v>3</v>
      </c>
    </row>
    <row r="6140" spans="1:21">
      <c r="A6140">
        <v>6698</v>
      </c>
      <c r="B6140" s="4">
        <v>44267</v>
      </c>
      <c r="C6140" t="s">
        <v>34</v>
      </c>
      <c r="D6140" t="s">
        <v>20</v>
      </c>
      <c r="E6140" t="s">
        <v>75</v>
      </c>
      <c r="F6140" t="s">
        <v>743</v>
      </c>
      <c r="H6140" t="s">
        <v>302</v>
      </c>
      <c r="I6140">
        <v>30.8490103</v>
      </c>
      <c r="J6140">
        <v>-83.335902500000003</v>
      </c>
      <c r="K6140" t="s">
        <v>25</v>
      </c>
      <c r="L6140" t="s">
        <v>9559</v>
      </c>
      <c r="M6140">
        <v>43</v>
      </c>
      <c r="N6140" t="s">
        <v>27</v>
      </c>
      <c r="O6140" t="s">
        <v>33</v>
      </c>
      <c r="P6140" t="s">
        <v>25</v>
      </c>
      <c r="Q6140" t="b">
        <v>0</v>
      </c>
      <c r="R6140" t="b">
        <v>0</v>
      </c>
      <c r="S6140">
        <v>281</v>
      </c>
      <c r="T6140">
        <f t="shared" si="190"/>
        <v>2021</v>
      </c>
      <c r="U6140">
        <f t="shared" si="191"/>
        <v>3</v>
      </c>
    </row>
    <row r="6141" spans="1:21">
      <c r="A6141">
        <v>6703</v>
      </c>
      <c r="B6141" s="4">
        <v>44267</v>
      </c>
      <c r="C6141" t="s">
        <v>34</v>
      </c>
      <c r="D6141" t="s">
        <v>20</v>
      </c>
      <c r="E6141" t="s">
        <v>75</v>
      </c>
      <c r="F6141" t="s">
        <v>8206</v>
      </c>
      <c r="H6141" t="s">
        <v>86</v>
      </c>
      <c r="I6141">
        <v>39.808388600000001</v>
      </c>
      <c r="J6141">
        <v>-84.190881099999999</v>
      </c>
      <c r="K6141" t="s">
        <v>25</v>
      </c>
      <c r="L6141" t="s">
        <v>9560</v>
      </c>
      <c r="M6141">
        <v>24</v>
      </c>
      <c r="N6141" t="s">
        <v>27</v>
      </c>
      <c r="O6141" t="s">
        <v>33</v>
      </c>
      <c r="P6141" t="s">
        <v>25</v>
      </c>
      <c r="Q6141" t="b">
        <v>0</v>
      </c>
      <c r="R6141" t="b">
        <v>0</v>
      </c>
      <c r="S6141" t="s">
        <v>9561</v>
      </c>
      <c r="T6141">
        <f t="shared" si="190"/>
        <v>2021</v>
      </c>
      <c r="U6141">
        <f t="shared" si="191"/>
        <v>3</v>
      </c>
    </row>
    <row r="6142" spans="1:21">
      <c r="A6142">
        <v>7576</v>
      </c>
      <c r="B6142" s="4">
        <v>44267</v>
      </c>
      <c r="C6142" t="s">
        <v>55</v>
      </c>
      <c r="D6142" t="s">
        <v>20</v>
      </c>
      <c r="E6142" t="s">
        <v>21</v>
      </c>
      <c r="F6142" t="s">
        <v>9562</v>
      </c>
      <c r="H6142" t="s">
        <v>141</v>
      </c>
      <c r="L6142" t="s">
        <v>9563</v>
      </c>
      <c r="M6142">
        <v>33</v>
      </c>
      <c r="N6142" t="s">
        <v>27</v>
      </c>
      <c r="O6142" t="s">
        <v>33</v>
      </c>
      <c r="P6142" t="s">
        <v>25</v>
      </c>
      <c r="Q6142" t="b">
        <v>0</v>
      </c>
      <c r="R6142" t="b">
        <v>0</v>
      </c>
      <c r="S6142">
        <v>1264</v>
      </c>
      <c r="T6142">
        <f t="shared" si="190"/>
        <v>2021</v>
      </c>
      <c r="U6142">
        <f t="shared" si="191"/>
        <v>3</v>
      </c>
    </row>
    <row r="6143" spans="1:21">
      <c r="A6143">
        <v>6695</v>
      </c>
      <c r="B6143" s="4">
        <v>44268</v>
      </c>
      <c r="C6143" t="s">
        <v>19</v>
      </c>
      <c r="D6143" t="s">
        <v>20</v>
      </c>
      <c r="E6143" t="s">
        <v>21</v>
      </c>
      <c r="F6143" t="s">
        <v>223</v>
      </c>
      <c r="H6143" t="s">
        <v>107</v>
      </c>
      <c r="I6143">
        <v>34.981224400000002</v>
      </c>
      <c r="J6143">
        <v>-91.988493599999998</v>
      </c>
      <c r="K6143" t="s">
        <v>25</v>
      </c>
      <c r="L6143" t="s">
        <v>9564</v>
      </c>
      <c r="M6143">
        <v>24</v>
      </c>
      <c r="N6143" t="s">
        <v>27</v>
      </c>
      <c r="O6143" t="s">
        <v>33</v>
      </c>
      <c r="P6143" t="s">
        <v>25</v>
      </c>
      <c r="Q6143" t="b">
        <v>0</v>
      </c>
      <c r="R6143" t="b">
        <v>0</v>
      </c>
      <c r="S6143" t="s">
        <v>9565</v>
      </c>
      <c r="T6143">
        <f t="shared" si="190"/>
        <v>2021</v>
      </c>
      <c r="U6143">
        <f t="shared" si="191"/>
        <v>3</v>
      </c>
    </row>
    <row r="6144" spans="1:21">
      <c r="A6144">
        <v>6700</v>
      </c>
      <c r="B6144" s="4">
        <v>44268</v>
      </c>
      <c r="C6144" t="s">
        <v>95</v>
      </c>
      <c r="E6144" t="s">
        <v>95</v>
      </c>
      <c r="F6144" t="s">
        <v>6918</v>
      </c>
      <c r="H6144" t="s">
        <v>81</v>
      </c>
      <c r="N6144" t="s">
        <v>27</v>
      </c>
      <c r="Q6144" t="b">
        <v>0</v>
      </c>
      <c r="R6144" t="b">
        <v>0</v>
      </c>
      <c r="S6144">
        <v>951</v>
      </c>
      <c r="T6144">
        <f t="shared" si="190"/>
        <v>2021</v>
      </c>
      <c r="U6144">
        <f t="shared" si="191"/>
        <v>3</v>
      </c>
    </row>
    <row r="6145" spans="1:21">
      <c r="A6145">
        <v>6701</v>
      </c>
      <c r="B6145" s="4">
        <v>44268</v>
      </c>
      <c r="C6145" t="s">
        <v>19</v>
      </c>
      <c r="D6145" t="s">
        <v>20</v>
      </c>
      <c r="E6145" t="s">
        <v>21</v>
      </c>
      <c r="F6145" t="s">
        <v>2915</v>
      </c>
      <c r="H6145" t="s">
        <v>333</v>
      </c>
      <c r="L6145" t="s">
        <v>9566</v>
      </c>
      <c r="M6145">
        <v>25</v>
      </c>
      <c r="N6145" t="s">
        <v>27</v>
      </c>
      <c r="O6145" t="s">
        <v>33</v>
      </c>
      <c r="P6145" t="s">
        <v>25</v>
      </c>
      <c r="Q6145" t="b">
        <v>0</v>
      </c>
      <c r="R6145" t="b">
        <v>0</v>
      </c>
      <c r="S6145" t="s">
        <v>9567</v>
      </c>
      <c r="T6145">
        <f t="shared" si="190"/>
        <v>2021</v>
      </c>
      <c r="U6145">
        <f t="shared" si="191"/>
        <v>3</v>
      </c>
    </row>
    <row r="6146" spans="1:21">
      <c r="A6146">
        <v>6697</v>
      </c>
      <c r="B6146" s="4">
        <v>44269</v>
      </c>
      <c r="C6146" t="s">
        <v>50</v>
      </c>
      <c r="D6146" t="s">
        <v>45</v>
      </c>
      <c r="E6146" t="s">
        <v>6271</v>
      </c>
      <c r="F6146" t="s">
        <v>9568</v>
      </c>
      <c r="H6146" t="s">
        <v>302</v>
      </c>
      <c r="I6146">
        <v>32.100474200000001</v>
      </c>
      <c r="J6146">
        <v>-82.109653100000003</v>
      </c>
      <c r="K6146" t="s">
        <v>25</v>
      </c>
      <c r="L6146" t="s">
        <v>9569</v>
      </c>
      <c r="M6146">
        <v>51</v>
      </c>
      <c r="N6146" t="s">
        <v>27</v>
      </c>
      <c r="O6146" t="s">
        <v>33</v>
      </c>
      <c r="P6146" t="s">
        <v>25</v>
      </c>
      <c r="Q6146" t="b">
        <v>0</v>
      </c>
      <c r="R6146" t="b">
        <v>0</v>
      </c>
      <c r="S6146" t="s">
        <v>9570</v>
      </c>
      <c r="T6146">
        <f t="shared" si="190"/>
        <v>2021</v>
      </c>
      <c r="U6146">
        <f t="shared" si="191"/>
        <v>3</v>
      </c>
    </row>
    <row r="6147" spans="1:21">
      <c r="A6147">
        <v>6699</v>
      </c>
      <c r="B6147" s="4">
        <v>44269</v>
      </c>
      <c r="C6147" t="s">
        <v>19</v>
      </c>
      <c r="D6147" t="s">
        <v>90</v>
      </c>
      <c r="E6147" t="s">
        <v>21</v>
      </c>
      <c r="F6147" t="s">
        <v>431</v>
      </c>
      <c r="H6147" t="s">
        <v>218</v>
      </c>
      <c r="I6147">
        <v>28.009086799999999</v>
      </c>
      <c r="J6147">
        <v>-80.612729799999997</v>
      </c>
      <c r="K6147" t="s">
        <v>25</v>
      </c>
      <c r="L6147" t="s">
        <v>9571</v>
      </c>
      <c r="M6147">
        <v>28</v>
      </c>
      <c r="N6147" t="s">
        <v>27</v>
      </c>
      <c r="O6147" t="s">
        <v>74</v>
      </c>
      <c r="P6147" t="s">
        <v>25</v>
      </c>
      <c r="Q6147" t="b">
        <v>0</v>
      </c>
      <c r="R6147" t="b">
        <v>0</v>
      </c>
      <c r="S6147">
        <v>206</v>
      </c>
      <c r="T6147">
        <f t="shared" ref="T6147:T6210" si="192">YEAR(B6147)</f>
        <v>2021</v>
      </c>
      <c r="U6147">
        <f t="shared" ref="U6147:U6210" si="193">MONTH(B6147)</f>
        <v>3</v>
      </c>
    </row>
    <row r="6148" spans="1:21">
      <c r="A6148">
        <v>6707</v>
      </c>
      <c r="B6148" s="4">
        <v>44269</v>
      </c>
      <c r="C6148" t="s">
        <v>95</v>
      </c>
      <c r="E6148" t="s">
        <v>95</v>
      </c>
      <c r="F6148" t="s">
        <v>9572</v>
      </c>
      <c r="H6148" t="s">
        <v>1592</v>
      </c>
      <c r="I6148">
        <v>45.814443099999998</v>
      </c>
      <c r="J6148">
        <v>-100.8104113</v>
      </c>
      <c r="K6148" t="s">
        <v>25</v>
      </c>
      <c r="L6148" t="s">
        <v>9573</v>
      </c>
      <c r="M6148">
        <v>30</v>
      </c>
      <c r="N6148" t="s">
        <v>27</v>
      </c>
      <c r="O6148" t="s">
        <v>258</v>
      </c>
      <c r="P6148" t="s">
        <v>25</v>
      </c>
      <c r="Q6148" t="b">
        <v>0</v>
      </c>
      <c r="R6148" t="b">
        <v>0</v>
      </c>
      <c r="S6148">
        <v>1924</v>
      </c>
      <c r="T6148">
        <f t="shared" si="192"/>
        <v>2021</v>
      </c>
      <c r="U6148">
        <f t="shared" si="193"/>
        <v>3</v>
      </c>
    </row>
    <row r="6149" spans="1:21">
      <c r="A6149">
        <v>6711</v>
      </c>
      <c r="B6149" s="4">
        <v>44269</v>
      </c>
      <c r="C6149" t="s">
        <v>83</v>
      </c>
      <c r="D6149" t="s">
        <v>20</v>
      </c>
      <c r="E6149" t="s">
        <v>75</v>
      </c>
      <c r="F6149" t="s">
        <v>123</v>
      </c>
      <c r="H6149" t="s">
        <v>43</v>
      </c>
      <c r="I6149">
        <v>34.036294499999997</v>
      </c>
      <c r="J6149">
        <v>-118.1868724</v>
      </c>
      <c r="K6149" t="s">
        <v>25</v>
      </c>
      <c r="L6149" t="s">
        <v>9574</v>
      </c>
      <c r="M6149">
        <v>34</v>
      </c>
      <c r="N6149" t="s">
        <v>27</v>
      </c>
      <c r="O6149" t="s">
        <v>40</v>
      </c>
      <c r="P6149" t="s">
        <v>25</v>
      </c>
      <c r="Q6149" t="b">
        <v>1</v>
      </c>
      <c r="R6149" t="b">
        <v>0</v>
      </c>
      <c r="S6149">
        <v>20</v>
      </c>
      <c r="T6149">
        <f t="shared" si="192"/>
        <v>2021</v>
      </c>
      <c r="U6149">
        <f t="shared" si="193"/>
        <v>3</v>
      </c>
    </row>
    <row r="6150" spans="1:21">
      <c r="A6150">
        <v>6724</v>
      </c>
      <c r="B6150" s="4">
        <v>44269</v>
      </c>
      <c r="C6150" t="s">
        <v>95</v>
      </c>
      <c r="E6150" t="s">
        <v>95</v>
      </c>
      <c r="F6150" t="s">
        <v>380</v>
      </c>
      <c r="H6150" t="s">
        <v>81</v>
      </c>
      <c r="L6150" t="s">
        <v>9575</v>
      </c>
      <c r="M6150">
        <v>21</v>
      </c>
      <c r="N6150" t="s">
        <v>27</v>
      </c>
      <c r="O6150" t="s">
        <v>40</v>
      </c>
      <c r="P6150" t="s">
        <v>25</v>
      </c>
      <c r="Q6150" t="b">
        <v>1</v>
      </c>
      <c r="R6150" t="b">
        <v>0</v>
      </c>
      <c r="S6150">
        <v>3077</v>
      </c>
      <c r="T6150">
        <f t="shared" si="192"/>
        <v>2021</v>
      </c>
      <c r="U6150">
        <f t="shared" si="193"/>
        <v>3</v>
      </c>
    </row>
    <row r="6151" spans="1:21">
      <c r="A6151">
        <v>6704</v>
      </c>
      <c r="B6151" s="4">
        <v>44270</v>
      </c>
      <c r="C6151" t="s">
        <v>83</v>
      </c>
      <c r="D6151" t="s">
        <v>20</v>
      </c>
      <c r="E6151" t="s">
        <v>75</v>
      </c>
      <c r="F6151" t="s">
        <v>9576</v>
      </c>
      <c r="H6151" t="s">
        <v>72</v>
      </c>
      <c r="I6151">
        <v>40.411691599999997</v>
      </c>
      <c r="J6151">
        <v>-75.927801000000002</v>
      </c>
      <c r="K6151" t="s">
        <v>25</v>
      </c>
      <c r="L6151" t="s">
        <v>9577</v>
      </c>
      <c r="M6151">
        <v>62</v>
      </c>
      <c r="N6151" t="s">
        <v>27</v>
      </c>
      <c r="O6151" t="s">
        <v>33</v>
      </c>
      <c r="P6151" t="s">
        <v>25</v>
      </c>
      <c r="Q6151" t="b">
        <v>0</v>
      </c>
      <c r="R6151" t="b">
        <v>0</v>
      </c>
      <c r="S6151">
        <v>3072</v>
      </c>
      <c r="T6151">
        <f t="shared" si="192"/>
        <v>2021</v>
      </c>
      <c r="U6151">
        <f t="shared" si="193"/>
        <v>3</v>
      </c>
    </row>
    <row r="6152" spans="1:21">
      <c r="A6152">
        <v>6712</v>
      </c>
      <c r="B6152" s="4">
        <v>44271</v>
      </c>
      <c r="C6152" t="s">
        <v>55</v>
      </c>
      <c r="D6152" t="s">
        <v>20</v>
      </c>
      <c r="E6152" t="s">
        <v>21</v>
      </c>
      <c r="F6152" t="s">
        <v>123</v>
      </c>
      <c r="H6152" t="s">
        <v>43</v>
      </c>
      <c r="I6152">
        <v>34.024335000000001</v>
      </c>
      <c r="J6152">
        <v>-118.25586629999999</v>
      </c>
      <c r="K6152" t="s">
        <v>25</v>
      </c>
      <c r="L6152" t="s">
        <v>9578</v>
      </c>
      <c r="M6152">
        <v>37</v>
      </c>
      <c r="N6152" t="s">
        <v>27</v>
      </c>
      <c r="O6152" t="s">
        <v>40</v>
      </c>
      <c r="P6152" t="s">
        <v>25</v>
      </c>
      <c r="Q6152" t="b">
        <v>1</v>
      </c>
      <c r="R6152" t="b">
        <v>0</v>
      </c>
      <c r="S6152">
        <v>38</v>
      </c>
      <c r="T6152">
        <f t="shared" si="192"/>
        <v>2021</v>
      </c>
      <c r="U6152">
        <f t="shared" si="193"/>
        <v>3</v>
      </c>
    </row>
    <row r="6153" spans="1:21">
      <c r="A6153">
        <v>6718</v>
      </c>
      <c r="B6153" s="4">
        <v>44271</v>
      </c>
      <c r="C6153" t="s">
        <v>50</v>
      </c>
      <c r="D6153" t="s">
        <v>56</v>
      </c>
      <c r="E6153" t="s">
        <v>240</v>
      </c>
      <c r="F6153" t="s">
        <v>3236</v>
      </c>
      <c r="H6153" t="s">
        <v>43</v>
      </c>
      <c r="I6153">
        <v>37.607373699999997</v>
      </c>
      <c r="J6153">
        <v>-122.0650212</v>
      </c>
      <c r="K6153" t="s">
        <v>25</v>
      </c>
      <c r="L6153" t="s">
        <v>9579</v>
      </c>
      <c r="M6153">
        <v>22</v>
      </c>
      <c r="N6153" t="s">
        <v>27</v>
      </c>
      <c r="O6153" t="s">
        <v>74</v>
      </c>
      <c r="P6153" t="s">
        <v>9289</v>
      </c>
      <c r="Q6153" t="b">
        <v>0</v>
      </c>
      <c r="R6153" t="b">
        <v>1</v>
      </c>
      <c r="S6153">
        <v>1432</v>
      </c>
      <c r="T6153">
        <f t="shared" si="192"/>
        <v>2021</v>
      </c>
      <c r="U6153">
        <f t="shared" si="193"/>
        <v>3</v>
      </c>
    </row>
    <row r="6154" spans="1:21">
      <c r="A6154">
        <v>6708</v>
      </c>
      <c r="B6154" s="4">
        <v>44272</v>
      </c>
      <c r="C6154" t="s">
        <v>246</v>
      </c>
      <c r="D6154" t="s">
        <v>45</v>
      </c>
      <c r="E6154" t="s">
        <v>95</v>
      </c>
      <c r="F6154" t="s">
        <v>9580</v>
      </c>
      <c r="H6154" t="s">
        <v>1133</v>
      </c>
      <c r="I6154">
        <v>47.974964999999997</v>
      </c>
      <c r="J6154">
        <v>-99.126289700000001</v>
      </c>
      <c r="K6154" t="s">
        <v>25</v>
      </c>
      <c r="L6154" t="s">
        <v>9581</v>
      </c>
      <c r="M6154">
        <v>44</v>
      </c>
      <c r="N6154" t="s">
        <v>27</v>
      </c>
      <c r="O6154" t="s">
        <v>258</v>
      </c>
      <c r="P6154" t="s">
        <v>25</v>
      </c>
      <c r="Q6154" t="b">
        <v>0</v>
      </c>
      <c r="R6154" t="b">
        <v>0</v>
      </c>
      <c r="S6154">
        <v>607</v>
      </c>
      <c r="T6154">
        <f t="shared" si="192"/>
        <v>2021</v>
      </c>
      <c r="U6154">
        <f t="shared" si="193"/>
        <v>3</v>
      </c>
    </row>
    <row r="6155" spans="1:21">
      <c r="A6155">
        <v>6710</v>
      </c>
      <c r="B6155" s="4">
        <v>44272</v>
      </c>
      <c r="C6155" t="s">
        <v>83</v>
      </c>
      <c r="D6155" t="s">
        <v>20</v>
      </c>
      <c r="E6155" t="s">
        <v>21</v>
      </c>
      <c r="F6155" t="s">
        <v>9582</v>
      </c>
      <c r="H6155" t="s">
        <v>81</v>
      </c>
      <c r="I6155">
        <v>33.006942700000003</v>
      </c>
      <c r="J6155">
        <v>-96.548462099999995</v>
      </c>
      <c r="K6155" t="s">
        <v>25</v>
      </c>
      <c r="L6155" t="s">
        <v>9583</v>
      </c>
      <c r="M6155">
        <v>36</v>
      </c>
      <c r="N6155" t="s">
        <v>27</v>
      </c>
      <c r="O6155" t="s">
        <v>33</v>
      </c>
      <c r="P6155" t="s">
        <v>25</v>
      </c>
      <c r="Q6155" t="b">
        <v>0</v>
      </c>
      <c r="R6155" t="b">
        <v>0</v>
      </c>
      <c r="S6155">
        <v>3073</v>
      </c>
      <c r="T6155">
        <f t="shared" si="192"/>
        <v>2021</v>
      </c>
      <c r="U6155">
        <f t="shared" si="193"/>
        <v>3</v>
      </c>
    </row>
    <row r="6156" spans="1:21">
      <c r="A6156">
        <v>6716</v>
      </c>
      <c r="B6156" s="4">
        <v>44272</v>
      </c>
      <c r="C6156" t="s">
        <v>83</v>
      </c>
      <c r="D6156" t="s">
        <v>20</v>
      </c>
      <c r="E6156" t="s">
        <v>21</v>
      </c>
      <c r="F6156" t="s">
        <v>3787</v>
      </c>
      <c r="H6156" t="s">
        <v>218</v>
      </c>
      <c r="I6156">
        <v>30.3328825</v>
      </c>
      <c r="J6156">
        <v>-87.143029799999994</v>
      </c>
      <c r="K6156" t="s">
        <v>25</v>
      </c>
      <c r="N6156" t="s">
        <v>27</v>
      </c>
      <c r="Q6156" t="b">
        <v>0</v>
      </c>
      <c r="R6156" t="b">
        <v>0</v>
      </c>
      <c r="S6156">
        <v>1080</v>
      </c>
      <c r="T6156">
        <f t="shared" si="192"/>
        <v>2021</v>
      </c>
      <c r="U6156">
        <f t="shared" si="193"/>
        <v>3</v>
      </c>
    </row>
    <row r="6157" spans="1:21">
      <c r="A6157">
        <v>6850</v>
      </c>
      <c r="B6157" s="4">
        <v>44272</v>
      </c>
      <c r="C6157" t="s">
        <v>83</v>
      </c>
      <c r="E6157" t="s">
        <v>75</v>
      </c>
      <c r="F6157" t="s">
        <v>9584</v>
      </c>
      <c r="H6157" t="s">
        <v>81</v>
      </c>
      <c r="I6157">
        <v>29.964644499999999</v>
      </c>
      <c r="J6157">
        <v>-95.650112100000001</v>
      </c>
      <c r="K6157" t="s">
        <v>25</v>
      </c>
      <c r="L6157" t="s">
        <v>9585</v>
      </c>
      <c r="M6157">
        <v>35</v>
      </c>
      <c r="N6157" t="s">
        <v>27</v>
      </c>
      <c r="O6157" t="s">
        <v>33</v>
      </c>
      <c r="P6157" t="s">
        <v>25</v>
      </c>
      <c r="Q6157" t="b">
        <v>0</v>
      </c>
      <c r="R6157" t="b">
        <v>1</v>
      </c>
      <c r="S6157">
        <v>160</v>
      </c>
      <c r="T6157">
        <f t="shared" si="192"/>
        <v>2021</v>
      </c>
      <c r="U6157">
        <f t="shared" si="193"/>
        <v>3</v>
      </c>
    </row>
    <row r="6158" spans="1:21">
      <c r="A6158">
        <v>6714</v>
      </c>
      <c r="B6158" s="4">
        <v>44273</v>
      </c>
      <c r="C6158" t="s">
        <v>55</v>
      </c>
      <c r="D6158" t="s">
        <v>45</v>
      </c>
      <c r="E6158" t="s">
        <v>21</v>
      </c>
      <c r="F6158" t="s">
        <v>787</v>
      </c>
      <c r="H6158" t="s">
        <v>218</v>
      </c>
      <c r="I6158">
        <v>25.607224299999999</v>
      </c>
      <c r="J6158">
        <v>-80.352456700000005</v>
      </c>
      <c r="K6158" t="s">
        <v>25</v>
      </c>
      <c r="L6158" t="s">
        <v>9586</v>
      </c>
      <c r="M6158">
        <v>50</v>
      </c>
      <c r="N6158" t="s">
        <v>27</v>
      </c>
      <c r="O6158" t="s">
        <v>74</v>
      </c>
      <c r="P6158" t="s">
        <v>25</v>
      </c>
      <c r="Q6158" t="b">
        <v>1</v>
      </c>
      <c r="R6158" t="b">
        <v>0</v>
      </c>
      <c r="S6158">
        <v>219</v>
      </c>
      <c r="T6158">
        <f t="shared" si="192"/>
        <v>2021</v>
      </c>
      <c r="U6158">
        <f t="shared" si="193"/>
        <v>3</v>
      </c>
    </row>
    <row r="6159" spans="1:21">
      <c r="A6159">
        <v>6715</v>
      </c>
      <c r="B6159" s="4">
        <v>44273</v>
      </c>
      <c r="C6159" t="s">
        <v>55</v>
      </c>
      <c r="D6159" t="s">
        <v>20</v>
      </c>
      <c r="E6159" t="s">
        <v>21</v>
      </c>
      <c r="F6159" t="s">
        <v>5683</v>
      </c>
      <c r="H6159" t="s">
        <v>232</v>
      </c>
      <c r="I6159">
        <v>39.138294600000002</v>
      </c>
      <c r="J6159">
        <v>-76.442002200000005</v>
      </c>
      <c r="K6159" t="s">
        <v>25</v>
      </c>
      <c r="L6159" t="s">
        <v>9587</v>
      </c>
      <c r="M6159">
        <v>79</v>
      </c>
      <c r="N6159" t="s">
        <v>27</v>
      </c>
      <c r="O6159" t="s">
        <v>33</v>
      </c>
      <c r="P6159" t="s">
        <v>25</v>
      </c>
      <c r="Q6159" t="b">
        <v>1</v>
      </c>
      <c r="R6159" t="b">
        <v>0</v>
      </c>
      <c r="S6159">
        <v>2330</v>
      </c>
      <c r="T6159">
        <f t="shared" si="192"/>
        <v>2021</v>
      </c>
      <c r="U6159">
        <f t="shared" si="193"/>
        <v>3</v>
      </c>
    </row>
    <row r="6160" spans="1:21">
      <c r="A6160">
        <v>6719</v>
      </c>
      <c r="B6160" s="4">
        <v>44273</v>
      </c>
      <c r="C6160" t="s">
        <v>19</v>
      </c>
      <c r="D6160" t="s">
        <v>20</v>
      </c>
      <c r="E6160" t="s">
        <v>21</v>
      </c>
      <c r="F6160" t="s">
        <v>966</v>
      </c>
      <c r="H6160" t="s">
        <v>81</v>
      </c>
      <c r="I6160">
        <v>32.708216999999998</v>
      </c>
      <c r="J6160">
        <v>-97.084796699999998</v>
      </c>
      <c r="K6160" t="s">
        <v>25</v>
      </c>
      <c r="L6160" t="s">
        <v>9588</v>
      </c>
      <c r="M6160">
        <v>46</v>
      </c>
      <c r="N6160" t="s">
        <v>27</v>
      </c>
      <c r="O6160" t="s">
        <v>40</v>
      </c>
      <c r="P6160" t="s">
        <v>25</v>
      </c>
      <c r="Q6160" t="b">
        <v>0</v>
      </c>
      <c r="R6160" t="b">
        <v>0</v>
      </c>
      <c r="S6160">
        <v>698</v>
      </c>
      <c r="T6160">
        <f t="shared" si="192"/>
        <v>2021</v>
      </c>
      <c r="U6160">
        <f t="shared" si="193"/>
        <v>3</v>
      </c>
    </row>
    <row r="6161" spans="1:21">
      <c r="A6161">
        <v>6713</v>
      </c>
      <c r="B6161" s="4">
        <v>44274</v>
      </c>
      <c r="C6161" t="s">
        <v>50</v>
      </c>
      <c r="D6161" t="s">
        <v>90</v>
      </c>
      <c r="E6161" t="s">
        <v>75</v>
      </c>
      <c r="F6161" t="s">
        <v>123</v>
      </c>
      <c r="H6161" t="s">
        <v>43</v>
      </c>
      <c r="I6161">
        <v>34.056898400000001</v>
      </c>
      <c r="J6161">
        <v>-118.2736132</v>
      </c>
      <c r="K6161" t="s">
        <v>25</v>
      </c>
      <c r="N6161" t="s">
        <v>27</v>
      </c>
      <c r="Q6161" t="b">
        <v>0</v>
      </c>
      <c r="R6161" t="b">
        <v>1</v>
      </c>
      <c r="S6161">
        <v>38</v>
      </c>
      <c r="T6161">
        <f t="shared" si="192"/>
        <v>2021</v>
      </c>
      <c r="U6161">
        <f t="shared" si="193"/>
        <v>3</v>
      </c>
    </row>
    <row r="6162" spans="1:21">
      <c r="A6162">
        <v>6761</v>
      </c>
      <c r="B6162" s="4">
        <v>44274</v>
      </c>
      <c r="C6162" t="s">
        <v>83</v>
      </c>
      <c r="D6162" t="s">
        <v>20</v>
      </c>
      <c r="E6162" t="s">
        <v>75</v>
      </c>
      <c r="F6162" t="s">
        <v>1298</v>
      </c>
      <c r="H6162" t="s">
        <v>319</v>
      </c>
      <c r="I6162">
        <v>35.110445300000002</v>
      </c>
      <c r="J6162">
        <v>-85.282037500000001</v>
      </c>
      <c r="K6162" t="s">
        <v>25</v>
      </c>
      <c r="L6162" t="s">
        <v>9589</v>
      </c>
      <c r="M6162">
        <v>29</v>
      </c>
      <c r="N6162" t="s">
        <v>27</v>
      </c>
      <c r="O6162" t="s">
        <v>33</v>
      </c>
      <c r="P6162" t="s">
        <v>25</v>
      </c>
      <c r="Q6162" t="b">
        <v>1</v>
      </c>
      <c r="R6162" t="b">
        <v>0</v>
      </c>
      <c r="S6162">
        <v>654</v>
      </c>
      <c r="T6162">
        <f t="shared" si="192"/>
        <v>2021</v>
      </c>
      <c r="U6162">
        <f t="shared" si="193"/>
        <v>3</v>
      </c>
    </row>
    <row r="6163" spans="1:21">
      <c r="A6163">
        <v>6705</v>
      </c>
      <c r="B6163" s="4">
        <v>44275</v>
      </c>
      <c r="C6163" t="s">
        <v>55</v>
      </c>
      <c r="D6163" t="s">
        <v>56</v>
      </c>
      <c r="E6163" t="s">
        <v>21</v>
      </c>
      <c r="F6163" t="s">
        <v>9590</v>
      </c>
      <c r="H6163" t="s">
        <v>363</v>
      </c>
      <c r="I6163">
        <v>33.676210300000001</v>
      </c>
      <c r="J6163">
        <v>-86.407390300000003</v>
      </c>
      <c r="K6163" t="s">
        <v>25</v>
      </c>
      <c r="L6163" t="s">
        <v>9591</v>
      </c>
      <c r="M6163">
        <v>41</v>
      </c>
      <c r="N6163" t="s">
        <v>27</v>
      </c>
      <c r="O6163" t="s">
        <v>33</v>
      </c>
      <c r="P6163" t="s">
        <v>25</v>
      </c>
      <c r="Q6163" t="b">
        <v>0</v>
      </c>
      <c r="R6163" t="b">
        <v>0</v>
      </c>
      <c r="S6163">
        <v>3009</v>
      </c>
      <c r="T6163">
        <f t="shared" si="192"/>
        <v>2021</v>
      </c>
      <c r="U6163">
        <f t="shared" si="193"/>
        <v>3</v>
      </c>
    </row>
    <row r="6164" spans="1:21">
      <c r="A6164">
        <v>6706</v>
      </c>
      <c r="B6164" s="4">
        <v>44275</v>
      </c>
      <c r="C6164" t="s">
        <v>50</v>
      </c>
      <c r="D6164" t="s">
        <v>20</v>
      </c>
      <c r="E6164" t="s">
        <v>75</v>
      </c>
      <c r="F6164" t="s">
        <v>4556</v>
      </c>
      <c r="H6164" t="s">
        <v>302</v>
      </c>
      <c r="I6164">
        <v>32.626155199999999</v>
      </c>
      <c r="J6164">
        <v>-83.699213400000005</v>
      </c>
      <c r="K6164" t="s">
        <v>25</v>
      </c>
      <c r="L6164" t="s">
        <v>9592</v>
      </c>
      <c r="M6164">
        <v>48</v>
      </c>
      <c r="N6164" t="s">
        <v>27</v>
      </c>
      <c r="O6164" t="s">
        <v>33</v>
      </c>
      <c r="P6164" t="s">
        <v>25</v>
      </c>
      <c r="Q6164" t="b">
        <v>0</v>
      </c>
      <c r="R6164" t="b">
        <v>0</v>
      </c>
      <c r="S6164">
        <v>1797</v>
      </c>
      <c r="T6164">
        <f t="shared" si="192"/>
        <v>2021</v>
      </c>
      <c r="U6164">
        <f t="shared" si="193"/>
        <v>3</v>
      </c>
    </row>
    <row r="6165" spans="1:21">
      <c r="A6165">
        <v>6734</v>
      </c>
      <c r="B6165" s="4">
        <v>44275</v>
      </c>
      <c r="C6165" t="s">
        <v>83</v>
      </c>
      <c r="D6165" t="s">
        <v>20</v>
      </c>
      <c r="E6165" t="s">
        <v>21</v>
      </c>
      <c r="F6165" t="s">
        <v>3681</v>
      </c>
      <c r="H6165" t="s">
        <v>218</v>
      </c>
      <c r="I6165">
        <v>28.398472600000002</v>
      </c>
      <c r="J6165">
        <v>-82.659779299999997</v>
      </c>
      <c r="K6165" t="s">
        <v>25</v>
      </c>
      <c r="L6165" t="s">
        <v>9593</v>
      </c>
      <c r="M6165">
        <v>79</v>
      </c>
      <c r="N6165" t="s">
        <v>27</v>
      </c>
      <c r="O6165" t="s">
        <v>33</v>
      </c>
      <c r="P6165" t="s">
        <v>25</v>
      </c>
      <c r="Q6165" t="b">
        <v>1</v>
      </c>
      <c r="R6165" t="b">
        <v>1</v>
      </c>
      <c r="S6165">
        <v>1491</v>
      </c>
      <c r="T6165">
        <f t="shared" si="192"/>
        <v>2021</v>
      </c>
      <c r="U6165">
        <f t="shared" si="193"/>
        <v>3</v>
      </c>
    </row>
    <row r="6166" spans="1:21">
      <c r="A6166">
        <v>6709</v>
      </c>
      <c r="B6166" s="4">
        <v>44276</v>
      </c>
      <c r="C6166" t="s">
        <v>83</v>
      </c>
      <c r="D6166" t="s">
        <v>90</v>
      </c>
      <c r="E6166" t="s">
        <v>35</v>
      </c>
      <c r="F6166" t="s">
        <v>3310</v>
      </c>
      <c r="H6166" t="s">
        <v>86</v>
      </c>
      <c r="I6166">
        <v>41.710767199999999</v>
      </c>
      <c r="J6166">
        <v>-83.665539899999999</v>
      </c>
      <c r="K6166" t="s">
        <v>25</v>
      </c>
      <c r="L6166" t="s">
        <v>9594</v>
      </c>
      <c r="M6166">
        <v>24</v>
      </c>
      <c r="N6166" t="s">
        <v>27</v>
      </c>
      <c r="O6166" t="s">
        <v>40</v>
      </c>
      <c r="P6166" t="s">
        <v>25</v>
      </c>
      <c r="Q6166" t="b">
        <v>0</v>
      </c>
      <c r="R6166" t="b">
        <v>0</v>
      </c>
      <c r="S6166">
        <v>1430</v>
      </c>
      <c r="T6166">
        <f t="shared" si="192"/>
        <v>2021</v>
      </c>
      <c r="U6166">
        <f t="shared" si="193"/>
        <v>3</v>
      </c>
    </row>
    <row r="6167" spans="1:21">
      <c r="A6167">
        <v>7577</v>
      </c>
      <c r="B6167" s="4">
        <v>44276</v>
      </c>
      <c r="C6167" t="s">
        <v>19</v>
      </c>
      <c r="D6167" t="s">
        <v>20</v>
      </c>
      <c r="E6167" t="s">
        <v>21</v>
      </c>
      <c r="F6167" t="s">
        <v>9595</v>
      </c>
      <c r="H6167" t="s">
        <v>48</v>
      </c>
      <c r="N6167" t="s">
        <v>27</v>
      </c>
      <c r="Q6167" t="b">
        <v>0</v>
      </c>
      <c r="R6167" t="b">
        <v>0</v>
      </c>
      <c r="S6167">
        <v>2802</v>
      </c>
      <c r="T6167">
        <f t="shared" si="192"/>
        <v>2021</v>
      </c>
      <c r="U6167">
        <f t="shared" si="193"/>
        <v>3</v>
      </c>
    </row>
    <row r="6168" spans="1:21">
      <c r="A6168">
        <v>7578</v>
      </c>
      <c r="B6168" s="4">
        <v>44276</v>
      </c>
      <c r="C6168" t="s">
        <v>19</v>
      </c>
      <c r="D6168" t="s">
        <v>20</v>
      </c>
      <c r="E6168" t="s">
        <v>21</v>
      </c>
      <c r="F6168" t="s">
        <v>9596</v>
      </c>
      <c r="H6168" t="s">
        <v>131</v>
      </c>
      <c r="L6168" t="s">
        <v>9597</v>
      </c>
      <c r="M6168">
        <v>31</v>
      </c>
      <c r="N6168" t="s">
        <v>27</v>
      </c>
      <c r="O6168" t="s">
        <v>40</v>
      </c>
      <c r="P6168" t="s">
        <v>9289</v>
      </c>
      <c r="Q6168" t="b">
        <v>0</v>
      </c>
      <c r="R6168" t="b">
        <v>0</v>
      </c>
      <c r="S6168">
        <v>687</v>
      </c>
      <c r="T6168">
        <f t="shared" si="192"/>
        <v>2021</v>
      </c>
      <c r="U6168">
        <f t="shared" si="193"/>
        <v>3</v>
      </c>
    </row>
    <row r="6169" spans="1:21">
      <c r="A6169">
        <v>7579</v>
      </c>
      <c r="B6169" s="4">
        <v>44277</v>
      </c>
      <c r="C6169" t="s">
        <v>55</v>
      </c>
      <c r="D6169" t="s">
        <v>90</v>
      </c>
      <c r="E6169" t="s">
        <v>21</v>
      </c>
      <c r="F6169" t="s">
        <v>482</v>
      </c>
      <c r="H6169" t="s">
        <v>59</v>
      </c>
      <c r="L6169" t="s">
        <v>9598</v>
      </c>
      <c r="M6169">
        <v>42</v>
      </c>
      <c r="N6169" t="s">
        <v>27</v>
      </c>
      <c r="O6169" t="s">
        <v>33</v>
      </c>
      <c r="P6169" t="s">
        <v>25</v>
      </c>
      <c r="Q6169" t="b">
        <v>0</v>
      </c>
      <c r="R6169" t="b">
        <v>0</v>
      </c>
      <c r="S6169">
        <v>763</v>
      </c>
      <c r="T6169">
        <f t="shared" si="192"/>
        <v>2021</v>
      </c>
      <c r="U6169">
        <f t="shared" si="193"/>
        <v>3</v>
      </c>
    </row>
    <row r="6170" spans="1:21">
      <c r="A6170">
        <v>7580</v>
      </c>
      <c r="B6170" s="4">
        <v>44277</v>
      </c>
      <c r="C6170" t="s">
        <v>19</v>
      </c>
      <c r="D6170" t="s">
        <v>56</v>
      </c>
      <c r="E6170" t="s">
        <v>21</v>
      </c>
      <c r="F6170" t="s">
        <v>9599</v>
      </c>
      <c r="H6170" t="s">
        <v>363</v>
      </c>
      <c r="N6170" t="s">
        <v>27</v>
      </c>
      <c r="Q6170" t="b">
        <v>0</v>
      </c>
      <c r="R6170" t="b">
        <v>0</v>
      </c>
      <c r="S6170">
        <v>2536</v>
      </c>
      <c r="T6170">
        <f t="shared" si="192"/>
        <v>2021</v>
      </c>
      <c r="U6170">
        <f t="shared" si="193"/>
        <v>3</v>
      </c>
    </row>
    <row r="6171" spans="1:21">
      <c r="A6171">
        <v>6720</v>
      </c>
      <c r="B6171" s="4">
        <v>44278</v>
      </c>
      <c r="C6171" t="s">
        <v>19</v>
      </c>
      <c r="D6171" t="s">
        <v>20</v>
      </c>
      <c r="E6171" t="s">
        <v>21</v>
      </c>
      <c r="F6171" t="s">
        <v>1041</v>
      </c>
      <c r="H6171" t="s">
        <v>158</v>
      </c>
      <c r="I6171">
        <v>40.087298699999998</v>
      </c>
      <c r="J6171">
        <v>-85.680472699999996</v>
      </c>
      <c r="K6171" t="s">
        <v>25</v>
      </c>
      <c r="L6171" t="s">
        <v>9600</v>
      </c>
      <c r="M6171">
        <v>60</v>
      </c>
      <c r="N6171" t="s">
        <v>27</v>
      </c>
      <c r="O6171" t="s">
        <v>33</v>
      </c>
      <c r="P6171" t="s">
        <v>25</v>
      </c>
      <c r="Q6171" t="b">
        <v>1</v>
      </c>
      <c r="R6171" t="b">
        <v>0</v>
      </c>
      <c r="S6171">
        <v>3075</v>
      </c>
      <c r="T6171">
        <f t="shared" si="192"/>
        <v>2021</v>
      </c>
      <c r="U6171">
        <f t="shared" si="193"/>
        <v>3</v>
      </c>
    </row>
    <row r="6172" spans="1:21">
      <c r="A6172">
        <v>6721</v>
      </c>
      <c r="B6172" s="4">
        <v>44278</v>
      </c>
      <c r="C6172" t="s">
        <v>83</v>
      </c>
      <c r="D6172" t="s">
        <v>90</v>
      </c>
      <c r="E6172" t="s">
        <v>75</v>
      </c>
      <c r="F6172" t="s">
        <v>615</v>
      </c>
      <c r="H6172" t="s">
        <v>141</v>
      </c>
      <c r="L6172" t="s">
        <v>9601</v>
      </c>
      <c r="M6172">
        <v>44</v>
      </c>
      <c r="N6172" t="s">
        <v>27</v>
      </c>
      <c r="Q6172" t="b">
        <v>0</v>
      </c>
      <c r="R6172" t="b">
        <v>0</v>
      </c>
      <c r="S6172">
        <v>3076</v>
      </c>
      <c r="T6172">
        <f t="shared" si="192"/>
        <v>2021</v>
      </c>
      <c r="U6172">
        <f t="shared" si="193"/>
        <v>3</v>
      </c>
    </row>
    <row r="6173" spans="1:21">
      <c r="A6173">
        <v>7584</v>
      </c>
      <c r="B6173" s="4">
        <v>44278</v>
      </c>
      <c r="C6173" t="s">
        <v>19</v>
      </c>
      <c r="D6173" t="s">
        <v>56</v>
      </c>
      <c r="E6173" t="s">
        <v>21</v>
      </c>
      <c r="F6173" t="s">
        <v>9115</v>
      </c>
      <c r="H6173" t="s">
        <v>98</v>
      </c>
      <c r="L6173" t="s">
        <v>9602</v>
      </c>
      <c r="M6173">
        <v>41</v>
      </c>
      <c r="N6173" t="s">
        <v>27</v>
      </c>
      <c r="O6173" t="s">
        <v>33</v>
      </c>
      <c r="P6173" t="s">
        <v>9289</v>
      </c>
      <c r="Q6173" t="b">
        <v>0</v>
      </c>
      <c r="R6173" t="b">
        <v>0</v>
      </c>
      <c r="S6173">
        <v>2643</v>
      </c>
      <c r="T6173">
        <f t="shared" si="192"/>
        <v>2021</v>
      </c>
      <c r="U6173">
        <f t="shared" si="193"/>
        <v>3</v>
      </c>
    </row>
    <row r="6174" spans="1:21">
      <c r="A6174">
        <v>7585</v>
      </c>
      <c r="B6174" s="4">
        <v>44278</v>
      </c>
      <c r="C6174" t="s">
        <v>95</v>
      </c>
      <c r="D6174" t="s">
        <v>20</v>
      </c>
      <c r="E6174" t="s">
        <v>95</v>
      </c>
      <c r="F6174" t="s">
        <v>415</v>
      </c>
      <c r="H6174" t="s">
        <v>330</v>
      </c>
      <c r="L6174" t="s">
        <v>9603</v>
      </c>
      <c r="M6174">
        <v>32</v>
      </c>
      <c r="N6174" t="s">
        <v>27</v>
      </c>
      <c r="O6174" t="s">
        <v>74</v>
      </c>
      <c r="P6174" t="s">
        <v>25</v>
      </c>
      <c r="Q6174" t="b">
        <v>0</v>
      </c>
      <c r="R6174" t="b">
        <v>0</v>
      </c>
      <c r="S6174">
        <v>2665</v>
      </c>
      <c r="T6174">
        <f t="shared" si="192"/>
        <v>2021</v>
      </c>
      <c r="U6174">
        <f t="shared" si="193"/>
        <v>3</v>
      </c>
    </row>
    <row r="6175" spans="1:21">
      <c r="A6175">
        <v>6722</v>
      </c>
      <c r="B6175" s="4">
        <v>44279</v>
      </c>
      <c r="C6175" t="s">
        <v>83</v>
      </c>
      <c r="D6175" t="s">
        <v>56</v>
      </c>
      <c r="E6175" t="s">
        <v>21</v>
      </c>
      <c r="F6175" t="s">
        <v>175</v>
      </c>
      <c r="H6175" t="s">
        <v>43</v>
      </c>
      <c r="I6175">
        <v>37.551577999999999</v>
      </c>
      <c r="J6175">
        <v>-122.05139869999999</v>
      </c>
      <c r="K6175" t="s">
        <v>25</v>
      </c>
      <c r="L6175" t="s">
        <v>9604</v>
      </c>
      <c r="M6175">
        <v>34</v>
      </c>
      <c r="N6175" t="s">
        <v>27</v>
      </c>
      <c r="O6175" t="s">
        <v>40</v>
      </c>
      <c r="P6175" t="s">
        <v>9289</v>
      </c>
      <c r="Q6175" t="b">
        <v>0</v>
      </c>
      <c r="R6175" t="b">
        <v>1</v>
      </c>
      <c r="S6175">
        <v>120</v>
      </c>
      <c r="T6175">
        <f t="shared" si="192"/>
        <v>2021</v>
      </c>
      <c r="U6175">
        <f t="shared" si="193"/>
        <v>3</v>
      </c>
    </row>
    <row r="6176" spans="1:21">
      <c r="A6176">
        <v>6725</v>
      </c>
      <c r="B6176" s="4">
        <v>44279</v>
      </c>
      <c r="C6176" t="s">
        <v>83</v>
      </c>
      <c r="D6176" t="s">
        <v>20</v>
      </c>
      <c r="E6176" t="s">
        <v>21</v>
      </c>
      <c r="F6176" t="s">
        <v>3963</v>
      </c>
      <c r="H6176" t="s">
        <v>120</v>
      </c>
      <c r="I6176">
        <v>41.879807999999997</v>
      </c>
      <c r="J6176">
        <v>-87.808221399999994</v>
      </c>
      <c r="K6176" t="s">
        <v>25</v>
      </c>
      <c r="L6176" t="s">
        <v>9605</v>
      </c>
      <c r="M6176">
        <v>35</v>
      </c>
      <c r="N6176" t="s">
        <v>27</v>
      </c>
      <c r="O6176" t="s">
        <v>74</v>
      </c>
      <c r="P6176" t="s">
        <v>25</v>
      </c>
      <c r="Q6176" t="b">
        <v>0</v>
      </c>
      <c r="R6176" t="b">
        <v>0</v>
      </c>
      <c r="S6176">
        <v>1643</v>
      </c>
      <c r="T6176">
        <f t="shared" si="192"/>
        <v>2021</v>
      </c>
      <c r="U6176">
        <f t="shared" si="193"/>
        <v>3</v>
      </c>
    </row>
    <row r="6177" spans="1:21">
      <c r="A6177">
        <v>7586</v>
      </c>
      <c r="B6177" s="4">
        <v>44279</v>
      </c>
      <c r="C6177" t="s">
        <v>55</v>
      </c>
      <c r="D6177" t="s">
        <v>20</v>
      </c>
      <c r="E6177" t="s">
        <v>21</v>
      </c>
      <c r="F6177" t="s">
        <v>1507</v>
      </c>
      <c r="H6177" t="s">
        <v>86</v>
      </c>
      <c r="L6177" t="s">
        <v>9606</v>
      </c>
      <c r="M6177">
        <v>33</v>
      </c>
      <c r="N6177" t="s">
        <v>27</v>
      </c>
      <c r="O6177" t="s">
        <v>74</v>
      </c>
      <c r="P6177" t="s">
        <v>25</v>
      </c>
      <c r="Q6177" t="b">
        <v>0</v>
      </c>
      <c r="R6177" t="b">
        <v>0</v>
      </c>
      <c r="S6177">
        <v>3084</v>
      </c>
      <c r="T6177">
        <f t="shared" si="192"/>
        <v>2021</v>
      </c>
      <c r="U6177">
        <f t="shared" si="193"/>
        <v>3</v>
      </c>
    </row>
    <row r="6178" spans="1:21">
      <c r="A6178">
        <v>7588</v>
      </c>
      <c r="B6178" s="4">
        <v>44279</v>
      </c>
      <c r="C6178" t="s">
        <v>50</v>
      </c>
      <c r="D6178" t="s">
        <v>56</v>
      </c>
      <c r="E6178" t="s">
        <v>7796</v>
      </c>
      <c r="F6178" t="s">
        <v>256</v>
      </c>
      <c r="H6178" t="s">
        <v>59</v>
      </c>
      <c r="N6178" t="s">
        <v>27</v>
      </c>
      <c r="Q6178" t="b">
        <v>0</v>
      </c>
      <c r="R6178" t="b">
        <v>0</v>
      </c>
      <c r="S6178">
        <v>2267</v>
      </c>
      <c r="T6178">
        <f t="shared" si="192"/>
        <v>2021</v>
      </c>
      <c r="U6178">
        <f t="shared" si="193"/>
        <v>3</v>
      </c>
    </row>
    <row r="6179" spans="1:21">
      <c r="A6179">
        <v>7589</v>
      </c>
      <c r="B6179" s="4">
        <v>44279</v>
      </c>
      <c r="C6179" t="s">
        <v>55</v>
      </c>
      <c r="D6179" t="s">
        <v>20</v>
      </c>
      <c r="E6179" t="s">
        <v>21</v>
      </c>
      <c r="F6179" t="s">
        <v>9607</v>
      </c>
      <c r="H6179" t="s">
        <v>218</v>
      </c>
      <c r="L6179" t="s">
        <v>9608</v>
      </c>
      <c r="M6179">
        <v>57</v>
      </c>
      <c r="N6179" t="s">
        <v>27</v>
      </c>
      <c r="O6179" t="s">
        <v>33</v>
      </c>
      <c r="P6179" t="s">
        <v>25</v>
      </c>
      <c r="Q6179" t="b">
        <v>0</v>
      </c>
      <c r="R6179" t="b">
        <v>0</v>
      </c>
      <c r="S6179">
        <v>1928</v>
      </c>
      <c r="T6179">
        <f t="shared" si="192"/>
        <v>2021</v>
      </c>
      <c r="U6179">
        <f t="shared" si="193"/>
        <v>3</v>
      </c>
    </row>
    <row r="6180" spans="1:21">
      <c r="A6180">
        <v>6727</v>
      </c>
      <c r="B6180" s="4">
        <v>44280</v>
      </c>
      <c r="C6180" t="s">
        <v>55</v>
      </c>
      <c r="D6180" t="s">
        <v>20</v>
      </c>
      <c r="E6180" t="s">
        <v>21</v>
      </c>
      <c r="F6180" t="s">
        <v>9609</v>
      </c>
      <c r="H6180" t="s">
        <v>145</v>
      </c>
      <c r="I6180">
        <v>38.357562399999999</v>
      </c>
      <c r="J6180">
        <v>-77.031723099999994</v>
      </c>
      <c r="K6180" t="s">
        <v>25</v>
      </c>
      <c r="L6180" t="s">
        <v>9610</v>
      </c>
      <c r="M6180">
        <v>35</v>
      </c>
      <c r="N6180" t="s">
        <v>27</v>
      </c>
      <c r="O6180" t="s">
        <v>74</v>
      </c>
      <c r="P6180" t="s">
        <v>25</v>
      </c>
      <c r="Q6180" t="b">
        <v>0</v>
      </c>
      <c r="R6180" t="b">
        <v>0</v>
      </c>
      <c r="S6180">
        <v>448</v>
      </c>
      <c r="T6180">
        <f t="shared" si="192"/>
        <v>2021</v>
      </c>
      <c r="U6180">
        <f t="shared" si="193"/>
        <v>3</v>
      </c>
    </row>
    <row r="6181" spans="1:21">
      <c r="A6181">
        <v>6730</v>
      </c>
      <c r="B6181" s="4">
        <v>44280</v>
      </c>
      <c r="C6181" t="s">
        <v>55</v>
      </c>
      <c r="D6181" t="s">
        <v>90</v>
      </c>
      <c r="E6181" t="s">
        <v>21</v>
      </c>
      <c r="F6181" t="s">
        <v>799</v>
      </c>
      <c r="H6181" t="s">
        <v>120</v>
      </c>
      <c r="I6181">
        <v>41.810245999999999</v>
      </c>
      <c r="J6181">
        <v>-87.684472499999998</v>
      </c>
      <c r="K6181" t="s">
        <v>25</v>
      </c>
      <c r="L6181" t="s">
        <v>9611</v>
      </c>
      <c r="M6181">
        <v>18</v>
      </c>
      <c r="N6181" t="s">
        <v>27</v>
      </c>
      <c r="O6181" t="s">
        <v>74</v>
      </c>
      <c r="P6181" t="s">
        <v>25</v>
      </c>
      <c r="Q6181" t="b">
        <v>1</v>
      </c>
      <c r="R6181" t="b">
        <v>0</v>
      </c>
      <c r="S6181">
        <v>265</v>
      </c>
      <c r="T6181">
        <f t="shared" si="192"/>
        <v>2021</v>
      </c>
      <c r="U6181">
        <f t="shared" si="193"/>
        <v>3</v>
      </c>
    </row>
    <row r="6182" spans="1:21">
      <c r="A6182">
        <v>6736</v>
      </c>
      <c r="B6182" s="4">
        <v>44280</v>
      </c>
      <c r="C6182" t="s">
        <v>83</v>
      </c>
      <c r="D6182" t="s">
        <v>20</v>
      </c>
      <c r="E6182" t="s">
        <v>21</v>
      </c>
      <c r="F6182" t="s">
        <v>9612</v>
      </c>
      <c r="H6182" t="s">
        <v>528</v>
      </c>
      <c r="I6182">
        <v>38.617912799999999</v>
      </c>
      <c r="J6182">
        <v>-75.550027200000002</v>
      </c>
      <c r="K6182" t="s">
        <v>25</v>
      </c>
      <c r="L6182" t="s">
        <v>9613</v>
      </c>
      <c r="M6182">
        <v>51</v>
      </c>
      <c r="N6182" t="s">
        <v>69</v>
      </c>
      <c r="O6182" t="s">
        <v>33</v>
      </c>
      <c r="P6182" t="s">
        <v>25</v>
      </c>
      <c r="Q6182" t="b">
        <v>0</v>
      </c>
      <c r="R6182" t="b">
        <v>0</v>
      </c>
      <c r="S6182">
        <v>24</v>
      </c>
      <c r="T6182">
        <f t="shared" si="192"/>
        <v>2021</v>
      </c>
      <c r="U6182">
        <f t="shared" si="193"/>
        <v>3</v>
      </c>
    </row>
    <row r="6183" spans="1:21">
      <c r="A6183">
        <v>7590</v>
      </c>
      <c r="B6183" s="4">
        <v>44280</v>
      </c>
      <c r="C6183" t="s">
        <v>55</v>
      </c>
      <c r="D6183" t="s">
        <v>20</v>
      </c>
      <c r="E6183" t="s">
        <v>5030</v>
      </c>
      <c r="F6183" t="s">
        <v>9614</v>
      </c>
      <c r="H6183" t="s">
        <v>81</v>
      </c>
      <c r="N6183" t="s">
        <v>27</v>
      </c>
      <c r="Q6183" t="b">
        <v>0</v>
      </c>
      <c r="R6183" t="b">
        <v>0</v>
      </c>
      <c r="S6183">
        <v>3322</v>
      </c>
      <c r="T6183">
        <f t="shared" si="192"/>
        <v>2021</v>
      </c>
      <c r="U6183">
        <f t="shared" si="193"/>
        <v>3</v>
      </c>
    </row>
    <row r="6184" spans="1:21">
      <c r="A6184">
        <v>7603</v>
      </c>
      <c r="B6184" s="4">
        <v>44280</v>
      </c>
      <c r="C6184" t="s">
        <v>34</v>
      </c>
      <c r="D6184" t="s">
        <v>20</v>
      </c>
      <c r="E6184" t="s">
        <v>21</v>
      </c>
      <c r="F6184" t="s">
        <v>9615</v>
      </c>
      <c r="H6184" t="s">
        <v>120</v>
      </c>
      <c r="L6184" t="s">
        <v>9616</v>
      </c>
      <c r="M6184">
        <v>26</v>
      </c>
      <c r="N6184" t="s">
        <v>27</v>
      </c>
      <c r="O6184" t="s">
        <v>74</v>
      </c>
      <c r="P6184" t="s">
        <v>25</v>
      </c>
      <c r="Q6184" t="b">
        <v>0</v>
      </c>
      <c r="R6184" t="b">
        <v>0</v>
      </c>
      <c r="S6184">
        <v>3326</v>
      </c>
      <c r="T6184">
        <f t="shared" si="192"/>
        <v>2021</v>
      </c>
      <c r="U6184">
        <f t="shared" si="193"/>
        <v>3</v>
      </c>
    </row>
    <row r="6185" spans="1:21">
      <c r="A6185">
        <v>7604</v>
      </c>
      <c r="B6185" s="4">
        <v>44280</v>
      </c>
      <c r="C6185" t="s">
        <v>55</v>
      </c>
      <c r="D6185" t="s">
        <v>20</v>
      </c>
      <c r="E6185" t="s">
        <v>21</v>
      </c>
      <c r="F6185" t="s">
        <v>366</v>
      </c>
      <c r="H6185" t="s">
        <v>141</v>
      </c>
      <c r="L6185" t="s">
        <v>9617</v>
      </c>
      <c r="M6185">
        <v>31</v>
      </c>
      <c r="N6185" t="s">
        <v>27</v>
      </c>
      <c r="O6185" t="s">
        <v>74</v>
      </c>
      <c r="P6185" t="s">
        <v>9289</v>
      </c>
      <c r="Q6185" t="b">
        <v>0</v>
      </c>
      <c r="R6185" t="b">
        <v>0</v>
      </c>
      <c r="S6185">
        <v>201</v>
      </c>
      <c r="T6185">
        <f t="shared" si="192"/>
        <v>2021</v>
      </c>
      <c r="U6185">
        <f t="shared" si="193"/>
        <v>3</v>
      </c>
    </row>
    <row r="6186" spans="1:21">
      <c r="A6186">
        <v>6726</v>
      </c>
      <c r="B6186" s="4">
        <v>44281</v>
      </c>
      <c r="C6186" t="s">
        <v>19</v>
      </c>
      <c r="D6186" t="s">
        <v>20</v>
      </c>
      <c r="E6186" t="s">
        <v>21</v>
      </c>
      <c r="F6186" t="s">
        <v>8762</v>
      </c>
      <c r="H6186" t="s">
        <v>141</v>
      </c>
      <c r="I6186">
        <v>38.759984299999999</v>
      </c>
      <c r="J6186">
        <v>-90.518789200000001</v>
      </c>
      <c r="K6186" t="s">
        <v>25</v>
      </c>
      <c r="L6186" t="s">
        <v>9618</v>
      </c>
      <c r="M6186">
        <v>32</v>
      </c>
      <c r="N6186" t="s">
        <v>27</v>
      </c>
      <c r="O6186" t="s">
        <v>33</v>
      </c>
      <c r="P6186" t="s">
        <v>25</v>
      </c>
      <c r="Q6186" t="b">
        <v>1</v>
      </c>
      <c r="R6186" t="b">
        <v>0</v>
      </c>
      <c r="S6186">
        <v>2883</v>
      </c>
      <c r="T6186">
        <f t="shared" si="192"/>
        <v>2021</v>
      </c>
      <c r="U6186">
        <f t="shared" si="193"/>
        <v>3</v>
      </c>
    </row>
    <row r="6187" spans="1:21">
      <c r="A6187">
        <v>6733</v>
      </c>
      <c r="B6187" s="4">
        <v>44281</v>
      </c>
      <c r="C6187" t="s">
        <v>95</v>
      </c>
      <c r="E6187" t="s">
        <v>95</v>
      </c>
      <c r="F6187" t="s">
        <v>1607</v>
      </c>
      <c r="H6187" t="s">
        <v>145</v>
      </c>
      <c r="I6187">
        <v>36.847427799999998</v>
      </c>
      <c r="J6187">
        <v>-75.976984200000004</v>
      </c>
      <c r="K6187" t="s">
        <v>25</v>
      </c>
      <c r="L6187" t="s">
        <v>9619</v>
      </c>
      <c r="M6187">
        <v>25</v>
      </c>
      <c r="N6187" t="s">
        <v>27</v>
      </c>
      <c r="O6187" t="s">
        <v>74</v>
      </c>
      <c r="P6187" t="s">
        <v>25</v>
      </c>
      <c r="Q6187" t="b">
        <v>0</v>
      </c>
      <c r="R6187" t="b">
        <v>0</v>
      </c>
      <c r="S6187">
        <v>771</v>
      </c>
      <c r="T6187">
        <f t="shared" si="192"/>
        <v>2021</v>
      </c>
      <c r="U6187">
        <f t="shared" si="193"/>
        <v>3</v>
      </c>
    </row>
    <row r="6188" spans="1:21">
      <c r="A6188">
        <v>6735</v>
      </c>
      <c r="B6188" s="4">
        <v>44281</v>
      </c>
      <c r="C6188" t="s">
        <v>55</v>
      </c>
      <c r="D6188" t="s">
        <v>90</v>
      </c>
      <c r="E6188" t="s">
        <v>21</v>
      </c>
      <c r="F6188" t="s">
        <v>9620</v>
      </c>
      <c r="H6188" t="s">
        <v>48</v>
      </c>
      <c r="I6188">
        <v>40.492872499999997</v>
      </c>
      <c r="J6188">
        <v>-104.564269</v>
      </c>
      <c r="K6188" t="s">
        <v>25</v>
      </c>
      <c r="L6188" t="s">
        <v>9621</v>
      </c>
      <c r="M6188">
        <v>32</v>
      </c>
      <c r="N6188" t="s">
        <v>27</v>
      </c>
      <c r="O6188" t="s">
        <v>33</v>
      </c>
      <c r="P6188" t="s">
        <v>25</v>
      </c>
      <c r="Q6188" t="b">
        <v>0</v>
      </c>
      <c r="R6188" t="b">
        <v>0</v>
      </c>
      <c r="S6188">
        <v>2380</v>
      </c>
      <c r="T6188">
        <f t="shared" si="192"/>
        <v>2021</v>
      </c>
      <c r="U6188">
        <f t="shared" si="193"/>
        <v>3</v>
      </c>
    </row>
    <row r="6189" spans="1:21">
      <c r="A6189">
        <v>6737</v>
      </c>
      <c r="B6189" s="4">
        <v>44281</v>
      </c>
      <c r="C6189" t="s">
        <v>83</v>
      </c>
      <c r="D6189" t="s">
        <v>56</v>
      </c>
      <c r="E6189" t="s">
        <v>21</v>
      </c>
      <c r="F6189" t="s">
        <v>5905</v>
      </c>
      <c r="H6189" t="s">
        <v>193</v>
      </c>
      <c r="I6189">
        <v>42.242797500000002</v>
      </c>
      <c r="J6189">
        <v>-71.004754199999994</v>
      </c>
      <c r="K6189" t="s">
        <v>25</v>
      </c>
      <c r="L6189" t="s">
        <v>9622</v>
      </c>
      <c r="M6189">
        <v>36</v>
      </c>
      <c r="N6189" t="s">
        <v>27</v>
      </c>
      <c r="O6189" t="s">
        <v>33</v>
      </c>
      <c r="P6189" t="s">
        <v>25</v>
      </c>
      <c r="Q6189" t="b">
        <v>0</v>
      </c>
      <c r="R6189" t="b">
        <v>0</v>
      </c>
      <c r="S6189">
        <v>590</v>
      </c>
      <c r="T6189">
        <f t="shared" si="192"/>
        <v>2021</v>
      </c>
      <c r="U6189">
        <f t="shared" si="193"/>
        <v>3</v>
      </c>
    </row>
    <row r="6190" spans="1:21">
      <c r="A6190">
        <v>7639</v>
      </c>
      <c r="B6190" s="4">
        <v>44281</v>
      </c>
      <c r="C6190" t="s">
        <v>34</v>
      </c>
      <c r="D6190" t="s">
        <v>20</v>
      </c>
      <c r="E6190" t="s">
        <v>75</v>
      </c>
      <c r="F6190" t="s">
        <v>584</v>
      </c>
      <c r="H6190" t="s">
        <v>81</v>
      </c>
      <c r="L6190" t="s">
        <v>9623</v>
      </c>
      <c r="M6190">
        <v>57</v>
      </c>
      <c r="N6190" t="s">
        <v>27</v>
      </c>
      <c r="O6190" t="s">
        <v>33</v>
      </c>
      <c r="P6190" t="s">
        <v>25</v>
      </c>
      <c r="Q6190" t="b">
        <v>0</v>
      </c>
      <c r="R6190" t="b">
        <v>1</v>
      </c>
      <c r="S6190">
        <v>44</v>
      </c>
      <c r="T6190">
        <f t="shared" si="192"/>
        <v>2021</v>
      </c>
      <c r="U6190">
        <f t="shared" si="193"/>
        <v>3</v>
      </c>
    </row>
    <row r="6191" spans="1:21">
      <c r="A6191">
        <v>7641</v>
      </c>
      <c r="B6191" s="4">
        <v>44282</v>
      </c>
      <c r="C6191" t="s">
        <v>50</v>
      </c>
      <c r="D6191" t="s">
        <v>20</v>
      </c>
      <c r="E6191" t="s">
        <v>75</v>
      </c>
      <c r="F6191" t="s">
        <v>3681</v>
      </c>
      <c r="H6191" t="s">
        <v>218</v>
      </c>
      <c r="L6191" t="s">
        <v>9624</v>
      </c>
      <c r="M6191">
        <v>49</v>
      </c>
      <c r="N6191" t="s">
        <v>27</v>
      </c>
      <c r="O6191" t="s">
        <v>33</v>
      </c>
      <c r="P6191" t="s">
        <v>25</v>
      </c>
      <c r="Q6191" t="b">
        <v>0</v>
      </c>
      <c r="R6191" t="b">
        <v>0</v>
      </c>
      <c r="S6191">
        <v>1491</v>
      </c>
      <c r="T6191">
        <f t="shared" si="192"/>
        <v>2021</v>
      </c>
      <c r="U6191">
        <f t="shared" si="193"/>
        <v>3</v>
      </c>
    </row>
    <row r="6192" spans="1:21">
      <c r="A6192">
        <v>6732</v>
      </c>
      <c r="B6192" s="4">
        <v>44283</v>
      </c>
      <c r="C6192" t="s">
        <v>83</v>
      </c>
      <c r="D6192" t="s">
        <v>20</v>
      </c>
      <c r="E6192" t="s">
        <v>75</v>
      </c>
      <c r="F6192" t="s">
        <v>3634</v>
      </c>
      <c r="H6192" t="s">
        <v>43</v>
      </c>
      <c r="I6192">
        <v>34.639032899999997</v>
      </c>
      <c r="J6192">
        <v>-120.4578032</v>
      </c>
      <c r="K6192" t="s">
        <v>25</v>
      </c>
      <c r="L6192" t="s">
        <v>9625</v>
      </c>
      <c r="M6192">
        <v>26</v>
      </c>
      <c r="N6192" t="s">
        <v>27</v>
      </c>
      <c r="O6192" t="s">
        <v>40</v>
      </c>
      <c r="P6192" t="s">
        <v>25</v>
      </c>
      <c r="Q6192" t="b">
        <v>0</v>
      </c>
      <c r="R6192" t="b">
        <v>1</v>
      </c>
      <c r="S6192">
        <v>1534</v>
      </c>
      <c r="T6192">
        <f t="shared" si="192"/>
        <v>2021</v>
      </c>
      <c r="U6192">
        <f t="shared" si="193"/>
        <v>3</v>
      </c>
    </row>
    <row r="6193" spans="1:21">
      <c r="A6193">
        <v>6728</v>
      </c>
      <c r="B6193" s="4">
        <v>44284</v>
      </c>
      <c r="C6193" t="s">
        <v>83</v>
      </c>
      <c r="D6193" t="s">
        <v>90</v>
      </c>
      <c r="E6193" t="s">
        <v>21</v>
      </c>
      <c r="F6193" t="s">
        <v>123</v>
      </c>
      <c r="H6193" t="s">
        <v>43</v>
      </c>
      <c r="I6193">
        <v>34.0508618</v>
      </c>
      <c r="J6193">
        <v>-118.2642017</v>
      </c>
      <c r="K6193" t="s">
        <v>25</v>
      </c>
      <c r="L6193" t="s">
        <v>9626</v>
      </c>
      <c r="M6193">
        <v>38</v>
      </c>
      <c r="N6193" t="s">
        <v>27</v>
      </c>
      <c r="O6193" t="s">
        <v>74</v>
      </c>
      <c r="P6193" t="s">
        <v>25</v>
      </c>
      <c r="Q6193" t="b">
        <v>0</v>
      </c>
      <c r="R6193" t="b">
        <v>0</v>
      </c>
      <c r="S6193">
        <v>38</v>
      </c>
      <c r="T6193">
        <f t="shared" si="192"/>
        <v>2021</v>
      </c>
      <c r="U6193">
        <f t="shared" si="193"/>
        <v>3</v>
      </c>
    </row>
    <row r="6194" spans="1:21">
      <c r="A6194">
        <v>6729</v>
      </c>
      <c r="B6194" s="4">
        <v>44284</v>
      </c>
      <c r="C6194" t="s">
        <v>34</v>
      </c>
      <c r="D6194" t="s">
        <v>90</v>
      </c>
      <c r="E6194" t="s">
        <v>95</v>
      </c>
      <c r="F6194" t="s">
        <v>799</v>
      </c>
      <c r="H6194" t="s">
        <v>120</v>
      </c>
      <c r="I6194">
        <v>41.849959900000002</v>
      </c>
      <c r="J6194">
        <v>-87.707605999999998</v>
      </c>
      <c r="K6194" t="s">
        <v>25</v>
      </c>
      <c r="L6194" t="s">
        <v>9627</v>
      </c>
      <c r="M6194">
        <v>13</v>
      </c>
      <c r="N6194" t="s">
        <v>27</v>
      </c>
      <c r="O6194" t="s">
        <v>40</v>
      </c>
      <c r="P6194" t="s">
        <v>25</v>
      </c>
      <c r="Q6194" t="b">
        <v>0</v>
      </c>
      <c r="R6194" t="b">
        <v>1</v>
      </c>
      <c r="S6194">
        <v>265</v>
      </c>
      <c r="T6194">
        <f t="shared" si="192"/>
        <v>2021</v>
      </c>
      <c r="U6194">
        <f t="shared" si="193"/>
        <v>3</v>
      </c>
    </row>
    <row r="6195" spans="1:21">
      <c r="A6195">
        <v>6731</v>
      </c>
      <c r="B6195" s="4">
        <v>44284</v>
      </c>
      <c r="C6195" t="s">
        <v>55</v>
      </c>
      <c r="D6195" t="s">
        <v>90</v>
      </c>
      <c r="E6195" t="s">
        <v>21</v>
      </c>
      <c r="F6195" t="s">
        <v>2031</v>
      </c>
      <c r="H6195" t="s">
        <v>81</v>
      </c>
      <c r="I6195">
        <v>27.710762800000001</v>
      </c>
      <c r="J6195">
        <v>-97.406627099999994</v>
      </c>
      <c r="K6195" t="s">
        <v>25</v>
      </c>
      <c r="L6195" t="s">
        <v>9628</v>
      </c>
      <c r="M6195">
        <v>33</v>
      </c>
      <c r="N6195" t="s">
        <v>27</v>
      </c>
      <c r="O6195" t="s">
        <v>33</v>
      </c>
      <c r="P6195" t="s">
        <v>25</v>
      </c>
      <c r="Q6195" t="b">
        <v>0</v>
      </c>
      <c r="R6195" t="b">
        <v>1</v>
      </c>
      <c r="S6195">
        <v>934</v>
      </c>
      <c r="T6195">
        <f t="shared" si="192"/>
        <v>2021</v>
      </c>
      <c r="U6195">
        <f t="shared" si="193"/>
        <v>3</v>
      </c>
    </row>
    <row r="6196" spans="1:21">
      <c r="A6196">
        <v>7642</v>
      </c>
      <c r="B6196" s="4">
        <v>44284</v>
      </c>
      <c r="C6196" t="s">
        <v>50</v>
      </c>
      <c r="D6196" t="s">
        <v>90</v>
      </c>
      <c r="E6196" t="s">
        <v>95</v>
      </c>
      <c r="F6196" t="s">
        <v>9629</v>
      </c>
      <c r="H6196" t="s">
        <v>189</v>
      </c>
      <c r="L6196" t="s">
        <v>9630</v>
      </c>
      <c r="M6196">
        <v>48</v>
      </c>
      <c r="N6196" t="s">
        <v>27</v>
      </c>
      <c r="O6196" t="s">
        <v>74</v>
      </c>
      <c r="P6196" t="s">
        <v>25</v>
      </c>
      <c r="Q6196" t="b">
        <v>0</v>
      </c>
      <c r="R6196" t="b">
        <v>0</v>
      </c>
      <c r="S6196">
        <v>3336</v>
      </c>
      <c r="T6196">
        <f t="shared" si="192"/>
        <v>2021</v>
      </c>
      <c r="U6196">
        <f t="shared" si="193"/>
        <v>3</v>
      </c>
    </row>
    <row r="6197" spans="1:21">
      <c r="A6197">
        <v>6739</v>
      </c>
      <c r="B6197" s="4">
        <v>44285</v>
      </c>
      <c r="C6197" t="s">
        <v>55</v>
      </c>
      <c r="D6197" t="s">
        <v>20</v>
      </c>
      <c r="E6197" t="s">
        <v>21</v>
      </c>
      <c r="F6197" t="s">
        <v>9631</v>
      </c>
      <c r="H6197" t="s">
        <v>302</v>
      </c>
      <c r="I6197">
        <v>33.787003200000001</v>
      </c>
      <c r="J6197">
        <v>-84.620521999999994</v>
      </c>
      <c r="K6197" t="s">
        <v>25</v>
      </c>
      <c r="L6197" t="s">
        <v>9632</v>
      </c>
      <c r="M6197">
        <v>41</v>
      </c>
      <c r="N6197" t="s">
        <v>69</v>
      </c>
      <c r="O6197" t="s">
        <v>33</v>
      </c>
      <c r="P6197" t="s">
        <v>25</v>
      </c>
      <c r="Q6197" t="b">
        <v>0</v>
      </c>
      <c r="R6197" t="b">
        <v>0</v>
      </c>
      <c r="S6197">
        <v>986</v>
      </c>
      <c r="T6197">
        <f t="shared" si="192"/>
        <v>2021</v>
      </c>
      <c r="U6197">
        <f t="shared" si="193"/>
        <v>3</v>
      </c>
    </row>
    <row r="6198" spans="1:21">
      <c r="A6198">
        <v>6752</v>
      </c>
      <c r="B6198" s="4">
        <v>44285</v>
      </c>
      <c r="C6198" t="s">
        <v>50</v>
      </c>
      <c r="D6198" t="s">
        <v>20</v>
      </c>
      <c r="E6198" t="s">
        <v>45</v>
      </c>
      <c r="F6198" t="s">
        <v>615</v>
      </c>
      <c r="H6198" t="s">
        <v>218</v>
      </c>
      <c r="I6198">
        <v>30.196652700000001</v>
      </c>
      <c r="J6198">
        <v>-81.742849800000002</v>
      </c>
      <c r="K6198" t="s">
        <v>25</v>
      </c>
      <c r="L6198" t="s">
        <v>9633</v>
      </c>
      <c r="M6198">
        <v>32</v>
      </c>
      <c r="N6198" t="s">
        <v>27</v>
      </c>
      <c r="O6198" t="s">
        <v>74</v>
      </c>
      <c r="P6198" t="s">
        <v>25</v>
      </c>
      <c r="Q6198" t="b">
        <v>0</v>
      </c>
      <c r="R6198" t="b">
        <v>1</v>
      </c>
      <c r="S6198">
        <v>17</v>
      </c>
      <c r="T6198">
        <f t="shared" si="192"/>
        <v>2021</v>
      </c>
      <c r="U6198">
        <f t="shared" si="193"/>
        <v>3</v>
      </c>
    </row>
    <row r="6199" spans="1:21">
      <c r="A6199">
        <v>6758</v>
      </c>
      <c r="B6199" s="4">
        <v>44285</v>
      </c>
      <c r="C6199" t="s">
        <v>50</v>
      </c>
      <c r="D6199" t="s">
        <v>20</v>
      </c>
      <c r="E6199" t="s">
        <v>240</v>
      </c>
      <c r="F6199" t="s">
        <v>2820</v>
      </c>
      <c r="H6199" t="s">
        <v>145</v>
      </c>
      <c r="I6199">
        <v>36.5958179</v>
      </c>
      <c r="J6199">
        <v>-82.210610200000005</v>
      </c>
      <c r="K6199" t="s">
        <v>25</v>
      </c>
      <c r="L6199" t="s">
        <v>9634</v>
      </c>
      <c r="M6199">
        <v>31</v>
      </c>
      <c r="N6199" t="s">
        <v>27</v>
      </c>
      <c r="O6199" t="s">
        <v>33</v>
      </c>
      <c r="P6199" t="s">
        <v>25</v>
      </c>
      <c r="Q6199" t="b">
        <v>0</v>
      </c>
      <c r="R6199" t="b">
        <v>0</v>
      </c>
      <c r="S6199">
        <v>2249</v>
      </c>
      <c r="T6199">
        <f t="shared" si="192"/>
        <v>2021</v>
      </c>
      <c r="U6199">
        <f t="shared" si="193"/>
        <v>3</v>
      </c>
    </row>
    <row r="6200" spans="1:21">
      <c r="A6200">
        <v>6740</v>
      </c>
      <c r="B6200" s="4">
        <v>44286</v>
      </c>
      <c r="C6200" t="s">
        <v>83</v>
      </c>
      <c r="D6200" t="s">
        <v>45</v>
      </c>
      <c r="E6200" t="s">
        <v>21</v>
      </c>
      <c r="F6200" t="s">
        <v>6898</v>
      </c>
      <c r="H6200" t="s">
        <v>302</v>
      </c>
      <c r="I6200">
        <v>33.722515299999998</v>
      </c>
      <c r="J6200">
        <v>-84.118873100000002</v>
      </c>
      <c r="K6200" t="s">
        <v>25</v>
      </c>
      <c r="L6200" t="s">
        <v>9635</v>
      </c>
      <c r="M6200">
        <v>57</v>
      </c>
      <c r="N6200" t="s">
        <v>27</v>
      </c>
      <c r="O6200" t="s">
        <v>74</v>
      </c>
      <c r="P6200" t="s">
        <v>25</v>
      </c>
      <c r="Q6200" t="b">
        <v>0</v>
      </c>
      <c r="R6200" t="b">
        <v>0</v>
      </c>
      <c r="S6200">
        <v>329</v>
      </c>
      <c r="T6200">
        <f t="shared" si="192"/>
        <v>2021</v>
      </c>
      <c r="U6200">
        <f t="shared" si="193"/>
        <v>3</v>
      </c>
    </row>
    <row r="6201" spans="1:21">
      <c r="A6201">
        <v>6754</v>
      </c>
      <c r="B6201" s="4">
        <v>44286</v>
      </c>
      <c r="C6201" t="s">
        <v>55</v>
      </c>
      <c r="E6201" t="s">
        <v>21</v>
      </c>
      <c r="F6201" t="s">
        <v>3403</v>
      </c>
      <c r="H6201" t="s">
        <v>208</v>
      </c>
      <c r="I6201">
        <v>43.3738861</v>
      </c>
      <c r="J6201">
        <v>-72.352964799999995</v>
      </c>
      <c r="K6201" t="s">
        <v>25</v>
      </c>
      <c r="L6201" t="s">
        <v>9636</v>
      </c>
      <c r="M6201">
        <v>40</v>
      </c>
      <c r="N6201" t="s">
        <v>27</v>
      </c>
      <c r="O6201" t="s">
        <v>33</v>
      </c>
      <c r="P6201" t="s">
        <v>25</v>
      </c>
      <c r="Q6201" t="b">
        <v>1</v>
      </c>
      <c r="R6201" t="b">
        <v>0</v>
      </c>
      <c r="S6201">
        <v>1998</v>
      </c>
      <c r="T6201">
        <f t="shared" si="192"/>
        <v>2021</v>
      </c>
      <c r="U6201">
        <f t="shared" si="193"/>
        <v>3</v>
      </c>
    </row>
    <row r="6202" spans="1:21">
      <c r="A6202">
        <v>6755</v>
      </c>
      <c r="B6202" s="4">
        <v>44286</v>
      </c>
      <c r="C6202" t="s">
        <v>55</v>
      </c>
      <c r="E6202" t="s">
        <v>21</v>
      </c>
      <c r="F6202" t="s">
        <v>3768</v>
      </c>
      <c r="H6202" t="s">
        <v>141</v>
      </c>
      <c r="I6202">
        <v>39.099923099999998</v>
      </c>
      <c r="J6202">
        <v>-94.448729400000005</v>
      </c>
      <c r="K6202" t="s">
        <v>25</v>
      </c>
      <c r="L6202" t="s">
        <v>9637</v>
      </c>
      <c r="M6202">
        <v>35</v>
      </c>
      <c r="N6202" t="s">
        <v>27</v>
      </c>
      <c r="O6202" t="s">
        <v>33</v>
      </c>
      <c r="P6202" t="s">
        <v>25</v>
      </c>
      <c r="Q6202" t="b">
        <v>0</v>
      </c>
      <c r="R6202" t="b">
        <v>0</v>
      </c>
      <c r="S6202">
        <v>637</v>
      </c>
      <c r="T6202">
        <f t="shared" si="192"/>
        <v>2021</v>
      </c>
      <c r="U6202">
        <f t="shared" si="193"/>
        <v>3</v>
      </c>
    </row>
    <row r="6203" spans="1:21">
      <c r="A6203">
        <v>6756</v>
      </c>
      <c r="B6203" s="4">
        <v>44286</v>
      </c>
      <c r="C6203" t="s">
        <v>50</v>
      </c>
      <c r="D6203" t="s">
        <v>20</v>
      </c>
      <c r="E6203" t="s">
        <v>75</v>
      </c>
      <c r="F6203" t="s">
        <v>1128</v>
      </c>
      <c r="H6203" t="s">
        <v>43</v>
      </c>
      <c r="I6203">
        <v>36.341041199999999</v>
      </c>
      <c r="J6203">
        <v>-119.3007791</v>
      </c>
      <c r="K6203" t="s">
        <v>25</v>
      </c>
      <c r="L6203" t="s">
        <v>9638</v>
      </c>
      <c r="M6203">
        <v>27</v>
      </c>
      <c r="N6203" t="s">
        <v>27</v>
      </c>
      <c r="O6203" t="s">
        <v>40</v>
      </c>
      <c r="P6203" t="s">
        <v>25</v>
      </c>
      <c r="Q6203" t="b">
        <v>0</v>
      </c>
      <c r="R6203" t="b">
        <v>0</v>
      </c>
      <c r="S6203">
        <v>591</v>
      </c>
      <c r="T6203">
        <f t="shared" si="192"/>
        <v>2021</v>
      </c>
      <c r="U6203">
        <f t="shared" si="193"/>
        <v>3</v>
      </c>
    </row>
    <row r="6204" spans="1:21">
      <c r="A6204">
        <v>6757</v>
      </c>
      <c r="B6204" s="4">
        <v>44286</v>
      </c>
      <c r="C6204" t="s">
        <v>83</v>
      </c>
      <c r="D6204" t="s">
        <v>90</v>
      </c>
      <c r="E6204" t="s">
        <v>21</v>
      </c>
      <c r="F6204" t="s">
        <v>799</v>
      </c>
      <c r="H6204" t="s">
        <v>120</v>
      </c>
      <c r="I6204">
        <v>41.944424400000003</v>
      </c>
      <c r="J6204">
        <v>-87.757074200000005</v>
      </c>
      <c r="K6204" t="s">
        <v>25</v>
      </c>
      <c r="L6204" t="s">
        <v>9639</v>
      </c>
      <c r="M6204">
        <v>22</v>
      </c>
      <c r="N6204" t="s">
        <v>27</v>
      </c>
      <c r="O6204" t="s">
        <v>40</v>
      </c>
      <c r="P6204" t="s">
        <v>25</v>
      </c>
      <c r="Q6204" t="b">
        <v>0</v>
      </c>
      <c r="R6204" t="b">
        <v>0</v>
      </c>
      <c r="S6204">
        <v>265</v>
      </c>
      <c r="T6204">
        <f t="shared" si="192"/>
        <v>2021</v>
      </c>
      <c r="U6204">
        <f t="shared" si="193"/>
        <v>3</v>
      </c>
    </row>
    <row r="6205" spans="1:21">
      <c r="A6205">
        <v>7640</v>
      </c>
      <c r="B6205" s="4">
        <v>44286</v>
      </c>
      <c r="C6205" t="s">
        <v>55</v>
      </c>
      <c r="E6205" t="s">
        <v>21</v>
      </c>
      <c r="F6205" t="s">
        <v>1656</v>
      </c>
      <c r="H6205" t="s">
        <v>43</v>
      </c>
      <c r="L6205" t="s">
        <v>9640</v>
      </c>
      <c r="M6205">
        <v>60</v>
      </c>
      <c r="N6205" t="s">
        <v>27</v>
      </c>
      <c r="O6205" t="s">
        <v>33</v>
      </c>
      <c r="P6205" t="s">
        <v>25</v>
      </c>
      <c r="Q6205" t="b">
        <v>0</v>
      </c>
      <c r="R6205" t="b">
        <v>0</v>
      </c>
      <c r="S6205">
        <v>785</v>
      </c>
      <c r="T6205">
        <f t="shared" si="192"/>
        <v>2021</v>
      </c>
      <c r="U6205">
        <f t="shared" si="193"/>
        <v>3</v>
      </c>
    </row>
    <row r="6206" spans="1:21">
      <c r="A6206">
        <v>6747</v>
      </c>
      <c r="B6206" s="4">
        <v>44287</v>
      </c>
      <c r="C6206" t="s">
        <v>83</v>
      </c>
      <c r="D6206" t="s">
        <v>90</v>
      </c>
      <c r="E6206" t="s">
        <v>41</v>
      </c>
      <c r="F6206" t="s">
        <v>818</v>
      </c>
      <c r="H6206" t="s">
        <v>48</v>
      </c>
      <c r="I6206">
        <v>39.682460599999999</v>
      </c>
      <c r="J6206">
        <v>-105.1164488</v>
      </c>
      <c r="K6206" t="s">
        <v>25</v>
      </c>
      <c r="L6206" t="s">
        <v>9641</v>
      </c>
      <c r="M6206">
        <v>35</v>
      </c>
      <c r="N6206" t="s">
        <v>27</v>
      </c>
      <c r="O6206" t="s">
        <v>33</v>
      </c>
      <c r="P6206" t="s">
        <v>25</v>
      </c>
      <c r="Q6206" t="b">
        <v>0</v>
      </c>
      <c r="R6206" t="b">
        <v>0</v>
      </c>
      <c r="S6206">
        <v>1236</v>
      </c>
      <c r="T6206">
        <f t="shared" si="192"/>
        <v>2021</v>
      </c>
      <c r="U6206">
        <f t="shared" si="193"/>
        <v>4</v>
      </c>
    </row>
    <row r="6207" spans="1:21">
      <c r="A6207">
        <v>6748</v>
      </c>
      <c r="B6207" s="4">
        <v>44287</v>
      </c>
      <c r="C6207" t="s">
        <v>50</v>
      </c>
      <c r="D6207" t="s">
        <v>20</v>
      </c>
      <c r="E6207" t="s">
        <v>75</v>
      </c>
      <c r="F6207" t="s">
        <v>1967</v>
      </c>
      <c r="H6207" t="s">
        <v>120</v>
      </c>
      <c r="I6207">
        <v>39.039930400000003</v>
      </c>
      <c r="J6207">
        <v>-90.141509299999996</v>
      </c>
      <c r="K6207" t="s">
        <v>25</v>
      </c>
      <c r="L6207" t="s">
        <v>9642</v>
      </c>
      <c r="M6207">
        <v>47</v>
      </c>
      <c r="N6207" t="s">
        <v>27</v>
      </c>
      <c r="O6207" t="s">
        <v>33</v>
      </c>
      <c r="P6207" t="s">
        <v>25</v>
      </c>
      <c r="Q6207" t="b">
        <v>1</v>
      </c>
      <c r="R6207" t="b">
        <v>0</v>
      </c>
      <c r="S6207">
        <v>3080</v>
      </c>
      <c r="T6207">
        <f t="shared" si="192"/>
        <v>2021</v>
      </c>
      <c r="U6207">
        <f t="shared" si="193"/>
        <v>4</v>
      </c>
    </row>
    <row r="6208" spans="1:21">
      <c r="A6208">
        <v>6749</v>
      </c>
      <c r="B6208" s="4">
        <v>44287</v>
      </c>
      <c r="C6208" t="s">
        <v>83</v>
      </c>
      <c r="D6208" t="s">
        <v>45</v>
      </c>
      <c r="E6208" t="s">
        <v>21</v>
      </c>
      <c r="F6208" t="s">
        <v>707</v>
      </c>
      <c r="H6208" t="s">
        <v>120</v>
      </c>
      <c r="I6208">
        <v>41.479544400000002</v>
      </c>
      <c r="J6208">
        <v>-90.581720799999999</v>
      </c>
      <c r="K6208" t="s">
        <v>25</v>
      </c>
      <c r="L6208" t="s">
        <v>9643</v>
      </c>
      <c r="M6208">
        <v>25</v>
      </c>
      <c r="N6208" t="s">
        <v>27</v>
      </c>
      <c r="O6208" t="s">
        <v>74</v>
      </c>
      <c r="P6208" t="s">
        <v>25</v>
      </c>
      <c r="Q6208" t="b">
        <v>0</v>
      </c>
      <c r="R6208" t="b">
        <v>0</v>
      </c>
      <c r="S6208">
        <v>40</v>
      </c>
      <c r="T6208">
        <f t="shared" si="192"/>
        <v>2021</v>
      </c>
      <c r="U6208">
        <f t="shared" si="193"/>
        <v>4</v>
      </c>
    </row>
    <row r="6209" spans="1:21">
      <c r="A6209">
        <v>6751</v>
      </c>
      <c r="B6209" s="4">
        <v>44287</v>
      </c>
      <c r="C6209" t="s">
        <v>19</v>
      </c>
      <c r="D6209" t="s">
        <v>90</v>
      </c>
      <c r="E6209" t="s">
        <v>21</v>
      </c>
      <c r="F6209" t="s">
        <v>175</v>
      </c>
      <c r="H6209" t="s">
        <v>43</v>
      </c>
      <c r="I6209">
        <v>37.4820195</v>
      </c>
      <c r="J6209">
        <v>-121.9400227</v>
      </c>
      <c r="K6209" t="s">
        <v>25</v>
      </c>
      <c r="L6209" t="s">
        <v>9644</v>
      </c>
      <c r="M6209">
        <v>36</v>
      </c>
      <c r="N6209" t="s">
        <v>27</v>
      </c>
      <c r="O6209" t="s">
        <v>74</v>
      </c>
      <c r="P6209" t="s">
        <v>25</v>
      </c>
      <c r="Q6209" t="b">
        <v>0</v>
      </c>
      <c r="R6209" t="b">
        <v>1</v>
      </c>
      <c r="S6209">
        <v>120</v>
      </c>
      <c r="T6209">
        <f t="shared" si="192"/>
        <v>2021</v>
      </c>
      <c r="U6209">
        <f t="shared" si="193"/>
        <v>4</v>
      </c>
    </row>
    <row r="6210" spans="1:21">
      <c r="A6210">
        <v>6742</v>
      </c>
      <c r="B6210" s="4">
        <v>44288</v>
      </c>
      <c r="C6210" t="s">
        <v>95</v>
      </c>
      <c r="E6210" t="s">
        <v>95</v>
      </c>
      <c r="F6210" t="s">
        <v>6483</v>
      </c>
      <c r="H6210" t="s">
        <v>43</v>
      </c>
      <c r="I6210">
        <v>33.877042799999998</v>
      </c>
      <c r="J6210">
        <v>-117.5878975</v>
      </c>
      <c r="K6210" t="s">
        <v>25</v>
      </c>
      <c r="N6210" t="s">
        <v>27</v>
      </c>
      <c r="Q6210" t="b">
        <v>0</v>
      </c>
      <c r="R6210" t="b">
        <v>0</v>
      </c>
      <c r="S6210">
        <v>3078</v>
      </c>
      <c r="T6210">
        <f t="shared" si="192"/>
        <v>2021</v>
      </c>
      <c r="U6210">
        <f t="shared" si="193"/>
        <v>4</v>
      </c>
    </row>
    <row r="6211" spans="1:21">
      <c r="A6211">
        <v>6744</v>
      </c>
      <c r="B6211" s="4">
        <v>44288</v>
      </c>
      <c r="C6211" t="s">
        <v>19</v>
      </c>
      <c r="D6211" t="s">
        <v>20</v>
      </c>
      <c r="E6211" t="s">
        <v>21</v>
      </c>
      <c r="F6211" t="s">
        <v>9645</v>
      </c>
      <c r="H6211" t="s">
        <v>330</v>
      </c>
      <c r="I6211">
        <v>36.290530599999997</v>
      </c>
      <c r="J6211">
        <v>-79.012998600000003</v>
      </c>
      <c r="K6211" t="s">
        <v>25</v>
      </c>
      <c r="N6211" t="s">
        <v>27</v>
      </c>
      <c r="Q6211" t="b">
        <v>0</v>
      </c>
      <c r="R6211" t="b">
        <v>0</v>
      </c>
      <c r="S6211">
        <v>2112</v>
      </c>
      <c r="T6211">
        <f t="shared" ref="T6211:T6274" si="194">YEAR(B6211)</f>
        <v>2021</v>
      </c>
      <c r="U6211">
        <f t="shared" ref="U6211:U6274" si="195">MONTH(B6211)</f>
        <v>4</v>
      </c>
    </row>
    <row r="6212" spans="1:21">
      <c r="A6212">
        <v>6746</v>
      </c>
      <c r="B6212" s="4">
        <v>44288</v>
      </c>
      <c r="C6212" t="s">
        <v>83</v>
      </c>
      <c r="D6212" t="s">
        <v>20</v>
      </c>
      <c r="E6212" t="s">
        <v>21</v>
      </c>
      <c r="F6212" t="s">
        <v>1901</v>
      </c>
      <c r="H6212" t="s">
        <v>31</v>
      </c>
      <c r="I6212">
        <v>44.902031000000001</v>
      </c>
      <c r="J6212">
        <v>-123.046092</v>
      </c>
      <c r="K6212" t="s">
        <v>25</v>
      </c>
      <c r="L6212" t="s">
        <v>9646</v>
      </c>
      <c r="M6212">
        <v>22</v>
      </c>
      <c r="N6212" t="s">
        <v>27</v>
      </c>
      <c r="O6212" t="s">
        <v>33</v>
      </c>
      <c r="P6212" t="s">
        <v>25</v>
      </c>
      <c r="Q6212" t="b">
        <v>1</v>
      </c>
      <c r="R6212" t="b">
        <v>0</v>
      </c>
      <c r="S6212">
        <v>408</v>
      </c>
      <c r="T6212">
        <f t="shared" si="194"/>
        <v>2021</v>
      </c>
      <c r="U6212">
        <f t="shared" si="195"/>
        <v>4</v>
      </c>
    </row>
    <row r="6213" spans="1:21">
      <c r="A6213">
        <v>6750</v>
      </c>
      <c r="B6213" s="4">
        <v>44288</v>
      </c>
      <c r="C6213" t="s">
        <v>19</v>
      </c>
      <c r="D6213" t="s">
        <v>20</v>
      </c>
      <c r="E6213" t="s">
        <v>21</v>
      </c>
      <c r="F6213" t="s">
        <v>844</v>
      </c>
      <c r="H6213" t="s">
        <v>43</v>
      </c>
      <c r="I6213">
        <v>33.808266500000002</v>
      </c>
      <c r="J6213">
        <v>-118.20219830000001</v>
      </c>
      <c r="K6213" t="s">
        <v>25</v>
      </c>
      <c r="N6213" t="s">
        <v>69</v>
      </c>
      <c r="Q6213" t="b">
        <v>1</v>
      </c>
      <c r="R6213" t="b">
        <v>1</v>
      </c>
      <c r="S6213">
        <v>519</v>
      </c>
      <c r="T6213">
        <f t="shared" si="194"/>
        <v>2021</v>
      </c>
      <c r="U6213">
        <f t="shared" si="195"/>
        <v>4</v>
      </c>
    </row>
    <row r="6214" spans="1:21">
      <c r="A6214">
        <v>6753</v>
      </c>
      <c r="B6214" s="4">
        <v>44288</v>
      </c>
      <c r="C6214" t="s">
        <v>50</v>
      </c>
      <c r="D6214" t="s">
        <v>20</v>
      </c>
      <c r="E6214" t="s">
        <v>7796</v>
      </c>
      <c r="F6214" t="s">
        <v>30</v>
      </c>
      <c r="H6214" t="s">
        <v>568</v>
      </c>
      <c r="I6214">
        <v>38.892327199999997</v>
      </c>
      <c r="J6214">
        <v>-77.006819399999998</v>
      </c>
      <c r="K6214" t="s">
        <v>25</v>
      </c>
      <c r="L6214" t="s">
        <v>9647</v>
      </c>
      <c r="M6214">
        <v>25</v>
      </c>
      <c r="N6214" t="s">
        <v>27</v>
      </c>
      <c r="O6214" t="s">
        <v>74</v>
      </c>
      <c r="P6214" t="s">
        <v>25</v>
      </c>
      <c r="Q6214" t="b">
        <v>1</v>
      </c>
      <c r="R6214" t="b">
        <v>0</v>
      </c>
      <c r="S6214">
        <v>1775</v>
      </c>
      <c r="T6214">
        <f t="shared" si="194"/>
        <v>2021</v>
      </c>
      <c r="U6214">
        <f t="shared" si="195"/>
        <v>4</v>
      </c>
    </row>
    <row r="6215" spans="1:21">
      <c r="A6215">
        <v>6738</v>
      </c>
      <c r="B6215" s="4">
        <v>44289</v>
      </c>
      <c r="C6215" t="s">
        <v>55</v>
      </c>
      <c r="E6215" t="s">
        <v>21</v>
      </c>
      <c r="F6215" t="s">
        <v>9648</v>
      </c>
      <c r="H6215" t="s">
        <v>48</v>
      </c>
      <c r="I6215">
        <v>39.451589300000002</v>
      </c>
      <c r="J6215">
        <v>-104.8696056</v>
      </c>
      <c r="K6215" t="s">
        <v>25</v>
      </c>
      <c r="L6215" t="s">
        <v>9649</v>
      </c>
      <c r="M6215">
        <v>23</v>
      </c>
      <c r="N6215" t="s">
        <v>27</v>
      </c>
      <c r="O6215" t="s">
        <v>33</v>
      </c>
      <c r="P6215" t="s">
        <v>25</v>
      </c>
      <c r="Q6215" t="b">
        <v>0</v>
      </c>
      <c r="R6215" t="b">
        <v>1</v>
      </c>
      <c r="S6215">
        <v>1435</v>
      </c>
      <c r="T6215">
        <f t="shared" si="194"/>
        <v>2021</v>
      </c>
      <c r="U6215">
        <f t="shared" si="195"/>
        <v>4</v>
      </c>
    </row>
    <row r="6216" spans="1:21">
      <c r="A6216">
        <v>6741</v>
      </c>
      <c r="B6216" s="4">
        <v>44289</v>
      </c>
      <c r="C6216" t="s">
        <v>34</v>
      </c>
      <c r="D6216" t="s">
        <v>20</v>
      </c>
      <c r="E6216" t="s">
        <v>95</v>
      </c>
      <c r="F6216" t="s">
        <v>1291</v>
      </c>
      <c r="H6216" t="s">
        <v>43</v>
      </c>
      <c r="I6216">
        <v>33.887996000000001</v>
      </c>
      <c r="J6216">
        <v>-117.2151104</v>
      </c>
      <c r="K6216" t="s">
        <v>25</v>
      </c>
      <c r="L6216" t="s">
        <v>9650</v>
      </c>
      <c r="M6216">
        <v>40</v>
      </c>
      <c r="N6216" t="s">
        <v>27</v>
      </c>
      <c r="O6216" t="s">
        <v>40</v>
      </c>
      <c r="P6216" t="s">
        <v>25</v>
      </c>
      <c r="Q6216" t="b">
        <v>0</v>
      </c>
      <c r="R6216" t="b">
        <v>0</v>
      </c>
      <c r="S6216">
        <v>267</v>
      </c>
      <c r="T6216">
        <f t="shared" si="194"/>
        <v>2021</v>
      </c>
      <c r="U6216">
        <f t="shared" si="195"/>
        <v>4</v>
      </c>
    </row>
    <row r="6217" spans="1:21">
      <c r="A6217">
        <v>6743</v>
      </c>
      <c r="B6217" s="4">
        <v>44289</v>
      </c>
      <c r="C6217" t="s">
        <v>19</v>
      </c>
      <c r="D6217" t="s">
        <v>90</v>
      </c>
      <c r="E6217" t="s">
        <v>21</v>
      </c>
      <c r="F6217" t="s">
        <v>256</v>
      </c>
      <c r="H6217" t="s">
        <v>59</v>
      </c>
      <c r="I6217">
        <v>33.494665099999999</v>
      </c>
      <c r="J6217">
        <v>-112.2205809</v>
      </c>
      <c r="K6217" t="s">
        <v>25</v>
      </c>
      <c r="L6217" t="s">
        <v>9651</v>
      </c>
      <c r="M6217">
        <v>26</v>
      </c>
      <c r="N6217" t="s">
        <v>27</v>
      </c>
      <c r="O6217" t="s">
        <v>40</v>
      </c>
      <c r="P6217" t="s">
        <v>9289</v>
      </c>
      <c r="Q6217" t="b">
        <v>0</v>
      </c>
      <c r="R6217" t="b">
        <v>0</v>
      </c>
      <c r="S6217">
        <v>80</v>
      </c>
      <c r="T6217">
        <f t="shared" si="194"/>
        <v>2021</v>
      </c>
      <c r="U6217">
        <f t="shared" si="195"/>
        <v>4</v>
      </c>
    </row>
    <row r="6218" spans="1:21">
      <c r="A6218">
        <v>6745</v>
      </c>
      <c r="B6218" s="4">
        <v>44289</v>
      </c>
      <c r="C6218" t="s">
        <v>83</v>
      </c>
      <c r="E6218" t="s">
        <v>75</v>
      </c>
      <c r="F6218" t="s">
        <v>9652</v>
      </c>
      <c r="H6218" t="s">
        <v>31</v>
      </c>
      <c r="I6218">
        <v>44.576490999999997</v>
      </c>
      <c r="J6218">
        <v>-123.2601913</v>
      </c>
      <c r="K6218" t="s">
        <v>25</v>
      </c>
      <c r="L6218" t="s">
        <v>9653</v>
      </c>
      <c r="M6218">
        <v>32</v>
      </c>
      <c r="N6218" t="s">
        <v>27</v>
      </c>
      <c r="O6218" t="s">
        <v>33</v>
      </c>
      <c r="P6218" t="s">
        <v>25</v>
      </c>
      <c r="Q6218" t="b">
        <v>0</v>
      </c>
      <c r="R6218" t="b">
        <v>1</v>
      </c>
      <c r="S6218">
        <v>3079</v>
      </c>
      <c r="T6218">
        <f t="shared" si="194"/>
        <v>2021</v>
      </c>
      <c r="U6218">
        <f t="shared" si="195"/>
        <v>4</v>
      </c>
    </row>
    <row r="6219" spans="1:21">
      <c r="A6219">
        <v>6760</v>
      </c>
      <c r="B6219" s="4">
        <v>44289</v>
      </c>
      <c r="C6219" t="s">
        <v>95</v>
      </c>
      <c r="D6219" t="s">
        <v>20</v>
      </c>
      <c r="E6219" t="s">
        <v>95</v>
      </c>
      <c r="F6219" t="s">
        <v>857</v>
      </c>
      <c r="H6219" t="s">
        <v>338</v>
      </c>
      <c r="I6219">
        <v>40.829986300000002</v>
      </c>
      <c r="J6219">
        <v>-73.914001299999995</v>
      </c>
      <c r="K6219" t="s">
        <v>25</v>
      </c>
      <c r="L6219" t="s">
        <v>9654</v>
      </c>
      <c r="M6219">
        <v>21</v>
      </c>
      <c r="N6219" t="s">
        <v>27</v>
      </c>
      <c r="O6219" t="s">
        <v>40</v>
      </c>
      <c r="P6219" t="s">
        <v>25</v>
      </c>
      <c r="Q6219" t="b">
        <v>0</v>
      </c>
      <c r="R6219" t="b">
        <v>0</v>
      </c>
      <c r="S6219">
        <v>298</v>
      </c>
      <c r="T6219">
        <f t="shared" si="194"/>
        <v>2021</v>
      </c>
      <c r="U6219">
        <f t="shared" si="195"/>
        <v>4</v>
      </c>
    </row>
    <row r="6220" spans="1:21">
      <c r="A6220">
        <v>6838</v>
      </c>
      <c r="B6220" s="4">
        <v>44290</v>
      </c>
      <c r="C6220" t="s">
        <v>55</v>
      </c>
      <c r="D6220" t="s">
        <v>45</v>
      </c>
      <c r="E6220" t="s">
        <v>21</v>
      </c>
      <c r="F6220" t="s">
        <v>424</v>
      </c>
      <c r="H6220" t="s">
        <v>363</v>
      </c>
      <c r="I6220">
        <v>33.515453600000001</v>
      </c>
      <c r="J6220">
        <v>-86.840910100000002</v>
      </c>
      <c r="K6220" t="s">
        <v>25</v>
      </c>
      <c r="L6220" t="s">
        <v>9655</v>
      </c>
      <c r="M6220">
        <v>28</v>
      </c>
      <c r="N6220" t="s">
        <v>27</v>
      </c>
      <c r="O6220" t="s">
        <v>74</v>
      </c>
      <c r="P6220" t="s">
        <v>25</v>
      </c>
      <c r="Q6220" t="b">
        <v>0</v>
      </c>
      <c r="R6220" t="b">
        <v>1</v>
      </c>
      <c r="S6220">
        <v>517</v>
      </c>
      <c r="T6220">
        <f t="shared" si="194"/>
        <v>2021</v>
      </c>
      <c r="U6220">
        <f t="shared" si="195"/>
        <v>4</v>
      </c>
    </row>
    <row r="6221" spans="1:21">
      <c r="A6221">
        <v>6759</v>
      </c>
      <c r="B6221" s="4">
        <v>44291</v>
      </c>
      <c r="C6221" t="s">
        <v>19</v>
      </c>
      <c r="E6221" t="s">
        <v>21</v>
      </c>
      <c r="F6221" t="s">
        <v>3991</v>
      </c>
      <c r="H6221" t="s">
        <v>53</v>
      </c>
      <c r="I6221">
        <v>35.081176800000001</v>
      </c>
      <c r="J6221">
        <v>-98.246187500000005</v>
      </c>
      <c r="K6221" t="s">
        <v>25</v>
      </c>
      <c r="L6221" t="s">
        <v>9656</v>
      </c>
      <c r="M6221">
        <v>25</v>
      </c>
      <c r="N6221" t="s">
        <v>27</v>
      </c>
      <c r="O6221" t="s">
        <v>258</v>
      </c>
      <c r="P6221" t="s">
        <v>9289</v>
      </c>
      <c r="Q6221" t="b">
        <v>0</v>
      </c>
      <c r="R6221" t="b">
        <v>1</v>
      </c>
      <c r="S6221">
        <v>1651</v>
      </c>
      <c r="T6221">
        <f t="shared" si="194"/>
        <v>2021</v>
      </c>
      <c r="U6221">
        <f t="shared" si="195"/>
        <v>4</v>
      </c>
    </row>
    <row r="6222" spans="1:21">
      <c r="A6222">
        <v>6763</v>
      </c>
      <c r="B6222" s="4">
        <v>44291</v>
      </c>
      <c r="C6222" t="s">
        <v>246</v>
      </c>
      <c r="D6222" t="s">
        <v>56</v>
      </c>
      <c r="E6222" t="s">
        <v>41</v>
      </c>
      <c r="F6222" t="s">
        <v>946</v>
      </c>
      <c r="H6222" t="s">
        <v>947</v>
      </c>
      <c r="I6222">
        <v>21.275375700000001</v>
      </c>
      <c r="J6222">
        <v>-157.82494439999999</v>
      </c>
      <c r="K6222" t="s">
        <v>25</v>
      </c>
      <c r="L6222" t="s">
        <v>9657</v>
      </c>
      <c r="M6222">
        <v>16</v>
      </c>
      <c r="N6222" t="s">
        <v>27</v>
      </c>
      <c r="O6222" t="s">
        <v>28</v>
      </c>
      <c r="P6222" t="s">
        <v>25</v>
      </c>
      <c r="Q6222" t="b">
        <v>0</v>
      </c>
      <c r="R6222" t="b">
        <v>1</v>
      </c>
      <c r="S6222">
        <v>1346</v>
      </c>
      <c r="T6222">
        <f t="shared" si="194"/>
        <v>2021</v>
      </c>
      <c r="U6222">
        <f t="shared" si="195"/>
        <v>4</v>
      </c>
    </row>
    <row r="6223" spans="1:21">
      <c r="A6223">
        <v>6766</v>
      </c>
      <c r="B6223" s="4">
        <v>44291</v>
      </c>
      <c r="C6223" t="s">
        <v>246</v>
      </c>
      <c r="D6223" t="s">
        <v>56</v>
      </c>
      <c r="E6223" t="s">
        <v>95</v>
      </c>
      <c r="F6223" t="s">
        <v>9658</v>
      </c>
      <c r="H6223" t="s">
        <v>149</v>
      </c>
      <c r="I6223">
        <v>39.496279999999999</v>
      </c>
      <c r="J6223">
        <v>-74.930908299999999</v>
      </c>
      <c r="K6223" t="s">
        <v>25</v>
      </c>
      <c r="L6223" t="s">
        <v>9659</v>
      </c>
      <c r="M6223">
        <v>41</v>
      </c>
      <c r="N6223" t="s">
        <v>27</v>
      </c>
      <c r="O6223" t="s">
        <v>33</v>
      </c>
      <c r="P6223" t="s">
        <v>9289</v>
      </c>
      <c r="Q6223" t="b">
        <v>0</v>
      </c>
      <c r="R6223" t="b">
        <v>0</v>
      </c>
      <c r="S6223">
        <v>3082</v>
      </c>
      <c r="T6223">
        <f t="shared" si="194"/>
        <v>2021</v>
      </c>
      <c r="U6223">
        <f t="shared" si="195"/>
        <v>4</v>
      </c>
    </row>
    <row r="6224" spans="1:21">
      <c r="A6224">
        <v>6762</v>
      </c>
      <c r="B6224" s="4">
        <v>44292</v>
      </c>
      <c r="C6224" t="s">
        <v>83</v>
      </c>
      <c r="E6224" t="s">
        <v>75</v>
      </c>
      <c r="F6224" t="s">
        <v>9660</v>
      </c>
      <c r="H6224" t="s">
        <v>338</v>
      </c>
      <c r="I6224">
        <v>42.445261000000002</v>
      </c>
      <c r="J6224">
        <v>-75.077188399999997</v>
      </c>
      <c r="K6224" t="s">
        <v>25</v>
      </c>
      <c r="L6224" t="s">
        <v>9661</v>
      </c>
      <c r="M6224">
        <v>23</v>
      </c>
      <c r="N6224" t="s">
        <v>27</v>
      </c>
      <c r="O6224" t="s">
        <v>33</v>
      </c>
      <c r="P6224" t="s">
        <v>9289</v>
      </c>
      <c r="Q6224" t="b">
        <v>0</v>
      </c>
      <c r="R6224" t="b">
        <v>0</v>
      </c>
      <c r="S6224">
        <v>3081</v>
      </c>
      <c r="T6224">
        <f t="shared" si="194"/>
        <v>2021</v>
      </c>
      <c r="U6224">
        <f t="shared" si="195"/>
        <v>4</v>
      </c>
    </row>
    <row r="6225" spans="1:21">
      <c r="A6225">
        <v>6764</v>
      </c>
      <c r="B6225" s="4">
        <v>44292</v>
      </c>
      <c r="C6225" t="s">
        <v>55</v>
      </c>
      <c r="D6225" t="s">
        <v>20</v>
      </c>
      <c r="E6225" t="s">
        <v>21</v>
      </c>
      <c r="F6225" t="s">
        <v>787</v>
      </c>
      <c r="H6225" t="s">
        <v>218</v>
      </c>
      <c r="I6225">
        <v>25.762235100000002</v>
      </c>
      <c r="J6225">
        <v>-80.195831900000002</v>
      </c>
      <c r="K6225" t="s">
        <v>25</v>
      </c>
      <c r="L6225" t="s">
        <v>9662</v>
      </c>
      <c r="M6225">
        <v>40</v>
      </c>
      <c r="N6225" t="s">
        <v>69</v>
      </c>
      <c r="O6225" t="s">
        <v>33</v>
      </c>
      <c r="P6225" t="s">
        <v>25</v>
      </c>
      <c r="Q6225" t="b">
        <v>0</v>
      </c>
      <c r="R6225" t="b">
        <v>0</v>
      </c>
      <c r="S6225">
        <v>219</v>
      </c>
      <c r="T6225">
        <f t="shared" si="194"/>
        <v>2021</v>
      </c>
      <c r="U6225">
        <f t="shared" si="195"/>
        <v>4</v>
      </c>
    </row>
    <row r="6226" spans="1:21">
      <c r="A6226">
        <v>6765</v>
      </c>
      <c r="B6226" s="4">
        <v>44292</v>
      </c>
      <c r="C6226" t="s">
        <v>55</v>
      </c>
      <c r="D6226" t="s">
        <v>45</v>
      </c>
      <c r="E6226" t="s">
        <v>21</v>
      </c>
      <c r="F6226" t="s">
        <v>2234</v>
      </c>
      <c r="H6226" t="s">
        <v>43</v>
      </c>
      <c r="I6226">
        <v>40.564428100000001</v>
      </c>
      <c r="J6226">
        <v>-122.3908289</v>
      </c>
      <c r="K6226" t="s">
        <v>25</v>
      </c>
      <c r="L6226" t="s">
        <v>9663</v>
      </c>
      <c r="M6226">
        <v>26</v>
      </c>
      <c r="N6226" t="s">
        <v>27</v>
      </c>
      <c r="O6226" t="s">
        <v>33</v>
      </c>
      <c r="P6226" t="s">
        <v>25</v>
      </c>
      <c r="Q6226" t="b">
        <v>0</v>
      </c>
      <c r="R6226" t="b">
        <v>0</v>
      </c>
      <c r="S6226">
        <v>1009</v>
      </c>
      <c r="T6226">
        <f t="shared" si="194"/>
        <v>2021</v>
      </c>
      <c r="U6226">
        <f t="shared" si="195"/>
        <v>4</v>
      </c>
    </row>
    <row r="6227" spans="1:21">
      <c r="A6227">
        <v>6776</v>
      </c>
      <c r="B6227" s="4">
        <v>44293</v>
      </c>
      <c r="C6227" t="s">
        <v>55</v>
      </c>
      <c r="D6227" t="s">
        <v>20</v>
      </c>
      <c r="E6227" t="s">
        <v>21</v>
      </c>
      <c r="F6227" t="s">
        <v>1336</v>
      </c>
      <c r="H6227" t="s">
        <v>72</v>
      </c>
      <c r="I6227">
        <v>40.035444200000001</v>
      </c>
      <c r="J6227">
        <v>-75.147453400000003</v>
      </c>
      <c r="K6227" t="s">
        <v>25</v>
      </c>
      <c r="L6227" t="s">
        <v>9664</v>
      </c>
      <c r="M6227">
        <v>24</v>
      </c>
      <c r="N6227" t="s">
        <v>27</v>
      </c>
      <c r="O6227" t="s">
        <v>74</v>
      </c>
      <c r="P6227" t="s">
        <v>25</v>
      </c>
      <c r="Q6227" t="b">
        <v>0</v>
      </c>
      <c r="R6227" t="b">
        <v>0</v>
      </c>
      <c r="S6227">
        <v>671</v>
      </c>
      <c r="T6227">
        <f t="shared" si="194"/>
        <v>2021</v>
      </c>
      <c r="U6227">
        <f t="shared" si="195"/>
        <v>4</v>
      </c>
    </row>
    <row r="6228" spans="1:21">
      <c r="A6228">
        <v>6811</v>
      </c>
      <c r="B6228" s="4">
        <v>44293</v>
      </c>
      <c r="C6228" t="s">
        <v>83</v>
      </c>
      <c r="D6228" t="s">
        <v>20</v>
      </c>
      <c r="E6228" t="s">
        <v>41</v>
      </c>
      <c r="F6228" t="s">
        <v>8344</v>
      </c>
      <c r="H6228" t="s">
        <v>43</v>
      </c>
      <c r="I6228">
        <v>37.699442599999998</v>
      </c>
      <c r="J6228">
        <v>-122.4690216</v>
      </c>
      <c r="K6228" t="s">
        <v>25</v>
      </c>
      <c r="L6228" t="s">
        <v>9665</v>
      </c>
      <c r="M6228">
        <v>44</v>
      </c>
      <c r="N6228" t="s">
        <v>27</v>
      </c>
      <c r="O6228" t="s">
        <v>74</v>
      </c>
      <c r="P6228" t="s">
        <v>25</v>
      </c>
      <c r="Q6228" t="b">
        <v>0</v>
      </c>
      <c r="R6228" t="b">
        <v>0</v>
      </c>
      <c r="S6228">
        <v>3093</v>
      </c>
      <c r="T6228">
        <f t="shared" si="194"/>
        <v>2021</v>
      </c>
      <c r="U6228">
        <f t="shared" si="195"/>
        <v>4</v>
      </c>
    </row>
    <row r="6229" spans="1:21">
      <c r="A6229">
        <v>6773</v>
      </c>
      <c r="B6229" s="4">
        <v>44294</v>
      </c>
      <c r="C6229" t="s">
        <v>19</v>
      </c>
      <c r="D6229" t="s">
        <v>20</v>
      </c>
      <c r="E6229" t="s">
        <v>21</v>
      </c>
      <c r="F6229" t="s">
        <v>304</v>
      </c>
      <c r="H6229" t="s">
        <v>218</v>
      </c>
      <c r="I6229">
        <v>30.451999900000001</v>
      </c>
      <c r="J6229">
        <v>-84.317356000000004</v>
      </c>
      <c r="K6229" t="s">
        <v>25</v>
      </c>
      <c r="N6229" t="s">
        <v>27</v>
      </c>
      <c r="Q6229" t="b">
        <v>0</v>
      </c>
      <c r="R6229" t="b">
        <v>1</v>
      </c>
      <c r="S6229">
        <v>311</v>
      </c>
      <c r="T6229">
        <f t="shared" si="194"/>
        <v>2021</v>
      </c>
      <c r="U6229">
        <f t="shared" si="195"/>
        <v>4</v>
      </c>
    </row>
    <row r="6230" spans="1:21">
      <c r="A6230">
        <v>6772</v>
      </c>
      <c r="B6230" s="4">
        <v>44295</v>
      </c>
      <c r="C6230" t="s">
        <v>83</v>
      </c>
      <c r="D6230" t="s">
        <v>20</v>
      </c>
      <c r="E6230" t="s">
        <v>100</v>
      </c>
      <c r="F6230" t="s">
        <v>9666</v>
      </c>
      <c r="H6230" t="s">
        <v>43</v>
      </c>
      <c r="I6230">
        <v>33.9242025</v>
      </c>
      <c r="J6230">
        <v>-116.6417592</v>
      </c>
      <c r="K6230" t="s">
        <v>25</v>
      </c>
      <c r="L6230" t="s">
        <v>9667</v>
      </c>
      <c r="M6230">
        <v>40</v>
      </c>
      <c r="N6230" t="s">
        <v>27</v>
      </c>
      <c r="Q6230" t="b">
        <v>0</v>
      </c>
      <c r="R6230" t="b">
        <v>0</v>
      </c>
      <c r="S6230">
        <v>267</v>
      </c>
      <c r="T6230">
        <f t="shared" si="194"/>
        <v>2021</v>
      </c>
      <c r="U6230">
        <f t="shared" si="195"/>
        <v>4</v>
      </c>
    </row>
    <row r="6231" spans="1:21">
      <c r="A6231">
        <v>6774</v>
      </c>
      <c r="B6231" s="4">
        <v>44295</v>
      </c>
      <c r="C6231" t="s">
        <v>55</v>
      </c>
      <c r="D6231" t="s">
        <v>20</v>
      </c>
      <c r="E6231" t="s">
        <v>21</v>
      </c>
      <c r="F6231" t="s">
        <v>9668</v>
      </c>
      <c r="H6231" t="s">
        <v>86</v>
      </c>
      <c r="I6231">
        <v>39.9785629</v>
      </c>
      <c r="J6231">
        <v>-83.945978600000004</v>
      </c>
      <c r="K6231" t="s">
        <v>25</v>
      </c>
      <c r="L6231" t="s">
        <v>9669</v>
      </c>
      <c r="M6231">
        <v>50</v>
      </c>
      <c r="N6231" t="s">
        <v>27</v>
      </c>
      <c r="O6231" t="s">
        <v>33</v>
      </c>
      <c r="P6231" t="s">
        <v>9289</v>
      </c>
      <c r="Q6231" t="b">
        <v>0</v>
      </c>
      <c r="R6231" t="b">
        <v>0</v>
      </c>
      <c r="S6231">
        <v>3084</v>
      </c>
      <c r="T6231">
        <f t="shared" si="194"/>
        <v>2021</v>
      </c>
      <c r="U6231">
        <f t="shared" si="195"/>
        <v>4</v>
      </c>
    </row>
    <row r="6232" spans="1:21">
      <c r="A6232">
        <v>6777</v>
      </c>
      <c r="B6232" s="4">
        <v>44295</v>
      </c>
      <c r="C6232" t="s">
        <v>83</v>
      </c>
      <c r="D6232" t="s">
        <v>90</v>
      </c>
      <c r="E6232" t="s">
        <v>21</v>
      </c>
      <c r="F6232" t="s">
        <v>3215</v>
      </c>
      <c r="H6232" t="s">
        <v>189</v>
      </c>
      <c r="I6232">
        <v>38.2238057</v>
      </c>
      <c r="J6232">
        <v>-84.533553299999994</v>
      </c>
      <c r="K6232" t="s">
        <v>25</v>
      </c>
      <c r="L6232" t="s">
        <v>9670</v>
      </c>
      <c r="M6232">
        <v>31</v>
      </c>
      <c r="N6232" t="s">
        <v>27</v>
      </c>
      <c r="O6232" t="s">
        <v>74</v>
      </c>
      <c r="P6232" t="s">
        <v>25</v>
      </c>
      <c r="Q6232" t="b">
        <v>0</v>
      </c>
      <c r="R6232" t="b">
        <v>0</v>
      </c>
      <c r="S6232">
        <v>3085</v>
      </c>
      <c r="T6232">
        <f t="shared" si="194"/>
        <v>2021</v>
      </c>
      <c r="U6232">
        <f t="shared" si="195"/>
        <v>4</v>
      </c>
    </row>
    <row r="6233" spans="1:21">
      <c r="A6233">
        <v>6836</v>
      </c>
      <c r="B6233" s="4">
        <v>44295</v>
      </c>
      <c r="C6233" t="s">
        <v>95</v>
      </c>
      <c r="E6233" t="s">
        <v>95</v>
      </c>
      <c r="F6233" t="s">
        <v>9671</v>
      </c>
      <c r="H6233" t="s">
        <v>48</v>
      </c>
      <c r="I6233">
        <v>38.799019299999998</v>
      </c>
      <c r="J6233">
        <v>-107.719525</v>
      </c>
      <c r="K6233" t="s">
        <v>25</v>
      </c>
      <c r="L6233" t="s">
        <v>9672</v>
      </c>
      <c r="M6233">
        <v>26</v>
      </c>
      <c r="N6233" t="s">
        <v>69</v>
      </c>
      <c r="O6233" t="s">
        <v>33</v>
      </c>
      <c r="P6233" t="s">
        <v>25</v>
      </c>
      <c r="Q6233" t="b">
        <v>0</v>
      </c>
      <c r="R6233" t="b">
        <v>0</v>
      </c>
      <c r="S6233">
        <v>3098</v>
      </c>
      <c r="T6233">
        <f t="shared" si="194"/>
        <v>2021</v>
      </c>
      <c r="U6233">
        <f t="shared" si="195"/>
        <v>4</v>
      </c>
    </row>
    <row r="6234" spans="1:21">
      <c r="A6234">
        <v>7638</v>
      </c>
      <c r="B6234" s="4">
        <v>44295</v>
      </c>
      <c r="C6234" t="s">
        <v>19</v>
      </c>
      <c r="D6234" t="s">
        <v>20</v>
      </c>
      <c r="E6234" t="s">
        <v>21</v>
      </c>
      <c r="F6234" t="s">
        <v>9673</v>
      </c>
      <c r="H6234" t="s">
        <v>120</v>
      </c>
      <c r="I6234">
        <v>42.3794586</v>
      </c>
      <c r="J6234">
        <v>-89.822342599999999</v>
      </c>
      <c r="K6234" t="s">
        <v>25</v>
      </c>
      <c r="L6234" t="s">
        <v>9674</v>
      </c>
      <c r="M6234">
        <v>52</v>
      </c>
      <c r="N6234" t="s">
        <v>27</v>
      </c>
      <c r="O6234" t="s">
        <v>33</v>
      </c>
      <c r="P6234" t="s">
        <v>9289</v>
      </c>
      <c r="Q6234" t="b">
        <v>0</v>
      </c>
      <c r="R6234" t="b">
        <v>0</v>
      </c>
      <c r="S6234">
        <v>3335</v>
      </c>
      <c r="T6234">
        <f t="shared" si="194"/>
        <v>2021</v>
      </c>
      <c r="U6234">
        <f t="shared" si="195"/>
        <v>4</v>
      </c>
    </row>
    <row r="6235" spans="1:21">
      <c r="A6235">
        <v>6769</v>
      </c>
      <c r="B6235" s="4">
        <v>44296</v>
      </c>
      <c r="C6235" t="s">
        <v>55</v>
      </c>
      <c r="D6235" t="s">
        <v>20</v>
      </c>
      <c r="E6235" t="s">
        <v>21</v>
      </c>
      <c r="F6235" t="s">
        <v>2256</v>
      </c>
      <c r="H6235" t="s">
        <v>43</v>
      </c>
      <c r="I6235">
        <v>34.289223300000003</v>
      </c>
      <c r="J6235">
        <v>-118.4383411</v>
      </c>
      <c r="K6235" t="s">
        <v>25</v>
      </c>
      <c r="M6235">
        <v>48</v>
      </c>
      <c r="N6235" t="s">
        <v>27</v>
      </c>
      <c r="Q6235" t="b">
        <v>0</v>
      </c>
      <c r="R6235" t="b">
        <v>0</v>
      </c>
      <c r="S6235">
        <v>1025</v>
      </c>
      <c r="T6235">
        <f t="shared" si="194"/>
        <v>2021</v>
      </c>
      <c r="U6235">
        <f t="shared" si="195"/>
        <v>4</v>
      </c>
    </row>
    <row r="6236" spans="1:21">
      <c r="A6236">
        <v>6770</v>
      </c>
      <c r="B6236" s="4">
        <v>44296</v>
      </c>
      <c r="C6236" t="s">
        <v>19</v>
      </c>
      <c r="E6236" t="s">
        <v>21</v>
      </c>
      <c r="F6236" t="s">
        <v>3147</v>
      </c>
      <c r="H6236" t="s">
        <v>93</v>
      </c>
      <c r="I6236">
        <v>30.0026771</v>
      </c>
      <c r="J6236">
        <v>-90.210307200000003</v>
      </c>
      <c r="K6236" t="s">
        <v>25</v>
      </c>
      <c r="L6236" t="s">
        <v>9675</v>
      </c>
      <c r="M6236">
        <v>30</v>
      </c>
      <c r="N6236" t="s">
        <v>27</v>
      </c>
      <c r="O6236" t="s">
        <v>74</v>
      </c>
      <c r="P6236" t="s">
        <v>9289</v>
      </c>
      <c r="Q6236" t="b">
        <v>0</v>
      </c>
      <c r="R6236" t="b">
        <v>0</v>
      </c>
      <c r="S6236">
        <v>88</v>
      </c>
      <c r="T6236">
        <f t="shared" si="194"/>
        <v>2021</v>
      </c>
      <c r="U6236">
        <f t="shared" si="195"/>
        <v>4</v>
      </c>
    </row>
    <row r="6237" spans="1:21">
      <c r="A6237">
        <v>6771</v>
      </c>
      <c r="B6237" s="4">
        <v>44296</v>
      </c>
      <c r="C6237" t="s">
        <v>83</v>
      </c>
      <c r="D6237" t="s">
        <v>20</v>
      </c>
      <c r="E6237" t="s">
        <v>100</v>
      </c>
      <c r="F6237" t="s">
        <v>956</v>
      </c>
      <c r="H6237" t="s">
        <v>120</v>
      </c>
      <c r="I6237">
        <v>42.243631899999997</v>
      </c>
      <c r="J6237">
        <v>-88.998767400000006</v>
      </c>
      <c r="K6237" t="s">
        <v>25</v>
      </c>
      <c r="L6237" t="s">
        <v>9676</v>
      </c>
      <c r="M6237">
        <v>27</v>
      </c>
      <c r="N6237" t="s">
        <v>27</v>
      </c>
      <c r="O6237" t="s">
        <v>74</v>
      </c>
      <c r="P6237" t="s">
        <v>9289</v>
      </c>
      <c r="Q6237" t="b">
        <v>0</v>
      </c>
      <c r="R6237" t="b">
        <v>1</v>
      </c>
      <c r="S6237">
        <v>3083</v>
      </c>
      <c r="T6237">
        <f t="shared" si="194"/>
        <v>2021</v>
      </c>
      <c r="U6237">
        <f t="shared" si="195"/>
        <v>4</v>
      </c>
    </row>
    <row r="6238" spans="1:21">
      <c r="A6238">
        <v>6775</v>
      </c>
      <c r="B6238" s="4">
        <v>44296</v>
      </c>
      <c r="C6238" t="s">
        <v>19</v>
      </c>
      <c r="D6238" t="s">
        <v>20</v>
      </c>
      <c r="E6238" t="s">
        <v>75</v>
      </c>
      <c r="F6238" t="s">
        <v>4097</v>
      </c>
      <c r="H6238" t="s">
        <v>81</v>
      </c>
      <c r="I6238">
        <v>29.8743832</v>
      </c>
      <c r="J6238">
        <v>-97.9326911</v>
      </c>
      <c r="K6238" t="s">
        <v>25</v>
      </c>
      <c r="N6238" t="s">
        <v>27</v>
      </c>
      <c r="Q6238" t="b">
        <v>0</v>
      </c>
      <c r="R6238" t="b">
        <v>0</v>
      </c>
      <c r="S6238">
        <v>2410</v>
      </c>
      <c r="T6238">
        <f t="shared" si="194"/>
        <v>2021</v>
      </c>
      <c r="U6238">
        <f t="shared" si="195"/>
        <v>4</v>
      </c>
    </row>
    <row r="6239" spans="1:21">
      <c r="A6239">
        <v>6835</v>
      </c>
      <c r="B6239" s="4">
        <v>44296</v>
      </c>
      <c r="C6239" t="s">
        <v>55</v>
      </c>
      <c r="D6239" t="s">
        <v>20</v>
      </c>
      <c r="E6239" t="s">
        <v>21</v>
      </c>
      <c r="F6239" t="s">
        <v>101</v>
      </c>
      <c r="H6239" t="s">
        <v>103</v>
      </c>
      <c r="L6239" t="s">
        <v>9677</v>
      </c>
      <c r="M6239">
        <v>31</v>
      </c>
      <c r="N6239" t="s">
        <v>27</v>
      </c>
      <c r="O6239" t="s">
        <v>33</v>
      </c>
      <c r="P6239" t="s">
        <v>9289</v>
      </c>
      <c r="Q6239" t="b">
        <v>0</v>
      </c>
      <c r="R6239" t="b">
        <v>0</v>
      </c>
      <c r="S6239">
        <v>1029</v>
      </c>
      <c r="T6239">
        <f t="shared" si="194"/>
        <v>2021</v>
      </c>
      <c r="U6239">
        <f t="shared" si="195"/>
        <v>4</v>
      </c>
    </row>
    <row r="6240" spans="1:21">
      <c r="A6240">
        <v>6767</v>
      </c>
      <c r="B6240" s="4">
        <v>44297</v>
      </c>
      <c r="C6240" t="s">
        <v>64</v>
      </c>
      <c r="E6240" t="s">
        <v>95</v>
      </c>
      <c r="F6240" t="s">
        <v>7492</v>
      </c>
      <c r="H6240" t="s">
        <v>138</v>
      </c>
      <c r="I6240">
        <v>45.069566100000003</v>
      </c>
      <c r="J6240">
        <v>-93.340624500000004</v>
      </c>
      <c r="K6240" t="s">
        <v>25</v>
      </c>
      <c r="L6240" t="s">
        <v>9678</v>
      </c>
      <c r="M6240">
        <v>20</v>
      </c>
      <c r="N6240" t="s">
        <v>27</v>
      </c>
      <c r="O6240" t="s">
        <v>74</v>
      </c>
      <c r="P6240" t="s">
        <v>25</v>
      </c>
      <c r="Q6240" t="b">
        <v>0</v>
      </c>
      <c r="R6240" t="b">
        <v>1</v>
      </c>
      <c r="S6240">
        <v>2566</v>
      </c>
      <c r="T6240">
        <f t="shared" si="194"/>
        <v>2021</v>
      </c>
      <c r="U6240">
        <f t="shared" si="195"/>
        <v>4</v>
      </c>
    </row>
    <row r="6241" spans="1:21">
      <c r="A6241">
        <v>7637</v>
      </c>
      <c r="B6241" s="4">
        <v>44297</v>
      </c>
      <c r="C6241" t="s">
        <v>83</v>
      </c>
      <c r="E6241" t="s">
        <v>1792</v>
      </c>
      <c r="F6241" t="s">
        <v>412</v>
      </c>
      <c r="H6241" t="s">
        <v>81</v>
      </c>
      <c r="L6241" t="s">
        <v>9679</v>
      </c>
      <c r="M6241">
        <v>34</v>
      </c>
      <c r="N6241" t="s">
        <v>69</v>
      </c>
      <c r="O6241" t="s">
        <v>33</v>
      </c>
      <c r="P6241" t="s">
        <v>25</v>
      </c>
      <c r="Q6241" t="b">
        <v>0</v>
      </c>
      <c r="R6241" t="b">
        <v>0</v>
      </c>
      <c r="S6241">
        <v>353</v>
      </c>
      <c r="T6241">
        <f t="shared" si="194"/>
        <v>2021</v>
      </c>
      <c r="U6241">
        <f t="shared" si="195"/>
        <v>4</v>
      </c>
    </row>
    <row r="6242" spans="1:21">
      <c r="A6242">
        <v>6768</v>
      </c>
      <c r="B6242" s="4">
        <v>44298</v>
      </c>
      <c r="C6242" t="s">
        <v>55</v>
      </c>
      <c r="D6242" t="s">
        <v>56</v>
      </c>
      <c r="E6242" t="s">
        <v>21</v>
      </c>
      <c r="F6242" t="s">
        <v>6542</v>
      </c>
      <c r="H6242" t="s">
        <v>302</v>
      </c>
      <c r="I6242">
        <v>33.628164200000001</v>
      </c>
      <c r="J6242">
        <v>-84.991588699999994</v>
      </c>
      <c r="K6242" t="s">
        <v>25</v>
      </c>
      <c r="L6242" t="s">
        <v>9680</v>
      </c>
      <c r="M6242">
        <v>28</v>
      </c>
      <c r="N6242" t="s">
        <v>27</v>
      </c>
      <c r="O6242" t="s">
        <v>74</v>
      </c>
      <c r="P6242" t="s">
        <v>25</v>
      </c>
      <c r="Q6242" t="b">
        <v>0</v>
      </c>
      <c r="R6242" t="b">
        <v>0</v>
      </c>
      <c r="S6242">
        <v>2087</v>
      </c>
      <c r="T6242">
        <f t="shared" si="194"/>
        <v>2021</v>
      </c>
      <c r="U6242">
        <f t="shared" si="195"/>
        <v>4</v>
      </c>
    </row>
    <row r="6243" spans="1:21">
      <c r="A6243">
        <v>6781</v>
      </c>
      <c r="B6243" s="4">
        <v>44298</v>
      </c>
      <c r="C6243" t="s">
        <v>83</v>
      </c>
      <c r="D6243" t="s">
        <v>90</v>
      </c>
      <c r="E6243" t="s">
        <v>21</v>
      </c>
      <c r="F6243" t="s">
        <v>70</v>
      </c>
      <c r="H6243" t="s">
        <v>319</v>
      </c>
      <c r="I6243">
        <v>35.989852200000001</v>
      </c>
      <c r="J6243">
        <v>-83.887304700000001</v>
      </c>
      <c r="K6243" t="s">
        <v>25</v>
      </c>
      <c r="L6243" t="s">
        <v>9681</v>
      </c>
      <c r="M6243">
        <v>17</v>
      </c>
      <c r="N6243" t="s">
        <v>27</v>
      </c>
      <c r="O6243" t="s">
        <v>74</v>
      </c>
      <c r="P6243" t="s">
        <v>25</v>
      </c>
      <c r="Q6243" t="b">
        <v>0</v>
      </c>
      <c r="R6243" t="b">
        <v>1</v>
      </c>
      <c r="S6243">
        <v>2348</v>
      </c>
      <c r="T6243">
        <f t="shared" si="194"/>
        <v>2021</v>
      </c>
      <c r="U6243">
        <f t="shared" si="195"/>
        <v>4</v>
      </c>
    </row>
    <row r="6244" spans="1:21">
      <c r="A6244">
        <v>6832</v>
      </c>
      <c r="B6244" s="4">
        <v>44298</v>
      </c>
      <c r="C6244" t="s">
        <v>19</v>
      </c>
      <c r="D6244" t="s">
        <v>20</v>
      </c>
      <c r="E6244" t="s">
        <v>21</v>
      </c>
      <c r="F6244" t="s">
        <v>4223</v>
      </c>
      <c r="H6244" t="s">
        <v>86</v>
      </c>
      <c r="I6244">
        <v>40.114730199999997</v>
      </c>
      <c r="J6244">
        <v>-82.946143699999993</v>
      </c>
      <c r="K6244" t="s">
        <v>25</v>
      </c>
      <c r="L6244" t="s">
        <v>9682</v>
      </c>
      <c r="M6244">
        <v>27</v>
      </c>
      <c r="N6244" t="s">
        <v>27</v>
      </c>
      <c r="O6244" t="s">
        <v>74</v>
      </c>
      <c r="P6244" t="s">
        <v>25</v>
      </c>
      <c r="Q6244" t="b">
        <v>0</v>
      </c>
      <c r="R6244" t="b">
        <v>1</v>
      </c>
      <c r="S6244">
        <v>90</v>
      </c>
      <c r="T6244">
        <f t="shared" si="194"/>
        <v>2021</v>
      </c>
      <c r="U6244">
        <f t="shared" si="195"/>
        <v>4</v>
      </c>
    </row>
    <row r="6245" spans="1:21">
      <c r="A6245">
        <v>6834</v>
      </c>
      <c r="B6245" s="4">
        <v>44298</v>
      </c>
      <c r="C6245" t="s">
        <v>83</v>
      </c>
      <c r="D6245" t="s">
        <v>20</v>
      </c>
      <c r="E6245" t="s">
        <v>75</v>
      </c>
      <c r="F6245" t="s">
        <v>1356</v>
      </c>
      <c r="H6245" t="s">
        <v>302</v>
      </c>
      <c r="I6245">
        <v>33.7118556</v>
      </c>
      <c r="J6245">
        <v>-84.190207999999998</v>
      </c>
      <c r="K6245" t="s">
        <v>25</v>
      </c>
      <c r="L6245" t="s">
        <v>9683</v>
      </c>
      <c r="M6245">
        <v>35</v>
      </c>
      <c r="N6245" t="s">
        <v>27</v>
      </c>
      <c r="O6245" t="s">
        <v>74</v>
      </c>
      <c r="P6245" t="s">
        <v>25</v>
      </c>
      <c r="Q6245" t="b">
        <v>1</v>
      </c>
      <c r="R6245" t="b">
        <v>1</v>
      </c>
      <c r="S6245">
        <v>329</v>
      </c>
      <c r="T6245">
        <f t="shared" si="194"/>
        <v>2021</v>
      </c>
      <c r="U6245">
        <f t="shared" si="195"/>
        <v>4</v>
      </c>
    </row>
    <row r="6246" spans="1:21">
      <c r="A6246">
        <v>6778</v>
      </c>
      <c r="B6246" s="4">
        <v>44299</v>
      </c>
      <c r="C6246" t="s">
        <v>19</v>
      </c>
      <c r="D6246" t="s">
        <v>20</v>
      </c>
      <c r="E6246" t="s">
        <v>75</v>
      </c>
      <c r="F6246" t="s">
        <v>9684</v>
      </c>
      <c r="H6246" t="s">
        <v>232</v>
      </c>
      <c r="I6246">
        <v>38.300277800000003</v>
      </c>
      <c r="J6246">
        <v>-76.633757799999998</v>
      </c>
      <c r="K6246" t="s">
        <v>25</v>
      </c>
      <c r="L6246" t="s">
        <v>9685</v>
      </c>
      <c r="M6246">
        <v>16</v>
      </c>
      <c r="N6246" t="s">
        <v>27</v>
      </c>
      <c r="O6246" t="s">
        <v>33</v>
      </c>
      <c r="P6246" t="s">
        <v>25</v>
      </c>
      <c r="Q6246" t="b">
        <v>0</v>
      </c>
      <c r="R6246" t="b">
        <v>0</v>
      </c>
      <c r="S6246">
        <v>736</v>
      </c>
      <c r="T6246">
        <f t="shared" si="194"/>
        <v>2021</v>
      </c>
      <c r="U6246">
        <f t="shared" si="195"/>
        <v>4</v>
      </c>
    </row>
    <row r="6247" spans="1:21">
      <c r="A6247">
        <v>6829</v>
      </c>
      <c r="B6247" s="4">
        <v>44299</v>
      </c>
      <c r="C6247" t="s">
        <v>19</v>
      </c>
      <c r="D6247" t="s">
        <v>20</v>
      </c>
      <c r="E6247" t="s">
        <v>21</v>
      </c>
      <c r="F6247" t="s">
        <v>3405</v>
      </c>
      <c r="H6247" t="s">
        <v>228</v>
      </c>
      <c r="I6247">
        <v>43.648680599999999</v>
      </c>
      <c r="J6247">
        <v>-116.26524910000001</v>
      </c>
      <c r="K6247" t="s">
        <v>25</v>
      </c>
      <c r="L6247" t="s">
        <v>9686</v>
      </c>
      <c r="M6247">
        <v>58</v>
      </c>
      <c r="N6247" t="s">
        <v>27</v>
      </c>
      <c r="O6247" t="s">
        <v>33</v>
      </c>
      <c r="P6247" t="s">
        <v>9289</v>
      </c>
      <c r="Q6247" t="b">
        <v>0</v>
      </c>
      <c r="R6247" t="b">
        <v>0</v>
      </c>
      <c r="S6247">
        <v>1466</v>
      </c>
      <c r="T6247">
        <f t="shared" si="194"/>
        <v>2021</v>
      </c>
      <c r="U6247">
        <f t="shared" si="195"/>
        <v>4</v>
      </c>
    </row>
    <row r="6248" spans="1:21">
      <c r="A6248">
        <v>6830</v>
      </c>
      <c r="B6248" s="4">
        <v>44299</v>
      </c>
      <c r="C6248" t="s">
        <v>19</v>
      </c>
      <c r="D6248" t="s">
        <v>20</v>
      </c>
      <c r="E6248" t="s">
        <v>21</v>
      </c>
      <c r="F6248" t="s">
        <v>9687</v>
      </c>
      <c r="H6248" t="s">
        <v>72</v>
      </c>
      <c r="I6248">
        <v>40.0612487</v>
      </c>
      <c r="J6248">
        <v>-79.435703899999993</v>
      </c>
      <c r="K6248" t="s">
        <v>25</v>
      </c>
      <c r="L6248" t="s">
        <v>9688</v>
      </c>
      <c r="M6248">
        <v>67</v>
      </c>
      <c r="N6248" t="s">
        <v>27</v>
      </c>
      <c r="O6248" t="s">
        <v>33</v>
      </c>
      <c r="P6248" t="s">
        <v>25</v>
      </c>
      <c r="Q6248" t="b">
        <v>0</v>
      </c>
      <c r="R6248" t="b">
        <v>0</v>
      </c>
      <c r="S6248">
        <v>19</v>
      </c>
      <c r="T6248">
        <f t="shared" si="194"/>
        <v>2021</v>
      </c>
      <c r="U6248">
        <f t="shared" si="195"/>
        <v>4</v>
      </c>
    </row>
    <row r="6249" spans="1:21">
      <c r="A6249">
        <v>6831</v>
      </c>
      <c r="B6249" s="4">
        <v>44299</v>
      </c>
      <c r="C6249" t="s">
        <v>83</v>
      </c>
      <c r="D6249" t="s">
        <v>45</v>
      </c>
      <c r="E6249" t="s">
        <v>21</v>
      </c>
      <c r="F6249" t="s">
        <v>674</v>
      </c>
      <c r="H6249" t="s">
        <v>43</v>
      </c>
      <c r="I6249">
        <v>32.7200025</v>
      </c>
      <c r="J6249">
        <v>-117.15317570000001</v>
      </c>
      <c r="K6249" t="s">
        <v>25</v>
      </c>
      <c r="L6249" t="s">
        <v>9689</v>
      </c>
      <c r="M6249">
        <v>36</v>
      </c>
      <c r="N6249" t="s">
        <v>27</v>
      </c>
      <c r="O6249" t="s">
        <v>40</v>
      </c>
      <c r="P6249" t="s">
        <v>9289</v>
      </c>
      <c r="Q6249" t="b">
        <v>0</v>
      </c>
      <c r="R6249" t="b">
        <v>0</v>
      </c>
      <c r="S6249">
        <v>262</v>
      </c>
      <c r="T6249">
        <f t="shared" si="194"/>
        <v>2021</v>
      </c>
      <c r="U6249">
        <f t="shared" si="195"/>
        <v>4</v>
      </c>
    </row>
    <row r="6250" spans="1:21">
      <c r="A6250">
        <v>6779</v>
      </c>
      <c r="B6250" s="4">
        <v>44300</v>
      </c>
      <c r="C6250" t="s">
        <v>83</v>
      </c>
      <c r="E6250" t="s">
        <v>1792</v>
      </c>
      <c r="F6250" t="s">
        <v>9690</v>
      </c>
      <c r="H6250" t="s">
        <v>346</v>
      </c>
      <c r="I6250">
        <v>46.5263803</v>
      </c>
      <c r="J6250">
        <v>-67.867165700000001</v>
      </c>
      <c r="K6250" t="s">
        <v>25</v>
      </c>
      <c r="L6250" t="s">
        <v>9691</v>
      </c>
      <c r="M6250">
        <v>28</v>
      </c>
      <c r="N6250" t="s">
        <v>27</v>
      </c>
      <c r="O6250" t="s">
        <v>33</v>
      </c>
      <c r="P6250" t="s">
        <v>9289</v>
      </c>
      <c r="Q6250" t="b">
        <v>0</v>
      </c>
      <c r="R6250" t="b">
        <v>0</v>
      </c>
      <c r="S6250">
        <v>513</v>
      </c>
      <c r="T6250">
        <f t="shared" si="194"/>
        <v>2021</v>
      </c>
      <c r="U6250">
        <f t="shared" si="195"/>
        <v>4</v>
      </c>
    </row>
    <row r="6251" spans="1:21">
      <c r="A6251">
        <v>6780</v>
      </c>
      <c r="B6251" s="4">
        <v>44300</v>
      </c>
      <c r="C6251" t="s">
        <v>83</v>
      </c>
      <c r="D6251" t="s">
        <v>20</v>
      </c>
      <c r="E6251" t="s">
        <v>75</v>
      </c>
      <c r="F6251" t="s">
        <v>281</v>
      </c>
      <c r="H6251" t="s">
        <v>81</v>
      </c>
      <c r="I6251">
        <v>29.812258</v>
      </c>
      <c r="J6251">
        <v>-95.157155299999999</v>
      </c>
      <c r="K6251" t="s">
        <v>25</v>
      </c>
      <c r="L6251" t="s">
        <v>9692</v>
      </c>
      <c r="M6251">
        <v>46</v>
      </c>
      <c r="N6251" t="s">
        <v>27</v>
      </c>
      <c r="O6251" t="s">
        <v>40</v>
      </c>
      <c r="P6251" t="s">
        <v>25</v>
      </c>
      <c r="Q6251" t="b">
        <v>1</v>
      </c>
      <c r="R6251" t="b">
        <v>1</v>
      </c>
      <c r="S6251">
        <v>160</v>
      </c>
      <c r="T6251">
        <f t="shared" si="194"/>
        <v>2021</v>
      </c>
      <c r="U6251">
        <f t="shared" si="195"/>
        <v>4</v>
      </c>
    </row>
    <row r="6252" spans="1:21">
      <c r="A6252">
        <v>6784</v>
      </c>
      <c r="B6252" s="4">
        <v>44300</v>
      </c>
      <c r="C6252" t="s">
        <v>50</v>
      </c>
      <c r="E6252" t="s">
        <v>35</v>
      </c>
      <c r="F6252" t="s">
        <v>946</v>
      </c>
      <c r="H6252" t="s">
        <v>947</v>
      </c>
      <c r="I6252">
        <v>21.3192901</v>
      </c>
      <c r="J6252">
        <v>-157.8484148</v>
      </c>
      <c r="K6252" t="s">
        <v>25</v>
      </c>
      <c r="L6252" t="s">
        <v>9693</v>
      </c>
      <c r="M6252">
        <v>29</v>
      </c>
      <c r="N6252" t="s">
        <v>27</v>
      </c>
      <c r="O6252" t="s">
        <v>74</v>
      </c>
      <c r="P6252" t="s">
        <v>25</v>
      </c>
      <c r="Q6252" t="b">
        <v>0</v>
      </c>
      <c r="R6252" t="b">
        <v>1</v>
      </c>
      <c r="S6252">
        <v>1346</v>
      </c>
      <c r="T6252">
        <f t="shared" si="194"/>
        <v>2021</v>
      </c>
      <c r="U6252">
        <f t="shared" si="195"/>
        <v>4</v>
      </c>
    </row>
    <row r="6253" spans="1:21">
      <c r="A6253">
        <v>6786</v>
      </c>
      <c r="B6253" s="4">
        <v>44301</v>
      </c>
      <c r="C6253" t="s">
        <v>55</v>
      </c>
      <c r="E6253" t="s">
        <v>21</v>
      </c>
      <c r="F6253" t="s">
        <v>584</v>
      </c>
      <c r="H6253" t="s">
        <v>81</v>
      </c>
      <c r="I6253">
        <v>29.531197299999999</v>
      </c>
      <c r="J6253">
        <v>-98.468348399999996</v>
      </c>
      <c r="K6253" t="s">
        <v>25</v>
      </c>
      <c r="N6253" t="s">
        <v>27</v>
      </c>
      <c r="Q6253" t="b">
        <v>1</v>
      </c>
      <c r="R6253" t="b">
        <v>0</v>
      </c>
      <c r="S6253">
        <v>44</v>
      </c>
      <c r="T6253">
        <f t="shared" si="194"/>
        <v>2021</v>
      </c>
      <c r="U6253">
        <f t="shared" si="195"/>
        <v>4</v>
      </c>
    </row>
    <row r="6254" spans="1:21">
      <c r="A6254">
        <v>6792</v>
      </c>
      <c r="B6254" s="4">
        <v>44301</v>
      </c>
      <c r="C6254" t="s">
        <v>83</v>
      </c>
      <c r="D6254" t="s">
        <v>20</v>
      </c>
      <c r="E6254" t="s">
        <v>75</v>
      </c>
      <c r="F6254" t="s">
        <v>9694</v>
      </c>
      <c r="H6254" t="s">
        <v>218</v>
      </c>
      <c r="I6254">
        <v>26.207306800000001</v>
      </c>
      <c r="J6254">
        <v>-80.222172799999996</v>
      </c>
      <c r="K6254" t="s">
        <v>25</v>
      </c>
      <c r="L6254" t="s">
        <v>9695</v>
      </c>
      <c r="M6254">
        <v>26</v>
      </c>
      <c r="N6254" t="s">
        <v>27</v>
      </c>
      <c r="O6254" t="s">
        <v>33</v>
      </c>
      <c r="P6254" t="s">
        <v>25</v>
      </c>
      <c r="Q6254" t="b">
        <v>1</v>
      </c>
      <c r="R6254" t="b">
        <v>0</v>
      </c>
      <c r="S6254">
        <v>579</v>
      </c>
      <c r="T6254">
        <f t="shared" si="194"/>
        <v>2021</v>
      </c>
      <c r="U6254">
        <f t="shared" si="195"/>
        <v>4</v>
      </c>
    </row>
    <row r="6255" spans="1:21">
      <c r="A6255">
        <v>6826</v>
      </c>
      <c r="B6255" s="4">
        <v>44301</v>
      </c>
      <c r="C6255" t="s">
        <v>83</v>
      </c>
      <c r="D6255" t="s">
        <v>45</v>
      </c>
      <c r="E6255" t="s">
        <v>21</v>
      </c>
      <c r="F6255" t="s">
        <v>1389</v>
      </c>
      <c r="H6255" t="s">
        <v>131</v>
      </c>
      <c r="L6255" t="s">
        <v>9696</v>
      </c>
      <c r="M6255">
        <v>22</v>
      </c>
      <c r="N6255" t="s">
        <v>27</v>
      </c>
      <c r="O6255" t="s">
        <v>40</v>
      </c>
      <c r="P6255" t="s">
        <v>25</v>
      </c>
      <c r="Q6255" t="b">
        <v>0</v>
      </c>
      <c r="R6255" t="b">
        <v>0</v>
      </c>
      <c r="S6255" t="s">
        <v>1392</v>
      </c>
      <c r="T6255">
        <f t="shared" si="194"/>
        <v>2021</v>
      </c>
      <c r="U6255">
        <f t="shared" si="195"/>
        <v>4</v>
      </c>
    </row>
    <row r="6256" spans="1:21">
      <c r="A6256">
        <v>6827</v>
      </c>
      <c r="B6256" s="4">
        <v>44301</v>
      </c>
      <c r="C6256" t="s">
        <v>55</v>
      </c>
      <c r="D6256" t="s">
        <v>45</v>
      </c>
      <c r="E6256" t="s">
        <v>21</v>
      </c>
      <c r="F6256" t="s">
        <v>1511</v>
      </c>
      <c r="H6256" t="s">
        <v>363</v>
      </c>
      <c r="I6256">
        <v>33.166333399999999</v>
      </c>
      <c r="J6256">
        <v>-87.538596999999996</v>
      </c>
      <c r="K6256" t="s">
        <v>25</v>
      </c>
      <c r="L6256" t="s">
        <v>9697</v>
      </c>
      <c r="M6256">
        <v>29</v>
      </c>
      <c r="N6256" t="s">
        <v>27</v>
      </c>
      <c r="O6256" t="s">
        <v>74</v>
      </c>
      <c r="P6256" t="s">
        <v>9289</v>
      </c>
      <c r="Q6256" t="b">
        <v>0</v>
      </c>
      <c r="R6256" t="b">
        <v>1</v>
      </c>
      <c r="S6256">
        <v>734</v>
      </c>
      <c r="T6256">
        <f t="shared" si="194"/>
        <v>2021</v>
      </c>
      <c r="U6256">
        <f t="shared" si="195"/>
        <v>4</v>
      </c>
    </row>
    <row r="6257" spans="1:21">
      <c r="A6257">
        <v>6828</v>
      </c>
      <c r="B6257" s="4">
        <v>44301</v>
      </c>
      <c r="C6257" t="s">
        <v>19</v>
      </c>
      <c r="D6257" t="s">
        <v>90</v>
      </c>
      <c r="E6257" t="s">
        <v>21</v>
      </c>
      <c r="F6257" t="s">
        <v>543</v>
      </c>
      <c r="H6257" t="s">
        <v>86</v>
      </c>
      <c r="L6257" t="s">
        <v>9698</v>
      </c>
      <c r="M6257">
        <v>25</v>
      </c>
      <c r="N6257" t="s">
        <v>27</v>
      </c>
      <c r="O6257" t="s">
        <v>74</v>
      </c>
      <c r="P6257" t="s">
        <v>25</v>
      </c>
      <c r="Q6257" t="b">
        <v>0</v>
      </c>
      <c r="R6257" t="b">
        <v>1</v>
      </c>
      <c r="S6257">
        <v>55</v>
      </c>
      <c r="T6257">
        <f t="shared" si="194"/>
        <v>2021</v>
      </c>
      <c r="U6257">
        <f t="shared" si="195"/>
        <v>4</v>
      </c>
    </row>
    <row r="6258" spans="1:21">
      <c r="A6258">
        <v>6787</v>
      </c>
      <c r="B6258" s="4">
        <v>44302</v>
      </c>
      <c r="C6258" t="s">
        <v>95</v>
      </c>
      <c r="D6258" t="s">
        <v>20</v>
      </c>
      <c r="E6258" t="s">
        <v>95</v>
      </c>
      <c r="F6258" t="s">
        <v>584</v>
      </c>
      <c r="H6258" t="s">
        <v>81</v>
      </c>
      <c r="I6258">
        <v>29.4065245</v>
      </c>
      <c r="J6258">
        <v>-98.624086800000001</v>
      </c>
      <c r="K6258" t="s">
        <v>25</v>
      </c>
      <c r="L6258" t="s">
        <v>9699</v>
      </c>
      <c r="M6258">
        <v>33</v>
      </c>
      <c r="N6258" t="s">
        <v>27</v>
      </c>
      <c r="O6258" t="s">
        <v>33</v>
      </c>
      <c r="P6258" t="s">
        <v>25</v>
      </c>
      <c r="Q6258" t="b">
        <v>0</v>
      </c>
      <c r="R6258" t="b">
        <v>1</v>
      </c>
      <c r="S6258">
        <v>44</v>
      </c>
      <c r="T6258">
        <f t="shared" si="194"/>
        <v>2021</v>
      </c>
      <c r="U6258">
        <f t="shared" si="195"/>
        <v>4</v>
      </c>
    </row>
    <row r="6259" spans="1:21">
      <c r="A6259">
        <v>6788</v>
      </c>
      <c r="B6259" s="4">
        <v>44302</v>
      </c>
      <c r="C6259" t="s">
        <v>55</v>
      </c>
      <c r="E6259" t="s">
        <v>21</v>
      </c>
      <c r="F6259" t="s">
        <v>584</v>
      </c>
      <c r="H6259" t="s">
        <v>81</v>
      </c>
      <c r="I6259">
        <v>29.4065245</v>
      </c>
      <c r="J6259">
        <v>-98.624086800000001</v>
      </c>
      <c r="K6259" t="s">
        <v>25</v>
      </c>
      <c r="L6259" t="s">
        <v>9700</v>
      </c>
      <c r="M6259">
        <v>25</v>
      </c>
      <c r="N6259" t="s">
        <v>27</v>
      </c>
      <c r="O6259" t="s">
        <v>40</v>
      </c>
      <c r="P6259" t="s">
        <v>25</v>
      </c>
      <c r="Q6259" t="b">
        <v>0</v>
      </c>
      <c r="R6259" t="b">
        <v>1</v>
      </c>
      <c r="S6259">
        <v>44</v>
      </c>
      <c r="T6259">
        <f t="shared" si="194"/>
        <v>2021</v>
      </c>
      <c r="U6259">
        <f t="shared" si="195"/>
        <v>4</v>
      </c>
    </row>
    <row r="6260" spans="1:21">
      <c r="A6260">
        <v>6789</v>
      </c>
      <c r="B6260" s="4">
        <v>44302</v>
      </c>
      <c r="C6260" t="s">
        <v>83</v>
      </c>
      <c r="E6260" t="s">
        <v>41</v>
      </c>
      <c r="F6260" t="s">
        <v>640</v>
      </c>
      <c r="H6260" t="s">
        <v>31</v>
      </c>
      <c r="I6260">
        <v>45.486876600000002</v>
      </c>
      <c r="J6260">
        <v>-122.57230970000001</v>
      </c>
      <c r="K6260" t="s">
        <v>25</v>
      </c>
      <c r="L6260" t="s">
        <v>9701</v>
      </c>
      <c r="M6260">
        <v>46</v>
      </c>
      <c r="N6260" t="s">
        <v>27</v>
      </c>
      <c r="O6260" t="s">
        <v>33</v>
      </c>
      <c r="P6260" t="s">
        <v>25</v>
      </c>
      <c r="Q6260" t="b">
        <v>0</v>
      </c>
      <c r="R6260" t="b">
        <v>0</v>
      </c>
      <c r="S6260">
        <v>618</v>
      </c>
      <c r="T6260">
        <f t="shared" si="194"/>
        <v>2021</v>
      </c>
      <c r="U6260">
        <f t="shared" si="195"/>
        <v>4</v>
      </c>
    </row>
    <row r="6261" spans="1:21">
      <c r="A6261">
        <v>6825</v>
      </c>
      <c r="B6261" s="4">
        <v>44302</v>
      </c>
      <c r="C6261" t="s">
        <v>19</v>
      </c>
      <c r="D6261" t="s">
        <v>20</v>
      </c>
      <c r="E6261" t="s">
        <v>21</v>
      </c>
      <c r="F6261" t="s">
        <v>9702</v>
      </c>
      <c r="H6261" t="s">
        <v>131</v>
      </c>
      <c r="L6261" t="s">
        <v>9703</v>
      </c>
      <c r="M6261">
        <v>51</v>
      </c>
      <c r="N6261" t="s">
        <v>27</v>
      </c>
      <c r="Q6261" t="b">
        <v>0</v>
      </c>
      <c r="R6261" t="b">
        <v>0</v>
      </c>
      <c r="S6261">
        <v>508</v>
      </c>
      <c r="T6261">
        <f t="shared" si="194"/>
        <v>2021</v>
      </c>
      <c r="U6261">
        <f t="shared" si="195"/>
        <v>4</v>
      </c>
    </row>
    <row r="6262" spans="1:21">
      <c r="A6262">
        <v>6782</v>
      </c>
      <c r="B6262" s="4">
        <v>44303</v>
      </c>
      <c r="C6262" t="s">
        <v>83</v>
      </c>
      <c r="D6262" t="s">
        <v>20</v>
      </c>
      <c r="E6262" t="s">
        <v>21</v>
      </c>
      <c r="F6262" t="s">
        <v>5632</v>
      </c>
      <c r="H6262" t="s">
        <v>218</v>
      </c>
      <c r="I6262">
        <v>28.008745000000001</v>
      </c>
      <c r="J6262">
        <v>-81.679936600000005</v>
      </c>
      <c r="K6262" t="s">
        <v>25</v>
      </c>
      <c r="L6262" t="s">
        <v>9704</v>
      </c>
      <c r="M6262">
        <v>52</v>
      </c>
      <c r="N6262" t="s">
        <v>27</v>
      </c>
      <c r="O6262" t="s">
        <v>74</v>
      </c>
      <c r="P6262" t="s">
        <v>25</v>
      </c>
      <c r="Q6262" t="b">
        <v>0</v>
      </c>
      <c r="R6262" t="b">
        <v>0</v>
      </c>
      <c r="S6262">
        <v>805</v>
      </c>
      <c r="T6262">
        <f t="shared" si="194"/>
        <v>2021</v>
      </c>
      <c r="U6262">
        <f t="shared" si="195"/>
        <v>4</v>
      </c>
    </row>
    <row r="6263" spans="1:21">
      <c r="A6263">
        <v>6821</v>
      </c>
      <c r="B6263" s="4">
        <v>44303</v>
      </c>
      <c r="C6263" t="s">
        <v>83</v>
      </c>
      <c r="D6263" t="s">
        <v>20</v>
      </c>
      <c r="E6263" t="s">
        <v>21</v>
      </c>
      <c r="F6263" t="s">
        <v>6726</v>
      </c>
      <c r="H6263" t="s">
        <v>48</v>
      </c>
      <c r="I6263">
        <v>40.109149700000003</v>
      </c>
      <c r="J6263">
        <v>-104.7624697</v>
      </c>
      <c r="K6263" t="s">
        <v>25</v>
      </c>
      <c r="L6263" t="s">
        <v>9705</v>
      </c>
      <c r="M6263">
        <v>60</v>
      </c>
      <c r="N6263" t="s">
        <v>27</v>
      </c>
      <c r="O6263" t="s">
        <v>33</v>
      </c>
      <c r="P6263" t="s">
        <v>9289</v>
      </c>
      <c r="Q6263" t="b">
        <v>0</v>
      </c>
      <c r="R6263" t="b">
        <v>0</v>
      </c>
      <c r="S6263" t="s">
        <v>9706</v>
      </c>
      <c r="T6263">
        <f t="shared" si="194"/>
        <v>2021</v>
      </c>
      <c r="U6263">
        <f t="shared" si="195"/>
        <v>4</v>
      </c>
    </row>
    <row r="6264" spans="1:21">
      <c r="A6264">
        <v>6823</v>
      </c>
      <c r="B6264" s="4">
        <v>44303</v>
      </c>
      <c r="C6264" t="s">
        <v>83</v>
      </c>
      <c r="D6264" t="s">
        <v>56</v>
      </c>
      <c r="E6264" t="s">
        <v>95</v>
      </c>
      <c r="F6264" t="s">
        <v>559</v>
      </c>
      <c r="H6264" t="s">
        <v>59</v>
      </c>
      <c r="I6264">
        <v>35.266814699999998</v>
      </c>
      <c r="J6264">
        <v>-114.0393935</v>
      </c>
      <c r="K6264" t="s">
        <v>25</v>
      </c>
      <c r="L6264" t="s">
        <v>9707</v>
      </c>
      <c r="M6264">
        <v>29</v>
      </c>
      <c r="N6264" t="s">
        <v>27</v>
      </c>
      <c r="O6264" t="s">
        <v>33</v>
      </c>
      <c r="P6264" t="s">
        <v>9289</v>
      </c>
      <c r="Q6264" t="b">
        <v>0</v>
      </c>
      <c r="R6264" t="b">
        <v>0</v>
      </c>
      <c r="S6264">
        <v>1504</v>
      </c>
      <c r="T6264">
        <f t="shared" si="194"/>
        <v>2021</v>
      </c>
      <c r="U6264">
        <f t="shared" si="195"/>
        <v>4</v>
      </c>
    </row>
    <row r="6265" spans="1:21">
      <c r="A6265">
        <v>6824</v>
      </c>
      <c r="B6265" s="4">
        <v>44303</v>
      </c>
      <c r="C6265" t="s">
        <v>55</v>
      </c>
      <c r="D6265" t="s">
        <v>20</v>
      </c>
      <c r="E6265" t="s">
        <v>21</v>
      </c>
      <c r="F6265" t="s">
        <v>3236</v>
      </c>
      <c r="H6265" t="s">
        <v>43</v>
      </c>
      <c r="I6265">
        <v>37.6681308</v>
      </c>
      <c r="J6265">
        <v>-122.06001860000001</v>
      </c>
      <c r="K6265" t="s">
        <v>25</v>
      </c>
      <c r="L6265" t="s">
        <v>9708</v>
      </c>
      <c r="M6265">
        <v>26</v>
      </c>
      <c r="N6265" t="s">
        <v>27</v>
      </c>
      <c r="Q6265" t="b">
        <v>0</v>
      </c>
      <c r="R6265" t="b">
        <v>1</v>
      </c>
      <c r="S6265">
        <v>806</v>
      </c>
      <c r="T6265">
        <f t="shared" si="194"/>
        <v>2021</v>
      </c>
      <c r="U6265">
        <f t="shared" si="195"/>
        <v>4</v>
      </c>
    </row>
    <row r="6266" spans="1:21">
      <c r="A6266">
        <v>6783</v>
      </c>
      <c r="B6266" s="4">
        <v>44304</v>
      </c>
      <c r="C6266" t="s">
        <v>55</v>
      </c>
      <c r="D6266" t="s">
        <v>56</v>
      </c>
      <c r="E6266" t="s">
        <v>21</v>
      </c>
      <c r="F6266" t="s">
        <v>2586</v>
      </c>
      <c r="H6266" t="s">
        <v>138</v>
      </c>
      <c r="I6266">
        <v>44.737193300000001</v>
      </c>
      <c r="J6266">
        <v>-93.266299500000002</v>
      </c>
      <c r="K6266" t="s">
        <v>25</v>
      </c>
      <c r="L6266" t="s">
        <v>9709</v>
      </c>
      <c r="M6266">
        <v>30</v>
      </c>
      <c r="N6266" t="s">
        <v>27</v>
      </c>
      <c r="O6266" t="s">
        <v>33</v>
      </c>
      <c r="P6266" t="s">
        <v>25</v>
      </c>
      <c r="Q6266" t="b">
        <v>0</v>
      </c>
      <c r="R6266" t="b">
        <v>1</v>
      </c>
      <c r="S6266">
        <v>1175</v>
      </c>
      <c r="T6266">
        <f t="shared" si="194"/>
        <v>2021</v>
      </c>
      <c r="U6266">
        <f t="shared" si="195"/>
        <v>4</v>
      </c>
    </row>
    <row r="6267" spans="1:21">
      <c r="A6267">
        <v>6798</v>
      </c>
      <c r="B6267" s="4">
        <v>44304</v>
      </c>
      <c r="C6267" t="s">
        <v>55</v>
      </c>
      <c r="D6267" t="s">
        <v>90</v>
      </c>
      <c r="E6267" t="s">
        <v>21</v>
      </c>
      <c r="F6267" t="s">
        <v>182</v>
      </c>
      <c r="H6267" t="s">
        <v>81</v>
      </c>
      <c r="I6267">
        <v>32.772893099999997</v>
      </c>
      <c r="J6267">
        <v>-97.296301700000001</v>
      </c>
      <c r="K6267" t="s">
        <v>25</v>
      </c>
      <c r="L6267" t="s">
        <v>9710</v>
      </c>
      <c r="M6267">
        <v>31</v>
      </c>
      <c r="N6267" t="s">
        <v>27</v>
      </c>
      <c r="O6267" t="s">
        <v>74</v>
      </c>
      <c r="P6267" t="s">
        <v>25</v>
      </c>
      <c r="Q6267" t="b">
        <v>0</v>
      </c>
      <c r="R6267" t="b">
        <v>1</v>
      </c>
      <c r="S6267">
        <v>116</v>
      </c>
      <c r="T6267">
        <f t="shared" si="194"/>
        <v>2021</v>
      </c>
      <c r="U6267">
        <f t="shared" si="195"/>
        <v>4</v>
      </c>
    </row>
    <row r="6268" spans="1:21">
      <c r="A6268">
        <v>6791</v>
      </c>
      <c r="B6268" s="4">
        <v>44305</v>
      </c>
      <c r="C6268" t="s">
        <v>55</v>
      </c>
      <c r="D6268" t="s">
        <v>56</v>
      </c>
      <c r="E6268" t="s">
        <v>21</v>
      </c>
      <c r="F6268" t="s">
        <v>9711</v>
      </c>
      <c r="H6268" t="s">
        <v>363</v>
      </c>
      <c r="I6268">
        <v>31.214357700000001</v>
      </c>
      <c r="J6268">
        <v>-85.378879299999994</v>
      </c>
      <c r="K6268" t="s">
        <v>25</v>
      </c>
      <c r="L6268" t="s">
        <v>9712</v>
      </c>
      <c r="M6268">
        <v>39</v>
      </c>
      <c r="N6268" t="s">
        <v>27</v>
      </c>
      <c r="O6268" t="s">
        <v>74</v>
      </c>
      <c r="P6268" t="s">
        <v>25</v>
      </c>
      <c r="Q6268" t="b">
        <v>0</v>
      </c>
      <c r="R6268" t="b">
        <v>0</v>
      </c>
      <c r="S6268">
        <v>3086</v>
      </c>
      <c r="T6268">
        <f t="shared" si="194"/>
        <v>2021</v>
      </c>
      <c r="U6268">
        <f t="shared" si="195"/>
        <v>4</v>
      </c>
    </row>
    <row r="6269" spans="1:21">
      <c r="A6269">
        <v>6796</v>
      </c>
      <c r="B6269" s="4">
        <v>44305</v>
      </c>
      <c r="C6269" t="s">
        <v>19</v>
      </c>
      <c r="D6269" t="s">
        <v>90</v>
      </c>
      <c r="E6269" t="s">
        <v>41</v>
      </c>
      <c r="F6269" t="s">
        <v>349</v>
      </c>
      <c r="H6269" t="s">
        <v>81</v>
      </c>
      <c r="I6269">
        <v>32.887817800000001</v>
      </c>
      <c r="J6269">
        <v>-96.705100700000003</v>
      </c>
      <c r="K6269" t="s">
        <v>25</v>
      </c>
      <c r="L6269" t="s">
        <v>9713</v>
      </c>
      <c r="M6269">
        <v>28</v>
      </c>
      <c r="N6269" t="s">
        <v>27</v>
      </c>
      <c r="O6269" t="s">
        <v>40</v>
      </c>
      <c r="P6269" t="s">
        <v>25</v>
      </c>
      <c r="Q6269" t="b">
        <v>0</v>
      </c>
      <c r="R6269" t="b">
        <v>0</v>
      </c>
      <c r="S6269">
        <v>330</v>
      </c>
      <c r="T6269">
        <f t="shared" si="194"/>
        <v>2021</v>
      </c>
      <c r="U6269">
        <f t="shared" si="195"/>
        <v>4</v>
      </c>
    </row>
    <row r="6270" spans="1:21">
      <c r="A6270">
        <v>6797</v>
      </c>
      <c r="B6270" s="4">
        <v>44305</v>
      </c>
      <c r="C6270" t="s">
        <v>55</v>
      </c>
      <c r="D6270" t="s">
        <v>20</v>
      </c>
      <c r="E6270" t="s">
        <v>21</v>
      </c>
      <c r="F6270" t="s">
        <v>9714</v>
      </c>
      <c r="H6270" t="s">
        <v>81</v>
      </c>
      <c r="I6270">
        <v>26.207306800000001</v>
      </c>
      <c r="J6270">
        <v>-80.222172799999996</v>
      </c>
      <c r="K6270" t="s">
        <v>25</v>
      </c>
      <c r="L6270" t="s">
        <v>9715</v>
      </c>
      <c r="M6270">
        <v>52</v>
      </c>
      <c r="N6270" t="s">
        <v>27</v>
      </c>
      <c r="O6270" t="s">
        <v>40</v>
      </c>
      <c r="P6270" t="s">
        <v>25</v>
      </c>
      <c r="Q6270" t="b">
        <v>0</v>
      </c>
      <c r="R6270" t="b">
        <v>1</v>
      </c>
      <c r="S6270">
        <v>3089</v>
      </c>
      <c r="T6270">
        <f t="shared" si="194"/>
        <v>2021</v>
      </c>
      <c r="U6270">
        <f t="shared" si="195"/>
        <v>4</v>
      </c>
    </row>
    <row r="6271" spans="1:21">
      <c r="A6271">
        <v>6799</v>
      </c>
      <c r="B6271" s="4">
        <v>44305</v>
      </c>
      <c r="C6271" t="s">
        <v>55</v>
      </c>
      <c r="D6271" t="s">
        <v>45</v>
      </c>
      <c r="E6271" t="s">
        <v>21</v>
      </c>
      <c r="F6271" t="s">
        <v>869</v>
      </c>
      <c r="H6271" t="s">
        <v>273</v>
      </c>
      <c r="I6271">
        <v>42.449850699999999</v>
      </c>
      <c r="J6271">
        <v>-82.968026100000003</v>
      </c>
      <c r="K6271" t="s">
        <v>25</v>
      </c>
      <c r="M6271">
        <v>27</v>
      </c>
      <c r="N6271" t="s">
        <v>27</v>
      </c>
      <c r="Q6271" t="b">
        <v>0</v>
      </c>
      <c r="R6271" t="b">
        <v>0</v>
      </c>
      <c r="S6271">
        <v>615</v>
      </c>
      <c r="T6271">
        <f t="shared" si="194"/>
        <v>2021</v>
      </c>
      <c r="U6271">
        <f t="shared" si="195"/>
        <v>4</v>
      </c>
    </row>
    <row r="6272" spans="1:21">
      <c r="A6272">
        <v>7636</v>
      </c>
      <c r="B6272" s="4">
        <v>44305</v>
      </c>
      <c r="C6272" t="s">
        <v>50</v>
      </c>
      <c r="D6272" t="s">
        <v>56</v>
      </c>
      <c r="E6272" t="s">
        <v>240</v>
      </c>
      <c r="F6272" t="s">
        <v>9716</v>
      </c>
      <c r="H6272" t="s">
        <v>48</v>
      </c>
      <c r="L6272" t="s">
        <v>9717</v>
      </c>
      <c r="M6272">
        <v>38</v>
      </c>
      <c r="N6272" t="s">
        <v>27</v>
      </c>
      <c r="O6272" t="s">
        <v>33</v>
      </c>
      <c r="P6272" t="s">
        <v>25</v>
      </c>
      <c r="Q6272" t="b">
        <v>0</v>
      </c>
      <c r="R6272" t="b">
        <v>0</v>
      </c>
      <c r="S6272">
        <v>813</v>
      </c>
      <c r="T6272">
        <f t="shared" si="194"/>
        <v>2021</v>
      </c>
      <c r="U6272">
        <f t="shared" si="195"/>
        <v>4</v>
      </c>
    </row>
    <row r="6273" spans="1:21">
      <c r="A6273">
        <v>6790</v>
      </c>
      <c r="B6273" s="4">
        <v>44306</v>
      </c>
      <c r="C6273" t="s">
        <v>83</v>
      </c>
      <c r="D6273" t="s">
        <v>20</v>
      </c>
      <c r="E6273" t="s">
        <v>75</v>
      </c>
      <c r="F6273" t="s">
        <v>84</v>
      </c>
      <c r="H6273" t="s">
        <v>86</v>
      </c>
      <c r="I6273">
        <v>39.917222899999999</v>
      </c>
      <c r="J6273">
        <v>-82.839218399999993</v>
      </c>
      <c r="K6273" t="s">
        <v>25</v>
      </c>
      <c r="L6273" t="s">
        <v>9718</v>
      </c>
      <c r="M6273">
        <v>16</v>
      </c>
      <c r="N6273" t="s">
        <v>69</v>
      </c>
      <c r="O6273" t="s">
        <v>74</v>
      </c>
      <c r="P6273" t="s">
        <v>25</v>
      </c>
      <c r="Q6273" t="b">
        <v>0</v>
      </c>
      <c r="R6273" t="b">
        <v>1</v>
      </c>
      <c r="S6273">
        <v>90</v>
      </c>
      <c r="T6273">
        <f t="shared" si="194"/>
        <v>2021</v>
      </c>
      <c r="U6273">
        <f t="shared" si="195"/>
        <v>4</v>
      </c>
    </row>
    <row r="6274" spans="1:21">
      <c r="A6274">
        <v>6806</v>
      </c>
      <c r="B6274" s="4">
        <v>44306</v>
      </c>
      <c r="C6274" t="s">
        <v>55</v>
      </c>
      <c r="E6274" t="s">
        <v>21</v>
      </c>
      <c r="F6274" t="s">
        <v>584</v>
      </c>
      <c r="H6274" t="s">
        <v>81</v>
      </c>
      <c r="I6274">
        <v>29.3623361</v>
      </c>
      <c r="J6274">
        <v>-98.486298099999999</v>
      </c>
      <c r="K6274" t="s">
        <v>25</v>
      </c>
      <c r="L6274" t="s">
        <v>9719</v>
      </c>
      <c r="M6274">
        <v>37</v>
      </c>
      <c r="N6274" t="s">
        <v>27</v>
      </c>
      <c r="O6274" t="s">
        <v>40</v>
      </c>
      <c r="P6274" t="s">
        <v>25</v>
      </c>
      <c r="Q6274" t="b">
        <v>0</v>
      </c>
      <c r="R6274" t="b">
        <v>0</v>
      </c>
      <c r="S6274">
        <v>44</v>
      </c>
      <c r="T6274">
        <f t="shared" si="194"/>
        <v>2021</v>
      </c>
      <c r="U6274">
        <f t="shared" si="195"/>
        <v>4</v>
      </c>
    </row>
    <row r="6275" spans="1:21">
      <c r="A6275">
        <v>6807</v>
      </c>
      <c r="B6275" s="4">
        <v>44306</v>
      </c>
      <c r="C6275" t="s">
        <v>83</v>
      </c>
      <c r="E6275" t="s">
        <v>21</v>
      </c>
      <c r="F6275" t="s">
        <v>584</v>
      </c>
      <c r="H6275" t="s">
        <v>81</v>
      </c>
      <c r="I6275">
        <v>29.470940200000001</v>
      </c>
      <c r="J6275">
        <v>-98.499284900000006</v>
      </c>
      <c r="K6275" t="s">
        <v>25</v>
      </c>
      <c r="L6275" t="s">
        <v>9720</v>
      </c>
      <c r="M6275">
        <v>28</v>
      </c>
      <c r="N6275" t="s">
        <v>27</v>
      </c>
      <c r="O6275" t="s">
        <v>33</v>
      </c>
      <c r="P6275" t="s">
        <v>25</v>
      </c>
      <c r="Q6275" t="b">
        <v>0</v>
      </c>
      <c r="R6275" t="b">
        <v>0</v>
      </c>
      <c r="S6275">
        <v>3091</v>
      </c>
      <c r="T6275">
        <f t="shared" ref="T6275:T6338" si="196">YEAR(B6275)</f>
        <v>2021</v>
      </c>
      <c r="U6275">
        <f t="shared" ref="U6275:U6338" si="197">MONTH(B6275)</f>
        <v>4</v>
      </c>
    </row>
    <row r="6276" spans="1:21">
      <c r="A6276">
        <v>7635</v>
      </c>
      <c r="B6276" s="4">
        <v>44306</v>
      </c>
      <c r="C6276" t="s">
        <v>55</v>
      </c>
      <c r="D6276" t="s">
        <v>90</v>
      </c>
      <c r="E6276" t="s">
        <v>21</v>
      </c>
      <c r="F6276" t="s">
        <v>818</v>
      </c>
      <c r="H6276" t="s">
        <v>48</v>
      </c>
      <c r="N6276" t="s">
        <v>27</v>
      </c>
      <c r="Q6276" t="b">
        <v>0</v>
      </c>
      <c r="R6276" t="b">
        <v>0</v>
      </c>
      <c r="S6276">
        <v>1236</v>
      </c>
      <c r="T6276">
        <f t="shared" si="196"/>
        <v>2021</v>
      </c>
      <c r="U6276">
        <f t="shared" si="197"/>
        <v>4</v>
      </c>
    </row>
    <row r="6277" spans="1:21">
      <c r="A6277">
        <v>6793</v>
      </c>
      <c r="B6277" s="4">
        <v>44307</v>
      </c>
      <c r="C6277" t="s">
        <v>83</v>
      </c>
      <c r="D6277" t="s">
        <v>20</v>
      </c>
      <c r="E6277" t="s">
        <v>100</v>
      </c>
      <c r="F6277" t="s">
        <v>4122</v>
      </c>
      <c r="H6277" t="s">
        <v>43</v>
      </c>
      <c r="I6277">
        <v>33.105877300000003</v>
      </c>
      <c r="J6277">
        <v>-117.0778114</v>
      </c>
      <c r="K6277" t="s">
        <v>25</v>
      </c>
      <c r="L6277" t="s">
        <v>9721</v>
      </c>
      <c r="M6277">
        <v>59</v>
      </c>
      <c r="N6277" t="s">
        <v>27</v>
      </c>
      <c r="Q6277" t="b">
        <v>1</v>
      </c>
      <c r="R6277" t="b">
        <v>1</v>
      </c>
      <c r="S6277">
        <v>1687</v>
      </c>
      <c r="T6277">
        <f t="shared" si="196"/>
        <v>2021</v>
      </c>
      <c r="U6277">
        <f t="shared" si="197"/>
        <v>4</v>
      </c>
    </row>
    <row r="6278" spans="1:21">
      <c r="A6278">
        <v>6794</v>
      </c>
      <c r="B6278" s="4">
        <v>44307</v>
      </c>
      <c r="C6278" t="s">
        <v>95</v>
      </c>
      <c r="D6278" t="s">
        <v>56</v>
      </c>
      <c r="E6278" t="s">
        <v>95</v>
      </c>
      <c r="F6278" t="s">
        <v>9722</v>
      </c>
      <c r="H6278" t="s">
        <v>330</v>
      </c>
      <c r="I6278">
        <v>36.290435199999997</v>
      </c>
      <c r="J6278">
        <v>-76.226072000000002</v>
      </c>
      <c r="K6278" t="s">
        <v>25</v>
      </c>
      <c r="L6278" t="s">
        <v>9723</v>
      </c>
      <c r="M6278">
        <v>42</v>
      </c>
      <c r="N6278" t="s">
        <v>27</v>
      </c>
      <c r="O6278" t="s">
        <v>74</v>
      </c>
      <c r="P6278" t="s">
        <v>25</v>
      </c>
      <c r="Q6278" t="b">
        <v>0</v>
      </c>
      <c r="R6278" t="b">
        <v>1</v>
      </c>
      <c r="S6278">
        <v>3087</v>
      </c>
      <c r="T6278">
        <f t="shared" si="196"/>
        <v>2021</v>
      </c>
      <c r="U6278">
        <f t="shared" si="197"/>
        <v>4</v>
      </c>
    </row>
    <row r="6279" spans="1:21">
      <c r="A6279">
        <v>6795</v>
      </c>
      <c r="B6279" s="4">
        <v>44307</v>
      </c>
      <c r="C6279" t="s">
        <v>83</v>
      </c>
      <c r="D6279" t="s">
        <v>20</v>
      </c>
      <c r="E6279" t="s">
        <v>21</v>
      </c>
      <c r="F6279" t="s">
        <v>681</v>
      </c>
      <c r="H6279" t="s">
        <v>193</v>
      </c>
      <c r="I6279">
        <v>42.250346399999998</v>
      </c>
      <c r="J6279">
        <v>-71.769988799999993</v>
      </c>
      <c r="K6279" t="s">
        <v>25</v>
      </c>
      <c r="L6279" t="s">
        <v>9724</v>
      </c>
      <c r="M6279">
        <v>31</v>
      </c>
      <c r="N6279" t="s">
        <v>27</v>
      </c>
      <c r="O6279" t="s">
        <v>28</v>
      </c>
      <c r="P6279" t="s">
        <v>9289</v>
      </c>
      <c r="Q6279" t="b">
        <v>0</v>
      </c>
      <c r="R6279" t="b">
        <v>0</v>
      </c>
      <c r="S6279">
        <v>3088</v>
      </c>
      <c r="T6279">
        <f t="shared" si="196"/>
        <v>2021</v>
      </c>
      <c r="U6279">
        <f t="shared" si="197"/>
        <v>4</v>
      </c>
    </row>
    <row r="6280" spans="1:21">
      <c r="A6280">
        <v>6812</v>
      </c>
      <c r="B6280" s="4">
        <v>44308</v>
      </c>
      <c r="C6280" t="s">
        <v>19</v>
      </c>
      <c r="D6280" t="s">
        <v>20</v>
      </c>
      <c r="E6280" t="s">
        <v>21</v>
      </c>
      <c r="F6280" t="s">
        <v>1921</v>
      </c>
      <c r="H6280" t="s">
        <v>48</v>
      </c>
      <c r="I6280">
        <v>38.896690300000003</v>
      </c>
      <c r="J6280">
        <v>-104.8448968</v>
      </c>
      <c r="K6280" t="s">
        <v>25</v>
      </c>
      <c r="L6280" t="s">
        <v>9725</v>
      </c>
      <c r="M6280">
        <v>37</v>
      </c>
      <c r="N6280" t="s">
        <v>27</v>
      </c>
      <c r="O6280" t="s">
        <v>33</v>
      </c>
      <c r="P6280" t="s">
        <v>25</v>
      </c>
      <c r="Q6280" t="b">
        <v>1</v>
      </c>
      <c r="R6280" t="b">
        <v>0</v>
      </c>
      <c r="S6280">
        <v>893</v>
      </c>
      <c r="T6280">
        <f t="shared" si="196"/>
        <v>2021</v>
      </c>
      <c r="U6280">
        <f t="shared" si="197"/>
        <v>4</v>
      </c>
    </row>
    <row r="6281" spans="1:21">
      <c r="A6281">
        <v>6800</v>
      </c>
      <c r="B6281" s="4">
        <v>44309</v>
      </c>
      <c r="C6281" t="s">
        <v>83</v>
      </c>
      <c r="D6281" t="s">
        <v>20</v>
      </c>
      <c r="E6281" t="s">
        <v>21</v>
      </c>
      <c r="F6281" t="s">
        <v>3622</v>
      </c>
      <c r="H6281" t="s">
        <v>59</v>
      </c>
      <c r="I6281">
        <v>32.886806999999997</v>
      </c>
      <c r="J6281">
        <v>-111.7594768</v>
      </c>
      <c r="K6281" t="s">
        <v>25</v>
      </c>
      <c r="L6281" t="s">
        <v>9726</v>
      </c>
      <c r="M6281">
        <v>52</v>
      </c>
      <c r="N6281" t="s">
        <v>27</v>
      </c>
      <c r="O6281" t="s">
        <v>33</v>
      </c>
      <c r="P6281" t="s">
        <v>25</v>
      </c>
      <c r="Q6281" t="b">
        <v>0</v>
      </c>
      <c r="R6281" t="b">
        <v>0</v>
      </c>
      <c r="S6281">
        <v>1532</v>
      </c>
      <c r="T6281">
        <f t="shared" si="196"/>
        <v>2021</v>
      </c>
      <c r="U6281">
        <f t="shared" si="197"/>
        <v>4</v>
      </c>
    </row>
    <row r="6282" spans="1:21">
      <c r="A6282">
        <v>6803</v>
      </c>
      <c r="B6282" s="4">
        <v>44309</v>
      </c>
      <c r="C6282" t="s">
        <v>83</v>
      </c>
      <c r="E6282" t="s">
        <v>21</v>
      </c>
      <c r="F6282" t="s">
        <v>268</v>
      </c>
      <c r="H6282" t="s">
        <v>81</v>
      </c>
      <c r="I6282">
        <v>29.550972900000001</v>
      </c>
      <c r="J6282">
        <v>-95.801178500000006</v>
      </c>
      <c r="K6282" t="s">
        <v>25</v>
      </c>
      <c r="L6282" t="s">
        <v>9727</v>
      </c>
      <c r="M6282">
        <v>41</v>
      </c>
      <c r="N6282" t="s">
        <v>27</v>
      </c>
      <c r="O6282" t="s">
        <v>74</v>
      </c>
      <c r="P6282" t="s">
        <v>25</v>
      </c>
      <c r="Q6282" t="b">
        <v>0</v>
      </c>
      <c r="R6282" t="b">
        <v>0</v>
      </c>
      <c r="S6282">
        <v>171</v>
      </c>
      <c r="T6282">
        <f t="shared" si="196"/>
        <v>2021</v>
      </c>
      <c r="U6282">
        <f t="shared" si="197"/>
        <v>4</v>
      </c>
    </row>
    <row r="6283" spans="1:21">
      <c r="A6283">
        <v>6805</v>
      </c>
      <c r="B6283" s="4">
        <v>44309</v>
      </c>
      <c r="C6283" t="s">
        <v>50</v>
      </c>
      <c r="D6283" t="s">
        <v>45</v>
      </c>
      <c r="E6283" t="s">
        <v>21</v>
      </c>
      <c r="F6283" t="s">
        <v>279</v>
      </c>
      <c r="H6283" t="s">
        <v>98</v>
      </c>
      <c r="I6283">
        <v>45.790116599999998</v>
      </c>
      <c r="J6283">
        <v>-108.6280436</v>
      </c>
      <c r="K6283" t="s">
        <v>25</v>
      </c>
      <c r="L6283" t="s">
        <v>9728</v>
      </c>
      <c r="M6283">
        <v>26</v>
      </c>
      <c r="N6283" t="s">
        <v>27</v>
      </c>
      <c r="O6283" t="s">
        <v>33</v>
      </c>
      <c r="P6283" t="s">
        <v>9289</v>
      </c>
      <c r="Q6283" t="b">
        <v>0</v>
      </c>
      <c r="R6283" t="b">
        <v>0</v>
      </c>
      <c r="S6283">
        <v>254</v>
      </c>
      <c r="T6283">
        <f t="shared" si="196"/>
        <v>2021</v>
      </c>
      <c r="U6283">
        <f t="shared" si="197"/>
        <v>4</v>
      </c>
    </row>
    <row r="6284" spans="1:21">
      <c r="A6284">
        <v>6801</v>
      </c>
      <c r="B6284" s="4">
        <v>44310</v>
      </c>
      <c r="C6284" t="s">
        <v>83</v>
      </c>
      <c r="E6284" t="s">
        <v>21</v>
      </c>
      <c r="F6284" t="s">
        <v>9729</v>
      </c>
      <c r="H6284" t="s">
        <v>53</v>
      </c>
      <c r="I6284">
        <v>35.552637099999998</v>
      </c>
      <c r="J6284">
        <v>-95.171049800000006</v>
      </c>
      <c r="K6284" t="s">
        <v>25</v>
      </c>
      <c r="L6284" t="s">
        <v>9730</v>
      </c>
      <c r="M6284">
        <v>29</v>
      </c>
      <c r="N6284" t="s">
        <v>27</v>
      </c>
      <c r="O6284" t="s">
        <v>33</v>
      </c>
      <c r="P6284" t="s">
        <v>25</v>
      </c>
      <c r="Q6284" t="b">
        <v>0</v>
      </c>
      <c r="R6284" t="b">
        <v>0</v>
      </c>
      <c r="S6284">
        <v>3090</v>
      </c>
      <c r="T6284">
        <f t="shared" si="196"/>
        <v>2021</v>
      </c>
      <c r="U6284">
        <f t="shared" si="197"/>
        <v>4</v>
      </c>
    </row>
    <row r="6285" spans="1:21">
      <c r="A6285">
        <v>6802</v>
      </c>
      <c r="B6285" s="4">
        <v>44310</v>
      </c>
      <c r="C6285" t="s">
        <v>83</v>
      </c>
      <c r="D6285" t="s">
        <v>20</v>
      </c>
      <c r="E6285" t="s">
        <v>75</v>
      </c>
      <c r="F6285" t="s">
        <v>891</v>
      </c>
      <c r="H6285" t="s">
        <v>319</v>
      </c>
      <c r="I6285">
        <v>36.194091800000002</v>
      </c>
      <c r="J6285">
        <v>-86.831368499999996</v>
      </c>
      <c r="K6285" t="s">
        <v>25</v>
      </c>
      <c r="L6285" t="s">
        <v>9731</v>
      </c>
      <c r="M6285">
        <v>32</v>
      </c>
      <c r="N6285" t="s">
        <v>27</v>
      </c>
      <c r="O6285" t="s">
        <v>74</v>
      </c>
      <c r="P6285" t="s">
        <v>9458</v>
      </c>
      <c r="Q6285" t="b">
        <v>0</v>
      </c>
      <c r="R6285" t="b">
        <v>1</v>
      </c>
      <c r="S6285">
        <v>450</v>
      </c>
      <c r="T6285">
        <f t="shared" si="196"/>
        <v>2021</v>
      </c>
      <c r="U6285">
        <f t="shared" si="197"/>
        <v>4</v>
      </c>
    </row>
    <row r="6286" spans="1:21">
      <c r="A6286">
        <v>6804</v>
      </c>
      <c r="B6286" s="4">
        <v>44310</v>
      </c>
      <c r="C6286" t="s">
        <v>34</v>
      </c>
      <c r="D6286" t="s">
        <v>20</v>
      </c>
      <c r="E6286" t="s">
        <v>35</v>
      </c>
      <c r="F6286" t="s">
        <v>123</v>
      </c>
      <c r="H6286" t="s">
        <v>43</v>
      </c>
      <c r="I6286">
        <v>34.098064299999997</v>
      </c>
      <c r="J6286">
        <v>-118.3615641</v>
      </c>
      <c r="K6286" t="s">
        <v>25</v>
      </c>
      <c r="L6286" t="s">
        <v>9732</v>
      </c>
      <c r="M6286">
        <v>34</v>
      </c>
      <c r="N6286" t="s">
        <v>27</v>
      </c>
      <c r="O6286" t="s">
        <v>33</v>
      </c>
      <c r="P6286" t="s">
        <v>25</v>
      </c>
      <c r="Q6286" t="b">
        <v>1</v>
      </c>
      <c r="R6286" t="b">
        <v>1</v>
      </c>
      <c r="S6286">
        <v>38</v>
      </c>
      <c r="T6286">
        <f t="shared" si="196"/>
        <v>2021</v>
      </c>
      <c r="U6286">
        <f t="shared" si="197"/>
        <v>4</v>
      </c>
    </row>
    <row r="6287" spans="1:21">
      <c r="A6287">
        <v>6810</v>
      </c>
      <c r="B6287" s="4">
        <v>44313</v>
      </c>
      <c r="C6287" t="s">
        <v>55</v>
      </c>
      <c r="D6287" t="s">
        <v>45</v>
      </c>
      <c r="E6287" t="s">
        <v>21</v>
      </c>
      <c r="F6287" t="s">
        <v>606</v>
      </c>
      <c r="H6287" t="s">
        <v>43</v>
      </c>
      <c r="I6287">
        <v>35.346730200000003</v>
      </c>
      <c r="J6287">
        <v>-118.9431529</v>
      </c>
      <c r="K6287" t="s">
        <v>25</v>
      </c>
      <c r="L6287" t="s">
        <v>9733</v>
      </c>
      <c r="M6287">
        <v>20</v>
      </c>
      <c r="N6287" t="s">
        <v>27</v>
      </c>
      <c r="O6287" t="s">
        <v>33</v>
      </c>
      <c r="P6287" t="s">
        <v>9289</v>
      </c>
      <c r="Q6287" t="b">
        <v>0</v>
      </c>
      <c r="R6287" t="b">
        <v>1</v>
      </c>
      <c r="S6287">
        <v>7</v>
      </c>
      <c r="T6287">
        <f t="shared" si="196"/>
        <v>2021</v>
      </c>
      <c r="U6287">
        <f t="shared" si="197"/>
        <v>4</v>
      </c>
    </row>
    <row r="6288" spans="1:21">
      <c r="A6288">
        <v>7633</v>
      </c>
      <c r="B6288" s="4">
        <v>44313</v>
      </c>
      <c r="C6288" t="s">
        <v>55</v>
      </c>
      <c r="D6288" t="s">
        <v>56</v>
      </c>
      <c r="E6288" t="s">
        <v>21</v>
      </c>
      <c r="F6288" t="s">
        <v>123</v>
      </c>
      <c r="H6288" t="s">
        <v>43</v>
      </c>
      <c r="I6288">
        <v>34.029131200000002</v>
      </c>
      <c r="J6288">
        <v>-118.2980812</v>
      </c>
      <c r="K6288" t="s">
        <v>25</v>
      </c>
      <c r="L6288" t="s">
        <v>9734</v>
      </c>
      <c r="M6288">
        <v>50</v>
      </c>
      <c r="N6288" t="s">
        <v>27</v>
      </c>
      <c r="O6288" t="s">
        <v>40</v>
      </c>
      <c r="P6288" t="s">
        <v>9289</v>
      </c>
      <c r="Q6288" t="b">
        <v>0</v>
      </c>
      <c r="R6288" t="b">
        <v>0</v>
      </c>
      <c r="S6288">
        <v>38</v>
      </c>
      <c r="T6288">
        <f t="shared" si="196"/>
        <v>2021</v>
      </c>
      <c r="U6288">
        <f t="shared" si="197"/>
        <v>4</v>
      </c>
    </row>
    <row r="6289" spans="1:21">
      <c r="A6289">
        <v>7632</v>
      </c>
      <c r="B6289" s="4">
        <v>44314</v>
      </c>
      <c r="C6289" t="s">
        <v>83</v>
      </c>
      <c r="D6289" t="s">
        <v>20</v>
      </c>
      <c r="E6289" t="s">
        <v>75</v>
      </c>
      <c r="F6289" t="s">
        <v>9735</v>
      </c>
      <c r="H6289" t="s">
        <v>273</v>
      </c>
      <c r="L6289" t="s">
        <v>9736</v>
      </c>
      <c r="M6289">
        <v>32</v>
      </c>
      <c r="N6289" t="s">
        <v>27</v>
      </c>
      <c r="O6289" t="s">
        <v>40</v>
      </c>
      <c r="P6289" t="s">
        <v>9289</v>
      </c>
      <c r="Q6289" t="b">
        <v>0</v>
      </c>
      <c r="R6289" t="b">
        <v>1</v>
      </c>
      <c r="S6289">
        <v>3334</v>
      </c>
      <c r="T6289">
        <f t="shared" si="196"/>
        <v>2021</v>
      </c>
      <c r="U6289">
        <f t="shared" si="197"/>
        <v>4</v>
      </c>
    </row>
    <row r="6290" spans="1:21">
      <c r="A6290">
        <v>6808</v>
      </c>
      <c r="B6290" s="4">
        <v>44315</v>
      </c>
      <c r="C6290" t="s">
        <v>19</v>
      </c>
      <c r="E6290" t="s">
        <v>21</v>
      </c>
      <c r="F6290" t="s">
        <v>123</v>
      </c>
      <c r="H6290" t="s">
        <v>43</v>
      </c>
      <c r="I6290">
        <v>34.598020900000002</v>
      </c>
      <c r="J6290">
        <v>-117.826773</v>
      </c>
      <c r="K6290" t="s">
        <v>25</v>
      </c>
      <c r="N6290" t="s">
        <v>27</v>
      </c>
      <c r="Q6290" t="b">
        <v>0</v>
      </c>
      <c r="R6290" t="b">
        <v>0</v>
      </c>
      <c r="S6290">
        <v>20</v>
      </c>
      <c r="T6290">
        <f t="shared" si="196"/>
        <v>2021</v>
      </c>
      <c r="U6290">
        <f t="shared" si="197"/>
        <v>4</v>
      </c>
    </row>
    <row r="6291" spans="1:21">
      <c r="A6291">
        <v>6809</v>
      </c>
      <c r="B6291" s="4">
        <v>44315</v>
      </c>
      <c r="C6291" t="s">
        <v>55</v>
      </c>
      <c r="D6291" t="s">
        <v>56</v>
      </c>
      <c r="E6291" t="s">
        <v>21</v>
      </c>
      <c r="F6291" t="s">
        <v>8828</v>
      </c>
      <c r="H6291" t="s">
        <v>141</v>
      </c>
      <c r="I6291">
        <v>39.0669568</v>
      </c>
      <c r="J6291">
        <v>-90.982066799999998</v>
      </c>
      <c r="K6291" t="s">
        <v>25</v>
      </c>
      <c r="L6291" t="s">
        <v>9737</v>
      </c>
      <c r="M6291">
        <v>21</v>
      </c>
      <c r="N6291" t="s">
        <v>27</v>
      </c>
      <c r="O6291" t="s">
        <v>33</v>
      </c>
      <c r="P6291" t="s">
        <v>9289</v>
      </c>
      <c r="Q6291" t="b">
        <v>0</v>
      </c>
      <c r="R6291" t="b">
        <v>0</v>
      </c>
      <c r="S6291">
        <v>3092</v>
      </c>
      <c r="T6291">
        <f t="shared" si="196"/>
        <v>2021</v>
      </c>
      <c r="U6291">
        <f t="shared" si="197"/>
        <v>4</v>
      </c>
    </row>
    <row r="6292" spans="1:21">
      <c r="A6292">
        <v>6817</v>
      </c>
      <c r="B6292" s="4">
        <v>44316</v>
      </c>
      <c r="C6292" t="s">
        <v>55</v>
      </c>
      <c r="D6292" t="s">
        <v>20</v>
      </c>
      <c r="E6292" t="s">
        <v>21</v>
      </c>
      <c r="F6292" t="s">
        <v>366</v>
      </c>
      <c r="H6292" t="s">
        <v>141</v>
      </c>
      <c r="I6292">
        <v>39.104484100000001</v>
      </c>
      <c r="J6292">
        <v>-94.5756102</v>
      </c>
      <c r="K6292" t="s">
        <v>25</v>
      </c>
      <c r="L6292" t="s">
        <v>9738</v>
      </c>
      <c r="M6292">
        <v>25</v>
      </c>
      <c r="N6292" t="s">
        <v>27</v>
      </c>
      <c r="O6292" t="s">
        <v>74</v>
      </c>
      <c r="P6292" t="s">
        <v>9289</v>
      </c>
      <c r="Q6292" t="b">
        <v>0</v>
      </c>
      <c r="R6292" t="b">
        <v>0</v>
      </c>
      <c r="S6292">
        <v>201</v>
      </c>
      <c r="T6292">
        <f t="shared" si="196"/>
        <v>2021</v>
      </c>
      <c r="U6292">
        <f t="shared" si="197"/>
        <v>4</v>
      </c>
    </row>
    <row r="6293" spans="1:21">
      <c r="A6293">
        <v>6820</v>
      </c>
      <c r="B6293" s="4">
        <v>44316</v>
      </c>
      <c r="C6293" t="s">
        <v>83</v>
      </c>
      <c r="E6293" t="s">
        <v>21</v>
      </c>
      <c r="F6293" t="s">
        <v>30</v>
      </c>
      <c r="H6293" t="s">
        <v>568</v>
      </c>
      <c r="I6293">
        <v>38.877601800000001</v>
      </c>
      <c r="J6293">
        <v>-77.017313299999998</v>
      </c>
      <c r="K6293" t="s">
        <v>25</v>
      </c>
      <c r="L6293" t="s">
        <v>9739</v>
      </c>
      <c r="M6293">
        <v>36</v>
      </c>
      <c r="N6293" t="s">
        <v>27</v>
      </c>
      <c r="O6293" t="s">
        <v>74</v>
      </c>
      <c r="P6293" t="s">
        <v>25</v>
      </c>
      <c r="Q6293" t="b">
        <v>0</v>
      </c>
      <c r="R6293" t="b">
        <v>1</v>
      </c>
      <c r="S6293">
        <v>882</v>
      </c>
      <c r="T6293">
        <f t="shared" si="196"/>
        <v>2021</v>
      </c>
      <c r="U6293">
        <f t="shared" si="197"/>
        <v>4</v>
      </c>
    </row>
    <row r="6294" spans="1:21">
      <c r="A6294">
        <v>6815</v>
      </c>
      <c r="B6294" s="4">
        <v>44317</v>
      </c>
      <c r="C6294" t="s">
        <v>95</v>
      </c>
      <c r="E6294" t="s">
        <v>95</v>
      </c>
      <c r="F6294" t="s">
        <v>9740</v>
      </c>
      <c r="H6294" t="s">
        <v>48</v>
      </c>
      <c r="I6294">
        <v>38.442550599999997</v>
      </c>
      <c r="J6294">
        <v>-105.2338027</v>
      </c>
      <c r="K6294" t="s">
        <v>25</v>
      </c>
      <c r="L6294" t="s">
        <v>9741</v>
      </c>
      <c r="M6294">
        <v>28</v>
      </c>
      <c r="N6294" t="s">
        <v>27</v>
      </c>
      <c r="O6294" t="s">
        <v>33</v>
      </c>
      <c r="P6294" t="s">
        <v>25</v>
      </c>
      <c r="Q6294" t="b">
        <v>0</v>
      </c>
      <c r="R6294" t="b">
        <v>0</v>
      </c>
      <c r="S6294">
        <v>233</v>
      </c>
      <c r="T6294">
        <f t="shared" si="196"/>
        <v>2021</v>
      </c>
      <c r="U6294">
        <f t="shared" si="197"/>
        <v>5</v>
      </c>
    </row>
    <row r="6295" spans="1:21">
      <c r="A6295">
        <v>6816</v>
      </c>
      <c r="B6295" s="4">
        <v>44317</v>
      </c>
      <c r="C6295" t="s">
        <v>55</v>
      </c>
      <c r="E6295" t="s">
        <v>21</v>
      </c>
      <c r="F6295" t="s">
        <v>891</v>
      </c>
      <c r="H6295" t="s">
        <v>319</v>
      </c>
      <c r="I6295">
        <v>35.997814300000002</v>
      </c>
      <c r="J6295">
        <v>-86.691116300000004</v>
      </c>
      <c r="K6295" t="s">
        <v>25</v>
      </c>
      <c r="L6295" t="s">
        <v>9742</v>
      </c>
      <c r="M6295">
        <v>23</v>
      </c>
      <c r="N6295" t="s">
        <v>27</v>
      </c>
      <c r="O6295" t="s">
        <v>33</v>
      </c>
      <c r="P6295" t="s">
        <v>9289</v>
      </c>
      <c r="Q6295" t="b">
        <v>1</v>
      </c>
      <c r="R6295" t="b">
        <v>1</v>
      </c>
      <c r="S6295">
        <v>450</v>
      </c>
      <c r="T6295">
        <f t="shared" si="196"/>
        <v>2021</v>
      </c>
      <c r="U6295">
        <f t="shared" si="197"/>
        <v>5</v>
      </c>
    </row>
    <row r="6296" spans="1:21">
      <c r="A6296">
        <v>6819</v>
      </c>
      <c r="B6296" s="4">
        <v>44317</v>
      </c>
      <c r="C6296" t="s">
        <v>83</v>
      </c>
      <c r="E6296" t="s">
        <v>21</v>
      </c>
      <c r="F6296" t="s">
        <v>6744</v>
      </c>
      <c r="H6296" t="s">
        <v>158</v>
      </c>
      <c r="I6296">
        <v>41.537913500000002</v>
      </c>
      <c r="J6296">
        <v>-87.142562299999994</v>
      </c>
      <c r="K6296" t="s">
        <v>25</v>
      </c>
      <c r="L6296" t="s">
        <v>9743</v>
      </c>
      <c r="M6296">
        <v>30</v>
      </c>
      <c r="N6296" t="s">
        <v>27</v>
      </c>
      <c r="O6296" t="s">
        <v>33</v>
      </c>
      <c r="P6296" t="s">
        <v>9289</v>
      </c>
      <c r="Q6296" t="b">
        <v>0</v>
      </c>
      <c r="R6296" t="b">
        <v>0</v>
      </c>
      <c r="S6296">
        <v>2384</v>
      </c>
      <c r="T6296">
        <f t="shared" si="196"/>
        <v>2021</v>
      </c>
      <c r="U6296">
        <f t="shared" si="197"/>
        <v>5</v>
      </c>
    </row>
    <row r="6297" spans="1:21">
      <c r="A6297">
        <v>6847</v>
      </c>
      <c r="B6297" s="4">
        <v>44317</v>
      </c>
      <c r="C6297" t="s">
        <v>55</v>
      </c>
      <c r="D6297" t="s">
        <v>20</v>
      </c>
      <c r="E6297" t="s">
        <v>21</v>
      </c>
      <c r="F6297" t="s">
        <v>452</v>
      </c>
      <c r="H6297" t="s">
        <v>454</v>
      </c>
      <c r="I6297">
        <v>44.496977000000001</v>
      </c>
      <c r="J6297">
        <v>-88.121422499999994</v>
      </c>
      <c r="K6297" t="s">
        <v>25</v>
      </c>
      <c r="L6297" t="s">
        <v>9744</v>
      </c>
      <c r="M6297">
        <v>62</v>
      </c>
      <c r="N6297" t="s">
        <v>27</v>
      </c>
      <c r="O6297" t="s">
        <v>33</v>
      </c>
      <c r="P6297" t="s">
        <v>25</v>
      </c>
      <c r="Q6297" t="b">
        <v>0</v>
      </c>
      <c r="R6297" t="b">
        <v>0</v>
      </c>
      <c r="S6297">
        <v>371</v>
      </c>
      <c r="T6297">
        <f t="shared" si="196"/>
        <v>2021</v>
      </c>
      <c r="U6297">
        <f t="shared" si="197"/>
        <v>5</v>
      </c>
    </row>
    <row r="6298" spans="1:21">
      <c r="A6298">
        <v>6813</v>
      </c>
      <c r="B6298" s="4">
        <v>44318</v>
      </c>
      <c r="C6298" t="s">
        <v>19</v>
      </c>
      <c r="D6298" t="s">
        <v>20</v>
      </c>
      <c r="E6298" t="s">
        <v>21</v>
      </c>
      <c r="F6298" t="s">
        <v>9276</v>
      </c>
      <c r="H6298" t="s">
        <v>86</v>
      </c>
      <c r="I6298">
        <v>39.284201199999998</v>
      </c>
      <c r="J6298">
        <v>-84.230415899999997</v>
      </c>
      <c r="K6298" t="s">
        <v>25</v>
      </c>
      <c r="L6298" t="s">
        <v>9745</v>
      </c>
      <c r="M6298">
        <v>57</v>
      </c>
      <c r="N6298" t="s">
        <v>27</v>
      </c>
      <c r="O6298" t="s">
        <v>33</v>
      </c>
      <c r="P6298" t="s">
        <v>9289</v>
      </c>
      <c r="Q6298" t="b">
        <v>1</v>
      </c>
      <c r="R6298" t="b">
        <v>0</v>
      </c>
      <c r="S6298">
        <v>3094</v>
      </c>
      <c r="T6298">
        <f t="shared" si="196"/>
        <v>2021</v>
      </c>
      <c r="U6298">
        <f t="shared" si="197"/>
        <v>5</v>
      </c>
    </row>
    <row r="6299" spans="1:21">
      <c r="A6299">
        <v>7630</v>
      </c>
      <c r="B6299" s="4">
        <v>44319</v>
      </c>
      <c r="C6299" t="s">
        <v>83</v>
      </c>
      <c r="D6299" t="s">
        <v>20</v>
      </c>
      <c r="E6299" t="s">
        <v>100</v>
      </c>
      <c r="F6299" t="s">
        <v>603</v>
      </c>
      <c r="H6299" t="s">
        <v>59</v>
      </c>
      <c r="L6299" t="s">
        <v>9746</v>
      </c>
      <c r="M6299">
        <v>45</v>
      </c>
      <c r="N6299" t="s">
        <v>27</v>
      </c>
      <c r="O6299" t="s">
        <v>40</v>
      </c>
      <c r="P6299" t="s">
        <v>25</v>
      </c>
      <c r="Q6299" t="b">
        <v>0</v>
      </c>
      <c r="R6299" t="b">
        <v>0</v>
      </c>
      <c r="S6299">
        <v>62</v>
      </c>
      <c r="T6299">
        <f t="shared" si="196"/>
        <v>2021</v>
      </c>
      <c r="U6299">
        <f t="shared" si="197"/>
        <v>5</v>
      </c>
    </row>
    <row r="6300" spans="1:21">
      <c r="A6300">
        <v>7631</v>
      </c>
      <c r="B6300" s="4">
        <v>44319</v>
      </c>
      <c r="C6300" t="s">
        <v>34</v>
      </c>
      <c r="E6300" t="s">
        <v>1792</v>
      </c>
      <c r="F6300" t="s">
        <v>9747</v>
      </c>
      <c r="H6300" t="s">
        <v>145</v>
      </c>
      <c r="L6300" t="s">
        <v>9748</v>
      </c>
      <c r="M6300">
        <v>31</v>
      </c>
      <c r="N6300" t="s">
        <v>27</v>
      </c>
      <c r="O6300" t="s">
        <v>33</v>
      </c>
      <c r="P6300" t="s">
        <v>9289</v>
      </c>
      <c r="Q6300" t="b">
        <v>0</v>
      </c>
      <c r="R6300" t="b">
        <v>0</v>
      </c>
      <c r="S6300">
        <v>3333</v>
      </c>
      <c r="T6300">
        <f t="shared" si="196"/>
        <v>2021</v>
      </c>
      <c r="U6300">
        <f t="shared" si="197"/>
        <v>5</v>
      </c>
    </row>
    <row r="6301" spans="1:21">
      <c r="A6301">
        <v>6814</v>
      </c>
      <c r="B6301" s="4">
        <v>44320</v>
      </c>
      <c r="C6301" t="s">
        <v>55</v>
      </c>
      <c r="D6301" t="s">
        <v>20</v>
      </c>
      <c r="E6301" t="s">
        <v>21</v>
      </c>
      <c r="F6301" t="s">
        <v>9749</v>
      </c>
      <c r="H6301" t="s">
        <v>302</v>
      </c>
      <c r="I6301">
        <v>30.702004899999999</v>
      </c>
      <c r="J6301">
        <v>-81.664535099999995</v>
      </c>
      <c r="K6301" t="s">
        <v>25</v>
      </c>
      <c r="L6301" t="s">
        <v>9750</v>
      </c>
      <c r="M6301">
        <v>37</v>
      </c>
      <c r="N6301" t="s">
        <v>69</v>
      </c>
      <c r="O6301" t="s">
        <v>74</v>
      </c>
      <c r="P6301" t="s">
        <v>9289</v>
      </c>
      <c r="Q6301" t="b">
        <v>0</v>
      </c>
      <c r="R6301" t="b">
        <v>1</v>
      </c>
      <c r="S6301">
        <v>3095</v>
      </c>
      <c r="T6301">
        <f t="shared" si="196"/>
        <v>2021</v>
      </c>
      <c r="U6301">
        <f t="shared" si="197"/>
        <v>5</v>
      </c>
    </row>
    <row r="6302" spans="1:21">
      <c r="A6302">
        <v>6833</v>
      </c>
      <c r="B6302" s="4">
        <v>44320</v>
      </c>
      <c r="C6302" t="s">
        <v>50</v>
      </c>
      <c r="D6302" t="s">
        <v>20</v>
      </c>
      <c r="E6302" t="s">
        <v>75</v>
      </c>
      <c r="F6302" t="s">
        <v>1912</v>
      </c>
      <c r="H6302" t="s">
        <v>81</v>
      </c>
      <c r="I6302">
        <v>32.840313299999998</v>
      </c>
      <c r="J6302">
        <v>-96.622709599999993</v>
      </c>
      <c r="K6302" t="s">
        <v>25</v>
      </c>
      <c r="L6302" t="s">
        <v>9751</v>
      </c>
      <c r="M6302">
        <v>27</v>
      </c>
      <c r="N6302" t="s">
        <v>27</v>
      </c>
      <c r="O6302" t="s">
        <v>74</v>
      </c>
      <c r="P6302" t="s">
        <v>25</v>
      </c>
      <c r="Q6302" t="b">
        <v>1</v>
      </c>
      <c r="R6302" t="b">
        <v>1</v>
      </c>
      <c r="S6302">
        <v>892</v>
      </c>
      <c r="T6302">
        <f t="shared" si="196"/>
        <v>2021</v>
      </c>
      <c r="U6302">
        <f t="shared" si="197"/>
        <v>5</v>
      </c>
    </row>
    <row r="6303" spans="1:21">
      <c r="A6303">
        <v>6837</v>
      </c>
      <c r="B6303" s="4">
        <v>44320</v>
      </c>
      <c r="C6303" t="s">
        <v>55</v>
      </c>
      <c r="D6303" t="s">
        <v>20</v>
      </c>
      <c r="E6303" t="s">
        <v>21</v>
      </c>
      <c r="F6303" t="s">
        <v>457</v>
      </c>
      <c r="H6303" t="s">
        <v>127</v>
      </c>
      <c r="I6303">
        <v>36.1587782</v>
      </c>
      <c r="J6303">
        <v>-115.1077586</v>
      </c>
      <c r="K6303" t="s">
        <v>25</v>
      </c>
      <c r="L6303" t="s">
        <v>9752</v>
      </c>
      <c r="M6303">
        <v>50</v>
      </c>
      <c r="N6303" t="s">
        <v>27</v>
      </c>
      <c r="O6303" t="s">
        <v>33</v>
      </c>
      <c r="P6303" t="s">
        <v>9289</v>
      </c>
      <c r="Q6303" t="b">
        <v>0</v>
      </c>
      <c r="R6303" t="b">
        <v>0</v>
      </c>
      <c r="S6303">
        <v>375</v>
      </c>
      <c r="T6303">
        <f t="shared" si="196"/>
        <v>2021</v>
      </c>
      <c r="U6303">
        <f t="shared" si="197"/>
        <v>5</v>
      </c>
    </row>
    <row r="6304" spans="1:21">
      <c r="A6304">
        <v>6891</v>
      </c>
      <c r="B6304" s="4">
        <v>44322</v>
      </c>
      <c r="C6304" t="s">
        <v>55</v>
      </c>
      <c r="D6304" t="s">
        <v>20</v>
      </c>
      <c r="E6304" t="s">
        <v>21</v>
      </c>
      <c r="F6304" t="s">
        <v>9753</v>
      </c>
      <c r="H6304" t="s">
        <v>43</v>
      </c>
      <c r="I6304">
        <v>38.196826700000003</v>
      </c>
      <c r="J6304">
        <v>-120.68162359999999</v>
      </c>
      <c r="K6304" t="s">
        <v>25</v>
      </c>
      <c r="L6304" t="s">
        <v>9754</v>
      </c>
      <c r="M6304">
        <v>47</v>
      </c>
      <c r="N6304" t="s">
        <v>27</v>
      </c>
      <c r="O6304" t="s">
        <v>40</v>
      </c>
      <c r="P6304" t="s">
        <v>9289</v>
      </c>
      <c r="Q6304" t="b">
        <v>0</v>
      </c>
      <c r="R6304" t="b">
        <v>1</v>
      </c>
      <c r="S6304">
        <v>2276</v>
      </c>
      <c r="T6304">
        <f t="shared" si="196"/>
        <v>2021</v>
      </c>
      <c r="U6304">
        <f t="shared" si="197"/>
        <v>5</v>
      </c>
    </row>
    <row r="6305" spans="1:21">
      <c r="A6305">
        <v>7629</v>
      </c>
      <c r="B6305" s="4">
        <v>44322</v>
      </c>
      <c r="C6305" t="s">
        <v>50</v>
      </c>
      <c r="D6305" t="s">
        <v>56</v>
      </c>
      <c r="E6305" t="s">
        <v>240</v>
      </c>
      <c r="F6305" t="s">
        <v>1274</v>
      </c>
      <c r="H6305" t="s">
        <v>983</v>
      </c>
      <c r="L6305" t="s">
        <v>9755</v>
      </c>
      <c r="M6305">
        <v>42</v>
      </c>
      <c r="N6305" t="s">
        <v>27</v>
      </c>
      <c r="O6305" t="s">
        <v>33</v>
      </c>
      <c r="P6305" t="s">
        <v>9289</v>
      </c>
      <c r="Q6305" t="b">
        <v>0</v>
      </c>
      <c r="R6305" t="b">
        <v>0</v>
      </c>
      <c r="S6305">
        <v>647</v>
      </c>
      <c r="T6305">
        <f t="shared" si="196"/>
        <v>2021</v>
      </c>
      <c r="U6305">
        <f t="shared" si="197"/>
        <v>5</v>
      </c>
    </row>
    <row r="6306" spans="1:21">
      <c r="A6306">
        <v>6843</v>
      </c>
      <c r="B6306" s="4">
        <v>44323</v>
      </c>
      <c r="C6306" t="s">
        <v>83</v>
      </c>
      <c r="D6306" t="s">
        <v>20</v>
      </c>
      <c r="E6306" t="s">
        <v>21</v>
      </c>
      <c r="F6306" t="s">
        <v>9756</v>
      </c>
      <c r="H6306" t="s">
        <v>319</v>
      </c>
      <c r="I6306">
        <v>36.279307199999998</v>
      </c>
      <c r="J6306">
        <v>-83.472275699999997</v>
      </c>
      <c r="K6306" t="s">
        <v>25</v>
      </c>
      <c r="L6306" t="s">
        <v>9757</v>
      </c>
      <c r="M6306">
        <v>52</v>
      </c>
      <c r="N6306" t="s">
        <v>27</v>
      </c>
      <c r="O6306" t="s">
        <v>33</v>
      </c>
      <c r="P6306" t="s">
        <v>9289</v>
      </c>
      <c r="Q6306" t="b">
        <v>0</v>
      </c>
      <c r="R6306" t="b">
        <v>0</v>
      </c>
      <c r="S6306" t="s">
        <v>9758</v>
      </c>
      <c r="T6306">
        <f t="shared" si="196"/>
        <v>2021</v>
      </c>
      <c r="U6306">
        <f t="shared" si="197"/>
        <v>5</v>
      </c>
    </row>
    <row r="6307" spans="1:21">
      <c r="A6307">
        <v>6839</v>
      </c>
      <c r="B6307" s="4">
        <v>44324</v>
      </c>
      <c r="C6307" t="s">
        <v>55</v>
      </c>
      <c r="D6307" t="s">
        <v>20</v>
      </c>
      <c r="E6307" t="s">
        <v>21</v>
      </c>
      <c r="F6307" t="s">
        <v>4261</v>
      </c>
      <c r="H6307" t="s">
        <v>319</v>
      </c>
      <c r="I6307">
        <v>36.5846351</v>
      </c>
      <c r="J6307">
        <v>-87.356085800000002</v>
      </c>
      <c r="K6307" t="s">
        <v>25</v>
      </c>
      <c r="L6307" t="s">
        <v>9759</v>
      </c>
      <c r="M6307">
        <v>54</v>
      </c>
      <c r="N6307" t="s">
        <v>27</v>
      </c>
      <c r="O6307" t="s">
        <v>74</v>
      </c>
      <c r="P6307" t="s">
        <v>25</v>
      </c>
      <c r="Q6307" t="b">
        <v>0</v>
      </c>
      <c r="R6307" t="b">
        <v>0</v>
      </c>
      <c r="S6307">
        <v>2107</v>
      </c>
      <c r="T6307">
        <f t="shared" si="196"/>
        <v>2021</v>
      </c>
      <c r="U6307">
        <f t="shared" si="197"/>
        <v>5</v>
      </c>
    </row>
    <row r="6308" spans="1:21">
      <c r="A6308">
        <v>6840</v>
      </c>
      <c r="B6308" s="4">
        <v>44324</v>
      </c>
      <c r="C6308" t="s">
        <v>50</v>
      </c>
      <c r="E6308" t="s">
        <v>45</v>
      </c>
      <c r="F6308" t="s">
        <v>323</v>
      </c>
      <c r="H6308" t="s">
        <v>53</v>
      </c>
      <c r="I6308">
        <v>35.504648400000001</v>
      </c>
      <c r="J6308">
        <v>-97.583385699999994</v>
      </c>
      <c r="K6308" t="s">
        <v>25</v>
      </c>
      <c r="L6308" t="s">
        <v>9760</v>
      </c>
      <c r="M6308">
        <v>34</v>
      </c>
      <c r="N6308" t="s">
        <v>27</v>
      </c>
      <c r="O6308" t="s">
        <v>33</v>
      </c>
      <c r="P6308" t="s">
        <v>9289</v>
      </c>
      <c r="Q6308" t="b">
        <v>1</v>
      </c>
      <c r="R6308" t="b">
        <v>1</v>
      </c>
      <c r="S6308">
        <v>23</v>
      </c>
      <c r="T6308">
        <f t="shared" si="196"/>
        <v>2021</v>
      </c>
      <c r="U6308">
        <f t="shared" si="197"/>
        <v>5</v>
      </c>
    </row>
    <row r="6309" spans="1:21">
      <c r="A6309">
        <v>6845</v>
      </c>
      <c r="B6309" s="4">
        <v>44324</v>
      </c>
      <c r="C6309" t="s">
        <v>19</v>
      </c>
      <c r="D6309" t="s">
        <v>20</v>
      </c>
      <c r="E6309" t="s">
        <v>21</v>
      </c>
      <c r="F6309" t="s">
        <v>198</v>
      </c>
      <c r="H6309" t="s">
        <v>43</v>
      </c>
      <c r="I6309">
        <v>33.957825999999997</v>
      </c>
      <c r="J6309">
        <v>-117.3917071</v>
      </c>
      <c r="K6309" t="s">
        <v>25</v>
      </c>
      <c r="L6309" t="s">
        <v>9761</v>
      </c>
      <c r="M6309">
        <v>34</v>
      </c>
      <c r="N6309" t="s">
        <v>27</v>
      </c>
      <c r="O6309" t="s">
        <v>40</v>
      </c>
      <c r="P6309" t="s">
        <v>25</v>
      </c>
      <c r="Q6309" t="b">
        <v>0</v>
      </c>
      <c r="R6309" t="b">
        <v>0</v>
      </c>
      <c r="S6309">
        <v>2273</v>
      </c>
      <c r="T6309">
        <f t="shared" si="196"/>
        <v>2021</v>
      </c>
      <c r="U6309">
        <f t="shared" si="197"/>
        <v>5</v>
      </c>
    </row>
    <row r="6310" spans="1:21">
      <c r="A6310">
        <v>6846</v>
      </c>
      <c r="B6310" s="4">
        <v>44324</v>
      </c>
      <c r="C6310" t="s">
        <v>55</v>
      </c>
      <c r="D6310" t="s">
        <v>20</v>
      </c>
      <c r="E6310" t="s">
        <v>21</v>
      </c>
      <c r="F6310" t="s">
        <v>230</v>
      </c>
      <c r="H6310" t="s">
        <v>232</v>
      </c>
      <c r="I6310">
        <v>39.311993200000003</v>
      </c>
      <c r="J6310">
        <v>-76.770772100000002</v>
      </c>
      <c r="K6310" t="s">
        <v>25</v>
      </c>
      <c r="L6310" t="s">
        <v>9762</v>
      </c>
      <c r="M6310">
        <v>56</v>
      </c>
      <c r="N6310" t="s">
        <v>27</v>
      </c>
      <c r="O6310" t="s">
        <v>74</v>
      </c>
      <c r="P6310" t="s">
        <v>25</v>
      </c>
      <c r="Q6310" t="b">
        <v>1</v>
      </c>
      <c r="R6310" t="b">
        <v>1</v>
      </c>
      <c r="S6310">
        <v>128</v>
      </c>
      <c r="T6310">
        <f t="shared" si="196"/>
        <v>2021</v>
      </c>
      <c r="U6310">
        <f t="shared" si="197"/>
        <v>5</v>
      </c>
    </row>
    <row r="6311" spans="1:21">
      <c r="A6311">
        <v>6841</v>
      </c>
      <c r="B6311" s="4">
        <v>44325</v>
      </c>
      <c r="C6311" t="s">
        <v>55</v>
      </c>
      <c r="D6311" t="s">
        <v>20</v>
      </c>
      <c r="E6311" t="s">
        <v>21</v>
      </c>
      <c r="F6311" t="s">
        <v>475</v>
      </c>
      <c r="H6311" t="s">
        <v>476</v>
      </c>
      <c r="L6311" t="s">
        <v>9763</v>
      </c>
      <c r="M6311">
        <v>62</v>
      </c>
      <c r="N6311" t="s">
        <v>27</v>
      </c>
      <c r="O6311" t="s">
        <v>33</v>
      </c>
      <c r="P6311" t="s">
        <v>25</v>
      </c>
      <c r="Q6311" t="b">
        <v>0</v>
      </c>
      <c r="R6311" t="b">
        <v>1</v>
      </c>
      <c r="S6311">
        <v>2804</v>
      </c>
      <c r="T6311">
        <f t="shared" si="196"/>
        <v>2021</v>
      </c>
      <c r="U6311">
        <f t="shared" si="197"/>
        <v>5</v>
      </c>
    </row>
    <row r="6312" spans="1:21">
      <c r="A6312">
        <v>6844</v>
      </c>
      <c r="B6312" s="4">
        <v>44325</v>
      </c>
      <c r="C6312" t="s">
        <v>19</v>
      </c>
      <c r="D6312" t="s">
        <v>20</v>
      </c>
      <c r="E6312" t="s">
        <v>21</v>
      </c>
      <c r="F6312" t="s">
        <v>9764</v>
      </c>
      <c r="H6312" t="s">
        <v>193</v>
      </c>
      <c r="I6312">
        <v>42.244284399999998</v>
      </c>
      <c r="J6312">
        <v>-71.902719200000007</v>
      </c>
      <c r="K6312" t="s">
        <v>25</v>
      </c>
      <c r="L6312" t="s">
        <v>9765</v>
      </c>
      <c r="M6312">
        <v>24</v>
      </c>
      <c r="N6312" t="s">
        <v>27</v>
      </c>
      <c r="O6312" t="s">
        <v>33</v>
      </c>
      <c r="P6312" t="s">
        <v>25</v>
      </c>
      <c r="Q6312" t="b">
        <v>0</v>
      </c>
      <c r="R6312" t="b">
        <v>0</v>
      </c>
      <c r="S6312">
        <v>3101</v>
      </c>
      <c r="T6312">
        <f t="shared" si="196"/>
        <v>2021</v>
      </c>
      <c r="U6312">
        <f t="shared" si="197"/>
        <v>5</v>
      </c>
    </row>
    <row r="6313" spans="1:21">
      <c r="A6313">
        <v>7628</v>
      </c>
      <c r="B6313" s="4">
        <v>44325</v>
      </c>
      <c r="C6313" t="s">
        <v>83</v>
      </c>
      <c r="D6313" t="s">
        <v>90</v>
      </c>
      <c r="E6313" t="s">
        <v>1792</v>
      </c>
      <c r="F6313" t="s">
        <v>603</v>
      </c>
      <c r="H6313" t="s">
        <v>59</v>
      </c>
      <c r="L6313" t="s">
        <v>9766</v>
      </c>
      <c r="M6313">
        <v>28</v>
      </c>
      <c r="N6313" t="s">
        <v>27</v>
      </c>
      <c r="O6313" t="s">
        <v>33</v>
      </c>
      <c r="P6313" t="s">
        <v>25</v>
      </c>
      <c r="Q6313" t="b">
        <v>0</v>
      </c>
      <c r="R6313" t="b">
        <v>0</v>
      </c>
      <c r="S6313">
        <v>62</v>
      </c>
      <c r="T6313">
        <f t="shared" si="196"/>
        <v>2021</v>
      </c>
      <c r="U6313">
        <f t="shared" si="197"/>
        <v>5</v>
      </c>
    </row>
    <row r="6314" spans="1:21">
      <c r="A6314">
        <v>6842</v>
      </c>
      <c r="B6314" s="4">
        <v>44326</v>
      </c>
      <c r="C6314" t="s">
        <v>19</v>
      </c>
      <c r="E6314" t="s">
        <v>21</v>
      </c>
      <c r="F6314" t="s">
        <v>515</v>
      </c>
      <c r="H6314" t="s">
        <v>81</v>
      </c>
      <c r="I6314">
        <v>32.604299400000002</v>
      </c>
      <c r="J6314">
        <v>-96.805805000000007</v>
      </c>
      <c r="K6314" t="s">
        <v>25</v>
      </c>
      <c r="L6314" t="s">
        <v>9767</v>
      </c>
      <c r="M6314">
        <v>29</v>
      </c>
      <c r="N6314" t="s">
        <v>27</v>
      </c>
      <c r="O6314" t="s">
        <v>74</v>
      </c>
      <c r="P6314" t="s">
        <v>25</v>
      </c>
      <c r="Q6314" t="b">
        <v>1</v>
      </c>
      <c r="R6314" t="b">
        <v>0</v>
      </c>
      <c r="S6314">
        <v>2105</v>
      </c>
      <c r="T6314">
        <f t="shared" si="196"/>
        <v>2021</v>
      </c>
      <c r="U6314">
        <f t="shared" si="197"/>
        <v>5</v>
      </c>
    </row>
    <row r="6315" spans="1:21">
      <c r="A6315">
        <v>6857</v>
      </c>
      <c r="B6315" s="4">
        <v>44327</v>
      </c>
      <c r="C6315" t="s">
        <v>83</v>
      </c>
      <c r="E6315" t="s">
        <v>75</v>
      </c>
      <c r="F6315" t="s">
        <v>7001</v>
      </c>
      <c r="H6315" t="s">
        <v>218</v>
      </c>
      <c r="I6315">
        <v>26.5516565</v>
      </c>
      <c r="J6315">
        <v>-80.091954000000001</v>
      </c>
      <c r="K6315" t="s">
        <v>25</v>
      </c>
      <c r="L6315" t="s">
        <v>9768</v>
      </c>
      <c r="M6315">
        <v>27</v>
      </c>
      <c r="N6315" t="s">
        <v>27</v>
      </c>
      <c r="O6315" t="s">
        <v>40</v>
      </c>
      <c r="P6315" t="s">
        <v>25</v>
      </c>
      <c r="Q6315" t="b">
        <v>0</v>
      </c>
      <c r="R6315" t="b">
        <v>0</v>
      </c>
      <c r="S6315">
        <v>2447</v>
      </c>
      <c r="T6315">
        <f t="shared" si="196"/>
        <v>2021</v>
      </c>
      <c r="U6315">
        <f t="shared" si="197"/>
        <v>5</v>
      </c>
    </row>
    <row r="6316" spans="1:21">
      <c r="A6316">
        <v>6859</v>
      </c>
      <c r="B6316" s="4">
        <v>44327</v>
      </c>
      <c r="C6316" t="s">
        <v>55</v>
      </c>
      <c r="D6316" t="s">
        <v>20</v>
      </c>
      <c r="E6316" t="s">
        <v>21</v>
      </c>
      <c r="F6316" t="s">
        <v>76</v>
      </c>
      <c r="H6316" t="s">
        <v>43</v>
      </c>
      <c r="I6316">
        <v>37.993115600000003</v>
      </c>
      <c r="J6316">
        <v>-121.2960496</v>
      </c>
      <c r="K6316" t="s">
        <v>25</v>
      </c>
      <c r="L6316" t="s">
        <v>9769</v>
      </c>
      <c r="M6316">
        <v>30</v>
      </c>
      <c r="N6316" t="s">
        <v>27</v>
      </c>
      <c r="O6316" t="s">
        <v>74</v>
      </c>
      <c r="P6316" t="s">
        <v>25</v>
      </c>
      <c r="Q6316" t="b">
        <v>0</v>
      </c>
      <c r="R6316" t="b">
        <v>0</v>
      </c>
      <c r="S6316">
        <v>168</v>
      </c>
      <c r="T6316">
        <f t="shared" si="196"/>
        <v>2021</v>
      </c>
      <c r="U6316">
        <f t="shared" si="197"/>
        <v>5</v>
      </c>
    </row>
    <row r="6317" spans="1:21">
      <c r="A6317">
        <v>7626</v>
      </c>
      <c r="B6317" s="4">
        <v>44329</v>
      </c>
      <c r="C6317" t="s">
        <v>55</v>
      </c>
      <c r="D6317" t="s">
        <v>56</v>
      </c>
      <c r="E6317" t="s">
        <v>21</v>
      </c>
      <c r="F6317" t="s">
        <v>9770</v>
      </c>
      <c r="H6317" t="s">
        <v>81</v>
      </c>
      <c r="L6317" t="s">
        <v>9771</v>
      </c>
      <c r="M6317">
        <v>19</v>
      </c>
      <c r="N6317" t="s">
        <v>27</v>
      </c>
      <c r="O6317" t="s">
        <v>40</v>
      </c>
      <c r="P6317" t="s">
        <v>9289</v>
      </c>
      <c r="Q6317" t="b">
        <v>0</v>
      </c>
      <c r="R6317" t="b">
        <v>0</v>
      </c>
      <c r="S6317">
        <v>3332</v>
      </c>
      <c r="T6317">
        <f t="shared" si="196"/>
        <v>2021</v>
      </c>
      <c r="U6317">
        <f t="shared" si="197"/>
        <v>5</v>
      </c>
    </row>
    <row r="6318" spans="1:21">
      <c r="A6318">
        <v>7627</v>
      </c>
      <c r="B6318" s="4">
        <v>44329</v>
      </c>
      <c r="C6318" t="s">
        <v>95</v>
      </c>
      <c r="E6318" t="s">
        <v>95</v>
      </c>
      <c r="F6318" t="s">
        <v>3448</v>
      </c>
      <c r="H6318" t="s">
        <v>81</v>
      </c>
      <c r="L6318" t="s">
        <v>9772</v>
      </c>
      <c r="M6318">
        <v>40</v>
      </c>
      <c r="N6318" t="s">
        <v>27</v>
      </c>
      <c r="O6318" t="s">
        <v>74</v>
      </c>
      <c r="P6318" t="s">
        <v>25</v>
      </c>
      <c r="Q6318" t="b">
        <v>0</v>
      </c>
      <c r="R6318" t="b">
        <v>0</v>
      </c>
      <c r="S6318">
        <v>1173</v>
      </c>
      <c r="T6318">
        <f t="shared" si="196"/>
        <v>2021</v>
      </c>
      <c r="U6318">
        <f t="shared" si="197"/>
        <v>5</v>
      </c>
    </row>
    <row r="6319" spans="1:21">
      <c r="A6319">
        <v>6851</v>
      </c>
      <c r="B6319" s="4">
        <v>44330</v>
      </c>
      <c r="C6319" t="s">
        <v>55</v>
      </c>
      <c r="E6319" t="s">
        <v>21</v>
      </c>
      <c r="F6319" t="s">
        <v>175</v>
      </c>
      <c r="H6319" t="s">
        <v>254</v>
      </c>
      <c r="I6319">
        <v>41.4286818</v>
      </c>
      <c r="J6319">
        <v>-96.475634099999994</v>
      </c>
      <c r="K6319" t="s">
        <v>25</v>
      </c>
      <c r="L6319" t="s">
        <v>9773</v>
      </c>
      <c r="M6319">
        <v>33</v>
      </c>
      <c r="N6319" t="s">
        <v>27</v>
      </c>
      <c r="O6319" t="s">
        <v>33</v>
      </c>
      <c r="P6319" t="s">
        <v>25</v>
      </c>
      <c r="Q6319" t="b">
        <v>1</v>
      </c>
      <c r="R6319" t="b">
        <v>0</v>
      </c>
      <c r="S6319">
        <v>3102</v>
      </c>
      <c r="T6319">
        <f t="shared" si="196"/>
        <v>2021</v>
      </c>
      <c r="U6319">
        <f t="shared" si="197"/>
        <v>5</v>
      </c>
    </row>
    <row r="6320" spans="1:21">
      <c r="A6320">
        <v>6852</v>
      </c>
      <c r="B6320" s="4">
        <v>44330</v>
      </c>
      <c r="C6320" t="s">
        <v>83</v>
      </c>
      <c r="D6320" t="s">
        <v>56</v>
      </c>
      <c r="E6320" t="s">
        <v>21</v>
      </c>
      <c r="F6320" t="s">
        <v>2533</v>
      </c>
      <c r="H6320" t="s">
        <v>338</v>
      </c>
      <c r="I6320">
        <v>43.160739700000001</v>
      </c>
      <c r="J6320">
        <v>-77.639798200000001</v>
      </c>
      <c r="K6320" t="s">
        <v>25</v>
      </c>
      <c r="L6320" t="s">
        <v>9774</v>
      </c>
      <c r="M6320">
        <v>28</v>
      </c>
      <c r="N6320" t="s">
        <v>27</v>
      </c>
      <c r="O6320" t="s">
        <v>33</v>
      </c>
      <c r="P6320" t="s">
        <v>25</v>
      </c>
      <c r="Q6320" t="b">
        <v>0</v>
      </c>
      <c r="R6320" t="b">
        <v>1</v>
      </c>
      <c r="S6320">
        <v>1149</v>
      </c>
      <c r="T6320">
        <f t="shared" si="196"/>
        <v>2021</v>
      </c>
      <c r="U6320">
        <f t="shared" si="197"/>
        <v>5</v>
      </c>
    </row>
    <row r="6321" spans="1:21">
      <c r="A6321">
        <v>6854</v>
      </c>
      <c r="B6321" s="4">
        <v>44330</v>
      </c>
      <c r="C6321" t="s">
        <v>19</v>
      </c>
      <c r="E6321" t="s">
        <v>21</v>
      </c>
      <c r="F6321" t="s">
        <v>2499</v>
      </c>
      <c r="H6321" t="s">
        <v>1592</v>
      </c>
      <c r="I6321">
        <v>44.0695306</v>
      </c>
      <c r="J6321">
        <v>-103.0908532</v>
      </c>
      <c r="K6321" t="s">
        <v>25</v>
      </c>
      <c r="L6321" t="s">
        <v>9775</v>
      </c>
      <c r="M6321">
        <v>24</v>
      </c>
      <c r="N6321" t="s">
        <v>27</v>
      </c>
      <c r="O6321" t="s">
        <v>258</v>
      </c>
      <c r="P6321" t="s">
        <v>25</v>
      </c>
      <c r="Q6321" t="b">
        <v>1</v>
      </c>
      <c r="R6321" t="b">
        <v>0</v>
      </c>
      <c r="S6321">
        <v>1139</v>
      </c>
      <c r="T6321">
        <f t="shared" si="196"/>
        <v>2021</v>
      </c>
      <c r="U6321">
        <f t="shared" si="197"/>
        <v>5</v>
      </c>
    </row>
    <row r="6322" spans="1:21">
      <c r="A6322">
        <v>6855</v>
      </c>
      <c r="B6322" s="4">
        <v>44330</v>
      </c>
      <c r="C6322" t="s">
        <v>83</v>
      </c>
      <c r="D6322" t="s">
        <v>56</v>
      </c>
      <c r="E6322" t="s">
        <v>21</v>
      </c>
      <c r="F6322" t="s">
        <v>241</v>
      </c>
      <c r="H6322" t="s">
        <v>48</v>
      </c>
      <c r="I6322">
        <v>39.718153000000001</v>
      </c>
      <c r="J6322">
        <v>-105.0396997</v>
      </c>
      <c r="K6322" t="s">
        <v>25</v>
      </c>
      <c r="N6322" t="s">
        <v>27</v>
      </c>
      <c r="Q6322" t="b">
        <v>0</v>
      </c>
      <c r="R6322" t="b">
        <v>0</v>
      </c>
      <c r="S6322">
        <v>106</v>
      </c>
      <c r="T6322">
        <f t="shared" si="196"/>
        <v>2021</v>
      </c>
      <c r="U6322">
        <f t="shared" si="197"/>
        <v>5</v>
      </c>
    </row>
    <row r="6323" spans="1:21">
      <c r="A6323">
        <v>7623</v>
      </c>
      <c r="B6323" s="4">
        <v>44330</v>
      </c>
      <c r="C6323" t="s">
        <v>83</v>
      </c>
      <c r="D6323" t="s">
        <v>90</v>
      </c>
      <c r="E6323" t="s">
        <v>75</v>
      </c>
      <c r="F6323" t="s">
        <v>9776</v>
      </c>
      <c r="H6323" t="s">
        <v>145</v>
      </c>
      <c r="L6323" t="s">
        <v>9777</v>
      </c>
      <c r="N6323" t="s">
        <v>27</v>
      </c>
      <c r="O6323" t="s">
        <v>33</v>
      </c>
      <c r="P6323" t="s">
        <v>25</v>
      </c>
      <c r="Q6323" t="b">
        <v>0</v>
      </c>
      <c r="R6323" t="b">
        <v>0</v>
      </c>
      <c r="S6323">
        <v>3331</v>
      </c>
      <c r="T6323">
        <f t="shared" si="196"/>
        <v>2021</v>
      </c>
      <c r="U6323">
        <f t="shared" si="197"/>
        <v>5</v>
      </c>
    </row>
    <row r="6324" spans="1:21">
      <c r="A6324">
        <v>7624</v>
      </c>
      <c r="B6324" s="4">
        <v>44330</v>
      </c>
      <c r="C6324" t="s">
        <v>19</v>
      </c>
      <c r="D6324" t="s">
        <v>20</v>
      </c>
      <c r="E6324" t="s">
        <v>21</v>
      </c>
      <c r="F6324" t="s">
        <v>156</v>
      </c>
      <c r="H6324" t="s">
        <v>158</v>
      </c>
      <c r="L6324" t="s">
        <v>9778</v>
      </c>
      <c r="M6324">
        <v>48</v>
      </c>
      <c r="N6324" t="s">
        <v>27</v>
      </c>
      <c r="O6324" t="s">
        <v>74</v>
      </c>
      <c r="P6324" t="s">
        <v>25</v>
      </c>
      <c r="Q6324" t="b">
        <v>1</v>
      </c>
      <c r="R6324" t="b">
        <v>1</v>
      </c>
      <c r="S6324">
        <v>77</v>
      </c>
      <c r="T6324">
        <f t="shared" si="196"/>
        <v>2021</v>
      </c>
      <c r="U6324">
        <f t="shared" si="197"/>
        <v>5</v>
      </c>
    </row>
    <row r="6325" spans="1:21">
      <c r="A6325">
        <v>7625</v>
      </c>
      <c r="B6325" s="4">
        <v>44330</v>
      </c>
      <c r="C6325" t="s">
        <v>95</v>
      </c>
      <c r="D6325" t="s">
        <v>56</v>
      </c>
      <c r="E6325" t="s">
        <v>95</v>
      </c>
      <c r="F6325" t="s">
        <v>4434</v>
      </c>
      <c r="H6325" t="s">
        <v>43</v>
      </c>
      <c r="L6325" t="s">
        <v>9779</v>
      </c>
      <c r="M6325">
        <v>26</v>
      </c>
      <c r="N6325" t="s">
        <v>27</v>
      </c>
      <c r="Q6325" t="b">
        <v>0</v>
      </c>
      <c r="R6325" t="b">
        <v>0</v>
      </c>
      <c r="S6325">
        <v>2954</v>
      </c>
      <c r="T6325">
        <f t="shared" si="196"/>
        <v>2021</v>
      </c>
      <c r="U6325">
        <f t="shared" si="197"/>
        <v>5</v>
      </c>
    </row>
    <row r="6326" spans="1:21">
      <c r="A6326">
        <v>6848</v>
      </c>
      <c r="B6326" s="4">
        <v>44332</v>
      </c>
      <c r="C6326" t="s">
        <v>55</v>
      </c>
      <c r="E6326" t="s">
        <v>21</v>
      </c>
      <c r="F6326" t="s">
        <v>424</v>
      </c>
      <c r="H6326" t="s">
        <v>363</v>
      </c>
      <c r="I6326">
        <v>33.500163700000002</v>
      </c>
      <c r="J6326">
        <v>-86.799937</v>
      </c>
      <c r="K6326" t="s">
        <v>25</v>
      </c>
      <c r="L6326" t="s">
        <v>9780</v>
      </c>
      <c r="M6326">
        <v>39</v>
      </c>
      <c r="N6326" t="s">
        <v>27</v>
      </c>
      <c r="O6326" t="s">
        <v>33</v>
      </c>
      <c r="P6326" t="s">
        <v>25</v>
      </c>
      <c r="Q6326" t="b">
        <v>0</v>
      </c>
      <c r="R6326" t="b">
        <v>0</v>
      </c>
      <c r="S6326">
        <v>517</v>
      </c>
      <c r="T6326">
        <f t="shared" si="196"/>
        <v>2021</v>
      </c>
      <c r="U6326">
        <f t="shared" si="197"/>
        <v>5</v>
      </c>
    </row>
    <row r="6327" spans="1:21">
      <c r="A6327">
        <v>6849</v>
      </c>
      <c r="B6327" s="4">
        <v>44332</v>
      </c>
      <c r="C6327" t="s">
        <v>83</v>
      </c>
      <c r="E6327" t="s">
        <v>75</v>
      </c>
      <c r="F6327" t="s">
        <v>230</v>
      </c>
      <c r="H6327" t="s">
        <v>232</v>
      </c>
      <c r="I6327">
        <v>39.3108997</v>
      </c>
      <c r="J6327">
        <v>-76.592839299999994</v>
      </c>
      <c r="K6327" t="s">
        <v>25</v>
      </c>
      <c r="L6327" t="s">
        <v>9781</v>
      </c>
      <c r="M6327">
        <v>49</v>
      </c>
      <c r="N6327" t="s">
        <v>27</v>
      </c>
      <c r="O6327" t="s">
        <v>74</v>
      </c>
      <c r="P6327" t="s">
        <v>25</v>
      </c>
      <c r="Q6327" t="b">
        <v>0</v>
      </c>
      <c r="R6327" t="b">
        <v>1</v>
      </c>
      <c r="S6327">
        <v>149</v>
      </c>
      <c r="T6327">
        <f t="shared" si="196"/>
        <v>2021</v>
      </c>
      <c r="U6327">
        <f t="shared" si="197"/>
        <v>5</v>
      </c>
    </row>
    <row r="6328" spans="1:21">
      <c r="A6328">
        <v>6858</v>
      </c>
      <c r="B6328" s="4">
        <v>44332</v>
      </c>
      <c r="C6328" t="s">
        <v>55</v>
      </c>
      <c r="D6328" t="s">
        <v>20</v>
      </c>
      <c r="E6328" t="s">
        <v>21</v>
      </c>
      <c r="F6328" t="s">
        <v>253</v>
      </c>
      <c r="H6328" t="s">
        <v>254</v>
      </c>
      <c r="I6328">
        <v>41.219717600000003</v>
      </c>
      <c r="J6328">
        <v>-95.974720099999999</v>
      </c>
      <c r="K6328" t="s">
        <v>25</v>
      </c>
      <c r="L6328" t="s">
        <v>9782</v>
      </c>
      <c r="M6328">
        <v>34</v>
      </c>
      <c r="N6328" t="s">
        <v>27</v>
      </c>
      <c r="O6328" t="s">
        <v>33</v>
      </c>
      <c r="P6328" t="s">
        <v>25</v>
      </c>
      <c r="Q6328" t="b">
        <v>1</v>
      </c>
      <c r="R6328" t="b">
        <v>1</v>
      </c>
      <c r="S6328">
        <v>158</v>
      </c>
      <c r="T6328">
        <f t="shared" si="196"/>
        <v>2021</v>
      </c>
      <c r="U6328">
        <f t="shared" si="197"/>
        <v>5</v>
      </c>
    </row>
    <row r="6329" spans="1:21">
      <c r="A6329">
        <v>7622</v>
      </c>
      <c r="B6329" s="4">
        <v>44332</v>
      </c>
      <c r="C6329" t="s">
        <v>19</v>
      </c>
      <c r="E6329" t="s">
        <v>41</v>
      </c>
      <c r="F6329" t="s">
        <v>6070</v>
      </c>
      <c r="H6329" t="s">
        <v>141</v>
      </c>
      <c r="L6329" t="s">
        <v>9783</v>
      </c>
      <c r="M6329">
        <v>17</v>
      </c>
      <c r="N6329" t="s">
        <v>27</v>
      </c>
      <c r="O6329" t="s">
        <v>33</v>
      </c>
      <c r="P6329" t="s">
        <v>9289</v>
      </c>
      <c r="Q6329" t="b">
        <v>1</v>
      </c>
      <c r="R6329" t="b">
        <v>0</v>
      </c>
      <c r="S6329">
        <v>2230</v>
      </c>
      <c r="T6329">
        <f t="shared" si="196"/>
        <v>2021</v>
      </c>
      <c r="U6329">
        <f t="shared" si="197"/>
        <v>5</v>
      </c>
    </row>
    <row r="6330" spans="1:21">
      <c r="A6330">
        <v>6862</v>
      </c>
      <c r="B6330" s="4">
        <v>44333</v>
      </c>
      <c r="C6330" t="s">
        <v>55</v>
      </c>
      <c r="E6330" t="s">
        <v>21</v>
      </c>
      <c r="F6330" t="s">
        <v>8116</v>
      </c>
      <c r="H6330" t="s">
        <v>1133</v>
      </c>
      <c r="I6330">
        <v>46.906142600000003</v>
      </c>
      <c r="J6330">
        <v>-102.7791434</v>
      </c>
      <c r="K6330" t="s">
        <v>25</v>
      </c>
      <c r="L6330" t="s">
        <v>9784</v>
      </c>
      <c r="M6330">
        <v>35</v>
      </c>
      <c r="N6330" t="s">
        <v>27</v>
      </c>
      <c r="O6330" t="s">
        <v>74</v>
      </c>
      <c r="P6330" t="s">
        <v>9289</v>
      </c>
      <c r="Q6330" t="b">
        <v>0</v>
      </c>
      <c r="R6330" t="b">
        <v>0</v>
      </c>
      <c r="S6330">
        <v>3104</v>
      </c>
      <c r="T6330">
        <f t="shared" si="196"/>
        <v>2021</v>
      </c>
      <c r="U6330">
        <f t="shared" si="197"/>
        <v>5</v>
      </c>
    </row>
    <row r="6331" spans="1:21">
      <c r="A6331">
        <v>6863</v>
      </c>
      <c r="B6331" s="4">
        <v>44333</v>
      </c>
      <c r="C6331" t="s">
        <v>50</v>
      </c>
      <c r="E6331" t="s">
        <v>95</v>
      </c>
      <c r="F6331" t="s">
        <v>4876</v>
      </c>
      <c r="H6331" t="s">
        <v>59</v>
      </c>
      <c r="I6331">
        <v>33.552913500000003</v>
      </c>
      <c r="J6331">
        <v>-112.2703935</v>
      </c>
      <c r="K6331" t="s">
        <v>25</v>
      </c>
      <c r="L6331" t="s">
        <v>9785</v>
      </c>
      <c r="M6331">
        <v>32</v>
      </c>
      <c r="N6331" t="s">
        <v>27</v>
      </c>
      <c r="O6331" t="s">
        <v>33</v>
      </c>
      <c r="P6331" t="s">
        <v>25</v>
      </c>
      <c r="Q6331" t="b">
        <v>0</v>
      </c>
      <c r="R6331" t="b">
        <v>1</v>
      </c>
      <c r="S6331">
        <v>2301</v>
      </c>
      <c r="T6331">
        <f t="shared" si="196"/>
        <v>2021</v>
      </c>
      <c r="U6331">
        <f t="shared" si="197"/>
        <v>5</v>
      </c>
    </row>
    <row r="6332" spans="1:21">
      <c r="A6332">
        <v>7621</v>
      </c>
      <c r="B6332" s="4">
        <v>44333</v>
      </c>
      <c r="C6332" t="s">
        <v>50</v>
      </c>
      <c r="D6332" t="s">
        <v>20</v>
      </c>
      <c r="E6332" t="s">
        <v>75</v>
      </c>
      <c r="F6332" t="s">
        <v>8418</v>
      </c>
      <c r="H6332" t="s">
        <v>43</v>
      </c>
      <c r="N6332" t="s">
        <v>27</v>
      </c>
      <c r="Q6332" t="b">
        <v>0</v>
      </c>
      <c r="R6332" t="b">
        <v>0</v>
      </c>
      <c r="S6332">
        <v>3330</v>
      </c>
      <c r="T6332">
        <f t="shared" si="196"/>
        <v>2021</v>
      </c>
      <c r="U6332">
        <f t="shared" si="197"/>
        <v>5</v>
      </c>
    </row>
    <row r="6333" spans="1:21">
      <c r="A6333">
        <v>6860</v>
      </c>
      <c r="B6333" s="4">
        <v>44334</v>
      </c>
      <c r="C6333" t="s">
        <v>95</v>
      </c>
      <c r="D6333" t="s">
        <v>45</v>
      </c>
      <c r="E6333" t="s">
        <v>95</v>
      </c>
      <c r="F6333" t="s">
        <v>1356</v>
      </c>
      <c r="H6333" t="s">
        <v>302</v>
      </c>
      <c r="I6333">
        <v>33.770052399999997</v>
      </c>
      <c r="J6333">
        <v>-84.296534699999995</v>
      </c>
      <c r="K6333" t="s">
        <v>25</v>
      </c>
      <c r="L6333" t="s">
        <v>9786</v>
      </c>
      <c r="M6333">
        <v>21</v>
      </c>
      <c r="N6333" t="s">
        <v>27</v>
      </c>
      <c r="O6333" t="s">
        <v>74</v>
      </c>
      <c r="P6333" t="s">
        <v>25</v>
      </c>
      <c r="Q6333" t="b">
        <v>0</v>
      </c>
      <c r="R6333" t="b">
        <v>0</v>
      </c>
      <c r="S6333">
        <v>2051</v>
      </c>
      <c r="T6333">
        <f t="shared" si="196"/>
        <v>2021</v>
      </c>
      <c r="U6333">
        <f t="shared" si="197"/>
        <v>5</v>
      </c>
    </row>
    <row r="6334" spans="1:21">
      <c r="A6334">
        <v>6864</v>
      </c>
      <c r="B6334" s="4">
        <v>44334</v>
      </c>
      <c r="C6334" t="s">
        <v>55</v>
      </c>
      <c r="E6334" t="s">
        <v>21</v>
      </c>
      <c r="F6334" t="s">
        <v>1339</v>
      </c>
      <c r="H6334" t="s">
        <v>363</v>
      </c>
      <c r="I6334">
        <v>32.368563899999998</v>
      </c>
      <c r="J6334">
        <v>-86.141269600000001</v>
      </c>
      <c r="K6334" t="s">
        <v>25</v>
      </c>
      <c r="L6334" t="s">
        <v>9787</v>
      </c>
      <c r="M6334">
        <v>32</v>
      </c>
      <c r="N6334" t="s">
        <v>27</v>
      </c>
      <c r="O6334" t="s">
        <v>74</v>
      </c>
      <c r="P6334" t="s">
        <v>25</v>
      </c>
      <c r="Q6334" t="b">
        <v>0</v>
      </c>
      <c r="R6334" t="b">
        <v>0</v>
      </c>
      <c r="S6334">
        <v>1131</v>
      </c>
      <c r="T6334">
        <f t="shared" si="196"/>
        <v>2021</v>
      </c>
      <c r="U6334">
        <f t="shared" si="197"/>
        <v>5</v>
      </c>
    </row>
    <row r="6335" spans="1:21">
      <c r="A6335">
        <v>6865</v>
      </c>
      <c r="B6335" s="4">
        <v>44334</v>
      </c>
      <c r="C6335" t="s">
        <v>83</v>
      </c>
      <c r="D6335" t="s">
        <v>56</v>
      </c>
      <c r="E6335" t="s">
        <v>21</v>
      </c>
      <c r="F6335" t="s">
        <v>9788</v>
      </c>
      <c r="H6335" t="s">
        <v>31</v>
      </c>
      <c r="I6335">
        <v>42.535494</v>
      </c>
      <c r="J6335">
        <v>-123.1873947</v>
      </c>
      <c r="K6335" t="s">
        <v>25</v>
      </c>
      <c r="M6335">
        <v>32</v>
      </c>
      <c r="N6335" t="s">
        <v>27</v>
      </c>
      <c r="O6335" t="s">
        <v>33</v>
      </c>
      <c r="P6335" t="s">
        <v>25</v>
      </c>
      <c r="Q6335" t="b">
        <v>0</v>
      </c>
      <c r="R6335" t="b">
        <v>0</v>
      </c>
      <c r="S6335">
        <v>2681</v>
      </c>
      <c r="T6335">
        <f t="shared" si="196"/>
        <v>2021</v>
      </c>
      <c r="U6335">
        <f t="shared" si="197"/>
        <v>5</v>
      </c>
    </row>
    <row r="6336" spans="1:21">
      <c r="A6336">
        <v>6892</v>
      </c>
      <c r="B6336" s="4">
        <v>44334</v>
      </c>
      <c r="C6336" t="s">
        <v>246</v>
      </c>
      <c r="D6336" t="s">
        <v>56</v>
      </c>
      <c r="E6336" t="s">
        <v>95</v>
      </c>
      <c r="F6336" t="s">
        <v>1838</v>
      </c>
      <c r="H6336" t="s">
        <v>43</v>
      </c>
      <c r="I6336">
        <v>37.6241694</v>
      </c>
      <c r="J6336">
        <v>-120.9296346</v>
      </c>
      <c r="K6336" t="s">
        <v>25</v>
      </c>
      <c r="L6336" t="s">
        <v>9789</v>
      </c>
      <c r="M6336">
        <v>16</v>
      </c>
      <c r="N6336" t="s">
        <v>27</v>
      </c>
      <c r="O6336" t="s">
        <v>33</v>
      </c>
      <c r="P6336" t="s">
        <v>9289</v>
      </c>
      <c r="Q6336" t="b">
        <v>0</v>
      </c>
      <c r="R6336" t="b">
        <v>1</v>
      </c>
      <c r="S6336">
        <v>1672</v>
      </c>
      <c r="T6336">
        <f t="shared" si="196"/>
        <v>2021</v>
      </c>
      <c r="U6336">
        <f t="shared" si="197"/>
        <v>5</v>
      </c>
    </row>
    <row r="6337" spans="1:21">
      <c r="A6337">
        <v>6902</v>
      </c>
      <c r="B6337" s="4">
        <v>44334</v>
      </c>
      <c r="C6337" t="s">
        <v>50</v>
      </c>
      <c r="D6337" t="s">
        <v>56</v>
      </c>
      <c r="E6337" t="s">
        <v>240</v>
      </c>
      <c r="F6337" t="s">
        <v>3973</v>
      </c>
      <c r="H6337" t="s">
        <v>48</v>
      </c>
      <c r="I6337">
        <v>39.655236600000002</v>
      </c>
      <c r="J6337">
        <v>-104.9700187</v>
      </c>
      <c r="K6337" t="s">
        <v>25</v>
      </c>
      <c r="L6337" t="s">
        <v>9790</v>
      </c>
      <c r="M6337">
        <v>22</v>
      </c>
      <c r="N6337" t="s">
        <v>27</v>
      </c>
      <c r="O6337" t="s">
        <v>33</v>
      </c>
      <c r="P6337" t="s">
        <v>25</v>
      </c>
      <c r="Q6337" t="b">
        <v>0</v>
      </c>
      <c r="R6337" t="b">
        <v>1</v>
      </c>
      <c r="S6337">
        <v>1679</v>
      </c>
      <c r="T6337">
        <f t="shared" si="196"/>
        <v>2021</v>
      </c>
      <c r="U6337">
        <f t="shared" si="197"/>
        <v>5</v>
      </c>
    </row>
    <row r="6338" spans="1:21">
      <c r="A6338">
        <v>7620</v>
      </c>
      <c r="B6338" s="4">
        <v>44334</v>
      </c>
      <c r="C6338" t="s">
        <v>55</v>
      </c>
      <c r="D6338" t="s">
        <v>56</v>
      </c>
      <c r="E6338" t="s">
        <v>21</v>
      </c>
      <c r="F6338" t="s">
        <v>9791</v>
      </c>
      <c r="H6338" t="s">
        <v>363</v>
      </c>
      <c r="L6338" t="s">
        <v>9792</v>
      </c>
      <c r="M6338">
        <v>32</v>
      </c>
      <c r="N6338" t="s">
        <v>27</v>
      </c>
      <c r="O6338" t="s">
        <v>33</v>
      </c>
      <c r="P6338" t="s">
        <v>25</v>
      </c>
      <c r="Q6338" t="b">
        <v>0</v>
      </c>
      <c r="R6338" t="b">
        <v>0</v>
      </c>
      <c r="S6338">
        <v>1229</v>
      </c>
      <c r="T6338">
        <f t="shared" si="196"/>
        <v>2021</v>
      </c>
      <c r="U6338">
        <f t="shared" si="197"/>
        <v>5</v>
      </c>
    </row>
    <row r="6339" spans="1:21">
      <c r="A6339">
        <v>6861</v>
      </c>
      <c r="B6339" s="4">
        <v>44335</v>
      </c>
      <c r="C6339" t="s">
        <v>34</v>
      </c>
      <c r="D6339" t="s">
        <v>56</v>
      </c>
      <c r="E6339" t="s">
        <v>240</v>
      </c>
      <c r="F6339" t="s">
        <v>5166</v>
      </c>
      <c r="H6339" t="s">
        <v>273</v>
      </c>
      <c r="I6339">
        <v>42.548299499999999</v>
      </c>
      <c r="J6339">
        <v>-84.854075699999996</v>
      </c>
      <c r="K6339" t="s">
        <v>25</v>
      </c>
      <c r="L6339" t="s">
        <v>9793</v>
      </c>
      <c r="M6339">
        <v>19</v>
      </c>
      <c r="N6339" t="s">
        <v>27</v>
      </c>
      <c r="O6339" t="s">
        <v>33</v>
      </c>
      <c r="P6339" t="s">
        <v>25</v>
      </c>
      <c r="Q6339" t="b">
        <v>0</v>
      </c>
      <c r="R6339" t="b">
        <v>0</v>
      </c>
      <c r="S6339">
        <v>3103</v>
      </c>
      <c r="T6339">
        <f t="shared" ref="T6339:T6402" si="198">YEAR(B6339)</f>
        <v>2021</v>
      </c>
      <c r="U6339">
        <f t="shared" ref="U6339:U6402" si="199">MONTH(B6339)</f>
        <v>5</v>
      </c>
    </row>
    <row r="6340" spans="1:21">
      <c r="A6340">
        <v>6870</v>
      </c>
      <c r="B6340" s="4">
        <v>44335</v>
      </c>
      <c r="C6340" t="s">
        <v>83</v>
      </c>
      <c r="D6340" t="s">
        <v>20</v>
      </c>
      <c r="E6340" t="s">
        <v>75</v>
      </c>
      <c r="F6340" t="s">
        <v>241</v>
      </c>
      <c r="H6340" t="s">
        <v>48</v>
      </c>
      <c r="I6340">
        <v>39.673279800000003</v>
      </c>
      <c r="J6340">
        <v>-105.0249917</v>
      </c>
      <c r="K6340" t="s">
        <v>25</v>
      </c>
      <c r="L6340" t="s">
        <v>9794</v>
      </c>
      <c r="M6340">
        <v>52</v>
      </c>
      <c r="N6340" t="s">
        <v>27</v>
      </c>
      <c r="Q6340" t="b">
        <v>0</v>
      </c>
      <c r="R6340" t="b">
        <v>0</v>
      </c>
      <c r="S6340">
        <v>106</v>
      </c>
      <c r="T6340">
        <f t="shared" si="198"/>
        <v>2021</v>
      </c>
      <c r="U6340">
        <f t="shared" si="199"/>
        <v>5</v>
      </c>
    </row>
    <row r="6341" spans="1:21">
      <c r="A6341">
        <v>6871</v>
      </c>
      <c r="B6341" s="4">
        <v>44335</v>
      </c>
      <c r="C6341" t="s">
        <v>55</v>
      </c>
      <c r="D6341" t="s">
        <v>20</v>
      </c>
      <c r="E6341" t="s">
        <v>21</v>
      </c>
      <c r="F6341" t="s">
        <v>1413</v>
      </c>
      <c r="H6341" t="s">
        <v>120</v>
      </c>
      <c r="L6341" t="s">
        <v>9795</v>
      </c>
      <c r="M6341">
        <v>24</v>
      </c>
      <c r="N6341" t="s">
        <v>27</v>
      </c>
      <c r="O6341" t="s">
        <v>74</v>
      </c>
      <c r="P6341" t="s">
        <v>25</v>
      </c>
      <c r="Q6341" t="b">
        <v>0</v>
      </c>
      <c r="R6341" t="b">
        <v>0</v>
      </c>
      <c r="S6341">
        <v>693</v>
      </c>
      <c r="T6341">
        <f t="shared" si="198"/>
        <v>2021</v>
      </c>
      <c r="U6341">
        <f t="shared" si="199"/>
        <v>5</v>
      </c>
    </row>
    <row r="6342" spans="1:21">
      <c r="A6342">
        <v>6866</v>
      </c>
      <c r="B6342" s="4">
        <v>44336</v>
      </c>
      <c r="C6342" t="s">
        <v>19</v>
      </c>
      <c r="D6342" t="s">
        <v>20</v>
      </c>
      <c r="E6342" t="s">
        <v>21</v>
      </c>
      <c r="F6342" t="s">
        <v>1683</v>
      </c>
      <c r="H6342" t="s">
        <v>145</v>
      </c>
      <c r="I6342">
        <v>36.742145499999999</v>
      </c>
      <c r="J6342">
        <v>-81.898826499999998</v>
      </c>
      <c r="K6342" t="s">
        <v>25</v>
      </c>
      <c r="L6342" t="s">
        <v>9796</v>
      </c>
      <c r="M6342">
        <v>31</v>
      </c>
      <c r="N6342" t="s">
        <v>27</v>
      </c>
      <c r="O6342" t="s">
        <v>33</v>
      </c>
      <c r="P6342" t="s">
        <v>9289</v>
      </c>
      <c r="Q6342" t="b">
        <v>0</v>
      </c>
      <c r="R6342" t="b">
        <v>0</v>
      </c>
      <c r="S6342" t="s">
        <v>9797</v>
      </c>
      <c r="T6342">
        <f t="shared" si="198"/>
        <v>2021</v>
      </c>
      <c r="U6342">
        <f t="shared" si="199"/>
        <v>5</v>
      </c>
    </row>
    <row r="6343" spans="1:21">
      <c r="A6343">
        <v>6867</v>
      </c>
      <c r="B6343" s="4">
        <v>44336</v>
      </c>
      <c r="C6343" t="s">
        <v>19</v>
      </c>
      <c r="D6343" t="s">
        <v>20</v>
      </c>
      <c r="E6343" t="s">
        <v>21</v>
      </c>
      <c r="F6343" t="s">
        <v>1647</v>
      </c>
      <c r="H6343" t="s">
        <v>43</v>
      </c>
      <c r="I6343">
        <v>38.005936400000003</v>
      </c>
      <c r="J6343">
        <v>-121.87229360000001</v>
      </c>
      <c r="K6343" t="s">
        <v>25</v>
      </c>
      <c r="L6343" t="s">
        <v>9798</v>
      </c>
      <c r="M6343">
        <v>31</v>
      </c>
      <c r="N6343" t="s">
        <v>27</v>
      </c>
      <c r="Q6343" t="b">
        <v>0</v>
      </c>
      <c r="R6343" t="b">
        <v>1</v>
      </c>
      <c r="S6343">
        <v>2027</v>
      </c>
      <c r="T6343">
        <f t="shared" si="198"/>
        <v>2021</v>
      </c>
      <c r="U6343">
        <f t="shared" si="199"/>
        <v>5</v>
      </c>
    </row>
    <row r="6344" spans="1:21">
      <c r="A6344">
        <v>6869</v>
      </c>
      <c r="B6344" s="4">
        <v>44336</v>
      </c>
      <c r="C6344" t="s">
        <v>83</v>
      </c>
      <c r="D6344" t="s">
        <v>20</v>
      </c>
      <c r="E6344" t="s">
        <v>75</v>
      </c>
      <c r="F6344" t="s">
        <v>9799</v>
      </c>
      <c r="H6344" t="s">
        <v>338</v>
      </c>
      <c r="I6344">
        <v>40.861171900000002</v>
      </c>
      <c r="J6344">
        <v>-72.7987459</v>
      </c>
      <c r="K6344" t="s">
        <v>25</v>
      </c>
      <c r="L6344" t="s">
        <v>9800</v>
      </c>
      <c r="M6344">
        <v>44</v>
      </c>
      <c r="N6344" t="s">
        <v>27</v>
      </c>
      <c r="O6344" t="s">
        <v>33</v>
      </c>
      <c r="P6344" t="s">
        <v>9289</v>
      </c>
      <c r="Q6344" t="b">
        <v>0</v>
      </c>
      <c r="R6344" t="b">
        <v>0</v>
      </c>
      <c r="S6344">
        <v>2661</v>
      </c>
      <c r="T6344">
        <f t="shared" si="198"/>
        <v>2021</v>
      </c>
      <c r="U6344">
        <f t="shared" si="199"/>
        <v>5</v>
      </c>
    </row>
    <row r="6345" spans="1:21">
      <c r="A6345">
        <v>6868</v>
      </c>
      <c r="B6345" s="4">
        <v>44337</v>
      </c>
      <c r="C6345" t="s">
        <v>55</v>
      </c>
      <c r="D6345" t="s">
        <v>20</v>
      </c>
      <c r="E6345" t="s">
        <v>21</v>
      </c>
      <c r="F6345" t="s">
        <v>1525</v>
      </c>
      <c r="H6345" t="s">
        <v>302</v>
      </c>
      <c r="I6345">
        <v>31.570573899999999</v>
      </c>
      <c r="J6345">
        <v>-84.157898299999999</v>
      </c>
      <c r="K6345" t="s">
        <v>25</v>
      </c>
      <c r="L6345" t="s">
        <v>9801</v>
      </c>
      <c r="M6345">
        <v>23</v>
      </c>
      <c r="N6345" t="s">
        <v>27</v>
      </c>
      <c r="O6345" t="s">
        <v>74</v>
      </c>
      <c r="P6345" t="s">
        <v>9289</v>
      </c>
      <c r="Q6345" t="b">
        <v>0</v>
      </c>
      <c r="R6345" t="b">
        <v>0</v>
      </c>
      <c r="S6345">
        <v>1443</v>
      </c>
      <c r="T6345">
        <f t="shared" si="198"/>
        <v>2021</v>
      </c>
      <c r="U6345">
        <f t="shared" si="199"/>
        <v>5</v>
      </c>
    </row>
    <row r="6346" spans="1:21">
      <c r="A6346">
        <v>6878</v>
      </c>
      <c r="B6346" s="4">
        <v>44337</v>
      </c>
      <c r="C6346" t="s">
        <v>83</v>
      </c>
      <c r="E6346" t="s">
        <v>21</v>
      </c>
      <c r="F6346" t="s">
        <v>1915</v>
      </c>
      <c r="H6346" t="s">
        <v>93</v>
      </c>
      <c r="I6346">
        <v>30.985156</v>
      </c>
      <c r="J6346">
        <v>-91.115413200000006</v>
      </c>
      <c r="K6346" t="s">
        <v>25</v>
      </c>
      <c r="N6346" t="s">
        <v>27</v>
      </c>
      <c r="Q6346" t="b">
        <v>0</v>
      </c>
      <c r="R6346" t="b">
        <v>0</v>
      </c>
      <c r="S6346">
        <v>2461</v>
      </c>
      <c r="T6346">
        <f t="shared" si="198"/>
        <v>2021</v>
      </c>
      <c r="U6346">
        <f t="shared" si="199"/>
        <v>5</v>
      </c>
    </row>
    <row r="6347" spans="1:21">
      <c r="A6347">
        <v>6882</v>
      </c>
      <c r="B6347" s="4">
        <v>44337</v>
      </c>
      <c r="C6347" t="s">
        <v>55</v>
      </c>
      <c r="D6347" t="s">
        <v>20</v>
      </c>
      <c r="E6347" t="s">
        <v>21</v>
      </c>
      <c r="F6347" t="s">
        <v>281</v>
      </c>
      <c r="H6347" t="s">
        <v>81</v>
      </c>
      <c r="I6347">
        <v>29.675970599999999</v>
      </c>
      <c r="J6347">
        <v>-95.541684399999994</v>
      </c>
      <c r="K6347" t="s">
        <v>25</v>
      </c>
      <c r="L6347" t="s">
        <v>9802</v>
      </c>
      <c r="M6347">
        <v>25</v>
      </c>
      <c r="N6347" t="s">
        <v>27</v>
      </c>
      <c r="O6347" t="s">
        <v>74</v>
      </c>
      <c r="P6347" t="s">
        <v>9289</v>
      </c>
      <c r="Q6347" t="b">
        <v>0</v>
      </c>
      <c r="R6347" t="b">
        <v>1</v>
      </c>
      <c r="S6347">
        <v>102</v>
      </c>
      <c r="T6347">
        <f t="shared" si="198"/>
        <v>2021</v>
      </c>
      <c r="U6347">
        <f t="shared" si="199"/>
        <v>5</v>
      </c>
    </row>
    <row r="6348" spans="1:21">
      <c r="A6348">
        <v>6873</v>
      </c>
      <c r="B6348" s="4">
        <v>44338</v>
      </c>
      <c r="C6348" t="s">
        <v>55</v>
      </c>
      <c r="E6348" t="s">
        <v>2109</v>
      </c>
      <c r="F6348" t="s">
        <v>9803</v>
      </c>
      <c r="H6348" t="s">
        <v>330</v>
      </c>
      <c r="I6348">
        <v>35.601765700000001</v>
      </c>
      <c r="J6348">
        <v>-80.953861700000004</v>
      </c>
      <c r="K6348" t="s">
        <v>25</v>
      </c>
      <c r="L6348" t="s">
        <v>9804</v>
      </c>
      <c r="N6348" t="s">
        <v>27</v>
      </c>
      <c r="O6348" t="s">
        <v>33</v>
      </c>
      <c r="P6348" t="s">
        <v>25</v>
      </c>
      <c r="Q6348" t="b">
        <v>0</v>
      </c>
      <c r="R6348" t="b">
        <v>0</v>
      </c>
      <c r="S6348">
        <v>2098</v>
      </c>
      <c r="T6348">
        <f t="shared" si="198"/>
        <v>2021</v>
      </c>
      <c r="U6348">
        <f t="shared" si="199"/>
        <v>5</v>
      </c>
    </row>
    <row r="6349" spans="1:21">
      <c r="A6349">
        <v>6880</v>
      </c>
      <c r="B6349" s="4">
        <v>44338</v>
      </c>
      <c r="C6349" t="s">
        <v>83</v>
      </c>
      <c r="E6349" t="s">
        <v>41</v>
      </c>
      <c r="F6349" t="s">
        <v>9805</v>
      </c>
      <c r="H6349" t="s">
        <v>273</v>
      </c>
      <c r="I6349">
        <v>43.699064800000002</v>
      </c>
      <c r="J6349">
        <v>-85.999623</v>
      </c>
      <c r="K6349" t="s">
        <v>25</v>
      </c>
      <c r="L6349" t="s">
        <v>9806</v>
      </c>
      <c r="M6349">
        <v>63</v>
      </c>
      <c r="N6349" t="s">
        <v>27</v>
      </c>
      <c r="Q6349" t="b">
        <v>0</v>
      </c>
      <c r="R6349" t="b">
        <v>0</v>
      </c>
      <c r="S6349">
        <v>479</v>
      </c>
      <c r="T6349">
        <f t="shared" si="198"/>
        <v>2021</v>
      </c>
      <c r="U6349">
        <f t="shared" si="199"/>
        <v>5</v>
      </c>
    </row>
    <row r="6350" spans="1:21">
      <c r="A6350">
        <v>6881</v>
      </c>
      <c r="B6350" s="4">
        <v>44338</v>
      </c>
      <c r="C6350" t="s">
        <v>55</v>
      </c>
      <c r="E6350" t="s">
        <v>21</v>
      </c>
      <c r="F6350" t="s">
        <v>8382</v>
      </c>
      <c r="H6350" t="s">
        <v>302</v>
      </c>
      <c r="I6350">
        <v>31.128053999999999</v>
      </c>
      <c r="J6350">
        <v>-83.428390899999997</v>
      </c>
      <c r="K6350" t="s">
        <v>25</v>
      </c>
      <c r="L6350" t="s">
        <v>9807</v>
      </c>
      <c r="M6350">
        <v>31</v>
      </c>
      <c r="N6350" t="s">
        <v>27</v>
      </c>
      <c r="O6350" t="s">
        <v>74</v>
      </c>
      <c r="P6350" t="s">
        <v>25</v>
      </c>
      <c r="Q6350" t="b">
        <v>0</v>
      </c>
      <c r="R6350" t="b">
        <v>0</v>
      </c>
      <c r="S6350">
        <v>3107</v>
      </c>
      <c r="T6350">
        <f t="shared" si="198"/>
        <v>2021</v>
      </c>
      <c r="U6350">
        <f t="shared" si="199"/>
        <v>5</v>
      </c>
    </row>
    <row r="6351" spans="1:21">
      <c r="A6351">
        <v>6872</v>
      </c>
      <c r="B6351" s="4">
        <v>44339</v>
      </c>
      <c r="C6351" t="s">
        <v>83</v>
      </c>
      <c r="E6351" t="s">
        <v>21</v>
      </c>
      <c r="F6351" t="s">
        <v>6908</v>
      </c>
      <c r="H6351" t="s">
        <v>302</v>
      </c>
      <c r="I6351">
        <v>33.968775700000002</v>
      </c>
      <c r="J6351">
        <v>-83.357047899999998</v>
      </c>
      <c r="K6351" t="s">
        <v>25</v>
      </c>
      <c r="L6351" t="s">
        <v>9808</v>
      </c>
      <c r="M6351">
        <v>38</v>
      </c>
      <c r="N6351" t="s">
        <v>27</v>
      </c>
      <c r="O6351" t="s">
        <v>74</v>
      </c>
      <c r="P6351" t="s">
        <v>9289</v>
      </c>
      <c r="Q6351" t="b">
        <v>0</v>
      </c>
      <c r="R6351" t="b">
        <v>0</v>
      </c>
      <c r="S6351">
        <v>2607</v>
      </c>
      <c r="T6351">
        <f t="shared" si="198"/>
        <v>2021</v>
      </c>
      <c r="U6351">
        <f t="shared" si="199"/>
        <v>5</v>
      </c>
    </row>
    <row r="6352" spans="1:21">
      <c r="A6352">
        <v>6874</v>
      </c>
      <c r="B6352" s="4">
        <v>44339</v>
      </c>
      <c r="C6352" t="s">
        <v>83</v>
      </c>
      <c r="D6352" t="s">
        <v>20</v>
      </c>
      <c r="E6352" t="s">
        <v>75</v>
      </c>
      <c r="F6352" t="s">
        <v>9809</v>
      </c>
      <c r="H6352" t="s">
        <v>580</v>
      </c>
      <c r="I6352">
        <v>39.236215799999997</v>
      </c>
      <c r="J6352">
        <v>-81.546786100000006</v>
      </c>
      <c r="K6352" t="s">
        <v>25</v>
      </c>
      <c r="L6352" t="s">
        <v>9810</v>
      </c>
      <c r="M6352">
        <v>34</v>
      </c>
      <c r="N6352" t="s">
        <v>27</v>
      </c>
      <c r="Q6352" t="b">
        <v>0</v>
      </c>
      <c r="R6352" t="b">
        <v>0</v>
      </c>
      <c r="S6352">
        <v>3105</v>
      </c>
      <c r="T6352">
        <f t="shared" si="198"/>
        <v>2021</v>
      </c>
      <c r="U6352">
        <f t="shared" si="199"/>
        <v>5</v>
      </c>
    </row>
    <row r="6353" spans="1:21">
      <c r="A6353">
        <v>6875</v>
      </c>
      <c r="B6353" s="4">
        <v>44339</v>
      </c>
      <c r="C6353" t="s">
        <v>55</v>
      </c>
      <c r="E6353" t="s">
        <v>21</v>
      </c>
      <c r="F6353" t="s">
        <v>9362</v>
      </c>
      <c r="H6353" t="s">
        <v>81</v>
      </c>
      <c r="I6353">
        <v>30.616166199999999</v>
      </c>
      <c r="J6353">
        <v>-96.300944999999999</v>
      </c>
      <c r="K6353" t="s">
        <v>25</v>
      </c>
      <c r="L6353" t="s">
        <v>9811</v>
      </c>
      <c r="M6353">
        <v>21</v>
      </c>
      <c r="N6353" t="s">
        <v>27</v>
      </c>
      <c r="O6353" t="s">
        <v>74</v>
      </c>
      <c r="P6353" t="s">
        <v>25</v>
      </c>
      <c r="Q6353" t="b">
        <v>0</v>
      </c>
      <c r="R6353" t="b">
        <v>0</v>
      </c>
      <c r="S6353">
        <v>3010</v>
      </c>
      <c r="T6353">
        <f t="shared" si="198"/>
        <v>2021</v>
      </c>
      <c r="U6353">
        <f t="shared" si="199"/>
        <v>5</v>
      </c>
    </row>
    <row r="6354" spans="1:21">
      <c r="A6354">
        <v>6877</v>
      </c>
      <c r="B6354" s="4">
        <v>44339</v>
      </c>
      <c r="C6354" t="s">
        <v>55</v>
      </c>
      <c r="D6354" t="s">
        <v>45</v>
      </c>
      <c r="E6354" t="s">
        <v>21</v>
      </c>
      <c r="F6354" t="s">
        <v>9812</v>
      </c>
      <c r="H6354" t="s">
        <v>120</v>
      </c>
      <c r="I6354">
        <v>38.211833800000001</v>
      </c>
      <c r="J6354">
        <v>-90.007970400000005</v>
      </c>
      <c r="K6354" t="s">
        <v>25</v>
      </c>
      <c r="L6354" t="s">
        <v>9813</v>
      </c>
      <c r="M6354">
        <v>27</v>
      </c>
      <c r="N6354" t="s">
        <v>27</v>
      </c>
      <c r="O6354" t="s">
        <v>33</v>
      </c>
      <c r="P6354" t="s">
        <v>25</v>
      </c>
      <c r="Q6354" t="b">
        <v>0</v>
      </c>
      <c r="R6354" t="b">
        <v>0</v>
      </c>
      <c r="S6354">
        <v>3106</v>
      </c>
      <c r="T6354">
        <f t="shared" si="198"/>
        <v>2021</v>
      </c>
      <c r="U6354">
        <f t="shared" si="199"/>
        <v>5</v>
      </c>
    </row>
    <row r="6355" spans="1:21">
      <c r="A6355">
        <v>6886</v>
      </c>
      <c r="B6355" s="4">
        <v>44339</v>
      </c>
      <c r="C6355" t="s">
        <v>55</v>
      </c>
      <c r="D6355" t="s">
        <v>56</v>
      </c>
      <c r="E6355" t="s">
        <v>21</v>
      </c>
      <c r="F6355" t="s">
        <v>864</v>
      </c>
      <c r="H6355" t="s">
        <v>43</v>
      </c>
      <c r="I6355">
        <v>35.987105399999997</v>
      </c>
      <c r="J6355">
        <v>-120.12434450000001</v>
      </c>
      <c r="K6355" t="s">
        <v>25</v>
      </c>
      <c r="L6355" t="s">
        <v>9814</v>
      </c>
      <c r="M6355">
        <v>30</v>
      </c>
      <c r="N6355" t="s">
        <v>27</v>
      </c>
      <c r="O6355" t="s">
        <v>40</v>
      </c>
      <c r="P6355" t="s">
        <v>25</v>
      </c>
      <c r="Q6355" t="b">
        <v>0</v>
      </c>
      <c r="R6355" t="b">
        <v>0</v>
      </c>
      <c r="S6355" t="s">
        <v>9815</v>
      </c>
      <c r="T6355">
        <f t="shared" si="198"/>
        <v>2021</v>
      </c>
      <c r="U6355">
        <f t="shared" si="199"/>
        <v>5</v>
      </c>
    </row>
    <row r="6356" spans="1:21">
      <c r="A6356">
        <v>6888</v>
      </c>
      <c r="B6356" s="4">
        <v>44339</v>
      </c>
      <c r="C6356" t="s">
        <v>50</v>
      </c>
      <c r="D6356" t="s">
        <v>20</v>
      </c>
      <c r="E6356" t="s">
        <v>35</v>
      </c>
      <c r="F6356" t="s">
        <v>9816</v>
      </c>
      <c r="H6356" t="s">
        <v>72</v>
      </c>
      <c r="I6356">
        <v>40.645940600000003</v>
      </c>
      <c r="J6356">
        <v>-75.251516300000006</v>
      </c>
      <c r="K6356" t="s">
        <v>25</v>
      </c>
      <c r="L6356" t="s">
        <v>9817</v>
      </c>
      <c r="M6356">
        <v>55</v>
      </c>
      <c r="N6356" t="s">
        <v>27</v>
      </c>
      <c r="O6356" t="s">
        <v>33</v>
      </c>
      <c r="P6356" t="s">
        <v>25</v>
      </c>
      <c r="Q6356" t="b">
        <v>1</v>
      </c>
      <c r="R6356" t="b">
        <v>0</v>
      </c>
      <c r="S6356">
        <v>19</v>
      </c>
      <c r="T6356">
        <f t="shared" si="198"/>
        <v>2021</v>
      </c>
      <c r="U6356">
        <f t="shared" si="199"/>
        <v>5</v>
      </c>
    </row>
    <row r="6357" spans="1:21">
      <c r="A6357">
        <v>6883</v>
      </c>
      <c r="B6357" s="4">
        <v>44340</v>
      </c>
      <c r="C6357" t="s">
        <v>246</v>
      </c>
      <c r="D6357" t="s">
        <v>56</v>
      </c>
      <c r="E6357" t="s">
        <v>95</v>
      </c>
      <c r="F6357" t="s">
        <v>8908</v>
      </c>
      <c r="H6357" t="s">
        <v>59</v>
      </c>
      <c r="I6357">
        <v>31.3602968</v>
      </c>
      <c r="J6357">
        <v>-110.9325947</v>
      </c>
      <c r="K6357" t="s">
        <v>25</v>
      </c>
      <c r="L6357" t="s">
        <v>9818</v>
      </c>
      <c r="M6357">
        <v>39</v>
      </c>
      <c r="N6357" t="s">
        <v>27</v>
      </c>
      <c r="O6357" t="s">
        <v>33</v>
      </c>
      <c r="P6357" t="s">
        <v>9289</v>
      </c>
      <c r="Q6357" t="b">
        <v>0</v>
      </c>
      <c r="R6357" t="b">
        <v>0</v>
      </c>
      <c r="S6357" t="s">
        <v>9819</v>
      </c>
      <c r="T6357">
        <f t="shared" si="198"/>
        <v>2021</v>
      </c>
      <c r="U6357">
        <f t="shared" si="199"/>
        <v>5</v>
      </c>
    </row>
    <row r="6358" spans="1:21">
      <c r="A6358">
        <v>6885</v>
      </c>
      <c r="B6358" s="4">
        <v>44340</v>
      </c>
      <c r="C6358" t="s">
        <v>19</v>
      </c>
      <c r="D6358" t="s">
        <v>90</v>
      </c>
      <c r="E6358" t="s">
        <v>21</v>
      </c>
      <c r="F6358" t="s">
        <v>30</v>
      </c>
      <c r="H6358" t="s">
        <v>568</v>
      </c>
      <c r="I6358">
        <v>38.845510300000001</v>
      </c>
      <c r="J6358">
        <v>-76.985776099999995</v>
      </c>
      <c r="K6358" t="s">
        <v>25</v>
      </c>
      <c r="L6358" t="s">
        <v>9820</v>
      </c>
      <c r="M6358">
        <v>26</v>
      </c>
      <c r="N6358" t="s">
        <v>27</v>
      </c>
      <c r="O6358" t="s">
        <v>74</v>
      </c>
      <c r="P6358" t="s">
        <v>25</v>
      </c>
      <c r="Q6358" t="b">
        <v>0</v>
      </c>
      <c r="R6358" t="b">
        <v>1</v>
      </c>
      <c r="S6358">
        <v>882</v>
      </c>
      <c r="T6358">
        <f t="shared" si="198"/>
        <v>2021</v>
      </c>
      <c r="U6358">
        <f t="shared" si="199"/>
        <v>5</v>
      </c>
    </row>
    <row r="6359" spans="1:21">
      <c r="A6359">
        <v>6887</v>
      </c>
      <c r="B6359" s="4">
        <v>44340</v>
      </c>
      <c r="C6359" t="s">
        <v>83</v>
      </c>
      <c r="D6359" t="s">
        <v>20</v>
      </c>
      <c r="E6359" t="s">
        <v>41</v>
      </c>
      <c r="F6359" t="s">
        <v>3798</v>
      </c>
      <c r="H6359" t="s">
        <v>120</v>
      </c>
      <c r="I6359">
        <v>41.886862200000003</v>
      </c>
      <c r="J6359">
        <v>-87.974121800000006</v>
      </c>
      <c r="K6359" t="s">
        <v>25</v>
      </c>
      <c r="L6359" t="s">
        <v>9821</v>
      </c>
      <c r="M6359">
        <v>25</v>
      </c>
      <c r="N6359" t="s">
        <v>27</v>
      </c>
      <c r="O6359" t="s">
        <v>33</v>
      </c>
      <c r="P6359" t="s">
        <v>25</v>
      </c>
      <c r="Q6359" t="b">
        <v>1</v>
      </c>
      <c r="R6359" t="b">
        <v>0</v>
      </c>
      <c r="S6359">
        <v>3110</v>
      </c>
      <c r="T6359">
        <f t="shared" si="198"/>
        <v>2021</v>
      </c>
      <c r="U6359">
        <f t="shared" si="199"/>
        <v>5</v>
      </c>
    </row>
    <row r="6360" spans="1:21">
      <c r="A6360">
        <v>6884</v>
      </c>
      <c r="B6360" s="4">
        <v>44341</v>
      </c>
      <c r="C6360" t="s">
        <v>55</v>
      </c>
      <c r="E6360" t="s">
        <v>21</v>
      </c>
      <c r="F6360" t="s">
        <v>9822</v>
      </c>
      <c r="H6360" t="s">
        <v>38</v>
      </c>
      <c r="I6360">
        <v>38.983484599999997</v>
      </c>
      <c r="J6360">
        <v>-94.705566599999997</v>
      </c>
      <c r="K6360" t="s">
        <v>25</v>
      </c>
      <c r="L6360" t="s">
        <v>9823</v>
      </c>
      <c r="M6360">
        <v>34</v>
      </c>
      <c r="N6360" t="s">
        <v>27</v>
      </c>
      <c r="O6360" t="s">
        <v>74</v>
      </c>
      <c r="P6360" t="s">
        <v>25</v>
      </c>
      <c r="Q6360" t="b">
        <v>0</v>
      </c>
      <c r="R6360" t="b">
        <v>0</v>
      </c>
      <c r="S6360">
        <v>3109</v>
      </c>
      <c r="T6360">
        <f t="shared" si="198"/>
        <v>2021</v>
      </c>
      <c r="U6360">
        <f t="shared" si="199"/>
        <v>5</v>
      </c>
    </row>
    <row r="6361" spans="1:21">
      <c r="A6361">
        <v>7619</v>
      </c>
      <c r="B6361" s="4">
        <v>44341</v>
      </c>
      <c r="C6361" t="s">
        <v>55</v>
      </c>
      <c r="D6361" t="s">
        <v>20</v>
      </c>
      <c r="E6361" t="s">
        <v>21</v>
      </c>
      <c r="F6361" t="s">
        <v>9824</v>
      </c>
      <c r="H6361" t="s">
        <v>333</v>
      </c>
      <c r="L6361" t="s">
        <v>9825</v>
      </c>
      <c r="M6361">
        <v>34</v>
      </c>
      <c r="N6361" t="s">
        <v>27</v>
      </c>
      <c r="Q6361" t="b">
        <v>0</v>
      </c>
      <c r="R6361" t="b">
        <v>0</v>
      </c>
      <c r="S6361">
        <v>775</v>
      </c>
      <c r="T6361">
        <f t="shared" si="198"/>
        <v>2021</v>
      </c>
      <c r="U6361">
        <f t="shared" si="199"/>
        <v>5</v>
      </c>
    </row>
    <row r="6362" spans="1:21">
      <c r="A6362">
        <v>6889</v>
      </c>
      <c r="B6362" s="4">
        <v>44342</v>
      </c>
      <c r="C6362" t="s">
        <v>83</v>
      </c>
      <c r="E6362" t="s">
        <v>21</v>
      </c>
      <c r="F6362" t="s">
        <v>484</v>
      </c>
      <c r="H6362" t="s">
        <v>141</v>
      </c>
      <c r="I6362">
        <v>38.930030100000003</v>
      </c>
      <c r="J6362">
        <v>-92.308453200000002</v>
      </c>
      <c r="K6362" t="s">
        <v>25</v>
      </c>
      <c r="L6362" t="s">
        <v>9826</v>
      </c>
      <c r="M6362">
        <v>38</v>
      </c>
      <c r="N6362" t="s">
        <v>27</v>
      </c>
      <c r="O6362" t="s">
        <v>33</v>
      </c>
      <c r="P6362" t="s">
        <v>25</v>
      </c>
      <c r="Q6362" t="b">
        <v>0</v>
      </c>
      <c r="R6362" t="b">
        <v>0</v>
      </c>
      <c r="S6362">
        <v>1616</v>
      </c>
      <c r="T6362">
        <f t="shared" si="198"/>
        <v>2021</v>
      </c>
      <c r="U6362">
        <f t="shared" si="199"/>
        <v>5</v>
      </c>
    </row>
    <row r="6363" spans="1:21">
      <c r="A6363">
        <v>6890</v>
      </c>
      <c r="B6363" s="4">
        <v>44342</v>
      </c>
      <c r="C6363" t="s">
        <v>83</v>
      </c>
      <c r="D6363" t="s">
        <v>20</v>
      </c>
      <c r="E6363" t="s">
        <v>75</v>
      </c>
      <c r="F6363" t="s">
        <v>9827</v>
      </c>
      <c r="H6363" t="s">
        <v>59</v>
      </c>
      <c r="I6363">
        <v>33.176171600000004</v>
      </c>
      <c r="J6363">
        <v>-111.61693030000001</v>
      </c>
      <c r="K6363" t="s">
        <v>25</v>
      </c>
      <c r="L6363" t="s">
        <v>9828</v>
      </c>
      <c r="M6363">
        <v>80</v>
      </c>
      <c r="N6363" t="s">
        <v>27</v>
      </c>
      <c r="Q6363" t="b">
        <v>0</v>
      </c>
      <c r="R6363" t="b">
        <v>0</v>
      </c>
      <c r="S6363">
        <v>348</v>
      </c>
      <c r="T6363">
        <f t="shared" si="198"/>
        <v>2021</v>
      </c>
      <c r="U6363">
        <f t="shared" si="199"/>
        <v>5</v>
      </c>
    </row>
    <row r="6364" spans="1:21">
      <c r="A6364">
        <v>7618</v>
      </c>
      <c r="B6364" s="4">
        <v>44343</v>
      </c>
      <c r="C6364" t="s">
        <v>55</v>
      </c>
      <c r="D6364" t="s">
        <v>20</v>
      </c>
      <c r="E6364" t="s">
        <v>21</v>
      </c>
      <c r="F6364" t="s">
        <v>9829</v>
      </c>
      <c r="H6364" t="s">
        <v>319</v>
      </c>
      <c r="L6364" t="s">
        <v>9830</v>
      </c>
      <c r="M6364">
        <v>33</v>
      </c>
      <c r="N6364" t="s">
        <v>27</v>
      </c>
      <c r="O6364" t="s">
        <v>40</v>
      </c>
      <c r="P6364" t="s">
        <v>9289</v>
      </c>
      <c r="Q6364" t="b">
        <v>1</v>
      </c>
      <c r="R6364" t="b">
        <v>0</v>
      </c>
      <c r="S6364">
        <v>2107</v>
      </c>
      <c r="T6364">
        <f t="shared" si="198"/>
        <v>2021</v>
      </c>
      <c r="U6364">
        <f t="shared" si="199"/>
        <v>5</v>
      </c>
    </row>
    <row r="6365" spans="1:21">
      <c r="A6365">
        <v>7616</v>
      </c>
      <c r="B6365" s="4">
        <v>44344</v>
      </c>
      <c r="C6365" t="s">
        <v>55</v>
      </c>
      <c r="E6365" t="s">
        <v>21</v>
      </c>
      <c r="F6365" t="s">
        <v>7094</v>
      </c>
      <c r="H6365" t="s">
        <v>141</v>
      </c>
      <c r="L6365" t="s">
        <v>9831</v>
      </c>
      <c r="M6365">
        <v>36</v>
      </c>
      <c r="N6365" t="s">
        <v>27</v>
      </c>
      <c r="O6365" t="s">
        <v>33</v>
      </c>
      <c r="P6365" t="s">
        <v>25</v>
      </c>
      <c r="Q6365" t="b">
        <v>0</v>
      </c>
      <c r="R6365" t="b">
        <v>0</v>
      </c>
      <c r="S6365">
        <v>1817</v>
      </c>
      <c r="T6365">
        <f t="shared" si="198"/>
        <v>2021</v>
      </c>
      <c r="U6365">
        <f t="shared" si="199"/>
        <v>5</v>
      </c>
    </row>
    <row r="6366" spans="1:21">
      <c r="A6366">
        <v>7617</v>
      </c>
      <c r="B6366" s="4">
        <v>44344</v>
      </c>
      <c r="C6366" t="s">
        <v>55</v>
      </c>
      <c r="E6366" t="s">
        <v>21</v>
      </c>
      <c r="F6366" t="s">
        <v>615</v>
      </c>
      <c r="H6366" t="s">
        <v>218</v>
      </c>
      <c r="L6366" t="s">
        <v>9832</v>
      </c>
      <c r="M6366">
        <v>37</v>
      </c>
      <c r="N6366" t="s">
        <v>27</v>
      </c>
      <c r="O6366" t="s">
        <v>33</v>
      </c>
      <c r="P6366" t="s">
        <v>25</v>
      </c>
      <c r="Q6366" t="b">
        <v>0</v>
      </c>
      <c r="R6366" t="b">
        <v>1</v>
      </c>
      <c r="S6366" t="s">
        <v>9833</v>
      </c>
      <c r="T6366">
        <f t="shared" si="198"/>
        <v>2021</v>
      </c>
      <c r="U6366">
        <f t="shared" si="199"/>
        <v>5</v>
      </c>
    </row>
    <row r="6367" spans="1:21">
      <c r="A6367">
        <v>7615</v>
      </c>
      <c r="B6367" s="4">
        <v>44345</v>
      </c>
      <c r="C6367" t="s">
        <v>55</v>
      </c>
      <c r="D6367" t="s">
        <v>20</v>
      </c>
      <c r="E6367" t="s">
        <v>21</v>
      </c>
      <c r="F6367" t="s">
        <v>9834</v>
      </c>
      <c r="H6367" t="s">
        <v>43</v>
      </c>
      <c r="N6367" t="s">
        <v>27</v>
      </c>
      <c r="Q6367" t="b">
        <v>0</v>
      </c>
      <c r="R6367" t="b">
        <v>0</v>
      </c>
      <c r="S6367">
        <v>3328</v>
      </c>
      <c r="T6367">
        <f t="shared" si="198"/>
        <v>2021</v>
      </c>
      <c r="U6367">
        <f t="shared" si="199"/>
        <v>5</v>
      </c>
    </row>
    <row r="6368" spans="1:21">
      <c r="A6368">
        <v>6897</v>
      </c>
      <c r="B6368" s="4">
        <v>44346</v>
      </c>
      <c r="C6368" t="s">
        <v>19</v>
      </c>
      <c r="D6368" t="s">
        <v>90</v>
      </c>
      <c r="E6368" t="s">
        <v>21</v>
      </c>
      <c r="F6368" t="s">
        <v>1118</v>
      </c>
      <c r="H6368" t="s">
        <v>189</v>
      </c>
      <c r="I6368">
        <v>38.1954882</v>
      </c>
      <c r="J6368">
        <v>-85.793418000000003</v>
      </c>
      <c r="K6368" t="s">
        <v>25</v>
      </c>
      <c r="L6368" t="s">
        <v>9835</v>
      </c>
      <c r="M6368">
        <v>32</v>
      </c>
      <c r="N6368" t="s">
        <v>27</v>
      </c>
      <c r="O6368" t="s">
        <v>33</v>
      </c>
      <c r="P6368" t="s">
        <v>25</v>
      </c>
      <c r="Q6368" t="b">
        <v>0</v>
      </c>
      <c r="R6368" t="b">
        <v>0</v>
      </c>
      <c r="S6368">
        <v>583</v>
      </c>
      <c r="T6368">
        <f t="shared" si="198"/>
        <v>2021</v>
      </c>
      <c r="U6368">
        <f t="shared" si="199"/>
        <v>5</v>
      </c>
    </row>
    <row r="6369" spans="1:21">
      <c r="A6369">
        <v>6899</v>
      </c>
      <c r="B6369" s="4">
        <v>44346</v>
      </c>
      <c r="C6369" t="s">
        <v>50</v>
      </c>
      <c r="D6369" t="s">
        <v>56</v>
      </c>
      <c r="E6369" t="s">
        <v>240</v>
      </c>
      <c r="F6369" t="s">
        <v>9836</v>
      </c>
      <c r="H6369" t="s">
        <v>53</v>
      </c>
      <c r="L6369" t="s">
        <v>9837</v>
      </c>
      <c r="M6369">
        <v>48</v>
      </c>
      <c r="N6369" t="s">
        <v>27</v>
      </c>
      <c r="O6369" t="s">
        <v>33</v>
      </c>
      <c r="P6369" t="s">
        <v>9289</v>
      </c>
      <c r="Q6369" t="b">
        <v>0</v>
      </c>
      <c r="R6369" t="b">
        <v>0</v>
      </c>
      <c r="S6369">
        <v>3113</v>
      </c>
      <c r="T6369">
        <f t="shared" si="198"/>
        <v>2021</v>
      </c>
      <c r="U6369">
        <f t="shared" si="199"/>
        <v>5</v>
      </c>
    </row>
    <row r="6370" spans="1:21">
      <c r="A6370">
        <v>6901</v>
      </c>
      <c r="B6370" s="4">
        <v>44346</v>
      </c>
      <c r="C6370" t="s">
        <v>83</v>
      </c>
      <c r="D6370" t="s">
        <v>20</v>
      </c>
      <c r="E6370" t="s">
        <v>21</v>
      </c>
      <c r="F6370" t="s">
        <v>241</v>
      </c>
      <c r="H6370" t="s">
        <v>48</v>
      </c>
      <c r="I6370">
        <v>39.710821000000003</v>
      </c>
      <c r="J6370">
        <v>-105.00501730000001</v>
      </c>
      <c r="K6370" t="s">
        <v>25</v>
      </c>
      <c r="L6370" t="s">
        <v>9838</v>
      </c>
      <c r="M6370">
        <v>29</v>
      </c>
      <c r="N6370" t="s">
        <v>27</v>
      </c>
      <c r="O6370" t="s">
        <v>74</v>
      </c>
      <c r="P6370" t="s">
        <v>25</v>
      </c>
      <c r="Q6370" t="b">
        <v>0</v>
      </c>
      <c r="R6370" t="b">
        <v>0</v>
      </c>
      <c r="S6370">
        <v>106</v>
      </c>
      <c r="T6370">
        <f t="shared" si="198"/>
        <v>2021</v>
      </c>
      <c r="U6370">
        <f t="shared" si="199"/>
        <v>5</v>
      </c>
    </row>
    <row r="6371" spans="1:21">
      <c r="A6371">
        <v>6894</v>
      </c>
      <c r="B6371" s="4">
        <v>44347</v>
      </c>
      <c r="C6371" t="s">
        <v>19</v>
      </c>
      <c r="D6371" t="s">
        <v>20</v>
      </c>
      <c r="E6371" t="s">
        <v>21</v>
      </c>
      <c r="F6371" t="s">
        <v>482</v>
      </c>
      <c r="H6371" t="s">
        <v>59</v>
      </c>
      <c r="I6371">
        <v>32.271977800000002</v>
      </c>
      <c r="J6371">
        <v>-110.97331250000001</v>
      </c>
      <c r="K6371" t="s">
        <v>25</v>
      </c>
      <c r="L6371" t="s">
        <v>9839</v>
      </c>
      <c r="M6371">
        <v>33</v>
      </c>
      <c r="N6371" t="s">
        <v>27</v>
      </c>
      <c r="O6371" t="s">
        <v>33</v>
      </c>
      <c r="P6371" t="s">
        <v>9289</v>
      </c>
      <c r="Q6371" t="b">
        <v>0</v>
      </c>
      <c r="R6371" t="b">
        <v>1</v>
      </c>
      <c r="S6371">
        <v>397</v>
      </c>
      <c r="T6371">
        <f t="shared" si="198"/>
        <v>2021</v>
      </c>
      <c r="U6371">
        <f t="shared" si="199"/>
        <v>5</v>
      </c>
    </row>
    <row r="6372" spans="1:21">
      <c r="A6372">
        <v>6895</v>
      </c>
      <c r="B6372" s="4">
        <v>44347</v>
      </c>
      <c r="C6372" t="s">
        <v>19</v>
      </c>
      <c r="D6372" t="s">
        <v>20</v>
      </c>
      <c r="E6372" t="s">
        <v>21</v>
      </c>
      <c r="F6372" t="s">
        <v>358</v>
      </c>
      <c r="H6372" t="s">
        <v>43</v>
      </c>
      <c r="I6372">
        <v>37.383542400000003</v>
      </c>
      <c r="J6372">
        <v>-121.8660593</v>
      </c>
      <c r="K6372" t="s">
        <v>25</v>
      </c>
      <c r="L6372" t="s">
        <v>9840</v>
      </c>
      <c r="M6372">
        <v>31</v>
      </c>
      <c r="N6372" t="s">
        <v>27</v>
      </c>
      <c r="O6372" t="s">
        <v>74</v>
      </c>
      <c r="P6372" t="s">
        <v>25</v>
      </c>
      <c r="Q6372" t="b">
        <v>0</v>
      </c>
      <c r="R6372" t="b">
        <v>0</v>
      </c>
      <c r="S6372">
        <v>92</v>
      </c>
      <c r="T6372">
        <f t="shared" si="198"/>
        <v>2021</v>
      </c>
      <c r="U6372">
        <f t="shared" si="199"/>
        <v>5</v>
      </c>
    </row>
    <row r="6373" spans="1:21">
      <c r="A6373">
        <v>6896</v>
      </c>
      <c r="B6373" s="4">
        <v>44347</v>
      </c>
      <c r="C6373" t="s">
        <v>55</v>
      </c>
      <c r="D6373" t="s">
        <v>20</v>
      </c>
      <c r="E6373" t="s">
        <v>21</v>
      </c>
      <c r="F6373" t="s">
        <v>9841</v>
      </c>
      <c r="H6373" t="s">
        <v>363</v>
      </c>
      <c r="I6373">
        <v>33.051979600000003</v>
      </c>
      <c r="J6373">
        <v>-86.7697608</v>
      </c>
      <c r="K6373" t="s">
        <v>25</v>
      </c>
      <c r="L6373" t="s">
        <v>9842</v>
      </c>
      <c r="M6373">
        <v>71</v>
      </c>
      <c r="N6373" t="s">
        <v>27</v>
      </c>
      <c r="O6373" t="s">
        <v>33</v>
      </c>
      <c r="P6373" t="s">
        <v>25</v>
      </c>
      <c r="Q6373" t="b">
        <v>0</v>
      </c>
      <c r="R6373" t="b">
        <v>0</v>
      </c>
      <c r="S6373">
        <v>3112</v>
      </c>
      <c r="T6373">
        <f t="shared" si="198"/>
        <v>2021</v>
      </c>
      <c r="U6373">
        <f t="shared" si="199"/>
        <v>5</v>
      </c>
    </row>
    <row r="6374" spans="1:21">
      <c r="A6374">
        <v>6900</v>
      </c>
      <c r="B6374" s="4">
        <v>44347</v>
      </c>
      <c r="C6374" t="s">
        <v>55</v>
      </c>
      <c r="D6374" t="s">
        <v>20</v>
      </c>
      <c r="E6374" t="s">
        <v>21</v>
      </c>
      <c r="F6374" t="s">
        <v>511</v>
      </c>
      <c r="H6374" t="s">
        <v>454</v>
      </c>
      <c r="I6374">
        <v>42.995859899999999</v>
      </c>
      <c r="J6374">
        <v>-87.950639600000002</v>
      </c>
      <c r="K6374" t="s">
        <v>25</v>
      </c>
      <c r="L6374" t="s">
        <v>9843</v>
      </c>
      <c r="M6374">
        <v>47</v>
      </c>
      <c r="N6374" t="s">
        <v>27</v>
      </c>
      <c r="O6374" t="s">
        <v>40</v>
      </c>
      <c r="P6374" t="s">
        <v>25</v>
      </c>
      <c r="Q6374" t="b">
        <v>0</v>
      </c>
      <c r="R6374" t="b">
        <v>1</v>
      </c>
      <c r="S6374">
        <v>253</v>
      </c>
      <c r="T6374">
        <f t="shared" si="198"/>
        <v>2021</v>
      </c>
      <c r="U6374">
        <f t="shared" si="199"/>
        <v>5</v>
      </c>
    </row>
    <row r="6375" spans="1:21">
      <c r="A6375">
        <v>7613</v>
      </c>
      <c r="B6375" s="4">
        <v>44347</v>
      </c>
      <c r="C6375" t="s">
        <v>55</v>
      </c>
      <c r="D6375" t="s">
        <v>90</v>
      </c>
      <c r="E6375" t="s">
        <v>21</v>
      </c>
      <c r="F6375" t="s">
        <v>7281</v>
      </c>
      <c r="H6375" t="s">
        <v>43</v>
      </c>
      <c r="L6375" t="s">
        <v>9844</v>
      </c>
      <c r="M6375">
        <v>29</v>
      </c>
      <c r="N6375" t="s">
        <v>27</v>
      </c>
      <c r="O6375" t="s">
        <v>74</v>
      </c>
      <c r="P6375" t="s">
        <v>25</v>
      </c>
      <c r="Q6375" t="b">
        <v>0</v>
      </c>
      <c r="R6375" t="b">
        <v>0</v>
      </c>
      <c r="S6375">
        <v>236</v>
      </c>
      <c r="T6375">
        <f t="shared" si="198"/>
        <v>2021</v>
      </c>
      <c r="U6375">
        <f t="shared" si="199"/>
        <v>5</v>
      </c>
    </row>
    <row r="6376" spans="1:21">
      <c r="A6376">
        <v>7614</v>
      </c>
      <c r="B6376" s="4">
        <v>44347</v>
      </c>
      <c r="C6376" t="s">
        <v>83</v>
      </c>
      <c r="D6376" t="s">
        <v>56</v>
      </c>
      <c r="E6376" t="s">
        <v>21</v>
      </c>
      <c r="F6376" t="s">
        <v>9845</v>
      </c>
      <c r="H6376" t="s">
        <v>93</v>
      </c>
      <c r="L6376" t="s">
        <v>9846</v>
      </c>
      <c r="M6376">
        <v>29</v>
      </c>
      <c r="N6376" t="s">
        <v>27</v>
      </c>
      <c r="O6376" t="s">
        <v>74</v>
      </c>
      <c r="P6376" t="s">
        <v>25</v>
      </c>
      <c r="Q6376" t="b">
        <v>0</v>
      </c>
      <c r="R6376" t="b">
        <v>0</v>
      </c>
      <c r="S6376">
        <v>509</v>
      </c>
      <c r="T6376">
        <f t="shared" si="198"/>
        <v>2021</v>
      </c>
      <c r="U6376">
        <f t="shared" si="199"/>
        <v>5</v>
      </c>
    </row>
    <row r="6377" spans="1:21">
      <c r="A6377">
        <v>6893</v>
      </c>
      <c r="B6377" s="4">
        <v>44348</v>
      </c>
      <c r="C6377" t="s">
        <v>19</v>
      </c>
      <c r="D6377" t="s">
        <v>20</v>
      </c>
      <c r="E6377" t="s">
        <v>21</v>
      </c>
      <c r="F6377" t="s">
        <v>3768</v>
      </c>
      <c r="H6377" t="s">
        <v>189</v>
      </c>
      <c r="I6377">
        <v>38.950831000000001</v>
      </c>
      <c r="J6377">
        <v>-84.514003500000001</v>
      </c>
      <c r="K6377" t="s">
        <v>25</v>
      </c>
      <c r="L6377" t="s">
        <v>9847</v>
      </c>
      <c r="M6377">
        <v>29</v>
      </c>
      <c r="N6377" t="s">
        <v>27</v>
      </c>
      <c r="O6377" t="s">
        <v>33</v>
      </c>
      <c r="P6377" t="s">
        <v>9289</v>
      </c>
      <c r="Q6377" t="b">
        <v>0</v>
      </c>
      <c r="R6377" t="b">
        <v>0</v>
      </c>
      <c r="S6377" t="s">
        <v>9848</v>
      </c>
      <c r="T6377">
        <f t="shared" si="198"/>
        <v>2021</v>
      </c>
      <c r="U6377">
        <f t="shared" si="199"/>
        <v>6</v>
      </c>
    </row>
    <row r="6378" spans="1:21">
      <c r="A6378">
        <v>6898</v>
      </c>
      <c r="B6378" s="4">
        <v>44348</v>
      </c>
      <c r="C6378" t="s">
        <v>83</v>
      </c>
      <c r="D6378" t="s">
        <v>90</v>
      </c>
      <c r="E6378" t="s">
        <v>41</v>
      </c>
      <c r="F6378" t="s">
        <v>9849</v>
      </c>
      <c r="H6378" t="s">
        <v>93</v>
      </c>
      <c r="I6378">
        <v>29.691589700000002</v>
      </c>
      <c r="J6378">
        <v>-91.220926899999995</v>
      </c>
      <c r="K6378" t="s">
        <v>25</v>
      </c>
      <c r="L6378" t="s">
        <v>9850</v>
      </c>
      <c r="M6378">
        <v>37</v>
      </c>
      <c r="N6378" t="s">
        <v>27</v>
      </c>
      <c r="O6378" t="s">
        <v>33</v>
      </c>
      <c r="P6378" t="s">
        <v>25</v>
      </c>
      <c r="Q6378" t="b">
        <v>0</v>
      </c>
      <c r="R6378" t="b">
        <v>0</v>
      </c>
      <c r="S6378" t="s">
        <v>9851</v>
      </c>
      <c r="T6378">
        <f t="shared" si="198"/>
        <v>2021</v>
      </c>
      <c r="U6378">
        <f t="shared" si="199"/>
        <v>6</v>
      </c>
    </row>
    <row r="6379" spans="1:21">
      <c r="A6379">
        <v>6904</v>
      </c>
      <c r="B6379" s="4">
        <v>44348</v>
      </c>
      <c r="C6379" t="s">
        <v>83</v>
      </c>
      <c r="D6379" t="s">
        <v>20</v>
      </c>
      <c r="E6379" t="s">
        <v>75</v>
      </c>
      <c r="F6379" t="s">
        <v>9852</v>
      </c>
      <c r="H6379" t="s">
        <v>302</v>
      </c>
      <c r="I6379">
        <v>31.0663208</v>
      </c>
      <c r="J6379">
        <v>-83.196659400000001</v>
      </c>
      <c r="K6379" t="s">
        <v>25</v>
      </c>
      <c r="L6379" t="s">
        <v>9853</v>
      </c>
      <c r="M6379">
        <v>48</v>
      </c>
      <c r="N6379" t="s">
        <v>27</v>
      </c>
      <c r="O6379" t="s">
        <v>33</v>
      </c>
      <c r="P6379" t="s">
        <v>25</v>
      </c>
      <c r="Q6379" t="b">
        <v>0</v>
      </c>
      <c r="R6379" t="b">
        <v>0</v>
      </c>
      <c r="S6379">
        <v>3114</v>
      </c>
      <c r="T6379">
        <f t="shared" si="198"/>
        <v>2021</v>
      </c>
      <c r="U6379">
        <f t="shared" si="199"/>
        <v>6</v>
      </c>
    </row>
    <row r="6380" spans="1:21">
      <c r="A6380">
        <v>6914</v>
      </c>
      <c r="B6380" s="4">
        <v>44348</v>
      </c>
      <c r="C6380" t="s">
        <v>95</v>
      </c>
      <c r="E6380" t="s">
        <v>95</v>
      </c>
      <c r="F6380" t="s">
        <v>9854</v>
      </c>
      <c r="H6380" t="s">
        <v>388</v>
      </c>
      <c r="I6380">
        <v>31.423203999999998</v>
      </c>
      <c r="J6380">
        <v>-89.554795900000002</v>
      </c>
      <c r="K6380" t="s">
        <v>25</v>
      </c>
      <c r="L6380" t="s">
        <v>9855</v>
      </c>
      <c r="M6380">
        <v>43</v>
      </c>
      <c r="N6380" t="s">
        <v>27</v>
      </c>
      <c r="O6380" t="s">
        <v>33</v>
      </c>
      <c r="P6380" t="s">
        <v>25</v>
      </c>
      <c r="Q6380" t="b">
        <v>0</v>
      </c>
      <c r="R6380" t="b">
        <v>0</v>
      </c>
      <c r="S6380">
        <v>3118</v>
      </c>
      <c r="T6380">
        <f t="shared" si="198"/>
        <v>2021</v>
      </c>
      <c r="U6380">
        <f t="shared" si="199"/>
        <v>6</v>
      </c>
    </row>
    <row r="6381" spans="1:21">
      <c r="A6381">
        <v>6903</v>
      </c>
      <c r="B6381" s="4">
        <v>44349</v>
      </c>
      <c r="C6381" t="s">
        <v>50</v>
      </c>
      <c r="D6381" t="s">
        <v>45</v>
      </c>
      <c r="E6381" t="s">
        <v>21</v>
      </c>
      <c r="F6381" t="s">
        <v>9856</v>
      </c>
      <c r="H6381" t="s">
        <v>107</v>
      </c>
      <c r="I6381">
        <v>34.502034199999997</v>
      </c>
      <c r="J6381">
        <v>-93.194941700000001</v>
      </c>
      <c r="K6381" t="s">
        <v>25</v>
      </c>
      <c r="L6381" t="s">
        <v>9857</v>
      </c>
      <c r="M6381">
        <v>34</v>
      </c>
      <c r="N6381" t="s">
        <v>27</v>
      </c>
      <c r="O6381" t="s">
        <v>33</v>
      </c>
      <c r="P6381" t="s">
        <v>25</v>
      </c>
      <c r="Q6381" t="b">
        <v>0</v>
      </c>
      <c r="R6381" t="b">
        <v>0</v>
      </c>
      <c r="S6381">
        <v>2562</v>
      </c>
      <c r="T6381">
        <f t="shared" si="198"/>
        <v>2021</v>
      </c>
      <c r="U6381">
        <f t="shared" si="199"/>
        <v>6</v>
      </c>
    </row>
    <row r="6382" spans="1:21">
      <c r="A6382">
        <v>6906</v>
      </c>
      <c r="B6382" s="4">
        <v>44349</v>
      </c>
      <c r="C6382" t="s">
        <v>55</v>
      </c>
      <c r="D6382" t="s">
        <v>56</v>
      </c>
      <c r="E6382" t="s">
        <v>21</v>
      </c>
      <c r="F6382" t="s">
        <v>5430</v>
      </c>
      <c r="H6382" t="s">
        <v>48</v>
      </c>
      <c r="I6382">
        <v>39.844622299999997</v>
      </c>
      <c r="J6382">
        <v>-105.1015802</v>
      </c>
      <c r="K6382" t="s">
        <v>25</v>
      </c>
      <c r="L6382" t="s">
        <v>9858</v>
      </c>
      <c r="M6382">
        <v>24</v>
      </c>
      <c r="N6382" t="s">
        <v>27</v>
      </c>
      <c r="O6382" t="s">
        <v>40</v>
      </c>
      <c r="P6382" t="s">
        <v>25</v>
      </c>
      <c r="Q6382" t="b">
        <v>0</v>
      </c>
      <c r="R6382" t="b">
        <v>0</v>
      </c>
      <c r="S6382">
        <v>2026</v>
      </c>
      <c r="T6382">
        <f t="shared" si="198"/>
        <v>2021</v>
      </c>
      <c r="U6382">
        <f t="shared" si="199"/>
        <v>6</v>
      </c>
    </row>
    <row r="6383" spans="1:21">
      <c r="A6383">
        <v>6936</v>
      </c>
      <c r="B6383" s="4">
        <v>44349</v>
      </c>
      <c r="C6383" t="s">
        <v>95</v>
      </c>
      <c r="D6383" t="s">
        <v>20</v>
      </c>
      <c r="E6383" t="s">
        <v>95</v>
      </c>
      <c r="F6383" t="s">
        <v>9859</v>
      </c>
      <c r="H6383" t="s">
        <v>53</v>
      </c>
      <c r="I6383">
        <v>33.895130299999998</v>
      </c>
      <c r="J6383">
        <v>-96.572058900000002</v>
      </c>
      <c r="K6383" t="s">
        <v>25</v>
      </c>
      <c r="L6383" t="s">
        <v>9860</v>
      </c>
      <c r="M6383">
        <v>27</v>
      </c>
      <c r="N6383" t="s">
        <v>27</v>
      </c>
      <c r="O6383" t="s">
        <v>33</v>
      </c>
      <c r="P6383" t="s">
        <v>25</v>
      </c>
      <c r="Q6383" t="b">
        <v>1</v>
      </c>
      <c r="R6383" t="b">
        <v>0</v>
      </c>
      <c r="S6383">
        <v>2055</v>
      </c>
      <c r="T6383">
        <f t="shared" si="198"/>
        <v>2021</v>
      </c>
      <c r="U6383">
        <f t="shared" si="199"/>
        <v>6</v>
      </c>
    </row>
    <row r="6384" spans="1:21">
      <c r="A6384">
        <v>6923</v>
      </c>
      <c r="B6384" s="4">
        <v>44350</v>
      </c>
      <c r="C6384" t="s">
        <v>83</v>
      </c>
      <c r="E6384" t="s">
        <v>21</v>
      </c>
      <c r="F6384" t="s">
        <v>1994</v>
      </c>
      <c r="H6384" t="s">
        <v>138</v>
      </c>
      <c r="I6384">
        <v>44.948360800000003</v>
      </c>
      <c r="J6384">
        <v>-93.295754700000003</v>
      </c>
      <c r="K6384" t="s">
        <v>25</v>
      </c>
      <c r="L6384" t="s">
        <v>9861</v>
      </c>
      <c r="M6384">
        <v>32</v>
      </c>
      <c r="N6384" t="s">
        <v>27</v>
      </c>
      <c r="O6384" t="s">
        <v>74</v>
      </c>
      <c r="P6384" t="s">
        <v>25</v>
      </c>
      <c r="Q6384" t="b">
        <v>0</v>
      </c>
      <c r="R6384" t="b">
        <v>0</v>
      </c>
      <c r="S6384">
        <v>3130</v>
      </c>
      <c r="T6384">
        <f t="shared" si="198"/>
        <v>2021</v>
      </c>
      <c r="U6384">
        <f t="shared" si="199"/>
        <v>6</v>
      </c>
    </row>
    <row r="6385" spans="1:21">
      <c r="A6385">
        <v>7612</v>
      </c>
      <c r="B6385" s="4">
        <v>44350</v>
      </c>
      <c r="C6385" t="s">
        <v>34</v>
      </c>
      <c r="D6385" t="s">
        <v>20</v>
      </c>
      <c r="E6385" t="s">
        <v>75</v>
      </c>
      <c r="F6385" t="s">
        <v>584</v>
      </c>
      <c r="H6385" t="s">
        <v>81</v>
      </c>
      <c r="L6385" t="s">
        <v>9862</v>
      </c>
      <c r="M6385">
        <v>18</v>
      </c>
      <c r="N6385" t="s">
        <v>27</v>
      </c>
      <c r="O6385" t="s">
        <v>40</v>
      </c>
      <c r="P6385" t="s">
        <v>9289</v>
      </c>
      <c r="Q6385" t="b">
        <v>0</v>
      </c>
      <c r="R6385" t="b">
        <v>0</v>
      </c>
      <c r="S6385">
        <v>44</v>
      </c>
      <c r="T6385">
        <f t="shared" si="198"/>
        <v>2021</v>
      </c>
      <c r="U6385">
        <f t="shared" si="199"/>
        <v>6</v>
      </c>
    </row>
    <row r="6386" spans="1:21">
      <c r="A6386">
        <v>6910</v>
      </c>
      <c r="B6386" s="4">
        <v>44351</v>
      </c>
      <c r="C6386" t="s">
        <v>83</v>
      </c>
      <c r="D6386" t="s">
        <v>20</v>
      </c>
      <c r="E6386" t="s">
        <v>75</v>
      </c>
      <c r="F6386" t="s">
        <v>482</v>
      </c>
      <c r="H6386" t="s">
        <v>59</v>
      </c>
      <c r="I6386">
        <v>32.2156752</v>
      </c>
      <c r="J6386">
        <v>-110.81507449999999</v>
      </c>
      <c r="K6386" t="s">
        <v>25</v>
      </c>
      <c r="L6386" t="s">
        <v>9863</v>
      </c>
      <c r="M6386">
        <v>45</v>
      </c>
      <c r="N6386" t="s">
        <v>27</v>
      </c>
      <c r="O6386" t="s">
        <v>33</v>
      </c>
      <c r="P6386" t="s">
        <v>9289</v>
      </c>
      <c r="Q6386" t="b">
        <v>0</v>
      </c>
      <c r="R6386" t="b">
        <v>1</v>
      </c>
      <c r="S6386">
        <v>397</v>
      </c>
      <c r="T6386">
        <f t="shared" si="198"/>
        <v>2021</v>
      </c>
      <c r="U6386">
        <f t="shared" si="199"/>
        <v>6</v>
      </c>
    </row>
    <row r="6387" spans="1:21">
      <c r="A6387">
        <v>6911</v>
      </c>
      <c r="B6387" s="4">
        <v>44351</v>
      </c>
      <c r="C6387" t="s">
        <v>83</v>
      </c>
      <c r="E6387" t="s">
        <v>21</v>
      </c>
      <c r="F6387" t="s">
        <v>1386</v>
      </c>
      <c r="H6387" t="s">
        <v>43</v>
      </c>
      <c r="I6387">
        <v>33.9733339</v>
      </c>
      <c r="J6387">
        <v>-118.0453354</v>
      </c>
      <c r="K6387" t="s">
        <v>25</v>
      </c>
      <c r="N6387" t="s">
        <v>27</v>
      </c>
      <c r="Q6387" t="b">
        <v>0</v>
      </c>
      <c r="R6387" t="b">
        <v>0</v>
      </c>
      <c r="S6387">
        <v>1529</v>
      </c>
      <c r="T6387">
        <f t="shared" si="198"/>
        <v>2021</v>
      </c>
      <c r="U6387">
        <f t="shared" si="199"/>
        <v>6</v>
      </c>
    </row>
    <row r="6388" spans="1:21">
      <c r="A6388">
        <v>6915</v>
      </c>
      <c r="B6388" s="4">
        <v>44351</v>
      </c>
      <c r="C6388" t="s">
        <v>55</v>
      </c>
      <c r="E6388" t="s">
        <v>21</v>
      </c>
      <c r="F6388" t="s">
        <v>2533</v>
      </c>
      <c r="H6388" t="s">
        <v>338</v>
      </c>
      <c r="I6388">
        <v>43.180586900000002</v>
      </c>
      <c r="J6388">
        <v>-77.607976899999997</v>
      </c>
      <c r="K6388" t="s">
        <v>25</v>
      </c>
      <c r="L6388" t="s">
        <v>9864</v>
      </c>
      <c r="M6388">
        <v>29</v>
      </c>
      <c r="N6388" t="s">
        <v>27</v>
      </c>
      <c r="O6388" t="s">
        <v>74</v>
      </c>
      <c r="P6388" t="s">
        <v>25</v>
      </c>
      <c r="Q6388" t="b">
        <v>0</v>
      </c>
      <c r="R6388" t="b">
        <v>0</v>
      </c>
      <c r="S6388">
        <v>1149</v>
      </c>
      <c r="T6388">
        <f t="shared" si="198"/>
        <v>2021</v>
      </c>
      <c r="U6388">
        <f t="shared" si="199"/>
        <v>6</v>
      </c>
    </row>
    <row r="6389" spans="1:21">
      <c r="A6389">
        <v>6924</v>
      </c>
      <c r="B6389" s="4">
        <v>44351</v>
      </c>
      <c r="C6389" t="s">
        <v>95</v>
      </c>
      <c r="E6389" t="s">
        <v>95</v>
      </c>
      <c r="F6389" t="s">
        <v>9865</v>
      </c>
      <c r="H6389" t="s">
        <v>319</v>
      </c>
      <c r="I6389">
        <v>36.344014700000002</v>
      </c>
      <c r="J6389">
        <v>-85.423532899999998</v>
      </c>
      <c r="K6389" t="s">
        <v>25</v>
      </c>
      <c r="L6389" t="s">
        <v>9866</v>
      </c>
      <c r="M6389">
        <v>42</v>
      </c>
      <c r="N6389" t="s">
        <v>27</v>
      </c>
      <c r="O6389" t="s">
        <v>33</v>
      </c>
      <c r="P6389" t="s">
        <v>25</v>
      </c>
      <c r="Q6389" t="b">
        <v>0</v>
      </c>
      <c r="R6389" t="b">
        <v>0</v>
      </c>
      <c r="S6389">
        <v>1931</v>
      </c>
      <c r="T6389">
        <f t="shared" si="198"/>
        <v>2021</v>
      </c>
      <c r="U6389">
        <f t="shared" si="199"/>
        <v>6</v>
      </c>
    </row>
    <row r="6390" spans="1:21">
      <c r="A6390">
        <v>7610</v>
      </c>
      <c r="B6390" s="4">
        <v>44351</v>
      </c>
      <c r="C6390" t="s">
        <v>55</v>
      </c>
      <c r="D6390" t="s">
        <v>90</v>
      </c>
      <c r="E6390" t="s">
        <v>21</v>
      </c>
      <c r="F6390" t="s">
        <v>2627</v>
      </c>
      <c r="H6390" t="s">
        <v>193</v>
      </c>
      <c r="L6390" t="s">
        <v>9867</v>
      </c>
      <c r="M6390">
        <v>34</v>
      </c>
      <c r="N6390" t="s">
        <v>27</v>
      </c>
      <c r="O6390" t="s">
        <v>33</v>
      </c>
      <c r="P6390" t="s">
        <v>9289</v>
      </c>
      <c r="Q6390" t="b">
        <v>0</v>
      </c>
      <c r="R6390" t="b">
        <v>0</v>
      </c>
      <c r="S6390">
        <v>1186</v>
      </c>
      <c r="T6390">
        <f t="shared" si="198"/>
        <v>2021</v>
      </c>
      <c r="U6390">
        <f t="shared" si="199"/>
        <v>6</v>
      </c>
    </row>
    <row r="6391" spans="1:21">
      <c r="A6391">
        <v>7611</v>
      </c>
      <c r="B6391" s="4">
        <v>44351</v>
      </c>
      <c r="C6391" t="s">
        <v>19</v>
      </c>
      <c r="D6391" t="s">
        <v>20</v>
      </c>
      <c r="E6391" t="s">
        <v>21</v>
      </c>
      <c r="F6391" t="s">
        <v>241</v>
      </c>
      <c r="H6391" t="s">
        <v>48</v>
      </c>
      <c r="L6391" t="s">
        <v>9868</v>
      </c>
      <c r="M6391">
        <v>31</v>
      </c>
      <c r="N6391" t="s">
        <v>27</v>
      </c>
      <c r="O6391" t="s">
        <v>33</v>
      </c>
      <c r="P6391" t="s">
        <v>9289</v>
      </c>
      <c r="Q6391" t="b">
        <v>0</v>
      </c>
      <c r="R6391" t="b">
        <v>0</v>
      </c>
      <c r="S6391">
        <v>106</v>
      </c>
      <c r="T6391">
        <f t="shared" si="198"/>
        <v>2021</v>
      </c>
      <c r="U6391">
        <f t="shared" si="199"/>
        <v>6</v>
      </c>
    </row>
    <row r="6392" spans="1:21">
      <c r="A6392">
        <v>6908</v>
      </c>
      <c r="B6392" s="4">
        <v>44352</v>
      </c>
      <c r="C6392" t="s">
        <v>55</v>
      </c>
      <c r="D6392" t="s">
        <v>20</v>
      </c>
      <c r="E6392" t="s">
        <v>21</v>
      </c>
      <c r="F6392" t="s">
        <v>713</v>
      </c>
      <c r="H6392" t="s">
        <v>53</v>
      </c>
      <c r="I6392">
        <v>36.153981600000002</v>
      </c>
      <c r="J6392">
        <v>-95.992774999999995</v>
      </c>
      <c r="K6392" t="s">
        <v>25</v>
      </c>
      <c r="M6392">
        <v>28</v>
      </c>
      <c r="N6392" t="s">
        <v>27</v>
      </c>
      <c r="O6392" t="s">
        <v>40</v>
      </c>
      <c r="P6392" t="s">
        <v>25</v>
      </c>
      <c r="Q6392" t="b">
        <v>0</v>
      </c>
      <c r="R6392" t="b">
        <v>0</v>
      </c>
      <c r="S6392">
        <v>1313</v>
      </c>
      <c r="T6392">
        <f t="shared" si="198"/>
        <v>2021</v>
      </c>
      <c r="U6392">
        <f t="shared" si="199"/>
        <v>6</v>
      </c>
    </row>
    <row r="6393" spans="1:21">
      <c r="A6393">
        <v>6909</v>
      </c>
      <c r="B6393" s="4">
        <v>44352</v>
      </c>
      <c r="C6393" t="s">
        <v>83</v>
      </c>
      <c r="E6393" t="s">
        <v>75</v>
      </c>
      <c r="F6393" t="s">
        <v>9869</v>
      </c>
      <c r="H6393" t="s">
        <v>107</v>
      </c>
      <c r="I6393">
        <v>36.332790699999997</v>
      </c>
      <c r="J6393">
        <v>-93.438807600000004</v>
      </c>
      <c r="K6393" t="s">
        <v>25</v>
      </c>
      <c r="L6393" t="s">
        <v>9870</v>
      </c>
      <c r="M6393">
        <v>34</v>
      </c>
      <c r="N6393" t="s">
        <v>27</v>
      </c>
      <c r="O6393" t="s">
        <v>28</v>
      </c>
      <c r="P6393" t="s">
        <v>25</v>
      </c>
      <c r="Q6393" t="b">
        <v>0</v>
      </c>
      <c r="R6393" t="b">
        <v>0</v>
      </c>
      <c r="S6393">
        <v>3115</v>
      </c>
      <c r="T6393">
        <f t="shared" si="198"/>
        <v>2021</v>
      </c>
      <c r="U6393">
        <f t="shared" si="199"/>
        <v>6</v>
      </c>
    </row>
    <row r="6394" spans="1:21">
      <c r="A6394">
        <v>6913</v>
      </c>
      <c r="B6394" s="4">
        <v>44352</v>
      </c>
      <c r="C6394" t="s">
        <v>19</v>
      </c>
      <c r="D6394" t="s">
        <v>56</v>
      </c>
      <c r="E6394" t="s">
        <v>21</v>
      </c>
      <c r="F6394" t="s">
        <v>6080</v>
      </c>
      <c r="H6394" t="s">
        <v>302</v>
      </c>
      <c r="I6394">
        <v>33.3193099</v>
      </c>
      <c r="J6394">
        <v>-84.289513600000006</v>
      </c>
      <c r="K6394" t="s">
        <v>25</v>
      </c>
      <c r="L6394" t="s">
        <v>9871</v>
      </c>
      <c r="M6394">
        <v>29</v>
      </c>
      <c r="N6394" t="s">
        <v>27</v>
      </c>
      <c r="O6394" t="s">
        <v>33</v>
      </c>
      <c r="P6394" t="s">
        <v>25</v>
      </c>
      <c r="Q6394" t="b">
        <v>0</v>
      </c>
      <c r="R6394" t="b">
        <v>0</v>
      </c>
      <c r="S6394">
        <v>3117</v>
      </c>
      <c r="T6394">
        <f t="shared" si="198"/>
        <v>2021</v>
      </c>
      <c r="U6394">
        <f t="shared" si="199"/>
        <v>6</v>
      </c>
    </row>
    <row r="6395" spans="1:21">
      <c r="A6395">
        <v>7609</v>
      </c>
      <c r="B6395" s="4">
        <v>44353</v>
      </c>
      <c r="C6395" t="s">
        <v>19</v>
      </c>
      <c r="D6395" t="s">
        <v>20</v>
      </c>
      <c r="E6395" t="s">
        <v>21</v>
      </c>
      <c r="F6395" t="s">
        <v>713</v>
      </c>
      <c r="H6395" t="s">
        <v>53</v>
      </c>
      <c r="N6395" t="s">
        <v>27</v>
      </c>
      <c r="Q6395" t="b">
        <v>0</v>
      </c>
      <c r="R6395" t="b">
        <v>0</v>
      </c>
      <c r="S6395">
        <v>1313</v>
      </c>
      <c r="T6395">
        <f t="shared" si="198"/>
        <v>2021</v>
      </c>
      <c r="U6395">
        <f t="shared" si="199"/>
        <v>6</v>
      </c>
    </row>
    <row r="6396" spans="1:21">
      <c r="A6396">
        <v>6907</v>
      </c>
      <c r="B6396" s="4">
        <v>44354</v>
      </c>
      <c r="C6396" t="s">
        <v>246</v>
      </c>
      <c r="D6396" t="s">
        <v>45</v>
      </c>
      <c r="E6396" t="s">
        <v>95</v>
      </c>
      <c r="F6396" t="s">
        <v>1706</v>
      </c>
      <c r="H6396" t="s">
        <v>31</v>
      </c>
      <c r="I6396">
        <v>45.433067700000002</v>
      </c>
      <c r="J6396">
        <v>-122.538107</v>
      </c>
      <c r="K6396" t="s">
        <v>25</v>
      </c>
      <c r="L6396" t="s">
        <v>9872</v>
      </c>
      <c r="M6396">
        <v>44</v>
      </c>
      <c r="N6396" t="s">
        <v>27</v>
      </c>
      <c r="O6396" t="s">
        <v>33</v>
      </c>
      <c r="P6396" t="s">
        <v>25</v>
      </c>
      <c r="Q6396" t="b">
        <v>0</v>
      </c>
      <c r="R6396" t="b">
        <v>0</v>
      </c>
      <c r="S6396">
        <v>277</v>
      </c>
      <c r="T6396">
        <f t="shared" si="198"/>
        <v>2021</v>
      </c>
      <c r="U6396">
        <f t="shared" si="199"/>
        <v>6</v>
      </c>
    </row>
    <row r="6397" spans="1:21">
      <c r="A6397">
        <v>6918</v>
      </c>
      <c r="B6397" s="4">
        <v>44354</v>
      </c>
      <c r="C6397" t="s">
        <v>55</v>
      </c>
      <c r="E6397" t="s">
        <v>21</v>
      </c>
      <c r="F6397" t="s">
        <v>9873</v>
      </c>
      <c r="H6397" t="s">
        <v>254</v>
      </c>
      <c r="I6397">
        <v>41.863271900000001</v>
      </c>
      <c r="J6397">
        <v>-103.690482</v>
      </c>
      <c r="K6397" t="s">
        <v>25</v>
      </c>
      <c r="L6397" t="s">
        <v>9874</v>
      </c>
      <c r="M6397">
        <v>47</v>
      </c>
      <c r="N6397" t="s">
        <v>27</v>
      </c>
      <c r="O6397" t="s">
        <v>33</v>
      </c>
      <c r="P6397" t="s">
        <v>25</v>
      </c>
      <c r="Q6397" t="b">
        <v>1</v>
      </c>
      <c r="R6397" t="b">
        <v>0</v>
      </c>
      <c r="S6397">
        <v>3127</v>
      </c>
      <c r="T6397">
        <f t="shared" si="198"/>
        <v>2021</v>
      </c>
      <c r="U6397">
        <f t="shared" si="199"/>
        <v>6</v>
      </c>
    </row>
    <row r="6398" spans="1:21">
      <c r="A6398">
        <v>6920</v>
      </c>
      <c r="B6398" s="4">
        <v>44354</v>
      </c>
      <c r="C6398" t="s">
        <v>83</v>
      </c>
      <c r="D6398" t="s">
        <v>20</v>
      </c>
      <c r="E6398" t="s">
        <v>21</v>
      </c>
      <c r="F6398" t="s">
        <v>4929</v>
      </c>
      <c r="H6398" t="s">
        <v>141</v>
      </c>
      <c r="I6398">
        <v>38.588749300000003</v>
      </c>
      <c r="J6398">
        <v>-92.254919599999994</v>
      </c>
      <c r="K6398" t="s">
        <v>25</v>
      </c>
      <c r="L6398" t="s">
        <v>9875</v>
      </c>
      <c r="M6398">
        <v>32</v>
      </c>
      <c r="N6398" t="s">
        <v>27</v>
      </c>
      <c r="O6398" t="s">
        <v>33</v>
      </c>
      <c r="P6398" t="s">
        <v>25</v>
      </c>
      <c r="Q6398" t="b">
        <v>1</v>
      </c>
      <c r="R6398" t="b">
        <v>0</v>
      </c>
      <c r="S6398">
        <v>2785</v>
      </c>
      <c r="T6398">
        <f t="shared" si="198"/>
        <v>2021</v>
      </c>
      <c r="U6398">
        <f t="shared" si="199"/>
        <v>6</v>
      </c>
    </row>
    <row r="6399" spans="1:21">
      <c r="A6399">
        <v>6921</v>
      </c>
      <c r="B6399" s="4">
        <v>44354</v>
      </c>
      <c r="C6399" t="s">
        <v>83</v>
      </c>
      <c r="E6399" t="s">
        <v>21</v>
      </c>
      <c r="F6399" t="s">
        <v>5301</v>
      </c>
      <c r="H6399" t="s">
        <v>81</v>
      </c>
      <c r="I6399">
        <v>30.4800386</v>
      </c>
      <c r="J6399">
        <v>-97.686566600000006</v>
      </c>
      <c r="K6399" t="s">
        <v>25</v>
      </c>
      <c r="L6399" t="s">
        <v>9876</v>
      </c>
      <c r="M6399">
        <v>39</v>
      </c>
      <c r="N6399" t="s">
        <v>27</v>
      </c>
      <c r="O6399" t="s">
        <v>40</v>
      </c>
      <c r="P6399" t="s">
        <v>9289</v>
      </c>
      <c r="Q6399" t="b">
        <v>0</v>
      </c>
      <c r="R6399" t="b">
        <v>1</v>
      </c>
      <c r="S6399">
        <v>2011</v>
      </c>
      <c r="T6399">
        <f t="shared" si="198"/>
        <v>2021</v>
      </c>
      <c r="U6399">
        <f t="shared" si="199"/>
        <v>6</v>
      </c>
    </row>
    <row r="6400" spans="1:21">
      <c r="A6400">
        <v>6922</v>
      </c>
      <c r="B6400" s="4">
        <v>44354</v>
      </c>
      <c r="C6400" t="s">
        <v>83</v>
      </c>
      <c r="E6400" t="s">
        <v>75</v>
      </c>
      <c r="F6400" t="s">
        <v>9877</v>
      </c>
      <c r="H6400" t="s">
        <v>149</v>
      </c>
      <c r="I6400">
        <v>40.646010500000003</v>
      </c>
      <c r="J6400">
        <v>-74.134526399999999</v>
      </c>
      <c r="K6400" t="s">
        <v>25</v>
      </c>
      <c r="L6400" t="s">
        <v>9878</v>
      </c>
      <c r="M6400">
        <v>47</v>
      </c>
      <c r="N6400" t="s">
        <v>27</v>
      </c>
      <c r="Q6400" t="b">
        <v>1</v>
      </c>
      <c r="R6400" t="b">
        <v>1</v>
      </c>
      <c r="S6400">
        <v>3128</v>
      </c>
      <c r="T6400">
        <f t="shared" si="198"/>
        <v>2021</v>
      </c>
      <c r="U6400">
        <f t="shared" si="199"/>
        <v>6</v>
      </c>
    </row>
    <row r="6401" spans="1:21">
      <c r="A6401">
        <v>7608</v>
      </c>
      <c r="B6401" s="4">
        <v>44354</v>
      </c>
      <c r="C6401" t="s">
        <v>19</v>
      </c>
      <c r="D6401" t="s">
        <v>20</v>
      </c>
      <c r="E6401" t="s">
        <v>21</v>
      </c>
      <c r="F6401" t="s">
        <v>3405</v>
      </c>
      <c r="H6401" t="s">
        <v>141</v>
      </c>
      <c r="L6401" t="s">
        <v>9879</v>
      </c>
      <c r="M6401">
        <v>42</v>
      </c>
      <c r="N6401" t="s">
        <v>69</v>
      </c>
      <c r="O6401" t="s">
        <v>33</v>
      </c>
      <c r="P6401" t="s">
        <v>9289</v>
      </c>
      <c r="Q6401" t="b">
        <v>1</v>
      </c>
      <c r="R6401" t="b">
        <v>0</v>
      </c>
      <c r="S6401">
        <v>1273</v>
      </c>
      <c r="T6401">
        <f t="shared" si="198"/>
        <v>2021</v>
      </c>
      <c r="U6401">
        <f t="shared" si="199"/>
        <v>6</v>
      </c>
    </row>
    <row r="6402" spans="1:21">
      <c r="A6402">
        <v>6917</v>
      </c>
      <c r="B6402" s="4">
        <v>44355</v>
      </c>
      <c r="C6402" t="s">
        <v>55</v>
      </c>
      <c r="D6402" t="s">
        <v>56</v>
      </c>
      <c r="E6402" t="s">
        <v>21</v>
      </c>
      <c r="F6402" t="s">
        <v>84</v>
      </c>
      <c r="H6402" t="s">
        <v>302</v>
      </c>
      <c r="I6402">
        <v>32.540917700000001</v>
      </c>
      <c r="J6402">
        <v>-84.819509999999994</v>
      </c>
      <c r="K6402" t="s">
        <v>25</v>
      </c>
      <c r="L6402" t="s">
        <v>9880</v>
      </c>
      <c r="M6402">
        <v>33</v>
      </c>
      <c r="N6402" t="s">
        <v>27</v>
      </c>
      <c r="O6402" t="s">
        <v>33</v>
      </c>
      <c r="P6402" t="s">
        <v>25</v>
      </c>
      <c r="Q6402" t="b">
        <v>0</v>
      </c>
      <c r="R6402" t="b">
        <v>0</v>
      </c>
      <c r="S6402">
        <v>1038</v>
      </c>
      <c r="T6402">
        <f t="shared" si="198"/>
        <v>2021</v>
      </c>
      <c r="U6402">
        <f t="shared" si="199"/>
        <v>6</v>
      </c>
    </row>
    <row r="6403" spans="1:21">
      <c r="A6403">
        <v>6932</v>
      </c>
      <c r="B6403" s="4">
        <v>44355</v>
      </c>
      <c r="C6403" t="s">
        <v>50</v>
      </c>
      <c r="D6403" t="s">
        <v>56</v>
      </c>
      <c r="E6403" t="s">
        <v>240</v>
      </c>
      <c r="F6403" t="s">
        <v>9881</v>
      </c>
      <c r="H6403" t="s">
        <v>131</v>
      </c>
      <c r="I6403">
        <v>36.017310999999999</v>
      </c>
      <c r="J6403">
        <v>-106.0620569</v>
      </c>
      <c r="K6403" t="s">
        <v>25</v>
      </c>
      <c r="L6403" t="s">
        <v>9882</v>
      </c>
      <c r="M6403">
        <v>38</v>
      </c>
      <c r="N6403" t="s">
        <v>27</v>
      </c>
      <c r="O6403" t="s">
        <v>40</v>
      </c>
      <c r="P6403" t="s">
        <v>25</v>
      </c>
      <c r="Q6403" t="b">
        <v>0</v>
      </c>
      <c r="R6403" t="b">
        <v>0</v>
      </c>
      <c r="S6403">
        <v>3138</v>
      </c>
      <c r="T6403">
        <f t="shared" ref="T6403:T6466" si="200">YEAR(B6403)</f>
        <v>2021</v>
      </c>
      <c r="U6403">
        <f t="shared" ref="U6403:U6466" si="201">MONTH(B6403)</f>
        <v>6</v>
      </c>
    </row>
    <row r="6404" spans="1:21">
      <c r="A6404">
        <v>6919</v>
      </c>
      <c r="B6404" s="4">
        <v>44356</v>
      </c>
      <c r="C6404" t="s">
        <v>55</v>
      </c>
      <c r="D6404" t="s">
        <v>45</v>
      </c>
      <c r="E6404" t="s">
        <v>21</v>
      </c>
      <c r="F6404" t="s">
        <v>530</v>
      </c>
      <c r="H6404" t="s">
        <v>302</v>
      </c>
      <c r="I6404">
        <v>33.615689199999998</v>
      </c>
      <c r="J6404">
        <v>-84.472889300000006</v>
      </c>
      <c r="K6404" t="s">
        <v>25</v>
      </c>
      <c r="L6404" t="s">
        <v>9883</v>
      </c>
      <c r="M6404">
        <v>36</v>
      </c>
      <c r="N6404" t="s">
        <v>27</v>
      </c>
      <c r="O6404" t="s">
        <v>74</v>
      </c>
      <c r="P6404" t="s">
        <v>25</v>
      </c>
      <c r="Q6404" t="b">
        <v>0</v>
      </c>
      <c r="R6404" t="b">
        <v>0</v>
      </c>
      <c r="S6404">
        <v>1038</v>
      </c>
      <c r="T6404">
        <f t="shared" si="200"/>
        <v>2021</v>
      </c>
      <c r="U6404">
        <f t="shared" si="201"/>
        <v>6</v>
      </c>
    </row>
    <row r="6405" spans="1:21">
      <c r="A6405">
        <v>7606</v>
      </c>
      <c r="B6405" s="4">
        <v>44356</v>
      </c>
      <c r="C6405" t="s">
        <v>50</v>
      </c>
      <c r="D6405" t="s">
        <v>56</v>
      </c>
      <c r="E6405" t="s">
        <v>240</v>
      </c>
      <c r="F6405" t="s">
        <v>1656</v>
      </c>
      <c r="H6405" t="s">
        <v>43</v>
      </c>
      <c r="L6405" t="s">
        <v>9884</v>
      </c>
      <c r="M6405">
        <v>58</v>
      </c>
      <c r="N6405" t="s">
        <v>27</v>
      </c>
      <c r="O6405" t="s">
        <v>40</v>
      </c>
      <c r="P6405" t="s">
        <v>9289</v>
      </c>
      <c r="Q6405" t="b">
        <v>0</v>
      </c>
      <c r="R6405" t="b">
        <v>0</v>
      </c>
      <c r="S6405">
        <v>236</v>
      </c>
      <c r="T6405">
        <f t="shared" si="200"/>
        <v>2021</v>
      </c>
      <c r="U6405">
        <f t="shared" si="201"/>
        <v>6</v>
      </c>
    </row>
    <row r="6406" spans="1:21">
      <c r="A6406">
        <v>7607</v>
      </c>
      <c r="B6406" s="4">
        <v>44356</v>
      </c>
      <c r="C6406" t="s">
        <v>95</v>
      </c>
      <c r="D6406" t="s">
        <v>20</v>
      </c>
      <c r="E6406" t="s">
        <v>75</v>
      </c>
      <c r="F6406" t="s">
        <v>9885</v>
      </c>
      <c r="H6406" t="s">
        <v>81</v>
      </c>
      <c r="L6406" t="s">
        <v>9886</v>
      </c>
      <c r="M6406">
        <v>32</v>
      </c>
      <c r="N6406" t="s">
        <v>27</v>
      </c>
      <c r="O6406" t="s">
        <v>74</v>
      </c>
      <c r="P6406" t="s">
        <v>25</v>
      </c>
      <c r="Q6406" t="b">
        <v>0</v>
      </c>
      <c r="R6406" t="b">
        <v>1</v>
      </c>
      <c r="S6406">
        <v>3327</v>
      </c>
      <c r="T6406">
        <f t="shared" si="200"/>
        <v>2021</v>
      </c>
      <c r="U6406">
        <f t="shared" si="201"/>
        <v>6</v>
      </c>
    </row>
    <row r="6407" spans="1:21">
      <c r="A6407">
        <v>6925</v>
      </c>
      <c r="B6407" s="4">
        <v>44357</v>
      </c>
      <c r="C6407" t="s">
        <v>83</v>
      </c>
      <c r="E6407" t="s">
        <v>21</v>
      </c>
      <c r="F6407" t="s">
        <v>9510</v>
      </c>
      <c r="H6407" t="s">
        <v>363</v>
      </c>
      <c r="I6407">
        <v>33.856360500000001</v>
      </c>
      <c r="J6407">
        <v>-87.301613200000006</v>
      </c>
      <c r="K6407" t="s">
        <v>25</v>
      </c>
      <c r="L6407" t="s">
        <v>9887</v>
      </c>
      <c r="M6407">
        <v>64</v>
      </c>
      <c r="N6407" t="s">
        <v>27</v>
      </c>
      <c r="Q6407" t="b">
        <v>0</v>
      </c>
      <c r="R6407" t="b">
        <v>0</v>
      </c>
      <c r="S6407">
        <v>3044</v>
      </c>
      <c r="T6407">
        <f t="shared" si="200"/>
        <v>2021</v>
      </c>
      <c r="U6407">
        <f t="shared" si="201"/>
        <v>6</v>
      </c>
    </row>
    <row r="6408" spans="1:21">
      <c r="A6408">
        <v>6926</v>
      </c>
      <c r="B6408" s="4">
        <v>44357</v>
      </c>
      <c r="C6408" t="s">
        <v>50</v>
      </c>
      <c r="D6408" t="s">
        <v>56</v>
      </c>
      <c r="E6408" t="s">
        <v>240</v>
      </c>
      <c r="F6408" t="s">
        <v>3020</v>
      </c>
      <c r="H6408" t="s">
        <v>81</v>
      </c>
      <c r="I6408">
        <v>29.696099</v>
      </c>
      <c r="J6408">
        <v>-95.888086799999996</v>
      </c>
      <c r="K6408" t="s">
        <v>25</v>
      </c>
      <c r="M6408">
        <v>53</v>
      </c>
      <c r="N6408" t="s">
        <v>27</v>
      </c>
      <c r="Q6408" t="b">
        <v>0</v>
      </c>
      <c r="R6408" t="b">
        <v>1</v>
      </c>
      <c r="S6408">
        <v>1339</v>
      </c>
      <c r="T6408">
        <f t="shared" si="200"/>
        <v>2021</v>
      </c>
      <c r="U6408">
        <f t="shared" si="201"/>
        <v>6</v>
      </c>
    </row>
    <row r="6409" spans="1:21">
      <c r="A6409">
        <v>6927</v>
      </c>
      <c r="B6409" s="4">
        <v>44357</v>
      </c>
      <c r="C6409" t="s">
        <v>50</v>
      </c>
      <c r="D6409" t="s">
        <v>20</v>
      </c>
      <c r="E6409" t="s">
        <v>75</v>
      </c>
      <c r="F6409" t="s">
        <v>101</v>
      </c>
      <c r="H6409" t="s">
        <v>103</v>
      </c>
      <c r="I6409">
        <v>40.761609999999997</v>
      </c>
      <c r="J6409">
        <v>-111.9012005</v>
      </c>
      <c r="K6409" t="s">
        <v>25</v>
      </c>
      <c r="L6409" t="s">
        <v>9888</v>
      </c>
      <c r="M6409">
        <v>39</v>
      </c>
      <c r="N6409" t="s">
        <v>27</v>
      </c>
      <c r="Q6409" t="b">
        <v>0</v>
      </c>
      <c r="R6409" t="b">
        <v>1</v>
      </c>
      <c r="S6409">
        <v>250</v>
      </c>
      <c r="T6409">
        <f t="shared" si="200"/>
        <v>2021</v>
      </c>
      <c r="U6409">
        <f t="shared" si="201"/>
        <v>6</v>
      </c>
    </row>
    <row r="6410" spans="1:21">
      <c r="A6410">
        <v>7605</v>
      </c>
      <c r="B6410" s="4">
        <v>44357</v>
      </c>
      <c r="C6410" t="s">
        <v>55</v>
      </c>
      <c r="D6410" t="s">
        <v>56</v>
      </c>
      <c r="E6410" t="s">
        <v>21</v>
      </c>
      <c r="F6410" t="s">
        <v>9889</v>
      </c>
      <c r="H6410" t="s">
        <v>59</v>
      </c>
      <c r="L6410" t="s">
        <v>9890</v>
      </c>
      <c r="M6410">
        <v>21</v>
      </c>
      <c r="N6410" t="s">
        <v>27</v>
      </c>
      <c r="O6410" t="s">
        <v>74</v>
      </c>
      <c r="P6410" t="s">
        <v>9289</v>
      </c>
      <c r="Q6410" t="b">
        <v>0</v>
      </c>
      <c r="R6410" t="b">
        <v>0</v>
      </c>
      <c r="S6410">
        <v>817</v>
      </c>
      <c r="T6410">
        <f t="shared" si="200"/>
        <v>2021</v>
      </c>
      <c r="U6410">
        <f t="shared" si="201"/>
        <v>6</v>
      </c>
    </row>
    <row r="6411" spans="1:21">
      <c r="A6411">
        <v>6933</v>
      </c>
      <c r="B6411" s="4">
        <v>44358</v>
      </c>
      <c r="C6411" t="s">
        <v>55</v>
      </c>
      <c r="E6411" t="s">
        <v>21</v>
      </c>
      <c r="F6411" t="s">
        <v>9891</v>
      </c>
      <c r="H6411" t="s">
        <v>72</v>
      </c>
      <c r="I6411">
        <v>41.104786300000001</v>
      </c>
      <c r="J6411">
        <v>-76.878799200000003</v>
      </c>
      <c r="K6411" t="s">
        <v>25</v>
      </c>
      <c r="L6411" t="s">
        <v>9892</v>
      </c>
      <c r="M6411">
        <v>70</v>
      </c>
      <c r="N6411" t="s">
        <v>27</v>
      </c>
      <c r="O6411" t="s">
        <v>33</v>
      </c>
      <c r="P6411" t="s">
        <v>25</v>
      </c>
      <c r="Q6411" t="b">
        <v>0</v>
      </c>
      <c r="R6411" t="b">
        <v>0</v>
      </c>
      <c r="S6411">
        <v>24</v>
      </c>
      <c r="T6411">
        <f t="shared" si="200"/>
        <v>2021</v>
      </c>
      <c r="U6411">
        <f t="shared" si="201"/>
        <v>6</v>
      </c>
    </row>
    <row r="6412" spans="1:21">
      <c r="A6412">
        <v>6931</v>
      </c>
      <c r="B6412" s="4">
        <v>44359</v>
      </c>
      <c r="C6412" t="s">
        <v>95</v>
      </c>
      <c r="E6412" t="s">
        <v>95</v>
      </c>
      <c r="F6412" t="s">
        <v>9893</v>
      </c>
      <c r="H6412" t="s">
        <v>338</v>
      </c>
      <c r="I6412">
        <v>41.442723899999997</v>
      </c>
      <c r="J6412">
        <v>-74.388485599999996</v>
      </c>
      <c r="K6412" t="s">
        <v>25</v>
      </c>
      <c r="L6412" t="s">
        <v>9894</v>
      </c>
      <c r="M6412">
        <v>31</v>
      </c>
      <c r="N6412" t="s">
        <v>27</v>
      </c>
      <c r="O6412" t="s">
        <v>33</v>
      </c>
      <c r="P6412" t="s">
        <v>25</v>
      </c>
      <c r="Q6412" t="b">
        <v>1</v>
      </c>
      <c r="R6412" t="b">
        <v>1</v>
      </c>
      <c r="S6412">
        <v>3137</v>
      </c>
      <c r="T6412">
        <f t="shared" si="200"/>
        <v>2021</v>
      </c>
      <c r="U6412">
        <f t="shared" si="201"/>
        <v>6</v>
      </c>
    </row>
    <row r="6413" spans="1:21">
      <c r="A6413">
        <v>6930</v>
      </c>
      <c r="B6413" s="4">
        <v>44360</v>
      </c>
      <c r="C6413" t="s">
        <v>55</v>
      </c>
      <c r="D6413" t="s">
        <v>90</v>
      </c>
      <c r="E6413" t="s">
        <v>21</v>
      </c>
      <c r="F6413" t="s">
        <v>2248</v>
      </c>
      <c r="H6413" t="s">
        <v>302</v>
      </c>
      <c r="I6413">
        <v>34.054455699999998</v>
      </c>
      <c r="J6413">
        <v>-84.721454399999999</v>
      </c>
      <c r="K6413" t="s">
        <v>25</v>
      </c>
      <c r="L6413" t="s">
        <v>9895</v>
      </c>
      <c r="M6413">
        <v>20</v>
      </c>
      <c r="N6413" t="s">
        <v>27</v>
      </c>
      <c r="O6413" t="s">
        <v>40</v>
      </c>
      <c r="P6413" t="s">
        <v>25</v>
      </c>
      <c r="Q6413" t="b">
        <v>0</v>
      </c>
      <c r="R6413" t="b">
        <v>0</v>
      </c>
      <c r="S6413">
        <v>2851</v>
      </c>
      <c r="T6413">
        <f t="shared" si="200"/>
        <v>2021</v>
      </c>
      <c r="U6413">
        <f t="shared" si="201"/>
        <v>6</v>
      </c>
    </row>
    <row r="6414" spans="1:21">
      <c r="A6414">
        <v>6943</v>
      </c>
      <c r="B6414" s="4">
        <v>44360</v>
      </c>
      <c r="C6414" t="s">
        <v>55</v>
      </c>
      <c r="D6414" t="s">
        <v>20</v>
      </c>
      <c r="E6414" t="s">
        <v>21</v>
      </c>
      <c r="F6414" t="s">
        <v>2385</v>
      </c>
      <c r="H6414" t="s">
        <v>947</v>
      </c>
      <c r="I6414">
        <v>19.7416543</v>
      </c>
      <c r="J6414">
        <v>-155.09329</v>
      </c>
      <c r="K6414" t="s">
        <v>25</v>
      </c>
      <c r="L6414" t="s">
        <v>9896</v>
      </c>
      <c r="M6414">
        <v>34</v>
      </c>
      <c r="N6414" t="s">
        <v>27</v>
      </c>
      <c r="P6414" t="s">
        <v>95</v>
      </c>
      <c r="Q6414" t="b">
        <v>0</v>
      </c>
      <c r="R6414" t="b">
        <v>1</v>
      </c>
      <c r="S6414">
        <v>1077</v>
      </c>
      <c r="T6414">
        <f t="shared" si="200"/>
        <v>2021</v>
      </c>
      <c r="U6414">
        <f t="shared" si="201"/>
        <v>6</v>
      </c>
    </row>
    <row r="6415" spans="1:21">
      <c r="A6415">
        <v>6945</v>
      </c>
      <c r="B6415" s="4">
        <v>44360</v>
      </c>
      <c r="C6415" t="s">
        <v>83</v>
      </c>
      <c r="D6415" t="s">
        <v>20</v>
      </c>
      <c r="E6415" t="s">
        <v>21</v>
      </c>
      <c r="F6415" t="s">
        <v>241</v>
      </c>
      <c r="H6415" t="s">
        <v>48</v>
      </c>
      <c r="I6415">
        <v>39.740103300000001</v>
      </c>
      <c r="J6415">
        <v>-104.8846475</v>
      </c>
      <c r="K6415" t="s">
        <v>25</v>
      </c>
      <c r="L6415" t="s">
        <v>9897</v>
      </c>
      <c r="M6415">
        <v>30</v>
      </c>
      <c r="N6415" t="s">
        <v>27</v>
      </c>
      <c r="O6415" t="s">
        <v>40</v>
      </c>
      <c r="P6415" t="s">
        <v>25</v>
      </c>
      <c r="Q6415" t="b">
        <v>0</v>
      </c>
      <c r="R6415" t="b">
        <v>0</v>
      </c>
      <c r="S6415">
        <v>106</v>
      </c>
      <c r="T6415">
        <f t="shared" si="200"/>
        <v>2021</v>
      </c>
      <c r="U6415">
        <f t="shared" si="201"/>
        <v>6</v>
      </c>
    </row>
    <row r="6416" spans="1:21">
      <c r="A6416">
        <v>6942</v>
      </c>
      <c r="B6416" s="4">
        <v>44361</v>
      </c>
      <c r="C6416" t="s">
        <v>50</v>
      </c>
      <c r="D6416" t="s">
        <v>20</v>
      </c>
      <c r="E6416" t="s">
        <v>75</v>
      </c>
      <c r="F6416" t="s">
        <v>1856</v>
      </c>
      <c r="H6416" t="s">
        <v>43</v>
      </c>
      <c r="I6416">
        <v>32.667600999999998</v>
      </c>
      <c r="J6416">
        <v>-115.49728500000001</v>
      </c>
      <c r="K6416" t="s">
        <v>25</v>
      </c>
      <c r="M6416">
        <v>65</v>
      </c>
      <c r="N6416" t="s">
        <v>27</v>
      </c>
      <c r="O6416" t="s">
        <v>40</v>
      </c>
      <c r="P6416" t="s">
        <v>25</v>
      </c>
      <c r="Q6416" t="b">
        <v>0</v>
      </c>
      <c r="R6416" t="b">
        <v>1</v>
      </c>
      <c r="S6416">
        <v>3144</v>
      </c>
      <c r="T6416">
        <f t="shared" si="200"/>
        <v>2021</v>
      </c>
      <c r="U6416">
        <f t="shared" si="201"/>
        <v>6</v>
      </c>
    </row>
    <row r="6417" spans="1:21">
      <c r="A6417">
        <v>6944</v>
      </c>
      <c r="B6417" s="4">
        <v>44361</v>
      </c>
      <c r="C6417" t="s">
        <v>83</v>
      </c>
      <c r="D6417" t="s">
        <v>20</v>
      </c>
      <c r="E6417" t="s">
        <v>1792</v>
      </c>
      <c r="F6417" t="s">
        <v>4424</v>
      </c>
      <c r="H6417" t="s">
        <v>476</v>
      </c>
      <c r="I6417">
        <v>34.2434206</v>
      </c>
      <c r="J6417">
        <v>-82.631770399999994</v>
      </c>
      <c r="K6417" t="s">
        <v>25</v>
      </c>
      <c r="L6417" t="s">
        <v>9898</v>
      </c>
      <c r="M6417">
        <v>54</v>
      </c>
      <c r="N6417" t="s">
        <v>27</v>
      </c>
      <c r="Q6417" t="b">
        <v>0</v>
      </c>
      <c r="R6417" t="b">
        <v>0</v>
      </c>
      <c r="S6417">
        <v>3145</v>
      </c>
      <c r="T6417">
        <f t="shared" si="200"/>
        <v>2021</v>
      </c>
      <c r="U6417">
        <f t="shared" si="201"/>
        <v>6</v>
      </c>
    </row>
    <row r="6418" spans="1:21">
      <c r="A6418">
        <v>6946</v>
      </c>
      <c r="B6418" s="4">
        <v>44361</v>
      </c>
      <c r="C6418" t="s">
        <v>55</v>
      </c>
      <c r="D6418" t="s">
        <v>20</v>
      </c>
      <c r="E6418" t="s">
        <v>21</v>
      </c>
      <c r="F6418" t="s">
        <v>4817</v>
      </c>
      <c r="H6418" t="s">
        <v>208</v>
      </c>
      <c r="I6418">
        <v>43.306987100000001</v>
      </c>
      <c r="J6418">
        <v>-71.332503099999997</v>
      </c>
      <c r="K6418" t="s">
        <v>25</v>
      </c>
      <c r="L6418" t="s">
        <v>9899</v>
      </c>
      <c r="M6418">
        <v>52</v>
      </c>
      <c r="N6418" t="s">
        <v>27</v>
      </c>
      <c r="O6418" t="s">
        <v>33</v>
      </c>
      <c r="P6418" t="s">
        <v>9289</v>
      </c>
      <c r="Q6418" t="b">
        <v>0</v>
      </c>
      <c r="R6418" t="b">
        <v>0</v>
      </c>
      <c r="S6418">
        <v>3146</v>
      </c>
      <c r="T6418">
        <f t="shared" si="200"/>
        <v>2021</v>
      </c>
      <c r="U6418">
        <f t="shared" si="201"/>
        <v>6</v>
      </c>
    </row>
    <row r="6419" spans="1:21">
      <c r="A6419">
        <v>6990</v>
      </c>
      <c r="B6419" s="4">
        <v>44361</v>
      </c>
      <c r="C6419" t="s">
        <v>55</v>
      </c>
      <c r="D6419" t="s">
        <v>45</v>
      </c>
      <c r="E6419" t="s">
        <v>21</v>
      </c>
      <c r="F6419" t="s">
        <v>606</v>
      </c>
      <c r="H6419" t="s">
        <v>43</v>
      </c>
      <c r="I6419">
        <v>35.351666700000003</v>
      </c>
      <c r="J6419">
        <v>-118.985</v>
      </c>
      <c r="K6419" t="s">
        <v>25</v>
      </c>
      <c r="L6419" t="s">
        <v>9900</v>
      </c>
      <c r="M6419">
        <v>25</v>
      </c>
      <c r="N6419" t="s">
        <v>27</v>
      </c>
      <c r="O6419" t="s">
        <v>40</v>
      </c>
      <c r="P6419" t="s">
        <v>25</v>
      </c>
      <c r="Q6419" t="b">
        <v>0</v>
      </c>
      <c r="R6419" t="b">
        <v>1</v>
      </c>
      <c r="S6419">
        <v>7</v>
      </c>
      <c r="T6419">
        <f t="shared" si="200"/>
        <v>2021</v>
      </c>
      <c r="U6419">
        <f t="shared" si="201"/>
        <v>6</v>
      </c>
    </row>
    <row r="6420" spans="1:21">
      <c r="A6420">
        <v>7600</v>
      </c>
      <c r="B6420" s="4">
        <v>44361</v>
      </c>
      <c r="C6420" t="s">
        <v>50</v>
      </c>
      <c r="D6420" t="s">
        <v>90</v>
      </c>
      <c r="E6420" t="s">
        <v>100</v>
      </c>
      <c r="F6420" t="s">
        <v>424</v>
      </c>
      <c r="H6420" t="s">
        <v>363</v>
      </c>
      <c r="L6420" t="s">
        <v>9901</v>
      </c>
      <c r="M6420">
        <v>43</v>
      </c>
      <c r="N6420" t="s">
        <v>27</v>
      </c>
      <c r="O6420" t="s">
        <v>40</v>
      </c>
      <c r="P6420" t="s">
        <v>25</v>
      </c>
      <c r="Q6420" t="b">
        <v>0</v>
      </c>
      <c r="R6420" t="b">
        <v>0</v>
      </c>
      <c r="S6420">
        <v>517</v>
      </c>
      <c r="T6420">
        <f t="shared" si="200"/>
        <v>2021</v>
      </c>
      <c r="U6420">
        <f t="shared" si="201"/>
        <v>6</v>
      </c>
    </row>
    <row r="6421" spans="1:21">
      <c r="A6421">
        <v>6939</v>
      </c>
      <c r="B6421" s="4">
        <v>44362</v>
      </c>
      <c r="C6421" t="s">
        <v>55</v>
      </c>
      <c r="D6421" t="s">
        <v>20</v>
      </c>
      <c r="E6421" t="s">
        <v>21</v>
      </c>
      <c r="F6421" t="s">
        <v>572</v>
      </c>
      <c r="H6421" t="s">
        <v>388</v>
      </c>
      <c r="I6421">
        <v>32.358779900000002</v>
      </c>
      <c r="J6421">
        <v>-90.150542200000004</v>
      </c>
      <c r="K6421" t="s">
        <v>25</v>
      </c>
      <c r="L6421" t="s">
        <v>9902</v>
      </c>
      <c r="M6421">
        <v>28</v>
      </c>
      <c r="N6421" t="s">
        <v>27</v>
      </c>
      <c r="O6421" t="s">
        <v>74</v>
      </c>
      <c r="P6421" t="s">
        <v>25</v>
      </c>
      <c r="Q6421" t="b">
        <v>1</v>
      </c>
      <c r="R6421" t="b">
        <v>0</v>
      </c>
      <c r="S6421">
        <v>1957</v>
      </c>
      <c r="T6421">
        <f t="shared" si="200"/>
        <v>2021</v>
      </c>
      <c r="U6421">
        <f t="shared" si="201"/>
        <v>6</v>
      </c>
    </row>
    <row r="6422" spans="1:21">
      <c r="A6422">
        <v>6941</v>
      </c>
      <c r="B6422" s="4">
        <v>44362</v>
      </c>
      <c r="C6422" t="s">
        <v>55</v>
      </c>
      <c r="D6422" t="s">
        <v>20</v>
      </c>
      <c r="E6422" t="s">
        <v>21</v>
      </c>
      <c r="F6422" t="s">
        <v>2617</v>
      </c>
      <c r="H6422" t="s">
        <v>319</v>
      </c>
      <c r="L6422" t="s">
        <v>9903</v>
      </c>
      <c r="M6422">
        <v>48</v>
      </c>
      <c r="N6422" t="s">
        <v>27</v>
      </c>
      <c r="O6422" t="s">
        <v>33</v>
      </c>
      <c r="P6422" t="s">
        <v>25</v>
      </c>
      <c r="Q6422" t="b">
        <v>1</v>
      </c>
      <c r="R6422" t="b">
        <v>0</v>
      </c>
      <c r="S6422">
        <v>3143</v>
      </c>
      <c r="T6422">
        <f t="shared" si="200"/>
        <v>2021</v>
      </c>
      <c r="U6422">
        <f t="shared" si="201"/>
        <v>6</v>
      </c>
    </row>
    <row r="6423" spans="1:21">
      <c r="A6423">
        <v>6956</v>
      </c>
      <c r="B6423" s="4">
        <v>44362</v>
      </c>
      <c r="C6423" t="s">
        <v>50</v>
      </c>
      <c r="D6423" t="s">
        <v>45</v>
      </c>
      <c r="E6423" t="s">
        <v>6271</v>
      </c>
      <c r="F6423" t="s">
        <v>7219</v>
      </c>
      <c r="H6423" t="s">
        <v>43</v>
      </c>
      <c r="I6423">
        <v>33.742518400000002</v>
      </c>
      <c r="J6423">
        <v>-117.182033</v>
      </c>
      <c r="K6423" t="s">
        <v>25</v>
      </c>
      <c r="N6423" t="s">
        <v>27</v>
      </c>
      <c r="Q6423" t="b">
        <v>0</v>
      </c>
      <c r="R6423" t="b">
        <v>0</v>
      </c>
      <c r="S6423" t="s">
        <v>9904</v>
      </c>
      <c r="T6423">
        <f t="shared" si="200"/>
        <v>2021</v>
      </c>
      <c r="U6423">
        <f t="shared" si="201"/>
        <v>6</v>
      </c>
    </row>
    <row r="6424" spans="1:21">
      <c r="A6424">
        <v>6958</v>
      </c>
      <c r="B6424" s="4">
        <v>44362</v>
      </c>
      <c r="C6424" t="s">
        <v>55</v>
      </c>
      <c r="D6424" t="s">
        <v>90</v>
      </c>
      <c r="E6424" t="s">
        <v>21</v>
      </c>
      <c r="F6424" t="s">
        <v>9905</v>
      </c>
      <c r="H6424" t="s">
        <v>158</v>
      </c>
      <c r="I6424">
        <v>40.7565977</v>
      </c>
      <c r="J6424">
        <v>-87.045101599999995</v>
      </c>
      <c r="K6424" t="s">
        <v>25</v>
      </c>
      <c r="L6424" t="s">
        <v>9906</v>
      </c>
      <c r="M6424">
        <v>56</v>
      </c>
      <c r="N6424" t="s">
        <v>27</v>
      </c>
      <c r="O6424" t="s">
        <v>33</v>
      </c>
      <c r="P6424" t="s">
        <v>25</v>
      </c>
      <c r="Q6424" t="b">
        <v>0</v>
      </c>
      <c r="R6424" t="b">
        <v>0</v>
      </c>
      <c r="S6424">
        <v>3141</v>
      </c>
      <c r="T6424">
        <f t="shared" si="200"/>
        <v>2021</v>
      </c>
      <c r="U6424">
        <f t="shared" si="201"/>
        <v>6</v>
      </c>
    </row>
    <row r="6425" spans="1:21">
      <c r="A6425">
        <v>6934</v>
      </c>
      <c r="B6425" s="4">
        <v>44363</v>
      </c>
      <c r="C6425" t="s">
        <v>50</v>
      </c>
      <c r="D6425" t="s">
        <v>20</v>
      </c>
      <c r="E6425" t="s">
        <v>240</v>
      </c>
      <c r="F6425" t="s">
        <v>9907</v>
      </c>
      <c r="H6425" t="s">
        <v>302</v>
      </c>
      <c r="L6425" t="s">
        <v>9908</v>
      </c>
      <c r="M6425">
        <v>29</v>
      </c>
      <c r="N6425" t="s">
        <v>27</v>
      </c>
      <c r="O6425" t="s">
        <v>74</v>
      </c>
      <c r="P6425" t="s">
        <v>25</v>
      </c>
      <c r="Q6425" t="b">
        <v>0</v>
      </c>
      <c r="R6425" t="b">
        <v>0</v>
      </c>
      <c r="S6425">
        <v>3139</v>
      </c>
      <c r="T6425">
        <f t="shared" si="200"/>
        <v>2021</v>
      </c>
      <c r="U6425">
        <f t="shared" si="201"/>
        <v>6</v>
      </c>
    </row>
    <row r="6426" spans="1:21">
      <c r="A6426">
        <v>6935</v>
      </c>
      <c r="B6426" s="4">
        <v>44363</v>
      </c>
      <c r="C6426" t="s">
        <v>50</v>
      </c>
      <c r="D6426" t="s">
        <v>45</v>
      </c>
      <c r="E6426" t="s">
        <v>6271</v>
      </c>
      <c r="F6426" t="s">
        <v>9909</v>
      </c>
      <c r="H6426" t="s">
        <v>145</v>
      </c>
      <c r="I6426">
        <v>37.7737245</v>
      </c>
      <c r="J6426">
        <v>-79.246388600000003</v>
      </c>
      <c r="K6426" t="s">
        <v>25</v>
      </c>
      <c r="L6426" t="s">
        <v>9910</v>
      </c>
      <c r="M6426">
        <v>35</v>
      </c>
      <c r="N6426" t="s">
        <v>27</v>
      </c>
      <c r="O6426" t="s">
        <v>33</v>
      </c>
      <c r="P6426" t="s">
        <v>25</v>
      </c>
      <c r="Q6426" t="b">
        <v>0</v>
      </c>
      <c r="R6426" t="b">
        <v>0</v>
      </c>
      <c r="S6426">
        <v>448</v>
      </c>
      <c r="T6426">
        <f t="shared" si="200"/>
        <v>2021</v>
      </c>
      <c r="U6426">
        <f t="shared" si="201"/>
        <v>6</v>
      </c>
    </row>
    <row r="6427" spans="1:21">
      <c r="A6427">
        <v>6937</v>
      </c>
      <c r="B6427" s="4">
        <v>44363</v>
      </c>
      <c r="C6427" t="s">
        <v>83</v>
      </c>
      <c r="D6427" t="s">
        <v>90</v>
      </c>
      <c r="E6427" t="s">
        <v>95</v>
      </c>
      <c r="F6427" t="s">
        <v>9911</v>
      </c>
      <c r="H6427" t="s">
        <v>330</v>
      </c>
      <c r="I6427">
        <v>35.293932699999999</v>
      </c>
      <c r="J6427">
        <v>-81.2786136</v>
      </c>
      <c r="K6427" t="s">
        <v>25</v>
      </c>
      <c r="L6427" t="s">
        <v>9912</v>
      </c>
      <c r="M6427">
        <v>44</v>
      </c>
      <c r="N6427" t="s">
        <v>27</v>
      </c>
      <c r="O6427" t="s">
        <v>33</v>
      </c>
      <c r="P6427" t="s">
        <v>25</v>
      </c>
      <c r="Q6427" t="b">
        <v>0</v>
      </c>
      <c r="R6427" t="b">
        <v>0</v>
      </c>
      <c r="S6427">
        <v>58</v>
      </c>
      <c r="T6427">
        <f t="shared" si="200"/>
        <v>2021</v>
      </c>
      <c r="U6427">
        <f t="shared" si="201"/>
        <v>6</v>
      </c>
    </row>
    <row r="6428" spans="1:21">
      <c r="A6428">
        <v>6938</v>
      </c>
      <c r="B6428" s="4">
        <v>44363</v>
      </c>
      <c r="C6428" t="s">
        <v>19</v>
      </c>
      <c r="D6428" t="s">
        <v>20</v>
      </c>
      <c r="E6428" t="s">
        <v>41</v>
      </c>
      <c r="F6428" t="s">
        <v>9913</v>
      </c>
      <c r="H6428" t="s">
        <v>218</v>
      </c>
      <c r="I6428">
        <v>30.658129200000001</v>
      </c>
      <c r="J6428">
        <v>-85.398046500000007</v>
      </c>
      <c r="K6428" t="s">
        <v>25</v>
      </c>
      <c r="L6428" t="s">
        <v>9914</v>
      </c>
      <c r="N6428" t="s">
        <v>27</v>
      </c>
      <c r="O6428" t="s">
        <v>33</v>
      </c>
      <c r="P6428" t="s">
        <v>25</v>
      </c>
      <c r="Q6428" t="b">
        <v>1</v>
      </c>
      <c r="R6428" t="b">
        <v>0</v>
      </c>
      <c r="S6428">
        <v>2615</v>
      </c>
      <c r="T6428">
        <f t="shared" si="200"/>
        <v>2021</v>
      </c>
      <c r="U6428">
        <f t="shared" si="201"/>
        <v>6</v>
      </c>
    </row>
    <row r="6429" spans="1:21">
      <c r="A6429">
        <v>6955</v>
      </c>
      <c r="B6429" s="4">
        <v>44363</v>
      </c>
      <c r="C6429" t="s">
        <v>83</v>
      </c>
      <c r="D6429" t="s">
        <v>20</v>
      </c>
      <c r="E6429" t="s">
        <v>75</v>
      </c>
      <c r="F6429" t="s">
        <v>467</v>
      </c>
      <c r="H6429" t="s">
        <v>107</v>
      </c>
      <c r="I6429">
        <v>36.252405500000002</v>
      </c>
      <c r="J6429">
        <v>-93.108550600000001</v>
      </c>
      <c r="K6429" t="s">
        <v>25</v>
      </c>
      <c r="L6429" t="s">
        <v>9915</v>
      </c>
      <c r="M6429">
        <v>40</v>
      </c>
      <c r="N6429" t="s">
        <v>27</v>
      </c>
      <c r="O6429" t="s">
        <v>33</v>
      </c>
      <c r="P6429" t="s">
        <v>25</v>
      </c>
      <c r="Q6429" t="b">
        <v>0</v>
      </c>
      <c r="R6429" t="b">
        <v>0</v>
      </c>
      <c r="S6429" t="s">
        <v>9916</v>
      </c>
      <c r="T6429">
        <f t="shared" si="200"/>
        <v>2021</v>
      </c>
      <c r="U6429">
        <f t="shared" si="201"/>
        <v>6</v>
      </c>
    </row>
    <row r="6430" spans="1:21">
      <c r="A6430">
        <v>6957</v>
      </c>
      <c r="B6430" s="4">
        <v>44363</v>
      </c>
      <c r="C6430" t="s">
        <v>95</v>
      </c>
      <c r="E6430" t="s">
        <v>95</v>
      </c>
      <c r="F6430" t="s">
        <v>9917</v>
      </c>
      <c r="H6430" t="s">
        <v>149</v>
      </c>
      <c r="I6430">
        <v>40.874009399999998</v>
      </c>
      <c r="J6430">
        <v>-73.986385999999996</v>
      </c>
      <c r="K6430" t="s">
        <v>25</v>
      </c>
      <c r="N6430" t="s">
        <v>27</v>
      </c>
      <c r="Q6430" t="b">
        <v>0</v>
      </c>
      <c r="R6430" t="b">
        <v>0</v>
      </c>
      <c r="S6430">
        <v>3150</v>
      </c>
      <c r="T6430">
        <f t="shared" si="200"/>
        <v>2021</v>
      </c>
      <c r="U6430">
        <f t="shared" si="201"/>
        <v>6</v>
      </c>
    </row>
    <row r="6431" spans="1:21">
      <c r="A6431">
        <v>7599</v>
      </c>
      <c r="B6431" s="4">
        <v>44363</v>
      </c>
      <c r="C6431" t="s">
        <v>55</v>
      </c>
      <c r="D6431" t="s">
        <v>90</v>
      </c>
      <c r="E6431" t="s">
        <v>21</v>
      </c>
      <c r="F6431" t="s">
        <v>9918</v>
      </c>
      <c r="H6431" t="s">
        <v>127</v>
      </c>
      <c r="L6431" t="s">
        <v>9919</v>
      </c>
      <c r="M6431">
        <v>34</v>
      </c>
      <c r="N6431" t="s">
        <v>27</v>
      </c>
      <c r="O6431" t="s">
        <v>33</v>
      </c>
      <c r="P6431" t="s">
        <v>9289</v>
      </c>
      <c r="Q6431" t="b">
        <v>0</v>
      </c>
      <c r="R6431" t="b">
        <v>0</v>
      </c>
      <c r="S6431" t="s">
        <v>9920</v>
      </c>
      <c r="T6431">
        <f t="shared" si="200"/>
        <v>2021</v>
      </c>
      <c r="U6431">
        <f t="shared" si="201"/>
        <v>6</v>
      </c>
    </row>
    <row r="6432" spans="1:21">
      <c r="A6432">
        <v>6954</v>
      </c>
      <c r="B6432" s="4">
        <v>44364</v>
      </c>
      <c r="C6432" t="s">
        <v>55</v>
      </c>
      <c r="D6432" t="s">
        <v>20</v>
      </c>
      <c r="E6432" t="s">
        <v>21</v>
      </c>
      <c r="F6432" t="s">
        <v>1261</v>
      </c>
      <c r="H6432" t="s">
        <v>189</v>
      </c>
      <c r="I6432">
        <v>39.0542078</v>
      </c>
      <c r="J6432">
        <v>-84.502374200000006</v>
      </c>
      <c r="K6432" t="s">
        <v>25</v>
      </c>
      <c r="L6432" t="s">
        <v>9921</v>
      </c>
      <c r="M6432">
        <v>35</v>
      </c>
      <c r="N6432" t="s">
        <v>27</v>
      </c>
      <c r="O6432" t="s">
        <v>33</v>
      </c>
      <c r="P6432" t="s">
        <v>25</v>
      </c>
      <c r="Q6432" t="b">
        <v>1</v>
      </c>
      <c r="R6432" t="b">
        <v>0</v>
      </c>
      <c r="S6432">
        <v>3147</v>
      </c>
      <c r="T6432">
        <f t="shared" si="200"/>
        <v>2021</v>
      </c>
      <c r="U6432">
        <f t="shared" si="201"/>
        <v>6</v>
      </c>
    </row>
    <row r="6433" spans="1:21">
      <c r="A6433">
        <v>6951</v>
      </c>
      <c r="B6433" s="4">
        <v>44365</v>
      </c>
      <c r="C6433" t="s">
        <v>50</v>
      </c>
      <c r="D6433" t="s">
        <v>20</v>
      </c>
      <c r="E6433" t="s">
        <v>75</v>
      </c>
      <c r="F6433" t="s">
        <v>2385</v>
      </c>
      <c r="H6433" t="s">
        <v>947</v>
      </c>
      <c r="I6433">
        <v>19.6994924</v>
      </c>
      <c r="J6433">
        <v>-155.07060870000001</v>
      </c>
      <c r="K6433" t="s">
        <v>25</v>
      </c>
      <c r="L6433" t="s">
        <v>9922</v>
      </c>
      <c r="M6433">
        <v>31</v>
      </c>
      <c r="N6433" t="s">
        <v>27</v>
      </c>
      <c r="O6433" t="s">
        <v>33</v>
      </c>
      <c r="P6433" t="s">
        <v>9289</v>
      </c>
      <c r="Q6433" t="b">
        <v>0</v>
      </c>
      <c r="R6433" t="b">
        <v>1</v>
      </c>
      <c r="S6433">
        <v>1346</v>
      </c>
      <c r="T6433">
        <f t="shared" si="200"/>
        <v>2021</v>
      </c>
      <c r="U6433">
        <f t="shared" si="201"/>
        <v>6</v>
      </c>
    </row>
    <row r="6434" spans="1:21">
      <c r="A6434">
        <v>6953</v>
      </c>
      <c r="B6434" s="4">
        <v>44365</v>
      </c>
      <c r="C6434" t="s">
        <v>83</v>
      </c>
      <c r="E6434" t="s">
        <v>21</v>
      </c>
      <c r="F6434" t="s">
        <v>673</v>
      </c>
      <c r="H6434" t="s">
        <v>43</v>
      </c>
      <c r="I6434">
        <v>33.073113999999997</v>
      </c>
      <c r="J6434">
        <v>-117.2967424</v>
      </c>
      <c r="K6434" t="s">
        <v>25</v>
      </c>
      <c r="L6434" t="s">
        <v>9923</v>
      </c>
      <c r="M6434">
        <v>40</v>
      </c>
      <c r="N6434" t="s">
        <v>27</v>
      </c>
      <c r="Q6434" t="b">
        <v>0</v>
      </c>
      <c r="R6434" t="b">
        <v>0</v>
      </c>
      <c r="S6434">
        <v>4</v>
      </c>
      <c r="T6434">
        <f t="shared" si="200"/>
        <v>2021</v>
      </c>
      <c r="U6434">
        <f t="shared" si="201"/>
        <v>6</v>
      </c>
    </row>
    <row r="6435" spans="1:21">
      <c r="A6435">
        <v>6947</v>
      </c>
      <c r="B6435" s="4">
        <v>44366</v>
      </c>
      <c r="C6435" t="s">
        <v>55</v>
      </c>
      <c r="E6435" t="s">
        <v>21</v>
      </c>
      <c r="F6435" t="s">
        <v>6857</v>
      </c>
      <c r="H6435" t="s">
        <v>273</v>
      </c>
      <c r="I6435">
        <v>42.990188099999997</v>
      </c>
      <c r="J6435">
        <v>-83.676393300000001</v>
      </c>
      <c r="K6435" t="s">
        <v>25</v>
      </c>
      <c r="L6435" t="s">
        <v>9924</v>
      </c>
      <c r="M6435">
        <v>19</v>
      </c>
      <c r="N6435" t="s">
        <v>69</v>
      </c>
      <c r="O6435" t="s">
        <v>74</v>
      </c>
      <c r="P6435" t="s">
        <v>25</v>
      </c>
      <c r="Q6435" t="b">
        <v>0</v>
      </c>
      <c r="R6435" t="b">
        <v>0</v>
      </c>
      <c r="S6435">
        <v>2122</v>
      </c>
      <c r="T6435">
        <f t="shared" si="200"/>
        <v>2021</v>
      </c>
      <c r="U6435">
        <f t="shared" si="201"/>
        <v>6</v>
      </c>
    </row>
    <row r="6436" spans="1:21">
      <c r="A6436">
        <v>6950</v>
      </c>
      <c r="B6436" s="4">
        <v>44366</v>
      </c>
      <c r="C6436" t="s">
        <v>55</v>
      </c>
      <c r="D6436" t="s">
        <v>20</v>
      </c>
      <c r="E6436" t="s">
        <v>21</v>
      </c>
      <c r="F6436" t="s">
        <v>36</v>
      </c>
      <c r="H6436" t="s">
        <v>38</v>
      </c>
      <c r="I6436">
        <v>37.630935899999997</v>
      </c>
      <c r="J6436">
        <v>-97.341798800000007</v>
      </c>
      <c r="K6436" t="s">
        <v>25</v>
      </c>
      <c r="L6436" t="s">
        <v>6276</v>
      </c>
      <c r="M6436">
        <v>28</v>
      </c>
      <c r="N6436" t="s">
        <v>27</v>
      </c>
      <c r="O6436" t="s">
        <v>33</v>
      </c>
      <c r="P6436" t="s">
        <v>9289</v>
      </c>
      <c r="Q6436" t="b">
        <v>0</v>
      </c>
      <c r="R6436" t="b">
        <v>1</v>
      </c>
      <c r="S6436">
        <v>238</v>
      </c>
      <c r="T6436">
        <f t="shared" si="200"/>
        <v>2021</v>
      </c>
      <c r="U6436">
        <f t="shared" si="201"/>
        <v>6</v>
      </c>
    </row>
    <row r="6437" spans="1:21">
      <c r="A6437">
        <v>6952</v>
      </c>
      <c r="B6437" s="4">
        <v>44366</v>
      </c>
      <c r="C6437" t="s">
        <v>19</v>
      </c>
      <c r="E6437" t="s">
        <v>21</v>
      </c>
      <c r="F6437" t="s">
        <v>9925</v>
      </c>
      <c r="H6437" t="s">
        <v>363</v>
      </c>
      <c r="I6437">
        <v>32.501512499999997</v>
      </c>
      <c r="J6437">
        <v>-85.1811759</v>
      </c>
      <c r="K6437" t="s">
        <v>25</v>
      </c>
      <c r="L6437" t="s">
        <v>9926</v>
      </c>
      <c r="M6437">
        <v>20</v>
      </c>
      <c r="N6437" t="s">
        <v>27</v>
      </c>
      <c r="O6437" t="s">
        <v>74</v>
      </c>
      <c r="P6437" t="s">
        <v>25</v>
      </c>
      <c r="Q6437" t="b">
        <v>1</v>
      </c>
      <c r="R6437" t="b">
        <v>0</v>
      </c>
      <c r="S6437" t="s">
        <v>9927</v>
      </c>
      <c r="T6437">
        <f t="shared" si="200"/>
        <v>2021</v>
      </c>
      <c r="U6437">
        <f t="shared" si="201"/>
        <v>6</v>
      </c>
    </row>
    <row r="6438" spans="1:21">
      <c r="A6438">
        <v>6948</v>
      </c>
      <c r="B6438" s="4">
        <v>44367</v>
      </c>
      <c r="C6438" t="s">
        <v>55</v>
      </c>
      <c r="D6438" t="s">
        <v>45</v>
      </c>
      <c r="E6438" t="s">
        <v>21</v>
      </c>
      <c r="F6438" t="s">
        <v>366</v>
      </c>
      <c r="H6438" t="s">
        <v>38</v>
      </c>
      <c r="I6438">
        <v>39.128876599999998</v>
      </c>
      <c r="J6438">
        <v>-94.6496092</v>
      </c>
      <c r="K6438" t="s">
        <v>25</v>
      </c>
      <c r="L6438" t="s">
        <v>9928</v>
      </c>
      <c r="M6438">
        <v>25</v>
      </c>
      <c r="N6438" t="s">
        <v>27</v>
      </c>
      <c r="O6438" t="s">
        <v>40</v>
      </c>
      <c r="P6438" t="s">
        <v>25</v>
      </c>
      <c r="Q6438" t="b">
        <v>0</v>
      </c>
      <c r="R6438" t="b">
        <v>1</v>
      </c>
      <c r="S6438">
        <v>2169</v>
      </c>
      <c r="T6438">
        <f t="shared" si="200"/>
        <v>2021</v>
      </c>
      <c r="U6438">
        <f t="shared" si="201"/>
        <v>6</v>
      </c>
    </row>
    <row r="6439" spans="1:21">
      <c r="A6439">
        <v>6978</v>
      </c>
      <c r="B6439" s="4">
        <v>44367</v>
      </c>
      <c r="C6439" t="s">
        <v>34</v>
      </c>
      <c r="D6439" t="s">
        <v>56</v>
      </c>
      <c r="E6439" t="s">
        <v>41</v>
      </c>
      <c r="F6439" t="s">
        <v>9929</v>
      </c>
      <c r="H6439" t="s">
        <v>330</v>
      </c>
      <c r="I6439">
        <v>35.271349100000002</v>
      </c>
      <c r="J6439">
        <v>-83.768276799999995</v>
      </c>
      <c r="K6439" t="s">
        <v>25</v>
      </c>
      <c r="L6439" t="s">
        <v>9930</v>
      </c>
      <c r="M6439">
        <v>31</v>
      </c>
      <c r="N6439" t="s">
        <v>27</v>
      </c>
      <c r="O6439" t="s">
        <v>33</v>
      </c>
      <c r="P6439" t="s">
        <v>25</v>
      </c>
      <c r="Q6439" t="b">
        <v>0</v>
      </c>
      <c r="R6439" t="b">
        <v>0</v>
      </c>
      <c r="S6439">
        <v>3156</v>
      </c>
      <c r="T6439">
        <f t="shared" si="200"/>
        <v>2021</v>
      </c>
      <c r="U6439">
        <f t="shared" si="201"/>
        <v>6</v>
      </c>
    </row>
    <row r="6440" spans="1:21">
      <c r="A6440">
        <v>6972</v>
      </c>
      <c r="B6440" s="4">
        <v>44368</v>
      </c>
      <c r="C6440" t="s">
        <v>55</v>
      </c>
      <c r="D6440" t="s">
        <v>20</v>
      </c>
      <c r="E6440" t="s">
        <v>21</v>
      </c>
      <c r="F6440" t="s">
        <v>5430</v>
      </c>
      <c r="H6440" t="s">
        <v>48</v>
      </c>
      <c r="I6440">
        <v>39.800874200000003</v>
      </c>
      <c r="J6440">
        <v>-105.0798535</v>
      </c>
      <c r="K6440" t="s">
        <v>25</v>
      </c>
      <c r="L6440" t="s">
        <v>9931</v>
      </c>
      <c r="M6440">
        <v>40</v>
      </c>
      <c r="N6440" t="s">
        <v>27</v>
      </c>
      <c r="O6440" t="s">
        <v>33</v>
      </c>
      <c r="P6440" t="s">
        <v>25</v>
      </c>
      <c r="Q6440" t="b">
        <v>0</v>
      </c>
      <c r="R6440" t="b">
        <v>0</v>
      </c>
      <c r="S6440">
        <v>2026</v>
      </c>
      <c r="T6440">
        <f t="shared" si="200"/>
        <v>2021</v>
      </c>
      <c r="U6440">
        <f t="shared" si="201"/>
        <v>6</v>
      </c>
    </row>
    <row r="6441" spans="1:21">
      <c r="A6441">
        <v>6973</v>
      </c>
      <c r="B6441" s="4">
        <v>44368</v>
      </c>
      <c r="C6441" t="s">
        <v>95</v>
      </c>
      <c r="E6441" t="s">
        <v>95</v>
      </c>
      <c r="F6441" t="s">
        <v>114</v>
      </c>
      <c r="H6441" t="s">
        <v>107</v>
      </c>
      <c r="I6441">
        <v>34.783979500000001</v>
      </c>
      <c r="J6441">
        <v>-91.899861099999995</v>
      </c>
      <c r="K6441" t="s">
        <v>25</v>
      </c>
      <c r="L6441" t="s">
        <v>9932</v>
      </c>
      <c r="M6441">
        <v>17</v>
      </c>
      <c r="N6441" t="s">
        <v>27</v>
      </c>
      <c r="O6441" t="s">
        <v>33</v>
      </c>
      <c r="P6441" t="s">
        <v>25</v>
      </c>
      <c r="Q6441" t="b">
        <v>0</v>
      </c>
      <c r="R6441" t="b">
        <v>1</v>
      </c>
      <c r="S6441">
        <v>489</v>
      </c>
      <c r="T6441">
        <f t="shared" si="200"/>
        <v>2021</v>
      </c>
      <c r="U6441">
        <f t="shared" si="201"/>
        <v>6</v>
      </c>
    </row>
    <row r="6442" spans="1:21">
      <c r="A6442">
        <v>7598</v>
      </c>
      <c r="B6442" s="4">
        <v>44368</v>
      </c>
      <c r="C6442" t="s">
        <v>34</v>
      </c>
      <c r="E6442" t="s">
        <v>35</v>
      </c>
      <c r="F6442" t="s">
        <v>9933</v>
      </c>
      <c r="H6442" t="s">
        <v>273</v>
      </c>
      <c r="L6442" t="s">
        <v>9934</v>
      </c>
      <c r="M6442">
        <v>31</v>
      </c>
      <c r="N6442" t="s">
        <v>27</v>
      </c>
      <c r="O6442" t="s">
        <v>33</v>
      </c>
      <c r="P6442" t="s">
        <v>25</v>
      </c>
      <c r="Q6442" t="b">
        <v>1</v>
      </c>
      <c r="R6442" t="b">
        <v>0</v>
      </c>
      <c r="S6442">
        <v>479</v>
      </c>
      <c r="T6442">
        <f t="shared" si="200"/>
        <v>2021</v>
      </c>
      <c r="U6442">
        <f t="shared" si="201"/>
        <v>6</v>
      </c>
    </row>
    <row r="6443" spans="1:21">
      <c r="A6443">
        <v>6998</v>
      </c>
      <c r="B6443" s="4">
        <v>44369</v>
      </c>
      <c r="C6443" t="s">
        <v>55</v>
      </c>
      <c r="E6443" t="s">
        <v>21</v>
      </c>
      <c r="F6443" t="s">
        <v>9935</v>
      </c>
      <c r="H6443" t="s">
        <v>103</v>
      </c>
      <c r="I6443">
        <v>40.653869499999999</v>
      </c>
      <c r="J6443">
        <v>-111.8713297</v>
      </c>
      <c r="K6443" t="s">
        <v>25</v>
      </c>
      <c r="L6443" t="s">
        <v>9936</v>
      </c>
      <c r="M6443">
        <v>33</v>
      </c>
      <c r="N6443" t="s">
        <v>27</v>
      </c>
      <c r="O6443" t="s">
        <v>40</v>
      </c>
      <c r="P6443" t="s">
        <v>25</v>
      </c>
      <c r="Q6443" t="b">
        <v>0</v>
      </c>
      <c r="R6443" t="b">
        <v>0</v>
      </c>
      <c r="S6443">
        <v>3168</v>
      </c>
      <c r="T6443">
        <f t="shared" si="200"/>
        <v>2021</v>
      </c>
      <c r="U6443">
        <f t="shared" si="201"/>
        <v>6</v>
      </c>
    </row>
    <row r="6444" spans="1:21">
      <c r="A6444">
        <v>7000</v>
      </c>
      <c r="B6444" s="4">
        <v>44369</v>
      </c>
      <c r="C6444" t="s">
        <v>19</v>
      </c>
      <c r="D6444" t="s">
        <v>20</v>
      </c>
      <c r="E6444" t="s">
        <v>21</v>
      </c>
      <c r="F6444" t="s">
        <v>9937</v>
      </c>
      <c r="H6444" t="s">
        <v>145</v>
      </c>
      <c r="I6444">
        <v>38.665615099999997</v>
      </c>
      <c r="J6444">
        <v>-78.467943399999996</v>
      </c>
      <c r="K6444" t="s">
        <v>25</v>
      </c>
      <c r="L6444" t="s">
        <v>9938</v>
      </c>
      <c r="M6444">
        <v>39</v>
      </c>
      <c r="N6444" t="s">
        <v>27</v>
      </c>
      <c r="O6444" t="s">
        <v>74</v>
      </c>
      <c r="P6444" t="s">
        <v>25</v>
      </c>
      <c r="Q6444" t="b">
        <v>1</v>
      </c>
      <c r="R6444" t="b">
        <v>0</v>
      </c>
      <c r="S6444">
        <v>448</v>
      </c>
      <c r="T6444">
        <f t="shared" si="200"/>
        <v>2021</v>
      </c>
      <c r="U6444">
        <f t="shared" si="201"/>
        <v>6</v>
      </c>
    </row>
    <row r="6445" spans="1:21">
      <c r="A6445">
        <v>7001</v>
      </c>
      <c r="B6445" s="4">
        <v>44369</v>
      </c>
      <c r="C6445" t="s">
        <v>55</v>
      </c>
      <c r="E6445" t="s">
        <v>21</v>
      </c>
      <c r="F6445" t="s">
        <v>9939</v>
      </c>
      <c r="H6445" t="s">
        <v>141</v>
      </c>
      <c r="I6445">
        <v>38.151665700000002</v>
      </c>
      <c r="J6445">
        <v>-90.558749399999996</v>
      </c>
      <c r="K6445" t="s">
        <v>25</v>
      </c>
      <c r="L6445" t="s">
        <v>9940</v>
      </c>
      <c r="M6445">
        <v>26</v>
      </c>
      <c r="N6445" t="s">
        <v>27</v>
      </c>
      <c r="O6445" t="s">
        <v>33</v>
      </c>
      <c r="P6445" t="s">
        <v>25</v>
      </c>
      <c r="Q6445" t="b">
        <v>0</v>
      </c>
      <c r="R6445" t="b">
        <v>0</v>
      </c>
      <c r="S6445">
        <v>3169</v>
      </c>
      <c r="T6445">
        <f t="shared" si="200"/>
        <v>2021</v>
      </c>
      <c r="U6445">
        <f t="shared" si="201"/>
        <v>6</v>
      </c>
    </row>
    <row r="6446" spans="1:21">
      <c r="A6446">
        <v>7596</v>
      </c>
      <c r="B6446" s="4">
        <v>44369</v>
      </c>
      <c r="C6446" t="s">
        <v>246</v>
      </c>
      <c r="D6446" t="s">
        <v>56</v>
      </c>
      <c r="E6446" t="s">
        <v>240</v>
      </c>
      <c r="F6446" t="s">
        <v>574</v>
      </c>
      <c r="H6446" t="s">
        <v>43</v>
      </c>
      <c r="N6446" t="s">
        <v>27</v>
      </c>
      <c r="Q6446" t="b">
        <v>0</v>
      </c>
      <c r="R6446" t="b">
        <v>0</v>
      </c>
      <c r="S6446">
        <v>266</v>
      </c>
      <c r="T6446">
        <f t="shared" si="200"/>
        <v>2021</v>
      </c>
      <c r="U6446">
        <f t="shared" si="201"/>
        <v>6</v>
      </c>
    </row>
    <row r="6447" spans="1:21">
      <c r="A6447">
        <v>7597</v>
      </c>
      <c r="B6447" s="4">
        <v>44369</v>
      </c>
      <c r="C6447" t="s">
        <v>83</v>
      </c>
      <c r="D6447" t="s">
        <v>20</v>
      </c>
      <c r="E6447" t="s">
        <v>21</v>
      </c>
      <c r="F6447" t="s">
        <v>9941</v>
      </c>
      <c r="H6447" t="s">
        <v>454</v>
      </c>
      <c r="L6447" t="s">
        <v>9942</v>
      </c>
      <c r="M6447">
        <v>57</v>
      </c>
      <c r="N6447" t="s">
        <v>27</v>
      </c>
      <c r="O6447" t="s">
        <v>33</v>
      </c>
      <c r="P6447" t="s">
        <v>25</v>
      </c>
      <c r="Q6447" t="b">
        <v>0</v>
      </c>
      <c r="R6447" t="b">
        <v>0</v>
      </c>
      <c r="S6447">
        <v>3324</v>
      </c>
      <c r="T6447">
        <f t="shared" si="200"/>
        <v>2021</v>
      </c>
      <c r="U6447">
        <f t="shared" si="201"/>
        <v>6</v>
      </c>
    </row>
    <row r="6448" spans="1:21">
      <c r="A6448">
        <v>8609</v>
      </c>
      <c r="B6448" s="4">
        <v>44369</v>
      </c>
      <c r="C6448" t="s">
        <v>55</v>
      </c>
      <c r="D6448" t="s">
        <v>20</v>
      </c>
      <c r="E6448" t="s">
        <v>21</v>
      </c>
      <c r="F6448" t="s">
        <v>1261</v>
      </c>
      <c r="H6448" t="s">
        <v>302</v>
      </c>
      <c r="I6448">
        <v>33.478396500000002</v>
      </c>
      <c r="J6448">
        <v>-83.914889900000006</v>
      </c>
      <c r="K6448" t="s">
        <v>25</v>
      </c>
      <c r="L6448" t="s">
        <v>9943</v>
      </c>
      <c r="M6448">
        <v>27</v>
      </c>
      <c r="N6448" t="s">
        <v>27</v>
      </c>
      <c r="O6448" t="s">
        <v>33</v>
      </c>
      <c r="P6448" t="s">
        <v>25</v>
      </c>
      <c r="Q6448" t="b">
        <v>0</v>
      </c>
      <c r="R6448" t="b">
        <v>0</v>
      </c>
      <c r="S6448">
        <v>643</v>
      </c>
      <c r="T6448">
        <f t="shared" si="200"/>
        <v>2021</v>
      </c>
      <c r="U6448">
        <f t="shared" si="201"/>
        <v>6</v>
      </c>
    </row>
    <row r="6449" spans="1:21">
      <c r="A6449">
        <v>6993</v>
      </c>
      <c r="B6449" s="4">
        <v>44370</v>
      </c>
      <c r="C6449" t="s">
        <v>55</v>
      </c>
      <c r="D6449" t="s">
        <v>90</v>
      </c>
      <c r="E6449" t="s">
        <v>21</v>
      </c>
      <c r="F6449" t="s">
        <v>729</v>
      </c>
      <c r="H6449" t="s">
        <v>131</v>
      </c>
      <c r="I6449">
        <v>35.685630500000002</v>
      </c>
      <c r="J6449">
        <v>-105.9375137</v>
      </c>
      <c r="K6449" t="s">
        <v>25</v>
      </c>
      <c r="L6449" t="s">
        <v>9944</v>
      </c>
      <c r="M6449">
        <v>29</v>
      </c>
      <c r="N6449" t="s">
        <v>27</v>
      </c>
      <c r="Q6449" t="b">
        <v>0</v>
      </c>
      <c r="R6449" t="b">
        <v>0</v>
      </c>
      <c r="S6449">
        <v>742</v>
      </c>
      <c r="T6449">
        <f t="shared" si="200"/>
        <v>2021</v>
      </c>
      <c r="U6449">
        <f t="shared" si="201"/>
        <v>6</v>
      </c>
    </row>
    <row r="6450" spans="1:21">
      <c r="A6450">
        <v>6994</v>
      </c>
      <c r="B6450" s="4">
        <v>44370</v>
      </c>
      <c r="C6450" t="s">
        <v>34</v>
      </c>
      <c r="D6450" t="s">
        <v>90</v>
      </c>
      <c r="E6450" t="s">
        <v>75</v>
      </c>
      <c r="F6450" t="s">
        <v>9945</v>
      </c>
      <c r="H6450" t="s">
        <v>388</v>
      </c>
      <c r="I6450">
        <v>34.934962599999999</v>
      </c>
      <c r="J6450">
        <v>-88.714869399999998</v>
      </c>
      <c r="K6450" t="s">
        <v>25</v>
      </c>
      <c r="L6450" t="s">
        <v>9946</v>
      </c>
      <c r="M6450">
        <v>39</v>
      </c>
      <c r="N6450" t="s">
        <v>27</v>
      </c>
      <c r="O6450" t="s">
        <v>33</v>
      </c>
      <c r="P6450" t="s">
        <v>25</v>
      </c>
      <c r="Q6450" t="b">
        <v>1</v>
      </c>
      <c r="R6450" t="b">
        <v>0</v>
      </c>
      <c r="S6450">
        <v>3165</v>
      </c>
      <c r="T6450">
        <f t="shared" si="200"/>
        <v>2021</v>
      </c>
      <c r="U6450">
        <f t="shared" si="201"/>
        <v>6</v>
      </c>
    </row>
    <row r="6451" spans="1:21">
      <c r="A6451">
        <v>6996</v>
      </c>
      <c r="B6451" s="4">
        <v>44370</v>
      </c>
      <c r="C6451" t="s">
        <v>50</v>
      </c>
      <c r="D6451" t="s">
        <v>45</v>
      </c>
      <c r="E6451" t="s">
        <v>6271</v>
      </c>
      <c r="F6451" t="s">
        <v>729</v>
      </c>
      <c r="H6451" t="s">
        <v>131</v>
      </c>
      <c r="I6451">
        <v>35.658645100000001</v>
      </c>
      <c r="J6451">
        <v>-105.9930822</v>
      </c>
      <c r="K6451" t="s">
        <v>25</v>
      </c>
      <c r="L6451" t="s">
        <v>9947</v>
      </c>
      <c r="M6451">
        <v>32</v>
      </c>
      <c r="N6451" t="s">
        <v>27</v>
      </c>
      <c r="O6451" t="s">
        <v>40</v>
      </c>
      <c r="P6451" t="s">
        <v>25</v>
      </c>
      <c r="Q6451" t="b">
        <v>0</v>
      </c>
      <c r="R6451" t="b">
        <v>0</v>
      </c>
      <c r="S6451">
        <v>3166</v>
      </c>
      <c r="T6451">
        <f t="shared" si="200"/>
        <v>2021</v>
      </c>
      <c r="U6451">
        <f t="shared" si="201"/>
        <v>6</v>
      </c>
    </row>
    <row r="6452" spans="1:21">
      <c r="A6452">
        <v>6997</v>
      </c>
      <c r="B6452" s="4">
        <v>44370</v>
      </c>
      <c r="C6452" t="s">
        <v>83</v>
      </c>
      <c r="E6452" t="s">
        <v>21</v>
      </c>
      <c r="F6452" t="s">
        <v>475</v>
      </c>
      <c r="H6452" t="s">
        <v>476</v>
      </c>
      <c r="I6452">
        <v>34.915761000000003</v>
      </c>
      <c r="J6452">
        <v>-82.457835000000003</v>
      </c>
      <c r="K6452" t="s">
        <v>25</v>
      </c>
      <c r="L6452" t="s">
        <v>9948</v>
      </c>
      <c r="M6452">
        <v>40</v>
      </c>
      <c r="N6452" t="s">
        <v>27</v>
      </c>
      <c r="O6452" t="s">
        <v>74</v>
      </c>
      <c r="P6452" t="s">
        <v>25</v>
      </c>
      <c r="Q6452" t="b">
        <v>0</v>
      </c>
      <c r="R6452" t="b">
        <v>0</v>
      </c>
      <c r="S6452" t="s">
        <v>9949</v>
      </c>
      <c r="T6452">
        <f t="shared" si="200"/>
        <v>2021</v>
      </c>
      <c r="U6452">
        <f t="shared" si="201"/>
        <v>6</v>
      </c>
    </row>
    <row r="6453" spans="1:21">
      <c r="A6453">
        <v>6999</v>
      </c>
      <c r="B6453" s="4">
        <v>44370</v>
      </c>
      <c r="C6453" t="s">
        <v>83</v>
      </c>
      <c r="D6453" t="s">
        <v>56</v>
      </c>
      <c r="E6453" t="s">
        <v>95</v>
      </c>
      <c r="F6453" t="s">
        <v>2068</v>
      </c>
      <c r="H6453" t="s">
        <v>43</v>
      </c>
      <c r="I6453">
        <v>33.887722400000001</v>
      </c>
      <c r="J6453">
        <v>-118.0771902</v>
      </c>
      <c r="K6453" t="s">
        <v>25</v>
      </c>
      <c r="N6453" t="s">
        <v>27</v>
      </c>
      <c r="O6453" t="s">
        <v>74</v>
      </c>
      <c r="P6453" t="s">
        <v>25</v>
      </c>
      <c r="Q6453" t="b">
        <v>0</v>
      </c>
      <c r="R6453" t="b">
        <v>0</v>
      </c>
      <c r="S6453">
        <v>20</v>
      </c>
      <c r="T6453">
        <f t="shared" si="200"/>
        <v>2021</v>
      </c>
      <c r="U6453">
        <f t="shared" si="201"/>
        <v>6</v>
      </c>
    </row>
    <row r="6454" spans="1:21">
      <c r="A6454">
        <v>6966</v>
      </c>
      <c r="B6454" s="4">
        <v>44371</v>
      </c>
      <c r="C6454" t="s">
        <v>95</v>
      </c>
      <c r="D6454" t="s">
        <v>20</v>
      </c>
      <c r="E6454" t="s">
        <v>95</v>
      </c>
      <c r="F6454" t="s">
        <v>9950</v>
      </c>
      <c r="H6454" t="s">
        <v>141</v>
      </c>
      <c r="L6454" t="s">
        <v>9951</v>
      </c>
      <c r="N6454" t="s">
        <v>27</v>
      </c>
      <c r="O6454" t="s">
        <v>33</v>
      </c>
      <c r="P6454" t="s">
        <v>9289</v>
      </c>
      <c r="Q6454" t="b">
        <v>1</v>
      </c>
      <c r="R6454" t="b">
        <v>0</v>
      </c>
      <c r="S6454">
        <v>2200</v>
      </c>
      <c r="T6454">
        <f t="shared" si="200"/>
        <v>2021</v>
      </c>
      <c r="U6454">
        <f t="shared" si="201"/>
        <v>6</v>
      </c>
    </row>
    <row r="6455" spans="1:21">
      <c r="A6455">
        <v>6971</v>
      </c>
      <c r="B6455" s="4">
        <v>44371</v>
      </c>
      <c r="C6455" t="s">
        <v>95</v>
      </c>
      <c r="D6455" t="s">
        <v>20</v>
      </c>
      <c r="E6455" t="s">
        <v>95</v>
      </c>
      <c r="F6455" t="s">
        <v>640</v>
      </c>
      <c r="H6455" t="s">
        <v>31</v>
      </c>
      <c r="I6455">
        <v>45.529967399999997</v>
      </c>
      <c r="J6455">
        <v>-122.6605649</v>
      </c>
      <c r="K6455" t="s">
        <v>25</v>
      </c>
      <c r="L6455" t="s">
        <v>9952</v>
      </c>
      <c r="M6455">
        <v>40</v>
      </c>
      <c r="N6455" t="s">
        <v>27</v>
      </c>
      <c r="O6455" t="s">
        <v>33</v>
      </c>
      <c r="P6455" t="s">
        <v>25</v>
      </c>
      <c r="Q6455" t="b">
        <v>1</v>
      </c>
      <c r="R6455" t="b">
        <v>0</v>
      </c>
      <c r="S6455">
        <v>618</v>
      </c>
      <c r="T6455">
        <f t="shared" si="200"/>
        <v>2021</v>
      </c>
      <c r="U6455">
        <f t="shared" si="201"/>
        <v>6</v>
      </c>
    </row>
    <row r="6456" spans="1:21">
      <c r="A6456">
        <v>6983</v>
      </c>
      <c r="B6456" s="4">
        <v>44371</v>
      </c>
      <c r="C6456" t="s">
        <v>83</v>
      </c>
      <c r="D6456" t="s">
        <v>20</v>
      </c>
      <c r="E6456" t="s">
        <v>21</v>
      </c>
      <c r="F6456" t="s">
        <v>3830</v>
      </c>
      <c r="H6456" t="s">
        <v>302</v>
      </c>
      <c r="I6456">
        <v>34.225116300000003</v>
      </c>
      <c r="J6456">
        <v>-84.129451700000004</v>
      </c>
      <c r="K6456" t="s">
        <v>25</v>
      </c>
      <c r="L6456" t="s">
        <v>9953</v>
      </c>
      <c r="M6456">
        <v>40</v>
      </c>
      <c r="N6456" t="s">
        <v>27</v>
      </c>
      <c r="O6456" t="s">
        <v>40</v>
      </c>
      <c r="P6456" t="s">
        <v>25</v>
      </c>
      <c r="Q6456" t="b">
        <v>0</v>
      </c>
      <c r="R6456" t="b">
        <v>0</v>
      </c>
      <c r="S6456">
        <v>1606</v>
      </c>
      <c r="T6456">
        <f t="shared" si="200"/>
        <v>2021</v>
      </c>
      <c r="U6456">
        <f t="shared" si="201"/>
        <v>6</v>
      </c>
    </row>
    <row r="6457" spans="1:21">
      <c r="A6457">
        <v>6984</v>
      </c>
      <c r="B6457" s="4">
        <v>44371</v>
      </c>
      <c r="C6457" t="s">
        <v>95</v>
      </c>
      <c r="E6457" t="s">
        <v>95</v>
      </c>
      <c r="F6457" t="s">
        <v>9954</v>
      </c>
      <c r="H6457" t="s">
        <v>273</v>
      </c>
      <c r="I6457">
        <v>46.0927322</v>
      </c>
      <c r="J6457">
        <v>-88.642354400000002</v>
      </c>
      <c r="K6457" t="s">
        <v>25</v>
      </c>
      <c r="M6457">
        <v>45</v>
      </c>
      <c r="N6457" t="s">
        <v>27</v>
      </c>
      <c r="Q6457" t="b">
        <v>0</v>
      </c>
      <c r="R6457" t="b">
        <v>0</v>
      </c>
      <c r="S6457" t="s">
        <v>9955</v>
      </c>
      <c r="T6457">
        <f t="shared" si="200"/>
        <v>2021</v>
      </c>
      <c r="U6457">
        <f t="shared" si="201"/>
        <v>6</v>
      </c>
    </row>
    <row r="6458" spans="1:21">
      <c r="A6458">
        <v>6985</v>
      </c>
      <c r="B6458" s="4">
        <v>44371</v>
      </c>
      <c r="C6458" t="s">
        <v>83</v>
      </c>
      <c r="E6458" t="s">
        <v>1792</v>
      </c>
      <c r="F6458" t="s">
        <v>30</v>
      </c>
      <c r="H6458" t="s">
        <v>330</v>
      </c>
      <c r="I6458">
        <v>35.578738299999998</v>
      </c>
      <c r="J6458">
        <v>-77.142483200000001</v>
      </c>
      <c r="K6458" t="s">
        <v>25</v>
      </c>
      <c r="L6458" t="s">
        <v>9956</v>
      </c>
      <c r="M6458">
        <v>48</v>
      </c>
      <c r="N6458" t="s">
        <v>27</v>
      </c>
      <c r="O6458" t="s">
        <v>33</v>
      </c>
      <c r="P6458" t="s">
        <v>25</v>
      </c>
      <c r="Q6458" t="b">
        <v>0</v>
      </c>
      <c r="R6458" t="b">
        <v>0</v>
      </c>
      <c r="S6458">
        <v>3161</v>
      </c>
      <c r="T6458">
        <f t="shared" si="200"/>
        <v>2021</v>
      </c>
      <c r="U6458">
        <f t="shared" si="201"/>
        <v>6</v>
      </c>
    </row>
    <row r="6459" spans="1:21">
      <c r="A6459">
        <v>6986</v>
      </c>
      <c r="B6459" s="4">
        <v>44371</v>
      </c>
      <c r="C6459" t="s">
        <v>55</v>
      </c>
      <c r="D6459" t="s">
        <v>20</v>
      </c>
      <c r="E6459" t="s">
        <v>21</v>
      </c>
      <c r="F6459" t="s">
        <v>1044</v>
      </c>
      <c r="H6459" t="s">
        <v>302</v>
      </c>
      <c r="I6459">
        <v>33.850284299999998</v>
      </c>
      <c r="J6459">
        <v>-83.748780600000003</v>
      </c>
      <c r="K6459" t="s">
        <v>25</v>
      </c>
      <c r="L6459" t="s">
        <v>9957</v>
      </c>
      <c r="M6459">
        <v>52</v>
      </c>
      <c r="N6459" t="s">
        <v>27</v>
      </c>
      <c r="O6459" t="s">
        <v>33</v>
      </c>
      <c r="P6459" t="s">
        <v>25</v>
      </c>
      <c r="Q6459" t="b">
        <v>0</v>
      </c>
      <c r="R6459" t="b">
        <v>0</v>
      </c>
      <c r="S6459">
        <v>1511</v>
      </c>
      <c r="T6459">
        <f t="shared" si="200"/>
        <v>2021</v>
      </c>
      <c r="U6459">
        <f t="shared" si="201"/>
        <v>6</v>
      </c>
    </row>
    <row r="6460" spans="1:21">
      <c r="A6460">
        <v>6987</v>
      </c>
      <c r="B6460" s="4">
        <v>44371</v>
      </c>
      <c r="C6460" t="s">
        <v>55</v>
      </c>
      <c r="D6460" t="s">
        <v>56</v>
      </c>
      <c r="E6460" t="s">
        <v>21</v>
      </c>
      <c r="F6460" t="s">
        <v>1833</v>
      </c>
      <c r="H6460" t="s">
        <v>302</v>
      </c>
      <c r="I6460">
        <v>33.994726999999997</v>
      </c>
      <c r="J6460">
        <v>-83.834795999999997</v>
      </c>
      <c r="K6460" t="s">
        <v>25</v>
      </c>
      <c r="L6460" t="s">
        <v>9958</v>
      </c>
      <c r="M6460">
        <v>29</v>
      </c>
      <c r="N6460" t="s">
        <v>27</v>
      </c>
      <c r="O6460" t="s">
        <v>33</v>
      </c>
      <c r="P6460" t="s">
        <v>9289</v>
      </c>
      <c r="Q6460" t="b">
        <v>0</v>
      </c>
      <c r="R6460" t="b">
        <v>0</v>
      </c>
      <c r="S6460" t="s">
        <v>9959</v>
      </c>
      <c r="T6460">
        <f t="shared" si="200"/>
        <v>2021</v>
      </c>
      <c r="U6460">
        <f t="shared" si="201"/>
        <v>6</v>
      </c>
    </row>
    <row r="6461" spans="1:21">
      <c r="A6461">
        <v>6991</v>
      </c>
      <c r="B6461" s="4">
        <v>44371</v>
      </c>
      <c r="C6461" t="s">
        <v>83</v>
      </c>
      <c r="D6461" t="s">
        <v>45</v>
      </c>
      <c r="E6461" t="s">
        <v>21</v>
      </c>
      <c r="F6461" t="s">
        <v>606</v>
      </c>
      <c r="H6461" t="s">
        <v>43</v>
      </c>
      <c r="I6461">
        <v>35.336985400000003</v>
      </c>
      <c r="J6461">
        <v>-119.0227012</v>
      </c>
      <c r="K6461" t="s">
        <v>25</v>
      </c>
      <c r="L6461" t="s">
        <v>9960</v>
      </c>
      <c r="M6461">
        <v>30</v>
      </c>
      <c r="N6461" t="s">
        <v>27</v>
      </c>
      <c r="O6461" t="s">
        <v>40</v>
      </c>
      <c r="P6461" t="s">
        <v>25</v>
      </c>
      <c r="Q6461" t="b">
        <v>0</v>
      </c>
      <c r="R6461" t="b">
        <v>1</v>
      </c>
      <c r="S6461">
        <v>7</v>
      </c>
      <c r="T6461">
        <f t="shared" si="200"/>
        <v>2021</v>
      </c>
      <c r="U6461">
        <f t="shared" si="201"/>
        <v>6</v>
      </c>
    </row>
    <row r="6462" spans="1:21">
      <c r="A6462">
        <v>6992</v>
      </c>
      <c r="B6462" s="4">
        <v>44371</v>
      </c>
      <c r="C6462" t="s">
        <v>83</v>
      </c>
      <c r="E6462" t="s">
        <v>21</v>
      </c>
      <c r="F6462" t="s">
        <v>9961</v>
      </c>
      <c r="H6462" t="s">
        <v>330</v>
      </c>
      <c r="I6462">
        <v>34.301771700000003</v>
      </c>
      <c r="J6462">
        <v>-78.722730900000002</v>
      </c>
      <c r="K6462" t="s">
        <v>25</v>
      </c>
      <c r="L6462" t="s">
        <v>9962</v>
      </c>
      <c r="M6462">
        <v>54</v>
      </c>
      <c r="N6462" t="s">
        <v>27</v>
      </c>
      <c r="O6462" t="s">
        <v>33</v>
      </c>
      <c r="P6462" t="s">
        <v>25</v>
      </c>
      <c r="Q6462" t="b">
        <v>0</v>
      </c>
      <c r="R6462" t="b">
        <v>0</v>
      </c>
      <c r="S6462">
        <v>2665</v>
      </c>
      <c r="T6462">
        <f t="shared" si="200"/>
        <v>2021</v>
      </c>
      <c r="U6462">
        <f t="shared" si="201"/>
        <v>6</v>
      </c>
    </row>
    <row r="6463" spans="1:21">
      <c r="A6463">
        <v>6965</v>
      </c>
      <c r="B6463" s="4">
        <v>44372</v>
      </c>
      <c r="C6463" t="s">
        <v>19</v>
      </c>
      <c r="D6463" t="s">
        <v>20</v>
      </c>
      <c r="E6463" t="s">
        <v>21</v>
      </c>
      <c r="F6463" t="s">
        <v>9963</v>
      </c>
      <c r="H6463" t="s">
        <v>319</v>
      </c>
      <c r="I6463">
        <v>35.113407299999999</v>
      </c>
      <c r="J6463">
        <v>-84.982726200000002</v>
      </c>
      <c r="K6463" t="s">
        <v>25</v>
      </c>
      <c r="L6463" t="s">
        <v>9964</v>
      </c>
      <c r="M6463">
        <v>54</v>
      </c>
      <c r="N6463" t="s">
        <v>27</v>
      </c>
      <c r="O6463" t="s">
        <v>33</v>
      </c>
      <c r="P6463" t="s">
        <v>9289</v>
      </c>
      <c r="Q6463" t="b">
        <v>1</v>
      </c>
      <c r="R6463" t="b">
        <v>1</v>
      </c>
      <c r="S6463">
        <v>1989</v>
      </c>
      <c r="T6463">
        <f t="shared" si="200"/>
        <v>2021</v>
      </c>
      <c r="U6463">
        <f t="shared" si="201"/>
        <v>6</v>
      </c>
    </row>
    <row r="6464" spans="1:21">
      <c r="A6464">
        <v>6967</v>
      </c>
      <c r="B6464" s="4">
        <v>44372</v>
      </c>
      <c r="C6464" t="s">
        <v>19</v>
      </c>
      <c r="D6464" t="s">
        <v>20</v>
      </c>
      <c r="E6464" t="s">
        <v>41</v>
      </c>
      <c r="F6464" t="s">
        <v>1616</v>
      </c>
      <c r="H6464" t="s">
        <v>333</v>
      </c>
      <c r="I6464">
        <v>64.8164163</v>
      </c>
      <c r="J6464">
        <v>-147.86351680000001</v>
      </c>
      <c r="K6464" t="s">
        <v>25</v>
      </c>
      <c r="L6464" t="s">
        <v>9965</v>
      </c>
      <c r="M6464">
        <v>23</v>
      </c>
      <c r="N6464" t="s">
        <v>27</v>
      </c>
      <c r="O6464" t="s">
        <v>33</v>
      </c>
      <c r="P6464" t="s">
        <v>25</v>
      </c>
      <c r="Q6464" t="b">
        <v>0</v>
      </c>
      <c r="R6464" t="b">
        <v>0</v>
      </c>
      <c r="S6464">
        <v>775</v>
      </c>
      <c r="T6464">
        <f t="shared" si="200"/>
        <v>2021</v>
      </c>
      <c r="U6464">
        <f t="shared" si="201"/>
        <v>6</v>
      </c>
    </row>
    <row r="6465" spans="1:21">
      <c r="A6465">
        <v>6979</v>
      </c>
      <c r="B6465" s="4">
        <v>44372</v>
      </c>
      <c r="C6465" t="s">
        <v>83</v>
      </c>
      <c r="E6465" t="s">
        <v>21</v>
      </c>
      <c r="F6465" t="s">
        <v>366</v>
      </c>
      <c r="H6465" t="s">
        <v>38</v>
      </c>
      <c r="I6465">
        <v>39.049429000000003</v>
      </c>
      <c r="J6465">
        <v>-94.692820499999996</v>
      </c>
      <c r="K6465" t="s">
        <v>25</v>
      </c>
      <c r="L6465" t="s">
        <v>9966</v>
      </c>
      <c r="M6465">
        <v>60</v>
      </c>
      <c r="N6465" t="s">
        <v>27</v>
      </c>
      <c r="O6465" t="s">
        <v>33</v>
      </c>
      <c r="P6465" t="s">
        <v>25</v>
      </c>
      <c r="Q6465" t="b">
        <v>0</v>
      </c>
      <c r="R6465" t="b">
        <v>1</v>
      </c>
      <c r="S6465">
        <v>2169</v>
      </c>
      <c r="T6465">
        <f t="shared" si="200"/>
        <v>2021</v>
      </c>
      <c r="U6465">
        <f t="shared" si="201"/>
        <v>6</v>
      </c>
    </row>
    <row r="6466" spans="1:21">
      <c r="A6466">
        <v>6982</v>
      </c>
      <c r="B6466" s="4">
        <v>44372</v>
      </c>
      <c r="C6466" t="s">
        <v>19</v>
      </c>
      <c r="E6466" t="s">
        <v>21</v>
      </c>
      <c r="F6466" t="s">
        <v>971</v>
      </c>
      <c r="H6466" t="s">
        <v>48</v>
      </c>
      <c r="I6466">
        <v>39.090481099999998</v>
      </c>
      <c r="J6466">
        <v>-108.56270550000001</v>
      </c>
      <c r="K6466" t="s">
        <v>25</v>
      </c>
      <c r="N6466" t="s">
        <v>27</v>
      </c>
      <c r="Q6466" t="b">
        <v>0</v>
      </c>
      <c r="R6466" t="b">
        <v>0</v>
      </c>
      <c r="S6466">
        <v>499</v>
      </c>
      <c r="T6466">
        <f t="shared" si="200"/>
        <v>2021</v>
      </c>
      <c r="U6466">
        <f t="shared" si="201"/>
        <v>6</v>
      </c>
    </row>
    <row r="6467" spans="1:21">
      <c r="A6467">
        <v>6989</v>
      </c>
      <c r="B6467" s="4">
        <v>44372</v>
      </c>
      <c r="C6467" t="s">
        <v>246</v>
      </c>
      <c r="D6467" t="s">
        <v>56</v>
      </c>
      <c r="E6467" t="s">
        <v>240</v>
      </c>
      <c r="F6467" t="s">
        <v>4137</v>
      </c>
      <c r="H6467" t="s">
        <v>24</v>
      </c>
      <c r="I6467">
        <v>47.238989799999999</v>
      </c>
      <c r="J6467">
        <v>-122.3415372</v>
      </c>
      <c r="K6467" t="s">
        <v>25</v>
      </c>
      <c r="N6467" t="s">
        <v>27</v>
      </c>
      <c r="Q6467" t="b">
        <v>0</v>
      </c>
      <c r="R6467" t="b">
        <v>0</v>
      </c>
      <c r="S6467">
        <v>3164</v>
      </c>
      <c r="T6467">
        <f t="shared" ref="T6467:T6530" si="202">YEAR(B6467)</f>
        <v>2021</v>
      </c>
      <c r="U6467">
        <f t="shared" ref="U6467:U6530" si="203">MONTH(B6467)</f>
        <v>6</v>
      </c>
    </row>
    <row r="6468" spans="1:21">
      <c r="A6468">
        <v>7594</v>
      </c>
      <c r="B6468" s="4">
        <v>44372</v>
      </c>
      <c r="C6468" t="s">
        <v>55</v>
      </c>
      <c r="D6468" t="s">
        <v>20</v>
      </c>
      <c r="E6468" t="s">
        <v>21</v>
      </c>
      <c r="F6468" t="s">
        <v>9967</v>
      </c>
      <c r="H6468" t="s">
        <v>983</v>
      </c>
      <c r="L6468" t="s">
        <v>9968</v>
      </c>
      <c r="M6468">
        <v>24</v>
      </c>
      <c r="N6468" t="s">
        <v>27</v>
      </c>
      <c r="O6468" t="s">
        <v>33</v>
      </c>
      <c r="P6468" t="s">
        <v>9289</v>
      </c>
      <c r="Q6468" t="b">
        <v>0</v>
      </c>
      <c r="R6468" t="b">
        <v>0</v>
      </c>
      <c r="S6468">
        <v>3338</v>
      </c>
      <c r="T6468">
        <f t="shared" si="202"/>
        <v>2021</v>
      </c>
      <c r="U6468">
        <f t="shared" si="203"/>
        <v>6</v>
      </c>
    </row>
    <row r="6469" spans="1:21">
      <c r="A6469">
        <v>7595</v>
      </c>
      <c r="B6469" s="4">
        <v>44372</v>
      </c>
      <c r="C6469" t="s">
        <v>83</v>
      </c>
      <c r="D6469" t="s">
        <v>90</v>
      </c>
      <c r="E6469" t="s">
        <v>21</v>
      </c>
      <c r="F6469" t="s">
        <v>9362</v>
      </c>
      <c r="H6469" t="s">
        <v>81</v>
      </c>
      <c r="L6469" t="s">
        <v>9969</v>
      </c>
      <c r="M6469">
        <v>22</v>
      </c>
      <c r="N6469" t="s">
        <v>27</v>
      </c>
      <c r="O6469" t="s">
        <v>74</v>
      </c>
      <c r="P6469" t="s">
        <v>25</v>
      </c>
      <c r="Q6469" t="b">
        <v>0</v>
      </c>
      <c r="R6469" t="b">
        <v>0</v>
      </c>
      <c r="S6469">
        <v>3010</v>
      </c>
      <c r="T6469">
        <f t="shared" si="202"/>
        <v>2021</v>
      </c>
      <c r="U6469">
        <f t="shared" si="203"/>
        <v>6</v>
      </c>
    </row>
    <row r="6470" spans="1:21">
      <c r="A6470">
        <v>6981</v>
      </c>
      <c r="B6470" s="4">
        <v>44373</v>
      </c>
      <c r="C6470" t="s">
        <v>83</v>
      </c>
      <c r="D6470" t="s">
        <v>20</v>
      </c>
      <c r="E6470" t="s">
        <v>1792</v>
      </c>
      <c r="F6470" t="s">
        <v>9970</v>
      </c>
      <c r="H6470" t="s">
        <v>107</v>
      </c>
      <c r="I6470">
        <v>33.432799099999997</v>
      </c>
      <c r="J6470">
        <v>-94.036283600000004</v>
      </c>
      <c r="K6470" t="s">
        <v>25</v>
      </c>
      <c r="L6470" t="s">
        <v>9971</v>
      </c>
      <c r="M6470">
        <v>37</v>
      </c>
      <c r="N6470" t="s">
        <v>27</v>
      </c>
      <c r="Q6470" t="b">
        <v>0</v>
      </c>
      <c r="R6470" t="b">
        <v>1</v>
      </c>
      <c r="S6470">
        <v>3158</v>
      </c>
      <c r="T6470">
        <f t="shared" si="202"/>
        <v>2021</v>
      </c>
      <c r="U6470">
        <f t="shared" si="203"/>
        <v>6</v>
      </c>
    </row>
    <row r="6471" spans="1:21">
      <c r="A6471">
        <v>7593</v>
      </c>
      <c r="B6471" s="4">
        <v>44373</v>
      </c>
      <c r="C6471" t="s">
        <v>50</v>
      </c>
      <c r="D6471" t="s">
        <v>56</v>
      </c>
      <c r="E6471" t="s">
        <v>6271</v>
      </c>
      <c r="F6471" t="s">
        <v>9972</v>
      </c>
      <c r="H6471" t="s">
        <v>193</v>
      </c>
      <c r="L6471" t="s">
        <v>9973</v>
      </c>
      <c r="M6471">
        <v>28</v>
      </c>
      <c r="N6471" t="s">
        <v>27</v>
      </c>
      <c r="O6471" t="s">
        <v>33</v>
      </c>
      <c r="P6471" t="s">
        <v>9289</v>
      </c>
      <c r="Q6471" t="b">
        <v>0</v>
      </c>
      <c r="R6471" t="b">
        <v>0</v>
      </c>
      <c r="S6471">
        <v>3323</v>
      </c>
      <c r="T6471">
        <f t="shared" si="202"/>
        <v>2021</v>
      </c>
      <c r="U6471">
        <f t="shared" si="203"/>
        <v>6</v>
      </c>
    </row>
    <row r="6472" spans="1:21">
      <c r="A6472">
        <v>6964</v>
      </c>
      <c r="B6472" s="4">
        <v>44374</v>
      </c>
      <c r="C6472" t="s">
        <v>95</v>
      </c>
      <c r="D6472" t="s">
        <v>20</v>
      </c>
      <c r="E6472" t="s">
        <v>95</v>
      </c>
      <c r="F6472" t="s">
        <v>3300</v>
      </c>
      <c r="H6472" t="s">
        <v>81</v>
      </c>
      <c r="I6472">
        <v>33.107059700000001</v>
      </c>
      <c r="J6472">
        <v>-98.589501999999996</v>
      </c>
      <c r="K6472" t="s">
        <v>25</v>
      </c>
      <c r="L6472" t="s">
        <v>9974</v>
      </c>
      <c r="M6472">
        <v>39</v>
      </c>
      <c r="N6472" t="s">
        <v>27</v>
      </c>
      <c r="O6472" t="s">
        <v>33</v>
      </c>
      <c r="P6472" t="s">
        <v>25</v>
      </c>
      <c r="Q6472" t="b">
        <v>1</v>
      </c>
      <c r="R6472" t="b">
        <v>0</v>
      </c>
      <c r="S6472">
        <v>3153</v>
      </c>
      <c r="T6472">
        <f t="shared" si="202"/>
        <v>2021</v>
      </c>
      <c r="U6472">
        <f t="shared" si="203"/>
        <v>6</v>
      </c>
    </row>
    <row r="6473" spans="1:21">
      <c r="A6473">
        <v>6980</v>
      </c>
      <c r="B6473" s="4">
        <v>44374</v>
      </c>
      <c r="C6473" t="s">
        <v>83</v>
      </c>
      <c r="E6473" t="s">
        <v>21</v>
      </c>
      <c r="F6473" t="s">
        <v>9975</v>
      </c>
      <c r="H6473" t="s">
        <v>38</v>
      </c>
      <c r="I6473">
        <v>39.228780299999997</v>
      </c>
      <c r="J6473">
        <v>-99.297985800000006</v>
      </c>
      <c r="K6473" t="s">
        <v>25</v>
      </c>
      <c r="L6473" t="s">
        <v>9976</v>
      </c>
      <c r="M6473">
        <v>29</v>
      </c>
      <c r="N6473" t="s">
        <v>69</v>
      </c>
      <c r="O6473" t="s">
        <v>33</v>
      </c>
      <c r="P6473" t="s">
        <v>25</v>
      </c>
      <c r="Q6473" t="b">
        <v>0</v>
      </c>
      <c r="R6473" t="b">
        <v>0</v>
      </c>
      <c r="S6473">
        <v>3157</v>
      </c>
      <c r="T6473">
        <f t="shared" si="202"/>
        <v>2021</v>
      </c>
      <c r="U6473">
        <f t="shared" si="203"/>
        <v>6</v>
      </c>
    </row>
    <row r="6474" spans="1:21">
      <c r="A6474">
        <v>7003</v>
      </c>
      <c r="B6474" s="4">
        <v>44374</v>
      </c>
      <c r="C6474" t="s">
        <v>246</v>
      </c>
      <c r="D6474" t="s">
        <v>56</v>
      </c>
      <c r="E6474" t="s">
        <v>95</v>
      </c>
      <c r="F6474" t="s">
        <v>1389</v>
      </c>
      <c r="H6474" t="s">
        <v>131</v>
      </c>
      <c r="I6474">
        <v>33.390203999999997</v>
      </c>
      <c r="J6474">
        <v>-104.5612711</v>
      </c>
      <c r="K6474" t="s">
        <v>25</v>
      </c>
      <c r="L6474" t="s">
        <v>9977</v>
      </c>
      <c r="M6474">
        <v>25</v>
      </c>
      <c r="N6474" t="s">
        <v>27</v>
      </c>
      <c r="Q6474" t="b">
        <v>0</v>
      </c>
      <c r="R6474" t="b">
        <v>0</v>
      </c>
      <c r="S6474">
        <v>687</v>
      </c>
      <c r="T6474">
        <f t="shared" si="202"/>
        <v>2021</v>
      </c>
      <c r="U6474">
        <f t="shared" si="203"/>
        <v>6</v>
      </c>
    </row>
    <row r="6475" spans="1:21">
      <c r="A6475">
        <v>6963</v>
      </c>
      <c r="B6475" s="4">
        <v>44375</v>
      </c>
      <c r="C6475" t="s">
        <v>83</v>
      </c>
      <c r="D6475" t="s">
        <v>20</v>
      </c>
      <c r="E6475" t="s">
        <v>21</v>
      </c>
      <c r="F6475" t="s">
        <v>2031</v>
      </c>
      <c r="H6475" t="s">
        <v>81</v>
      </c>
      <c r="I6475">
        <v>27.710886299999999</v>
      </c>
      <c r="J6475">
        <v>-97.410106999999996</v>
      </c>
      <c r="K6475" t="s">
        <v>25</v>
      </c>
      <c r="L6475" t="s">
        <v>9978</v>
      </c>
      <c r="M6475">
        <v>24</v>
      </c>
      <c r="N6475" t="s">
        <v>27</v>
      </c>
      <c r="O6475" t="s">
        <v>74</v>
      </c>
      <c r="P6475" t="s">
        <v>9289</v>
      </c>
      <c r="Q6475" t="b">
        <v>0</v>
      </c>
      <c r="R6475" t="b">
        <v>0</v>
      </c>
      <c r="S6475">
        <v>934</v>
      </c>
      <c r="T6475">
        <f t="shared" si="202"/>
        <v>2021</v>
      </c>
      <c r="U6475">
        <f t="shared" si="203"/>
        <v>6</v>
      </c>
    </row>
    <row r="6476" spans="1:21">
      <c r="A6476">
        <v>6969</v>
      </c>
      <c r="B6476" s="4">
        <v>44375</v>
      </c>
      <c r="C6476" t="s">
        <v>19</v>
      </c>
      <c r="D6476" t="s">
        <v>20</v>
      </c>
      <c r="E6476" t="s">
        <v>75</v>
      </c>
      <c r="F6476" t="s">
        <v>3979</v>
      </c>
      <c r="H6476" t="s">
        <v>48</v>
      </c>
      <c r="I6476">
        <v>39.821800500000002</v>
      </c>
      <c r="J6476">
        <v>-104.93142779999999</v>
      </c>
      <c r="K6476" t="s">
        <v>25</v>
      </c>
      <c r="L6476" t="s">
        <v>9979</v>
      </c>
      <c r="N6476" t="s">
        <v>27</v>
      </c>
      <c r="O6476" t="s">
        <v>40</v>
      </c>
      <c r="P6476" t="s">
        <v>25</v>
      </c>
      <c r="Q6476" t="b">
        <v>1</v>
      </c>
      <c r="R6476" t="b">
        <v>0</v>
      </c>
      <c r="S6476">
        <v>1644</v>
      </c>
      <c r="T6476">
        <f t="shared" si="202"/>
        <v>2021</v>
      </c>
      <c r="U6476">
        <f t="shared" si="203"/>
        <v>6</v>
      </c>
    </row>
    <row r="6477" spans="1:21">
      <c r="A6477">
        <v>6970</v>
      </c>
      <c r="B6477" s="4">
        <v>44375</v>
      </c>
      <c r="C6477" t="s">
        <v>83</v>
      </c>
      <c r="D6477" t="s">
        <v>20</v>
      </c>
      <c r="E6477" t="s">
        <v>75</v>
      </c>
      <c r="F6477" t="s">
        <v>1148</v>
      </c>
      <c r="H6477" t="s">
        <v>43</v>
      </c>
      <c r="I6477">
        <v>34.141265400000002</v>
      </c>
      <c r="J6477">
        <v>-117.9179433</v>
      </c>
      <c r="K6477" t="s">
        <v>25</v>
      </c>
      <c r="N6477" t="s">
        <v>27</v>
      </c>
      <c r="Q6477" t="b">
        <v>0</v>
      </c>
      <c r="R6477" t="b">
        <v>0</v>
      </c>
      <c r="S6477">
        <v>588</v>
      </c>
      <c r="T6477">
        <f t="shared" si="202"/>
        <v>2021</v>
      </c>
      <c r="U6477">
        <f t="shared" si="203"/>
        <v>6</v>
      </c>
    </row>
    <row r="6478" spans="1:21">
      <c r="A6478">
        <v>6977</v>
      </c>
      <c r="B6478" s="4">
        <v>44375</v>
      </c>
      <c r="C6478" t="s">
        <v>55</v>
      </c>
      <c r="D6478" t="s">
        <v>56</v>
      </c>
      <c r="E6478" t="s">
        <v>21</v>
      </c>
      <c r="F6478" t="s">
        <v>2842</v>
      </c>
      <c r="H6478" t="s">
        <v>43</v>
      </c>
      <c r="I6478">
        <v>41.634984699999997</v>
      </c>
      <c r="J6478">
        <v>-122.19199860000001</v>
      </c>
      <c r="K6478" t="s">
        <v>25</v>
      </c>
      <c r="L6478" t="s">
        <v>9980</v>
      </c>
      <c r="M6478">
        <v>35</v>
      </c>
      <c r="N6478" t="s">
        <v>27</v>
      </c>
      <c r="O6478" t="s">
        <v>28</v>
      </c>
      <c r="P6478" t="s">
        <v>25</v>
      </c>
      <c r="Q6478" t="b">
        <v>0</v>
      </c>
      <c r="R6478" t="b">
        <v>1</v>
      </c>
      <c r="S6478">
        <v>646</v>
      </c>
      <c r="T6478">
        <f t="shared" si="202"/>
        <v>2021</v>
      </c>
      <c r="U6478">
        <f t="shared" si="203"/>
        <v>6</v>
      </c>
    </row>
    <row r="6479" spans="1:21">
      <c r="A6479">
        <v>7592</v>
      </c>
      <c r="B6479" s="4">
        <v>44375</v>
      </c>
      <c r="C6479" t="s">
        <v>34</v>
      </c>
      <c r="D6479" t="s">
        <v>56</v>
      </c>
      <c r="E6479" t="s">
        <v>21</v>
      </c>
      <c r="F6479" t="s">
        <v>9981</v>
      </c>
      <c r="H6479" t="s">
        <v>43</v>
      </c>
      <c r="L6479" t="s">
        <v>9982</v>
      </c>
      <c r="M6479">
        <v>26</v>
      </c>
      <c r="N6479" t="s">
        <v>27</v>
      </c>
      <c r="O6479" t="s">
        <v>40</v>
      </c>
      <c r="P6479" t="s">
        <v>9458</v>
      </c>
      <c r="Q6479" t="b">
        <v>0</v>
      </c>
      <c r="R6479" t="b">
        <v>1</v>
      </c>
      <c r="S6479">
        <v>38</v>
      </c>
      <c r="T6479">
        <f t="shared" si="202"/>
        <v>2021</v>
      </c>
      <c r="U6479">
        <f t="shared" si="203"/>
        <v>6</v>
      </c>
    </row>
    <row r="6480" spans="1:21">
      <c r="A6480">
        <v>6962</v>
      </c>
      <c r="B6480" s="4">
        <v>44376</v>
      </c>
      <c r="C6480" t="s">
        <v>55</v>
      </c>
      <c r="D6480" t="s">
        <v>90</v>
      </c>
      <c r="E6480" t="s">
        <v>21</v>
      </c>
      <c r="F6480" t="s">
        <v>9983</v>
      </c>
      <c r="H6480" t="s">
        <v>81</v>
      </c>
      <c r="I6480">
        <v>27.6789573</v>
      </c>
      <c r="J6480">
        <v>-97.295384799999994</v>
      </c>
      <c r="K6480" t="s">
        <v>25</v>
      </c>
      <c r="L6480" t="s">
        <v>9984</v>
      </c>
      <c r="M6480">
        <v>32</v>
      </c>
      <c r="N6480" t="s">
        <v>27</v>
      </c>
      <c r="O6480" t="s">
        <v>33</v>
      </c>
      <c r="P6480" t="s">
        <v>25</v>
      </c>
      <c r="Q6480" t="b">
        <v>0</v>
      </c>
      <c r="R6480" t="b">
        <v>0</v>
      </c>
      <c r="S6480">
        <v>934</v>
      </c>
      <c r="T6480">
        <f t="shared" si="202"/>
        <v>2021</v>
      </c>
      <c r="U6480">
        <f t="shared" si="203"/>
        <v>6</v>
      </c>
    </row>
    <row r="6481" spans="1:21">
      <c r="A6481">
        <v>6975</v>
      </c>
      <c r="B6481" s="4">
        <v>44376</v>
      </c>
      <c r="C6481" t="s">
        <v>95</v>
      </c>
      <c r="E6481" t="s">
        <v>95</v>
      </c>
      <c r="F6481" t="s">
        <v>9985</v>
      </c>
      <c r="H6481" t="s">
        <v>254</v>
      </c>
      <c r="I6481">
        <v>41.751563400000002</v>
      </c>
      <c r="J6481">
        <v>-103.321855</v>
      </c>
      <c r="K6481" t="s">
        <v>25</v>
      </c>
      <c r="L6481" t="s">
        <v>9986</v>
      </c>
      <c r="M6481">
        <v>58</v>
      </c>
      <c r="N6481" t="s">
        <v>27</v>
      </c>
      <c r="O6481" t="s">
        <v>33</v>
      </c>
      <c r="P6481" t="s">
        <v>25</v>
      </c>
      <c r="Q6481" t="b">
        <v>0</v>
      </c>
      <c r="R6481" t="b">
        <v>0</v>
      </c>
      <c r="S6481">
        <v>3155</v>
      </c>
      <c r="T6481">
        <f t="shared" si="202"/>
        <v>2021</v>
      </c>
      <c r="U6481">
        <f t="shared" si="203"/>
        <v>6</v>
      </c>
    </row>
    <row r="6482" spans="1:21">
      <c r="A6482">
        <v>6974</v>
      </c>
      <c r="B6482" s="4">
        <v>44377</v>
      </c>
      <c r="C6482" t="s">
        <v>19</v>
      </c>
      <c r="E6482" t="s">
        <v>21</v>
      </c>
      <c r="F6482" t="s">
        <v>9987</v>
      </c>
      <c r="H6482" t="s">
        <v>476</v>
      </c>
      <c r="I6482">
        <v>33.6339057</v>
      </c>
      <c r="J6482">
        <v>-80.860328499999994</v>
      </c>
      <c r="K6482" t="s">
        <v>25</v>
      </c>
      <c r="L6482" t="s">
        <v>9988</v>
      </c>
      <c r="M6482">
        <v>51</v>
      </c>
      <c r="N6482" t="s">
        <v>27</v>
      </c>
      <c r="O6482" t="s">
        <v>33</v>
      </c>
      <c r="P6482" t="s">
        <v>25</v>
      </c>
      <c r="Q6482" t="b">
        <v>1</v>
      </c>
      <c r="R6482" t="b">
        <v>0</v>
      </c>
      <c r="S6482">
        <v>3154</v>
      </c>
      <c r="T6482">
        <f t="shared" si="202"/>
        <v>2021</v>
      </c>
      <c r="U6482">
        <f t="shared" si="203"/>
        <v>6</v>
      </c>
    </row>
    <row r="6483" spans="1:21">
      <c r="A6483">
        <v>6976</v>
      </c>
      <c r="B6483" s="4">
        <v>44377</v>
      </c>
      <c r="C6483" t="s">
        <v>55</v>
      </c>
      <c r="D6483" t="s">
        <v>20</v>
      </c>
      <c r="E6483" t="s">
        <v>21</v>
      </c>
      <c r="F6483" t="s">
        <v>530</v>
      </c>
      <c r="H6483" t="s">
        <v>302</v>
      </c>
      <c r="I6483">
        <v>33.774011399999999</v>
      </c>
      <c r="J6483">
        <v>-84.384874199999999</v>
      </c>
      <c r="K6483" t="s">
        <v>25</v>
      </c>
      <c r="L6483" t="s">
        <v>9989</v>
      </c>
      <c r="M6483">
        <v>29</v>
      </c>
      <c r="N6483" t="s">
        <v>27</v>
      </c>
      <c r="O6483" t="s">
        <v>74</v>
      </c>
      <c r="P6483" t="s">
        <v>25</v>
      </c>
      <c r="Q6483" t="b">
        <v>0</v>
      </c>
      <c r="R6483" t="b">
        <v>0</v>
      </c>
      <c r="S6483">
        <v>447</v>
      </c>
      <c r="T6483">
        <f t="shared" si="202"/>
        <v>2021</v>
      </c>
      <c r="U6483">
        <f t="shared" si="203"/>
        <v>6</v>
      </c>
    </row>
    <row r="6484" spans="1:21">
      <c r="A6484">
        <v>7002</v>
      </c>
      <c r="B6484" s="4">
        <v>44377</v>
      </c>
      <c r="C6484" t="s">
        <v>55</v>
      </c>
      <c r="D6484" t="s">
        <v>20</v>
      </c>
      <c r="E6484" t="s">
        <v>21</v>
      </c>
      <c r="F6484" t="s">
        <v>655</v>
      </c>
      <c r="H6484" t="s">
        <v>189</v>
      </c>
      <c r="I6484">
        <v>38.945073399999998</v>
      </c>
      <c r="J6484">
        <v>-84.624421999999996</v>
      </c>
      <c r="K6484" t="s">
        <v>25</v>
      </c>
      <c r="L6484" t="s">
        <v>9990</v>
      </c>
      <c r="M6484">
        <v>33</v>
      </c>
      <c r="N6484" t="s">
        <v>27</v>
      </c>
      <c r="O6484" t="s">
        <v>33</v>
      </c>
      <c r="P6484" t="s">
        <v>9289</v>
      </c>
      <c r="Q6484" t="b">
        <v>0</v>
      </c>
      <c r="R6484" t="b">
        <v>0</v>
      </c>
      <c r="S6484">
        <v>3170</v>
      </c>
      <c r="T6484">
        <f t="shared" si="202"/>
        <v>2021</v>
      </c>
      <c r="U6484">
        <f t="shared" si="203"/>
        <v>6</v>
      </c>
    </row>
    <row r="6485" spans="1:21">
      <c r="A6485">
        <v>7071</v>
      </c>
      <c r="B6485" s="4">
        <v>44377</v>
      </c>
      <c r="C6485" t="s">
        <v>55</v>
      </c>
      <c r="D6485" t="s">
        <v>20</v>
      </c>
      <c r="E6485" t="s">
        <v>21</v>
      </c>
      <c r="F6485" t="s">
        <v>7930</v>
      </c>
      <c r="H6485" t="s">
        <v>103</v>
      </c>
      <c r="M6485">
        <v>56</v>
      </c>
      <c r="N6485" t="s">
        <v>27</v>
      </c>
      <c r="Q6485" t="b">
        <v>0</v>
      </c>
      <c r="R6485" t="b">
        <v>0</v>
      </c>
      <c r="S6485">
        <v>2670</v>
      </c>
      <c r="T6485">
        <f t="shared" si="202"/>
        <v>2021</v>
      </c>
      <c r="U6485">
        <f t="shared" si="203"/>
        <v>6</v>
      </c>
    </row>
    <row r="6486" spans="1:21">
      <c r="A6486">
        <v>7004</v>
      </c>
      <c r="B6486" s="4">
        <v>44378</v>
      </c>
      <c r="C6486" t="s">
        <v>83</v>
      </c>
      <c r="E6486" t="s">
        <v>21</v>
      </c>
      <c r="F6486" t="s">
        <v>7221</v>
      </c>
      <c r="H6486" t="s">
        <v>319</v>
      </c>
      <c r="I6486">
        <v>36.559108700000003</v>
      </c>
      <c r="J6486">
        <v>-82.571646799999996</v>
      </c>
      <c r="K6486" t="s">
        <v>25</v>
      </c>
      <c r="L6486" t="s">
        <v>9991</v>
      </c>
      <c r="M6486">
        <v>54</v>
      </c>
      <c r="N6486" t="s">
        <v>69</v>
      </c>
      <c r="O6486" t="s">
        <v>33</v>
      </c>
      <c r="P6486" t="s">
        <v>25</v>
      </c>
      <c r="Q6486" t="b">
        <v>0</v>
      </c>
      <c r="R6486" t="b">
        <v>0</v>
      </c>
      <c r="S6486">
        <v>3171</v>
      </c>
      <c r="T6486">
        <f t="shared" si="202"/>
        <v>2021</v>
      </c>
      <c r="U6486">
        <f t="shared" si="203"/>
        <v>7</v>
      </c>
    </row>
    <row r="6487" spans="1:21">
      <c r="A6487">
        <v>7385</v>
      </c>
      <c r="B6487" s="4">
        <v>44378</v>
      </c>
      <c r="C6487" t="s">
        <v>55</v>
      </c>
      <c r="E6487" t="s">
        <v>21</v>
      </c>
      <c r="F6487" t="s">
        <v>760</v>
      </c>
      <c r="H6487" t="s">
        <v>476</v>
      </c>
      <c r="L6487" t="s">
        <v>9992</v>
      </c>
      <c r="M6487">
        <v>45</v>
      </c>
      <c r="N6487" t="s">
        <v>27</v>
      </c>
      <c r="O6487" t="s">
        <v>74</v>
      </c>
      <c r="P6487" t="s">
        <v>25</v>
      </c>
      <c r="Q6487" t="b">
        <v>1</v>
      </c>
      <c r="R6487" t="b">
        <v>0</v>
      </c>
      <c r="S6487">
        <v>163</v>
      </c>
      <c r="T6487">
        <f t="shared" si="202"/>
        <v>2021</v>
      </c>
      <c r="U6487">
        <f t="shared" si="203"/>
        <v>7</v>
      </c>
    </row>
    <row r="6488" spans="1:21">
      <c r="A6488">
        <v>7591</v>
      </c>
      <c r="B6488" s="4">
        <v>44378</v>
      </c>
      <c r="C6488" t="s">
        <v>83</v>
      </c>
      <c r="D6488" t="s">
        <v>90</v>
      </c>
      <c r="E6488" t="s">
        <v>75</v>
      </c>
      <c r="F6488" t="s">
        <v>9648</v>
      </c>
      <c r="H6488" t="s">
        <v>302</v>
      </c>
      <c r="L6488" t="s">
        <v>9993</v>
      </c>
      <c r="M6488">
        <v>23</v>
      </c>
      <c r="N6488" t="s">
        <v>27</v>
      </c>
      <c r="Q6488" t="b">
        <v>0</v>
      </c>
      <c r="R6488" t="b">
        <v>0</v>
      </c>
      <c r="S6488">
        <v>986</v>
      </c>
      <c r="T6488">
        <f t="shared" si="202"/>
        <v>2021</v>
      </c>
      <c r="U6488">
        <f t="shared" si="203"/>
        <v>7</v>
      </c>
    </row>
    <row r="6489" spans="1:21">
      <c r="A6489">
        <v>7386</v>
      </c>
      <c r="B6489" s="4">
        <v>44379</v>
      </c>
      <c r="C6489" t="s">
        <v>19</v>
      </c>
      <c r="D6489" t="s">
        <v>20</v>
      </c>
      <c r="E6489" t="s">
        <v>41</v>
      </c>
      <c r="F6489" t="s">
        <v>9994</v>
      </c>
      <c r="H6489" t="s">
        <v>330</v>
      </c>
      <c r="L6489" t="s">
        <v>9995</v>
      </c>
      <c r="M6489">
        <v>37</v>
      </c>
      <c r="N6489" t="s">
        <v>27</v>
      </c>
      <c r="O6489" t="s">
        <v>33</v>
      </c>
      <c r="P6489" t="s">
        <v>9289</v>
      </c>
      <c r="Q6489" t="b">
        <v>0</v>
      </c>
      <c r="R6489" t="b">
        <v>0</v>
      </c>
      <c r="S6489">
        <v>594</v>
      </c>
      <c r="T6489">
        <f t="shared" si="202"/>
        <v>2021</v>
      </c>
      <c r="U6489">
        <f t="shared" si="203"/>
        <v>7</v>
      </c>
    </row>
    <row r="6490" spans="1:21">
      <c r="A6490">
        <v>7005</v>
      </c>
      <c r="B6490" s="4">
        <v>44381</v>
      </c>
      <c r="C6490" t="s">
        <v>19</v>
      </c>
      <c r="D6490" t="s">
        <v>90</v>
      </c>
      <c r="E6490" t="s">
        <v>21</v>
      </c>
      <c r="F6490" t="s">
        <v>1892</v>
      </c>
      <c r="H6490" t="s">
        <v>218</v>
      </c>
      <c r="I6490">
        <v>27.977866599999999</v>
      </c>
      <c r="J6490">
        <v>-82.401001100000002</v>
      </c>
      <c r="K6490" t="s">
        <v>25</v>
      </c>
      <c r="L6490" t="s">
        <v>9996</v>
      </c>
      <c r="M6490">
        <v>40</v>
      </c>
      <c r="N6490" t="s">
        <v>27</v>
      </c>
      <c r="O6490" t="s">
        <v>74</v>
      </c>
      <c r="P6490" t="s">
        <v>25</v>
      </c>
      <c r="Q6490" t="b">
        <v>0</v>
      </c>
      <c r="R6490" t="b">
        <v>1</v>
      </c>
      <c r="S6490">
        <v>295</v>
      </c>
      <c r="T6490">
        <f t="shared" si="202"/>
        <v>2021</v>
      </c>
      <c r="U6490">
        <f t="shared" si="203"/>
        <v>7</v>
      </c>
    </row>
    <row r="6491" spans="1:21">
      <c r="A6491">
        <v>7013</v>
      </c>
      <c r="B6491" s="4">
        <v>44381</v>
      </c>
      <c r="C6491" t="s">
        <v>19</v>
      </c>
      <c r="D6491" t="s">
        <v>45</v>
      </c>
      <c r="E6491" t="s">
        <v>21</v>
      </c>
      <c r="F6491" t="s">
        <v>777</v>
      </c>
      <c r="H6491" t="s">
        <v>330</v>
      </c>
      <c r="I6491">
        <v>35.0092845</v>
      </c>
      <c r="J6491">
        <v>-78.487097000000006</v>
      </c>
      <c r="K6491" t="s">
        <v>25</v>
      </c>
      <c r="L6491" t="s">
        <v>9997</v>
      </c>
      <c r="M6491">
        <v>49</v>
      </c>
      <c r="N6491" t="s">
        <v>27</v>
      </c>
      <c r="O6491" t="s">
        <v>258</v>
      </c>
      <c r="P6491" t="s">
        <v>25</v>
      </c>
      <c r="Q6491" t="b">
        <v>0</v>
      </c>
      <c r="R6491" t="b">
        <v>0</v>
      </c>
      <c r="S6491">
        <v>193</v>
      </c>
      <c r="T6491">
        <f t="shared" si="202"/>
        <v>2021</v>
      </c>
      <c r="U6491">
        <f t="shared" si="203"/>
        <v>7</v>
      </c>
    </row>
    <row r="6492" spans="1:21">
      <c r="A6492">
        <v>7020</v>
      </c>
      <c r="B6492" s="4">
        <v>44381</v>
      </c>
      <c r="C6492" t="s">
        <v>95</v>
      </c>
      <c r="E6492" t="s">
        <v>95</v>
      </c>
      <c r="F6492" t="s">
        <v>9998</v>
      </c>
      <c r="H6492" t="s">
        <v>138</v>
      </c>
      <c r="I6492">
        <v>44.776511599999999</v>
      </c>
      <c r="J6492">
        <v>-94.987975899999995</v>
      </c>
      <c r="K6492" t="s">
        <v>25</v>
      </c>
      <c r="L6492" t="s">
        <v>9999</v>
      </c>
      <c r="M6492">
        <v>32</v>
      </c>
      <c r="N6492" t="s">
        <v>27</v>
      </c>
      <c r="O6492" t="s">
        <v>40</v>
      </c>
      <c r="P6492" t="s">
        <v>9458</v>
      </c>
      <c r="Q6492" t="b">
        <v>0</v>
      </c>
      <c r="R6492" t="b">
        <v>0</v>
      </c>
      <c r="S6492">
        <v>3175</v>
      </c>
      <c r="T6492">
        <f t="shared" si="202"/>
        <v>2021</v>
      </c>
      <c r="U6492">
        <f t="shared" si="203"/>
        <v>7</v>
      </c>
    </row>
    <row r="6493" spans="1:21">
      <c r="A6493">
        <v>7022</v>
      </c>
      <c r="B6493" s="4">
        <v>44381</v>
      </c>
      <c r="C6493" t="s">
        <v>95</v>
      </c>
      <c r="E6493" t="s">
        <v>95</v>
      </c>
      <c r="F6493" t="s">
        <v>1262</v>
      </c>
      <c r="H6493" t="s">
        <v>149</v>
      </c>
      <c r="I6493">
        <v>41.042143500000002</v>
      </c>
      <c r="J6493">
        <v>-74.753173700000005</v>
      </c>
      <c r="K6493" t="s">
        <v>25</v>
      </c>
      <c r="L6493" t="s">
        <v>10000</v>
      </c>
      <c r="N6493" t="s">
        <v>27</v>
      </c>
      <c r="O6493" t="s">
        <v>74</v>
      </c>
      <c r="P6493" t="s">
        <v>25</v>
      </c>
      <c r="Q6493" t="b">
        <v>1</v>
      </c>
      <c r="R6493" t="b">
        <v>1</v>
      </c>
      <c r="S6493">
        <v>3176</v>
      </c>
      <c r="T6493">
        <f t="shared" si="202"/>
        <v>2021</v>
      </c>
      <c r="U6493">
        <f t="shared" si="203"/>
        <v>7</v>
      </c>
    </row>
    <row r="6494" spans="1:21">
      <c r="A6494">
        <v>7024</v>
      </c>
      <c r="B6494" s="4">
        <v>44381</v>
      </c>
      <c r="C6494" t="s">
        <v>83</v>
      </c>
      <c r="E6494" t="s">
        <v>21</v>
      </c>
      <c r="F6494" t="s">
        <v>10001</v>
      </c>
      <c r="H6494" t="s">
        <v>86</v>
      </c>
      <c r="I6494">
        <v>41.190114999999999</v>
      </c>
      <c r="J6494">
        <v>-81.273444699999999</v>
      </c>
      <c r="K6494" t="s">
        <v>25</v>
      </c>
      <c r="L6494" t="s">
        <v>10002</v>
      </c>
      <c r="M6494">
        <v>36</v>
      </c>
      <c r="N6494" t="s">
        <v>27</v>
      </c>
      <c r="O6494" t="s">
        <v>33</v>
      </c>
      <c r="P6494" t="s">
        <v>25</v>
      </c>
      <c r="Q6494" t="b">
        <v>0</v>
      </c>
      <c r="R6494" t="b">
        <v>0</v>
      </c>
      <c r="S6494">
        <v>3178</v>
      </c>
      <c r="T6494">
        <f t="shared" si="202"/>
        <v>2021</v>
      </c>
      <c r="U6494">
        <f t="shared" si="203"/>
        <v>7</v>
      </c>
    </row>
    <row r="6495" spans="1:21">
      <c r="A6495">
        <v>7387</v>
      </c>
      <c r="B6495" s="4">
        <v>44382</v>
      </c>
      <c r="C6495" t="s">
        <v>55</v>
      </c>
      <c r="D6495" t="s">
        <v>45</v>
      </c>
      <c r="E6495" t="s">
        <v>21</v>
      </c>
      <c r="F6495" t="s">
        <v>584</v>
      </c>
      <c r="H6495" t="s">
        <v>81</v>
      </c>
      <c r="L6495" t="s">
        <v>10003</v>
      </c>
      <c r="M6495">
        <v>28</v>
      </c>
      <c r="N6495" t="s">
        <v>27</v>
      </c>
      <c r="O6495" t="s">
        <v>40</v>
      </c>
      <c r="P6495" t="s">
        <v>25</v>
      </c>
      <c r="Q6495" t="b">
        <v>0</v>
      </c>
      <c r="R6495" t="b">
        <v>1</v>
      </c>
      <c r="S6495">
        <v>44</v>
      </c>
      <c r="T6495">
        <f t="shared" si="202"/>
        <v>2021</v>
      </c>
      <c r="U6495">
        <f t="shared" si="203"/>
        <v>7</v>
      </c>
    </row>
    <row r="6496" spans="1:21">
      <c r="A6496">
        <v>7018</v>
      </c>
      <c r="B6496" s="4">
        <v>44383</v>
      </c>
      <c r="C6496" t="s">
        <v>19</v>
      </c>
      <c r="D6496" t="s">
        <v>20</v>
      </c>
      <c r="E6496" t="s">
        <v>21</v>
      </c>
      <c r="F6496" t="s">
        <v>10004</v>
      </c>
      <c r="H6496" t="s">
        <v>120</v>
      </c>
      <c r="I6496">
        <v>37.755724499999999</v>
      </c>
      <c r="J6496">
        <v>-89.0779991</v>
      </c>
      <c r="K6496" t="s">
        <v>25</v>
      </c>
      <c r="L6496" t="s">
        <v>10005</v>
      </c>
      <c r="M6496">
        <v>52</v>
      </c>
      <c r="N6496" t="s">
        <v>27</v>
      </c>
      <c r="O6496" t="s">
        <v>33</v>
      </c>
      <c r="P6496" t="s">
        <v>25</v>
      </c>
      <c r="Q6496" t="b">
        <v>0</v>
      </c>
      <c r="R6496" t="b">
        <v>0</v>
      </c>
      <c r="S6496">
        <v>3174</v>
      </c>
      <c r="T6496">
        <f t="shared" si="202"/>
        <v>2021</v>
      </c>
      <c r="U6496">
        <f t="shared" si="203"/>
        <v>7</v>
      </c>
    </row>
    <row r="6497" spans="1:21">
      <c r="A6497">
        <v>7019</v>
      </c>
      <c r="B6497" s="4">
        <v>44383</v>
      </c>
      <c r="C6497" t="s">
        <v>55</v>
      </c>
      <c r="E6497" t="s">
        <v>21</v>
      </c>
      <c r="F6497" t="s">
        <v>8576</v>
      </c>
      <c r="H6497" t="s">
        <v>43</v>
      </c>
      <c r="I6497">
        <v>35.603225100000003</v>
      </c>
      <c r="J6497">
        <v>-120.6594678</v>
      </c>
      <c r="K6497" t="s">
        <v>25</v>
      </c>
      <c r="L6497" t="s">
        <v>10006</v>
      </c>
      <c r="M6497">
        <v>32</v>
      </c>
      <c r="N6497" t="s">
        <v>27</v>
      </c>
      <c r="O6497" t="s">
        <v>40</v>
      </c>
      <c r="P6497" t="s">
        <v>9289</v>
      </c>
      <c r="Q6497" t="b">
        <v>0</v>
      </c>
      <c r="R6497" t="b">
        <v>0</v>
      </c>
      <c r="S6497">
        <v>1625</v>
      </c>
      <c r="T6497">
        <f t="shared" si="202"/>
        <v>2021</v>
      </c>
      <c r="U6497">
        <f t="shared" si="203"/>
        <v>7</v>
      </c>
    </row>
    <row r="6498" spans="1:21">
      <c r="A6498">
        <v>7021</v>
      </c>
      <c r="B6498" s="4">
        <v>44383</v>
      </c>
      <c r="C6498" t="s">
        <v>50</v>
      </c>
      <c r="E6498" t="s">
        <v>21</v>
      </c>
      <c r="F6498" t="s">
        <v>281</v>
      </c>
      <c r="H6498" t="s">
        <v>81</v>
      </c>
      <c r="I6498">
        <v>29.685204800000001</v>
      </c>
      <c r="J6498">
        <v>-95.292996500000001</v>
      </c>
      <c r="K6498" t="s">
        <v>25</v>
      </c>
      <c r="L6498" t="s">
        <v>10007</v>
      </c>
      <c r="N6498" t="s">
        <v>27</v>
      </c>
      <c r="Q6498" t="b">
        <v>0</v>
      </c>
      <c r="R6498" t="b">
        <v>1</v>
      </c>
      <c r="S6498">
        <v>102</v>
      </c>
      <c r="T6498">
        <f t="shared" si="202"/>
        <v>2021</v>
      </c>
      <c r="U6498">
        <f t="shared" si="203"/>
        <v>7</v>
      </c>
    </row>
    <row r="6499" spans="1:21">
      <c r="A6499">
        <v>7023</v>
      </c>
      <c r="B6499" s="4">
        <v>44383</v>
      </c>
      <c r="C6499" t="s">
        <v>50</v>
      </c>
      <c r="E6499" t="s">
        <v>75</v>
      </c>
      <c r="F6499" t="s">
        <v>5314</v>
      </c>
      <c r="H6499" t="s">
        <v>189</v>
      </c>
      <c r="I6499">
        <v>37.618156800000001</v>
      </c>
      <c r="J6499">
        <v>-84.766521400000002</v>
      </c>
      <c r="K6499" t="s">
        <v>25</v>
      </c>
      <c r="L6499" t="s">
        <v>10008</v>
      </c>
      <c r="M6499">
        <v>33</v>
      </c>
      <c r="N6499" t="s">
        <v>27</v>
      </c>
      <c r="O6499" t="s">
        <v>33</v>
      </c>
      <c r="P6499" t="s">
        <v>25</v>
      </c>
      <c r="Q6499" t="b">
        <v>0</v>
      </c>
      <c r="R6499" t="b">
        <v>0</v>
      </c>
      <c r="S6499">
        <v>3177</v>
      </c>
      <c r="T6499">
        <f t="shared" si="202"/>
        <v>2021</v>
      </c>
      <c r="U6499">
        <f t="shared" si="203"/>
        <v>7</v>
      </c>
    </row>
    <row r="6500" spans="1:21">
      <c r="A6500">
        <v>7017</v>
      </c>
      <c r="B6500" s="4">
        <v>44384</v>
      </c>
      <c r="C6500" t="s">
        <v>83</v>
      </c>
      <c r="D6500" t="s">
        <v>20</v>
      </c>
      <c r="E6500" t="s">
        <v>75</v>
      </c>
      <c r="F6500" t="s">
        <v>592</v>
      </c>
      <c r="H6500" t="s">
        <v>31</v>
      </c>
      <c r="I6500">
        <v>42.372250299999997</v>
      </c>
      <c r="J6500">
        <v>-122.8546935</v>
      </c>
      <c r="K6500" t="s">
        <v>25</v>
      </c>
      <c r="L6500" t="s">
        <v>10009</v>
      </c>
      <c r="M6500">
        <v>34</v>
      </c>
      <c r="N6500" t="s">
        <v>27</v>
      </c>
      <c r="O6500" t="s">
        <v>33</v>
      </c>
      <c r="P6500" t="s">
        <v>25</v>
      </c>
      <c r="Q6500" t="b">
        <v>0</v>
      </c>
      <c r="R6500" t="b">
        <v>1</v>
      </c>
      <c r="S6500">
        <v>59</v>
      </c>
      <c r="T6500">
        <f t="shared" si="202"/>
        <v>2021</v>
      </c>
      <c r="U6500">
        <f t="shared" si="203"/>
        <v>7</v>
      </c>
    </row>
    <row r="6501" spans="1:21">
      <c r="A6501">
        <v>7388</v>
      </c>
      <c r="B6501" s="4">
        <v>44384</v>
      </c>
      <c r="C6501" t="s">
        <v>19</v>
      </c>
      <c r="D6501" t="s">
        <v>20</v>
      </c>
      <c r="E6501" t="s">
        <v>100</v>
      </c>
      <c r="F6501" t="s">
        <v>729</v>
      </c>
      <c r="H6501" t="s">
        <v>131</v>
      </c>
      <c r="L6501" t="s">
        <v>10010</v>
      </c>
      <c r="M6501">
        <v>45</v>
      </c>
      <c r="N6501" t="s">
        <v>27</v>
      </c>
      <c r="O6501" t="s">
        <v>40</v>
      </c>
      <c r="P6501" t="s">
        <v>9289</v>
      </c>
      <c r="Q6501" t="b">
        <v>0</v>
      </c>
      <c r="R6501" t="b">
        <v>1</v>
      </c>
      <c r="S6501">
        <v>3166</v>
      </c>
      <c r="T6501">
        <f t="shared" si="202"/>
        <v>2021</v>
      </c>
      <c r="U6501">
        <f t="shared" si="203"/>
        <v>7</v>
      </c>
    </row>
    <row r="6502" spans="1:21">
      <c r="A6502">
        <v>7010</v>
      </c>
      <c r="B6502" s="4">
        <v>44385</v>
      </c>
      <c r="C6502" t="s">
        <v>19</v>
      </c>
      <c r="D6502" t="s">
        <v>90</v>
      </c>
      <c r="E6502" t="s">
        <v>21</v>
      </c>
      <c r="F6502" t="s">
        <v>857</v>
      </c>
      <c r="H6502" t="s">
        <v>338</v>
      </c>
      <c r="I6502">
        <v>40.696274000000003</v>
      </c>
      <c r="J6502">
        <v>-73.9179192</v>
      </c>
      <c r="K6502" t="s">
        <v>25</v>
      </c>
      <c r="N6502" t="s">
        <v>27</v>
      </c>
      <c r="Q6502" t="b">
        <v>0</v>
      </c>
      <c r="R6502" t="b">
        <v>1</v>
      </c>
      <c r="S6502">
        <v>298</v>
      </c>
      <c r="T6502">
        <f t="shared" si="202"/>
        <v>2021</v>
      </c>
      <c r="U6502">
        <f t="shared" si="203"/>
        <v>7</v>
      </c>
    </row>
    <row r="6503" spans="1:21">
      <c r="A6503">
        <v>7012</v>
      </c>
      <c r="B6503" s="4">
        <v>44385</v>
      </c>
      <c r="C6503" t="s">
        <v>19</v>
      </c>
      <c r="D6503" t="s">
        <v>20</v>
      </c>
      <c r="E6503" t="s">
        <v>41</v>
      </c>
      <c r="F6503" t="s">
        <v>256</v>
      </c>
      <c r="H6503" t="s">
        <v>59</v>
      </c>
      <c r="I6503">
        <v>33.553090599999997</v>
      </c>
      <c r="J6503">
        <v>-112.1169864</v>
      </c>
      <c r="K6503" t="s">
        <v>25</v>
      </c>
      <c r="L6503" t="s">
        <v>10011</v>
      </c>
      <c r="M6503">
        <v>64</v>
      </c>
      <c r="N6503" t="s">
        <v>27</v>
      </c>
      <c r="O6503" t="s">
        <v>33</v>
      </c>
      <c r="P6503" t="s">
        <v>9289</v>
      </c>
      <c r="Q6503" t="b">
        <v>1</v>
      </c>
      <c r="R6503" t="b">
        <v>0</v>
      </c>
      <c r="S6503">
        <v>80</v>
      </c>
      <c r="T6503">
        <f t="shared" si="202"/>
        <v>2021</v>
      </c>
      <c r="U6503">
        <f t="shared" si="203"/>
        <v>7</v>
      </c>
    </row>
    <row r="6504" spans="1:21">
      <c r="A6504">
        <v>7016</v>
      </c>
      <c r="B6504" s="4">
        <v>44385</v>
      </c>
      <c r="C6504" t="s">
        <v>55</v>
      </c>
      <c r="E6504" t="s">
        <v>21</v>
      </c>
      <c r="F6504" t="s">
        <v>2808</v>
      </c>
      <c r="H6504" t="s">
        <v>346</v>
      </c>
      <c r="I6504">
        <v>46.672291700000002</v>
      </c>
      <c r="J6504">
        <v>-68.016299500000002</v>
      </c>
      <c r="K6504" t="s">
        <v>25</v>
      </c>
      <c r="L6504" t="s">
        <v>10012</v>
      </c>
      <c r="M6504">
        <v>53</v>
      </c>
      <c r="N6504" t="s">
        <v>27</v>
      </c>
      <c r="Q6504" t="b">
        <v>0</v>
      </c>
      <c r="R6504" t="b">
        <v>0</v>
      </c>
      <c r="S6504">
        <v>513</v>
      </c>
      <c r="T6504">
        <f t="shared" si="202"/>
        <v>2021</v>
      </c>
      <c r="U6504">
        <f t="shared" si="203"/>
        <v>7</v>
      </c>
    </row>
    <row r="6505" spans="1:21">
      <c r="A6505">
        <v>7009</v>
      </c>
      <c r="B6505" s="4">
        <v>44386</v>
      </c>
      <c r="C6505" t="s">
        <v>19</v>
      </c>
      <c r="E6505" t="s">
        <v>75</v>
      </c>
      <c r="F6505" t="s">
        <v>1901</v>
      </c>
      <c r="H6505" t="s">
        <v>31</v>
      </c>
      <c r="I6505">
        <v>44.955759</v>
      </c>
      <c r="J6505">
        <v>-122.9874519</v>
      </c>
      <c r="K6505" t="s">
        <v>25</v>
      </c>
      <c r="L6505" t="s">
        <v>10013</v>
      </c>
      <c r="M6505">
        <v>22</v>
      </c>
      <c r="N6505" t="s">
        <v>27</v>
      </c>
      <c r="O6505" t="s">
        <v>40</v>
      </c>
      <c r="P6505" t="s">
        <v>9289</v>
      </c>
      <c r="Q6505" t="b">
        <v>1</v>
      </c>
      <c r="R6505" t="b">
        <v>0</v>
      </c>
      <c r="S6505">
        <v>408</v>
      </c>
      <c r="T6505">
        <f t="shared" si="202"/>
        <v>2021</v>
      </c>
      <c r="U6505">
        <f t="shared" si="203"/>
        <v>7</v>
      </c>
    </row>
    <row r="6506" spans="1:21">
      <c r="A6506">
        <v>7011</v>
      </c>
      <c r="B6506" s="4">
        <v>44386</v>
      </c>
      <c r="C6506" t="s">
        <v>19</v>
      </c>
      <c r="D6506" t="s">
        <v>20</v>
      </c>
      <c r="E6506" t="s">
        <v>21</v>
      </c>
      <c r="F6506" t="s">
        <v>799</v>
      </c>
      <c r="H6506" t="s">
        <v>120</v>
      </c>
      <c r="I6506">
        <v>41.879257799999998</v>
      </c>
      <c r="J6506">
        <v>-87.742762799999994</v>
      </c>
      <c r="K6506" t="s">
        <v>25</v>
      </c>
      <c r="L6506" t="s">
        <v>10014</v>
      </c>
      <c r="M6506">
        <v>34</v>
      </c>
      <c r="N6506" t="s">
        <v>27</v>
      </c>
      <c r="O6506" t="s">
        <v>74</v>
      </c>
      <c r="P6506" t="s">
        <v>25</v>
      </c>
      <c r="Q6506" t="b">
        <v>0</v>
      </c>
      <c r="R6506" t="b">
        <v>1</v>
      </c>
      <c r="S6506" t="s">
        <v>10015</v>
      </c>
      <c r="T6506">
        <f t="shared" si="202"/>
        <v>2021</v>
      </c>
      <c r="U6506">
        <f t="shared" si="203"/>
        <v>7</v>
      </c>
    </row>
    <row r="6507" spans="1:21">
      <c r="A6507">
        <v>7391</v>
      </c>
      <c r="B6507" s="4">
        <v>44386</v>
      </c>
      <c r="C6507" t="s">
        <v>55</v>
      </c>
      <c r="D6507" t="s">
        <v>20</v>
      </c>
      <c r="E6507" t="s">
        <v>21</v>
      </c>
      <c r="F6507" t="s">
        <v>10016</v>
      </c>
      <c r="H6507" t="s">
        <v>93</v>
      </c>
      <c r="I6507">
        <v>32.5332255</v>
      </c>
      <c r="J6507">
        <v>-93.407511600000007</v>
      </c>
      <c r="K6507" t="s">
        <v>25</v>
      </c>
      <c r="L6507" t="s">
        <v>10017</v>
      </c>
      <c r="M6507">
        <v>59</v>
      </c>
      <c r="N6507" t="s">
        <v>27</v>
      </c>
      <c r="O6507" t="s">
        <v>33</v>
      </c>
      <c r="P6507" t="s">
        <v>9289</v>
      </c>
      <c r="Q6507" t="b">
        <v>1</v>
      </c>
      <c r="R6507" t="b">
        <v>0</v>
      </c>
      <c r="S6507">
        <v>3282</v>
      </c>
      <c r="T6507">
        <f t="shared" si="202"/>
        <v>2021</v>
      </c>
      <c r="U6507">
        <f t="shared" si="203"/>
        <v>7</v>
      </c>
    </row>
    <row r="6508" spans="1:21">
      <c r="A6508">
        <v>7006</v>
      </c>
      <c r="B6508" s="4">
        <v>44387</v>
      </c>
      <c r="C6508" t="s">
        <v>55</v>
      </c>
      <c r="E6508" t="s">
        <v>21</v>
      </c>
      <c r="F6508" t="s">
        <v>10018</v>
      </c>
      <c r="H6508" t="s">
        <v>273</v>
      </c>
      <c r="I6508">
        <v>42.907678400000002</v>
      </c>
      <c r="J6508">
        <v>-84.182809199999994</v>
      </c>
      <c r="K6508" t="s">
        <v>25</v>
      </c>
      <c r="L6508" t="s">
        <v>10019</v>
      </c>
      <c r="M6508">
        <v>37</v>
      </c>
      <c r="N6508" t="s">
        <v>27</v>
      </c>
      <c r="O6508" t="s">
        <v>33</v>
      </c>
      <c r="P6508" t="s">
        <v>25</v>
      </c>
      <c r="Q6508" t="b">
        <v>0</v>
      </c>
      <c r="R6508" t="b">
        <v>0</v>
      </c>
      <c r="S6508">
        <v>479</v>
      </c>
      <c r="T6508">
        <f t="shared" si="202"/>
        <v>2021</v>
      </c>
      <c r="U6508">
        <f t="shared" si="203"/>
        <v>7</v>
      </c>
    </row>
    <row r="6509" spans="1:21">
      <c r="A6509">
        <v>7026</v>
      </c>
      <c r="B6509" s="4">
        <v>44388</v>
      </c>
      <c r="C6509" t="s">
        <v>83</v>
      </c>
      <c r="D6509" t="s">
        <v>20</v>
      </c>
      <c r="E6509" t="s">
        <v>21</v>
      </c>
      <c r="F6509" t="s">
        <v>1518</v>
      </c>
      <c r="H6509" t="s">
        <v>232</v>
      </c>
      <c r="I6509">
        <v>39.628827700000002</v>
      </c>
      <c r="J6509">
        <v>-75.957572900000002</v>
      </c>
      <c r="K6509" t="s">
        <v>25</v>
      </c>
      <c r="L6509" t="s">
        <v>10020</v>
      </c>
      <c r="M6509">
        <v>24</v>
      </c>
      <c r="N6509" t="s">
        <v>27</v>
      </c>
      <c r="O6509" t="s">
        <v>33</v>
      </c>
      <c r="P6509" t="s">
        <v>25</v>
      </c>
      <c r="Q6509" t="b">
        <v>0</v>
      </c>
      <c r="R6509" t="b">
        <v>0</v>
      </c>
      <c r="S6509">
        <v>736</v>
      </c>
      <c r="T6509">
        <f t="shared" si="202"/>
        <v>2021</v>
      </c>
      <c r="U6509">
        <f t="shared" si="203"/>
        <v>7</v>
      </c>
    </row>
    <row r="6510" spans="1:21">
      <c r="A6510">
        <v>7044</v>
      </c>
      <c r="B6510" s="4">
        <v>44388</v>
      </c>
      <c r="C6510" t="s">
        <v>83</v>
      </c>
      <c r="D6510" t="s">
        <v>56</v>
      </c>
      <c r="E6510" t="s">
        <v>21</v>
      </c>
      <c r="F6510" t="s">
        <v>10021</v>
      </c>
      <c r="H6510" t="s">
        <v>131</v>
      </c>
      <c r="I6510">
        <v>36.778227000000001</v>
      </c>
      <c r="J6510">
        <v>-108.695864</v>
      </c>
      <c r="K6510" t="s">
        <v>25</v>
      </c>
      <c r="L6510" t="s">
        <v>10022</v>
      </c>
      <c r="M6510">
        <v>36</v>
      </c>
      <c r="N6510" t="s">
        <v>27</v>
      </c>
      <c r="O6510" t="s">
        <v>40</v>
      </c>
      <c r="P6510" t="s">
        <v>25</v>
      </c>
      <c r="Q6510" t="b">
        <v>0</v>
      </c>
      <c r="R6510" t="b">
        <v>0</v>
      </c>
      <c r="S6510">
        <v>1856</v>
      </c>
      <c r="T6510">
        <f t="shared" si="202"/>
        <v>2021</v>
      </c>
      <c r="U6510">
        <f t="shared" si="203"/>
        <v>7</v>
      </c>
    </row>
    <row r="6511" spans="1:21">
      <c r="A6511">
        <v>7025</v>
      </c>
      <c r="B6511" s="4">
        <v>44389</v>
      </c>
      <c r="C6511" t="s">
        <v>246</v>
      </c>
      <c r="D6511" t="s">
        <v>56</v>
      </c>
      <c r="E6511" t="s">
        <v>240</v>
      </c>
      <c r="F6511" t="s">
        <v>552</v>
      </c>
      <c r="H6511" t="s">
        <v>43</v>
      </c>
      <c r="I6511">
        <v>34.087167600000001</v>
      </c>
      <c r="J6511">
        <v>-117.6510507</v>
      </c>
      <c r="K6511" t="s">
        <v>25</v>
      </c>
      <c r="N6511" t="s">
        <v>27</v>
      </c>
      <c r="Q6511" t="b">
        <v>0</v>
      </c>
      <c r="R6511" t="b">
        <v>0</v>
      </c>
      <c r="S6511">
        <v>45</v>
      </c>
      <c r="T6511">
        <f t="shared" si="202"/>
        <v>2021</v>
      </c>
      <c r="U6511">
        <f t="shared" si="203"/>
        <v>7</v>
      </c>
    </row>
    <row r="6512" spans="1:21">
      <c r="A6512">
        <v>7027</v>
      </c>
      <c r="B6512" s="4">
        <v>44389</v>
      </c>
      <c r="C6512" t="s">
        <v>55</v>
      </c>
      <c r="D6512" t="s">
        <v>20</v>
      </c>
      <c r="E6512" t="s">
        <v>21</v>
      </c>
      <c r="F6512" t="s">
        <v>10023</v>
      </c>
      <c r="H6512" t="s">
        <v>218</v>
      </c>
      <c r="I6512">
        <v>30.4422286</v>
      </c>
      <c r="J6512">
        <v>-87.235024199999998</v>
      </c>
      <c r="K6512" t="s">
        <v>25</v>
      </c>
      <c r="L6512" t="s">
        <v>10024</v>
      </c>
      <c r="M6512">
        <v>22</v>
      </c>
      <c r="N6512" t="s">
        <v>27</v>
      </c>
      <c r="O6512" t="s">
        <v>33</v>
      </c>
      <c r="P6512" t="s">
        <v>25</v>
      </c>
      <c r="Q6512" t="b">
        <v>0</v>
      </c>
      <c r="R6512" t="b">
        <v>1</v>
      </c>
      <c r="S6512">
        <v>1080</v>
      </c>
      <c r="T6512">
        <f t="shared" si="202"/>
        <v>2021</v>
      </c>
      <c r="U6512">
        <f t="shared" si="203"/>
        <v>7</v>
      </c>
    </row>
    <row r="6513" spans="1:21">
      <c r="A6513">
        <v>7045</v>
      </c>
      <c r="B6513" s="4">
        <v>44390</v>
      </c>
      <c r="C6513" t="s">
        <v>83</v>
      </c>
      <c r="D6513" t="s">
        <v>20</v>
      </c>
      <c r="E6513" t="s">
        <v>45</v>
      </c>
      <c r="F6513" t="s">
        <v>10025</v>
      </c>
      <c r="H6513" t="s">
        <v>81</v>
      </c>
      <c r="I6513">
        <v>31.6991339</v>
      </c>
      <c r="J6513">
        <v>-106.24198629999999</v>
      </c>
      <c r="K6513" t="s">
        <v>25</v>
      </c>
      <c r="L6513" t="s">
        <v>10026</v>
      </c>
      <c r="M6513">
        <v>21</v>
      </c>
      <c r="N6513" t="s">
        <v>27</v>
      </c>
      <c r="O6513" t="s">
        <v>40</v>
      </c>
      <c r="P6513" t="s">
        <v>9289</v>
      </c>
      <c r="Q6513" t="b">
        <v>0</v>
      </c>
      <c r="R6513" t="b">
        <v>0</v>
      </c>
      <c r="S6513">
        <v>2788</v>
      </c>
      <c r="T6513">
        <f t="shared" si="202"/>
        <v>2021</v>
      </c>
      <c r="U6513">
        <f t="shared" si="203"/>
        <v>7</v>
      </c>
    </row>
    <row r="6514" spans="1:21">
      <c r="A6514">
        <v>7049</v>
      </c>
      <c r="B6514" s="4">
        <v>44390</v>
      </c>
      <c r="C6514" t="s">
        <v>55</v>
      </c>
      <c r="E6514" t="s">
        <v>21</v>
      </c>
      <c r="F6514" t="s">
        <v>230</v>
      </c>
      <c r="H6514" t="s">
        <v>232</v>
      </c>
      <c r="I6514">
        <v>39.309887199999999</v>
      </c>
      <c r="J6514">
        <v>-76.749914399999994</v>
      </c>
      <c r="K6514" t="s">
        <v>25</v>
      </c>
      <c r="L6514" t="s">
        <v>10027</v>
      </c>
      <c r="M6514">
        <v>32</v>
      </c>
      <c r="N6514" t="s">
        <v>27</v>
      </c>
      <c r="O6514" t="s">
        <v>74</v>
      </c>
      <c r="P6514" t="s">
        <v>25</v>
      </c>
      <c r="Q6514" t="b">
        <v>0</v>
      </c>
      <c r="R6514" t="b">
        <v>0</v>
      </c>
      <c r="S6514" t="s">
        <v>10028</v>
      </c>
      <c r="T6514">
        <f t="shared" si="202"/>
        <v>2021</v>
      </c>
      <c r="U6514">
        <f t="shared" si="203"/>
        <v>7</v>
      </c>
    </row>
    <row r="6515" spans="1:21">
      <c r="A6515">
        <v>7048</v>
      </c>
      <c r="B6515" s="4">
        <v>44391</v>
      </c>
      <c r="C6515" t="s">
        <v>34</v>
      </c>
      <c r="D6515" t="s">
        <v>56</v>
      </c>
      <c r="E6515" t="s">
        <v>21</v>
      </c>
      <c r="F6515" t="s">
        <v>281</v>
      </c>
      <c r="H6515" t="s">
        <v>81</v>
      </c>
      <c r="I6515">
        <v>29.669021099999998</v>
      </c>
      <c r="J6515">
        <v>-95.262707800000001</v>
      </c>
      <c r="K6515" t="s">
        <v>25</v>
      </c>
      <c r="L6515" t="s">
        <v>10029</v>
      </c>
      <c r="M6515">
        <v>32</v>
      </c>
      <c r="N6515" t="s">
        <v>27</v>
      </c>
      <c r="O6515" t="s">
        <v>40</v>
      </c>
      <c r="P6515" t="s">
        <v>9289</v>
      </c>
      <c r="Q6515" t="b">
        <v>0</v>
      </c>
      <c r="R6515" t="b">
        <v>1</v>
      </c>
      <c r="S6515">
        <v>102</v>
      </c>
      <c r="T6515">
        <f t="shared" si="202"/>
        <v>2021</v>
      </c>
      <c r="U6515">
        <f t="shared" si="203"/>
        <v>7</v>
      </c>
    </row>
    <row r="6516" spans="1:21">
      <c r="A6516">
        <v>7392</v>
      </c>
      <c r="B6516" s="4">
        <v>44391</v>
      </c>
      <c r="C6516" t="s">
        <v>55</v>
      </c>
      <c r="D6516" t="s">
        <v>20</v>
      </c>
      <c r="E6516" t="s">
        <v>21</v>
      </c>
      <c r="F6516" t="s">
        <v>129</v>
      </c>
      <c r="H6516" t="s">
        <v>131</v>
      </c>
      <c r="L6516" t="s">
        <v>10030</v>
      </c>
      <c r="M6516">
        <v>31</v>
      </c>
      <c r="N6516" t="s">
        <v>27</v>
      </c>
      <c r="O6516" t="s">
        <v>74</v>
      </c>
      <c r="P6516" t="s">
        <v>9289</v>
      </c>
      <c r="Q6516" t="b">
        <v>0</v>
      </c>
      <c r="R6516" t="b">
        <v>0</v>
      </c>
      <c r="S6516">
        <v>2385</v>
      </c>
      <c r="T6516">
        <f t="shared" si="202"/>
        <v>2021</v>
      </c>
      <c r="U6516">
        <f t="shared" si="203"/>
        <v>7</v>
      </c>
    </row>
    <row r="6517" spans="1:21">
      <c r="A6517">
        <v>7046</v>
      </c>
      <c r="B6517" s="4">
        <v>44392</v>
      </c>
      <c r="C6517" t="s">
        <v>19</v>
      </c>
      <c r="D6517" t="s">
        <v>20</v>
      </c>
      <c r="E6517" t="s">
        <v>41</v>
      </c>
      <c r="F6517" t="s">
        <v>123</v>
      </c>
      <c r="H6517" t="s">
        <v>43</v>
      </c>
      <c r="I6517">
        <v>34.101418799999998</v>
      </c>
      <c r="J6517">
        <v>-118.33626030000001</v>
      </c>
      <c r="K6517" t="s">
        <v>25</v>
      </c>
      <c r="N6517" t="s">
        <v>27</v>
      </c>
      <c r="Q6517" t="b">
        <v>0</v>
      </c>
      <c r="R6517" t="b">
        <v>1</v>
      </c>
      <c r="S6517">
        <v>38</v>
      </c>
      <c r="T6517">
        <f t="shared" si="202"/>
        <v>2021</v>
      </c>
      <c r="U6517">
        <f t="shared" si="203"/>
        <v>7</v>
      </c>
    </row>
    <row r="6518" spans="1:21">
      <c r="A6518">
        <v>7032</v>
      </c>
      <c r="B6518" s="4">
        <v>44393</v>
      </c>
      <c r="C6518" t="s">
        <v>19</v>
      </c>
      <c r="E6518" t="s">
        <v>21</v>
      </c>
      <c r="F6518" t="s">
        <v>1389</v>
      </c>
      <c r="H6518" t="s">
        <v>131</v>
      </c>
      <c r="I6518">
        <v>33.3639127</v>
      </c>
      <c r="J6518">
        <v>-104.5343495</v>
      </c>
      <c r="K6518" t="s">
        <v>25</v>
      </c>
      <c r="L6518" t="s">
        <v>10031</v>
      </c>
      <c r="M6518">
        <v>64</v>
      </c>
      <c r="N6518" t="s">
        <v>27</v>
      </c>
      <c r="O6518" t="s">
        <v>33</v>
      </c>
      <c r="P6518" t="s">
        <v>9289</v>
      </c>
      <c r="Q6518" t="b">
        <v>0</v>
      </c>
      <c r="R6518" t="b">
        <v>0</v>
      </c>
      <c r="S6518">
        <v>687</v>
      </c>
      <c r="T6518">
        <f t="shared" si="202"/>
        <v>2021</v>
      </c>
      <c r="U6518">
        <f t="shared" si="203"/>
        <v>7</v>
      </c>
    </row>
    <row r="6519" spans="1:21">
      <c r="A6519">
        <v>7043</v>
      </c>
      <c r="B6519" s="4">
        <v>44393</v>
      </c>
      <c r="C6519" t="s">
        <v>55</v>
      </c>
      <c r="D6519" t="s">
        <v>56</v>
      </c>
      <c r="E6519" t="s">
        <v>21</v>
      </c>
      <c r="F6519" t="s">
        <v>10032</v>
      </c>
      <c r="H6519" t="s">
        <v>228</v>
      </c>
      <c r="I6519">
        <v>43.5196288</v>
      </c>
      <c r="J6519">
        <v>-114.3153245</v>
      </c>
      <c r="K6519" t="s">
        <v>25</v>
      </c>
      <c r="L6519" t="s">
        <v>10033</v>
      </c>
      <c r="M6519">
        <v>51</v>
      </c>
      <c r="N6519" t="s">
        <v>69</v>
      </c>
      <c r="O6519" t="s">
        <v>33</v>
      </c>
      <c r="P6519" t="s">
        <v>25</v>
      </c>
      <c r="Q6519" t="b">
        <v>0</v>
      </c>
      <c r="R6519" t="b">
        <v>0</v>
      </c>
      <c r="S6519">
        <v>2129</v>
      </c>
      <c r="T6519">
        <f t="shared" si="202"/>
        <v>2021</v>
      </c>
      <c r="U6519">
        <f t="shared" si="203"/>
        <v>7</v>
      </c>
    </row>
    <row r="6520" spans="1:21">
      <c r="A6520">
        <v>7050</v>
      </c>
      <c r="B6520" s="4">
        <v>44393</v>
      </c>
      <c r="C6520" t="s">
        <v>83</v>
      </c>
      <c r="D6520" t="s">
        <v>20</v>
      </c>
      <c r="E6520" t="s">
        <v>21</v>
      </c>
      <c r="F6520" t="s">
        <v>9314</v>
      </c>
      <c r="H6520" t="s">
        <v>232</v>
      </c>
      <c r="I6520">
        <v>39.1562622</v>
      </c>
      <c r="J6520">
        <v>-77.164648299999996</v>
      </c>
      <c r="K6520" t="s">
        <v>25</v>
      </c>
      <c r="L6520" t="s">
        <v>10034</v>
      </c>
      <c r="M6520">
        <v>21</v>
      </c>
      <c r="N6520" t="s">
        <v>27</v>
      </c>
      <c r="O6520" t="s">
        <v>74</v>
      </c>
      <c r="P6520" t="s">
        <v>25</v>
      </c>
      <c r="Q6520" t="b">
        <v>1</v>
      </c>
      <c r="R6520" t="b">
        <v>1</v>
      </c>
      <c r="S6520">
        <v>1700</v>
      </c>
      <c r="T6520">
        <f t="shared" si="202"/>
        <v>2021</v>
      </c>
      <c r="U6520">
        <f t="shared" si="203"/>
        <v>7</v>
      </c>
    </row>
    <row r="6521" spans="1:21">
      <c r="A6521">
        <v>7031</v>
      </c>
      <c r="B6521" s="4">
        <v>44394</v>
      </c>
      <c r="C6521" t="s">
        <v>83</v>
      </c>
      <c r="D6521" t="s">
        <v>20</v>
      </c>
      <c r="E6521" t="s">
        <v>21</v>
      </c>
      <c r="F6521" t="s">
        <v>1894</v>
      </c>
      <c r="H6521" t="s">
        <v>302</v>
      </c>
      <c r="I6521">
        <v>32.063125599999999</v>
      </c>
      <c r="J6521">
        <v>-81.083962</v>
      </c>
      <c r="K6521" t="s">
        <v>25</v>
      </c>
      <c r="L6521" t="s">
        <v>10035</v>
      </c>
      <c r="M6521">
        <v>36</v>
      </c>
      <c r="N6521" t="s">
        <v>27</v>
      </c>
      <c r="O6521" t="s">
        <v>74</v>
      </c>
      <c r="P6521" t="s">
        <v>25</v>
      </c>
      <c r="Q6521" t="b">
        <v>0</v>
      </c>
      <c r="R6521" t="b">
        <v>1</v>
      </c>
      <c r="S6521">
        <v>3179</v>
      </c>
      <c r="T6521">
        <f t="shared" si="202"/>
        <v>2021</v>
      </c>
      <c r="U6521">
        <f t="shared" si="203"/>
        <v>7</v>
      </c>
    </row>
    <row r="6522" spans="1:21">
      <c r="A6522">
        <v>7040</v>
      </c>
      <c r="B6522" s="4">
        <v>44394</v>
      </c>
      <c r="C6522" t="s">
        <v>55</v>
      </c>
      <c r="D6522" t="s">
        <v>20</v>
      </c>
      <c r="E6522" t="s">
        <v>21</v>
      </c>
      <c r="F6522" t="s">
        <v>457</v>
      </c>
      <c r="H6522" t="s">
        <v>131</v>
      </c>
      <c r="I6522">
        <v>35.586494799999997</v>
      </c>
      <c r="J6522">
        <v>-105.2345772</v>
      </c>
      <c r="K6522" t="s">
        <v>25</v>
      </c>
      <c r="L6522" t="s">
        <v>10036</v>
      </c>
      <c r="M6522">
        <v>30</v>
      </c>
      <c r="N6522" t="s">
        <v>27</v>
      </c>
      <c r="O6522" t="s">
        <v>40</v>
      </c>
      <c r="P6522" t="s">
        <v>25</v>
      </c>
      <c r="Q6522" t="b">
        <v>0</v>
      </c>
      <c r="R6522" t="b">
        <v>0</v>
      </c>
      <c r="S6522">
        <v>3183</v>
      </c>
      <c r="T6522">
        <f t="shared" si="202"/>
        <v>2021</v>
      </c>
      <c r="U6522">
        <f t="shared" si="203"/>
        <v>7</v>
      </c>
    </row>
    <row r="6523" spans="1:21">
      <c r="A6523">
        <v>7042</v>
      </c>
      <c r="B6523" s="4">
        <v>44394</v>
      </c>
      <c r="C6523" t="s">
        <v>55</v>
      </c>
      <c r="D6523" t="s">
        <v>20</v>
      </c>
      <c r="E6523" t="s">
        <v>21</v>
      </c>
      <c r="F6523" t="s">
        <v>1507</v>
      </c>
      <c r="H6523" t="s">
        <v>388</v>
      </c>
      <c r="I6523">
        <v>32.608204999999998</v>
      </c>
      <c r="J6523">
        <v>-90.067487999999997</v>
      </c>
      <c r="K6523" t="s">
        <v>25</v>
      </c>
      <c r="L6523" t="s">
        <v>10037</v>
      </c>
      <c r="N6523" t="s">
        <v>27</v>
      </c>
      <c r="O6523" t="s">
        <v>74</v>
      </c>
      <c r="P6523" t="s">
        <v>25</v>
      </c>
      <c r="Q6523" t="b">
        <v>0</v>
      </c>
      <c r="R6523" t="b">
        <v>0</v>
      </c>
      <c r="S6523">
        <v>2211</v>
      </c>
      <c r="T6523">
        <f t="shared" si="202"/>
        <v>2021</v>
      </c>
      <c r="U6523">
        <f t="shared" si="203"/>
        <v>7</v>
      </c>
    </row>
    <row r="6524" spans="1:21">
      <c r="A6524">
        <v>7047</v>
      </c>
      <c r="B6524" s="4">
        <v>44394</v>
      </c>
      <c r="C6524" t="s">
        <v>50</v>
      </c>
      <c r="E6524" t="s">
        <v>1792</v>
      </c>
      <c r="F6524" t="s">
        <v>5663</v>
      </c>
      <c r="H6524" t="s">
        <v>145</v>
      </c>
      <c r="I6524">
        <v>36.969132999999999</v>
      </c>
      <c r="J6524">
        <v>-82.734215899999995</v>
      </c>
      <c r="K6524" t="s">
        <v>25</v>
      </c>
      <c r="M6524">
        <v>16</v>
      </c>
      <c r="N6524" t="s">
        <v>27</v>
      </c>
      <c r="Q6524" t="b">
        <v>0</v>
      </c>
      <c r="R6524" t="b">
        <v>0</v>
      </c>
      <c r="S6524">
        <v>2124</v>
      </c>
      <c r="T6524">
        <f t="shared" si="202"/>
        <v>2021</v>
      </c>
      <c r="U6524">
        <f t="shared" si="203"/>
        <v>7</v>
      </c>
    </row>
    <row r="6525" spans="1:21">
      <c r="A6525">
        <v>7039</v>
      </c>
      <c r="B6525" s="4">
        <v>44395</v>
      </c>
      <c r="C6525" t="s">
        <v>83</v>
      </c>
      <c r="D6525" t="s">
        <v>56</v>
      </c>
      <c r="E6525" t="s">
        <v>21</v>
      </c>
      <c r="F6525" t="s">
        <v>10038</v>
      </c>
      <c r="H6525" t="s">
        <v>363</v>
      </c>
      <c r="I6525">
        <v>30.6597133</v>
      </c>
      <c r="J6525">
        <v>-87.852711799999994</v>
      </c>
      <c r="K6525" t="s">
        <v>25</v>
      </c>
      <c r="L6525" t="s">
        <v>10039</v>
      </c>
      <c r="M6525">
        <v>35</v>
      </c>
      <c r="N6525" t="s">
        <v>27</v>
      </c>
      <c r="O6525" t="s">
        <v>33</v>
      </c>
      <c r="P6525" t="s">
        <v>25</v>
      </c>
      <c r="Q6525" t="b">
        <v>0</v>
      </c>
      <c r="R6525" t="b">
        <v>1</v>
      </c>
      <c r="S6525">
        <v>3182</v>
      </c>
      <c r="T6525">
        <f t="shared" si="202"/>
        <v>2021</v>
      </c>
      <c r="U6525">
        <f t="shared" si="203"/>
        <v>7</v>
      </c>
    </row>
    <row r="6526" spans="1:21">
      <c r="A6526">
        <v>7041</v>
      </c>
      <c r="B6526" s="4">
        <v>44395</v>
      </c>
      <c r="C6526" t="s">
        <v>55</v>
      </c>
      <c r="D6526" t="s">
        <v>20</v>
      </c>
      <c r="E6526" t="s">
        <v>21</v>
      </c>
      <c r="F6526" t="s">
        <v>281</v>
      </c>
      <c r="H6526" t="s">
        <v>81</v>
      </c>
      <c r="I6526">
        <v>29.820152799999999</v>
      </c>
      <c r="J6526">
        <v>-95.474407900000003</v>
      </c>
      <c r="K6526" t="s">
        <v>25</v>
      </c>
      <c r="L6526" t="s">
        <v>10040</v>
      </c>
      <c r="M6526">
        <v>35</v>
      </c>
      <c r="N6526" t="s">
        <v>27</v>
      </c>
      <c r="O6526" t="s">
        <v>74</v>
      </c>
      <c r="P6526" t="s">
        <v>25</v>
      </c>
      <c r="Q6526" t="b">
        <v>0</v>
      </c>
      <c r="R6526" t="b">
        <v>1</v>
      </c>
      <c r="S6526">
        <v>102</v>
      </c>
      <c r="T6526">
        <f t="shared" si="202"/>
        <v>2021</v>
      </c>
      <c r="U6526">
        <f t="shared" si="203"/>
        <v>7</v>
      </c>
    </row>
    <row r="6527" spans="1:21">
      <c r="A6527">
        <v>7395</v>
      </c>
      <c r="B6527" s="4">
        <v>44395</v>
      </c>
      <c r="C6527" t="s">
        <v>55</v>
      </c>
      <c r="D6527" t="s">
        <v>56</v>
      </c>
      <c r="E6527" t="s">
        <v>21</v>
      </c>
      <c r="F6527" t="s">
        <v>482</v>
      </c>
      <c r="H6527" t="s">
        <v>59</v>
      </c>
      <c r="L6527" t="s">
        <v>10041</v>
      </c>
      <c r="M6527">
        <v>35</v>
      </c>
      <c r="N6527" t="s">
        <v>27</v>
      </c>
      <c r="O6527" t="s">
        <v>74</v>
      </c>
      <c r="P6527" t="s">
        <v>25</v>
      </c>
      <c r="Q6527" t="b">
        <v>0</v>
      </c>
      <c r="R6527" t="b">
        <v>0</v>
      </c>
      <c r="S6527">
        <v>397</v>
      </c>
      <c r="T6527">
        <f t="shared" si="202"/>
        <v>2021</v>
      </c>
      <c r="U6527">
        <f t="shared" si="203"/>
        <v>7</v>
      </c>
    </row>
    <row r="6528" spans="1:21">
      <c r="A6528">
        <v>7036</v>
      </c>
      <c r="B6528" s="4">
        <v>44396</v>
      </c>
      <c r="C6528" t="s">
        <v>83</v>
      </c>
      <c r="D6528" t="s">
        <v>56</v>
      </c>
      <c r="E6528" t="s">
        <v>240</v>
      </c>
      <c r="F6528" t="s">
        <v>10042</v>
      </c>
      <c r="H6528" t="s">
        <v>302</v>
      </c>
      <c r="I6528">
        <v>30.8390673</v>
      </c>
      <c r="J6528">
        <v>-84.118020799999996</v>
      </c>
      <c r="K6528" t="s">
        <v>25</v>
      </c>
      <c r="L6528" t="s">
        <v>10043</v>
      </c>
      <c r="M6528">
        <v>43</v>
      </c>
      <c r="N6528" t="s">
        <v>27</v>
      </c>
      <c r="O6528" t="s">
        <v>33</v>
      </c>
      <c r="P6528" t="s">
        <v>9289</v>
      </c>
      <c r="Q6528" t="b">
        <v>0</v>
      </c>
      <c r="R6528" t="b">
        <v>1</v>
      </c>
      <c r="S6528">
        <v>3181</v>
      </c>
      <c r="T6528">
        <f t="shared" si="202"/>
        <v>2021</v>
      </c>
      <c r="U6528">
        <f t="shared" si="203"/>
        <v>7</v>
      </c>
    </row>
    <row r="6529" spans="1:21">
      <c r="A6529">
        <v>7037</v>
      </c>
      <c r="B6529" s="4">
        <v>44396</v>
      </c>
      <c r="C6529" t="s">
        <v>19</v>
      </c>
      <c r="D6529" t="s">
        <v>45</v>
      </c>
      <c r="E6529" t="s">
        <v>21</v>
      </c>
      <c r="F6529" t="s">
        <v>1469</v>
      </c>
      <c r="H6529" t="s">
        <v>86</v>
      </c>
      <c r="L6529" t="s">
        <v>10044</v>
      </c>
      <c r="M6529">
        <v>50</v>
      </c>
      <c r="N6529" t="s">
        <v>27</v>
      </c>
      <c r="O6529" t="s">
        <v>33</v>
      </c>
      <c r="P6529" t="s">
        <v>25</v>
      </c>
      <c r="Q6529" t="b">
        <v>1</v>
      </c>
      <c r="R6529" t="b">
        <v>1</v>
      </c>
      <c r="S6529">
        <v>1867</v>
      </c>
      <c r="T6529">
        <f t="shared" si="202"/>
        <v>2021</v>
      </c>
      <c r="U6529">
        <f t="shared" si="203"/>
        <v>7</v>
      </c>
    </row>
    <row r="6530" spans="1:21">
      <c r="A6530">
        <v>7394</v>
      </c>
      <c r="B6530" s="4">
        <v>44396</v>
      </c>
      <c r="C6530" t="s">
        <v>83</v>
      </c>
      <c r="D6530" t="s">
        <v>56</v>
      </c>
      <c r="E6530" t="s">
        <v>21</v>
      </c>
      <c r="F6530" t="s">
        <v>8493</v>
      </c>
      <c r="H6530" t="s">
        <v>98</v>
      </c>
      <c r="L6530" t="s">
        <v>10045</v>
      </c>
      <c r="M6530">
        <v>24</v>
      </c>
      <c r="N6530" t="s">
        <v>27</v>
      </c>
      <c r="Q6530" t="b">
        <v>0</v>
      </c>
      <c r="R6530" t="b">
        <v>0</v>
      </c>
      <c r="S6530">
        <v>1879</v>
      </c>
      <c r="T6530">
        <f t="shared" si="202"/>
        <v>2021</v>
      </c>
      <c r="U6530">
        <f t="shared" si="203"/>
        <v>7</v>
      </c>
    </row>
    <row r="6531" spans="1:21">
      <c r="A6531">
        <v>7030</v>
      </c>
      <c r="B6531" s="4">
        <v>44397</v>
      </c>
      <c r="C6531" t="s">
        <v>83</v>
      </c>
      <c r="D6531" t="s">
        <v>20</v>
      </c>
      <c r="E6531" t="s">
        <v>41</v>
      </c>
      <c r="F6531" t="s">
        <v>3868</v>
      </c>
      <c r="H6531" t="s">
        <v>43</v>
      </c>
      <c r="L6531" t="s">
        <v>10046</v>
      </c>
      <c r="M6531">
        <v>19</v>
      </c>
      <c r="N6531" t="s">
        <v>27</v>
      </c>
      <c r="O6531" t="s">
        <v>40</v>
      </c>
      <c r="P6531" t="s">
        <v>25</v>
      </c>
      <c r="Q6531" t="b">
        <v>0</v>
      </c>
      <c r="R6531" t="b">
        <v>1</v>
      </c>
      <c r="S6531">
        <v>1614</v>
      </c>
      <c r="T6531">
        <f t="shared" ref="T6531:T6594" si="204">YEAR(B6531)</f>
        <v>2021</v>
      </c>
      <c r="U6531">
        <f t="shared" ref="U6531:U6594" si="205">MONTH(B6531)</f>
        <v>7</v>
      </c>
    </row>
    <row r="6532" spans="1:21">
      <c r="A6532">
        <v>7038</v>
      </c>
      <c r="B6532" s="4">
        <v>44397</v>
      </c>
      <c r="C6532" t="s">
        <v>55</v>
      </c>
      <c r="D6532" t="s">
        <v>20</v>
      </c>
      <c r="E6532" t="s">
        <v>21</v>
      </c>
      <c r="F6532" t="s">
        <v>10047</v>
      </c>
      <c r="H6532" t="s">
        <v>72</v>
      </c>
      <c r="I6532">
        <v>40.3921232</v>
      </c>
      <c r="J6532">
        <v>-76.780533899999995</v>
      </c>
      <c r="K6532" t="s">
        <v>25</v>
      </c>
      <c r="L6532" t="s">
        <v>10048</v>
      </c>
      <c r="M6532">
        <v>35</v>
      </c>
      <c r="N6532" t="s">
        <v>27</v>
      </c>
      <c r="O6532" t="s">
        <v>33</v>
      </c>
      <c r="P6532" t="s">
        <v>25</v>
      </c>
      <c r="Q6532" t="b">
        <v>1</v>
      </c>
      <c r="R6532" t="b">
        <v>0</v>
      </c>
      <c r="S6532">
        <v>19</v>
      </c>
      <c r="T6532">
        <f t="shared" si="204"/>
        <v>2021</v>
      </c>
      <c r="U6532">
        <f t="shared" si="205"/>
        <v>7</v>
      </c>
    </row>
    <row r="6533" spans="1:21">
      <c r="A6533">
        <v>7068</v>
      </c>
      <c r="B6533" s="4">
        <v>44397</v>
      </c>
      <c r="C6533" t="s">
        <v>19</v>
      </c>
      <c r="D6533" t="s">
        <v>20</v>
      </c>
      <c r="E6533" t="s">
        <v>75</v>
      </c>
      <c r="F6533" t="s">
        <v>256</v>
      </c>
      <c r="H6533" t="s">
        <v>59</v>
      </c>
      <c r="I6533">
        <v>33.458556000000002</v>
      </c>
      <c r="J6533">
        <v>-112.017239</v>
      </c>
      <c r="K6533" t="s">
        <v>25</v>
      </c>
      <c r="L6533" t="s">
        <v>10049</v>
      </c>
      <c r="M6533">
        <v>31</v>
      </c>
      <c r="N6533" t="s">
        <v>27</v>
      </c>
      <c r="O6533" t="s">
        <v>40</v>
      </c>
      <c r="P6533" t="s">
        <v>25</v>
      </c>
      <c r="Q6533" t="b">
        <v>0</v>
      </c>
      <c r="R6533" t="b">
        <v>0</v>
      </c>
      <c r="S6533">
        <v>80</v>
      </c>
      <c r="T6533">
        <f t="shared" si="204"/>
        <v>2021</v>
      </c>
      <c r="U6533">
        <f t="shared" si="205"/>
        <v>7</v>
      </c>
    </row>
    <row r="6534" spans="1:21">
      <c r="A6534">
        <v>7397</v>
      </c>
      <c r="B6534" s="4">
        <v>44397</v>
      </c>
      <c r="C6534" t="s">
        <v>19</v>
      </c>
      <c r="D6534" t="s">
        <v>20</v>
      </c>
      <c r="E6534" t="s">
        <v>75</v>
      </c>
      <c r="F6534" t="s">
        <v>5141</v>
      </c>
      <c r="H6534" t="s">
        <v>218</v>
      </c>
      <c r="L6534" t="s">
        <v>10050</v>
      </c>
      <c r="M6534">
        <v>37</v>
      </c>
      <c r="N6534" t="s">
        <v>27</v>
      </c>
      <c r="Q6534" t="b">
        <v>0</v>
      </c>
      <c r="R6534" t="b">
        <v>0</v>
      </c>
      <c r="S6534">
        <v>805</v>
      </c>
      <c r="T6534">
        <f t="shared" si="204"/>
        <v>2021</v>
      </c>
      <c r="U6534">
        <f t="shared" si="205"/>
        <v>7</v>
      </c>
    </row>
    <row r="6535" spans="1:21">
      <c r="A6535">
        <v>7033</v>
      </c>
      <c r="B6535" s="4">
        <v>44399</v>
      </c>
      <c r="C6535" t="s">
        <v>19</v>
      </c>
      <c r="D6535" t="s">
        <v>20</v>
      </c>
      <c r="E6535" t="s">
        <v>21</v>
      </c>
      <c r="F6535" t="s">
        <v>10051</v>
      </c>
      <c r="H6535" t="s">
        <v>53</v>
      </c>
      <c r="I6535">
        <v>34.499106099999999</v>
      </c>
      <c r="J6535">
        <v>-97.949786700000004</v>
      </c>
      <c r="K6535" t="s">
        <v>25</v>
      </c>
      <c r="L6535" t="s">
        <v>10052</v>
      </c>
      <c r="M6535">
        <v>43</v>
      </c>
      <c r="N6535" t="s">
        <v>27</v>
      </c>
      <c r="O6535" t="s">
        <v>33</v>
      </c>
      <c r="P6535" t="s">
        <v>25</v>
      </c>
      <c r="Q6535" t="b">
        <v>0</v>
      </c>
      <c r="R6535" t="b">
        <v>0</v>
      </c>
      <c r="S6535">
        <v>3180</v>
      </c>
      <c r="T6535">
        <f t="shared" si="204"/>
        <v>2021</v>
      </c>
      <c r="U6535">
        <f t="shared" si="205"/>
        <v>7</v>
      </c>
    </row>
    <row r="6536" spans="1:21">
      <c r="A6536">
        <v>7034</v>
      </c>
      <c r="B6536" s="4">
        <v>44399</v>
      </c>
      <c r="C6536" t="s">
        <v>19</v>
      </c>
      <c r="D6536" t="s">
        <v>20</v>
      </c>
      <c r="E6536" t="s">
        <v>21</v>
      </c>
      <c r="F6536" t="s">
        <v>1477</v>
      </c>
      <c r="H6536" t="s">
        <v>81</v>
      </c>
      <c r="I6536">
        <v>29.7959961</v>
      </c>
      <c r="J6536">
        <v>-98.715034599999996</v>
      </c>
      <c r="K6536" t="s">
        <v>25</v>
      </c>
      <c r="L6536" t="s">
        <v>10053</v>
      </c>
      <c r="M6536">
        <v>25</v>
      </c>
      <c r="N6536" t="s">
        <v>27</v>
      </c>
      <c r="O6536" t="s">
        <v>33</v>
      </c>
      <c r="P6536" t="s">
        <v>9289</v>
      </c>
      <c r="Q6536" t="b">
        <v>0</v>
      </c>
      <c r="R6536" t="b">
        <v>0</v>
      </c>
      <c r="S6536">
        <v>718</v>
      </c>
      <c r="T6536">
        <f t="shared" si="204"/>
        <v>2021</v>
      </c>
      <c r="U6536">
        <f t="shared" si="205"/>
        <v>7</v>
      </c>
    </row>
    <row r="6537" spans="1:21">
      <c r="A6537">
        <v>7035</v>
      </c>
      <c r="B6537" s="4">
        <v>44399</v>
      </c>
      <c r="C6537" t="s">
        <v>55</v>
      </c>
      <c r="D6537" t="s">
        <v>20</v>
      </c>
      <c r="E6537" t="s">
        <v>21</v>
      </c>
      <c r="F6537" t="s">
        <v>1336</v>
      </c>
      <c r="H6537" t="s">
        <v>72</v>
      </c>
      <c r="I6537">
        <v>39.995438700000001</v>
      </c>
      <c r="J6537">
        <v>-75.129077899999999</v>
      </c>
      <c r="K6537" t="s">
        <v>25</v>
      </c>
      <c r="L6537" t="s">
        <v>10054</v>
      </c>
      <c r="M6537">
        <v>40</v>
      </c>
      <c r="N6537" t="s">
        <v>27</v>
      </c>
      <c r="Q6537" t="b">
        <v>0</v>
      </c>
      <c r="R6537" t="b">
        <v>0</v>
      </c>
      <c r="S6537">
        <v>671</v>
      </c>
      <c r="T6537">
        <f t="shared" si="204"/>
        <v>2021</v>
      </c>
      <c r="U6537">
        <f t="shared" si="205"/>
        <v>7</v>
      </c>
    </row>
    <row r="6538" spans="1:21">
      <c r="A6538">
        <v>7056</v>
      </c>
      <c r="B6538" s="4">
        <v>44400</v>
      </c>
      <c r="C6538" t="s">
        <v>83</v>
      </c>
      <c r="D6538" t="s">
        <v>45</v>
      </c>
      <c r="E6538" t="s">
        <v>21</v>
      </c>
      <c r="F6538" t="s">
        <v>674</v>
      </c>
      <c r="H6538" t="s">
        <v>43</v>
      </c>
      <c r="I6538">
        <v>32.757783500000002</v>
      </c>
      <c r="J6538">
        <v>-117.0794284</v>
      </c>
      <c r="K6538" t="s">
        <v>25</v>
      </c>
      <c r="L6538" t="s">
        <v>10055</v>
      </c>
      <c r="M6538">
        <v>22</v>
      </c>
      <c r="N6538" t="s">
        <v>27</v>
      </c>
      <c r="O6538" t="s">
        <v>40</v>
      </c>
      <c r="P6538" t="s">
        <v>25</v>
      </c>
      <c r="Q6538" t="b">
        <v>0</v>
      </c>
      <c r="R6538" t="b">
        <v>0</v>
      </c>
      <c r="S6538">
        <v>262</v>
      </c>
      <c r="T6538">
        <f t="shared" si="204"/>
        <v>2021</v>
      </c>
      <c r="U6538">
        <f t="shared" si="205"/>
        <v>7</v>
      </c>
    </row>
    <row r="6539" spans="1:21">
      <c r="A6539">
        <v>7028</v>
      </c>
      <c r="B6539" s="4">
        <v>44401</v>
      </c>
      <c r="C6539" t="s">
        <v>19</v>
      </c>
      <c r="D6539" t="s">
        <v>20</v>
      </c>
      <c r="E6539" t="s">
        <v>41</v>
      </c>
      <c r="F6539" t="s">
        <v>396</v>
      </c>
      <c r="H6539" t="s">
        <v>228</v>
      </c>
      <c r="I6539">
        <v>43.633760000000002</v>
      </c>
      <c r="J6539">
        <v>-116.2145283</v>
      </c>
      <c r="K6539" t="s">
        <v>25</v>
      </c>
      <c r="L6539" t="s">
        <v>10056</v>
      </c>
      <c r="M6539">
        <v>31</v>
      </c>
      <c r="N6539" t="s">
        <v>27</v>
      </c>
      <c r="O6539" t="s">
        <v>33</v>
      </c>
      <c r="P6539" t="s">
        <v>25</v>
      </c>
      <c r="Q6539" t="b">
        <v>0</v>
      </c>
      <c r="R6539" t="b">
        <v>1</v>
      </c>
      <c r="S6539">
        <v>349</v>
      </c>
      <c r="T6539">
        <f t="shared" si="204"/>
        <v>2021</v>
      </c>
      <c r="U6539">
        <f t="shared" si="205"/>
        <v>7</v>
      </c>
    </row>
    <row r="6540" spans="1:21">
      <c r="A6540">
        <v>7029</v>
      </c>
      <c r="B6540" s="4">
        <v>44402</v>
      </c>
      <c r="C6540" t="s">
        <v>95</v>
      </c>
      <c r="D6540" t="s">
        <v>20</v>
      </c>
      <c r="E6540" t="s">
        <v>95</v>
      </c>
      <c r="F6540" t="s">
        <v>530</v>
      </c>
      <c r="H6540" t="s">
        <v>302</v>
      </c>
      <c r="I6540">
        <v>33.797104500000003</v>
      </c>
      <c r="J6540">
        <v>-84.474946000000003</v>
      </c>
      <c r="K6540" t="s">
        <v>25</v>
      </c>
      <c r="L6540" t="s">
        <v>3623</v>
      </c>
      <c r="M6540">
        <v>38</v>
      </c>
      <c r="N6540" t="s">
        <v>27</v>
      </c>
      <c r="O6540" t="s">
        <v>74</v>
      </c>
      <c r="P6540" t="s">
        <v>25</v>
      </c>
      <c r="Q6540" t="b">
        <v>0</v>
      </c>
      <c r="R6540" t="b">
        <v>0</v>
      </c>
      <c r="S6540">
        <v>447</v>
      </c>
      <c r="T6540">
        <f t="shared" si="204"/>
        <v>2021</v>
      </c>
      <c r="U6540">
        <f t="shared" si="205"/>
        <v>7</v>
      </c>
    </row>
    <row r="6541" spans="1:21">
      <c r="A6541">
        <v>7059</v>
      </c>
      <c r="B6541" s="4">
        <v>44402</v>
      </c>
      <c r="C6541" t="s">
        <v>55</v>
      </c>
      <c r="E6541" t="s">
        <v>21</v>
      </c>
      <c r="F6541" t="s">
        <v>4168</v>
      </c>
      <c r="H6541" t="s">
        <v>93</v>
      </c>
      <c r="I6541">
        <v>30.213002800000002</v>
      </c>
      <c r="J6541">
        <v>-92.390782799999997</v>
      </c>
      <c r="K6541" t="s">
        <v>25</v>
      </c>
      <c r="N6541" t="s">
        <v>27</v>
      </c>
      <c r="Q6541" t="b">
        <v>0</v>
      </c>
      <c r="R6541" t="b">
        <v>0</v>
      </c>
      <c r="S6541">
        <v>3187</v>
      </c>
      <c r="T6541">
        <f t="shared" si="204"/>
        <v>2021</v>
      </c>
      <c r="U6541">
        <f t="shared" si="205"/>
        <v>7</v>
      </c>
    </row>
    <row r="6542" spans="1:21">
      <c r="A6542">
        <v>7398</v>
      </c>
      <c r="B6542" s="4">
        <v>44402</v>
      </c>
      <c r="C6542" t="s">
        <v>55</v>
      </c>
      <c r="D6542" t="s">
        <v>20</v>
      </c>
      <c r="E6542" t="s">
        <v>21</v>
      </c>
      <c r="F6542" t="s">
        <v>250</v>
      </c>
      <c r="H6542" t="s">
        <v>43</v>
      </c>
      <c r="I6542">
        <v>35.600646400000002</v>
      </c>
      <c r="J6542">
        <v>-119.344774</v>
      </c>
      <c r="K6542" t="s">
        <v>25</v>
      </c>
      <c r="L6542" t="s">
        <v>10057</v>
      </c>
      <c r="M6542">
        <v>41</v>
      </c>
      <c r="N6542" t="s">
        <v>27</v>
      </c>
      <c r="O6542" t="s">
        <v>33</v>
      </c>
      <c r="P6542" t="s">
        <v>9289</v>
      </c>
      <c r="Q6542" t="b">
        <v>0</v>
      </c>
      <c r="R6542" t="b">
        <v>1</v>
      </c>
      <c r="S6542">
        <v>180</v>
      </c>
      <c r="T6542">
        <f t="shared" si="204"/>
        <v>2021</v>
      </c>
      <c r="U6542">
        <f t="shared" si="205"/>
        <v>7</v>
      </c>
    </row>
    <row r="6543" spans="1:21">
      <c r="A6543">
        <v>7057</v>
      </c>
      <c r="B6543" s="4">
        <v>44403</v>
      </c>
      <c r="C6543" t="s">
        <v>50</v>
      </c>
      <c r="D6543" t="s">
        <v>20</v>
      </c>
      <c r="E6543" t="s">
        <v>75</v>
      </c>
      <c r="F6543" t="s">
        <v>10058</v>
      </c>
      <c r="H6543" t="s">
        <v>273</v>
      </c>
      <c r="I6543">
        <v>42.363147400000003</v>
      </c>
      <c r="J6543">
        <v>-85.878948699999995</v>
      </c>
      <c r="K6543" t="s">
        <v>25</v>
      </c>
      <c r="L6543" t="s">
        <v>10059</v>
      </c>
      <c r="M6543">
        <v>39</v>
      </c>
      <c r="N6543" t="s">
        <v>27</v>
      </c>
      <c r="O6543" t="s">
        <v>33</v>
      </c>
      <c r="P6543" t="s">
        <v>25</v>
      </c>
      <c r="Q6543" t="b">
        <v>0</v>
      </c>
      <c r="R6543" t="b">
        <v>0</v>
      </c>
      <c r="S6543">
        <v>3186</v>
      </c>
      <c r="T6543">
        <f t="shared" si="204"/>
        <v>2021</v>
      </c>
      <c r="U6543">
        <f t="shared" si="205"/>
        <v>7</v>
      </c>
    </row>
    <row r="6544" spans="1:21">
      <c r="A6544">
        <v>7058</v>
      </c>
      <c r="B6544" s="4">
        <v>44403</v>
      </c>
      <c r="C6544" t="s">
        <v>50</v>
      </c>
      <c r="D6544" t="s">
        <v>20</v>
      </c>
      <c r="E6544" t="s">
        <v>75</v>
      </c>
      <c r="F6544" t="s">
        <v>123</v>
      </c>
      <c r="H6544" t="s">
        <v>43</v>
      </c>
      <c r="I6544">
        <v>34.009980900000002</v>
      </c>
      <c r="J6544">
        <v>-118.4272718</v>
      </c>
      <c r="K6544" t="s">
        <v>25</v>
      </c>
      <c r="L6544" t="s">
        <v>10060</v>
      </c>
      <c r="M6544">
        <v>58</v>
      </c>
      <c r="N6544" t="s">
        <v>27</v>
      </c>
      <c r="O6544" t="s">
        <v>40</v>
      </c>
      <c r="P6544" t="s">
        <v>9458</v>
      </c>
      <c r="Q6544" t="b">
        <v>0</v>
      </c>
      <c r="R6544" t="b">
        <v>0</v>
      </c>
      <c r="S6544">
        <v>38</v>
      </c>
      <c r="T6544">
        <f t="shared" si="204"/>
        <v>2021</v>
      </c>
      <c r="U6544">
        <f t="shared" si="205"/>
        <v>7</v>
      </c>
    </row>
    <row r="6545" spans="1:21">
      <c r="A6545">
        <v>7399</v>
      </c>
      <c r="B6545" s="4">
        <v>44403</v>
      </c>
      <c r="C6545" t="s">
        <v>64</v>
      </c>
      <c r="E6545" t="s">
        <v>35</v>
      </c>
      <c r="F6545" t="s">
        <v>584</v>
      </c>
      <c r="H6545" t="s">
        <v>81</v>
      </c>
      <c r="L6545" t="s">
        <v>10061</v>
      </c>
      <c r="M6545">
        <v>29</v>
      </c>
      <c r="N6545" t="s">
        <v>69</v>
      </c>
      <c r="O6545" t="s">
        <v>40</v>
      </c>
      <c r="P6545" t="s">
        <v>9289</v>
      </c>
      <c r="Q6545" t="b">
        <v>0</v>
      </c>
      <c r="R6545" t="b">
        <v>0</v>
      </c>
      <c r="S6545">
        <v>44</v>
      </c>
      <c r="T6545">
        <f t="shared" si="204"/>
        <v>2021</v>
      </c>
      <c r="U6545">
        <f t="shared" si="205"/>
        <v>7</v>
      </c>
    </row>
    <row r="6546" spans="1:21">
      <c r="A6546">
        <v>7052</v>
      </c>
      <c r="B6546" s="4">
        <v>44404</v>
      </c>
      <c r="C6546" t="s">
        <v>83</v>
      </c>
      <c r="E6546" t="s">
        <v>21</v>
      </c>
      <c r="F6546" t="s">
        <v>9615</v>
      </c>
      <c r="H6546" t="s">
        <v>120</v>
      </c>
      <c r="I6546">
        <v>41.622988599999999</v>
      </c>
      <c r="J6546">
        <v>-87.564130199999994</v>
      </c>
      <c r="K6546" t="s">
        <v>25</v>
      </c>
      <c r="L6546" t="s">
        <v>10062</v>
      </c>
      <c r="M6546">
        <v>55</v>
      </c>
      <c r="N6546" t="s">
        <v>27</v>
      </c>
      <c r="O6546" t="s">
        <v>74</v>
      </c>
      <c r="P6546" t="s">
        <v>25</v>
      </c>
      <c r="Q6546" t="b">
        <v>0</v>
      </c>
      <c r="R6546" t="b">
        <v>0</v>
      </c>
      <c r="S6546">
        <v>2054</v>
      </c>
      <c r="T6546">
        <f t="shared" si="204"/>
        <v>2021</v>
      </c>
      <c r="U6546">
        <f t="shared" si="205"/>
        <v>7</v>
      </c>
    </row>
    <row r="6547" spans="1:21">
      <c r="A6547">
        <v>7053</v>
      </c>
      <c r="B6547" s="4">
        <v>44404</v>
      </c>
      <c r="C6547" t="s">
        <v>246</v>
      </c>
      <c r="D6547" t="s">
        <v>56</v>
      </c>
      <c r="E6547" t="s">
        <v>240</v>
      </c>
      <c r="F6547" t="s">
        <v>457</v>
      </c>
      <c r="H6547" t="s">
        <v>127</v>
      </c>
      <c r="I6547">
        <v>36.779193800000002</v>
      </c>
      <c r="J6547">
        <v>-114.2668482</v>
      </c>
      <c r="K6547" t="s">
        <v>25</v>
      </c>
      <c r="L6547" t="s">
        <v>10063</v>
      </c>
      <c r="M6547">
        <v>60</v>
      </c>
      <c r="N6547" t="s">
        <v>27</v>
      </c>
      <c r="O6547" t="s">
        <v>33</v>
      </c>
      <c r="P6547" t="s">
        <v>25</v>
      </c>
      <c r="Q6547" t="b">
        <v>0</v>
      </c>
      <c r="R6547" t="b">
        <v>0</v>
      </c>
      <c r="S6547">
        <v>1420</v>
      </c>
      <c r="T6547">
        <f t="shared" si="204"/>
        <v>2021</v>
      </c>
      <c r="U6547">
        <f t="shared" si="205"/>
        <v>7</v>
      </c>
    </row>
    <row r="6548" spans="1:21">
      <c r="A6548">
        <v>7054</v>
      </c>
      <c r="B6548" s="4">
        <v>44404</v>
      </c>
      <c r="C6548" t="s">
        <v>50</v>
      </c>
      <c r="D6548" t="s">
        <v>56</v>
      </c>
      <c r="E6548" t="s">
        <v>240</v>
      </c>
      <c r="F6548" t="s">
        <v>3036</v>
      </c>
      <c r="H6548" t="s">
        <v>120</v>
      </c>
      <c r="I6548">
        <v>41.623302600000002</v>
      </c>
      <c r="J6548">
        <v>-87.607174400000005</v>
      </c>
      <c r="K6548" t="s">
        <v>25</v>
      </c>
      <c r="L6548" t="s">
        <v>10064</v>
      </c>
      <c r="M6548">
        <v>19</v>
      </c>
      <c r="N6548" t="s">
        <v>69</v>
      </c>
      <c r="O6548" t="s">
        <v>74</v>
      </c>
      <c r="P6548" t="s">
        <v>25</v>
      </c>
      <c r="Q6548" t="b">
        <v>0</v>
      </c>
      <c r="R6548" t="b">
        <v>1</v>
      </c>
      <c r="S6548">
        <v>1341</v>
      </c>
      <c r="T6548">
        <f t="shared" si="204"/>
        <v>2021</v>
      </c>
      <c r="U6548">
        <f t="shared" si="205"/>
        <v>7</v>
      </c>
    </row>
    <row r="6549" spans="1:21">
      <c r="A6549">
        <v>7055</v>
      </c>
      <c r="B6549" s="4">
        <v>44404</v>
      </c>
      <c r="C6549" t="s">
        <v>83</v>
      </c>
      <c r="E6549" t="s">
        <v>1792</v>
      </c>
      <c r="F6549" t="s">
        <v>7794</v>
      </c>
      <c r="H6549" t="s">
        <v>72</v>
      </c>
      <c r="I6549">
        <v>41.734149600000002</v>
      </c>
      <c r="J6549">
        <v>-77.539012700000001</v>
      </c>
      <c r="K6549" t="s">
        <v>25</v>
      </c>
      <c r="L6549" t="s">
        <v>10065</v>
      </c>
      <c r="M6549">
        <v>56</v>
      </c>
      <c r="N6549" t="s">
        <v>27</v>
      </c>
      <c r="O6549" t="s">
        <v>33</v>
      </c>
      <c r="P6549" t="s">
        <v>25</v>
      </c>
      <c r="Q6549" t="b">
        <v>0</v>
      </c>
      <c r="R6549" t="b">
        <v>0</v>
      </c>
      <c r="S6549">
        <v>1567</v>
      </c>
      <c r="T6549">
        <f t="shared" si="204"/>
        <v>2021</v>
      </c>
      <c r="U6549">
        <f t="shared" si="205"/>
        <v>7</v>
      </c>
    </row>
    <row r="6550" spans="1:21">
      <c r="A6550">
        <v>7400</v>
      </c>
      <c r="B6550" s="4">
        <v>44404</v>
      </c>
      <c r="C6550" t="s">
        <v>83</v>
      </c>
      <c r="D6550" t="s">
        <v>20</v>
      </c>
      <c r="E6550" t="s">
        <v>21</v>
      </c>
      <c r="F6550" t="s">
        <v>629</v>
      </c>
      <c r="H6550" t="s">
        <v>363</v>
      </c>
      <c r="L6550" t="s">
        <v>10066</v>
      </c>
      <c r="M6550">
        <v>35</v>
      </c>
      <c r="N6550" t="s">
        <v>27</v>
      </c>
      <c r="Q6550" t="b">
        <v>0</v>
      </c>
      <c r="R6550" t="b">
        <v>0</v>
      </c>
      <c r="S6550">
        <v>3283</v>
      </c>
      <c r="T6550">
        <f t="shared" si="204"/>
        <v>2021</v>
      </c>
      <c r="U6550">
        <f t="shared" si="205"/>
        <v>7</v>
      </c>
    </row>
    <row r="6551" spans="1:21">
      <c r="A6551">
        <v>7402</v>
      </c>
      <c r="B6551" s="4">
        <v>44404</v>
      </c>
      <c r="C6551" t="s">
        <v>50</v>
      </c>
      <c r="D6551" t="s">
        <v>56</v>
      </c>
      <c r="E6551" t="s">
        <v>240</v>
      </c>
      <c r="F6551" t="s">
        <v>10067</v>
      </c>
      <c r="H6551" t="s">
        <v>86</v>
      </c>
      <c r="L6551" t="s">
        <v>10068</v>
      </c>
      <c r="M6551">
        <v>37</v>
      </c>
      <c r="N6551" t="s">
        <v>27</v>
      </c>
      <c r="O6551" t="s">
        <v>33</v>
      </c>
      <c r="P6551" t="s">
        <v>25</v>
      </c>
      <c r="Q6551" t="b">
        <v>0</v>
      </c>
      <c r="R6551" t="b">
        <v>1</v>
      </c>
      <c r="S6551">
        <v>3284</v>
      </c>
      <c r="T6551">
        <f t="shared" si="204"/>
        <v>2021</v>
      </c>
      <c r="U6551">
        <f t="shared" si="205"/>
        <v>7</v>
      </c>
    </row>
    <row r="6552" spans="1:21">
      <c r="A6552">
        <v>7403</v>
      </c>
      <c r="B6552" s="4">
        <v>44405</v>
      </c>
      <c r="C6552" t="s">
        <v>83</v>
      </c>
      <c r="D6552" t="s">
        <v>20</v>
      </c>
      <c r="E6552" t="s">
        <v>75</v>
      </c>
      <c r="F6552" t="s">
        <v>10069</v>
      </c>
      <c r="H6552" t="s">
        <v>363</v>
      </c>
      <c r="L6552" t="s">
        <v>10070</v>
      </c>
      <c r="M6552">
        <v>32</v>
      </c>
      <c r="N6552" t="s">
        <v>27</v>
      </c>
      <c r="O6552" t="s">
        <v>33</v>
      </c>
      <c r="P6552" t="s">
        <v>9289</v>
      </c>
      <c r="Q6552" t="b">
        <v>1</v>
      </c>
      <c r="R6552" t="b">
        <v>0</v>
      </c>
      <c r="S6552">
        <v>2374</v>
      </c>
      <c r="T6552">
        <f t="shared" si="204"/>
        <v>2021</v>
      </c>
      <c r="U6552">
        <f t="shared" si="205"/>
        <v>7</v>
      </c>
    </row>
    <row r="6553" spans="1:21">
      <c r="A6553">
        <v>7063</v>
      </c>
      <c r="B6553" s="4">
        <v>44406</v>
      </c>
      <c r="C6553" t="s">
        <v>50</v>
      </c>
      <c r="D6553" t="s">
        <v>20</v>
      </c>
      <c r="E6553" t="s">
        <v>75</v>
      </c>
      <c r="F6553" t="s">
        <v>872</v>
      </c>
      <c r="H6553" t="s">
        <v>86</v>
      </c>
      <c r="I6553">
        <v>40.750413500000001</v>
      </c>
      <c r="J6553">
        <v>-82.5270814</v>
      </c>
      <c r="K6553" t="s">
        <v>25</v>
      </c>
      <c r="L6553" t="s">
        <v>10071</v>
      </c>
      <c r="M6553">
        <v>39</v>
      </c>
      <c r="N6553" t="s">
        <v>27</v>
      </c>
      <c r="O6553" t="s">
        <v>74</v>
      </c>
      <c r="P6553" t="s">
        <v>9289</v>
      </c>
      <c r="Q6553" t="b">
        <v>0</v>
      </c>
      <c r="R6553" t="b">
        <v>0</v>
      </c>
      <c r="S6553">
        <v>2432</v>
      </c>
      <c r="T6553">
        <f t="shared" si="204"/>
        <v>2021</v>
      </c>
      <c r="U6553">
        <f t="shared" si="205"/>
        <v>7</v>
      </c>
    </row>
    <row r="6554" spans="1:21">
      <c r="A6554">
        <v>7062</v>
      </c>
      <c r="B6554" s="4">
        <v>44407</v>
      </c>
      <c r="C6554" t="s">
        <v>83</v>
      </c>
      <c r="D6554" t="s">
        <v>20</v>
      </c>
      <c r="E6554" t="s">
        <v>1792</v>
      </c>
      <c r="F6554" t="s">
        <v>2052</v>
      </c>
      <c r="H6554" t="s">
        <v>81</v>
      </c>
      <c r="I6554">
        <v>33.324268500000002</v>
      </c>
      <c r="J6554">
        <v>-96.794464099999999</v>
      </c>
      <c r="K6554" t="s">
        <v>25</v>
      </c>
      <c r="L6554" t="s">
        <v>10072</v>
      </c>
      <c r="M6554">
        <v>44</v>
      </c>
      <c r="N6554" t="s">
        <v>27</v>
      </c>
      <c r="Q6554" t="b">
        <v>0</v>
      </c>
      <c r="R6554" t="b">
        <v>0</v>
      </c>
      <c r="S6554" t="s">
        <v>10073</v>
      </c>
      <c r="T6554">
        <f t="shared" si="204"/>
        <v>2021</v>
      </c>
      <c r="U6554">
        <f t="shared" si="205"/>
        <v>7</v>
      </c>
    </row>
    <row r="6555" spans="1:21">
      <c r="A6555">
        <v>7061</v>
      </c>
      <c r="B6555" s="4">
        <v>44408</v>
      </c>
      <c r="C6555" t="s">
        <v>34</v>
      </c>
      <c r="D6555" t="s">
        <v>20</v>
      </c>
      <c r="E6555" t="s">
        <v>75</v>
      </c>
      <c r="F6555" t="s">
        <v>4421</v>
      </c>
      <c r="H6555" t="s">
        <v>218</v>
      </c>
      <c r="I6555">
        <v>30.669619900000001</v>
      </c>
      <c r="J6555">
        <v>-81.538599099999999</v>
      </c>
      <c r="K6555" t="s">
        <v>25</v>
      </c>
      <c r="M6555">
        <v>39</v>
      </c>
      <c r="N6555" t="s">
        <v>27</v>
      </c>
      <c r="Q6555" t="b">
        <v>1</v>
      </c>
      <c r="R6555" t="b">
        <v>0</v>
      </c>
      <c r="S6555">
        <v>1761</v>
      </c>
      <c r="T6555">
        <f t="shared" si="204"/>
        <v>2021</v>
      </c>
      <c r="U6555">
        <f t="shared" si="205"/>
        <v>7</v>
      </c>
    </row>
    <row r="6556" spans="1:21">
      <c r="A6556">
        <v>7069</v>
      </c>
      <c r="B6556" s="4">
        <v>44408</v>
      </c>
      <c r="C6556" t="s">
        <v>55</v>
      </c>
      <c r="D6556" t="s">
        <v>45</v>
      </c>
      <c r="E6556" t="s">
        <v>21</v>
      </c>
      <c r="F6556" t="s">
        <v>4786</v>
      </c>
      <c r="H6556" t="s">
        <v>43</v>
      </c>
      <c r="I6556">
        <v>36.094676</v>
      </c>
      <c r="J6556">
        <v>-119.2012589</v>
      </c>
      <c r="K6556" t="s">
        <v>25</v>
      </c>
      <c r="L6556" t="s">
        <v>10074</v>
      </c>
      <c r="M6556">
        <v>31</v>
      </c>
      <c r="N6556" t="s">
        <v>27</v>
      </c>
      <c r="O6556" t="s">
        <v>40</v>
      </c>
      <c r="P6556" t="s">
        <v>25</v>
      </c>
      <c r="Q6556" t="b">
        <v>0</v>
      </c>
      <c r="R6556" t="b">
        <v>0</v>
      </c>
      <c r="S6556">
        <v>873</v>
      </c>
      <c r="T6556">
        <f t="shared" si="204"/>
        <v>2021</v>
      </c>
      <c r="U6556">
        <f t="shared" si="205"/>
        <v>7</v>
      </c>
    </row>
    <row r="6557" spans="1:21">
      <c r="A6557">
        <v>7404</v>
      </c>
      <c r="B6557" s="4">
        <v>44408</v>
      </c>
      <c r="C6557" t="s">
        <v>55</v>
      </c>
      <c r="D6557" t="s">
        <v>20</v>
      </c>
      <c r="E6557" t="s">
        <v>21</v>
      </c>
      <c r="F6557" t="s">
        <v>4418</v>
      </c>
      <c r="H6557" t="s">
        <v>48</v>
      </c>
      <c r="L6557" t="s">
        <v>10075</v>
      </c>
      <c r="M6557">
        <v>49</v>
      </c>
      <c r="N6557" t="s">
        <v>27</v>
      </c>
      <c r="O6557" t="s">
        <v>33</v>
      </c>
      <c r="P6557" t="s">
        <v>9289</v>
      </c>
      <c r="Q6557" t="b">
        <v>0</v>
      </c>
      <c r="R6557" t="b">
        <v>0</v>
      </c>
      <c r="S6557">
        <v>565</v>
      </c>
      <c r="T6557">
        <f t="shared" si="204"/>
        <v>2021</v>
      </c>
      <c r="U6557">
        <f t="shared" si="205"/>
        <v>7</v>
      </c>
    </row>
    <row r="6558" spans="1:21">
      <c r="A6558">
        <v>7064</v>
      </c>
      <c r="B6558" s="4">
        <v>44411</v>
      </c>
      <c r="C6558" t="s">
        <v>19</v>
      </c>
      <c r="D6558" t="s">
        <v>20</v>
      </c>
      <c r="E6558" t="s">
        <v>41</v>
      </c>
      <c r="F6558" t="s">
        <v>10076</v>
      </c>
      <c r="H6558" t="s">
        <v>72</v>
      </c>
      <c r="I6558">
        <v>40.085649199999999</v>
      </c>
      <c r="J6558">
        <v>-75.298578500000005</v>
      </c>
      <c r="K6558" t="s">
        <v>25</v>
      </c>
      <c r="L6558" t="s">
        <v>10077</v>
      </c>
      <c r="M6558">
        <v>22</v>
      </c>
      <c r="N6558" t="s">
        <v>27</v>
      </c>
      <c r="O6558" t="s">
        <v>33</v>
      </c>
      <c r="P6558" t="s">
        <v>9289</v>
      </c>
      <c r="Q6558" t="b">
        <v>0</v>
      </c>
      <c r="R6558" t="b">
        <v>0</v>
      </c>
      <c r="S6558">
        <v>3189</v>
      </c>
      <c r="T6558">
        <f t="shared" si="204"/>
        <v>2021</v>
      </c>
      <c r="U6558">
        <f t="shared" si="205"/>
        <v>8</v>
      </c>
    </row>
    <row r="6559" spans="1:21">
      <c r="A6559">
        <v>7066</v>
      </c>
      <c r="B6559" s="4">
        <v>44411</v>
      </c>
      <c r="C6559" t="s">
        <v>55</v>
      </c>
      <c r="D6559" t="s">
        <v>20</v>
      </c>
      <c r="E6559" t="s">
        <v>21</v>
      </c>
      <c r="F6559" t="s">
        <v>1459</v>
      </c>
      <c r="H6559" t="s">
        <v>81</v>
      </c>
      <c r="I6559">
        <v>31.5181711</v>
      </c>
      <c r="J6559">
        <v>-97.202731999999997</v>
      </c>
      <c r="K6559" t="s">
        <v>25</v>
      </c>
      <c r="L6559" t="s">
        <v>10078</v>
      </c>
      <c r="M6559">
        <v>76</v>
      </c>
      <c r="N6559" t="s">
        <v>27</v>
      </c>
      <c r="O6559" t="s">
        <v>33</v>
      </c>
      <c r="P6559" t="s">
        <v>9289</v>
      </c>
      <c r="Q6559" t="b">
        <v>0</v>
      </c>
      <c r="R6559" t="b">
        <v>0</v>
      </c>
      <c r="S6559">
        <v>521</v>
      </c>
      <c r="T6559">
        <f t="shared" si="204"/>
        <v>2021</v>
      </c>
      <c r="U6559">
        <f t="shared" si="205"/>
        <v>8</v>
      </c>
    </row>
    <row r="6560" spans="1:21">
      <c r="A6560">
        <v>7070</v>
      </c>
      <c r="B6560" s="4">
        <v>44411</v>
      </c>
      <c r="C6560" t="s">
        <v>19</v>
      </c>
      <c r="D6560" t="s">
        <v>20</v>
      </c>
      <c r="E6560" t="s">
        <v>21</v>
      </c>
      <c r="F6560" t="s">
        <v>891</v>
      </c>
      <c r="H6560" t="s">
        <v>319</v>
      </c>
      <c r="L6560" t="s">
        <v>10079</v>
      </c>
      <c r="M6560">
        <v>22</v>
      </c>
      <c r="N6560" t="s">
        <v>27</v>
      </c>
      <c r="O6560" t="s">
        <v>74</v>
      </c>
      <c r="P6560" t="s">
        <v>25</v>
      </c>
      <c r="Q6560" t="b">
        <v>0</v>
      </c>
      <c r="R6560" t="b">
        <v>0</v>
      </c>
      <c r="S6560">
        <v>450</v>
      </c>
      <c r="T6560">
        <f t="shared" si="204"/>
        <v>2021</v>
      </c>
      <c r="U6560">
        <f t="shared" si="205"/>
        <v>8</v>
      </c>
    </row>
    <row r="6561" spans="1:21">
      <c r="A6561">
        <v>7306</v>
      </c>
      <c r="B6561" s="4">
        <v>44411</v>
      </c>
      <c r="C6561" t="s">
        <v>50</v>
      </c>
      <c r="D6561" t="s">
        <v>20</v>
      </c>
      <c r="E6561" t="s">
        <v>75</v>
      </c>
      <c r="F6561" t="s">
        <v>966</v>
      </c>
      <c r="H6561" t="s">
        <v>145</v>
      </c>
      <c r="I6561">
        <v>38.870967399999998</v>
      </c>
      <c r="J6561">
        <v>-77.055948999999998</v>
      </c>
      <c r="K6561" t="s">
        <v>25</v>
      </c>
      <c r="L6561" t="s">
        <v>10080</v>
      </c>
      <c r="M6561">
        <v>27</v>
      </c>
      <c r="N6561" t="s">
        <v>27</v>
      </c>
      <c r="O6561" t="s">
        <v>33</v>
      </c>
      <c r="P6561" t="s">
        <v>9289</v>
      </c>
      <c r="Q6561" t="b">
        <v>1</v>
      </c>
      <c r="R6561" t="b">
        <v>0</v>
      </c>
      <c r="S6561">
        <v>3256</v>
      </c>
      <c r="T6561">
        <f t="shared" si="204"/>
        <v>2021</v>
      </c>
      <c r="U6561">
        <f t="shared" si="205"/>
        <v>8</v>
      </c>
    </row>
    <row r="6562" spans="1:21">
      <c r="A6562">
        <v>7065</v>
      </c>
      <c r="B6562" s="4">
        <v>44412</v>
      </c>
      <c r="C6562" t="s">
        <v>83</v>
      </c>
      <c r="D6562" t="s">
        <v>20</v>
      </c>
      <c r="E6562" t="s">
        <v>1792</v>
      </c>
      <c r="F6562" t="s">
        <v>10081</v>
      </c>
      <c r="H6562" t="s">
        <v>86</v>
      </c>
      <c r="I6562">
        <v>40.757894299999997</v>
      </c>
      <c r="J6562">
        <v>-82.391522199999997</v>
      </c>
      <c r="K6562" t="s">
        <v>25</v>
      </c>
      <c r="L6562" t="s">
        <v>10082</v>
      </c>
      <c r="N6562" t="s">
        <v>27</v>
      </c>
      <c r="O6562" t="s">
        <v>33</v>
      </c>
      <c r="P6562" t="s">
        <v>9289</v>
      </c>
      <c r="Q6562" t="b">
        <v>1</v>
      </c>
      <c r="R6562" t="b">
        <v>0</v>
      </c>
      <c r="S6562" t="s">
        <v>10083</v>
      </c>
      <c r="T6562">
        <f t="shared" si="204"/>
        <v>2021</v>
      </c>
      <c r="U6562">
        <f t="shared" si="205"/>
        <v>8</v>
      </c>
    </row>
    <row r="6563" spans="1:21">
      <c r="A6563">
        <v>7067</v>
      </c>
      <c r="B6563" s="4">
        <v>44412</v>
      </c>
      <c r="C6563" t="s">
        <v>19</v>
      </c>
      <c r="D6563" t="s">
        <v>90</v>
      </c>
      <c r="E6563" t="s">
        <v>21</v>
      </c>
      <c r="F6563" t="s">
        <v>7519</v>
      </c>
      <c r="H6563" t="s">
        <v>43</v>
      </c>
      <c r="I6563">
        <v>34.133312599999996</v>
      </c>
      <c r="J6563">
        <v>-117.86150809999999</v>
      </c>
      <c r="K6563" t="s">
        <v>25</v>
      </c>
      <c r="L6563" t="s">
        <v>10084</v>
      </c>
      <c r="M6563">
        <v>21</v>
      </c>
      <c r="N6563" t="s">
        <v>27</v>
      </c>
      <c r="O6563" t="s">
        <v>33</v>
      </c>
      <c r="P6563" t="s">
        <v>9458</v>
      </c>
      <c r="Q6563" t="b">
        <v>0</v>
      </c>
      <c r="R6563" t="b">
        <v>0</v>
      </c>
      <c r="S6563">
        <v>588</v>
      </c>
      <c r="T6563">
        <f t="shared" si="204"/>
        <v>2021</v>
      </c>
      <c r="U6563">
        <f t="shared" si="205"/>
        <v>8</v>
      </c>
    </row>
    <row r="6564" spans="1:21">
      <c r="A6564">
        <v>7077</v>
      </c>
      <c r="B6564" s="4">
        <v>44413</v>
      </c>
      <c r="C6564" t="s">
        <v>50</v>
      </c>
      <c r="E6564" t="s">
        <v>35</v>
      </c>
      <c r="F6564" t="s">
        <v>4245</v>
      </c>
      <c r="H6564" t="s">
        <v>2172</v>
      </c>
      <c r="I6564">
        <v>43.648959599999998</v>
      </c>
      <c r="J6564">
        <v>-72.319257899999997</v>
      </c>
      <c r="K6564" t="s">
        <v>25</v>
      </c>
      <c r="L6564" t="s">
        <v>10085</v>
      </c>
      <c r="M6564">
        <v>35</v>
      </c>
      <c r="N6564" t="s">
        <v>27</v>
      </c>
      <c r="Q6564" t="b">
        <v>0</v>
      </c>
      <c r="R6564" t="b">
        <v>0</v>
      </c>
      <c r="S6564">
        <v>3192</v>
      </c>
      <c r="T6564">
        <f t="shared" si="204"/>
        <v>2021</v>
      </c>
      <c r="U6564">
        <f t="shared" si="205"/>
        <v>8</v>
      </c>
    </row>
    <row r="6565" spans="1:21">
      <c r="A6565">
        <v>7079</v>
      </c>
      <c r="B6565" s="4">
        <v>44413</v>
      </c>
      <c r="C6565" t="s">
        <v>55</v>
      </c>
      <c r="D6565" t="s">
        <v>20</v>
      </c>
      <c r="E6565" t="s">
        <v>21</v>
      </c>
      <c r="F6565" t="s">
        <v>1304</v>
      </c>
      <c r="H6565" t="s">
        <v>24</v>
      </c>
      <c r="I6565">
        <v>47.513689599999999</v>
      </c>
      <c r="J6565">
        <v>-122.3605046</v>
      </c>
      <c r="K6565" t="s">
        <v>25</v>
      </c>
      <c r="L6565" t="s">
        <v>10086</v>
      </c>
      <c r="M6565">
        <v>22</v>
      </c>
      <c r="N6565" t="s">
        <v>27</v>
      </c>
      <c r="P6565" t="s">
        <v>95</v>
      </c>
      <c r="Q6565" t="b">
        <v>0</v>
      </c>
      <c r="R6565" t="b">
        <v>1</v>
      </c>
      <c r="S6565">
        <v>651</v>
      </c>
      <c r="T6565">
        <f t="shared" si="204"/>
        <v>2021</v>
      </c>
      <c r="U6565">
        <f t="shared" si="205"/>
        <v>8</v>
      </c>
    </row>
    <row r="6566" spans="1:21">
      <c r="A6566">
        <v>7080</v>
      </c>
      <c r="B6566" s="4">
        <v>44413</v>
      </c>
      <c r="C6566" t="s">
        <v>55</v>
      </c>
      <c r="D6566" t="s">
        <v>20</v>
      </c>
      <c r="E6566" t="s">
        <v>21</v>
      </c>
      <c r="F6566" t="s">
        <v>10087</v>
      </c>
      <c r="H6566" t="s">
        <v>158</v>
      </c>
      <c r="I6566">
        <v>39.574211900000002</v>
      </c>
      <c r="J6566">
        <v>-86.8652874</v>
      </c>
      <c r="K6566" t="s">
        <v>25</v>
      </c>
      <c r="L6566" t="s">
        <v>10088</v>
      </c>
      <c r="M6566">
        <v>35</v>
      </c>
      <c r="N6566" t="s">
        <v>27</v>
      </c>
      <c r="O6566" t="s">
        <v>33</v>
      </c>
      <c r="P6566" t="s">
        <v>25</v>
      </c>
      <c r="Q6566" t="b">
        <v>0</v>
      </c>
      <c r="R6566" t="b">
        <v>0</v>
      </c>
      <c r="S6566">
        <v>3193</v>
      </c>
      <c r="T6566">
        <f t="shared" si="204"/>
        <v>2021</v>
      </c>
      <c r="U6566">
        <f t="shared" si="205"/>
        <v>8</v>
      </c>
    </row>
    <row r="6567" spans="1:21">
      <c r="A6567">
        <v>7100</v>
      </c>
      <c r="B6567" s="4">
        <v>44413</v>
      </c>
      <c r="C6567" t="s">
        <v>50</v>
      </c>
      <c r="E6567" t="s">
        <v>45</v>
      </c>
      <c r="F6567" t="s">
        <v>10089</v>
      </c>
      <c r="H6567" t="s">
        <v>141</v>
      </c>
      <c r="I6567">
        <v>37.126921099999997</v>
      </c>
      <c r="J6567">
        <v>-94.4559426</v>
      </c>
      <c r="K6567" t="s">
        <v>25</v>
      </c>
      <c r="L6567" t="s">
        <v>10090</v>
      </c>
      <c r="M6567">
        <v>36</v>
      </c>
      <c r="N6567" t="s">
        <v>27</v>
      </c>
      <c r="O6567" t="s">
        <v>40</v>
      </c>
      <c r="P6567" t="s">
        <v>9289</v>
      </c>
      <c r="Q6567" t="b">
        <v>0</v>
      </c>
      <c r="R6567" t="b">
        <v>0</v>
      </c>
      <c r="S6567">
        <v>3199</v>
      </c>
      <c r="T6567">
        <f t="shared" si="204"/>
        <v>2021</v>
      </c>
      <c r="U6567">
        <f t="shared" si="205"/>
        <v>8</v>
      </c>
    </row>
    <row r="6568" spans="1:21">
      <c r="A6568">
        <v>7310</v>
      </c>
      <c r="B6568" s="4">
        <v>44413</v>
      </c>
      <c r="C6568" t="s">
        <v>19</v>
      </c>
      <c r="D6568" t="s">
        <v>56</v>
      </c>
      <c r="E6568" t="s">
        <v>21</v>
      </c>
      <c r="F6568" t="s">
        <v>85</v>
      </c>
      <c r="H6568" t="s">
        <v>338</v>
      </c>
      <c r="I6568">
        <v>42.3923384</v>
      </c>
      <c r="J6568">
        <v>-75.085771600000001</v>
      </c>
      <c r="K6568" t="s">
        <v>25</v>
      </c>
      <c r="L6568" t="s">
        <v>10091</v>
      </c>
      <c r="M6568">
        <v>59</v>
      </c>
      <c r="N6568" t="s">
        <v>27</v>
      </c>
      <c r="Q6568" t="b">
        <v>0</v>
      </c>
      <c r="R6568" t="b">
        <v>0</v>
      </c>
      <c r="S6568">
        <v>1234</v>
      </c>
      <c r="T6568">
        <f t="shared" si="204"/>
        <v>2021</v>
      </c>
      <c r="U6568">
        <f t="shared" si="205"/>
        <v>8</v>
      </c>
    </row>
    <row r="6569" spans="1:21">
      <c r="A6569">
        <v>7075</v>
      </c>
      <c r="B6569" s="4">
        <v>44414</v>
      </c>
      <c r="C6569" t="s">
        <v>95</v>
      </c>
      <c r="E6569" t="s">
        <v>95</v>
      </c>
      <c r="F6569" t="s">
        <v>10092</v>
      </c>
      <c r="H6569" t="s">
        <v>363</v>
      </c>
      <c r="I6569">
        <v>34.118930800000001</v>
      </c>
      <c r="J6569">
        <v>-86.863342200000005</v>
      </c>
      <c r="K6569" t="s">
        <v>25</v>
      </c>
      <c r="L6569" t="s">
        <v>10093</v>
      </c>
      <c r="M6569">
        <v>49</v>
      </c>
      <c r="N6569" t="s">
        <v>27</v>
      </c>
      <c r="O6569" t="s">
        <v>33</v>
      </c>
      <c r="P6569" t="s">
        <v>25</v>
      </c>
      <c r="Q6569" t="b">
        <v>0</v>
      </c>
      <c r="R6569" t="b">
        <v>0</v>
      </c>
      <c r="S6569">
        <v>3191</v>
      </c>
      <c r="T6569">
        <f t="shared" si="204"/>
        <v>2021</v>
      </c>
      <c r="U6569">
        <f t="shared" si="205"/>
        <v>8</v>
      </c>
    </row>
    <row r="6570" spans="1:21">
      <c r="A6570">
        <v>7076</v>
      </c>
      <c r="B6570" s="4">
        <v>44414</v>
      </c>
      <c r="C6570" t="s">
        <v>83</v>
      </c>
      <c r="D6570" t="s">
        <v>20</v>
      </c>
      <c r="E6570" t="s">
        <v>21</v>
      </c>
      <c r="F6570" t="s">
        <v>7582</v>
      </c>
      <c r="H6570" t="s">
        <v>43</v>
      </c>
      <c r="I6570">
        <v>33.9324917</v>
      </c>
      <c r="J6570">
        <v>-117.9458607</v>
      </c>
      <c r="K6570" t="s">
        <v>25</v>
      </c>
      <c r="L6570" t="s">
        <v>10094</v>
      </c>
      <c r="M6570">
        <v>22</v>
      </c>
      <c r="N6570" t="s">
        <v>27</v>
      </c>
      <c r="Q6570" t="b">
        <v>0</v>
      </c>
      <c r="R6570" t="b">
        <v>0</v>
      </c>
      <c r="S6570">
        <v>2582</v>
      </c>
      <c r="T6570">
        <f t="shared" si="204"/>
        <v>2021</v>
      </c>
      <c r="U6570">
        <f t="shared" si="205"/>
        <v>8</v>
      </c>
    </row>
    <row r="6571" spans="1:21">
      <c r="A6571">
        <v>7081</v>
      </c>
      <c r="B6571" s="4">
        <v>44415</v>
      </c>
      <c r="C6571" t="s">
        <v>95</v>
      </c>
      <c r="D6571" t="s">
        <v>56</v>
      </c>
      <c r="E6571" t="s">
        <v>35</v>
      </c>
      <c r="F6571" t="s">
        <v>606</v>
      </c>
      <c r="H6571" t="s">
        <v>43</v>
      </c>
      <c r="I6571">
        <v>35.302599399999998</v>
      </c>
      <c r="J6571">
        <v>-119.0572645</v>
      </c>
      <c r="K6571" t="s">
        <v>25</v>
      </c>
      <c r="L6571" t="s">
        <v>10095</v>
      </c>
      <c r="M6571">
        <v>21</v>
      </c>
      <c r="N6571" t="s">
        <v>27</v>
      </c>
      <c r="Q6571" t="b">
        <v>0</v>
      </c>
      <c r="R6571" t="b">
        <v>1</v>
      </c>
      <c r="S6571">
        <v>7</v>
      </c>
      <c r="T6571">
        <f t="shared" si="204"/>
        <v>2021</v>
      </c>
      <c r="U6571">
        <f t="shared" si="205"/>
        <v>8</v>
      </c>
    </row>
    <row r="6572" spans="1:21">
      <c r="A6572">
        <v>7309</v>
      </c>
      <c r="B6572" s="4">
        <v>44415</v>
      </c>
      <c r="C6572" t="s">
        <v>55</v>
      </c>
      <c r="D6572" t="s">
        <v>20</v>
      </c>
      <c r="E6572" t="s">
        <v>21</v>
      </c>
      <c r="F6572" t="s">
        <v>10096</v>
      </c>
      <c r="H6572" t="s">
        <v>228</v>
      </c>
      <c r="L6572" t="s">
        <v>10097</v>
      </c>
      <c r="N6572" t="s">
        <v>27</v>
      </c>
      <c r="Q6572" t="b">
        <v>0</v>
      </c>
      <c r="R6572" t="b">
        <v>0</v>
      </c>
      <c r="S6572">
        <v>2082</v>
      </c>
      <c r="T6572">
        <f t="shared" si="204"/>
        <v>2021</v>
      </c>
      <c r="U6572">
        <f t="shared" si="205"/>
        <v>8</v>
      </c>
    </row>
    <row r="6573" spans="1:21">
      <c r="A6573">
        <v>7072</v>
      </c>
      <c r="B6573" s="4">
        <v>44416</v>
      </c>
      <c r="C6573" t="s">
        <v>55</v>
      </c>
      <c r="D6573" t="s">
        <v>20</v>
      </c>
      <c r="E6573" t="s">
        <v>21</v>
      </c>
      <c r="F6573" t="s">
        <v>230</v>
      </c>
      <c r="H6573" t="s">
        <v>232</v>
      </c>
      <c r="I6573">
        <v>39.351254099999998</v>
      </c>
      <c r="J6573">
        <v>-76.546362099999996</v>
      </c>
      <c r="K6573" t="s">
        <v>25</v>
      </c>
      <c r="L6573" t="s">
        <v>10098</v>
      </c>
      <c r="M6573">
        <v>40</v>
      </c>
      <c r="N6573" t="s">
        <v>27</v>
      </c>
      <c r="Q6573" t="b">
        <v>1</v>
      </c>
      <c r="R6573" t="b">
        <v>0</v>
      </c>
      <c r="S6573">
        <v>149</v>
      </c>
      <c r="T6573">
        <f t="shared" si="204"/>
        <v>2021</v>
      </c>
      <c r="U6573">
        <f t="shared" si="205"/>
        <v>8</v>
      </c>
    </row>
    <row r="6574" spans="1:21">
      <c r="A6574">
        <v>7073</v>
      </c>
      <c r="B6574" s="4">
        <v>44416</v>
      </c>
      <c r="C6574" t="s">
        <v>19</v>
      </c>
      <c r="E6574" t="s">
        <v>6271</v>
      </c>
      <c r="F6574" t="s">
        <v>869</v>
      </c>
      <c r="H6574" t="s">
        <v>273</v>
      </c>
      <c r="I6574">
        <v>42.365350599999999</v>
      </c>
      <c r="J6574">
        <v>-83.0861345</v>
      </c>
      <c r="K6574" t="s">
        <v>25</v>
      </c>
      <c r="N6574" t="s">
        <v>27</v>
      </c>
      <c r="Q6574" t="b">
        <v>0</v>
      </c>
      <c r="R6574" t="b">
        <v>0</v>
      </c>
      <c r="S6574">
        <v>615</v>
      </c>
      <c r="T6574">
        <f t="shared" si="204"/>
        <v>2021</v>
      </c>
      <c r="U6574">
        <f t="shared" si="205"/>
        <v>8</v>
      </c>
    </row>
    <row r="6575" spans="1:21">
      <c r="A6575">
        <v>7082</v>
      </c>
      <c r="B6575" s="4">
        <v>44416</v>
      </c>
      <c r="C6575" t="s">
        <v>55</v>
      </c>
      <c r="D6575" t="s">
        <v>56</v>
      </c>
      <c r="E6575" t="s">
        <v>21</v>
      </c>
      <c r="F6575" t="s">
        <v>3383</v>
      </c>
      <c r="H6575" t="s">
        <v>81</v>
      </c>
      <c r="I6575">
        <v>30.0743671</v>
      </c>
      <c r="J6575">
        <v>-95.513624699999994</v>
      </c>
      <c r="K6575" t="s">
        <v>25</v>
      </c>
      <c r="L6575" t="s">
        <v>10099</v>
      </c>
      <c r="M6575">
        <v>62</v>
      </c>
      <c r="N6575" t="s">
        <v>27</v>
      </c>
      <c r="O6575" t="s">
        <v>33</v>
      </c>
      <c r="P6575" t="s">
        <v>25</v>
      </c>
      <c r="Q6575" t="b">
        <v>0</v>
      </c>
      <c r="R6575" t="b">
        <v>0</v>
      </c>
      <c r="S6575">
        <v>1129</v>
      </c>
      <c r="T6575">
        <f t="shared" si="204"/>
        <v>2021</v>
      </c>
      <c r="U6575">
        <f t="shared" si="205"/>
        <v>8</v>
      </c>
    </row>
    <row r="6576" spans="1:21">
      <c r="A6576">
        <v>7087</v>
      </c>
      <c r="B6576" s="4">
        <v>44417</v>
      </c>
      <c r="C6576" t="s">
        <v>55</v>
      </c>
      <c r="D6576" t="s">
        <v>56</v>
      </c>
      <c r="E6576" t="s">
        <v>21</v>
      </c>
      <c r="F6576" t="s">
        <v>10100</v>
      </c>
      <c r="H6576" t="s">
        <v>81</v>
      </c>
      <c r="I6576">
        <v>29.590410500000001</v>
      </c>
      <c r="J6576">
        <v>-97.984003299999998</v>
      </c>
      <c r="K6576" t="s">
        <v>25</v>
      </c>
      <c r="L6576" t="s">
        <v>10101</v>
      </c>
      <c r="M6576">
        <v>47</v>
      </c>
      <c r="N6576" t="s">
        <v>27</v>
      </c>
      <c r="O6576" t="s">
        <v>74</v>
      </c>
      <c r="P6576" t="s">
        <v>9289</v>
      </c>
      <c r="Q6576" t="b">
        <v>0</v>
      </c>
      <c r="R6576" t="b">
        <v>0</v>
      </c>
      <c r="S6576">
        <v>3195</v>
      </c>
      <c r="T6576">
        <f t="shared" si="204"/>
        <v>2021</v>
      </c>
      <c r="U6576">
        <f t="shared" si="205"/>
        <v>8</v>
      </c>
    </row>
    <row r="6577" spans="1:21">
      <c r="A6577">
        <v>7311</v>
      </c>
      <c r="B6577" s="4">
        <v>44417</v>
      </c>
      <c r="C6577" t="s">
        <v>34</v>
      </c>
      <c r="D6577" t="s">
        <v>20</v>
      </c>
      <c r="E6577" t="s">
        <v>35</v>
      </c>
      <c r="F6577" t="s">
        <v>4370</v>
      </c>
      <c r="H6577" t="s">
        <v>43</v>
      </c>
      <c r="I6577">
        <v>33.740253099999997</v>
      </c>
      <c r="J6577">
        <v>-117.84067140000001</v>
      </c>
      <c r="K6577" t="s">
        <v>25</v>
      </c>
      <c r="L6577" t="s">
        <v>10102</v>
      </c>
      <c r="M6577">
        <v>39</v>
      </c>
      <c r="N6577" t="s">
        <v>27</v>
      </c>
      <c r="Q6577" t="b">
        <v>1</v>
      </c>
      <c r="R6577" t="b">
        <v>0</v>
      </c>
      <c r="S6577">
        <v>1741</v>
      </c>
      <c r="T6577">
        <f t="shared" si="204"/>
        <v>2021</v>
      </c>
      <c r="U6577">
        <f t="shared" si="205"/>
        <v>8</v>
      </c>
    </row>
    <row r="6578" spans="1:21">
      <c r="A6578">
        <v>7084</v>
      </c>
      <c r="B6578" s="4">
        <v>44418</v>
      </c>
      <c r="C6578" t="s">
        <v>19</v>
      </c>
      <c r="D6578" t="s">
        <v>90</v>
      </c>
      <c r="E6578" t="s">
        <v>21</v>
      </c>
      <c r="F6578" t="s">
        <v>8321</v>
      </c>
      <c r="H6578" t="s">
        <v>59</v>
      </c>
      <c r="I6578">
        <v>33.5968971</v>
      </c>
      <c r="J6578">
        <v>-112.3235198</v>
      </c>
      <c r="K6578" t="s">
        <v>25</v>
      </c>
      <c r="L6578" t="s">
        <v>10103</v>
      </c>
      <c r="M6578">
        <v>21</v>
      </c>
      <c r="N6578" t="s">
        <v>27</v>
      </c>
      <c r="Q6578" t="b">
        <v>0</v>
      </c>
      <c r="R6578" t="b">
        <v>1</v>
      </c>
      <c r="S6578">
        <v>1875</v>
      </c>
      <c r="T6578">
        <f t="shared" si="204"/>
        <v>2021</v>
      </c>
      <c r="U6578">
        <f t="shared" si="205"/>
        <v>8</v>
      </c>
    </row>
    <row r="6579" spans="1:21">
      <c r="A6579">
        <v>7086</v>
      </c>
      <c r="B6579" s="4">
        <v>44418</v>
      </c>
      <c r="C6579" t="s">
        <v>55</v>
      </c>
      <c r="E6579" t="s">
        <v>21</v>
      </c>
      <c r="F6579" t="s">
        <v>10104</v>
      </c>
      <c r="H6579" t="s">
        <v>302</v>
      </c>
      <c r="I6579">
        <v>34.804049300000003</v>
      </c>
      <c r="J6579">
        <v>-85.024963400000004</v>
      </c>
      <c r="K6579" t="s">
        <v>25</v>
      </c>
      <c r="L6579" t="s">
        <v>10105</v>
      </c>
      <c r="M6579">
        <v>63</v>
      </c>
      <c r="N6579" t="s">
        <v>27</v>
      </c>
      <c r="O6579" t="s">
        <v>33</v>
      </c>
      <c r="P6579" t="s">
        <v>9289</v>
      </c>
      <c r="Q6579" t="b">
        <v>0</v>
      </c>
      <c r="R6579" t="b">
        <v>0</v>
      </c>
      <c r="S6579">
        <v>924</v>
      </c>
      <c r="T6579">
        <f t="shared" si="204"/>
        <v>2021</v>
      </c>
      <c r="U6579">
        <f t="shared" si="205"/>
        <v>8</v>
      </c>
    </row>
    <row r="6580" spans="1:21">
      <c r="A6580">
        <v>7091</v>
      </c>
      <c r="B6580" s="4">
        <v>44418</v>
      </c>
      <c r="C6580" t="s">
        <v>83</v>
      </c>
      <c r="D6580" t="s">
        <v>20</v>
      </c>
      <c r="E6580" t="s">
        <v>21</v>
      </c>
      <c r="F6580" t="s">
        <v>10106</v>
      </c>
      <c r="H6580" t="s">
        <v>330</v>
      </c>
      <c r="I6580">
        <v>35.025561600000003</v>
      </c>
      <c r="J6580">
        <v>-76.894129199999995</v>
      </c>
      <c r="K6580" t="s">
        <v>25</v>
      </c>
      <c r="L6580" t="s">
        <v>10107</v>
      </c>
      <c r="M6580">
        <v>71</v>
      </c>
      <c r="N6580" t="s">
        <v>27</v>
      </c>
      <c r="Q6580" t="b">
        <v>0</v>
      </c>
      <c r="R6580" t="b">
        <v>0</v>
      </c>
      <c r="S6580">
        <v>3196</v>
      </c>
      <c r="T6580">
        <f t="shared" si="204"/>
        <v>2021</v>
      </c>
      <c r="U6580">
        <f t="shared" si="205"/>
        <v>8</v>
      </c>
    </row>
    <row r="6581" spans="1:21">
      <c r="A6581">
        <v>7312</v>
      </c>
      <c r="B6581" s="4">
        <v>44418</v>
      </c>
      <c r="C6581" t="s">
        <v>19</v>
      </c>
      <c r="D6581" t="s">
        <v>20</v>
      </c>
      <c r="E6581" t="s">
        <v>21</v>
      </c>
      <c r="F6581" t="s">
        <v>7465</v>
      </c>
      <c r="H6581" t="s">
        <v>120</v>
      </c>
      <c r="I6581">
        <v>41.814039600000001</v>
      </c>
      <c r="J6581">
        <v>-88.307761999999997</v>
      </c>
      <c r="K6581" t="s">
        <v>25</v>
      </c>
      <c r="L6581" t="s">
        <v>10108</v>
      </c>
      <c r="M6581">
        <v>51</v>
      </c>
      <c r="N6581" t="s">
        <v>27</v>
      </c>
      <c r="O6581" t="s">
        <v>33</v>
      </c>
      <c r="P6581" t="s">
        <v>9289</v>
      </c>
      <c r="Q6581" t="b">
        <v>0</v>
      </c>
      <c r="R6581" t="b">
        <v>0</v>
      </c>
      <c r="S6581">
        <v>2710</v>
      </c>
      <c r="T6581">
        <f t="shared" si="204"/>
        <v>2021</v>
      </c>
      <c r="U6581">
        <f t="shared" si="205"/>
        <v>8</v>
      </c>
    </row>
    <row r="6582" spans="1:21">
      <c r="A6582">
        <v>7083</v>
      </c>
      <c r="B6582" s="4">
        <v>44419</v>
      </c>
      <c r="C6582" t="s">
        <v>83</v>
      </c>
      <c r="D6582" t="s">
        <v>20</v>
      </c>
      <c r="E6582" t="s">
        <v>75</v>
      </c>
      <c r="F6582" t="s">
        <v>891</v>
      </c>
      <c r="H6582" t="s">
        <v>319</v>
      </c>
      <c r="I6582">
        <v>36.114868800000004</v>
      </c>
      <c r="J6582">
        <v>-86.925891800000002</v>
      </c>
      <c r="K6582" t="s">
        <v>25</v>
      </c>
      <c r="L6582" t="s">
        <v>10109</v>
      </c>
      <c r="M6582">
        <v>31</v>
      </c>
      <c r="N6582" t="s">
        <v>27</v>
      </c>
      <c r="O6582" t="s">
        <v>33</v>
      </c>
      <c r="P6582" t="s">
        <v>9289</v>
      </c>
      <c r="Q6582" t="b">
        <v>0</v>
      </c>
      <c r="R6582" t="b">
        <v>1</v>
      </c>
      <c r="S6582">
        <v>450</v>
      </c>
      <c r="T6582">
        <f t="shared" si="204"/>
        <v>2021</v>
      </c>
      <c r="U6582">
        <f t="shared" si="205"/>
        <v>8</v>
      </c>
    </row>
    <row r="6583" spans="1:21">
      <c r="A6583">
        <v>7085</v>
      </c>
      <c r="B6583" s="4">
        <v>44419</v>
      </c>
      <c r="C6583" t="s">
        <v>55</v>
      </c>
      <c r="D6583" t="s">
        <v>20</v>
      </c>
      <c r="E6583" t="s">
        <v>21</v>
      </c>
      <c r="F6583" t="s">
        <v>10110</v>
      </c>
      <c r="H6583" t="s">
        <v>254</v>
      </c>
      <c r="I6583">
        <v>40.587125399999998</v>
      </c>
      <c r="J6583">
        <v>-98.502111999999997</v>
      </c>
      <c r="K6583" t="s">
        <v>25</v>
      </c>
      <c r="L6583" t="s">
        <v>10111</v>
      </c>
      <c r="M6583">
        <v>35</v>
      </c>
      <c r="N6583" t="s">
        <v>27</v>
      </c>
      <c r="O6583" t="s">
        <v>33</v>
      </c>
      <c r="P6583" t="s">
        <v>25</v>
      </c>
      <c r="Q6583" t="b">
        <v>0</v>
      </c>
      <c r="R6583" t="b">
        <v>0</v>
      </c>
      <c r="S6583">
        <v>3194</v>
      </c>
      <c r="T6583">
        <f t="shared" si="204"/>
        <v>2021</v>
      </c>
      <c r="U6583">
        <f t="shared" si="205"/>
        <v>8</v>
      </c>
    </row>
    <row r="6584" spans="1:21">
      <c r="A6584">
        <v>7088</v>
      </c>
      <c r="B6584" s="4">
        <v>44419</v>
      </c>
      <c r="C6584" t="s">
        <v>50</v>
      </c>
      <c r="D6584" t="s">
        <v>20</v>
      </c>
      <c r="E6584" t="s">
        <v>75</v>
      </c>
      <c r="F6584" t="s">
        <v>946</v>
      </c>
      <c r="H6584" t="s">
        <v>947</v>
      </c>
      <c r="I6584">
        <v>21.331389999999999</v>
      </c>
      <c r="J6584">
        <v>-157.86632</v>
      </c>
      <c r="K6584" t="s">
        <v>25</v>
      </c>
      <c r="L6584" t="s">
        <v>10112</v>
      </c>
      <c r="M6584">
        <v>41</v>
      </c>
      <c r="N6584" t="s">
        <v>27</v>
      </c>
      <c r="O6584" t="s">
        <v>28</v>
      </c>
      <c r="P6584" t="s">
        <v>9289</v>
      </c>
      <c r="Q6584" t="b">
        <v>0</v>
      </c>
      <c r="R6584" t="b">
        <v>1</v>
      </c>
      <c r="S6584">
        <v>1346</v>
      </c>
      <c r="T6584">
        <f t="shared" si="204"/>
        <v>2021</v>
      </c>
      <c r="U6584">
        <f t="shared" si="205"/>
        <v>8</v>
      </c>
    </row>
    <row r="6585" spans="1:21">
      <c r="A6585">
        <v>7089</v>
      </c>
      <c r="B6585" s="4">
        <v>44419</v>
      </c>
      <c r="C6585" t="s">
        <v>50</v>
      </c>
      <c r="D6585" t="s">
        <v>45</v>
      </c>
      <c r="E6585" t="s">
        <v>240</v>
      </c>
      <c r="F6585" t="s">
        <v>3188</v>
      </c>
      <c r="H6585" t="s">
        <v>43</v>
      </c>
      <c r="I6585">
        <v>34.587947999999997</v>
      </c>
      <c r="J6585">
        <v>-118.674879</v>
      </c>
      <c r="K6585" t="s">
        <v>25</v>
      </c>
      <c r="L6585" t="s">
        <v>10113</v>
      </c>
      <c r="M6585">
        <v>34</v>
      </c>
      <c r="N6585" t="s">
        <v>27</v>
      </c>
      <c r="O6585" t="s">
        <v>40</v>
      </c>
      <c r="P6585" t="s">
        <v>25</v>
      </c>
      <c r="Q6585" t="b">
        <v>0</v>
      </c>
      <c r="R6585" t="b">
        <v>0</v>
      </c>
      <c r="S6585">
        <v>20</v>
      </c>
      <c r="T6585">
        <f t="shared" si="204"/>
        <v>2021</v>
      </c>
      <c r="U6585">
        <f t="shared" si="205"/>
        <v>8</v>
      </c>
    </row>
    <row r="6586" spans="1:21">
      <c r="A6586">
        <v>7090</v>
      </c>
      <c r="B6586" s="4">
        <v>44419</v>
      </c>
      <c r="C6586" t="s">
        <v>83</v>
      </c>
      <c r="D6586" t="s">
        <v>90</v>
      </c>
      <c r="E6586" t="s">
        <v>21</v>
      </c>
      <c r="F6586" t="s">
        <v>5352</v>
      </c>
      <c r="H6586" t="s">
        <v>48</v>
      </c>
      <c r="I6586">
        <v>39.823645800000001</v>
      </c>
      <c r="J6586">
        <v>-105.0061953</v>
      </c>
      <c r="K6586" t="s">
        <v>25</v>
      </c>
      <c r="N6586" t="s">
        <v>27</v>
      </c>
      <c r="Q6586" t="b">
        <v>0</v>
      </c>
      <c r="R6586" t="b">
        <v>0</v>
      </c>
      <c r="S6586">
        <v>1978</v>
      </c>
      <c r="T6586">
        <f t="shared" si="204"/>
        <v>2021</v>
      </c>
      <c r="U6586">
        <f t="shared" si="205"/>
        <v>8</v>
      </c>
    </row>
    <row r="6587" spans="1:21">
      <c r="A6587">
        <v>7101</v>
      </c>
      <c r="B6587" s="4">
        <v>44420</v>
      </c>
      <c r="C6587" t="s">
        <v>83</v>
      </c>
      <c r="D6587" t="s">
        <v>20</v>
      </c>
      <c r="E6587" t="s">
        <v>21</v>
      </c>
      <c r="F6587" t="s">
        <v>307</v>
      </c>
      <c r="H6587" t="s">
        <v>218</v>
      </c>
      <c r="I6587">
        <v>28.431092799999998</v>
      </c>
      <c r="J6587">
        <v>-81.345097100000004</v>
      </c>
      <c r="K6587" t="s">
        <v>25</v>
      </c>
      <c r="L6587" t="s">
        <v>10114</v>
      </c>
      <c r="M6587">
        <v>73</v>
      </c>
      <c r="N6587" t="s">
        <v>27</v>
      </c>
      <c r="O6587" t="s">
        <v>33</v>
      </c>
      <c r="P6587" t="s">
        <v>9289</v>
      </c>
      <c r="Q6587" t="b">
        <v>1</v>
      </c>
      <c r="R6587" t="b">
        <v>1</v>
      </c>
      <c r="S6587">
        <v>482</v>
      </c>
      <c r="T6587">
        <f t="shared" si="204"/>
        <v>2021</v>
      </c>
      <c r="U6587">
        <f t="shared" si="205"/>
        <v>8</v>
      </c>
    </row>
    <row r="6588" spans="1:21">
      <c r="A6588">
        <v>7583</v>
      </c>
      <c r="B6588" s="4">
        <v>44420</v>
      </c>
      <c r="C6588" t="s">
        <v>55</v>
      </c>
      <c r="D6588" t="s">
        <v>56</v>
      </c>
      <c r="E6588" t="s">
        <v>21</v>
      </c>
      <c r="F6588" t="s">
        <v>10115</v>
      </c>
      <c r="H6588" t="s">
        <v>81</v>
      </c>
      <c r="L6588" t="s">
        <v>10116</v>
      </c>
      <c r="M6588">
        <v>35</v>
      </c>
      <c r="N6588" t="s">
        <v>27</v>
      </c>
      <c r="O6588" t="s">
        <v>33</v>
      </c>
      <c r="P6588" t="s">
        <v>25</v>
      </c>
      <c r="Q6588" t="b">
        <v>0</v>
      </c>
      <c r="R6588" t="b">
        <v>0</v>
      </c>
      <c r="S6588">
        <v>160</v>
      </c>
      <c r="T6588">
        <f t="shared" si="204"/>
        <v>2021</v>
      </c>
      <c r="U6588">
        <f t="shared" si="205"/>
        <v>8</v>
      </c>
    </row>
    <row r="6589" spans="1:21">
      <c r="A6589">
        <v>7098</v>
      </c>
      <c r="B6589" s="4">
        <v>44421</v>
      </c>
      <c r="C6589" t="s">
        <v>95</v>
      </c>
      <c r="D6589" t="s">
        <v>20</v>
      </c>
      <c r="E6589" t="s">
        <v>95</v>
      </c>
      <c r="F6589" t="s">
        <v>606</v>
      </c>
      <c r="H6589" t="s">
        <v>43</v>
      </c>
      <c r="I6589">
        <v>35.353325599999998</v>
      </c>
      <c r="J6589">
        <v>-119.0353935</v>
      </c>
      <c r="K6589" t="s">
        <v>25</v>
      </c>
      <c r="N6589" t="s">
        <v>27</v>
      </c>
      <c r="Q6589" t="b">
        <v>1</v>
      </c>
      <c r="R6589" t="b">
        <v>1</v>
      </c>
      <c r="S6589">
        <v>7</v>
      </c>
      <c r="T6589">
        <f t="shared" si="204"/>
        <v>2021</v>
      </c>
      <c r="U6589">
        <f t="shared" si="205"/>
        <v>8</v>
      </c>
    </row>
    <row r="6590" spans="1:21">
      <c r="A6590">
        <v>7313</v>
      </c>
      <c r="B6590" s="4">
        <v>44421</v>
      </c>
      <c r="C6590" t="s">
        <v>55</v>
      </c>
      <c r="D6590" t="s">
        <v>45</v>
      </c>
      <c r="E6590" t="s">
        <v>21</v>
      </c>
      <c r="F6590" t="s">
        <v>584</v>
      </c>
      <c r="H6590" t="s">
        <v>81</v>
      </c>
      <c r="I6590">
        <v>29.4000643</v>
      </c>
      <c r="J6590">
        <v>-98.397224199999997</v>
      </c>
      <c r="K6590" t="s">
        <v>25</v>
      </c>
      <c r="L6590" t="s">
        <v>10117</v>
      </c>
      <c r="M6590">
        <v>35</v>
      </c>
      <c r="N6590" t="s">
        <v>27</v>
      </c>
      <c r="O6590" t="s">
        <v>33</v>
      </c>
      <c r="P6590" t="s">
        <v>9289</v>
      </c>
      <c r="Q6590" t="b">
        <v>0</v>
      </c>
      <c r="R6590" t="b">
        <v>1</v>
      </c>
      <c r="S6590">
        <v>44</v>
      </c>
      <c r="T6590">
        <f t="shared" si="204"/>
        <v>2021</v>
      </c>
      <c r="U6590">
        <f t="shared" si="205"/>
        <v>8</v>
      </c>
    </row>
    <row r="6591" spans="1:21">
      <c r="A6591">
        <v>7094</v>
      </c>
      <c r="B6591" s="4">
        <v>44422</v>
      </c>
      <c r="C6591" t="s">
        <v>83</v>
      </c>
      <c r="D6591" t="s">
        <v>20</v>
      </c>
      <c r="E6591" t="s">
        <v>75</v>
      </c>
      <c r="F6591" t="s">
        <v>10118</v>
      </c>
      <c r="H6591" t="s">
        <v>193</v>
      </c>
      <c r="I6591">
        <v>42.496446499999998</v>
      </c>
      <c r="J6591">
        <v>-71.020038099999994</v>
      </c>
      <c r="K6591" t="s">
        <v>25</v>
      </c>
      <c r="L6591" t="s">
        <v>10119</v>
      </c>
      <c r="M6591">
        <v>38</v>
      </c>
      <c r="N6591" t="s">
        <v>69</v>
      </c>
      <c r="O6591" t="s">
        <v>33</v>
      </c>
      <c r="P6591" t="s">
        <v>9289</v>
      </c>
      <c r="Q6591" t="b">
        <v>1</v>
      </c>
      <c r="R6591" t="b">
        <v>0</v>
      </c>
      <c r="S6591">
        <v>3197</v>
      </c>
      <c r="T6591">
        <f t="shared" si="204"/>
        <v>2021</v>
      </c>
      <c r="U6591">
        <f t="shared" si="205"/>
        <v>8</v>
      </c>
    </row>
    <row r="6592" spans="1:21">
      <c r="A6592">
        <v>7096</v>
      </c>
      <c r="B6592" s="4">
        <v>44422</v>
      </c>
      <c r="C6592" t="s">
        <v>55</v>
      </c>
      <c r="D6592" t="s">
        <v>45</v>
      </c>
      <c r="E6592" t="s">
        <v>21</v>
      </c>
      <c r="F6592" t="s">
        <v>10120</v>
      </c>
      <c r="H6592" t="s">
        <v>273</v>
      </c>
      <c r="I6592">
        <v>42.230763400000001</v>
      </c>
      <c r="J6592">
        <v>-85.335638399999993</v>
      </c>
      <c r="K6592" t="s">
        <v>25</v>
      </c>
      <c r="L6592" t="s">
        <v>10121</v>
      </c>
      <c r="M6592">
        <v>35</v>
      </c>
      <c r="N6592" t="s">
        <v>27</v>
      </c>
      <c r="O6592" t="s">
        <v>33</v>
      </c>
      <c r="P6592" t="s">
        <v>25</v>
      </c>
      <c r="Q6592" t="b">
        <v>0</v>
      </c>
      <c r="R6592" t="b">
        <v>0</v>
      </c>
      <c r="S6592">
        <v>478</v>
      </c>
      <c r="T6592">
        <f t="shared" si="204"/>
        <v>2021</v>
      </c>
      <c r="U6592">
        <f t="shared" si="205"/>
        <v>8</v>
      </c>
    </row>
    <row r="6593" spans="1:21">
      <c r="A6593">
        <v>7099</v>
      </c>
      <c r="B6593" s="4">
        <v>44422</v>
      </c>
      <c r="C6593" t="s">
        <v>19</v>
      </c>
      <c r="D6593" t="s">
        <v>20</v>
      </c>
      <c r="E6593" t="s">
        <v>21</v>
      </c>
      <c r="F6593" t="s">
        <v>136</v>
      </c>
      <c r="H6593" t="s">
        <v>254</v>
      </c>
      <c r="I6593">
        <v>41.215322800000003</v>
      </c>
      <c r="J6593">
        <v>-98.454377399999998</v>
      </c>
      <c r="K6593" t="s">
        <v>25</v>
      </c>
      <c r="L6593" t="s">
        <v>10122</v>
      </c>
      <c r="M6593">
        <v>80</v>
      </c>
      <c r="N6593" t="s">
        <v>27</v>
      </c>
      <c r="O6593" t="s">
        <v>33</v>
      </c>
      <c r="P6593" t="s">
        <v>9289</v>
      </c>
      <c r="Q6593" t="b">
        <v>0</v>
      </c>
      <c r="R6593" t="b">
        <v>0</v>
      </c>
      <c r="S6593">
        <v>2738</v>
      </c>
      <c r="T6593">
        <f t="shared" si="204"/>
        <v>2021</v>
      </c>
      <c r="U6593">
        <f t="shared" si="205"/>
        <v>8</v>
      </c>
    </row>
    <row r="6594" spans="1:21">
      <c r="A6594">
        <v>7121</v>
      </c>
      <c r="B6594" s="4">
        <v>44422</v>
      </c>
      <c r="C6594" t="s">
        <v>83</v>
      </c>
      <c r="E6594" t="s">
        <v>21</v>
      </c>
      <c r="F6594" t="s">
        <v>3195</v>
      </c>
      <c r="H6594" t="s">
        <v>388</v>
      </c>
      <c r="I6594">
        <v>32.319519399999997</v>
      </c>
      <c r="J6594">
        <v>-89.571117999999998</v>
      </c>
      <c r="K6594" t="s">
        <v>25</v>
      </c>
      <c r="L6594" t="s">
        <v>10123</v>
      </c>
      <c r="N6594" t="s">
        <v>27</v>
      </c>
      <c r="Q6594" t="b">
        <v>0</v>
      </c>
      <c r="R6594" t="b">
        <v>0</v>
      </c>
      <c r="S6594">
        <v>3205</v>
      </c>
      <c r="T6594">
        <f t="shared" si="204"/>
        <v>2021</v>
      </c>
      <c r="U6594">
        <f t="shared" si="205"/>
        <v>8</v>
      </c>
    </row>
    <row r="6595" spans="1:21">
      <c r="A6595">
        <v>7093</v>
      </c>
      <c r="B6595" s="4">
        <v>44423</v>
      </c>
      <c r="C6595" t="s">
        <v>34</v>
      </c>
      <c r="D6595" t="s">
        <v>56</v>
      </c>
      <c r="E6595" t="s">
        <v>5030</v>
      </c>
      <c r="F6595" t="s">
        <v>5785</v>
      </c>
      <c r="H6595" t="s">
        <v>319</v>
      </c>
      <c r="I6595">
        <v>36.378289799999997</v>
      </c>
      <c r="J6595">
        <v>-82.677843699999997</v>
      </c>
      <c r="K6595" t="s">
        <v>25</v>
      </c>
      <c r="L6595" t="s">
        <v>10124</v>
      </c>
      <c r="M6595">
        <v>29</v>
      </c>
      <c r="N6595" t="s">
        <v>69</v>
      </c>
      <c r="O6595" t="s">
        <v>33</v>
      </c>
      <c r="P6595" t="s">
        <v>25</v>
      </c>
      <c r="Q6595" t="b">
        <v>0</v>
      </c>
      <c r="R6595" t="b">
        <v>0</v>
      </c>
      <c r="S6595">
        <v>2408</v>
      </c>
      <c r="T6595">
        <f t="shared" ref="T6595:T6658" si="206">YEAR(B6595)</f>
        <v>2021</v>
      </c>
      <c r="U6595">
        <f t="shared" ref="U6595:U6658" si="207">MONTH(B6595)</f>
        <v>8</v>
      </c>
    </row>
    <row r="6596" spans="1:21">
      <c r="A6596">
        <v>7095</v>
      </c>
      <c r="B6596" s="4">
        <v>44423</v>
      </c>
      <c r="C6596" t="s">
        <v>19</v>
      </c>
      <c r="D6596" t="s">
        <v>90</v>
      </c>
      <c r="E6596" t="s">
        <v>21</v>
      </c>
      <c r="F6596" t="s">
        <v>129</v>
      </c>
      <c r="H6596" t="s">
        <v>131</v>
      </c>
      <c r="I6596">
        <v>35.105248099999997</v>
      </c>
      <c r="J6596">
        <v>-106.5502924</v>
      </c>
      <c r="K6596" t="s">
        <v>25</v>
      </c>
      <c r="L6596" t="s">
        <v>10125</v>
      </c>
      <c r="M6596">
        <v>33</v>
      </c>
      <c r="N6596" t="s">
        <v>27</v>
      </c>
      <c r="O6596" t="s">
        <v>40</v>
      </c>
      <c r="P6596" t="s">
        <v>9289</v>
      </c>
      <c r="Q6596" t="b">
        <v>0</v>
      </c>
      <c r="R6596" t="b">
        <v>1</v>
      </c>
      <c r="S6596">
        <v>508</v>
      </c>
      <c r="T6596">
        <f t="shared" si="206"/>
        <v>2021</v>
      </c>
      <c r="U6596">
        <f t="shared" si="207"/>
        <v>8</v>
      </c>
    </row>
    <row r="6597" spans="1:21">
      <c r="A6597">
        <v>7097</v>
      </c>
      <c r="B6597" s="4">
        <v>44423</v>
      </c>
      <c r="C6597" t="s">
        <v>34</v>
      </c>
      <c r="D6597" t="s">
        <v>56</v>
      </c>
      <c r="E6597" t="s">
        <v>1792</v>
      </c>
      <c r="F6597" t="s">
        <v>5330</v>
      </c>
      <c r="H6597" t="s">
        <v>476</v>
      </c>
      <c r="I6597">
        <v>33.978161900000003</v>
      </c>
      <c r="J6597">
        <v>-81.106428199999996</v>
      </c>
      <c r="K6597" t="s">
        <v>25</v>
      </c>
      <c r="L6597" t="s">
        <v>10126</v>
      </c>
      <c r="M6597">
        <v>40</v>
      </c>
      <c r="N6597" t="s">
        <v>27</v>
      </c>
      <c r="O6597" t="s">
        <v>33</v>
      </c>
      <c r="P6597" t="s">
        <v>9289</v>
      </c>
      <c r="Q6597" t="b">
        <v>0</v>
      </c>
      <c r="R6597" t="b">
        <v>0</v>
      </c>
      <c r="S6597">
        <v>3198</v>
      </c>
      <c r="T6597">
        <f t="shared" si="206"/>
        <v>2021</v>
      </c>
      <c r="U6597">
        <f t="shared" si="207"/>
        <v>8</v>
      </c>
    </row>
    <row r="6598" spans="1:21">
      <c r="A6598">
        <v>7314</v>
      </c>
      <c r="B6598" s="4">
        <v>44423</v>
      </c>
      <c r="C6598" t="s">
        <v>83</v>
      </c>
      <c r="D6598" t="s">
        <v>90</v>
      </c>
      <c r="E6598" t="s">
        <v>21</v>
      </c>
      <c r="F6598" t="s">
        <v>1656</v>
      </c>
      <c r="H6598" t="s">
        <v>43</v>
      </c>
      <c r="I6598">
        <v>34.884053100000003</v>
      </c>
      <c r="J6598">
        <v>-117.0153217</v>
      </c>
      <c r="K6598" t="s">
        <v>25</v>
      </c>
      <c r="N6598" t="s">
        <v>27</v>
      </c>
      <c r="Q6598" t="b">
        <v>0</v>
      </c>
      <c r="R6598" t="b">
        <v>0</v>
      </c>
      <c r="S6598">
        <v>785</v>
      </c>
      <c r="T6598">
        <f t="shared" si="206"/>
        <v>2021</v>
      </c>
      <c r="U6598">
        <f t="shared" si="207"/>
        <v>8</v>
      </c>
    </row>
    <row r="6599" spans="1:21">
      <c r="A6599">
        <v>7103</v>
      </c>
      <c r="B6599" s="4">
        <v>44424</v>
      </c>
      <c r="C6599" t="s">
        <v>55</v>
      </c>
      <c r="D6599" t="s">
        <v>20</v>
      </c>
      <c r="E6599" t="s">
        <v>21</v>
      </c>
      <c r="F6599" t="s">
        <v>511</v>
      </c>
      <c r="H6599" t="s">
        <v>454</v>
      </c>
      <c r="I6599">
        <v>43.064265200000001</v>
      </c>
      <c r="J6599">
        <v>-87.947447800000006</v>
      </c>
      <c r="K6599" t="s">
        <v>25</v>
      </c>
      <c r="L6599" t="s">
        <v>10127</v>
      </c>
      <c r="M6599">
        <v>42</v>
      </c>
      <c r="N6599" t="s">
        <v>27</v>
      </c>
      <c r="O6599" t="s">
        <v>74</v>
      </c>
      <c r="P6599" t="s">
        <v>25</v>
      </c>
      <c r="Q6599" t="b">
        <v>1</v>
      </c>
      <c r="R6599" t="b">
        <v>0</v>
      </c>
      <c r="S6599">
        <v>253</v>
      </c>
      <c r="T6599">
        <f t="shared" si="206"/>
        <v>2021</v>
      </c>
      <c r="U6599">
        <f t="shared" si="207"/>
        <v>8</v>
      </c>
    </row>
    <row r="6600" spans="1:21">
      <c r="A6600">
        <v>7105</v>
      </c>
      <c r="B6600" s="4">
        <v>44424</v>
      </c>
      <c r="C6600" t="s">
        <v>50</v>
      </c>
      <c r="E6600" t="s">
        <v>240</v>
      </c>
      <c r="F6600" t="s">
        <v>317</v>
      </c>
      <c r="H6600" t="s">
        <v>319</v>
      </c>
      <c r="I6600">
        <v>35.082402600000002</v>
      </c>
      <c r="J6600">
        <v>-89.939091399999995</v>
      </c>
      <c r="K6600" t="s">
        <v>25</v>
      </c>
      <c r="L6600" t="s">
        <v>10128</v>
      </c>
      <c r="M6600">
        <v>27</v>
      </c>
      <c r="N6600" t="s">
        <v>27</v>
      </c>
      <c r="O6600" t="s">
        <v>74</v>
      </c>
      <c r="P6600" t="s">
        <v>25</v>
      </c>
      <c r="Q6600" t="b">
        <v>0</v>
      </c>
      <c r="R6600" t="b">
        <v>0</v>
      </c>
      <c r="S6600">
        <v>1446</v>
      </c>
      <c r="T6600">
        <f t="shared" si="206"/>
        <v>2021</v>
      </c>
      <c r="U6600">
        <f t="shared" si="207"/>
        <v>8</v>
      </c>
    </row>
    <row r="6601" spans="1:21">
      <c r="A6601">
        <v>7274</v>
      </c>
      <c r="B6601" s="4">
        <v>44424</v>
      </c>
      <c r="C6601" t="s">
        <v>83</v>
      </c>
      <c r="D6601" t="s">
        <v>20</v>
      </c>
      <c r="E6601" t="s">
        <v>75</v>
      </c>
      <c r="F6601" t="s">
        <v>1577</v>
      </c>
      <c r="H6601" t="s">
        <v>48</v>
      </c>
      <c r="I6601">
        <v>40.397761199999998</v>
      </c>
      <c r="J6601">
        <v>-105.0749801</v>
      </c>
      <c r="K6601" t="s">
        <v>25</v>
      </c>
      <c r="L6601" t="s">
        <v>10129</v>
      </c>
      <c r="M6601">
        <v>19</v>
      </c>
      <c r="N6601" t="s">
        <v>27</v>
      </c>
      <c r="O6601" t="s">
        <v>33</v>
      </c>
      <c r="P6601" t="s">
        <v>25</v>
      </c>
      <c r="Q6601" t="b">
        <v>1</v>
      </c>
      <c r="R6601" t="b">
        <v>0</v>
      </c>
      <c r="S6601">
        <v>755</v>
      </c>
      <c r="T6601">
        <f t="shared" si="206"/>
        <v>2021</v>
      </c>
      <c r="U6601">
        <f t="shared" si="207"/>
        <v>8</v>
      </c>
    </row>
    <row r="6602" spans="1:21">
      <c r="A6602">
        <v>7104</v>
      </c>
      <c r="B6602" s="4">
        <v>44425</v>
      </c>
      <c r="C6602" t="s">
        <v>95</v>
      </c>
      <c r="D6602" t="s">
        <v>45</v>
      </c>
      <c r="E6602" t="s">
        <v>95</v>
      </c>
      <c r="F6602" t="s">
        <v>5430</v>
      </c>
      <c r="H6602" t="s">
        <v>48</v>
      </c>
      <c r="I6602">
        <v>39.828444900000001</v>
      </c>
      <c r="J6602">
        <v>-105.109679</v>
      </c>
      <c r="K6602" t="s">
        <v>25</v>
      </c>
      <c r="L6602" t="s">
        <v>10130</v>
      </c>
      <c r="M6602">
        <v>27</v>
      </c>
      <c r="N6602" t="s">
        <v>69</v>
      </c>
      <c r="Q6602" t="b">
        <v>0</v>
      </c>
      <c r="R6602" t="b">
        <v>0</v>
      </c>
      <c r="S6602">
        <v>2026</v>
      </c>
      <c r="T6602">
        <f t="shared" si="206"/>
        <v>2021</v>
      </c>
      <c r="U6602">
        <f t="shared" si="207"/>
        <v>8</v>
      </c>
    </row>
    <row r="6603" spans="1:21">
      <c r="A6603">
        <v>7102</v>
      </c>
      <c r="B6603" s="4">
        <v>44426</v>
      </c>
      <c r="C6603" t="s">
        <v>19</v>
      </c>
      <c r="E6603" t="s">
        <v>21</v>
      </c>
      <c r="F6603" t="s">
        <v>10131</v>
      </c>
      <c r="H6603" t="s">
        <v>81</v>
      </c>
      <c r="I6603">
        <v>30.4663325</v>
      </c>
      <c r="J6603">
        <v>-97.639809299999996</v>
      </c>
      <c r="K6603" t="s">
        <v>25</v>
      </c>
      <c r="L6603" t="s">
        <v>10132</v>
      </c>
      <c r="M6603">
        <v>72</v>
      </c>
      <c r="N6603" t="s">
        <v>27</v>
      </c>
      <c r="O6603" t="s">
        <v>33</v>
      </c>
      <c r="P6603" t="s">
        <v>25</v>
      </c>
      <c r="Q6603" t="b">
        <v>0</v>
      </c>
      <c r="R6603" t="b">
        <v>1</v>
      </c>
      <c r="S6603">
        <v>3200</v>
      </c>
      <c r="T6603">
        <f t="shared" si="206"/>
        <v>2021</v>
      </c>
      <c r="U6603">
        <f t="shared" si="207"/>
        <v>8</v>
      </c>
    </row>
    <row r="6604" spans="1:21">
      <c r="A6604">
        <v>7115</v>
      </c>
      <c r="B6604" s="4">
        <v>44426</v>
      </c>
      <c r="C6604" t="s">
        <v>83</v>
      </c>
      <c r="E6604" t="s">
        <v>41</v>
      </c>
      <c r="F6604" t="s">
        <v>1749</v>
      </c>
      <c r="H6604" t="s">
        <v>580</v>
      </c>
      <c r="I6604">
        <v>37.792998900000001</v>
      </c>
      <c r="J6604">
        <v>-81.177289799999997</v>
      </c>
      <c r="K6604" t="s">
        <v>25</v>
      </c>
      <c r="L6604" t="s">
        <v>10133</v>
      </c>
      <c r="M6604">
        <v>50</v>
      </c>
      <c r="N6604" t="s">
        <v>27</v>
      </c>
      <c r="O6604" t="s">
        <v>33</v>
      </c>
      <c r="P6604" t="s">
        <v>25</v>
      </c>
      <c r="Q6604" t="b">
        <v>0</v>
      </c>
      <c r="R6604" t="b">
        <v>0</v>
      </c>
      <c r="S6604">
        <v>2907</v>
      </c>
      <c r="T6604">
        <f t="shared" si="206"/>
        <v>2021</v>
      </c>
      <c r="U6604">
        <f t="shared" si="207"/>
        <v>8</v>
      </c>
    </row>
    <row r="6605" spans="1:21">
      <c r="A6605">
        <v>7117</v>
      </c>
      <c r="B6605" s="4">
        <v>44426</v>
      </c>
      <c r="C6605" t="s">
        <v>55</v>
      </c>
      <c r="D6605" t="s">
        <v>45</v>
      </c>
      <c r="E6605" t="s">
        <v>21</v>
      </c>
      <c r="F6605" t="s">
        <v>1336</v>
      </c>
      <c r="H6605" t="s">
        <v>72</v>
      </c>
      <c r="I6605">
        <v>40.030563600000001</v>
      </c>
      <c r="J6605">
        <v>-75.103929500000007</v>
      </c>
      <c r="K6605" t="s">
        <v>25</v>
      </c>
      <c r="L6605" t="s">
        <v>10134</v>
      </c>
      <c r="M6605">
        <v>29</v>
      </c>
      <c r="N6605" t="s">
        <v>27</v>
      </c>
      <c r="O6605" t="s">
        <v>74</v>
      </c>
      <c r="P6605" t="s">
        <v>25</v>
      </c>
      <c r="Q6605" t="b">
        <v>0</v>
      </c>
      <c r="R6605" t="b">
        <v>0</v>
      </c>
      <c r="S6605">
        <v>671</v>
      </c>
      <c r="T6605">
        <f t="shared" si="206"/>
        <v>2021</v>
      </c>
      <c r="U6605">
        <f t="shared" si="207"/>
        <v>8</v>
      </c>
    </row>
    <row r="6606" spans="1:21">
      <c r="A6606">
        <v>7118</v>
      </c>
      <c r="B6606" s="4">
        <v>44426</v>
      </c>
      <c r="C6606" t="s">
        <v>50</v>
      </c>
      <c r="D6606" t="s">
        <v>56</v>
      </c>
      <c r="E6606" t="s">
        <v>240</v>
      </c>
      <c r="F6606" t="s">
        <v>4535</v>
      </c>
      <c r="H6606" t="s">
        <v>302</v>
      </c>
      <c r="I6606">
        <v>33.934094000000002</v>
      </c>
      <c r="J6606">
        <v>-84.559228899999994</v>
      </c>
      <c r="K6606" t="s">
        <v>25</v>
      </c>
      <c r="L6606" t="s">
        <v>10135</v>
      </c>
      <c r="M6606">
        <v>28</v>
      </c>
      <c r="N6606" t="s">
        <v>27</v>
      </c>
      <c r="O6606" t="s">
        <v>74</v>
      </c>
      <c r="P6606" t="s">
        <v>25</v>
      </c>
      <c r="Q6606" t="b">
        <v>0</v>
      </c>
      <c r="R6606" t="b">
        <v>0</v>
      </c>
      <c r="S6606">
        <v>2851</v>
      </c>
      <c r="T6606">
        <f t="shared" si="206"/>
        <v>2021</v>
      </c>
      <c r="U6606">
        <f t="shared" si="207"/>
        <v>8</v>
      </c>
    </row>
    <row r="6607" spans="1:21">
      <c r="A6607">
        <v>7119</v>
      </c>
      <c r="B6607" s="4">
        <v>44426</v>
      </c>
      <c r="C6607" t="s">
        <v>55</v>
      </c>
      <c r="E6607" t="s">
        <v>21</v>
      </c>
      <c r="F6607" t="s">
        <v>3947</v>
      </c>
      <c r="H6607" t="s">
        <v>43</v>
      </c>
      <c r="I6607">
        <v>34.121259899999998</v>
      </c>
      <c r="J6607">
        <v>-117.2262011</v>
      </c>
      <c r="K6607" t="s">
        <v>25</v>
      </c>
      <c r="L6607" t="s">
        <v>10136</v>
      </c>
      <c r="M6607">
        <v>34</v>
      </c>
      <c r="N6607" t="s">
        <v>27</v>
      </c>
      <c r="P6607" t="s">
        <v>95</v>
      </c>
      <c r="Q6607" t="b">
        <v>0</v>
      </c>
      <c r="R6607" t="b">
        <v>0</v>
      </c>
      <c r="S6607">
        <v>595</v>
      </c>
      <c r="T6607">
        <f t="shared" si="206"/>
        <v>2021</v>
      </c>
      <c r="U6607">
        <f t="shared" si="207"/>
        <v>8</v>
      </c>
    </row>
    <row r="6608" spans="1:21">
      <c r="A6608">
        <v>7315</v>
      </c>
      <c r="B6608" s="4">
        <v>44426</v>
      </c>
      <c r="C6608" t="s">
        <v>55</v>
      </c>
      <c r="D6608" t="s">
        <v>20</v>
      </c>
      <c r="E6608" t="s">
        <v>21</v>
      </c>
      <c r="F6608" t="s">
        <v>10137</v>
      </c>
      <c r="H6608" t="s">
        <v>81</v>
      </c>
      <c r="I6608">
        <v>30.4975013</v>
      </c>
      <c r="J6608">
        <v>-96.479226499999996</v>
      </c>
      <c r="K6608" t="s">
        <v>25</v>
      </c>
      <c r="L6608" t="s">
        <v>10138</v>
      </c>
      <c r="M6608">
        <v>41</v>
      </c>
      <c r="N6608" t="s">
        <v>27</v>
      </c>
      <c r="Q6608" t="b">
        <v>0</v>
      </c>
      <c r="R6608" t="b">
        <v>0</v>
      </c>
      <c r="S6608" t="s">
        <v>10139</v>
      </c>
      <c r="T6608">
        <f t="shared" si="206"/>
        <v>2021</v>
      </c>
      <c r="U6608">
        <f t="shared" si="207"/>
        <v>8</v>
      </c>
    </row>
    <row r="6609" spans="1:21">
      <c r="A6609">
        <v>7316</v>
      </c>
      <c r="B6609" s="4">
        <v>44426</v>
      </c>
      <c r="C6609" t="s">
        <v>55</v>
      </c>
      <c r="D6609" t="s">
        <v>56</v>
      </c>
      <c r="E6609" t="s">
        <v>21</v>
      </c>
      <c r="F6609" t="s">
        <v>2623</v>
      </c>
      <c r="H6609" t="s">
        <v>48</v>
      </c>
      <c r="I6609">
        <v>39.942022899999998</v>
      </c>
      <c r="J6609">
        <v>-104.9795349</v>
      </c>
      <c r="K6609" t="s">
        <v>25</v>
      </c>
      <c r="L6609" t="s">
        <v>10140</v>
      </c>
      <c r="M6609">
        <v>33</v>
      </c>
      <c r="N6609" t="s">
        <v>27</v>
      </c>
      <c r="Q6609" t="b">
        <v>0</v>
      </c>
      <c r="R6609" t="b">
        <v>0</v>
      </c>
      <c r="S6609">
        <v>1184</v>
      </c>
      <c r="T6609">
        <f t="shared" si="206"/>
        <v>2021</v>
      </c>
      <c r="U6609">
        <f t="shared" si="207"/>
        <v>8</v>
      </c>
    </row>
    <row r="6610" spans="1:21">
      <c r="A6610">
        <v>7116</v>
      </c>
      <c r="B6610" s="4">
        <v>44427</v>
      </c>
      <c r="C6610" t="s">
        <v>83</v>
      </c>
      <c r="E6610" t="s">
        <v>21</v>
      </c>
      <c r="F6610" t="s">
        <v>10141</v>
      </c>
      <c r="H6610" t="s">
        <v>333</v>
      </c>
      <c r="I6610">
        <v>66.603888900000001</v>
      </c>
      <c r="J6610">
        <v>-160.00694440000001</v>
      </c>
      <c r="K6610" t="s">
        <v>25</v>
      </c>
      <c r="L6610" t="s">
        <v>10142</v>
      </c>
      <c r="M6610">
        <v>26</v>
      </c>
      <c r="N6610" t="s">
        <v>27</v>
      </c>
      <c r="O6610" t="s">
        <v>258</v>
      </c>
      <c r="P6610" t="s">
        <v>9289</v>
      </c>
      <c r="Q6610" t="b">
        <v>0</v>
      </c>
      <c r="R6610" t="b">
        <v>0</v>
      </c>
      <c r="S6610">
        <v>775</v>
      </c>
      <c r="T6610">
        <f t="shared" si="206"/>
        <v>2021</v>
      </c>
      <c r="U6610">
        <f t="shared" si="207"/>
        <v>8</v>
      </c>
    </row>
    <row r="6611" spans="1:21">
      <c r="A6611">
        <v>7120</v>
      </c>
      <c r="B6611" s="4">
        <v>44427</v>
      </c>
      <c r="C6611" t="s">
        <v>55</v>
      </c>
      <c r="E6611" t="s">
        <v>21</v>
      </c>
      <c r="F6611" t="s">
        <v>2285</v>
      </c>
      <c r="H6611" t="s">
        <v>43</v>
      </c>
      <c r="I6611">
        <v>32.794879899999998</v>
      </c>
      <c r="J6611">
        <v>-116.94138</v>
      </c>
      <c r="K6611" t="s">
        <v>25</v>
      </c>
      <c r="N6611" t="s">
        <v>27</v>
      </c>
      <c r="Q6611" t="b">
        <v>0</v>
      </c>
      <c r="R6611" t="b">
        <v>0</v>
      </c>
      <c r="S6611">
        <v>1030</v>
      </c>
      <c r="T6611">
        <f t="shared" si="206"/>
        <v>2021</v>
      </c>
      <c r="U6611">
        <f t="shared" si="207"/>
        <v>8</v>
      </c>
    </row>
    <row r="6612" spans="1:21">
      <c r="A6612">
        <v>7107</v>
      </c>
      <c r="B6612" s="4">
        <v>44428</v>
      </c>
      <c r="C6612" t="s">
        <v>55</v>
      </c>
      <c r="E6612" t="s">
        <v>21</v>
      </c>
      <c r="F6612" t="s">
        <v>1758</v>
      </c>
      <c r="H6612" t="s">
        <v>81</v>
      </c>
      <c r="I6612">
        <v>35.1979805</v>
      </c>
      <c r="J6612">
        <v>-101.8202804</v>
      </c>
      <c r="K6612" t="s">
        <v>25</v>
      </c>
      <c r="L6612" t="s">
        <v>10143</v>
      </c>
      <c r="M6612">
        <v>34</v>
      </c>
      <c r="N6612" t="s">
        <v>27</v>
      </c>
      <c r="Q6612" t="b">
        <v>0</v>
      </c>
      <c r="R6612" t="b">
        <v>0</v>
      </c>
      <c r="S6612">
        <v>984</v>
      </c>
      <c r="T6612">
        <f t="shared" si="206"/>
        <v>2021</v>
      </c>
      <c r="U6612">
        <f t="shared" si="207"/>
        <v>8</v>
      </c>
    </row>
    <row r="6613" spans="1:21">
      <c r="A6613">
        <v>7113</v>
      </c>
      <c r="B6613" s="4">
        <v>44428</v>
      </c>
      <c r="C6613" t="s">
        <v>19</v>
      </c>
      <c r="E6613" t="s">
        <v>21</v>
      </c>
      <c r="F6613" t="s">
        <v>10144</v>
      </c>
      <c r="H6613" t="s">
        <v>38</v>
      </c>
      <c r="I6613">
        <v>37.678156399999999</v>
      </c>
      <c r="J6613">
        <v>-95.449186100000006</v>
      </c>
      <c r="K6613" t="s">
        <v>25</v>
      </c>
      <c r="L6613" t="s">
        <v>10145</v>
      </c>
      <c r="M6613">
        <v>28</v>
      </c>
      <c r="N6613" t="s">
        <v>27</v>
      </c>
      <c r="O6613" t="s">
        <v>33</v>
      </c>
      <c r="P6613" t="s">
        <v>9289</v>
      </c>
      <c r="Q6613" t="b">
        <v>0</v>
      </c>
      <c r="R6613" t="b">
        <v>0</v>
      </c>
      <c r="S6613">
        <v>3204</v>
      </c>
      <c r="T6613">
        <f t="shared" si="206"/>
        <v>2021</v>
      </c>
      <c r="U6613">
        <f t="shared" si="207"/>
        <v>8</v>
      </c>
    </row>
    <row r="6614" spans="1:21">
      <c r="A6614">
        <v>7112</v>
      </c>
      <c r="B6614" s="4">
        <v>44429</v>
      </c>
      <c r="C6614" t="s">
        <v>83</v>
      </c>
      <c r="D6614" t="s">
        <v>20</v>
      </c>
      <c r="E6614" t="s">
        <v>95</v>
      </c>
      <c r="F6614" t="s">
        <v>10146</v>
      </c>
      <c r="H6614" t="s">
        <v>302</v>
      </c>
      <c r="I6614">
        <v>31.784932300000001</v>
      </c>
      <c r="J6614">
        <v>-81.608757499999996</v>
      </c>
      <c r="K6614" t="s">
        <v>25</v>
      </c>
      <c r="L6614" t="s">
        <v>10147</v>
      </c>
      <c r="M6614">
        <v>45</v>
      </c>
      <c r="N6614" t="s">
        <v>27</v>
      </c>
      <c r="O6614" t="s">
        <v>33</v>
      </c>
      <c r="P6614" t="s">
        <v>9289</v>
      </c>
      <c r="Q6614" t="b">
        <v>0</v>
      </c>
      <c r="R6614" t="b">
        <v>0</v>
      </c>
      <c r="S6614">
        <v>3203</v>
      </c>
      <c r="T6614">
        <f t="shared" si="206"/>
        <v>2021</v>
      </c>
      <c r="U6614">
        <f t="shared" si="207"/>
        <v>8</v>
      </c>
    </row>
    <row r="6615" spans="1:21">
      <c r="A6615">
        <v>7114</v>
      </c>
      <c r="B6615" s="4">
        <v>44429</v>
      </c>
      <c r="C6615" t="s">
        <v>55</v>
      </c>
      <c r="D6615" t="s">
        <v>90</v>
      </c>
      <c r="E6615" t="s">
        <v>21</v>
      </c>
      <c r="F6615" t="s">
        <v>655</v>
      </c>
      <c r="H6615" t="s">
        <v>388</v>
      </c>
      <c r="I6615">
        <v>32.154953300000003</v>
      </c>
      <c r="J6615">
        <v>-90.005482799999996</v>
      </c>
      <c r="K6615" t="s">
        <v>25</v>
      </c>
      <c r="L6615" t="s">
        <v>10148</v>
      </c>
      <c r="M6615">
        <v>28</v>
      </c>
      <c r="N6615" t="s">
        <v>27</v>
      </c>
      <c r="O6615" t="s">
        <v>33</v>
      </c>
      <c r="P6615" t="s">
        <v>9289</v>
      </c>
      <c r="Q6615" t="b">
        <v>0</v>
      </c>
      <c r="R6615" t="b">
        <v>0</v>
      </c>
      <c r="S6615">
        <v>2567</v>
      </c>
      <c r="T6615">
        <f t="shared" si="206"/>
        <v>2021</v>
      </c>
      <c r="U6615">
        <f t="shared" si="207"/>
        <v>8</v>
      </c>
    </row>
    <row r="6616" spans="1:21">
      <c r="A6616">
        <v>7110</v>
      </c>
      <c r="B6616" s="4">
        <v>44430</v>
      </c>
      <c r="C6616" t="s">
        <v>64</v>
      </c>
      <c r="D6616" t="s">
        <v>20</v>
      </c>
      <c r="E6616" t="s">
        <v>35</v>
      </c>
      <c r="F6616" t="s">
        <v>2765</v>
      </c>
      <c r="H6616" t="s">
        <v>43</v>
      </c>
      <c r="I6616">
        <v>34.958038999999999</v>
      </c>
      <c r="J6616">
        <v>-120.5706618</v>
      </c>
      <c r="K6616" t="s">
        <v>25</v>
      </c>
      <c r="L6616" t="s">
        <v>10149</v>
      </c>
      <c r="M6616">
        <v>59</v>
      </c>
      <c r="N6616" t="s">
        <v>27</v>
      </c>
      <c r="O6616" t="s">
        <v>40</v>
      </c>
      <c r="P6616" t="s">
        <v>9289</v>
      </c>
      <c r="Q6616" t="b">
        <v>0</v>
      </c>
      <c r="R6616" t="b">
        <v>0</v>
      </c>
      <c r="S6616">
        <v>3202</v>
      </c>
      <c r="T6616">
        <f t="shared" si="206"/>
        <v>2021</v>
      </c>
      <c r="U6616">
        <f t="shared" si="207"/>
        <v>8</v>
      </c>
    </row>
    <row r="6617" spans="1:21">
      <c r="A6617">
        <v>7111</v>
      </c>
      <c r="B6617" s="4">
        <v>44430</v>
      </c>
      <c r="C6617" t="s">
        <v>55</v>
      </c>
      <c r="D6617" t="s">
        <v>56</v>
      </c>
      <c r="E6617" t="s">
        <v>21</v>
      </c>
      <c r="F6617" t="s">
        <v>511</v>
      </c>
      <c r="H6617" t="s">
        <v>454</v>
      </c>
      <c r="I6617">
        <v>43.006976999999999</v>
      </c>
      <c r="J6617">
        <v>-87.935691800000001</v>
      </c>
      <c r="K6617" t="s">
        <v>25</v>
      </c>
      <c r="L6617" t="s">
        <v>10150</v>
      </c>
      <c r="M6617">
        <v>31</v>
      </c>
      <c r="N6617" t="s">
        <v>27</v>
      </c>
      <c r="O6617" t="s">
        <v>74</v>
      </c>
      <c r="P6617" t="s">
        <v>25</v>
      </c>
      <c r="Q6617" t="b">
        <v>0</v>
      </c>
      <c r="R6617" t="b">
        <v>1</v>
      </c>
      <c r="S6617">
        <v>694</v>
      </c>
      <c r="T6617">
        <f t="shared" si="206"/>
        <v>2021</v>
      </c>
      <c r="U6617">
        <f t="shared" si="207"/>
        <v>8</v>
      </c>
    </row>
    <row r="6618" spans="1:21">
      <c r="A6618">
        <v>7106</v>
      </c>
      <c r="B6618" s="4">
        <v>44431</v>
      </c>
      <c r="C6618" t="s">
        <v>50</v>
      </c>
      <c r="E6618" t="s">
        <v>75</v>
      </c>
      <c r="F6618" t="s">
        <v>2553</v>
      </c>
      <c r="H6618" t="s">
        <v>72</v>
      </c>
      <c r="I6618">
        <v>40.861212000000002</v>
      </c>
      <c r="J6618">
        <v>-79.899068</v>
      </c>
      <c r="K6618" t="s">
        <v>25</v>
      </c>
      <c r="L6618" t="s">
        <v>10151</v>
      </c>
      <c r="M6618">
        <v>35</v>
      </c>
      <c r="N6618" t="s">
        <v>27</v>
      </c>
      <c r="O6618" t="s">
        <v>33</v>
      </c>
      <c r="P6618" t="s">
        <v>9289</v>
      </c>
      <c r="Q6618" t="b">
        <v>1</v>
      </c>
      <c r="R6618" t="b">
        <v>0</v>
      </c>
      <c r="S6618">
        <v>3201</v>
      </c>
      <c r="T6618">
        <f t="shared" si="206"/>
        <v>2021</v>
      </c>
      <c r="U6618">
        <f t="shared" si="207"/>
        <v>8</v>
      </c>
    </row>
    <row r="6619" spans="1:21">
      <c r="A6619">
        <v>7108</v>
      </c>
      <c r="B6619" s="4">
        <v>44431</v>
      </c>
      <c r="C6619" t="s">
        <v>19</v>
      </c>
      <c r="E6619" t="s">
        <v>21</v>
      </c>
      <c r="F6619" t="s">
        <v>1758</v>
      </c>
      <c r="H6619" t="s">
        <v>81</v>
      </c>
      <c r="I6619">
        <v>35.2053139</v>
      </c>
      <c r="J6619">
        <v>-101.8086447</v>
      </c>
      <c r="K6619" t="s">
        <v>25</v>
      </c>
      <c r="L6619" t="s">
        <v>10152</v>
      </c>
      <c r="M6619">
        <v>42</v>
      </c>
      <c r="N6619" t="s">
        <v>27</v>
      </c>
      <c r="O6619" t="s">
        <v>33</v>
      </c>
      <c r="P6619" t="s">
        <v>25</v>
      </c>
      <c r="Q6619" t="b">
        <v>0</v>
      </c>
      <c r="R6619" t="b">
        <v>0</v>
      </c>
      <c r="S6619">
        <v>984</v>
      </c>
      <c r="T6619">
        <f t="shared" si="206"/>
        <v>2021</v>
      </c>
      <c r="U6619">
        <f t="shared" si="207"/>
        <v>8</v>
      </c>
    </row>
    <row r="6620" spans="1:21">
      <c r="A6620">
        <v>7109</v>
      </c>
      <c r="B6620" s="4">
        <v>44432</v>
      </c>
      <c r="C6620" t="s">
        <v>34</v>
      </c>
      <c r="E6620" t="s">
        <v>35</v>
      </c>
      <c r="F6620" t="s">
        <v>9296</v>
      </c>
      <c r="H6620" t="s">
        <v>59</v>
      </c>
      <c r="I6620">
        <v>34.240692299999999</v>
      </c>
      <c r="J6620">
        <v>-111.3229434</v>
      </c>
      <c r="K6620" t="s">
        <v>25</v>
      </c>
      <c r="M6620">
        <v>31</v>
      </c>
      <c r="N6620" t="s">
        <v>27</v>
      </c>
      <c r="Q6620" t="b">
        <v>0</v>
      </c>
      <c r="R6620" t="b">
        <v>0</v>
      </c>
      <c r="S6620">
        <v>3001</v>
      </c>
      <c r="T6620">
        <f t="shared" si="206"/>
        <v>2021</v>
      </c>
      <c r="U6620">
        <f t="shared" si="207"/>
        <v>8</v>
      </c>
    </row>
    <row r="6621" spans="1:21">
      <c r="A6621">
        <v>7126</v>
      </c>
      <c r="B6621" s="4">
        <v>44432</v>
      </c>
      <c r="C6621" t="s">
        <v>19</v>
      </c>
      <c r="D6621" t="s">
        <v>56</v>
      </c>
      <c r="E6621" t="s">
        <v>21</v>
      </c>
      <c r="F6621" t="s">
        <v>399</v>
      </c>
      <c r="H6621" t="s">
        <v>103</v>
      </c>
      <c r="I6621">
        <v>40.228630000000003</v>
      </c>
      <c r="J6621">
        <v>-111.674981</v>
      </c>
      <c r="K6621" t="s">
        <v>25</v>
      </c>
      <c r="L6621" t="s">
        <v>10153</v>
      </c>
      <c r="M6621">
        <v>48</v>
      </c>
      <c r="N6621" t="s">
        <v>27</v>
      </c>
      <c r="O6621" t="s">
        <v>33</v>
      </c>
      <c r="P6621" t="s">
        <v>9289</v>
      </c>
      <c r="Q6621" t="b">
        <v>0</v>
      </c>
      <c r="R6621" t="b">
        <v>0</v>
      </c>
      <c r="S6621">
        <v>1246</v>
      </c>
      <c r="T6621">
        <f t="shared" si="206"/>
        <v>2021</v>
      </c>
      <c r="U6621">
        <f t="shared" si="207"/>
        <v>8</v>
      </c>
    </row>
    <row r="6622" spans="1:21">
      <c r="A6622">
        <v>7129</v>
      </c>
      <c r="B6622" s="4">
        <v>44432</v>
      </c>
      <c r="C6622" t="s">
        <v>95</v>
      </c>
      <c r="E6622" t="s">
        <v>35</v>
      </c>
      <c r="F6622" t="s">
        <v>10154</v>
      </c>
      <c r="H6622" t="s">
        <v>302</v>
      </c>
      <c r="I6622">
        <v>33.616182299999998</v>
      </c>
      <c r="J6622">
        <v>-84.458605800000001</v>
      </c>
      <c r="K6622" t="s">
        <v>25</v>
      </c>
      <c r="L6622" t="s">
        <v>10155</v>
      </c>
      <c r="M6622">
        <v>22</v>
      </c>
      <c r="N6622" t="s">
        <v>27</v>
      </c>
      <c r="O6622" t="s">
        <v>74</v>
      </c>
      <c r="P6622" t="s">
        <v>9289</v>
      </c>
      <c r="Q6622" t="b">
        <v>0</v>
      </c>
      <c r="R6622" t="b">
        <v>0</v>
      </c>
      <c r="S6622">
        <v>2672</v>
      </c>
      <c r="T6622">
        <f t="shared" si="206"/>
        <v>2021</v>
      </c>
      <c r="U6622">
        <f t="shared" si="207"/>
        <v>8</v>
      </c>
    </row>
    <row r="6623" spans="1:21">
      <c r="A6623">
        <v>7318</v>
      </c>
      <c r="B6623" s="4">
        <v>44432</v>
      </c>
      <c r="C6623" t="s">
        <v>55</v>
      </c>
      <c r="D6623" t="s">
        <v>90</v>
      </c>
      <c r="E6623" t="s">
        <v>21</v>
      </c>
      <c r="F6623" t="s">
        <v>799</v>
      </c>
      <c r="H6623" t="s">
        <v>120</v>
      </c>
      <c r="I6623">
        <v>41.878689700000002</v>
      </c>
      <c r="J6623">
        <v>-87.640310999999997</v>
      </c>
      <c r="K6623" t="s">
        <v>25</v>
      </c>
      <c r="L6623" t="s">
        <v>10156</v>
      </c>
      <c r="M6623">
        <v>33</v>
      </c>
      <c r="N6623" t="s">
        <v>27</v>
      </c>
      <c r="Q6623" t="b">
        <v>0</v>
      </c>
      <c r="R6623" t="b">
        <v>0</v>
      </c>
      <c r="S6623">
        <v>1657</v>
      </c>
      <c r="T6623">
        <f t="shared" si="206"/>
        <v>2021</v>
      </c>
      <c r="U6623">
        <f t="shared" si="207"/>
        <v>8</v>
      </c>
    </row>
    <row r="6624" spans="1:21">
      <c r="A6624">
        <v>7122</v>
      </c>
      <c r="B6624" s="4">
        <v>44433</v>
      </c>
      <c r="C6624" t="s">
        <v>83</v>
      </c>
      <c r="D6624" t="s">
        <v>20</v>
      </c>
      <c r="E6624" t="s">
        <v>21</v>
      </c>
      <c r="F6624" t="s">
        <v>30</v>
      </c>
      <c r="H6624" t="s">
        <v>568</v>
      </c>
      <c r="I6624">
        <v>38.908942799999998</v>
      </c>
      <c r="J6624">
        <v>-77.004683900000003</v>
      </c>
      <c r="K6624" t="s">
        <v>25</v>
      </c>
      <c r="L6624" t="s">
        <v>10157</v>
      </c>
      <c r="M6624">
        <v>27</v>
      </c>
      <c r="N6624" t="s">
        <v>27</v>
      </c>
      <c r="O6624" t="s">
        <v>74</v>
      </c>
      <c r="P6624" t="s">
        <v>9458</v>
      </c>
      <c r="Q6624" t="b">
        <v>0</v>
      </c>
      <c r="R6624" t="b">
        <v>1</v>
      </c>
      <c r="S6624">
        <v>882</v>
      </c>
      <c r="T6624">
        <f t="shared" si="206"/>
        <v>2021</v>
      </c>
      <c r="U6624">
        <f t="shared" si="207"/>
        <v>8</v>
      </c>
    </row>
    <row r="6625" spans="1:21">
      <c r="A6625">
        <v>7123</v>
      </c>
      <c r="B6625" s="4">
        <v>44433</v>
      </c>
      <c r="C6625" t="s">
        <v>246</v>
      </c>
      <c r="D6625" t="s">
        <v>45</v>
      </c>
      <c r="E6625" t="s">
        <v>95</v>
      </c>
      <c r="F6625" t="s">
        <v>7600</v>
      </c>
      <c r="H6625" t="s">
        <v>2172</v>
      </c>
      <c r="I6625">
        <v>43.595945100000002</v>
      </c>
      <c r="J6625">
        <v>-72.970039499999999</v>
      </c>
      <c r="K6625" t="s">
        <v>25</v>
      </c>
      <c r="L6625" t="s">
        <v>10158</v>
      </c>
      <c r="M6625">
        <v>33</v>
      </c>
      <c r="N6625" t="s">
        <v>27</v>
      </c>
      <c r="O6625" t="s">
        <v>40</v>
      </c>
      <c r="P6625" t="s">
        <v>9289</v>
      </c>
      <c r="Q6625" t="b">
        <v>0</v>
      </c>
      <c r="R6625" t="b">
        <v>0</v>
      </c>
      <c r="S6625">
        <v>2593</v>
      </c>
      <c r="T6625">
        <f t="shared" si="206"/>
        <v>2021</v>
      </c>
      <c r="U6625">
        <f t="shared" si="207"/>
        <v>8</v>
      </c>
    </row>
    <row r="6626" spans="1:21">
      <c r="A6626">
        <v>7125</v>
      </c>
      <c r="B6626" s="4">
        <v>44433</v>
      </c>
      <c r="C6626" t="s">
        <v>19</v>
      </c>
      <c r="D6626" t="s">
        <v>56</v>
      </c>
      <c r="E6626" t="s">
        <v>75</v>
      </c>
      <c r="F6626" t="s">
        <v>10159</v>
      </c>
      <c r="H6626" t="s">
        <v>103</v>
      </c>
      <c r="I6626">
        <v>40.600195499999998</v>
      </c>
      <c r="J6626">
        <v>-112.42617509999999</v>
      </c>
      <c r="K6626" t="s">
        <v>25</v>
      </c>
      <c r="L6626" t="s">
        <v>10160</v>
      </c>
      <c r="M6626">
        <v>42</v>
      </c>
      <c r="N6626" t="s">
        <v>27</v>
      </c>
      <c r="Q6626" t="b">
        <v>0</v>
      </c>
      <c r="R6626" t="b">
        <v>0</v>
      </c>
      <c r="S6626">
        <v>3206</v>
      </c>
      <c r="T6626">
        <f t="shared" si="206"/>
        <v>2021</v>
      </c>
      <c r="U6626">
        <f t="shared" si="207"/>
        <v>8</v>
      </c>
    </row>
    <row r="6627" spans="1:21">
      <c r="A6627">
        <v>7127</v>
      </c>
      <c r="B6627" s="4">
        <v>44433</v>
      </c>
      <c r="C6627" t="s">
        <v>55</v>
      </c>
      <c r="D6627" t="s">
        <v>90</v>
      </c>
      <c r="E6627" t="s">
        <v>2109</v>
      </c>
      <c r="F6627" t="s">
        <v>6171</v>
      </c>
      <c r="H6627" t="s">
        <v>43</v>
      </c>
      <c r="I6627">
        <v>33.8389715</v>
      </c>
      <c r="J6627">
        <v>-118.39075130000001</v>
      </c>
      <c r="K6627" t="s">
        <v>25</v>
      </c>
      <c r="L6627" t="s">
        <v>10161</v>
      </c>
      <c r="M6627">
        <v>36</v>
      </c>
      <c r="N6627" t="s">
        <v>27</v>
      </c>
      <c r="O6627" t="s">
        <v>74</v>
      </c>
      <c r="P6627" t="s">
        <v>25</v>
      </c>
      <c r="Q6627" t="b">
        <v>0</v>
      </c>
      <c r="R6627" t="b">
        <v>0</v>
      </c>
      <c r="S6627">
        <v>2255</v>
      </c>
      <c r="T6627">
        <f t="shared" si="206"/>
        <v>2021</v>
      </c>
      <c r="U6627">
        <f t="shared" si="207"/>
        <v>8</v>
      </c>
    </row>
    <row r="6628" spans="1:21">
      <c r="A6628">
        <v>7128</v>
      </c>
      <c r="B6628" s="4">
        <v>44433</v>
      </c>
      <c r="C6628" t="s">
        <v>55</v>
      </c>
      <c r="E6628" t="s">
        <v>21</v>
      </c>
      <c r="F6628" t="s">
        <v>175</v>
      </c>
      <c r="H6628" t="s">
        <v>43</v>
      </c>
      <c r="I6628">
        <v>37.511712899999999</v>
      </c>
      <c r="J6628">
        <v>-121.9587969</v>
      </c>
      <c r="K6628" t="s">
        <v>25</v>
      </c>
      <c r="L6628" t="s">
        <v>10162</v>
      </c>
      <c r="M6628">
        <v>25</v>
      </c>
      <c r="N6628" t="s">
        <v>27</v>
      </c>
      <c r="Q6628" t="b">
        <v>0</v>
      </c>
      <c r="R6628" t="b">
        <v>1</v>
      </c>
      <c r="S6628">
        <v>120</v>
      </c>
      <c r="T6628">
        <f t="shared" si="206"/>
        <v>2021</v>
      </c>
      <c r="U6628">
        <f t="shared" si="207"/>
        <v>8</v>
      </c>
    </row>
    <row r="6629" spans="1:21">
      <c r="A6629">
        <v>7138</v>
      </c>
      <c r="B6629" s="4">
        <v>44433</v>
      </c>
      <c r="C6629" t="s">
        <v>83</v>
      </c>
      <c r="D6629" t="s">
        <v>20</v>
      </c>
      <c r="E6629" t="s">
        <v>75</v>
      </c>
      <c r="F6629" t="s">
        <v>4581</v>
      </c>
      <c r="H6629" t="s">
        <v>43</v>
      </c>
      <c r="I6629">
        <v>41.787600900000001</v>
      </c>
      <c r="J6629">
        <v>-124.1626727</v>
      </c>
      <c r="K6629" t="s">
        <v>25</v>
      </c>
      <c r="L6629" t="s">
        <v>7503</v>
      </c>
      <c r="M6629">
        <v>38</v>
      </c>
      <c r="N6629" t="s">
        <v>27</v>
      </c>
      <c r="O6629" t="s">
        <v>74</v>
      </c>
      <c r="P6629" t="s">
        <v>25</v>
      </c>
      <c r="Q6629" t="b">
        <v>0</v>
      </c>
      <c r="R6629" t="b">
        <v>1</v>
      </c>
      <c r="S6629" t="s">
        <v>10163</v>
      </c>
      <c r="T6629">
        <f t="shared" si="206"/>
        <v>2021</v>
      </c>
      <c r="U6629">
        <f t="shared" si="207"/>
        <v>8</v>
      </c>
    </row>
    <row r="6630" spans="1:21">
      <c r="A6630">
        <v>7124</v>
      </c>
      <c r="B6630" s="4">
        <v>44434</v>
      </c>
      <c r="C6630" t="s">
        <v>55</v>
      </c>
      <c r="D6630" t="s">
        <v>20</v>
      </c>
      <c r="E6630" t="s">
        <v>21</v>
      </c>
      <c r="F6630" t="s">
        <v>5665</v>
      </c>
      <c r="H6630" t="s">
        <v>218</v>
      </c>
      <c r="I6630">
        <v>28.8206515</v>
      </c>
      <c r="J6630">
        <v>-81.293984300000005</v>
      </c>
      <c r="K6630" t="s">
        <v>25</v>
      </c>
      <c r="L6630" t="s">
        <v>10164</v>
      </c>
      <c r="M6630">
        <v>26</v>
      </c>
      <c r="N6630" t="s">
        <v>27</v>
      </c>
      <c r="O6630" t="s">
        <v>40</v>
      </c>
      <c r="P6630" t="s">
        <v>9289</v>
      </c>
      <c r="Q6630" t="b">
        <v>0</v>
      </c>
      <c r="R6630" t="b">
        <v>0</v>
      </c>
      <c r="S6630">
        <v>2766</v>
      </c>
      <c r="T6630">
        <f t="shared" si="206"/>
        <v>2021</v>
      </c>
      <c r="U6630">
        <f t="shared" si="207"/>
        <v>8</v>
      </c>
    </row>
    <row r="6631" spans="1:21">
      <c r="A6631">
        <v>7135</v>
      </c>
      <c r="B6631" s="4">
        <v>44434</v>
      </c>
      <c r="C6631" t="s">
        <v>83</v>
      </c>
      <c r="D6631" t="s">
        <v>56</v>
      </c>
      <c r="E6631" t="s">
        <v>41</v>
      </c>
      <c r="F6631" t="s">
        <v>2915</v>
      </c>
      <c r="H6631" t="s">
        <v>333</v>
      </c>
      <c r="I6631">
        <v>61.599379300000003</v>
      </c>
      <c r="J6631">
        <v>-149.5114714</v>
      </c>
      <c r="K6631" t="s">
        <v>25</v>
      </c>
      <c r="L6631" t="s">
        <v>10165</v>
      </c>
      <c r="M6631">
        <v>27</v>
      </c>
      <c r="N6631" t="s">
        <v>27</v>
      </c>
      <c r="O6631" t="s">
        <v>258</v>
      </c>
      <c r="P6631" t="s">
        <v>9289</v>
      </c>
      <c r="Q6631" t="b">
        <v>0</v>
      </c>
      <c r="R6631" t="b">
        <v>0</v>
      </c>
      <c r="S6631" t="s">
        <v>10166</v>
      </c>
      <c r="T6631">
        <f t="shared" si="206"/>
        <v>2021</v>
      </c>
      <c r="U6631">
        <f t="shared" si="207"/>
        <v>8</v>
      </c>
    </row>
    <row r="6632" spans="1:21">
      <c r="A6632">
        <v>7137</v>
      </c>
      <c r="B6632" s="4">
        <v>44434</v>
      </c>
      <c r="C6632" t="s">
        <v>83</v>
      </c>
      <c r="D6632" t="s">
        <v>20</v>
      </c>
      <c r="E6632" t="s">
        <v>21</v>
      </c>
      <c r="F6632" t="s">
        <v>5669</v>
      </c>
      <c r="H6632" t="s">
        <v>228</v>
      </c>
      <c r="I6632">
        <v>43.566566199999997</v>
      </c>
      <c r="J6632">
        <v>-116.5600535</v>
      </c>
      <c r="K6632" t="s">
        <v>25</v>
      </c>
      <c r="L6632" t="s">
        <v>10167</v>
      </c>
      <c r="M6632">
        <v>53</v>
      </c>
      <c r="N6632" t="s">
        <v>27</v>
      </c>
      <c r="Q6632" t="b">
        <v>0</v>
      </c>
      <c r="R6632" t="b">
        <v>0</v>
      </c>
      <c r="S6632">
        <v>2129</v>
      </c>
      <c r="T6632">
        <f t="shared" si="206"/>
        <v>2021</v>
      </c>
      <c r="U6632">
        <f t="shared" si="207"/>
        <v>8</v>
      </c>
    </row>
    <row r="6633" spans="1:21">
      <c r="A6633">
        <v>7319</v>
      </c>
      <c r="B6633" s="4">
        <v>44434</v>
      </c>
      <c r="C6633" t="s">
        <v>83</v>
      </c>
      <c r="D6633" t="s">
        <v>90</v>
      </c>
      <c r="E6633" t="s">
        <v>21</v>
      </c>
      <c r="F6633" t="s">
        <v>511</v>
      </c>
      <c r="H6633" t="s">
        <v>454</v>
      </c>
      <c r="I6633">
        <v>43.071559600000001</v>
      </c>
      <c r="J6633">
        <v>-87.964453300000002</v>
      </c>
      <c r="K6633" t="s">
        <v>25</v>
      </c>
      <c r="L6633" t="s">
        <v>10168</v>
      </c>
      <c r="M6633">
        <v>33</v>
      </c>
      <c r="N6633" t="s">
        <v>27</v>
      </c>
      <c r="O6633" t="s">
        <v>74</v>
      </c>
      <c r="P6633" t="s">
        <v>9289</v>
      </c>
      <c r="Q6633" t="b">
        <v>0</v>
      </c>
      <c r="R6633" t="b">
        <v>1</v>
      </c>
      <c r="S6633">
        <v>253</v>
      </c>
      <c r="T6633">
        <f t="shared" si="206"/>
        <v>2021</v>
      </c>
      <c r="U6633">
        <f t="shared" si="207"/>
        <v>8</v>
      </c>
    </row>
    <row r="6634" spans="1:21">
      <c r="A6634">
        <v>7134</v>
      </c>
      <c r="B6634" s="4">
        <v>44435</v>
      </c>
      <c r="C6634" t="s">
        <v>50</v>
      </c>
      <c r="D6634" t="s">
        <v>20</v>
      </c>
      <c r="E6634" t="s">
        <v>35</v>
      </c>
      <c r="F6634" t="s">
        <v>2562</v>
      </c>
      <c r="H6634" t="s">
        <v>330</v>
      </c>
      <c r="I6634">
        <v>36.069270199999998</v>
      </c>
      <c r="J6634">
        <v>-79.793472600000001</v>
      </c>
      <c r="K6634" t="s">
        <v>25</v>
      </c>
      <c r="L6634" t="s">
        <v>10169</v>
      </c>
      <c r="M6634">
        <v>41</v>
      </c>
      <c r="N6634" t="s">
        <v>27</v>
      </c>
      <c r="O6634" t="s">
        <v>74</v>
      </c>
      <c r="P6634" t="s">
        <v>25</v>
      </c>
      <c r="Q6634" t="b">
        <v>0</v>
      </c>
      <c r="R6634" t="b">
        <v>0</v>
      </c>
      <c r="S6634">
        <v>1228</v>
      </c>
      <c r="T6634">
        <f t="shared" si="206"/>
        <v>2021</v>
      </c>
      <c r="U6634">
        <f t="shared" si="207"/>
        <v>8</v>
      </c>
    </row>
    <row r="6635" spans="1:21">
      <c r="A6635">
        <v>7136</v>
      </c>
      <c r="B6635" s="4">
        <v>44435</v>
      </c>
      <c r="C6635" t="s">
        <v>83</v>
      </c>
      <c r="D6635" t="s">
        <v>90</v>
      </c>
      <c r="E6635" t="s">
        <v>21</v>
      </c>
      <c r="F6635" t="s">
        <v>5122</v>
      </c>
      <c r="H6635" t="s">
        <v>338</v>
      </c>
      <c r="I6635">
        <v>42.104018600000003</v>
      </c>
      <c r="J6635">
        <v>-76.827255500000007</v>
      </c>
      <c r="K6635" t="s">
        <v>25</v>
      </c>
      <c r="L6635" t="s">
        <v>10170</v>
      </c>
      <c r="M6635">
        <v>53</v>
      </c>
      <c r="N6635" t="s">
        <v>27</v>
      </c>
      <c r="O6635" t="s">
        <v>33</v>
      </c>
      <c r="P6635" t="s">
        <v>9289</v>
      </c>
      <c r="Q6635" t="b">
        <v>0</v>
      </c>
      <c r="R6635" t="b">
        <v>0</v>
      </c>
      <c r="S6635">
        <v>1927</v>
      </c>
      <c r="T6635">
        <f t="shared" si="206"/>
        <v>2021</v>
      </c>
      <c r="U6635">
        <f t="shared" si="207"/>
        <v>8</v>
      </c>
    </row>
    <row r="6636" spans="1:21">
      <c r="A6636">
        <v>7139</v>
      </c>
      <c r="B6636" s="4">
        <v>44435</v>
      </c>
      <c r="C6636" t="s">
        <v>55</v>
      </c>
      <c r="D6636" t="s">
        <v>20</v>
      </c>
      <c r="E6636" t="s">
        <v>21</v>
      </c>
      <c r="F6636" t="s">
        <v>640</v>
      </c>
      <c r="H6636" t="s">
        <v>31</v>
      </c>
      <c r="I6636">
        <v>45.583604600000001</v>
      </c>
      <c r="J6636">
        <v>-122.6834229</v>
      </c>
      <c r="K6636" t="s">
        <v>25</v>
      </c>
      <c r="L6636" t="s">
        <v>10171</v>
      </c>
      <c r="M6636">
        <v>30</v>
      </c>
      <c r="N6636" t="s">
        <v>27</v>
      </c>
      <c r="O6636" t="s">
        <v>33</v>
      </c>
      <c r="P6636" t="s">
        <v>9289</v>
      </c>
      <c r="Q6636" t="b">
        <v>0</v>
      </c>
      <c r="R6636" t="b">
        <v>0</v>
      </c>
      <c r="S6636">
        <v>618</v>
      </c>
      <c r="T6636">
        <f t="shared" si="206"/>
        <v>2021</v>
      </c>
      <c r="U6636">
        <f t="shared" si="207"/>
        <v>8</v>
      </c>
    </row>
    <row r="6637" spans="1:21">
      <c r="A6637">
        <v>7320</v>
      </c>
      <c r="B6637" s="4">
        <v>44435</v>
      </c>
      <c r="C6637" t="s">
        <v>19</v>
      </c>
      <c r="D6637" t="s">
        <v>20</v>
      </c>
      <c r="E6637" t="s">
        <v>21</v>
      </c>
      <c r="F6637" t="s">
        <v>10172</v>
      </c>
      <c r="H6637" t="s">
        <v>947</v>
      </c>
      <c r="I6637">
        <v>21.2952519</v>
      </c>
      <c r="J6637">
        <v>-157.85161489999999</v>
      </c>
      <c r="K6637" t="s">
        <v>25</v>
      </c>
      <c r="L6637" t="s">
        <v>10173</v>
      </c>
      <c r="M6637">
        <v>33</v>
      </c>
      <c r="N6637" t="s">
        <v>27</v>
      </c>
      <c r="O6637" t="s">
        <v>40</v>
      </c>
      <c r="P6637" t="s">
        <v>9289</v>
      </c>
      <c r="Q6637" t="b">
        <v>0</v>
      </c>
      <c r="R6637" t="b">
        <v>0</v>
      </c>
      <c r="S6637">
        <v>1346</v>
      </c>
      <c r="T6637">
        <f t="shared" si="206"/>
        <v>2021</v>
      </c>
      <c r="U6637">
        <f t="shared" si="207"/>
        <v>8</v>
      </c>
    </row>
    <row r="6638" spans="1:21">
      <c r="A6638">
        <v>7321</v>
      </c>
      <c r="B6638" s="4">
        <v>44435</v>
      </c>
      <c r="C6638" t="s">
        <v>83</v>
      </c>
      <c r="D6638" t="s">
        <v>56</v>
      </c>
      <c r="E6638" t="s">
        <v>21</v>
      </c>
      <c r="F6638" t="s">
        <v>3683</v>
      </c>
      <c r="H6638" t="s">
        <v>158</v>
      </c>
      <c r="I6638">
        <v>41.683649899999999</v>
      </c>
      <c r="J6638">
        <v>-85.978158100000002</v>
      </c>
      <c r="K6638" t="s">
        <v>25</v>
      </c>
      <c r="L6638" t="s">
        <v>10174</v>
      </c>
      <c r="M6638">
        <v>19</v>
      </c>
      <c r="N6638" t="s">
        <v>27</v>
      </c>
      <c r="Q6638" t="b">
        <v>0</v>
      </c>
      <c r="R6638" t="b">
        <v>0</v>
      </c>
      <c r="S6638">
        <v>1551</v>
      </c>
      <c r="T6638">
        <f t="shared" si="206"/>
        <v>2021</v>
      </c>
      <c r="U6638">
        <f t="shared" si="207"/>
        <v>8</v>
      </c>
    </row>
    <row r="6639" spans="1:21">
      <c r="A6639">
        <v>7322</v>
      </c>
      <c r="B6639" s="4">
        <v>44435</v>
      </c>
      <c r="C6639" t="s">
        <v>64</v>
      </c>
      <c r="D6639" t="s">
        <v>20</v>
      </c>
      <c r="E6639" t="s">
        <v>35</v>
      </c>
      <c r="F6639" t="s">
        <v>10175</v>
      </c>
      <c r="H6639" t="s">
        <v>72</v>
      </c>
      <c r="I6639">
        <v>39.907847799999999</v>
      </c>
      <c r="J6639">
        <v>-75.268687400000005</v>
      </c>
      <c r="K6639" t="s">
        <v>25</v>
      </c>
      <c r="L6639" t="s">
        <v>10176</v>
      </c>
      <c r="M6639">
        <v>8</v>
      </c>
      <c r="N6639" t="s">
        <v>69</v>
      </c>
      <c r="O6639" t="s">
        <v>74</v>
      </c>
      <c r="P6639" t="s">
        <v>9289</v>
      </c>
      <c r="Q6639" t="b">
        <v>0</v>
      </c>
      <c r="R6639" t="b">
        <v>0</v>
      </c>
      <c r="S6639">
        <v>3258</v>
      </c>
      <c r="T6639">
        <f t="shared" si="206"/>
        <v>2021</v>
      </c>
      <c r="U6639">
        <f t="shared" si="207"/>
        <v>8</v>
      </c>
    </row>
    <row r="6640" spans="1:21">
      <c r="A6640">
        <v>7323</v>
      </c>
      <c r="B6640" s="4">
        <v>44435</v>
      </c>
      <c r="C6640" t="s">
        <v>19</v>
      </c>
      <c r="D6640" t="s">
        <v>56</v>
      </c>
      <c r="E6640" t="s">
        <v>41</v>
      </c>
      <c r="F6640" t="s">
        <v>9181</v>
      </c>
      <c r="H6640" t="s">
        <v>127</v>
      </c>
      <c r="I6640">
        <v>38.069045899999999</v>
      </c>
      <c r="J6640">
        <v>-117.2312307</v>
      </c>
      <c r="K6640" t="s">
        <v>25</v>
      </c>
      <c r="L6640" t="s">
        <v>10177</v>
      </c>
      <c r="M6640">
        <v>30</v>
      </c>
      <c r="N6640" t="s">
        <v>27</v>
      </c>
      <c r="O6640" t="s">
        <v>33</v>
      </c>
      <c r="P6640" t="s">
        <v>9289</v>
      </c>
      <c r="Q6640" t="b">
        <v>0</v>
      </c>
      <c r="R6640" t="b">
        <v>1</v>
      </c>
      <c r="S6640" t="s">
        <v>10178</v>
      </c>
      <c r="T6640">
        <f t="shared" si="206"/>
        <v>2021</v>
      </c>
      <c r="U6640">
        <f t="shared" si="207"/>
        <v>8</v>
      </c>
    </row>
    <row r="6641" spans="1:21">
      <c r="A6641">
        <v>7324</v>
      </c>
      <c r="B6641" s="4">
        <v>44436</v>
      </c>
      <c r="C6641" t="s">
        <v>50</v>
      </c>
      <c r="D6641" t="s">
        <v>56</v>
      </c>
      <c r="E6641" t="s">
        <v>240</v>
      </c>
      <c r="F6641" t="s">
        <v>10179</v>
      </c>
      <c r="H6641" t="s">
        <v>53</v>
      </c>
      <c r="I6641">
        <v>35.350174899999999</v>
      </c>
      <c r="J6641">
        <v>-94.392652699999999</v>
      </c>
      <c r="K6641" t="s">
        <v>25</v>
      </c>
      <c r="N6641" t="s">
        <v>27</v>
      </c>
      <c r="Q6641" t="b">
        <v>0</v>
      </c>
      <c r="R6641" t="b">
        <v>0</v>
      </c>
      <c r="S6641">
        <v>3260</v>
      </c>
      <c r="T6641">
        <f t="shared" si="206"/>
        <v>2021</v>
      </c>
      <c r="U6641">
        <f t="shared" si="207"/>
        <v>8</v>
      </c>
    </row>
    <row r="6642" spans="1:21">
      <c r="A6642">
        <v>7130</v>
      </c>
      <c r="B6642" s="4">
        <v>44437</v>
      </c>
      <c r="C6642" t="s">
        <v>95</v>
      </c>
      <c r="E6642" t="s">
        <v>95</v>
      </c>
      <c r="F6642" t="s">
        <v>10180</v>
      </c>
      <c r="H6642" t="s">
        <v>72</v>
      </c>
      <c r="I6642">
        <v>40.201009499999998</v>
      </c>
      <c r="J6642">
        <v>-74.817389800000001</v>
      </c>
      <c r="K6642" t="s">
        <v>25</v>
      </c>
      <c r="N6642" t="s">
        <v>27</v>
      </c>
      <c r="Q6642" t="b">
        <v>0</v>
      </c>
      <c r="R6642" t="b">
        <v>0</v>
      </c>
      <c r="S6642">
        <v>3207</v>
      </c>
      <c r="T6642">
        <f t="shared" si="206"/>
        <v>2021</v>
      </c>
      <c r="U6642">
        <f t="shared" si="207"/>
        <v>8</v>
      </c>
    </row>
    <row r="6643" spans="1:21">
      <c r="A6643">
        <v>7131</v>
      </c>
      <c r="B6643" s="4">
        <v>44437</v>
      </c>
      <c r="C6643" t="s">
        <v>83</v>
      </c>
      <c r="E6643" t="s">
        <v>75</v>
      </c>
      <c r="F6643" t="s">
        <v>6521</v>
      </c>
      <c r="H6643" t="s">
        <v>98</v>
      </c>
      <c r="I6643">
        <v>47.0159667</v>
      </c>
      <c r="J6643">
        <v>-114.3370982</v>
      </c>
      <c r="K6643" t="s">
        <v>25</v>
      </c>
      <c r="L6643" t="s">
        <v>10181</v>
      </c>
      <c r="M6643">
        <v>31</v>
      </c>
      <c r="N6643" t="s">
        <v>27</v>
      </c>
      <c r="O6643" t="s">
        <v>74</v>
      </c>
      <c r="P6643" t="s">
        <v>9458</v>
      </c>
      <c r="Q6643" t="b">
        <v>0</v>
      </c>
      <c r="R6643" t="b">
        <v>0</v>
      </c>
      <c r="S6643">
        <v>3208</v>
      </c>
      <c r="T6643">
        <f t="shared" si="206"/>
        <v>2021</v>
      </c>
      <c r="U6643">
        <f t="shared" si="207"/>
        <v>8</v>
      </c>
    </row>
    <row r="6644" spans="1:21">
      <c r="A6644">
        <v>7132</v>
      </c>
      <c r="B6644" s="4">
        <v>44437</v>
      </c>
      <c r="C6644" t="s">
        <v>83</v>
      </c>
      <c r="D6644" t="s">
        <v>56</v>
      </c>
      <c r="E6644" t="s">
        <v>21</v>
      </c>
      <c r="F6644" t="s">
        <v>530</v>
      </c>
      <c r="H6644" t="s">
        <v>302</v>
      </c>
      <c r="I6644">
        <v>33.781518800000001</v>
      </c>
      <c r="J6644">
        <v>-84.399169700000002</v>
      </c>
      <c r="K6644" t="s">
        <v>25</v>
      </c>
      <c r="L6644" t="s">
        <v>10182</v>
      </c>
      <c r="M6644">
        <v>40</v>
      </c>
      <c r="N6644" t="s">
        <v>27</v>
      </c>
      <c r="O6644" t="s">
        <v>33</v>
      </c>
      <c r="P6644" t="s">
        <v>9289</v>
      </c>
      <c r="Q6644" t="b">
        <v>0</v>
      </c>
      <c r="R6644" t="b">
        <v>0</v>
      </c>
      <c r="S6644">
        <v>1038</v>
      </c>
      <c r="T6644">
        <f t="shared" si="206"/>
        <v>2021</v>
      </c>
      <c r="U6644">
        <f t="shared" si="207"/>
        <v>8</v>
      </c>
    </row>
    <row r="6645" spans="1:21">
      <c r="A6645">
        <v>7325</v>
      </c>
      <c r="B6645" s="4">
        <v>44437</v>
      </c>
      <c r="C6645" t="s">
        <v>83</v>
      </c>
      <c r="E6645" t="s">
        <v>21</v>
      </c>
      <c r="F6645" t="s">
        <v>6372</v>
      </c>
      <c r="H6645" t="s">
        <v>43</v>
      </c>
      <c r="I6645">
        <v>34.523589100000002</v>
      </c>
      <c r="J6645">
        <v>-117.3030728</v>
      </c>
      <c r="K6645" t="s">
        <v>25</v>
      </c>
      <c r="L6645" t="s">
        <v>10183</v>
      </c>
      <c r="M6645">
        <v>32</v>
      </c>
      <c r="N6645" t="s">
        <v>27</v>
      </c>
      <c r="O6645" t="s">
        <v>40</v>
      </c>
      <c r="P6645" t="s">
        <v>9289</v>
      </c>
      <c r="Q6645" t="b">
        <v>0</v>
      </c>
      <c r="R6645" t="b">
        <v>0</v>
      </c>
      <c r="S6645">
        <v>2305</v>
      </c>
      <c r="T6645">
        <f t="shared" si="206"/>
        <v>2021</v>
      </c>
      <c r="U6645">
        <f t="shared" si="207"/>
        <v>8</v>
      </c>
    </row>
    <row r="6646" spans="1:21">
      <c r="A6646">
        <v>7582</v>
      </c>
      <c r="B6646" s="4">
        <v>44437</v>
      </c>
      <c r="C6646" t="s">
        <v>55</v>
      </c>
      <c r="D6646" t="s">
        <v>20</v>
      </c>
      <c r="E6646" t="s">
        <v>21</v>
      </c>
      <c r="F6646" t="s">
        <v>4475</v>
      </c>
      <c r="H6646" t="s">
        <v>81</v>
      </c>
      <c r="L6646" t="s">
        <v>10184</v>
      </c>
      <c r="M6646">
        <v>32</v>
      </c>
      <c r="N6646" t="s">
        <v>27</v>
      </c>
      <c r="O6646" t="s">
        <v>28</v>
      </c>
      <c r="P6646" t="s">
        <v>9289</v>
      </c>
      <c r="Q6646" t="b">
        <v>0</v>
      </c>
      <c r="R6646" t="b">
        <v>0</v>
      </c>
      <c r="S6646">
        <v>1771</v>
      </c>
      <c r="T6646">
        <f t="shared" si="206"/>
        <v>2021</v>
      </c>
      <c r="U6646">
        <f t="shared" si="207"/>
        <v>8</v>
      </c>
    </row>
    <row r="6647" spans="1:21">
      <c r="A6647">
        <v>7140</v>
      </c>
      <c r="B6647" s="4">
        <v>44438</v>
      </c>
      <c r="C6647" t="s">
        <v>95</v>
      </c>
      <c r="E6647" t="s">
        <v>95</v>
      </c>
      <c r="F6647" t="s">
        <v>10185</v>
      </c>
      <c r="H6647" t="s">
        <v>388</v>
      </c>
      <c r="I6647">
        <v>30.2413214</v>
      </c>
      <c r="J6647">
        <v>-89.590901000000002</v>
      </c>
      <c r="K6647" t="s">
        <v>25</v>
      </c>
      <c r="L6647" t="s">
        <v>10186</v>
      </c>
      <c r="M6647">
        <v>80</v>
      </c>
      <c r="N6647" t="s">
        <v>27</v>
      </c>
      <c r="Q6647" t="b">
        <v>0</v>
      </c>
      <c r="R6647" t="b">
        <v>0</v>
      </c>
      <c r="S6647">
        <v>2472</v>
      </c>
      <c r="T6647">
        <f t="shared" si="206"/>
        <v>2021</v>
      </c>
      <c r="U6647">
        <f t="shared" si="207"/>
        <v>8</v>
      </c>
    </row>
    <row r="6648" spans="1:21">
      <c r="A6648">
        <v>7144</v>
      </c>
      <c r="B6648" s="4">
        <v>44438</v>
      </c>
      <c r="C6648" t="s">
        <v>34</v>
      </c>
      <c r="E6648" t="s">
        <v>240</v>
      </c>
      <c r="F6648" t="s">
        <v>10187</v>
      </c>
      <c r="H6648" t="s">
        <v>218</v>
      </c>
      <c r="I6648">
        <v>26.317114199999999</v>
      </c>
      <c r="J6648">
        <v>-80.183190999999994</v>
      </c>
      <c r="K6648" t="s">
        <v>25</v>
      </c>
      <c r="L6648" t="s">
        <v>10188</v>
      </c>
      <c r="M6648">
        <v>36</v>
      </c>
      <c r="N6648" t="s">
        <v>69</v>
      </c>
      <c r="O6648" t="s">
        <v>33</v>
      </c>
      <c r="P6648" t="s">
        <v>25</v>
      </c>
      <c r="Q6648" t="b">
        <v>0</v>
      </c>
      <c r="R6648" t="b">
        <v>0</v>
      </c>
      <c r="S6648">
        <v>3212</v>
      </c>
      <c r="T6648">
        <f t="shared" si="206"/>
        <v>2021</v>
      </c>
      <c r="U6648">
        <f t="shared" si="207"/>
        <v>8</v>
      </c>
    </row>
    <row r="6649" spans="1:21">
      <c r="A6649">
        <v>7146</v>
      </c>
      <c r="B6649" s="4">
        <v>44438</v>
      </c>
      <c r="C6649" t="s">
        <v>55</v>
      </c>
      <c r="E6649" t="s">
        <v>21</v>
      </c>
      <c r="F6649" t="s">
        <v>10189</v>
      </c>
      <c r="H6649" t="s">
        <v>120</v>
      </c>
      <c r="I6649">
        <v>40.541875099999999</v>
      </c>
      <c r="J6649">
        <v>-88.982587199999998</v>
      </c>
      <c r="K6649" t="s">
        <v>25</v>
      </c>
      <c r="L6649" t="s">
        <v>10190</v>
      </c>
      <c r="M6649">
        <v>66</v>
      </c>
      <c r="N6649" t="s">
        <v>27</v>
      </c>
      <c r="O6649" t="s">
        <v>33</v>
      </c>
      <c r="P6649" t="s">
        <v>9289</v>
      </c>
      <c r="Q6649" t="b">
        <v>0</v>
      </c>
      <c r="R6649" t="b">
        <v>1</v>
      </c>
      <c r="S6649">
        <v>3213</v>
      </c>
      <c r="T6649">
        <f t="shared" si="206"/>
        <v>2021</v>
      </c>
      <c r="U6649">
        <f t="shared" si="207"/>
        <v>8</v>
      </c>
    </row>
    <row r="6650" spans="1:21">
      <c r="A6650">
        <v>7147</v>
      </c>
      <c r="B6650" s="4">
        <v>44438</v>
      </c>
      <c r="C6650" t="s">
        <v>83</v>
      </c>
      <c r="D6650" t="s">
        <v>20</v>
      </c>
      <c r="E6650" t="s">
        <v>41</v>
      </c>
      <c r="F6650" t="s">
        <v>10191</v>
      </c>
      <c r="H6650" t="s">
        <v>218</v>
      </c>
      <c r="I6650">
        <v>25.862410300000001</v>
      </c>
      <c r="J6650">
        <v>-80.195443400000002</v>
      </c>
      <c r="K6650" t="s">
        <v>25</v>
      </c>
      <c r="L6650" t="s">
        <v>10192</v>
      </c>
      <c r="M6650">
        <v>48</v>
      </c>
      <c r="N6650" t="s">
        <v>69</v>
      </c>
      <c r="O6650" t="s">
        <v>33</v>
      </c>
      <c r="P6650" t="s">
        <v>25</v>
      </c>
      <c r="Q6650" t="b">
        <v>1</v>
      </c>
      <c r="R6650" t="b">
        <v>0</v>
      </c>
      <c r="S6650">
        <v>3214</v>
      </c>
      <c r="T6650">
        <f t="shared" si="206"/>
        <v>2021</v>
      </c>
      <c r="U6650">
        <f t="shared" si="207"/>
        <v>8</v>
      </c>
    </row>
    <row r="6651" spans="1:21">
      <c r="A6651">
        <v>7166</v>
      </c>
      <c r="B6651" s="4">
        <v>44438</v>
      </c>
      <c r="C6651" t="s">
        <v>55</v>
      </c>
      <c r="D6651" t="s">
        <v>20</v>
      </c>
      <c r="E6651" t="s">
        <v>21</v>
      </c>
      <c r="F6651" t="s">
        <v>10193</v>
      </c>
      <c r="H6651" t="s">
        <v>218</v>
      </c>
      <c r="I6651">
        <v>28.078738399999999</v>
      </c>
      <c r="J6651">
        <v>-80.653322700000004</v>
      </c>
      <c r="K6651" t="s">
        <v>25</v>
      </c>
      <c r="L6651" t="s">
        <v>10194</v>
      </c>
      <c r="M6651">
        <v>38</v>
      </c>
      <c r="N6651" t="s">
        <v>27</v>
      </c>
      <c r="O6651" t="s">
        <v>74</v>
      </c>
      <c r="P6651" t="s">
        <v>25</v>
      </c>
      <c r="Q6651" t="b">
        <v>0</v>
      </c>
      <c r="R6651" t="b">
        <v>0</v>
      </c>
      <c r="S6651">
        <v>28</v>
      </c>
      <c r="T6651">
        <f t="shared" si="206"/>
        <v>2021</v>
      </c>
      <c r="U6651">
        <f t="shared" si="207"/>
        <v>8</v>
      </c>
    </row>
    <row r="6652" spans="1:21">
      <c r="A6652">
        <v>7143</v>
      </c>
      <c r="B6652" s="4">
        <v>44439</v>
      </c>
      <c r="C6652" t="s">
        <v>83</v>
      </c>
      <c r="E6652" t="s">
        <v>75</v>
      </c>
      <c r="F6652" t="s">
        <v>10195</v>
      </c>
      <c r="H6652" t="s">
        <v>67</v>
      </c>
      <c r="I6652">
        <v>41.999277999999997</v>
      </c>
      <c r="J6652">
        <v>-91.345756899999998</v>
      </c>
      <c r="K6652" t="s">
        <v>25</v>
      </c>
      <c r="L6652" t="s">
        <v>10196</v>
      </c>
      <c r="M6652">
        <v>45</v>
      </c>
      <c r="N6652" t="s">
        <v>27</v>
      </c>
      <c r="O6652" t="s">
        <v>33</v>
      </c>
      <c r="P6652" t="s">
        <v>25</v>
      </c>
      <c r="Q6652" t="b">
        <v>0</v>
      </c>
      <c r="R6652" t="b">
        <v>0</v>
      </c>
      <c r="S6652" t="s">
        <v>10197</v>
      </c>
      <c r="T6652">
        <f t="shared" si="206"/>
        <v>2021</v>
      </c>
      <c r="U6652">
        <f t="shared" si="207"/>
        <v>8</v>
      </c>
    </row>
    <row r="6653" spans="1:21">
      <c r="A6653">
        <v>7145</v>
      </c>
      <c r="B6653" s="4">
        <v>44439</v>
      </c>
      <c r="C6653" t="s">
        <v>19</v>
      </c>
      <c r="D6653" t="s">
        <v>20</v>
      </c>
      <c r="E6653" t="s">
        <v>41</v>
      </c>
      <c r="F6653" t="s">
        <v>30</v>
      </c>
      <c r="H6653" t="s">
        <v>568</v>
      </c>
      <c r="I6653">
        <v>38.918113300000002</v>
      </c>
      <c r="J6653">
        <v>-77.031960699999999</v>
      </c>
      <c r="K6653" t="s">
        <v>25</v>
      </c>
      <c r="L6653" t="s">
        <v>10198</v>
      </c>
      <c r="M6653">
        <v>34</v>
      </c>
      <c r="N6653" t="s">
        <v>27</v>
      </c>
      <c r="O6653" t="s">
        <v>74</v>
      </c>
      <c r="P6653" t="s">
        <v>9289</v>
      </c>
      <c r="Q6653" t="b">
        <v>0</v>
      </c>
      <c r="R6653" t="b">
        <v>1</v>
      </c>
      <c r="S6653">
        <v>882</v>
      </c>
      <c r="T6653">
        <f t="shared" si="206"/>
        <v>2021</v>
      </c>
      <c r="U6653">
        <f t="shared" si="207"/>
        <v>8</v>
      </c>
    </row>
    <row r="6654" spans="1:21">
      <c r="A6654">
        <v>7574</v>
      </c>
      <c r="B6654" s="4">
        <v>44439</v>
      </c>
      <c r="C6654" t="s">
        <v>83</v>
      </c>
      <c r="D6654" t="s">
        <v>20</v>
      </c>
      <c r="E6654" t="s">
        <v>1792</v>
      </c>
      <c r="F6654" t="s">
        <v>524</v>
      </c>
      <c r="H6654" t="s">
        <v>43</v>
      </c>
      <c r="L6654" t="s">
        <v>10199</v>
      </c>
      <c r="M6654">
        <v>55</v>
      </c>
      <c r="N6654" t="s">
        <v>27</v>
      </c>
      <c r="O6654" t="s">
        <v>33</v>
      </c>
      <c r="P6654" t="s">
        <v>9289</v>
      </c>
      <c r="Q6654" t="b">
        <v>0</v>
      </c>
      <c r="R6654" t="b">
        <v>0</v>
      </c>
      <c r="S6654">
        <v>79</v>
      </c>
      <c r="T6654">
        <f t="shared" si="206"/>
        <v>2021</v>
      </c>
      <c r="U6654">
        <f t="shared" si="207"/>
        <v>8</v>
      </c>
    </row>
    <row r="6655" spans="1:21">
      <c r="A6655">
        <v>7142</v>
      </c>
      <c r="B6655" s="4">
        <v>44440</v>
      </c>
      <c r="C6655" t="s">
        <v>83</v>
      </c>
      <c r="E6655" t="s">
        <v>21</v>
      </c>
      <c r="F6655" t="s">
        <v>156</v>
      </c>
      <c r="H6655" t="s">
        <v>158</v>
      </c>
      <c r="I6655">
        <v>39.796265499999997</v>
      </c>
      <c r="J6655">
        <v>-86.073855499999993</v>
      </c>
      <c r="K6655" t="s">
        <v>25</v>
      </c>
      <c r="L6655" t="s">
        <v>10200</v>
      </c>
      <c r="M6655">
        <v>33</v>
      </c>
      <c r="N6655" t="s">
        <v>27</v>
      </c>
      <c r="Q6655" t="b">
        <v>0</v>
      </c>
      <c r="R6655" t="b">
        <v>0</v>
      </c>
      <c r="S6655">
        <v>77</v>
      </c>
      <c r="T6655">
        <f t="shared" si="206"/>
        <v>2021</v>
      </c>
      <c r="U6655">
        <f t="shared" si="207"/>
        <v>9</v>
      </c>
    </row>
    <row r="6656" spans="1:21">
      <c r="A6656">
        <v>7162</v>
      </c>
      <c r="B6656" s="4">
        <v>44440</v>
      </c>
      <c r="C6656" t="s">
        <v>55</v>
      </c>
      <c r="D6656" t="s">
        <v>20</v>
      </c>
      <c r="E6656" t="s">
        <v>21</v>
      </c>
      <c r="F6656" t="s">
        <v>10201</v>
      </c>
      <c r="H6656" t="s">
        <v>48</v>
      </c>
      <c r="I6656">
        <v>39.0674074</v>
      </c>
      <c r="J6656">
        <v>-104.5100071</v>
      </c>
      <c r="K6656" t="s">
        <v>25</v>
      </c>
      <c r="L6656" t="s">
        <v>10202</v>
      </c>
      <c r="M6656">
        <v>26</v>
      </c>
      <c r="N6656" t="s">
        <v>27</v>
      </c>
      <c r="O6656" t="s">
        <v>33</v>
      </c>
      <c r="P6656" t="s">
        <v>9289</v>
      </c>
      <c r="Q6656" t="b">
        <v>1</v>
      </c>
      <c r="R6656" t="b">
        <v>0</v>
      </c>
      <c r="S6656">
        <v>1495</v>
      </c>
      <c r="T6656">
        <f t="shared" si="206"/>
        <v>2021</v>
      </c>
      <c r="U6656">
        <f t="shared" si="207"/>
        <v>9</v>
      </c>
    </row>
    <row r="6657" spans="1:21">
      <c r="A6657">
        <v>7270</v>
      </c>
      <c r="B6657" s="4">
        <v>44440</v>
      </c>
      <c r="C6657" t="s">
        <v>50</v>
      </c>
      <c r="D6657" t="s">
        <v>56</v>
      </c>
      <c r="E6657" t="s">
        <v>240</v>
      </c>
      <c r="F6657" t="s">
        <v>281</v>
      </c>
      <c r="H6657" t="s">
        <v>81</v>
      </c>
      <c r="I6657">
        <v>29.8762878</v>
      </c>
      <c r="J6657">
        <v>-95.367108400000006</v>
      </c>
      <c r="K6657" t="s">
        <v>25</v>
      </c>
      <c r="L6657" t="s">
        <v>10203</v>
      </c>
      <c r="N6657" t="s">
        <v>27</v>
      </c>
      <c r="Q6657" t="b">
        <v>0</v>
      </c>
      <c r="R6657" t="b">
        <v>1</v>
      </c>
      <c r="S6657">
        <v>102</v>
      </c>
      <c r="T6657">
        <f t="shared" si="206"/>
        <v>2021</v>
      </c>
      <c r="U6657">
        <f t="shared" si="207"/>
        <v>9</v>
      </c>
    </row>
    <row r="6658" spans="1:21">
      <c r="A6658">
        <v>7300</v>
      </c>
      <c r="B6658" s="4">
        <v>44440</v>
      </c>
      <c r="C6658" t="s">
        <v>50</v>
      </c>
      <c r="D6658" t="s">
        <v>56</v>
      </c>
      <c r="E6658" t="s">
        <v>240</v>
      </c>
      <c r="F6658" t="s">
        <v>3147</v>
      </c>
      <c r="H6658" t="s">
        <v>93</v>
      </c>
      <c r="I6658">
        <v>30.005308200000002</v>
      </c>
      <c r="J6658">
        <v>-90.219074599999999</v>
      </c>
      <c r="K6658" t="s">
        <v>25</v>
      </c>
      <c r="L6658" t="s">
        <v>10204</v>
      </c>
      <c r="M6658">
        <v>65</v>
      </c>
      <c r="N6658" t="s">
        <v>69</v>
      </c>
      <c r="O6658" t="s">
        <v>33</v>
      </c>
      <c r="P6658" t="s">
        <v>25</v>
      </c>
      <c r="Q6658" t="b">
        <v>1</v>
      </c>
      <c r="R6658" t="b">
        <v>0</v>
      </c>
      <c r="S6658">
        <v>88</v>
      </c>
      <c r="T6658">
        <f t="shared" si="206"/>
        <v>2021</v>
      </c>
      <c r="U6658">
        <f t="shared" si="207"/>
        <v>9</v>
      </c>
    </row>
    <row r="6659" spans="1:21">
      <c r="A6659">
        <v>7301</v>
      </c>
      <c r="B6659" s="4">
        <v>44441</v>
      </c>
      <c r="C6659" t="s">
        <v>19</v>
      </c>
      <c r="E6659" t="s">
        <v>21</v>
      </c>
      <c r="F6659" t="s">
        <v>737</v>
      </c>
      <c r="H6659" t="s">
        <v>48</v>
      </c>
      <c r="I6659">
        <v>39.816262199999997</v>
      </c>
      <c r="J6659">
        <v>-105.0533495</v>
      </c>
      <c r="K6659" t="s">
        <v>25</v>
      </c>
      <c r="L6659" t="s">
        <v>10205</v>
      </c>
      <c r="M6659">
        <v>33</v>
      </c>
      <c r="N6659" t="s">
        <v>27</v>
      </c>
      <c r="O6659" t="s">
        <v>33</v>
      </c>
      <c r="P6659" t="s">
        <v>9289</v>
      </c>
      <c r="Q6659" t="b">
        <v>0</v>
      </c>
      <c r="R6659" t="b">
        <v>0</v>
      </c>
      <c r="S6659">
        <v>1891</v>
      </c>
      <c r="T6659">
        <f t="shared" ref="T6659:T6722" si="208">YEAR(B6659)</f>
        <v>2021</v>
      </c>
      <c r="U6659">
        <f t="shared" ref="U6659:U6722" si="209">MONTH(B6659)</f>
        <v>9</v>
      </c>
    </row>
    <row r="6660" spans="1:21">
      <c r="A6660">
        <v>7148</v>
      </c>
      <c r="B6660" s="4">
        <v>44442</v>
      </c>
      <c r="C6660" t="s">
        <v>19</v>
      </c>
      <c r="D6660" t="s">
        <v>56</v>
      </c>
      <c r="E6660" t="s">
        <v>21</v>
      </c>
      <c r="F6660" t="s">
        <v>182</v>
      </c>
      <c r="H6660" t="s">
        <v>81</v>
      </c>
      <c r="I6660">
        <v>32.734683799999999</v>
      </c>
      <c r="J6660">
        <v>-97.435028399999993</v>
      </c>
      <c r="K6660" t="s">
        <v>25</v>
      </c>
      <c r="L6660" t="s">
        <v>10206</v>
      </c>
      <c r="M6660">
        <v>18</v>
      </c>
      <c r="N6660" t="s">
        <v>27</v>
      </c>
      <c r="O6660" t="s">
        <v>40</v>
      </c>
      <c r="P6660" t="s">
        <v>9289</v>
      </c>
      <c r="Q6660" t="b">
        <v>0</v>
      </c>
      <c r="R6660" t="b">
        <v>0</v>
      </c>
      <c r="S6660">
        <v>3215</v>
      </c>
      <c r="T6660">
        <f t="shared" si="208"/>
        <v>2021</v>
      </c>
      <c r="U6660">
        <f t="shared" si="209"/>
        <v>9</v>
      </c>
    </row>
    <row r="6661" spans="1:21">
      <c r="A6661">
        <v>7153</v>
      </c>
      <c r="B6661" s="4">
        <v>44442</v>
      </c>
      <c r="C6661" t="s">
        <v>246</v>
      </c>
      <c r="D6661" t="s">
        <v>56</v>
      </c>
      <c r="E6661" t="s">
        <v>95</v>
      </c>
      <c r="F6661" t="s">
        <v>10207</v>
      </c>
      <c r="H6661" t="s">
        <v>43</v>
      </c>
      <c r="I6661">
        <v>33.859378700000001</v>
      </c>
      <c r="J6661">
        <v>-118.0147205</v>
      </c>
      <c r="K6661" t="s">
        <v>25</v>
      </c>
      <c r="L6661" t="s">
        <v>10208</v>
      </c>
      <c r="M6661">
        <v>60</v>
      </c>
      <c r="N6661" t="s">
        <v>27</v>
      </c>
      <c r="O6661" t="s">
        <v>74</v>
      </c>
      <c r="P6661" t="s">
        <v>9289</v>
      </c>
      <c r="Q6661" t="b">
        <v>0</v>
      </c>
      <c r="R6661" t="b">
        <v>0</v>
      </c>
      <c r="S6661">
        <v>2559</v>
      </c>
      <c r="T6661">
        <f t="shared" si="208"/>
        <v>2021</v>
      </c>
      <c r="U6661">
        <f t="shared" si="209"/>
        <v>9</v>
      </c>
    </row>
    <row r="6662" spans="1:21">
      <c r="A6662">
        <v>7154</v>
      </c>
      <c r="B6662" s="4">
        <v>44442</v>
      </c>
      <c r="C6662" t="s">
        <v>83</v>
      </c>
      <c r="D6662" t="s">
        <v>45</v>
      </c>
      <c r="E6662" t="s">
        <v>21</v>
      </c>
      <c r="F6662" t="s">
        <v>10209</v>
      </c>
      <c r="H6662" t="s">
        <v>454</v>
      </c>
      <c r="I6662">
        <v>42.924244799999997</v>
      </c>
      <c r="J6662">
        <v>-87.949757899999994</v>
      </c>
      <c r="K6662" t="s">
        <v>25</v>
      </c>
      <c r="L6662" t="s">
        <v>10210</v>
      </c>
      <c r="M6662">
        <v>31</v>
      </c>
      <c r="N6662" t="s">
        <v>27</v>
      </c>
      <c r="O6662" t="s">
        <v>33</v>
      </c>
      <c r="P6662" t="s">
        <v>25</v>
      </c>
      <c r="Q6662" t="b">
        <v>1</v>
      </c>
      <c r="R6662" t="b">
        <v>0</v>
      </c>
      <c r="S6662" t="s">
        <v>10211</v>
      </c>
      <c r="T6662">
        <f t="shared" si="208"/>
        <v>2021</v>
      </c>
      <c r="U6662">
        <f t="shared" si="209"/>
        <v>9</v>
      </c>
    </row>
    <row r="6663" spans="1:21">
      <c r="A6663">
        <v>7156</v>
      </c>
      <c r="B6663" s="4">
        <v>44442</v>
      </c>
      <c r="C6663" t="s">
        <v>50</v>
      </c>
      <c r="D6663" t="s">
        <v>56</v>
      </c>
      <c r="E6663" t="s">
        <v>6271</v>
      </c>
      <c r="F6663" t="s">
        <v>4171</v>
      </c>
      <c r="H6663" t="s">
        <v>580</v>
      </c>
      <c r="I6663">
        <v>39.038260399999999</v>
      </c>
      <c r="J6663">
        <v>-80.388842100000005</v>
      </c>
      <c r="K6663" t="s">
        <v>25</v>
      </c>
      <c r="L6663" t="s">
        <v>10212</v>
      </c>
      <c r="M6663">
        <v>52</v>
      </c>
      <c r="N6663" t="s">
        <v>27</v>
      </c>
      <c r="O6663" t="s">
        <v>33</v>
      </c>
      <c r="P6663" t="s">
        <v>9289</v>
      </c>
      <c r="Q6663" t="b">
        <v>0</v>
      </c>
      <c r="R6663" t="b">
        <v>0</v>
      </c>
      <c r="S6663" t="s">
        <v>10213</v>
      </c>
      <c r="T6663">
        <f t="shared" si="208"/>
        <v>2021</v>
      </c>
      <c r="U6663">
        <f t="shared" si="209"/>
        <v>9</v>
      </c>
    </row>
    <row r="6664" spans="1:21">
      <c r="A6664">
        <v>7159</v>
      </c>
      <c r="B6664" s="4">
        <v>44442</v>
      </c>
      <c r="C6664" t="s">
        <v>19</v>
      </c>
      <c r="D6664" t="s">
        <v>90</v>
      </c>
      <c r="E6664" t="s">
        <v>21</v>
      </c>
      <c r="F6664" t="s">
        <v>241</v>
      </c>
      <c r="H6664" t="s">
        <v>48</v>
      </c>
      <c r="I6664">
        <v>39.669943400000001</v>
      </c>
      <c r="J6664">
        <v>-104.9002412</v>
      </c>
      <c r="K6664" t="s">
        <v>25</v>
      </c>
      <c r="L6664" t="s">
        <v>10214</v>
      </c>
      <c r="M6664">
        <v>52</v>
      </c>
      <c r="N6664" t="s">
        <v>69</v>
      </c>
      <c r="O6664" t="s">
        <v>40</v>
      </c>
      <c r="P6664" t="s">
        <v>9289</v>
      </c>
      <c r="Q6664" t="b">
        <v>0</v>
      </c>
      <c r="R6664" t="b">
        <v>0</v>
      </c>
      <c r="S6664">
        <v>565</v>
      </c>
      <c r="T6664">
        <f t="shared" si="208"/>
        <v>2021</v>
      </c>
      <c r="U6664">
        <f t="shared" si="209"/>
        <v>9</v>
      </c>
    </row>
    <row r="6665" spans="1:21">
      <c r="A6665">
        <v>7161</v>
      </c>
      <c r="B6665" s="4">
        <v>44442</v>
      </c>
      <c r="C6665" t="s">
        <v>55</v>
      </c>
      <c r="E6665" t="s">
        <v>21</v>
      </c>
      <c r="F6665" t="s">
        <v>241</v>
      </c>
      <c r="H6665" t="s">
        <v>48</v>
      </c>
      <c r="I6665">
        <v>39.790484200000002</v>
      </c>
      <c r="J6665">
        <v>-104.8286813</v>
      </c>
      <c r="K6665" t="s">
        <v>25</v>
      </c>
      <c r="L6665" t="s">
        <v>10215</v>
      </c>
      <c r="M6665">
        <v>37</v>
      </c>
      <c r="N6665" t="s">
        <v>27</v>
      </c>
      <c r="Q6665" t="b">
        <v>0</v>
      </c>
      <c r="R6665" t="b">
        <v>0</v>
      </c>
      <c r="S6665">
        <v>1239</v>
      </c>
      <c r="T6665">
        <f t="shared" si="208"/>
        <v>2021</v>
      </c>
      <c r="U6665">
        <f t="shared" si="209"/>
        <v>9</v>
      </c>
    </row>
    <row r="6666" spans="1:21">
      <c r="A6666">
        <v>7198</v>
      </c>
      <c r="B6666" s="4">
        <v>44442</v>
      </c>
      <c r="C6666" t="s">
        <v>55</v>
      </c>
      <c r="D6666" t="s">
        <v>56</v>
      </c>
      <c r="E6666" t="s">
        <v>21</v>
      </c>
      <c r="F6666" t="s">
        <v>1062</v>
      </c>
      <c r="H6666" t="s">
        <v>131</v>
      </c>
      <c r="I6666">
        <v>34.8237405</v>
      </c>
      <c r="J6666">
        <v>-106.7350562</v>
      </c>
      <c r="K6666" t="s">
        <v>25</v>
      </c>
      <c r="L6666" t="s">
        <v>10216</v>
      </c>
      <c r="M6666">
        <v>28</v>
      </c>
      <c r="N6666" t="s">
        <v>27</v>
      </c>
      <c r="O6666" t="s">
        <v>40</v>
      </c>
      <c r="P6666" t="s">
        <v>25</v>
      </c>
      <c r="Q6666" t="b">
        <v>0</v>
      </c>
      <c r="R6666" t="b">
        <v>0</v>
      </c>
      <c r="S6666">
        <v>553</v>
      </c>
      <c r="T6666">
        <f t="shared" si="208"/>
        <v>2021</v>
      </c>
      <c r="U6666">
        <f t="shared" si="209"/>
        <v>9</v>
      </c>
    </row>
    <row r="6667" spans="1:21">
      <c r="A6667">
        <v>7152</v>
      </c>
      <c r="B6667" s="4">
        <v>44443</v>
      </c>
      <c r="C6667" t="s">
        <v>55</v>
      </c>
      <c r="E6667" t="s">
        <v>21</v>
      </c>
      <c r="F6667" t="s">
        <v>818</v>
      </c>
      <c r="H6667" t="s">
        <v>24</v>
      </c>
      <c r="I6667">
        <v>47.120704699999997</v>
      </c>
      <c r="J6667">
        <v>-122.53656700000001</v>
      </c>
      <c r="K6667" t="s">
        <v>25</v>
      </c>
      <c r="L6667" t="s">
        <v>10217</v>
      </c>
      <c r="M6667">
        <v>25</v>
      </c>
      <c r="N6667" t="s">
        <v>27</v>
      </c>
      <c r="P6667" t="s">
        <v>95</v>
      </c>
      <c r="Q6667" t="b">
        <v>0</v>
      </c>
      <c r="R6667" t="b">
        <v>0</v>
      </c>
      <c r="S6667">
        <v>296</v>
      </c>
      <c r="T6667">
        <f t="shared" si="208"/>
        <v>2021</v>
      </c>
      <c r="U6667">
        <f t="shared" si="209"/>
        <v>9</v>
      </c>
    </row>
    <row r="6668" spans="1:21">
      <c r="A6668">
        <v>7150</v>
      </c>
      <c r="B6668" s="4">
        <v>44445</v>
      </c>
      <c r="C6668" t="s">
        <v>19</v>
      </c>
      <c r="E6668" t="s">
        <v>21</v>
      </c>
      <c r="F6668" t="s">
        <v>404</v>
      </c>
      <c r="H6668" t="s">
        <v>31</v>
      </c>
      <c r="I6668">
        <v>44.067004300000001</v>
      </c>
      <c r="J6668">
        <v>-122.89809870000001</v>
      </c>
      <c r="K6668" t="s">
        <v>25</v>
      </c>
      <c r="L6668" t="s">
        <v>10218</v>
      </c>
      <c r="M6668">
        <v>59</v>
      </c>
      <c r="N6668" t="s">
        <v>27</v>
      </c>
      <c r="O6668" t="s">
        <v>40</v>
      </c>
      <c r="P6668" t="s">
        <v>9289</v>
      </c>
      <c r="Q6668" t="b">
        <v>0</v>
      </c>
      <c r="R6668" t="b">
        <v>0</v>
      </c>
      <c r="S6668">
        <v>2997</v>
      </c>
      <c r="T6668">
        <f t="shared" si="208"/>
        <v>2021</v>
      </c>
      <c r="U6668">
        <f t="shared" si="209"/>
        <v>9</v>
      </c>
    </row>
    <row r="6669" spans="1:21">
      <c r="A6669">
        <v>7151</v>
      </c>
      <c r="B6669" s="4">
        <v>44445</v>
      </c>
      <c r="C6669" t="s">
        <v>55</v>
      </c>
      <c r="D6669" t="s">
        <v>20</v>
      </c>
      <c r="E6669" t="s">
        <v>21</v>
      </c>
      <c r="F6669" t="s">
        <v>5230</v>
      </c>
      <c r="H6669" t="s">
        <v>86</v>
      </c>
      <c r="I6669">
        <v>39.609722900000001</v>
      </c>
      <c r="J6669">
        <v>-84.223982500000005</v>
      </c>
      <c r="K6669" t="s">
        <v>25</v>
      </c>
      <c r="L6669" t="s">
        <v>10219</v>
      </c>
      <c r="M6669">
        <v>41</v>
      </c>
      <c r="N6669" t="s">
        <v>27</v>
      </c>
      <c r="O6669" t="s">
        <v>74</v>
      </c>
      <c r="P6669" t="s">
        <v>9289</v>
      </c>
      <c r="Q6669" t="b">
        <v>0</v>
      </c>
      <c r="R6669" t="b">
        <v>1</v>
      </c>
      <c r="S6669">
        <v>3592</v>
      </c>
      <c r="T6669">
        <f t="shared" si="208"/>
        <v>2021</v>
      </c>
      <c r="U6669">
        <f t="shared" si="209"/>
        <v>9</v>
      </c>
    </row>
    <row r="6670" spans="1:21">
      <c r="A6670">
        <v>7155</v>
      </c>
      <c r="B6670" s="4">
        <v>44445</v>
      </c>
      <c r="C6670" t="s">
        <v>55</v>
      </c>
      <c r="D6670" t="s">
        <v>20</v>
      </c>
      <c r="E6670" t="s">
        <v>21</v>
      </c>
      <c r="F6670" t="s">
        <v>10220</v>
      </c>
      <c r="H6670" t="s">
        <v>131</v>
      </c>
      <c r="I6670">
        <v>35.020431700000003</v>
      </c>
      <c r="J6670">
        <v>-106.0026956</v>
      </c>
      <c r="K6670" t="s">
        <v>25</v>
      </c>
      <c r="L6670" t="s">
        <v>10221</v>
      </c>
      <c r="M6670">
        <v>46</v>
      </c>
      <c r="N6670" t="s">
        <v>27</v>
      </c>
      <c r="O6670" t="s">
        <v>33</v>
      </c>
      <c r="P6670" t="s">
        <v>25</v>
      </c>
      <c r="Q6670" t="b">
        <v>0</v>
      </c>
      <c r="R6670" t="b">
        <v>0</v>
      </c>
      <c r="S6670">
        <v>508</v>
      </c>
      <c r="T6670">
        <f t="shared" si="208"/>
        <v>2021</v>
      </c>
      <c r="U6670">
        <f t="shared" si="209"/>
        <v>9</v>
      </c>
    </row>
    <row r="6671" spans="1:21">
      <c r="A6671">
        <v>7160</v>
      </c>
      <c r="B6671" s="4">
        <v>44445</v>
      </c>
      <c r="C6671" t="s">
        <v>55</v>
      </c>
      <c r="D6671" t="s">
        <v>20</v>
      </c>
      <c r="E6671" t="s">
        <v>21</v>
      </c>
      <c r="F6671" t="s">
        <v>601</v>
      </c>
      <c r="H6671" t="s">
        <v>43</v>
      </c>
      <c r="I6671">
        <v>38.541412600000001</v>
      </c>
      <c r="J6671">
        <v>-121.4237916</v>
      </c>
      <c r="K6671" t="s">
        <v>25</v>
      </c>
      <c r="L6671" t="s">
        <v>10222</v>
      </c>
      <c r="M6671">
        <v>53</v>
      </c>
      <c r="N6671" t="s">
        <v>27</v>
      </c>
      <c r="Q6671" t="b">
        <v>0</v>
      </c>
      <c r="R6671" t="b">
        <v>1</v>
      </c>
      <c r="S6671">
        <v>486</v>
      </c>
      <c r="T6671">
        <f t="shared" si="208"/>
        <v>2021</v>
      </c>
      <c r="U6671">
        <f t="shared" si="209"/>
        <v>9</v>
      </c>
    </row>
    <row r="6672" spans="1:21">
      <c r="A6672">
        <v>7302</v>
      </c>
      <c r="B6672" s="4">
        <v>44445</v>
      </c>
      <c r="C6672" t="s">
        <v>55</v>
      </c>
      <c r="D6672" t="s">
        <v>20</v>
      </c>
      <c r="E6672" t="s">
        <v>21</v>
      </c>
      <c r="F6672" t="s">
        <v>10223</v>
      </c>
      <c r="H6672" t="s">
        <v>580</v>
      </c>
      <c r="I6672">
        <v>39.135299199999999</v>
      </c>
      <c r="J6672">
        <v>-78.9502442</v>
      </c>
      <c r="K6672" t="s">
        <v>25</v>
      </c>
      <c r="L6672" t="s">
        <v>10224</v>
      </c>
      <c r="M6672">
        <v>35</v>
      </c>
      <c r="N6672" t="s">
        <v>27</v>
      </c>
      <c r="Q6672" t="b">
        <v>0</v>
      </c>
      <c r="R6672" t="b">
        <v>0</v>
      </c>
      <c r="S6672">
        <v>1719</v>
      </c>
      <c r="T6672">
        <f t="shared" si="208"/>
        <v>2021</v>
      </c>
      <c r="U6672">
        <f t="shared" si="209"/>
        <v>9</v>
      </c>
    </row>
    <row r="6673" spans="1:21">
      <c r="A6673">
        <v>7149</v>
      </c>
      <c r="B6673" s="4">
        <v>44446</v>
      </c>
      <c r="C6673" t="s">
        <v>83</v>
      </c>
      <c r="D6673" t="s">
        <v>20</v>
      </c>
      <c r="E6673" t="s">
        <v>21</v>
      </c>
      <c r="F6673" t="s">
        <v>4991</v>
      </c>
      <c r="H6673" t="s">
        <v>218</v>
      </c>
      <c r="I6673">
        <v>28.004805900000001</v>
      </c>
      <c r="J6673">
        <v>-82.7475886</v>
      </c>
      <c r="K6673" t="s">
        <v>25</v>
      </c>
      <c r="L6673" t="s">
        <v>10225</v>
      </c>
      <c r="M6673">
        <v>32</v>
      </c>
      <c r="N6673" t="s">
        <v>27</v>
      </c>
      <c r="O6673" t="s">
        <v>33</v>
      </c>
      <c r="P6673" t="s">
        <v>25</v>
      </c>
      <c r="Q6673" t="b">
        <v>0</v>
      </c>
      <c r="R6673" t="b">
        <v>0</v>
      </c>
      <c r="S6673">
        <v>1255</v>
      </c>
      <c r="T6673">
        <f t="shared" si="208"/>
        <v>2021</v>
      </c>
      <c r="U6673">
        <f t="shared" si="209"/>
        <v>9</v>
      </c>
    </row>
    <row r="6674" spans="1:21">
      <c r="A6674">
        <v>7158</v>
      </c>
      <c r="B6674" s="4">
        <v>44446</v>
      </c>
      <c r="C6674" t="s">
        <v>19</v>
      </c>
      <c r="D6674" t="s">
        <v>20</v>
      </c>
      <c r="E6674" t="s">
        <v>21</v>
      </c>
      <c r="F6674" t="s">
        <v>4092</v>
      </c>
      <c r="H6674" t="s">
        <v>81</v>
      </c>
      <c r="I6674">
        <v>31.344884100000002</v>
      </c>
      <c r="J6674">
        <v>-94.723219099999994</v>
      </c>
      <c r="K6674" t="s">
        <v>25</v>
      </c>
      <c r="L6674" t="s">
        <v>10226</v>
      </c>
      <c r="M6674">
        <v>52</v>
      </c>
      <c r="N6674" t="s">
        <v>27</v>
      </c>
      <c r="O6674" t="s">
        <v>33</v>
      </c>
      <c r="P6674" t="s">
        <v>25</v>
      </c>
      <c r="Q6674" t="b">
        <v>0</v>
      </c>
      <c r="R6674" t="b">
        <v>1</v>
      </c>
      <c r="S6674">
        <v>1677</v>
      </c>
      <c r="T6674">
        <f t="shared" si="208"/>
        <v>2021</v>
      </c>
      <c r="U6674">
        <f t="shared" si="209"/>
        <v>9</v>
      </c>
    </row>
    <row r="6675" spans="1:21">
      <c r="A6675">
        <v>7277</v>
      </c>
      <c r="B6675" s="4">
        <v>44446</v>
      </c>
      <c r="C6675" t="s">
        <v>83</v>
      </c>
      <c r="D6675" t="s">
        <v>56</v>
      </c>
      <c r="E6675" t="s">
        <v>21</v>
      </c>
      <c r="F6675" t="s">
        <v>4249</v>
      </c>
      <c r="H6675" t="s">
        <v>1133</v>
      </c>
      <c r="I6675">
        <v>46.839702000000003</v>
      </c>
      <c r="J6675">
        <v>-100.8846463</v>
      </c>
      <c r="K6675" t="s">
        <v>25</v>
      </c>
      <c r="L6675" t="s">
        <v>10227</v>
      </c>
      <c r="M6675">
        <v>45</v>
      </c>
      <c r="N6675" t="s">
        <v>27</v>
      </c>
      <c r="O6675" t="s">
        <v>33</v>
      </c>
      <c r="P6675" t="s">
        <v>9289</v>
      </c>
      <c r="Q6675" t="b">
        <v>1</v>
      </c>
      <c r="R6675" t="b">
        <v>1</v>
      </c>
      <c r="S6675">
        <v>3249</v>
      </c>
      <c r="T6675">
        <f t="shared" si="208"/>
        <v>2021</v>
      </c>
      <c r="U6675">
        <f t="shared" si="209"/>
        <v>9</v>
      </c>
    </row>
    <row r="6676" spans="1:21">
      <c r="A6676">
        <v>7304</v>
      </c>
      <c r="B6676" s="4">
        <v>44446</v>
      </c>
      <c r="C6676" t="s">
        <v>83</v>
      </c>
      <c r="D6676" t="s">
        <v>20</v>
      </c>
      <c r="E6676" t="s">
        <v>21</v>
      </c>
      <c r="F6676" t="s">
        <v>4092</v>
      </c>
      <c r="H6676" t="s">
        <v>81</v>
      </c>
      <c r="I6676">
        <v>31.360381700000001</v>
      </c>
      <c r="J6676">
        <v>-94.759673699999993</v>
      </c>
      <c r="K6676" t="s">
        <v>25</v>
      </c>
      <c r="L6676" t="s">
        <v>10228</v>
      </c>
      <c r="M6676">
        <v>43</v>
      </c>
      <c r="N6676" t="s">
        <v>27</v>
      </c>
      <c r="O6676" t="s">
        <v>33</v>
      </c>
      <c r="P6676" t="s">
        <v>25</v>
      </c>
      <c r="Q6676" t="b">
        <v>0</v>
      </c>
      <c r="R6676" t="b">
        <v>0</v>
      </c>
      <c r="S6676">
        <v>1677</v>
      </c>
      <c r="T6676">
        <f t="shared" si="208"/>
        <v>2021</v>
      </c>
      <c r="U6676">
        <f t="shared" si="209"/>
        <v>9</v>
      </c>
    </row>
    <row r="6677" spans="1:21">
      <c r="A6677">
        <v>7190</v>
      </c>
      <c r="B6677" s="4">
        <v>44447</v>
      </c>
      <c r="C6677" t="s">
        <v>55</v>
      </c>
      <c r="D6677" t="s">
        <v>20</v>
      </c>
      <c r="E6677" t="s">
        <v>21</v>
      </c>
      <c r="F6677" t="s">
        <v>2133</v>
      </c>
      <c r="H6677" t="s">
        <v>43</v>
      </c>
      <c r="I6677">
        <v>37.009637499999997</v>
      </c>
      <c r="J6677">
        <v>-121.5713453</v>
      </c>
      <c r="K6677" t="s">
        <v>25</v>
      </c>
      <c r="L6677" t="s">
        <v>10229</v>
      </c>
      <c r="M6677">
        <v>40</v>
      </c>
      <c r="N6677" t="s">
        <v>27</v>
      </c>
      <c r="O6677" t="s">
        <v>40</v>
      </c>
      <c r="P6677" t="s">
        <v>25</v>
      </c>
      <c r="Q6677" t="b">
        <v>0</v>
      </c>
      <c r="R6677" t="b">
        <v>1</v>
      </c>
      <c r="S6677">
        <v>973</v>
      </c>
      <c r="T6677">
        <f t="shared" si="208"/>
        <v>2021</v>
      </c>
      <c r="U6677">
        <f t="shared" si="209"/>
        <v>9</v>
      </c>
    </row>
    <row r="6678" spans="1:21">
      <c r="A6678">
        <v>7276</v>
      </c>
      <c r="B6678" s="4">
        <v>44448</v>
      </c>
      <c r="C6678" t="s">
        <v>83</v>
      </c>
      <c r="D6678" t="s">
        <v>90</v>
      </c>
      <c r="E6678" t="s">
        <v>21</v>
      </c>
      <c r="F6678" t="s">
        <v>10230</v>
      </c>
      <c r="H6678" t="s">
        <v>43</v>
      </c>
      <c r="I6678">
        <v>40.922298599999998</v>
      </c>
      <c r="J6678">
        <v>-124.1216785</v>
      </c>
      <c r="K6678" t="s">
        <v>25</v>
      </c>
      <c r="L6678" t="s">
        <v>10231</v>
      </c>
      <c r="M6678">
        <v>35</v>
      </c>
      <c r="N6678" t="s">
        <v>27</v>
      </c>
      <c r="O6678" t="s">
        <v>33</v>
      </c>
      <c r="P6678" t="s">
        <v>25</v>
      </c>
      <c r="Q6678" t="b">
        <v>0</v>
      </c>
      <c r="R6678" t="b">
        <v>1</v>
      </c>
      <c r="S6678">
        <v>1424</v>
      </c>
      <c r="T6678">
        <f t="shared" si="208"/>
        <v>2021</v>
      </c>
      <c r="U6678">
        <f t="shared" si="209"/>
        <v>9</v>
      </c>
    </row>
    <row r="6679" spans="1:21">
      <c r="A6679">
        <v>7278</v>
      </c>
      <c r="B6679" s="4">
        <v>44448</v>
      </c>
      <c r="C6679" t="s">
        <v>83</v>
      </c>
      <c r="D6679" t="s">
        <v>90</v>
      </c>
      <c r="E6679" t="s">
        <v>21</v>
      </c>
      <c r="F6679" t="s">
        <v>10232</v>
      </c>
      <c r="H6679" t="s">
        <v>141</v>
      </c>
      <c r="I6679">
        <v>37.172550200000003</v>
      </c>
      <c r="J6679">
        <v>-92.854339899999999</v>
      </c>
      <c r="K6679" t="s">
        <v>25</v>
      </c>
      <c r="L6679" t="s">
        <v>10233</v>
      </c>
      <c r="M6679">
        <v>37</v>
      </c>
      <c r="N6679" t="s">
        <v>27</v>
      </c>
      <c r="O6679" t="s">
        <v>33</v>
      </c>
      <c r="P6679" t="s">
        <v>25</v>
      </c>
      <c r="Q6679" t="b">
        <v>0</v>
      </c>
      <c r="R6679" t="b">
        <v>0</v>
      </c>
      <c r="S6679">
        <v>3250</v>
      </c>
      <c r="T6679">
        <f t="shared" si="208"/>
        <v>2021</v>
      </c>
      <c r="U6679">
        <f t="shared" si="209"/>
        <v>9</v>
      </c>
    </row>
    <row r="6680" spans="1:21">
      <c r="A6680">
        <v>7165</v>
      </c>
      <c r="B6680" s="4">
        <v>44449</v>
      </c>
      <c r="C6680" t="s">
        <v>83</v>
      </c>
      <c r="E6680" t="s">
        <v>41</v>
      </c>
      <c r="F6680" t="s">
        <v>6189</v>
      </c>
      <c r="H6680" t="s">
        <v>232</v>
      </c>
      <c r="I6680">
        <v>38.818053200000001</v>
      </c>
      <c r="J6680">
        <v>-76.981616000000002</v>
      </c>
      <c r="K6680" t="s">
        <v>25</v>
      </c>
      <c r="L6680" t="s">
        <v>10234</v>
      </c>
      <c r="M6680">
        <v>29</v>
      </c>
      <c r="N6680" t="s">
        <v>27</v>
      </c>
      <c r="O6680" t="s">
        <v>74</v>
      </c>
      <c r="P6680" t="s">
        <v>25</v>
      </c>
      <c r="Q6680" t="b">
        <v>1</v>
      </c>
      <c r="R6680" t="b">
        <v>0</v>
      </c>
      <c r="S6680">
        <v>471</v>
      </c>
      <c r="T6680">
        <f t="shared" si="208"/>
        <v>2021</v>
      </c>
      <c r="U6680">
        <f t="shared" si="209"/>
        <v>9</v>
      </c>
    </row>
    <row r="6681" spans="1:21">
      <c r="A6681">
        <v>7200</v>
      </c>
      <c r="B6681" s="4">
        <v>44449</v>
      </c>
      <c r="C6681" t="s">
        <v>55</v>
      </c>
      <c r="D6681" t="s">
        <v>56</v>
      </c>
      <c r="E6681" t="s">
        <v>21</v>
      </c>
      <c r="F6681" t="s">
        <v>3018</v>
      </c>
      <c r="H6681" t="s">
        <v>103</v>
      </c>
      <c r="I6681">
        <v>40.955240799999999</v>
      </c>
      <c r="J6681">
        <v>-111.8811803</v>
      </c>
      <c r="K6681" t="s">
        <v>25</v>
      </c>
      <c r="L6681" t="s">
        <v>10235</v>
      </c>
      <c r="M6681">
        <v>31</v>
      </c>
      <c r="N6681" t="s">
        <v>27</v>
      </c>
      <c r="O6681" t="s">
        <v>40</v>
      </c>
      <c r="P6681" t="s">
        <v>25</v>
      </c>
      <c r="Q6681" t="b">
        <v>0</v>
      </c>
      <c r="R6681" t="b">
        <v>1</v>
      </c>
      <c r="S6681">
        <v>250</v>
      </c>
      <c r="T6681">
        <f t="shared" si="208"/>
        <v>2021</v>
      </c>
      <c r="U6681">
        <f t="shared" si="209"/>
        <v>9</v>
      </c>
    </row>
    <row r="6682" spans="1:21">
      <c r="A6682">
        <v>7273</v>
      </c>
      <c r="B6682" s="4">
        <v>44449</v>
      </c>
      <c r="C6682" t="s">
        <v>55</v>
      </c>
      <c r="D6682" t="s">
        <v>90</v>
      </c>
      <c r="E6682" t="s">
        <v>21</v>
      </c>
      <c r="F6682" t="s">
        <v>769</v>
      </c>
      <c r="H6682" t="s">
        <v>38</v>
      </c>
      <c r="I6682">
        <v>39.052312800000003</v>
      </c>
      <c r="J6682">
        <v>-95.682303899999994</v>
      </c>
      <c r="K6682" t="s">
        <v>25</v>
      </c>
      <c r="L6682" t="s">
        <v>10236</v>
      </c>
      <c r="M6682">
        <v>33</v>
      </c>
      <c r="N6682" t="s">
        <v>27</v>
      </c>
      <c r="O6682" t="s">
        <v>33</v>
      </c>
      <c r="P6682" t="s">
        <v>9289</v>
      </c>
      <c r="Q6682" t="b">
        <v>0</v>
      </c>
      <c r="R6682" t="b">
        <v>0</v>
      </c>
      <c r="S6682">
        <v>259</v>
      </c>
      <c r="T6682">
        <f t="shared" si="208"/>
        <v>2021</v>
      </c>
      <c r="U6682">
        <f t="shared" si="209"/>
        <v>9</v>
      </c>
    </row>
    <row r="6683" spans="1:21">
      <c r="A6683">
        <v>7163</v>
      </c>
      <c r="B6683" s="4">
        <v>44450</v>
      </c>
      <c r="C6683" t="s">
        <v>50</v>
      </c>
      <c r="D6683" t="s">
        <v>90</v>
      </c>
      <c r="E6683" t="s">
        <v>21</v>
      </c>
      <c r="F6683" t="s">
        <v>1362</v>
      </c>
      <c r="H6683" t="s">
        <v>93</v>
      </c>
      <c r="I6683">
        <v>32.413964800000002</v>
      </c>
      <c r="J6683">
        <v>-93.762833400000005</v>
      </c>
      <c r="K6683" t="s">
        <v>25</v>
      </c>
      <c r="L6683" t="s">
        <v>10237</v>
      </c>
      <c r="M6683">
        <v>30</v>
      </c>
      <c r="N6683" t="s">
        <v>27</v>
      </c>
      <c r="O6683" t="s">
        <v>74</v>
      </c>
      <c r="P6683" t="s">
        <v>25</v>
      </c>
      <c r="Q6683" t="b">
        <v>0</v>
      </c>
      <c r="R6683" t="b">
        <v>0</v>
      </c>
      <c r="S6683">
        <v>772</v>
      </c>
      <c r="T6683">
        <f t="shared" si="208"/>
        <v>2021</v>
      </c>
      <c r="U6683">
        <f t="shared" si="209"/>
        <v>9</v>
      </c>
    </row>
    <row r="6684" spans="1:21">
      <c r="A6684">
        <v>7164</v>
      </c>
      <c r="B6684" s="4">
        <v>44450</v>
      </c>
      <c r="C6684" t="s">
        <v>50</v>
      </c>
      <c r="D6684" t="s">
        <v>45</v>
      </c>
      <c r="E6684" t="s">
        <v>45</v>
      </c>
      <c r="F6684" t="s">
        <v>6971</v>
      </c>
      <c r="H6684" t="s">
        <v>476</v>
      </c>
      <c r="I6684">
        <v>33.926470000000002</v>
      </c>
      <c r="J6684">
        <v>-78.8298542</v>
      </c>
      <c r="K6684" t="s">
        <v>25</v>
      </c>
      <c r="L6684" t="s">
        <v>10238</v>
      </c>
      <c r="M6684">
        <v>33</v>
      </c>
      <c r="N6684" t="s">
        <v>27</v>
      </c>
      <c r="O6684" t="s">
        <v>74</v>
      </c>
      <c r="P6684" t="s">
        <v>25</v>
      </c>
      <c r="Q6684" t="b">
        <v>0</v>
      </c>
      <c r="R6684" t="b">
        <v>1</v>
      </c>
      <c r="S6684">
        <v>2128</v>
      </c>
      <c r="T6684">
        <f t="shared" si="208"/>
        <v>2021</v>
      </c>
      <c r="U6684">
        <f t="shared" si="209"/>
        <v>9</v>
      </c>
    </row>
    <row r="6685" spans="1:21">
      <c r="A6685">
        <v>7194</v>
      </c>
      <c r="B6685" s="4">
        <v>44450</v>
      </c>
      <c r="C6685" t="s">
        <v>19</v>
      </c>
      <c r="E6685" t="s">
        <v>21</v>
      </c>
      <c r="F6685" t="s">
        <v>10239</v>
      </c>
      <c r="H6685" t="s">
        <v>67</v>
      </c>
      <c r="I6685">
        <v>43.370190999999998</v>
      </c>
      <c r="J6685">
        <v>-93.772380999999996</v>
      </c>
      <c r="K6685" t="s">
        <v>25</v>
      </c>
      <c r="L6685" t="s">
        <v>1726</v>
      </c>
      <c r="M6685">
        <v>48</v>
      </c>
      <c r="N6685" t="s">
        <v>27</v>
      </c>
      <c r="Q6685" t="b">
        <v>0</v>
      </c>
      <c r="R6685" t="b">
        <v>0</v>
      </c>
      <c r="S6685">
        <v>3225</v>
      </c>
      <c r="T6685">
        <f t="shared" si="208"/>
        <v>2021</v>
      </c>
      <c r="U6685">
        <f t="shared" si="209"/>
        <v>9</v>
      </c>
    </row>
    <row r="6686" spans="1:21">
      <c r="A6686">
        <v>7271</v>
      </c>
      <c r="B6686" s="4">
        <v>44450</v>
      </c>
      <c r="C6686" t="s">
        <v>55</v>
      </c>
      <c r="D6686" t="s">
        <v>90</v>
      </c>
      <c r="E6686" t="s">
        <v>21</v>
      </c>
      <c r="F6686" t="s">
        <v>1109</v>
      </c>
      <c r="H6686" t="s">
        <v>81</v>
      </c>
      <c r="I6686">
        <v>29.604431399999999</v>
      </c>
      <c r="J6686">
        <v>-98.271473400000005</v>
      </c>
      <c r="K6686" t="s">
        <v>25</v>
      </c>
      <c r="N6686" t="s">
        <v>27</v>
      </c>
      <c r="Q6686" t="b">
        <v>0</v>
      </c>
      <c r="R6686" t="b">
        <v>0</v>
      </c>
      <c r="S6686">
        <v>580</v>
      </c>
      <c r="T6686">
        <f t="shared" si="208"/>
        <v>2021</v>
      </c>
      <c r="U6686">
        <f t="shared" si="209"/>
        <v>9</v>
      </c>
    </row>
    <row r="6687" spans="1:21">
      <c r="A6687">
        <v>7272</v>
      </c>
      <c r="B6687" s="4">
        <v>44451</v>
      </c>
      <c r="C6687" t="s">
        <v>83</v>
      </c>
      <c r="D6687" t="s">
        <v>90</v>
      </c>
      <c r="E6687" t="s">
        <v>21</v>
      </c>
      <c r="F6687" t="s">
        <v>584</v>
      </c>
      <c r="H6687" t="s">
        <v>81</v>
      </c>
      <c r="I6687">
        <v>29.346905799999998</v>
      </c>
      <c r="J6687">
        <v>-98.555695099999994</v>
      </c>
      <c r="K6687" t="s">
        <v>25</v>
      </c>
      <c r="L6687" t="s">
        <v>10240</v>
      </c>
      <c r="M6687">
        <v>46</v>
      </c>
      <c r="N6687" t="s">
        <v>27</v>
      </c>
      <c r="O6687" t="s">
        <v>40</v>
      </c>
      <c r="P6687" t="s">
        <v>25</v>
      </c>
      <c r="Q6687" t="b">
        <v>0</v>
      </c>
      <c r="R6687" t="b">
        <v>0</v>
      </c>
      <c r="S6687">
        <v>44</v>
      </c>
      <c r="T6687">
        <f t="shared" si="208"/>
        <v>2021</v>
      </c>
      <c r="U6687">
        <f t="shared" si="209"/>
        <v>9</v>
      </c>
    </row>
    <row r="6688" spans="1:21">
      <c r="A6688">
        <v>7199</v>
      </c>
      <c r="B6688" s="4">
        <v>44452</v>
      </c>
      <c r="C6688" t="s">
        <v>19</v>
      </c>
      <c r="D6688" t="s">
        <v>20</v>
      </c>
      <c r="E6688" t="s">
        <v>21</v>
      </c>
      <c r="F6688" t="s">
        <v>3018</v>
      </c>
      <c r="H6688" t="s">
        <v>131</v>
      </c>
      <c r="I6688">
        <v>36.739099000000003</v>
      </c>
      <c r="J6688">
        <v>-108.1325159</v>
      </c>
      <c r="K6688" t="s">
        <v>25</v>
      </c>
      <c r="L6688" t="s">
        <v>10241</v>
      </c>
      <c r="M6688">
        <v>44</v>
      </c>
      <c r="N6688" t="s">
        <v>27</v>
      </c>
      <c r="O6688" t="s">
        <v>258</v>
      </c>
      <c r="P6688" t="s">
        <v>25</v>
      </c>
      <c r="Q6688" t="b">
        <v>0</v>
      </c>
      <c r="R6688" t="b">
        <v>0</v>
      </c>
      <c r="S6688">
        <v>1856</v>
      </c>
      <c r="T6688">
        <f t="shared" si="208"/>
        <v>2021</v>
      </c>
      <c r="U6688">
        <f t="shared" si="209"/>
        <v>9</v>
      </c>
    </row>
    <row r="6689" spans="1:21">
      <c r="A6689">
        <v>7279</v>
      </c>
      <c r="B6689" s="4">
        <v>44452</v>
      </c>
      <c r="C6689" t="s">
        <v>50</v>
      </c>
      <c r="D6689" t="s">
        <v>20</v>
      </c>
      <c r="E6689" t="s">
        <v>1792</v>
      </c>
      <c r="F6689" t="s">
        <v>344</v>
      </c>
      <c r="H6689" t="s">
        <v>302</v>
      </c>
      <c r="I6689">
        <v>33.881723700000002</v>
      </c>
      <c r="J6689">
        <v>-84.537617900000001</v>
      </c>
      <c r="K6689" t="s">
        <v>25</v>
      </c>
      <c r="L6689" t="s">
        <v>10242</v>
      </c>
      <c r="M6689">
        <v>39</v>
      </c>
      <c r="N6689" t="s">
        <v>27</v>
      </c>
      <c r="Q6689" t="b">
        <v>1</v>
      </c>
      <c r="R6689" t="b">
        <v>0</v>
      </c>
      <c r="S6689">
        <v>2851</v>
      </c>
      <c r="T6689">
        <f t="shared" si="208"/>
        <v>2021</v>
      </c>
      <c r="U6689">
        <f t="shared" si="209"/>
        <v>9</v>
      </c>
    </row>
    <row r="6690" spans="1:21">
      <c r="A6690">
        <v>7305</v>
      </c>
      <c r="B6690" s="4">
        <v>44452</v>
      </c>
      <c r="C6690" t="s">
        <v>83</v>
      </c>
      <c r="D6690" t="s">
        <v>90</v>
      </c>
      <c r="E6690" t="s">
        <v>21</v>
      </c>
      <c r="F6690" t="s">
        <v>1071</v>
      </c>
      <c r="H6690" t="s">
        <v>43</v>
      </c>
      <c r="I6690">
        <v>37.787673400000003</v>
      </c>
      <c r="J6690">
        <v>-122.22091519999999</v>
      </c>
      <c r="K6690" t="s">
        <v>25</v>
      </c>
      <c r="L6690" t="s">
        <v>10243</v>
      </c>
      <c r="M6690">
        <v>30</v>
      </c>
      <c r="N6690" t="s">
        <v>27</v>
      </c>
      <c r="O6690" t="s">
        <v>40</v>
      </c>
      <c r="P6690" t="s">
        <v>9289</v>
      </c>
      <c r="Q6690" t="b">
        <v>0</v>
      </c>
      <c r="R6690" t="b">
        <v>0</v>
      </c>
      <c r="S6690">
        <v>3255</v>
      </c>
      <c r="T6690">
        <f t="shared" si="208"/>
        <v>2021</v>
      </c>
      <c r="U6690">
        <f t="shared" si="209"/>
        <v>9</v>
      </c>
    </row>
    <row r="6691" spans="1:21">
      <c r="A6691">
        <v>7182</v>
      </c>
      <c r="B6691" s="4">
        <v>44453</v>
      </c>
      <c r="C6691" t="s">
        <v>83</v>
      </c>
      <c r="D6691" t="s">
        <v>20</v>
      </c>
      <c r="E6691" t="s">
        <v>41</v>
      </c>
      <c r="F6691" t="s">
        <v>10244</v>
      </c>
      <c r="H6691" t="s">
        <v>149</v>
      </c>
      <c r="I6691">
        <v>39.788191699999999</v>
      </c>
      <c r="J6691">
        <v>-75.166379800000001</v>
      </c>
      <c r="K6691" t="s">
        <v>25</v>
      </c>
      <c r="L6691" t="s">
        <v>10245</v>
      </c>
      <c r="M6691">
        <v>49</v>
      </c>
      <c r="N6691" t="s">
        <v>27</v>
      </c>
      <c r="O6691" t="s">
        <v>33</v>
      </c>
      <c r="P6691" t="s">
        <v>9289</v>
      </c>
      <c r="Q6691" t="b">
        <v>0</v>
      </c>
      <c r="R6691" t="b">
        <v>1</v>
      </c>
      <c r="S6691">
        <v>3224</v>
      </c>
      <c r="T6691">
        <f t="shared" si="208"/>
        <v>2021</v>
      </c>
      <c r="U6691">
        <f t="shared" si="209"/>
        <v>9</v>
      </c>
    </row>
    <row r="6692" spans="1:21">
      <c r="A6692">
        <v>7180</v>
      </c>
      <c r="B6692" s="4">
        <v>44454</v>
      </c>
      <c r="C6692" t="s">
        <v>55</v>
      </c>
      <c r="E6692" t="s">
        <v>21</v>
      </c>
      <c r="F6692" t="s">
        <v>110</v>
      </c>
      <c r="H6692" t="s">
        <v>53</v>
      </c>
      <c r="I6692">
        <v>34.494123399999999</v>
      </c>
      <c r="J6692">
        <v>-97.107570899999999</v>
      </c>
      <c r="K6692" t="s">
        <v>25</v>
      </c>
      <c r="L6692" t="s">
        <v>10246</v>
      </c>
      <c r="M6692">
        <v>25</v>
      </c>
      <c r="N6692" t="s">
        <v>27</v>
      </c>
      <c r="Q6692" t="b">
        <v>1</v>
      </c>
      <c r="R6692" t="b">
        <v>0</v>
      </c>
      <c r="S6692">
        <v>3223</v>
      </c>
      <c r="T6692">
        <f t="shared" si="208"/>
        <v>2021</v>
      </c>
      <c r="U6692">
        <f t="shared" si="209"/>
        <v>9</v>
      </c>
    </row>
    <row r="6693" spans="1:21">
      <c r="A6693">
        <v>7181</v>
      </c>
      <c r="B6693" s="4">
        <v>44454</v>
      </c>
      <c r="C6693" t="s">
        <v>19</v>
      </c>
      <c r="D6693" t="s">
        <v>90</v>
      </c>
      <c r="E6693" t="s">
        <v>21</v>
      </c>
      <c r="F6693" t="s">
        <v>256</v>
      </c>
      <c r="H6693" t="s">
        <v>59</v>
      </c>
      <c r="I6693">
        <v>33.480299199999997</v>
      </c>
      <c r="J6693">
        <v>-112.030207</v>
      </c>
      <c r="K6693" t="s">
        <v>25</v>
      </c>
      <c r="L6693" t="s">
        <v>10247</v>
      </c>
      <c r="M6693">
        <v>30</v>
      </c>
      <c r="N6693" t="s">
        <v>69</v>
      </c>
      <c r="O6693" t="s">
        <v>33</v>
      </c>
      <c r="P6693" t="s">
        <v>25</v>
      </c>
      <c r="Q6693" t="b">
        <v>0</v>
      </c>
      <c r="R6693" t="b">
        <v>0</v>
      </c>
      <c r="S6693">
        <v>817</v>
      </c>
      <c r="T6693">
        <f t="shared" si="208"/>
        <v>2021</v>
      </c>
      <c r="U6693">
        <f t="shared" si="209"/>
        <v>9</v>
      </c>
    </row>
    <row r="6694" spans="1:21">
      <c r="A6694">
        <v>7192</v>
      </c>
      <c r="B6694" s="4">
        <v>44454</v>
      </c>
      <c r="C6694" t="s">
        <v>55</v>
      </c>
      <c r="E6694" t="s">
        <v>21</v>
      </c>
      <c r="F6694" t="s">
        <v>3768</v>
      </c>
      <c r="H6694" t="s">
        <v>141</v>
      </c>
      <c r="I6694">
        <v>39.078445700000003</v>
      </c>
      <c r="J6694">
        <v>-94.451154599999995</v>
      </c>
      <c r="K6694" t="s">
        <v>25</v>
      </c>
      <c r="L6694" t="s">
        <v>10248</v>
      </c>
      <c r="M6694">
        <v>33</v>
      </c>
      <c r="N6694" t="s">
        <v>27</v>
      </c>
      <c r="O6694" t="s">
        <v>33</v>
      </c>
      <c r="P6694" t="s">
        <v>25</v>
      </c>
      <c r="Q6694" t="b">
        <v>0</v>
      </c>
      <c r="R6694" t="b">
        <v>0</v>
      </c>
      <c r="S6694">
        <v>637</v>
      </c>
      <c r="T6694">
        <f t="shared" si="208"/>
        <v>2021</v>
      </c>
      <c r="U6694">
        <f t="shared" si="209"/>
        <v>9</v>
      </c>
    </row>
    <row r="6695" spans="1:21">
      <c r="A6695">
        <v>7178</v>
      </c>
      <c r="B6695" s="4">
        <v>44455</v>
      </c>
      <c r="C6695" t="s">
        <v>55</v>
      </c>
      <c r="D6695" t="s">
        <v>20</v>
      </c>
      <c r="E6695" t="s">
        <v>21</v>
      </c>
      <c r="F6695" t="s">
        <v>1004</v>
      </c>
      <c r="H6695" t="s">
        <v>81</v>
      </c>
      <c r="I6695">
        <v>30.547508799999999</v>
      </c>
      <c r="J6695">
        <v>-95.497756100000004</v>
      </c>
      <c r="K6695" t="s">
        <v>25</v>
      </c>
      <c r="M6695">
        <v>38</v>
      </c>
      <c r="N6695" t="s">
        <v>27</v>
      </c>
      <c r="Q6695" t="b">
        <v>0</v>
      </c>
      <c r="R6695" t="b">
        <v>0</v>
      </c>
      <c r="S6695">
        <v>3222</v>
      </c>
      <c r="T6695">
        <f t="shared" si="208"/>
        <v>2021</v>
      </c>
      <c r="U6695">
        <f t="shared" si="209"/>
        <v>9</v>
      </c>
    </row>
    <row r="6696" spans="1:21">
      <c r="A6696">
        <v>7299</v>
      </c>
      <c r="B6696" s="4">
        <v>44455</v>
      </c>
      <c r="C6696" t="s">
        <v>83</v>
      </c>
      <c r="D6696" t="s">
        <v>56</v>
      </c>
      <c r="E6696" t="s">
        <v>21</v>
      </c>
      <c r="F6696" t="s">
        <v>10249</v>
      </c>
      <c r="H6696" t="s">
        <v>388</v>
      </c>
      <c r="I6696">
        <v>32.847678000000002</v>
      </c>
      <c r="J6696">
        <v>-90.414717999999993</v>
      </c>
      <c r="K6696" t="s">
        <v>25</v>
      </c>
      <c r="L6696" t="s">
        <v>10250</v>
      </c>
      <c r="N6696" t="s">
        <v>27</v>
      </c>
      <c r="Q6696" t="b">
        <v>0</v>
      </c>
      <c r="R6696" t="b">
        <v>0</v>
      </c>
      <c r="S6696">
        <v>3254</v>
      </c>
      <c r="T6696">
        <f t="shared" si="208"/>
        <v>2021</v>
      </c>
      <c r="U6696">
        <f t="shared" si="209"/>
        <v>9</v>
      </c>
    </row>
    <row r="6697" spans="1:21">
      <c r="A6697">
        <v>7566</v>
      </c>
      <c r="B6697" s="4">
        <v>44455</v>
      </c>
      <c r="C6697" t="s">
        <v>55</v>
      </c>
      <c r="D6697" t="s">
        <v>20</v>
      </c>
      <c r="E6697" t="s">
        <v>21</v>
      </c>
      <c r="F6697" t="s">
        <v>3953</v>
      </c>
      <c r="H6697" t="s">
        <v>81</v>
      </c>
      <c r="L6697" t="s">
        <v>10251</v>
      </c>
      <c r="M6697">
        <v>17</v>
      </c>
      <c r="N6697" t="s">
        <v>27</v>
      </c>
      <c r="O6697" t="s">
        <v>40</v>
      </c>
      <c r="P6697" t="s">
        <v>9289</v>
      </c>
      <c r="Q6697" t="b">
        <v>0</v>
      </c>
      <c r="R6697" t="b">
        <v>0</v>
      </c>
      <c r="S6697">
        <v>1788</v>
      </c>
      <c r="T6697">
        <f t="shared" si="208"/>
        <v>2021</v>
      </c>
      <c r="U6697">
        <f t="shared" si="209"/>
        <v>9</v>
      </c>
    </row>
    <row r="6698" spans="1:21">
      <c r="A6698">
        <v>7645</v>
      </c>
      <c r="B6698" s="4">
        <v>44455</v>
      </c>
      <c r="C6698" t="s">
        <v>95</v>
      </c>
      <c r="F6698" t="s">
        <v>10249</v>
      </c>
      <c r="H6698" t="s">
        <v>388</v>
      </c>
      <c r="L6698" t="s">
        <v>10252</v>
      </c>
      <c r="M6698">
        <v>27</v>
      </c>
      <c r="N6698" t="s">
        <v>69</v>
      </c>
      <c r="O6698" t="s">
        <v>74</v>
      </c>
      <c r="P6698" t="s">
        <v>25</v>
      </c>
      <c r="Q6698" t="b">
        <v>0</v>
      </c>
      <c r="R6698" t="b">
        <v>0</v>
      </c>
      <c r="S6698">
        <v>3254</v>
      </c>
      <c r="T6698">
        <f t="shared" si="208"/>
        <v>2021</v>
      </c>
      <c r="U6698">
        <f t="shared" si="209"/>
        <v>9</v>
      </c>
    </row>
    <row r="6699" spans="1:21">
      <c r="A6699">
        <v>7177</v>
      </c>
      <c r="B6699" s="4">
        <v>44456</v>
      </c>
      <c r="C6699" t="s">
        <v>55</v>
      </c>
      <c r="D6699" t="s">
        <v>56</v>
      </c>
      <c r="E6699" t="s">
        <v>21</v>
      </c>
      <c r="F6699" t="s">
        <v>4122</v>
      </c>
      <c r="H6699" t="s">
        <v>43</v>
      </c>
      <c r="I6699">
        <v>33.146662900000003</v>
      </c>
      <c r="J6699">
        <v>-117.0479144</v>
      </c>
      <c r="K6699" t="s">
        <v>25</v>
      </c>
      <c r="L6699" t="s">
        <v>10253</v>
      </c>
      <c r="M6699">
        <v>38</v>
      </c>
      <c r="N6699" t="s">
        <v>27</v>
      </c>
      <c r="Q6699" t="b">
        <v>0</v>
      </c>
      <c r="R6699" t="b">
        <v>0</v>
      </c>
      <c r="S6699">
        <v>1687</v>
      </c>
      <c r="T6699">
        <f t="shared" si="208"/>
        <v>2021</v>
      </c>
      <c r="U6699">
        <f t="shared" si="209"/>
        <v>9</v>
      </c>
    </row>
    <row r="6700" spans="1:21">
      <c r="A6700">
        <v>7179</v>
      </c>
      <c r="B6700" s="4">
        <v>44456</v>
      </c>
      <c r="C6700" t="s">
        <v>83</v>
      </c>
      <c r="D6700" t="s">
        <v>20</v>
      </c>
      <c r="E6700" t="s">
        <v>75</v>
      </c>
      <c r="F6700" t="s">
        <v>4535</v>
      </c>
      <c r="H6700" t="s">
        <v>302</v>
      </c>
      <c r="I6700">
        <v>34.064749200000001</v>
      </c>
      <c r="J6700">
        <v>-84.492002900000003</v>
      </c>
      <c r="K6700" t="s">
        <v>25</v>
      </c>
      <c r="L6700" t="s">
        <v>10254</v>
      </c>
      <c r="M6700">
        <v>41</v>
      </c>
      <c r="N6700" t="s">
        <v>27</v>
      </c>
      <c r="Q6700" t="b">
        <v>1</v>
      </c>
      <c r="R6700" t="b">
        <v>0</v>
      </c>
      <c r="S6700">
        <v>2851</v>
      </c>
      <c r="T6700">
        <f t="shared" si="208"/>
        <v>2021</v>
      </c>
      <c r="U6700">
        <f t="shared" si="209"/>
        <v>9</v>
      </c>
    </row>
    <row r="6701" spans="1:21">
      <c r="A6701">
        <v>7285</v>
      </c>
      <c r="B6701" s="4">
        <v>44456</v>
      </c>
      <c r="C6701" t="s">
        <v>50</v>
      </c>
      <c r="D6701" t="s">
        <v>20</v>
      </c>
      <c r="E6701" t="s">
        <v>75</v>
      </c>
      <c r="F6701" t="s">
        <v>5322</v>
      </c>
      <c r="H6701" t="s">
        <v>81</v>
      </c>
      <c r="I6701">
        <v>32.591433299999998</v>
      </c>
      <c r="J6701">
        <v>-95.2048822</v>
      </c>
      <c r="K6701" t="s">
        <v>25</v>
      </c>
      <c r="L6701" t="s">
        <v>10255</v>
      </c>
      <c r="M6701">
        <v>21</v>
      </c>
      <c r="N6701" t="s">
        <v>69</v>
      </c>
      <c r="O6701" t="s">
        <v>33</v>
      </c>
      <c r="P6701" t="s">
        <v>9289</v>
      </c>
      <c r="Q6701" t="b">
        <v>1</v>
      </c>
      <c r="R6701" t="b">
        <v>0</v>
      </c>
      <c r="S6701">
        <v>3252</v>
      </c>
      <c r="T6701">
        <f t="shared" si="208"/>
        <v>2021</v>
      </c>
      <c r="U6701">
        <f t="shared" si="209"/>
        <v>9</v>
      </c>
    </row>
    <row r="6702" spans="1:21">
      <c r="A6702">
        <v>7171</v>
      </c>
      <c r="B6702" s="4">
        <v>44457</v>
      </c>
      <c r="C6702" t="s">
        <v>55</v>
      </c>
      <c r="E6702" t="s">
        <v>21</v>
      </c>
      <c r="F6702" t="s">
        <v>10256</v>
      </c>
      <c r="H6702" t="s">
        <v>189</v>
      </c>
      <c r="I6702">
        <v>38.736412999999999</v>
      </c>
      <c r="J6702">
        <v>-84.999775999999997</v>
      </c>
      <c r="K6702" t="s">
        <v>25</v>
      </c>
      <c r="N6702" t="s">
        <v>27</v>
      </c>
      <c r="Q6702" t="b">
        <v>0</v>
      </c>
      <c r="R6702" t="b">
        <v>0</v>
      </c>
      <c r="S6702">
        <v>3221</v>
      </c>
      <c r="T6702">
        <f t="shared" si="208"/>
        <v>2021</v>
      </c>
      <c r="U6702">
        <f t="shared" si="209"/>
        <v>9</v>
      </c>
    </row>
    <row r="6703" spans="1:21">
      <c r="A6703">
        <v>7172</v>
      </c>
      <c r="B6703" s="4">
        <v>44457</v>
      </c>
      <c r="C6703" t="s">
        <v>55</v>
      </c>
      <c r="D6703" t="s">
        <v>20</v>
      </c>
      <c r="E6703" t="s">
        <v>21</v>
      </c>
      <c r="F6703" t="s">
        <v>572</v>
      </c>
      <c r="H6703" t="s">
        <v>388</v>
      </c>
      <c r="I6703">
        <v>32.258847799999998</v>
      </c>
      <c r="J6703">
        <v>-90.210396200000005</v>
      </c>
      <c r="K6703" t="s">
        <v>25</v>
      </c>
      <c r="L6703" t="s">
        <v>10257</v>
      </c>
      <c r="N6703" t="s">
        <v>27</v>
      </c>
      <c r="O6703" t="s">
        <v>74</v>
      </c>
      <c r="P6703" t="s">
        <v>9289</v>
      </c>
      <c r="Q6703" t="b">
        <v>0</v>
      </c>
      <c r="R6703" t="b">
        <v>0</v>
      </c>
      <c r="S6703">
        <v>1957</v>
      </c>
      <c r="T6703">
        <f t="shared" si="208"/>
        <v>2021</v>
      </c>
      <c r="U6703">
        <f t="shared" si="209"/>
        <v>9</v>
      </c>
    </row>
    <row r="6704" spans="1:21">
      <c r="A6704">
        <v>7173</v>
      </c>
      <c r="B6704" s="4">
        <v>44457</v>
      </c>
      <c r="C6704" t="s">
        <v>50</v>
      </c>
      <c r="D6704" t="s">
        <v>20</v>
      </c>
      <c r="E6704" t="s">
        <v>75</v>
      </c>
      <c r="F6704" t="s">
        <v>10258</v>
      </c>
      <c r="H6704" t="s">
        <v>72</v>
      </c>
      <c r="I6704">
        <v>41.016338500000003</v>
      </c>
      <c r="J6704">
        <v>-80.507225700000006</v>
      </c>
      <c r="K6704" t="s">
        <v>25</v>
      </c>
      <c r="L6704" t="s">
        <v>10259</v>
      </c>
      <c r="M6704">
        <v>34</v>
      </c>
      <c r="N6704" t="s">
        <v>27</v>
      </c>
      <c r="O6704" t="s">
        <v>33</v>
      </c>
      <c r="P6704" t="s">
        <v>25</v>
      </c>
      <c r="Q6704" t="b">
        <v>0</v>
      </c>
      <c r="R6704" t="b">
        <v>0</v>
      </c>
      <c r="S6704">
        <v>19</v>
      </c>
      <c r="T6704">
        <f t="shared" si="208"/>
        <v>2021</v>
      </c>
      <c r="U6704">
        <f t="shared" si="209"/>
        <v>9</v>
      </c>
    </row>
    <row r="6705" spans="1:21">
      <c r="A6705">
        <v>7174</v>
      </c>
      <c r="B6705" s="4">
        <v>44457</v>
      </c>
      <c r="C6705" t="s">
        <v>55</v>
      </c>
      <c r="D6705" t="s">
        <v>20</v>
      </c>
      <c r="E6705" t="s">
        <v>21</v>
      </c>
      <c r="F6705" t="s">
        <v>891</v>
      </c>
      <c r="H6705" t="s">
        <v>319</v>
      </c>
      <c r="I6705">
        <v>36.153049899999999</v>
      </c>
      <c r="J6705">
        <v>-86.630596299999993</v>
      </c>
      <c r="K6705" t="s">
        <v>25</v>
      </c>
      <c r="L6705" t="s">
        <v>10260</v>
      </c>
      <c r="M6705">
        <v>47</v>
      </c>
      <c r="N6705" t="s">
        <v>27</v>
      </c>
      <c r="O6705" t="s">
        <v>74</v>
      </c>
      <c r="P6705" t="s">
        <v>25</v>
      </c>
      <c r="Q6705" t="b">
        <v>0</v>
      </c>
      <c r="R6705" t="b">
        <v>0</v>
      </c>
      <c r="S6705">
        <v>450</v>
      </c>
      <c r="T6705">
        <f t="shared" si="208"/>
        <v>2021</v>
      </c>
      <c r="U6705">
        <f t="shared" si="209"/>
        <v>9</v>
      </c>
    </row>
    <row r="6706" spans="1:21">
      <c r="A6706">
        <v>7175</v>
      </c>
      <c r="B6706" s="4">
        <v>44457</v>
      </c>
      <c r="C6706" t="s">
        <v>19</v>
      </c>
      <c r="E6706" t="s">
        <v>21</v>
      </c>
      <c r="F6706" t="s">
        <v>344</v>
      </c>
      <c r="H6706" t="s">
        <v>302</v>
      </c>
      <c r="I6706">
        <v>33.892496899999998</v>
      </c>
      <c r="J6706">
        <v>-84.471227400000004</v>
      </c>
      <c r="K6706" t="s">
        <v>25</v>
      </c>
      <c r="L6706" t="s">
        <v>10261</v>
      </c>
      <c r="M6706">
        <v>27</v>
      </c>
      <c r="N6706" t="s">
        <v>27</v>
      </c>
      <c r="O6706" t="s">
        <v>74</v>
      </c>
      <c r="P6706" t="s">
        <v>9289</v>
      </c>
      <c r="Q6706" t="b">
        <v>1</v>
      </c>
      <c r="R6706" t="b">
        <v>0</v>
      </c>
      <c r="S6706">
        <v>426</v>
      </c>
      <c r="T6706">
        <f t="shared" si="208"/>
        <v>2021</v>
      </c>
      <c r="U6706">
        <f t="shared" si="209"/>
        <v>9</v>
      </c>
    </row>
    <row r="6707" spans="1:21">
      <c r="A6707">
        <v>7176</v>
      </c>
      <c r="B6707" s="4">
        <v>44457</v>
      </c>
      <c r="C6707" t="s">
        <v>55</v>
      </c>
      <c r="E6707" t="s">
        <v>21</v>
      </c>
      <c r="F6707" t="s">
        <v>10262</v>
      </c>
      <c r="H6707" t="s">
        <v>476</v>
      </c>
      <c r="I6707">
        <v>32.834907600000001</v>
      </c>
      <c r="J6707">
        <v>-80.050467400000002</v>
      </c>
      <c r="K6707" t="s">
        <v>25</v>
      </c>
      <c r="L6707" t="s">
        <v>10263</v>
      </c>
      <c r="M6707">
        <v>47</v>
      </c>
      <c r="N6707" t="s">
        <v>27</v>
      </c>
      <c r="O6707" t="s">
        <v>33</v>
      </c>
      <c r="P6707" t="s">
        <v>25</v>
      </c>
      <c r="Q6707" t="b">
        <v>0</v>
      </c>
      <c r="R6707" t="b">
        <v>1</v>
      </c>
      <c r="S6707">
        <v>535</v>
      </c>
      <c r="T6707">
        <f t="shared" si="208"/>
        <v>2021</v>
      </c>
      <c r="U6707">
        <f t="shared" si="209"/>
        <v>9</v>
      </c>
    </row>
    <row r="6708" spans="1:21">
      <c r="A6708">
        <v>7193</v>
      </c>
      <c r="B6708" s="4">
        <v>44458</v>
      </c>
      <c r="C6708" t="s">
        <v>83</v>
      </c>
      <c r="E6708" t="s">
        <v>75</v>
      </c>
      <c r="F6708" t="s">
        <v>799</v>
      </c>
      <c r="H6708" t="s">
        <v>120</v>
      </c>
      <c r="I6708">
        <v>41.776385099999999</v>
      </c>
      <c r="J6708">
        <v>-87.633640499999998</v>
      </c>
      <c r="K6708" t="s">
        <v>25</v>
      </c>
      <c r="L6708" t="s">
        <v>10264</v>
      </c>
      <c r="M6708">
        <v>28</v>
      </c>
      <c r="N6708" t="s">
        <v>27</v>
      </c>
      <c r="O6708" t="s">
        <v>74</v>
      </c>
      <c r="P6708" t="s">
        <v>9458</v>
      </c>
      <c r="Q6708" t="b">
        <v>0</v>
      </c>
      <c r="R6708" t="b">
        <v>0</v>
      </c>
      <c r="S6708">
        <v>265</v>
      </c>
      <c r="T6708">
        <f t="shared" si="208"/>
        <v>2021</v>
      </c>
      <c r="U6708">
        <f t="shared" si="209"/>
        <v>9</v>
      </c>
    </row>
    <row r="6709" spans="1:21">
      <c r="A6709">
        <v>7169</v>
      </c>
      <c r="B6709" s="4">
        <v>44459</v>
      </c>
      <c r="C6709" t="s">
        <v>55</v>
      </c>
      <c r="D6709" t="s">
        <v>20</v>
      </c>
      <c r="E6709" t="s">
        <v>21</v>
      </c>
      <c r="F6709" t="s">
        <v>281</v>
      </c>
      <c r="H6709" t="s">
        <v>81</v>
      </c>
      <c r="I6709">
        <v>29.934946700000001</v>
      </c>
      <c r="J6709">
        <v>-95.313420899999997</v>
      </c>
      <c r="K6709" t="s">
        <v>25</v>
      </c>
      <c r="L6709" t="s">
        <v>10265</v>
      </c>
      <c r="M6709">
        <v>30</v>
      </c>
      <c r="N6709" t="s">
        <v>27</v>
      </c>
      <c r="O6709" t="s">
        <v>74</v>
      </c>
      <c r="P6709" t="s">
        <v>25</v>
      </c>
      <c r="Q6709" t="b">
        <v>0</v>
      </c>
      <c r="R6709" t="b">
        <v>1</v>
      </c>
      <c r="S6709">
        <v>102</v>
      </c>
      <c r="T6709">
        <f t="shared" si="208"/>
        <v>2021</v>
      </c>
      <c r="U6709">
        <f t="shared" si="209"/>
        <v>9</v>
      </c>
    </row>
    <row r="6710" spans="1:21">
      <c r="A6710">
        <v>7170</v>
      </c>
      <c r="B6710" s="4">
        <v>44459</v>
      </c>
      <c r="C6710" t="s">
        <v>50</v>
      </c>
      <c r="D6710" t="s">
        <v>90</v>
      </c>
      <c r="E6710" t="s">
        <v>75</v>
      </c>
      <c r="F6710" t="s">
        <v>10266</v>
      </c>
      <c r="H6710" t="s">
        <v>43</v>
      </c>
      <c r="I6710">
        <v>33.803628400000001</v>
      </c>
      <c r="J6710">
        <v>-118.1714192</v>
      </c>
      <c r="K6710" t="s">
        <v>25</v>
      </c>
      <c r="L6710" t="s">
        <v>10267</v>
      </c>
      <c r="M6710">
        <v>42</v>
      </c>
      <c r="N6710" t="s">
        <v>27</v>
      </c>
      <c r="O6710" t="s">
        <v>40</v>
      </c>
      <c r="P6710" t="s">
        <v>9289</v>
      </c>
      <c r="Q6710" t="b">
        <v>0</v>
      </c>
      <c r="R6710" t="b">
        <v>0</v>
      </c>
      <c r="S6710">
        <v>3220</v>
      </c>
      <c r="T6710">
        <f t="shared" si="208"/>
        <v>2021</v>
      </c>
      <c r="U6710">
        <f t="shared" si="209"/>
        <v>9</v>
      </c>
    </row>
    <row r="6711" spans="1:21">
      <c r="A6711">
        <v>7167</v>
      </c>
      <c r="B6711" s="4">
        <v>44460</v>
      </c>
      <c r="C6711" t="s">
        <v>19</v>
      </c>
      <c r="E6711" t="s">
        <v>21</v>
      </c>
      <c r="F6711" t="s">
        <v>457</v>
      </c>
      <c r="H6711" t="s">
        <v>127</v>
      </c>
      <c r="I6711">
        <v>36.162785</v>
      </c>
      <c r="J6711">
        <v>-115.13609750000001</v>
      </c>
      <c r="K6711" t="s">
        <v>25</v>
      </c>
      <c r="L6711" t="s">
        <v>10268</v>
      </c>
      <c r="M6711">
        <v>30</v>
      </c>
      <c r="N6711" t="s">
        <v>27</v>
      </c>
      <c r="O6711" t="s">
        <v>33</v>
      </c>
      <c r="P6711" t="s">
        <v>25</v>
      </c>
      <c r="Q6711" t="b">
        <v>0</v>
      </c>
      <c r="R6711" t="b">
        <v>0</v>
      </c>
      <c r="S6711">
        <v>375</v>
      </c>
      <c r="T6711">
        <f t="shared" si="208"/>
        <v>2021</v>
      </c>
      <c r="U6711">
        <f t="shared" si="209"/>
        <v>9</v>
      </c>
    </row>
    <row r="6712" spans="1:21">
      <c r="A6712">
        <v>7168</v>
      </c>
      <c r="B6712" s="4">
        <v>44460</v>
      </c>
      <c r="C6712" t="s">
        <v>19</v>
      </c>
      <c r="E6712" t="s">
        <v>21</v>
      </c>
      <c r="F6712" t="s">
        <v>1217</v>
      </c>
      <c r="H6712" t="s">
        <v>127</v>
      </c>
      <c r="I6712">
        <v>36.158776400000001</v>
      </c>
      <c r="J6712">
        <v>-115.1075852</v>
      </c>
      <c r="K6712" t="s">
        <v>25</v>
      </c>
      <c r="L6712" t="s">
        <v>10269</v>
      </c>
      <c r="M6712">
        <v>49</v>
      </c>
      <c r="N6712" t="s">
        <v>27</v>
      </c>
      <c r="O6712" t="s">
        <v>40</v>
      </c>
      <c r="P6712" t="s">
        <v>9289</v>
      </c>
      <c r="Q6712" t="b">
        <v>1</v>
      </c>
      <c r="R6712" t="b">
        <v>0</v>
      </c>
      <c r="S6712">
        <v>629</v>
      </c>
      <c r="T6712">
        <f t="shared" si="208"/>
        <v>2021</v>
      </c>
      <c r="U6712">
        <f t="shared" si="209"/>
        <v>9</v>
      </c>
    </row>
    <row r="6713" spans="1:21">
      <c r="A6713">
        <v>7297</v>
      </c>
      <c r="B6713" s="4">
        <v>44460</v>
      </c>
      <c r="C6713" t="s">
        <v>55</v>
      </c>
      <c r="D6713" t="s">
        <v>20</v>
      </c>
      <c r="E6713" t="s">
        <v>21</v>
      </c>
      <c r="F6713" t="s">
        <v>3351</v>
      </c>
      <c r="H6713" t="s">
        <v>338</v>
      </c>
      <c r="I6713">
        <v>42.933624999999999</v>
      </c>
      <c r="J6713">
        <v>-76.590850900000007</v>
      </c>
      <c r="K6713" t="s">
        <v>25</v>
      </c>
      <c r="L6713" t="s">
        <v>10270</v>
      </c>
      <c r="M6713">
        <v>30</v>
      </c>
      <c r="N6713" t="s">
        <v>69</v>
      </c>
      <c r="Q6713" t="b">
        <v>0</v>
      </c>
      <c r="R6713" t="b">
        <v>0</v>
      </c>
      <c r="S6713">
        <v>3253</v>
      </c>
      <c r="T6713">
        <f t="shared" si="208"/>
        <v>2021</v>
      </c>
      <c r="U6713">
        <f t="shared" si="209"/>
        <v>9</v>
      </c>
    </row>
    <row r="6714" spans="1:21">
      <c r="A6714">
        <v>7191</v>
      </c>
      <c r="B6714" s="4">
        <v>44461</v>
      </c>
      <c r="C6714" t="s">
        <v>50</v>
      </c>
      <c r="D6714" t="s">
        <v>20</v>
      </c>
      <c r="E6714" t="s">
        <v>75</v>
      </c>
      <c r="F6714" t="s">
        <v>5419</v>
      </c>
      <c r="H6714" t="s">
        <v>302</v>
      </c>
      <c r="I6714">
        <v>33.893317400000001</v>
      </c>
      <c r="J6714">
        <v>-84.291066599999994</v>
      </c>
      <c r="K6714" t="s">
        <v>25</v>
      </c>
      <c r="L6714" t="s">
        <v>10271</v>
      </c>
      <c r="M6714">
        <v>40</v>
      </c>
      <c r="N6714" t="s">
        <v>27</v>
      </c>
      <c r="O6714" t="s">
        <v>40</v>
      </c>
      <c r="P6714" t="s">
        <v>9289</v>
      </c>
      <c r="Q6714" t="b">
        <v>0</v>
      </c>
      <c r="R6714" t="b">
        <v>0</v>
      </c>
      <c r="S6714">
        <v>2051</v>
      </c>
      <c r="T6714">
        <f t="shared" si="208"/>
        <v>2021</v>
      </c>
      <c r="U6714">
        <f t="shared" si="209"/>
        <v>9</v>
      </c>
    </row>
    <row r="6715" spans="1:21">
      <c r="A6715">
        <v>7183</v>
      </c>
      <c r="B6715" s="4">
        <v>44462</v>
      </c>
      <c r="C6715" t="s">
        <v>246</v>
      </c>
      <c r="D6715" t="s">
        <v>90</v>
      </c>
      <c r="E6715" t="s">
        <v>95</v>
      </c>
      <c r="F6715" t="s">
        <v>10272</v>
      </c>
      <c r="H6715" t="s">
        <v>388</v>
      </c>
      <c r="I6715">
        <v>34.612184499999998</v>
      </c>
      <c r="J6715">
        <v>-89.838694200000006</v>
      </c>
      <c r="K6715" t="s">
        <v>25</v>
      </c>
      <c r="L6715" t="s">
        <v>10273</v>
      </c>
      <c r="N6715" t="s">
        <v>27</v>
      </c>
      <c r="O6715" t="s">
        <v>74</v>
      </c>
      <c r="P6715" t="s">
        <v>25</v>
      </c>
      <c r="Q6715" t="b">
        <v>0</v>
      </c>
      <c r="R6715" t="b">
        <v>1</v>
      </c>
      <c r="S6715">
        <v>1929</v>
      </c>
      <c r="T6715">
        <f t="shared" si="208"/>
        <v>2021</v>
      </c>
      <c r="U6715">
        <f t="shared" si="209"/>
        <v>9</v>
      </c>
    </row>
    <row r="6716" spans="1:21">
      <c r="A6716">
        <v>7188</v>
      </c>
      <c r="B6716" s="4">
        <v>44462</v>
      </c>
      <c r="C6716" t="s">
        <v>19</v>
      </c>
      <c r="D6716" t="s">
        <v>20</v>
      </c>
      <c r="E6716" t="s">
        <v>21</v>
      </c>
      <c r="F6716" t="s">
        <v>1711</v>
      </c>
      <c r="H6716" t="s">
        <v>81</v>
      </c>
      <c r="I6716">
        <v>33.160854800000003</v>
      </c>
      <c r="J6716">
        <v>-96.676112500000002</v>
      </c>
      <c r="K6716" t="s">
        <v>25</v>
      </c>
      <c r="M6716">
        <v>40</v>
      </c>
      <c r="N6716" t="s">
        <v>27</v>
      </c>
      <c r="Q6716" t="b">
        <v>1</v>
      </c>
      <c r="R6716" t="b">
        <v>0</v>
      </c>
      <c r="S6716">
        <v>810</v>
      </c>
      <c r="T6716">
        <f t="shared" si="208"/>
        <v>2021</v>
      </c>
      <c r="U6716">
        <f t="shared" si="209"/>
        <v>9</v>
      </c>
    </row>
    <row r="6717" spans="1:21">
      <c r="A6717">
        <v>7294</v>
      </c>
      <c r="B6717" s="4">
        <v>44462</v>
      </c>
      <c r="C6717" t="s">
        <v>19</v>
      </c>
      <c r="D6717" t="s">
        <v>56</v>
      </c>
      <c r="E6717" t="s">
        <v>21</v>
      </c>
      <c r="F6717" t="s">
        <v>123</v>
      </c>
      <c r="H6717" t="s">
        <v>43</v>
      </c>
      <c r="I6717">
        <v>34.806242400000002</v>
      </c>
      <c r="J6717">
        <v>-118.15377839999999</v>
      </c>
      <c r="K6717" t="s">
        <v>25</v>
      </c>
      <c r="L6717" t="s">
        <v>10274</v>
      </c>
      <c r="M6717">
        <v>34</v>
      </c>
      <c r="N6717" t="s">
        <v>27</v>
      </c>
      <c r="O6717" t="s">
        <v>33</v>
      </c>
      <c r="P6717" t="s">
        <v>9458</v>
      </c>
      <c r="Q6717" t="b">
        <v>0</v>
      </c>
      <c r="R6717" t="b">
        <v>0</v>
      </c>
      <c r="S6717">
        <v>20</v>
      </c>
      <c r="T6717">
        <f t="shared" si="208"/>
        <v>2021</v>
      </c>
      <c r="U6717">
        <f t="shared" si="209"/>
        <v>9</v>
      </c>
    </row>
    <row r="6718" spans="1:21">
      <c r="A6718">
        <v>7296</v>
      </c>
      <c r="B6718" s="4">
        <v>44462</v>
      </c>
      <c r="C6718" t="s">
        <v>55</v>
      </c>
      <c r="D6718" t="s">
        <v>56</v>
      </c>
      <c r="E6718" t="s">
        <v>21</v>
      </c>
      <c r="F6718" t="s">
        <v>10275</v>
      </c>
      <c r="H6718" t="s">
        <v>218</v>
      </c>
      <c r="I6718">
        <v>29.6390195</v>
      </c>
      <c r="J6718">
        <v>-82.606593399999994</v>
      </c>
      <c r="K6718" t="s">
        <v>25</v>
      </c>
      <c r="L6718" t="s">
        <v>10276</v>
      </c>
      <c r="M6718">
        <v>39</v>
      </c>
      <c r="N6718" t="s">
        <v>27</v>
      </c>
      <c r="O6718" t="s">
        <v>33</v>
      </c>
      <c r="P6718" t="s">
        <v>25</v>
      </c>
      <c r="Q6718" t="b">
        <v>0</v>
      </c>
      <c r="R6718" t="b">
        <v>0</v>
      </c>
      <c r="S6718">
        <v>1180</v>
      </c>
      <c r="T6718">
        <f t="shared" si="208"/>
        <v>2021</v>
      </c>
      <c r="U6718">
        <f t="shared" si="209"/>
        <v>9</v>
      </c>
    </row>
    <row r="6719" spans="1:21">
      <c r="A6719">
        <v>7565</v>
      </c>
      <c r="B6719" s="4">
        <v>44462</v>
      </c>
      <c r="C6719" t="s">
        <v>55</v>
      </c>
      <c r="D6719" t="s">
        <v>20</v>
      </c>
      <c r="E6719" t="s">
        <v>21</v>
      </c>
      <c r="F6719" t="s">
        <v>6695</v>
      </c>
      <c r="H6719" t="s">
        <v>93</v>
      </c>
      <c r="L6719" t="s">
        <v>10277</v>
      </c>
      <c r="M6719">
        <v>20</v>
      </c>
      <c r="N6719" t="s">
        <v>27</v>
      </c>
      <c r="O6719" t="s">
        <v>74</v>
      </c>
      <c r="P6719" t="s">
        <v>25</v>
      </c>
      <c r="Q6719" t="b">
        <v>0</v>
      </c>
      <c r="R6719" t="b">
        <v>0</v>
      </c>
      <c r="S6719">
        <v>1240</v>
      </c>
      <c r="T6719">
        <f t="shared" si="208"/>
        <v>2021</v>
      </c>
      <c r="U6719">
        <f t="shared" si="209"/>
        <v>9</v>
      </c>
    </row>
    <row r="6720" spans="1:21">
      <c r="A6720">
        <v>7185</v>
      </c>
      <c r="B6720" s="4">
        <v>44463</v>
      </c>
      <c r="C6720" t="s">
        <v>83</v>
      </c>
      <c r="D6720" t="s">
        <v>56</v>
      </c>
      <c r="E6720" t="s">
        <v>21</v>
      </c>
      <c r="F6720" t="s">
        <v>156</v>
      </c>
      <c r="H6720" t="s">
        <v>158</v>
      </c>
      <c r="I6720">
        <v>39.809418100000002</v>
      </c>
      <c r="J6720">
        <v>-86.168646300000006</v>
      </c>
      <c r="K6720" t="s">
        <v>25</v>
      </c>
      <c r="L6720" t="s">
        <v>10278</v>
      </c>
      <c r="M6720">
        <v>36</v>
      </c>
      <c r="N6720" t="s">
        <v>69</v>
      </c>
      <c r="Q6720" t="b">
        <v>0</v>
      </c>
      <c r="R6720" t="b">
        <v>1</v>
      </c>
      <c r="S6720">
        <v>77</v>
      </c>
      <c r="T6720">
        <f t="shared" si="208"/>
        <v>2021</v>
      </c>
      <c r="U6720">
        <f t="shared" si="209"/>
        <v>9</v>
      </c>
    </row>
    <row r="6721" spans="1:21">
      <c r="A6721">
        <v>7184</v>
      </c>
      <c r="B6721" s="4">
        <v>44464</v>
      </c>
      <c r="C6721" t="s">
        <v>34</v>
      </c>
      <c r="E6721" t="s">
        <v>21</v>
      </c>
      <c r="F6721" t="s">
        <v>4120</v>
      </c>
      <c r="H6721" t="s">
        <v>43</v>
      </c>
      <c r="I6721">
        <v>33.655206300000003</v>
      </c>
      <c r="J6721">
        <v>-118.0040619</v>
      </c>
      <c r="K6721" t="s">
        <v>25</v>
      </c>
      <c r="L6721" t="s">
        <v>10279</v>
      </c>
      <c r="M6721">
        <v>43</v>
      </c>
      <c r="N6721" t="s">
        <v>27</v>
      </c>
      <c r="O6721" t="s">
        <v>40</v>
      </c>
      <c r="P6721" t="s">
        <v>25</v>
      </c>
      <c r="Q6721" t="b">
        <v>0</v>
      </c>
      <c r="R6721" t="b">
        <v>0</v>
      </c>
      <c r="S6721">
        <v>1684</v>
      </c>
      <c r="T6721">
        <f t="shared" si="208"/>
        <v>2021</v>
      </c>
      <c r="U6721">
        <f t="shared" si="209"/>
        <v>9</v>
      </c>
    </row>
    <row r="6722" spans="1:21">
      <c r="A6722">
        <v>7186</v>
      </c>
      <c r="B6722" s="4">
        <v>44464</v>
      </c>
      <c r="C6722" t="s">
        <v>50</v>
      </c>
      <c r="D6722" t="s">
        <v>20</v>
      </c>
      <c r="E6722" t="s">
        <v>75</v>
      </c>
      <c r="F6722" t="s">
        <v>1060</v>
      </c>
      <c r="H6722" t="s">
        <v>43</v>
      </c>
      <c r="I6722">
        <v>35.783153900000002</v>
      </c>
      <c r="J6722">
        <v>-119.2387224</v>
      </c>
      <c r="K6722" t="s">
        <v>25</v>
      </c>
      <c r="L6722" t="s">
        <v>10280</v>
      </c>
      <c r="M6722">
        <v>30</v>
      </c>
      <c r="N6722" t="s">
        <v>69</v>
      </c>
      <c r="O6722" t="s">
        <v>40</v>
      </c>
      <c r="P6722" t="s">
        <v>25</v>
      </c>
      <c r="Q6722" t="b">
        <v>0</v>
      </c>
      <c r="R6722" t="b">
        <v>0</v>
      </c>
      <c r="S6722">
        <v>552</v>
      </c>
      <c r="T6722">
        <f t="shared" si="208"/>
        <v>2021</v>
      </c>
      <c r="U6722">
        <f t="shared" si="209"/>
        <v>9</v>
      </c>
    </row>
    <row r="6723" spans="1:21">
      <c r="A6723">
        <v>7187</v>
      </c>
      <c r="B6723" s="4">
        <v>44464</v>
      </c>
      <c r="C6723" t="s">
        <v>83</v>
      </c>
      <c r="E6723" t="s">
        <v>21</v>
      </c>
      <c r="F6723" t="s">
        <v>1356</v>
      </c>
      <c r="H6723" t="s">
        <v>302</v>
      </c>
      <c r="I6723">
        <v>33.726863700000003</v>
      </c>
      <c r="J6723">
        <v>-84.2796333</v>
      </c>
      <c r="K6723" t="s">
        <v>25</v>
      </c>
      <c r="L6723" t="s">
        <v>10281</v>
      </c>
      <c r="M6723">
        <v>33</v>
      </c>
      <c r="N6723" t="s">
        <v>27</v>
      </c>
      <c r="Q6723" t="b">
        <v>0</v>
      </c>
      <c r="R6723" t="b">
        <v>0</v>
      </c>
      <c r="S6723">
        <v>329</v>
      </c>
      <c r="T6723">
        <f t="shared" ref="T6723:T6786" si="210">YEAR(B6723)</f>
        <v>2021</v>
      </c>
      <c r="U6723">
        <f t="shared" ref="U6723:U6786" si="211">MONTH(B6723)</f>
        <v>9</v>
      </c>
    </row>
    <row r="6724" spans="1:21">
      <c r="A6724">
        <v>7195</v>
      </c>
      <c r="B6724" s="4">
        <v>44466</v>
      </c>
      <c r="C6724" t="s">
        <v>55</v>
      </c>
      <c r="D6724" t="s">
        <v>90</v>
      </c>
      <c r="E6724" t="s">
        <v>21</v>
      </c>
      <c r="F6724" t="s">
        <v>1116</v>
      </c>
      <c r="H6724" t="s">
        <v>81</v>
      </c>
      <c r="I6724">
        <v>33.101423699999998</v>
      </c>
      <c r="J6724">
        <v>-96.675987000000006</v>
      </c>
      <c r="K6724" t="s">
        <v>25</v>
      </c>
      <c r="L6724" t="s">
        <v>10282</v>
      </c>
      <c r="M6724">
        <v>27</v>
      </c>
      <c r="N6724" t="s">
        <v>69</v>
      </c>
      <c r="O6724" t="s">
        <v>74</v>
      </c>
      <c r="P6724" t="s">
        <v>9289</v>
      </c>
      <c r="Q6724" t="b">
        <v>0</v>
      </c>
      <c r="R6724" t="b">
        <v>0</v>
      </c>
      <c r="S6724">
        <v>1555</v>
      </c>
      <c r="T6724">
        <f t="shared" si="210"/>
        <v>2021</v>
      </c>
      <c r="U6724">
        <f t="shared" si="211"/>
        <v>9</v>
      </c>
    </row>
    <row r="6725" spans="1:21">
      <c r="A6725">
        <v>7196</v>
      </c>
      <c r="B6725" s="4">
        <v>44466</v>
      </c>
      <c r="C6725" t="s">
        <v>246</v>
      </c>
      <c r="D6725" t="s">
        <v>90</v>
      </c>
      <c r="E6725" t="s">
        <v>1792</v>
      </c>
      <c r="F6725" t="s">
        <v>3351</v>
      </c>
      <c r="H6725" t="s">
        <v>346</v>
      </c>
      <c r="I6725">
        <v>44.108491899999997</v>
      </c>
      <c r="J6725">
        <v>-70.227224300000003</v>
      </c>
      <c r="K6725" t="s">
        <v>25</v>
      </c>
      <c r="L6725" t="s">
        <v>10283</v>
      </c>
      <c r="M6725">
        <v>36</v>
      </c>
      <c r="N6725" t="s">
        <v>27</v>
      </c>
      <c r="O6725" t="s">
        <v>33</v>
      </c>
      <c r="P6725" t="s">
        <v>25</v>
      </c>
      <c r="Q6725" t="b">
        <v>0</v>
      </c>
      <c r="R6725" t="b">
        <v>0</v>
      </c>
      <c r="S6725">
        <v>2700</v>
      </c>
      <c r="T6725">
        <f t="shared" si="210"/>
        <v>2021</v>
      </c>
      <c r="U6725">
        <f t="shared" si="211"/>
        <v>9</v>
      </c>
    </row>
    <row r="6726" spans="1:21">
      <c r="A6726">
        <v>7275</v>
      </c>
      <c r="B6726" s="4">
        <v>44466</v>
      </c>
      <c r="C6726" t="s">
        <v>246</v>
      </c>
      <c r="D6726" t="s">
        <v>56</v>
      </c>
      <c r="E6726" t="s">
        <v>35</v>
      </c>
      <c r="F6726" t="s">
        <v>844</v>
      </c>
      <c r="H6726" t="s">
        <v>43</v>
      </c>
      <c r="L6726" t="s">
        <v>10284</v>
      </c>
      <c r="M6726">
        <v>18</v>
      </c>
      <c r="N6726" t="s">
        <v>69</v>
      </c>
      <c r="O6726" t="s">
        <v>40</v>
      </c>
      <c r="P6726" t="s">
        <v>9289</v>
      </c>
      <c r="Q6726" t="b">
        <v>0</v>
      </c>
      <c r="R6726" t="b">
        <v>0</v>
      </c>
      <c r="S6726">
        <v>519</v>
      </c>
      <c r="T6726">
        <f t="shared" si="210"/>
        <v>2021</v>
      </c>
      <c r="U6726">
        <f t="shared" si="211"/>
        <v>9</v>
      </c>
    </row>
    <row r="6727" spans="1:21">
      <c r="A6727">
        <v>7293</v>
      </c>
      <c r="B6727" s="4">
        <v>44466</v>
      </c>
      <c r="C6727" t="s">
        <v>83</v>
      </c>
      <c r="D6727" t="s">
        <v>56</v>
      </c>
      <c r="E6727" t="s">
        <v>21</v>
      </c>
      <c r="F6727" t="s">
        <v>1706</v>
      </c>
      <c r="H6727" t="s">
        <v>31</v>
      </c>
      <c r="I6727">
        <v>45.454035099999999</v>
      </c>
      <c r="J6727">
        <v>-122.5141793</v>
      </c>
      <c r="K6727" t="s">
        <v>25</v>
      </c>
      <c r="L6727" t="s">
        <v>10285</v>
      </c>
      <c r="M6727">
        <v>26</v>
      </c>
      <c r="N6727" t="s">
        <v>27</v>
      </c>
      <c r="O6727" t="s">
        <v>33</v>
      </c>
      <c r="P6727" t="s">
        <v>9289</v>
      </c>
      <c r="Q6727" t="b">
        <v>0</v>
      </c>
      <c r="R6727" t="b">
        <v>0</v>
      </c>
      <c r="S6727">
        <v>277</v>
      </c>
      <c r="T6727">
        <f t="shared" si="210"/>
        <v>2021</v>
      </c>
      <c r="U6727">
        <f t="shared" si="211"/>
        <v>9</v>
      </c>
    </row>
    <row r="6728" spans="1:21">
      <c r="A6728">
        <v>7215</v>
      </c>
      <c r="B6728" s="4">
        <v>44467</v>
      </c>
      <c r="C6728" t="s">
        <v>83</v>
      </c>
      <c r="E6728" t="s">
        <v>75</v>
      </c>
      <c r="F6728" t="s">
        <v>694</v>
      </c>
      <c r="H6728" t="s">
        <v>149</v>
      </c>
      <c r="I6728">
        <v>40.479122799999999</v>
      </c>
      <c r="J6728">
        <v>-74.613578599999997</v>
      </c>
      <c r="K6728" t="s">
        <v>25</v>
      </c>
      <c r="L6728" t="s">
        <v>10286</v>
      </c>
      <c r="M6728">
        <v>43</v>
      </c>
      <c r="N6728" t="s">
        <v>27</v>
      </c>
      <c r="O6728" t="s">
        <v>28</v>
      </c>
      <c r="P6728" t="s">
        <v>9289</v>
      </c>
      <c r="Q6728" t="b">
        <v>0</v>
      </c>
      <c r="R6728" t="b">
        <v>0</v>
      </c>
      <c r="S6728">
        <v>3230</v>
      </c>
      <c r="T6728">
        <f t="shared" si="210"/>
        <v>2021</v>
      </c>
      <c r="U6728">
        <f t="shared" si="211"/>
        <v>9</v>
      </c>
    </row>
    <row r="6729" spans="1:21">
      <c r="A6729">
        <v>7250</v>
      </c>
      <c r="B6729" s="4">
        <v>44467</v>
      </c>
      <c r="C6729" t="s">
        <v>246</v>
      </c>
      <c r="D6729" t="s">
        <v>56</v>
      </c>
      <c r="E6729" t="s">
        <v>95</v>
      </c>
      <c r="F6729" t="s">
        <v>472</v>
      </c>
      <c r="H6729" t="s">
        <v>43</v>
      </c>
      <c r="I6729">
        <v>33.747944799999999</v>
      </c>
      <c r="J6729">
        <v>-117.88511459999999</v>
      </c>
      <c r="K6729" t="s">
        <v>25</v>
      </c>
      <c r="L6729" t="s">
        <v>10287</v>
      </c>
      <c r="M6729">
        <v>34</v>
      </c>
      <c r="N6729" t="s">
        <v>27</v>
      </c>
      <c r="O6729" t="s">
        <v>40</v>
      </c>
      <c r="P6729" t="s">
        <v>9289</v>
      </c>
      <c r="Q6729" t="b">
        <v>1</v>
      </c>
      <c r="R6729" t="b">
        <v>0</v>
      </c>
      <c r="S6729">
        <v>79</v>
      </c>
      <c r="T6729">
        <f t="shared" si="210"/>
        <v>2021</v>
      </c>
      <c r="U6729">
        <f t="shared" si="211"/>
        <v>9</v>
      </c>
    </row>
    <row r="6730" spans="1:21">
      <c r="A6730">
        <v>7564</v>
      </c>
      <c r="B6730" s="4">
        <v>44467</v>
      </c>
      <c r="C6730" t="s">
        <v>34</v>
      </c>
      <c r="D6730" t="s">
        <v>20</v>
      </c>
      <c r="E6730" t="s">
        <v>95</v>
      </c>
      <c r="F6730" t="s">
        <v>5346</v>
      </c>
      <c r="H6730" t="s">
        <v>43</v>
      </c>
      <c r="L6730" t="s">
        <v>10288</v>
      </c>
      <c r="M6730">
        <v>24</v>
      </c>
      <c r="N6730" t="s">
        <v>27</v>
      </c>
      <c r="O6730" t="s">
        <v>40</v>
      </c>
      <c r="P6730" t="s">
        <v>9289</v>
      </c>
      <c r="Q6730" t="b">
        <v>0</v>
      </c>
      <c r="R6730" t="b">
        <v>0</v>
      </c>
      <c r="S6730">
        <v>266</v>
      </c>
      <c r="T6730">
        <f t="shared" si="210"/>
        <v>2021</v>
      </c>
      <c r="U6730">
        <f t="shared" si="211"/>
        <v>9</v>
      </c>
    </row>
    <row r="6731" spans="1:21">
      <c r="A6731">
        <v>7225</v>
      </c>
      <c r="B6731" s="4">
        <v>44468</v>
      </c>
      <c r="C6731" t="s">
        <v>95</v>
      </c>
      <c r="E6731" t="s">
        <v>95</v>
      </c>
      <c r="F6731" t="s">
        <v>10289</v>
      </c>
      <c r="H6731" t="s">
        <v>189</v>
      </c>
      <c r="I6731">
        <v>36.607256700000001</v>
      </c>
      <c r="J6731">
        <v>-83.714284800000001</v>
      </c>
      <c r="K6731" t="s">
        <v>25</v>
      </c>
      <c r="L6731" t="s">
        <v>10290</v>
      </c>
      <c r="M6731">
        <v>41</v>
      </c>
      <c r="N6731" t="s">
        <v>27</v>
      </c>
      <c r="O6731" t="s">
        <v>33</v>
      </c>
      <c r="P6731" t="s">
        <v>25</v>
      </c>
      <c r="Q6731" t="b">
        <v>0</v>
      </c>
      <c r="R6731" t="b">
        <v>0</v>
      </c>
      <c r="S6731">
        <v>3233</v>
      </c>
      <c r="T6731">
        <f t="shared" si="210"/>
        <v>2021</v>
      </c>
      <c r="U6731">
        <f t="shared" si="211"/>
        <v>9</v>
      </c>
    </row>
    <row r="6732" spans="1:21">
      <c r="A6732">
        <v>7248</v>
      </c>
      <c r="B6732" s="4">
        <v>44468</v>
      </c>
      <c r="C6732" t="s">
        <v>83</v>
      </c>
      <c r="D6732" t="s">
        <v>20</v>
      </c>
      <c r="E6732" t="s">
        <v>75</v>
      </c>
      <c r="F6732" t="s">
        <v>84</v>
      </c>
      <c r="H6732" t="s">
        <v>86</v>
      </c>
      <c r="I6732">
        <v>39.921326800000003</v>
      </c>
      <c r="J6732">
        <v>-82.896794099999994</v>
      </c>
      <c r="K6732" t="s">
        <v>25</v>
      </c>
      <c r="L6732" t="s">
        <v>10291</v>
      </c>
      <c r="M6732">
        <v>26</v>
      </c>
      <c r="N6732" t="s">
        <v>27</v>
      </c>
      <c r="O6732" t="s">
        <v>74</v>
      </c>
      <c r="P6732" t="s">
        <v>9289</v>
      </c>
      <c r="Q6732" t="b">
        <v>0</v>
      </c>
      <c r="R6732" t="b">
        <v>1</v>
      </c>
      <c r="S6732">
        <v>90</v>
      </c>
      <c r="T6732">
        <f t="shared" si="210"/>
        <v>2021</v>
      </c>
      <c r="U6732">
        <f t="shared" si="211"/>
        <v>9</v>
      </c>
    </row>
    <row r="6733" spans="1:21">
      <c r="A6733">
        <v>7291</v>
      </c>
      <c r="B6733" s="4">
        <v>44468</v>
      </c>
      <c r="C6733" t="s">
        <v>34</v>
      </c>
      <c r="D6733" t="s">
        <v>20</v>
      </c>
      <c r="E6733" t="s">
        <v>21</v>
      </c>
      <c r="F6733" t="s">
        <v>310</v>
      </c>
      <c r="H6733" t="s">
        <v>59</v>
      </c>
      <c r="I6733">
        <v>33.378408</v>
      </c>
      <c r="J6733">
        <v>-111.9371538</v>
      </c>
      <c r="K6733" t="s">
        <v>25</v>
      </c>
      <c r="L6733" t="s">
        <v>10292</v>
      </c>
      <c r="M6733">
        <v>37</v>
      </c>
      <c r="N6733" t="s">
        <v>27</v>
      </c>
      <c r="O6733" t="s">
        <v>40</v>
      </c>
      <c r="P6733" t="s">
        <v>25</v>
      </c>
      <c r="Q6733" t="b">
        <v>0</v>
      </c>
      <c r="R6733" t="b">
        <v>0</v>
      </c>
      <c r="S6733">
        <v>319</v>
      </c>
      <c r="T6733">
        <f t="shared" si="210"/>
        <v>2021</v>
      </c>
      <c r="U6733">
        <f t="shared" si="211"/>
        <v>9</v>
      </c>
    </row>
    <row r="6734" spans="1:21">
      <c r="A6734">
        <v>7242</v>
      </c>
      <c r="B6734" s="4">
        <v>44469</v>
      </c>
      <c r="C6734" t="s">
        <v>83</v>
      </c>
      <c r="D6734" t="s">
        <v>20</v>
      </c>
      <c r="E6734" t="s">
        <v>75</v>
      </c>
      <c r="F6734" t="s">
        <v>10293</v>
      </c>
      <c r="H6734" t="s">
        <v>273</v>
      </c>
      <c r="I6734">
        <v>41.790840099999997</v>
      </c>
      <c r="J6734">
        <v>-86.245330800000005</v>
      </c>
      <c r="K6734" t="s">
        <v>25</v>
      </c>
      <c r="L6734" t="s">
        <v>10294</v>
      </c>
      <c r="M6734">
        <v>28</v>
      </c>
      <c r="N6734" t="s">
        <v>27</v>
      </c>
      <c r="O6734" t="s">
        <v>33</v>
      </c>
      <c r="P6734" t="s">
        <v>9289</v>
      </c>
      <c r="Q6734" t="b">
        <v>0</v>
      </c>
      <c r="R6734" t="b">
        <v>0</v>
      </c>
      <c r="S6734">
        <v>3239</v>
      </c>
      <c r="T6734">
        <f t="shared" si="210"/>
        <v>2021</v>
      </c>
      <c r="U6734">
        <f t="shared" si="211"/>
        <v>9</v>
      </c>
    </row>
    <row r="6735" spans="1:21">
      <c r="A6735">
        <v>7268</v>
      </c>
      <c r="B6735" s="4">
        <v>44469</v>
      </c>
      <c r="C6735" t="s">
        <v>50</v>
      </c>
      <c r="D6735" t="s">
        <v>56</v>
      </c>
      <c r="E6735" t="s">
        <v>95</v>
      </c>
      <c r="F6735" t="s">
        <v>1109</v>
      </c>
      <c r="H6735" t="s">
        <v>81</v>
      </c>
      <c r="I6735">
        <v>29.434505300000001</v>
      </c>
      <c r="J6735">
        <v>-98.716350000000006</v>
      </c>
      <c r="K6735" t="s">
        <v>25</v>
      </c>
      <c r="L6735" t="s">
        <v>10295</v>
      </c>
      <c r="M6735">
        <v>32</v>
      </c>
      <c r="N6735" t="s">
        <v>27</v>
      </c>
      <c r="O6735" t="s">
        <v>33</v>
      </c>
      <c r="P6735" t="s">
        <v>9289</v>
      </c>
      <c r="Q6735" t="b">
        <v>1</v>
      </c>
      <c r="R6735" t="b">
        <v>0</v>
      </c>
      <c r="S6735">
        <v>580</v>
      </c>
      <c r="T6735">
        <f t="shared" si="210"/>
        <v>2021</v>
      </c>
      <c r="U6735">
        <f t="shared" si="211"/>
        <v>9</v>
      </c>
    </row>
    <row r="6736" spans="1:21">
      <c r="A6736">
        <v>7267</v>
      </c>
      <c r="B6736" s="4">
        <v>44470</v>
      </c>
      <c r="C6736" t="s">
        <v>19</v>
      </c>
      <c r="E6736" t="s">
        <v>21</v>
      </c>
      <c r="F6736" t="s">
        <v>7015</v>
      </c>
      <c r="H6736" t="s">
        <v>319</v>
      </c>
      <c r="I6736">
        <v>35.236388300000002</v>
      </c>
      <c r="J6736">
        <v>-85.163996699999998</v>
      </c>
      <c r="K6736" t="s">
        <v>25</v>
      </c>
      <c r="L6736" t="s">
        <v>10296</v>
      </c>
      <c r="M6736">
        <v>27</v>
      </c>
      <c r="N6736" t="s">
        <v>27</v>
      </c>
      <c r="O6736" t="s">
        <v>33</v>
      </c>
      <c r="P6736" t="s">
        <v>25</v>
      </c>
      <c r="Q6736" t="b">
        <v>0</v>
      </c>
      <c r="R6736" t="b">
        <v>0</v>
      </c>
      <c r="S6736">
        <v>750</v>
      </c>
      <c r="T6736">
        <f t="shared" si="210"/>
        <v>2021</v>
      </c>
      <c r="U6736">
        <f t="shared" si="211"/>
        <v>10</v>
      </c>
    </row>
    <row r="6737" spans="1:21">
      <c r="A6737">
        <v>7269</v>
      </c>
      <c r="B6737" s="4">
        <v>44470</v>
      </c>
      <c r="C6737" t="s">
        <v>50</v>
      </c>
      <c r="D6737" t="s">
        <v>56</v>
      </c>
      <c r="E6737" t="s">
        <v>240</v>
      </c>
      <c r="F6737" t="s">
        <v>10297</v>
      </c>
      <c r="H6737" t="s">
        <v>319</v>
      </c>
      <c r="I6737">
        <v>36.425471600000002</v>
      </c>
      <c r="J6737">
        <v>-82.980729499999995</v>
      </c>
      <c r="K6737" t="s">
        <v>25</v>
      </c>
      <c r="L6737" t="s">
        <v>10298</v>
      </c>
      <c r="M6737">
        <v>32</v>
      </c>
      <c r="N6737" t="s">
        <v>27</v>
      </c>
      <c r="O6737" t="s">
        <v>33</v>
      </c>
      <c r="P6737" t="s">
        <v>25</v>
      </c>
      <c r="Q6737" t="b">
        <v>0</v>
      </c>
      <c r="R6737" t="b">
        <v>0</v>
      </c>
      <c r="S6737">
        <v>3248</v>
      </c>
      <c r="T6737">
        <f t="shared" si="210"/>
        <v>2021</v>
      </c>
      <c r="U6737">
        <f t="shared" si="211"/>
        <v>10</v>
      </c>
    </row>
    <row r="6738" spans="1:21">
      <c r="A6738">
        <v>7563</v>
      </c>
      <c r="B6738" s="4">
        <v>44471</v>
      </c>
      <c r="C6738" t="s">
        <v>34</v>
      </c>
      <c r="D6738" t="s">
        <v>56</v>
      </c>
      <c r="E6738" t="s">
        <v>21</v>
      </c>
      <c r="F6738" t="s">
        <v>10299</v>
      </c>
      <c r="H6738" t="s">
        <v>93</v>
      </c>
      <c r="L6738" t="s">
        <v>10300</v>
      </c>
      <c r="M6738">
        <v>58</v>
      </c>
      <c r="N6738" t="s">
        <v>27</v>
      </c>
      <c r="O6738" t="s">
        <v>33</v>
      </c>
      <c r="P6738" t="s">
        <v>25</v>
      </c>
      <c r="Q6738" t="b">
        <v>1</v>
      </c>
      <c r="R6738" t="b">
        <v>0</v>
      </c>
      <c r="S6738">
        <v>3320</v>
      </c>
      <c r="T6738">
        <f t="shared" si="210"/>
        <v>2021</v>
      </c>
      <c r="U6738">
        <f t="shared" si="211"/>
        <v>10</v>
      </c>
    </row>
    <row r="6739" spans="1:21">
      <c r="A6739">
        <v>7243</v>
      </c>
      <c r="B6739" s="4">
        <v>44472</v>
      </c>
      <c r="C6739" t="s">
        <v>19</v>
      </c>
      <c r="D6739" t="s">
        <v>20</v>
      </c>
      <c r="E6739" t="s">
        <v>21</v>
      </c>
      <c r="F6739" t="s">
        <v>36</v>
      </c>
      <c r="H6739" t="s">
        <v>38</v>
      </c>
      <c r="I6739">
        <v>37.697431299999998</v>
      </c>
      <c r="J6739">
        <v>-97.284029099999998</v>
      </c>
      <c r="K6739" t="s">
        <v>25</v>
      </c>
      <c r="L6739" t="s">
        <v>10301</v>
      </c>
      <c r="M6739">
        <v>41</v>
      </c>
      <c r="N6739" t="s">
        <v>27</v>
      </c>
      <c r="O6739" t="s">
        <v>33</v>
      </c>
      <c r="P6739" t="s">
        <v>9289</v>
      </c>
      <c r="Q6739" t="b">
        <v>1</v>
      </c>
      <c r="R6739" t="b">
        <v>0</v>
      </c>
      <c r="S6739">
        <v>238</v>
      </c>
      <c r="T6739">
        <f t="shared" si="210"/>
        <v>2021</v>
      </c>
      <c r="U6739">
        <f t="shared" si="211"/>
        <v>10</v>
      </c>
    </row>
    <row r="6740" spans="1:21">
      <c r="A6740">
        <v>7244</v>
      </c>
      <c r="B6740" s="4">
        <v>44472</v>
      </c>
      <c r="C6740" t="s">
        <v>55</v>
      </c>
      <c r="D6740" t="s">
        <v>90</v>
      </c>
      <c r="E6740" t="s">
        <v>21</v>
      </c>
      <c r="F6740" t="s">
        <v>1921</v>
      </c>
      <c r="H6740" t="s">
        <v>48</v>
      </c>
      <c r="I6740">
        <v>38.815783099999997</v>
      </c>
      <c r="J6740">
        <v>-104.7664669</v>
      </c>
      <c r="K6740" t="s">
        <v>25</v>
      </c>
      <c r="L6740" t="s">
        <v>10302</v>
      </c>
      <c r="M6740">
        <v>24</v>
      </c>
      <c r="N6740" t="s">
        <v>27</v>
      </c>
      <c r="O6740" t="s">
        <v>33</v>
      </c>
      <c r="P6740" t="s">
        <v>9289</v>
      </c>
      <c r="Q6740" t="b">
        <v>0</v>
      </c>
      <c r="R6740" t="b">
        <v>0</v>
      </c>
      <c r="S6740">
        <v>893</v>
      </c>
      <c r="T6740">
        <f t="shared" si="210"/>
        <v>2021</v>
      </c>
      <c r="U6740">
        <f t="shared" si="211"/>
        <v>10</v>
      </c>
    </row>
    <row r="6741" spans="1:21">
      <c r="A6741">
        <v>7249</v>
      </c>
      <c r="B6741" s="4">
        <v>44472</v>
      </c>
      <c r="C6741" t="s">
        <v>95</v>
      </c>
      <c r="E6741" t="s">
        <v>95</v>
      </c>
      <c r="F6741" t="s">
        <v>457</v>
      </c>
      <c r="H6741" t="s">
        <v>127</v>
      </c>
      <c r="I6741">
        <v>36.197951000000003</v>
      </c>
      <c r="J6741">
        <v>-115.0175157</v>
      </c>
      <c r="K6741" t="s">
        <v>25</v>
      </c>
      <c r="N6741" t="s">
        <v>27</v>
      </c>
      <c r="Q6741" t="b">
        <v>0</v>
      </c>
      <c r="R6741" t="b">
        <v>0</v>
      </c>
      <c r="S6741">
        <v>1420</v>
      </c>
      <c r="T6741">
        <f t="shared" si="210"/>
        <v>2021</v>
      </c>
      <c r="U6741">
        <f t="shared" si="211"/>
        <v>10</v>
      </c>
    </row>
    <row r="6742" spans="1:21">
      <c r="A6742">
        <v>7260</v>
      </c>
      <c r="B6742" s="4">
        <v>44472</v>
      </c>
      <c r="C6742" t="s">
        <v>19</v>
      </c>
      <c r="E6742" t="s">
        <v>21</v>
      </c>
      <c r="F6742" t="s">
        <v>123</v>
      </c>
      <c r="H6742" t="s">
        <v>43</v>
      </c>
      <c r="I6742">
        <v>34.3721009</v>
      </c>
      <c r="J6742">
        <v>-118.570025</v>
      </c>
      <c r="K6742" t="s">
        <v>25</v>
      </c>
      <c r="L6742" t="s">
        <v>10303</v>
      </c>
      <c r="M6742">
        <v>32</v>
      </c>
      <c r="N6742" t="s">
        <v>27</v>
      </c>
      <c r="O6742" t="s">
        <v>33</v>
      </c>
      <c r="P6742" t="s">
        <v>9458</v>
      </c>
      <c r="Q6742" t="b">
        <v>1</v>
      </c>
      <c r="R6742" t="b">
        <v>0</v>
      </c>
      <c r="S6742">
        <v>20</v>
      </c>
      <c r="T6742">
        <f t="shared" si="210"/>
        <v>2021</v>
      </c>
      <c r="U6742">
        <f t="shared" si="211"/>
        <v>10</v>
      </c>
    </row>
    <row r="6743" spans="1:21">
      <c r="A6743">
        <v>7228</v>
      </c>
      <c r="B6743" s="4">
        <v>44473</v>
      </c>
      <c r="C6743" t="s">
        <v>55</v>
      </c>
      <c r="D6743" t="s">
        <v>90</v>
      </c>
      <c r="E6743" t="s">
        <v>21</v>
      </c>
      <c r="F6743" t="s">
        <v>457</v>
      </c>
      <c r="H6743" t="s">
        <v>127</v>
      </c>
      <c r="I6743">
        <v>36.137287000000001</v>
      </c>
      <c r="J6743">
        <v>-115.199457</v>
      </c>
      <c r="K6743" t="s">
        <v>25</v>
      </c>
      <c r="L6743" t="s">
        <v>10304</v>
      </c>
      <c r="M6743">
        <v>21</v>
      </c>
      <c r="N6743" t="s">
        <v>27</v>
      </c>
      <c r="O6743" t="s">
        <v>74</v>
      </c>
      <c r="P6743" t="s">
        <v>9289</v>
      </c>
      <c r="Q6743" t="b">
        <v>0</v>
      </c>
      <c r="R6743" t="b">
        <v>0</v>
      </c>
      <c r="S6743">
        <v>375</v>
      </c>
      <c r="T6743">
        <f t="shared" si="210"/>
        <v>2021</v>
      </c>
      <c r="U6743">
        <f t="shared" si="211"/>
        <v>10</v>
      </c>
    </row>
    <row r="6744" spans="1:21">
      <c r="A6744">
        <v>7241</v>
      </c>
      <c r="B6744" s="4">
        <v>44473</v>
      </c>
      <c r="C6744" t="s">
        <v>19</v>
      </c>
      <c r="E6744" t="s">
        <v>1792</v>
      </c>
      <c r="F6744" t="s">
        <v>3559</v>
      </c>
      <c r="H6744" t="s">
        <v>338</v>
      </c>
      <c r="I6744">
        <v>42.170024699999999</v>
      </c>
      <c r="J6744">
        <v>-75.124722500000004</v>
      </c>
      <c r="K6744" t="s">
        <v>25</v>
      </c>
      <c r="L6744" t="s">
        <v>10305</v>
      </c>
      <c r="M6744">
        <v>66</v>
      </c>
      <c r="N6744" t="s">
        <v>27</v>
      </c>
      <c r="O6744" t="s">
        <v>33</v>
      </c>
      <c r="P6744" t="s">
        <v>25</v>
      </c>
      <c r="Q6744" t="b">
        <v>1</v>
      </c>
      <c r="R6744" t="b">
        <v>0</v>
      </c>
      <c r="S6744">
        <v>3238</v>
      </c>
      <c r="T6744">
        <f t="shared" si="210"/>
        <v>2021</v>
      </c>
      <c r="U6744">
        <f t="shared" si="211"/>
        <v>10</v>
      </c>
    </row>
    <row r="6745" spans="1:21">
      <c r="A6745">
        <v>7245</v>
      </c>
      <c r="B6745" s="4">
        <v>44473</v>
      </c>
      <c r="C6745" t="s">
        <v>83</v>
      </c>
      <c r="E6745" t="s">
        <v>21</v>
      </c>
      <c r="F6745" t="s">
        <v>962</v>
      </c>
      <c r="H6745" t="s">
        <v>218</v>
      </c>
      <c r="I6745">
        <v>27.774199200000002</v>
      </c>
      <c r="J6745">
        <v>-82.684844799999993</v>
      </c>
      <c r="K6745" t="s">
        <v>25</v>
      </c>
      <c r="L6745" t="s">
        <v>10306</v>
      </c>
      <c r="M6745">
        <v>50</v>
      </c>
      <c r="N6745" t="s">
        <v>27</v>
      </c>
      <c r="O6745" t="s">
        <v>33</v>
      </c>
      <c r="P6745" t="s">
        <v>25</v>
      </c>
      <c r="Q6745" t="b">
        <v>0</v>
      </c>
      <c r="R6745" t="b">
        <v>0</v>
      </c>
      <c r="S6745">
        <v>1255</v>
      </c>
      <c r="T6745">
        <f t="shared" si="210"/>
        <v>2021</v>
      </c>
      <c r="U6745">
        <f t="shared" si="211"/>
        <v>10</v>
      </c>
    </row>
    <row r="6746" spans="1:21">
      <c r="A6746">
        <v>7247</v>
      </c>
      <c r="B6746" s="4">
        <v>44473</v>
      </c>
      <c r="C6746" t="s">
        <v>50</v>
      </c>
      <c r="D6746" t="s">
        <v>20</v>
      </c>
      <c r="E6746" t="s">
        <v>45</v>
      </c>
      <c r="F6746" t="s">
        <v>1369</v>
      </c>
      <c r="H6746" t="s">
        <v>93</v>
      </c>
      <c r="I6746">
        <v>29.591661899999998</v>
      </c>
      <c r="J6746">
        <v>-90.725781600000005</v>
      </c>
      <c r="K6746" t="s">
        <v>25</v>
      </c>
      <c r="L6746" t="s">
        <v>10307</v>
      </c>
      <c r="N6746" t="s">
        <v>27</v>
      </c>
      <c r="O6746" t="s">
        <v>33</v>
      </c>
      <c r="P6746" t="s">
        <v>9289</v>
      </c>
      <c r="Q6746" t="b">
        <v>0</v>
      </c>
      <c r="R6746" t="b">
        <v>0</v>
      </c>
      <c r="S6746">
        <v>680</v>
      </c>
      <c r="T6746">
        <f t="shared" si="210"/>
        <v>2021</v>
      </c>
      <c r="U6746">
        <f t="shared" si="211"/>
        <v>10</v>
      </c>
    </row>
    <row r="6747" spans="1:21">
      <c r="A6747">
        <v>7562</v>
      </c>
      <c r="B6747" s="4">
        <v>44473</v>
      </c>
      <c r="C6747" t="s">
        <v>83</v>
      </c>
      <c r="D6747" t="s">
        <v>20</v>
      </c>
      <c r="E6747" t="s">
        <v>75</v>
      </c>
      <c r="F6747" t="s">
        <v>10120</v>
      </c>
      <c r="H6747" t="s">
        <v>273</v>
      </c>
      <c r="L6747" t="s">
        <v>10308</v>
      </c>
      <c r="M6747">
        <v>22</v>
      </c>
      <c r="N6747" t="s">
        <v>27</v>
      </c>
      <c r="O6747" t="s">
        <v>74</v>
      </c>
      <c r="P6747" t="s">
        <v>9289</v>
      </c>
      <c r="Q6747" t="b">
        <v>0</v>
      </c>
      <c r="R6747" t="b">
        <v>1</v>
      </c>
      <c r="S6747">
        <v>478</v>
      </c>
      <c r="T6747">
        <f t="shared" si="210"/>
        <v>2021</v>
      </c>
      <c r="U6747">
        <f t="shared" si="211"/>
        <v>10</v>
      </c>
    </row>
    <row r="6748" spans="1:21">
      <c r="A6748">
        <v>7644</v>
      </c>
      <c r="B6748" s="4">
        <v>44473</v>
      </c>
      <c r="C6748" t="s">
        <v>95</v>
      </c>
      <c r="E6748" t="s">
        <v>35</v>
      </c>
      <c r="F6748" t="s">
        <v>799</v>
      </c>
      <c r="H6748" t="s">
        <v>120</v>
      </c>
      <c r="L6748" t="s">
        <v>10309</v>
      </c>
      <c r="M6748">
        <v>61</v>
      </c>
      <c r="N6748" t="s">
        <v>27</v>
      </c>
      <c r="O6748" t="s">
        <v>74</v>
      </c>
      <c r="P6748" t="s">
        <v>25</v>
      </c>
      <c r="Q6748" t="b">
        <v>0</v>
      </c>
      <c r="R6748" t="b">
        <v>1</v>
      </c>
      <c r="S6748">
        <v>265</v>
      </c>
      <c r="T6748">
        <f t="shared" si="210"/>
        <v>2021</v>
      </c>
      <c r="U6748">
        <f t="shared" si="211"/>
        <v>10</v>
      </c>
    </row>
    <row r="6749" spans="1:21">
      <c r="A6749">
        <v>7246</v>
      </c>
      <c r="B6749" s="4">
        <v>44474</v>
      </c>
      <c r="C6749" t="s">
        <v>55</v>
      </c>
      <c r="E6749" t="s">
        <v>21</v>
      </c>
      <c r="F6749" t="s">
        <v>482</v>
      </c>
      <c r="H6749" t="s">
        <v>59</v>
      </c>
      <c r="I6749">
        <v>32.264450500000002</v>
      </c>
      <c r="J6749">
        <v>-110.97044630000001</v>
      </c>
      <c r="K6749" t="s">
        <v>25</v>
      </c>
      <c r="L6749" t="s">
        <v>10310</v>
      </c>
      <c r="M6749">
        <v>23</v>
      </c>
      <c r="N6749" t="s">
        <v>27</v>
      </c>
      <c r="Q6749" t="b">
        <v>0</v>
      </c>
      <c r="R6749" t="b">
        <v>0</v>
      </c>
      <c r="S6749">
        <v>397</v>
      </c>
      <c r="T6749">
        <f t="shared" si="210"/>
        <v>2021</v>
      </c>
      <c r="U6749">
        <f t="shared" si="211"/>
        <v>10</v>
      </c>
    </row>
    <row r="6750" spans="1:21">
      <c r="A6750">
        <v>7292</v>
      </c>
      <c r="B6750" s="4">
        <v>44474</v>
      </c>
      <c r="C6750" t="s">
        <v>55</v>
      </c>
      <c r="D6750" t="s">
        <v>20</v>
      </c>
      <c r="E6750" t="s">
        <v>21</v>
      </c>
      <c r="F6750" t="s">
        <v>123</v>
      </c>
      <c r="H6750" t="s">
        <v>43</v>
      </c>
      <c r="I6750">
        <v>34.036216000000003</v>
      </c>
      <c r="J6750">
        <v>-118.32184289999999</v>
      </c>
      <c r="K6750" t="s">
        <v>25</v>
      </c>
      <c r="L6750" t="s">
        <v>10311</v>
      </c>
      <c r="M6750">
        <v>35</v>
      </c>
      <c r="N6750" t="s">
        <v>27</v>
      </c>
      <c r="O6750" t="s">
        <v>40</v>
      </c>
      <c r="P6750" t="s">
        <v>9458</v>
      </c>
      <c r="Q6750" t="b">
        <v>0</v>
      </c>
      <c r="R6750" t="b">
        <v>0</v>
      </c>
      <c r="S6750" t="s">
        <v>10312</v>
      </c>
      <c r="T6750">
        <f t="shared" si="210"/>
        <v>2021</v>
      </c>
      <c r="U6750">
        <f t="shared" si="211"/>
        <v>10</v>
      </c>
    </row>
    <row r="6751" spans="1:21">
      <c r="A6751">
        <v>7557</v>
      </c>
      <c r="B6751" s="4">
        <v>44474</v>
      </c>
      <c r="C6751" t="s">
        <v>50</v>
      </c>
      <c r="D6751" t="s">
        <v>20</v>
      </c>
      <c r="E6751" t="s">
        <v>240</v>
      </c>
      <c r="F6751" t="s">
        <v>10313</v>
      </c>
      <c r="H6751" t="s">
        <v>72</v>
      </c>
      <c r="L6751" t="s">
        <v>10314</v>
      </c>
      <c r="M6751">
        <v>27</v>
      </c>
      <c r="N6751" t="s">
        <v>27</v>
      </c>
      <c r="O6751" t="s">
        <v>28</v>
      </c>
      <c r="P6751" t="s">
        <v>9289</v>
      </c>
      <c r="Q6751" t="b">
        <v>0</v>
      </c>
      <c r="R6751" t="b">
        <v>0</v>
      </c>
      <c r="S6751">
        <v>19</v>
      </c>
      <c r="T6751">
        <f t="shared" si="210"/>
        <v>2021</v>
      </c>
      <c r="U6751">
        <f t="shared" si="211"/>
        <v>10</v>
      </c>
    </row>
    <row r="6752" spans="1:21">
      <c r="A6752">
        <v>7558</v>
      </c>
      <c r="B6752" s="4">
        <v>44474</v>
      </c>
      <c r="C6752" t="s">
        <v>34</v>
      </c>
      <c r="D6752" t="s">
        <v>56</v>
      </c>
      <c r="E6752" t="s">
        <v>35</v>
      </c>
      <c r="F6752" t="s">
        <v>2031</v>
      </c>
      <c r="H6752" t="s">
        <v>81</v>
      </c>
      <c r="L6752" t="s">
        <v>10315</v>
      </c>
      <c r="M6752">
        <v>43</v>
      </c>
      <c r="N6752" t="s">
        <v>27</v>
      </c>
      <c r="O6752" t="s">
        <v>40</v>
      </c>
      <c r="P6752" t="s">
        <v>25</v>
      </c>
      <c r="Q6752" t="b">
        <v>0</v>
      </c>
      <c r="R6752" t="b">
        <v>0</v>
      </c>
      <c r="S6752">
        <v>1173</v>
      </c>
      <c r="T6752">
        <f t="shared" si="210"/>
        <v>2021</v>
      </c>
      <c r="U6752">
        <f t="shared" si="211"/>
        <v>10</v>
      </c>
    </row>
    <row r="6753" spans="1:21">
      <c r="A6753">
        <v>7559</v>
      </c>
      <c r="B6753" s="4">
        <v>44474</v>
      </c>
      <c r="C6753" t="s">
        <v>55</v>
      </c>
      <c r="D6753" t="s">
        <v>56</v>
      </c>
      <c r="E6753" t="s">
        <v>21</v>
      </c>
      <c r="F6753" t="s">
        <v>891</v>
      </c>
      <c r="H6753" t="s">
        <v>319</v>
      </c>
      <c r="L6753" t="s">
        <v>10316</v>
      </c>
      <c r="M6753">
        <v>40</v>
      </c>
      <c r="N6753" t="s">
        <v>27</v>
      </c>
      <c r="O6753" t="s">
        <v>74</v>
      </c>
      <c r="P6753" t="s">
        <v>25</v>
      </c>
      <c r="Q6753" t="b">
        <v>0</v>
      </c>
      <c r="R6753" t="b">
        <v>0</v>
      </c>
      <c r="S6753">
        <v>3319</v>
      </c>
      <c r="T6753">
        <f t="shared" si="210"/>
        <v>2021</v>
      </c>
      <c r="U6753">
        <f t="shared" si="211"/>
        <v>10</v>
      </c>
    </row>
    <row r="6754" spans="1:21">
      <c r="A6754">
        <v>7223</v>
      </c>
      <c r="B6754" s="4">
        <v>44475</v>
      </c>
      <c r="C6754" t="s">
        <v>55</v>
      </c>
      <c r="D6754" t="s">
        <v>20</v>
      </c>
      <c r="E6754" t="s">
        <v>21</v>
      </c>
      <c r="F6754" t="s">
        <v>2533</v>
      </c>
      <c r="H6754" t="s">
        <v>338</v>
      </c>
      <c r="I6754">
        <v>43.150920800000002</v>
      </c>
      <c r="J6754">
        <v>-77.631708700000004</v>
      </c>
      <c r="K6754" t="s">
        <v>25</v>
      </c>
      <c r="L6754" t="s">
        <v>10317</v>
      </c>
      <c r="M6754">
        <v>24</v>
      </c>
      <c r="N6754" t="s">
        <v>27</v>
      </c>
      <c r="O6754" t="s">
        <v>74</v>
      </c>
      <c r="P6754" t="s">
        <v>9289</v>
      </c>
      <c r="Q6754" t="b">
        <v>0</v>
      </c>
      <c r="R6754" t="b">
        <v>1</v>
      </c>
      <c r="S6754">
        <v>1149</v>
      </c>
      <c r="T6754">
        <f t="shared" si="210"/>
        <v>2021</v>
      </c>
      <c r="U6754">
        <f t="shared" si="211"/>
        <v>10</v>
      </c>
    </row>
    <row r="6755" spans="1:21">
      <c r="A6755">
        <v>7229</v>
      </c>
      <c r="B6755" s="4">
        <v>44475</v>
      </c>
      <c r="C6755" t="s">
        <v>55</v>
      </c>
      <c r="D6755" t="s">
        <v>56</v>
      </c>
      <c r="E6755" t="s">
        <v>21</v>
      </c>
      <c r="F6755" t="s">
        <v>10318</v>
      </c>
      <c r="H6755" t="s">
        <v>319</v>
      </c>
      <c r="I6755">
        <v>35.252251399999999</v>
      </c>
      <c r="J6755">
        <v>-88.986180599999997</v>
      </c>
      <c r="K6755" t="s">
        <v>25</v>
      </c>
      <c r="L6755" t="s">
        <v>10319</v>
      </c>
      <c r="M6755">
        <v>43</v>
      </c>
      <c r="N6755" t="s">
        <v>27</v>
      </c>
      <c r="O6755" t="s">
        <v>74</v>
      </c>
      <c r="P6755" t="s">
        <v>25</v>
      </c>
      <c r="Q6755" t="b">
        <v>0</v>
      </c>
      <c r="R6755" t="b">
        <v>0</v>
      </c>
      <c r="S6755">
        <v>3234</v>
      </c>
      <c r="T6755">
        <f t="shared" si="210"/>
        <v>2021</v>
      </c>
      <c r="U6755">
        <f t="shared" si="211"/>
        <v>10</v>
      </c>
    </row>
    <row r="6756" spans="1:21">
      <c r="A6756">
        <v>7251</v>
      </c>
      <c r="B6756" s="4">
        <v>44475</v>
      </c>
      <c r="C6756" t="s">
        <v>19</v>
      </c>
      <c r="E6756" t="s">
        <v>21</v>
      </c>
      <c r="F6756" t="s">
        <v>606</v>
      </c>
      <c r="H6756" t="s">
        <v>43</v>
      </c>
      <c r="I6756">
        <v>35.357574</v>
      </c>
      <c r="J6756">
        <v>-118.98859299999999</v>
      </c>
      <c r="K6756" t="s">
        <v>25</v>
      </c>
      <c r="L6756" t="s">
        <v>10320</v>
      </c>
      <c r="M6756">
        <v>55</v>
      </c>
      <c r="N6756" t="s">
        <v>27</v>
      </c>
      <c r="Q6756" t="b">
        <v>0</v>
      </c>
      <c r="R6756" t="b">
        <v>0</v>
      </c>
      <c r="S6756">
        <v>180</v>
      </c>
      <c r="T6756">
        <f t="shared" si="210"/>
        <v>2021</v>
      </c>
      <c r="U6756">
        <f t="shared" si="211"/>
        <v>10</v>
      </c>
    </row>
    <row r="6757" spans="1:21">
      <c r="A6757">
        <v>7252</v>
      </c>
      <c r="B6757" s="4">
        <v>44475</v>
      </c>
      <c r="C6757" t="s">
        <v>50</v>
      </c>
      <c r="D6757" t="s">
        <v>20</v>
      </c>
      <c r="E6757" t="s">
        <v>75</v>
      </c>
      <c r="F6757" t="s">
        <v>8800</v>
      </c>
      <c r="H6757" t="s">
        <v>81</v>
      </c>
      <c r="I6757">
        <v>26.2364082</v>
      </c>
      <c r="J6757">
        <v>-97.995515400000002</v>
      </c>
      <c r="K6757" t="s">
        <v>25</v>
      </c>
      <c r="L6757" t="s">
        <v>10321</v>
      </c>
      <c r="M6757">
        <v>25</v>
      </c>
      <c r="N6757" t="s">
        <v>27</v>
      </c>
      <c r="O6757" t="s">
        <v>40</v>
      </c>
      <c r="P6757" t="s">
        <v>9289</v>
      </c>
      <c r="Q6757" t="b">
        <v>1</v>
      </c>
      <c r="R6757" t="b">
        <v>0</v>
      </c>
      <c r="S6757">
        <v>308</v>
      </c>
      <c r="T6757">
        <f t="shared" si="210"/>
        <v>2021</v>
      </c>
      <c r="U6757">
        <f t="shared" si="211"/>
        <v>10</v>
      </c>
    </row>
    <row r="6758" spans="1:21">
      <c r="A6758">
        <v>7227</v>
      </c>
      <c r="B6758" s="4">
        <v>44476</v>
      </c>
      <c r="C6758" t="s">
        <v>83</v>
      </c>
      <c r="D6758" t="s">
        <v>20</v>
      </c>
      <c r="E6758" t="s">
        <v>21</v>
      </c>
      <c r="F6758" t="s">
        <v>10322</v>
      </c>
      <c r="H6758" t="s">
        <v>141</v>
      </c>
      <c r="I6758">
        <v>38.805790999999999</v>
      </c>
      <c r="J6758">
        <v>-90.821448200000006</v>
      </c>
      <c r="K6758" t="s">
        <v>25</v>
      </c>
      <c r="L6758" t="s">
        <v>10323</v>
      </c>
      <c r="M6758">
        <v>22</v>
      </c>
      <c r="N6758" t="s">
        <v>27</v>
      </c>
      <c r="O6758" t="s">
        <v>40</v>
      </c>
      <c r="P6758" t="s">
        <v>9289</v>
      </c>
      <c r="Q6758" t="b">
        <v>0</v>
      </c>
      <c r="R6758" t="b">
        <v>0</v>
      </c>
      <c r="S6758">
        <v>2883</v>
      </c>
      <c r="T6758">
        <f t="shared" si="210"/>
        <v>2021</v>
      </c>
      <c r="U6758">
        <f t="shared" si="211"/>
        <v>10</v>
      </c>
    </row>
    <row r="6759" spans="1:21">
      <c r="A6759">
        <v>7555</v>
      </c>
      <c r="B6759" s="4">
        <v>44476</v>
      </c>
      <c r="C6759" t="s">
        <v>55</v>
      </c>
      <c r="D6759" t="s">
        <v>20</v>
      </c>
      <c r="E6759" t="s">
        <v>21</v>
      </c>
      <c r="F6759" t="s">
        <v>543</v>
      </c>
      <c r="H6759" t="s">
        <v>319</v>
      </c>
      <c r="L6759" t="s">
        <v>10324</v>
      </c>
      <c r="M6759">
        <v>71</v>
      </c>
      <c r="N6759" t="s">
        <v>27</v>
      </c>
      <c r="O6759" t="s">
        <v>33</v>
      </c>
      <c r="P6759" t="s">
        <v>9289</v>
      </c>
      <c r="Q6759" t="b">
        <v>1</v>
      </c>
      <c r="R6759" t="b">
        <v>0</v>
      </c>
      <c r="S6759">
        <v>3251</v>
      </c>
      <c r="T6759">
        <f t="shared" si="210"/>
        <v>2021</v>
      </c>
      <c r="U6759">
        <f t="shared" si="211"/>
        <v>10</v>
      </c>
    </row>
    <row r="6760" spans="1:21">
      <c r="A6760">
        <v>7222</v>
      </c>
      <c r="B6760" s="4">
        <v>44477</v>
      </c>
      <c r="C6760" t="s">
        <v>55</v>
      </c>
      <c r="D6760" t="s">
        <v>20</v>
      </c>
      <c r="E6760" t="s">
        <v>21</v>
      </c>
      <c r="F6760" t="s">
        <v>10325</v>
      </c>
      <c r="H6760" t="s">
        <v>476</v>
      </c>
      <c r="I6760">
        <v>35.005091100000001</v>
      </c>
      <c r="J6760">
        <v>-80.850846200000007</v>
      </c>
      <c r="K6760" t="s">
        <v>25</v>
      </c>
      <c r="L6760" t="s">
        <v>10326</v>
      </c>
      <c r="M6760">
        <v>27</v>
      </c>
      <c r="N6760" t="s">
        <v>27</v>
      </c>
      <c r="O6760" t="s">
        <v>74</v>
      </c>
      <c r="P6760" t="s">
        <v>9289</v>
      </c>
      <c r="Q6760" t="b">
        <v>0</v>
      </c>
      <c r="R6760" t="b">
        <v>0</v>
      </c>
      <c r="S6760">
        <v>506</v>
      </c>
      <c r="T6760">
        <f t="shared" si="210"/>
        <v>2021</v>
      </c>
      <c r="U6760">
        <f t="shared" si="211"/>
        <v>10</v>
      </c>
    </row>
    <row r="6761" spans="1:21">
      <c r="A6761">
        <v>7230</v>
      </c>
      <c r="B6761" s="4">
        <v>44477</v>
      </c>
      <c r="C6761" t="s">
        <v>95</v>
      </c>
      <c r="D6761" t="s">
        <v>20</v>
      </c>
      <c r="E6761" t="s">
        <v>95</v>
      </c>
      <c r="F6761" t="s">
        <v>10327</v>
      </c>
      <c r="H6761" t="s">
        <v>454</v>
      </c>
      <c r="I6761">
        <v>44.975135600000002</v>
      </c>
      <c r="J6761">
        <v>-91.1929114</v>
      </c>
      <c r="K6761" t="s">
        <v>25</v>
      </c>
      <c r="L6761" t="s">
        <v>10328</v>
      </c>
      <c r="M6761">
        <v>30</v>
      </c>
      <c r="N6761" t="s">
        <v>27</v>
      </c>
      <c r="O6761" t="s">
        <v>33</v>
      </c>
      <c r="P6761" t="s">
        <v>9289</v>
      </c>
      <c r="Q6761" t="b">
        <v>0</v>
      </c>
      <c r="R6761" t="b">
        <v>0</v>
      </c>
      <c r="S6761">
        <v>3235</v>
      </c>
      <c r="T6761">
        <f t="shared" si="210"/>
        <v>2021</v>
      </c>
      <c r="U6761">
        <f t="shared" si="211"/>
        <v>10</v>
      </c>
    </row>
    <row r="6762" spans="1:21">
      <c r="A6762">
        <v>7550</v>
      </c>
      <c r="B6762" s="4">
        <v>44477</v>
      </c>
      <c r="C6762" t="s">
        <v>55</v>
      </c>
      <c r="E6762" t="s">
        <v>21</v>
      </c>
      <c r="F6762" t="s">
        <v>10329</v>
      </c>
      <c r="H6762" t="s">
        <v>333</v>
      </c>
      <c r="L6762" t="s">
        <v>10330</v>
      </c>
      <c r="M6762">
        <v>35</v>
      </c>
      <c r="N6762" t="s">
        <v>27</v>
      </c>
      <c r="O6762" t="s">
        <v>33</v>
      </c>
      <c r="P6762" t="s">
        <v>9289</v>
      </c>
      <c r="Q6762" t="b">
        <v>0</v>
      </c>
      <c r="R6762" t="b">
        <v>0</v>
      </c>
      <c r="S6762">
        <v>775</v>
      </c>
      <c r="T6762">
        <f t="shared" si="210"/>
        <v>2021</v>
      </c>
      <c r="U6762">
        <f t="shared" si="211"/>
        <v>10</v>
      </c>
    </row>
    <row r="6763" spans="1:21">
      <c r="A6763">
        <v>7551</v>
      </c>
      <c r="B6763" s="4">
        <v>44477</v>
      </c>
      <c r="C6763" t="s">
        <v>50</v>
      </c>
      <c r="D6763" t="s">
        <v>20</v>
      </c>
      <c r="E6763" t="s">
        <v>21</v>
      </c>
      <c r="F6763" t="s">
        <v>123</v>
      </c>
      <c r="H6763" t="s">
        <v>43</v>
      </c>
      <c r="L6763" t="s">
        <v>10331</v>
      </c>
      <c r="M6763">
        <v>45</v>
      </c>
      <c r="N6763" t="s">
        <v>27</v>
      </c>
      <c r="O6763" t="s">
        <v>74</v>
      </c>
      <c r="P6763" t="s">
        <v>9458</v>
      </c>
      <c r="Q6763" t="b">
        <v>0</v>
      </c>
      <c r="R6763" t="b">
        <v>1</v>
      </c>
      <c r="S6763">
        <v>38</v>
      </c>
      <c r="T6763">
        <f t="shared" si="210"/>
        <v>2021</v>
      </c>
      <c r="U6763">
        <f t="shared" si="211"/>
        <v>10</v>
      </c>
    </row>
    <row r="6764" spans="1:21">
      <c r="A6764">
        <v>7552</v>
      </c>
      <c r="B6764" s="4">
        <v>44477</v>
      </c>
      <c r="C6764" t="s">
        <v>55</v>
      </c>
      <c r="D6764" t="s">
        <v>45</v>
      </c>
      <c r="E6764" t="s">
        <v>21</v>
      </c>
      <c r="F6764" t="s">
        <v>10332</v>
      </c>
      <c r="H6764" t="s">
        <v>302</v>
      </c>
      <c r="L6764" t="s">
        <v>10333</v>
      </c>
      <c r="M6764">
        <v>29</v>
      </c>
      <c r="N6764" t="s">
        <v>27</v>
      </c>
      <c r="O6764" t="s">
        <v>74</v>
      </c>
      <c r="P6764" t="s">
        <v>25</v>
      </c>
      <c r="Q6764" t="b">
        <v>0</v>
      </c>
      <c r="R6764" t="b">
        <v>0</v>
      </c>
      <c r="S6764" t="s">
        <v>10334</v>
      </c>
      <c r="T6764">
        <f t="shared" si="210"/>
        <v>2021</v>
      </c>
      <c r="U6764">
        <f t="shared" si="211"/>
        <v>10</v>
      </c>
    </row>
    <row r="6765" spans="1:21">
      <c r="A6765">
        <v>7553</v>
      </c>
      <c r="B6765" s="4">
        <v>44477</v>
      </c>
      <c r="C6765" t="s">
        <v>19</v>
      </c>
      <c r="D6765" t="s">
        <v>20</v>
      </c>
      <c r="E6765" t="s">
        <v>75</v>
      </c>
      <c r="F6765" t="s">
        <v>10335</v>
      </c>
      <c r="H6765" t="s">
        <v>43</v>
      </c>
      <c r="L6765" t="s">
        <v>10336</v>
      </c>
      <c r="M6765">
        <v>28</v>
      </c>
      <c r="N6765" t="s">
        <v>27</v>
      </c>
      <c r="P6765" t="s">
        <v>95</v>
      </c>
      <c r="Q6765" t="b">
        <v>0</v>
      </c>
      <c r="R6765" t="b">
        <v>1</v>
      </c>
      <c r="S6765">
        <v>3318</v>
      </c>
      <c r="T6765">
        <f t="shared" si="210"/>
        <v>2021</v>
      </c>
      <c r="U6765">
        <f t="shared" si="211"/>
        <v>10</v>
      </c>
    </row>
    <row r="6766" spans="1:21">
      <c r="A6766">
        <v>7554</v>
      </c>
      <c r="B6766" s="4">
        <v>44477</v>
      </c>
      <c r="C6766" t="s">
        <v>34</v>
      </c>
      <c r="D6766" t="s">
        <v>20</v>
      </c>
      <c r="E6766" t="s">
        <v>21</v>
      </c>
      <c r="F6766" t="s">
        <v>8834</v>
      </c>
      <c r="H6766" t="s">
        <v>43</v>
      </c>
      <c r="L6766" t="s">
        <v>10337</v>
      </c>
      <c r="M6766">
        <v>28</v>
      </c>
      <c r="N6766" t="s">
        <v>27</v>
      </c>
      <c r="Q6766" t="b">
        <v>0</v>
      </c>
      <c r="R6766" t="b">
        <v>0</v>
      </c>
      <c r="S6766">
        <v>236</v>
      </c>
      <c r="T6766">
        <f t="shared" si="210"/>
        <v>2021</v>
      </c>
      <c r="U6766">
        <f t="shared" si="211"/>
        <v>10</v>
      </c>
    </row>
    <row r="6767" spans="1:21">
      <c r="A6767">
        <v>7219</v>
      </c>
      <c r="B6767" s="4">
        <v>44478</v>
      </c>
      <c r="C6767" t="s">
        <v>19</v>
      </c>
      <c r="D6767" t="s">
        <v>20</v>
      </c>
      <c r="E6767" t="s">
        <v>21</v>
      </c>
      <c r="F6767" t="s">
        <v>3634</v>
      </c>
      <c r="H6767" t="s">
        <v>43</v>
      </c>
      <c r="I6767">
        <v>34.637386200000002</v>
      </c>
      <c r="J6767">
        <v>-120.4655162</v>
      </c>
      <c r="K6767" t="s">
        <v>25</v>
      </c>
      <c r="L6767" t="s">
        <v>10338</v>
      </c>
      <c r="M6767">
        <v>32</v>
      </c>
      <c r="N6767" t="s">
        <v>27</v>
      </c>
      <c r="Q6767" t="b">
        <v>0</v>
      </c>
      <c r="R6767" t="b">
        <v>0</v>
      </c>
      <c r="S6767">
        <v>1534</v>
      </c>
      <c r="T6767">
        <f t="shared" si="210"/>
        <v>2021</v>
      </c>
      <c r="U6767">
        <f t="shared" si="211"/>
        <v>10</v>
      </c>
    </row>
    <row r="6768" spans="1:21">
      <c r="A6768">
        <v>7226</v>
      </c>
      <c r="B6768" s="4">
        <v>44478</v>
      </c>
      <c r="C6768" t="s">
        <v>95</v>
      </c>
      <c r="E6768" t="s">
        <v>95</v>
      </c>
      <c r="F6768" t="s">
        <v>10289</v>
      </c>
      <c r="H6768" t="s">
        <v>189</v>
      </c>
      <c r="I6768">
        <v>36.607256700000001</v>
      </c>
      <c r="J6768">
        <v>-83.714284800000001</v>
      </c>
      <c r="K6768" t="s">
        <v>25</v>
      </c>
      <c r="L6768" t="s">
        <v>10339</v>
      </c>
      <c r="M6768">
        <v>35</v>
      </c>
      <c r="N6768" t="s">
        <v>27</v>
      </c>
      <c r="O6768" t="s">
        <v>33</v>
      </c>
      <c r="P6768" t="s">
        <v>25</v>
      </c>
      <c r="Q6768" t="b">
        <v>0</v>
      </c>
      <c r="R6768" t="b">
        <v>0</v>
      </c>
      <c r="S6768">
        <v>3233</v>
      </c>
      <c r="T6768">
        <f t="shared" si="210"/>
        <v>2021</v>
      </c>
      <c r="U6768">
        <f t="shared" si="211"/>
        <v>10</v>
      </c>
    </row>
    <row r="6769" spans="1:21">
      <c r="A6769">
        <v>7231</v>
      </c>
      <c r="B6769" s="4">
        <v>44478</v>
      </c>
      <c r="C6769" t="s">
        <v>19</v>
      </c>
      <c r="D6769" t="s">
        <v>56</v>
      </c>
      <c r="E6769" t="s">
        <v>21</v>
      </c>
      <c r="F6769" t="s">
        <v>5985</v>
      </c>
      <c r="H6769" t="s">
        <v>388</v>
      </c>
      <c r="I6769">
        <v>32.667816700000003</v>
      </c>
      <c r="J6769">
        <v>-90.008457000000007</v>
      </c>
      <c r="K6769" t="s">
        <v>25</v>
      </c>
      <c r="L6769" t="s">
        <v>10340</v>
      </c>
      <c r="M6769">
        <v>52</v>
      </c>
      <c r="N6769" t="s">
        <v>27</v>
      </c>
      <c r="O6769" t="s">
        <v>74</v>
      </c>
      <c r="P6769" t="s">
        <v>25</v>
      </c>
      <c r="Q6769" t="b">
        <v>0</v>
      </c>
      <c r="R6769" t="b">
        <v>0</v>
      </c>
      <c r="S6769">
        <v>2211</v>
      </c>
      <c r="T6769">
        <f t="shared" si="210"/>
        <v>2021</v>
      </c>
      <c r="U6769">
        <f t="shared" si="211"/>
        <v>10</v>
      </c>
    </row>
    <row r="6770" spans="1:21">
      <c r="A6770">
        <v>7233</v>
      </c>
      <c r="B6770" s="4">
        <v>44478</v>
      </c>
      <c r="C6770" t="s">
        <v>55</v>
      </c>
      <c r="D6770" t="s">
        <v>56</v>
      </c>
      <c r="E6770" t="s">
        <v>21</v>
      </c>
      <c r="F6770" t="s">
        <v>1377</v>
      </c>
      <c r="H6770" t="s">
        <v>131</v>
      </c>
      <c r="I6770">
        <v>32.316611199999997</v>
      </c>
      <c r="J6770">
        <v>-106.7942881</v>
      </c>
      <c r="K6770" t="s">
        <v>25</v>
      </c>
      <c r="L6770" t="s">
        <v>10341</v>
      </c>
      <c r="M6770">
        <v>35</v>
      </c>
      <c r="N6770" t="s">
        <v>27</v>
      </c>
      <c r="Q6770" t="b">
        <v>0</v>
      </c>
      <c r="R6770" t="b">
        <v>0</v>
      </c>
      <c r="S6770">
        <v>1414</v>
      </c>
      <c r="T6770">
        <f t="shared" si="210"/>
        <v>2021</v>
      </c>
      <c r="U6770">
        <f t="shared" si="211"/>
        <v>10</v>
      </c>
    </row>
    <row r="6771" spans="1:21">
      <c r="A6771">
        <v>7220</v>
      </c>
      <c r="B6771" s="4">
        <v>44479</v>
      </c>
      <c r="C6771" t="s">
        <v>55</v>
      </c>
      <c r="D6771" t="s">
        <v>20</v>
      </c>
      <c r="E6771" t="s">
        <v>21</v>
      </c>
      <c r="F6771" t="s">
        <v>3700</v>
      </c>
      <c r="H6771" t="s">
        <v>330</v>
      </c>
      <c r="I6771">
        <v>34.351356600000003</v>
      </c>
      <c r="J6771">
        <v>-78.119861200000003</v>
      </c>
      <c r="K6771" t="s">
        <v>25</v>
      </c>
      <c r="L6771" t="s">
        <v>10342</v>
      </c>
      <c r="M6771">
        <v>57</v>
      </c>
      <c r="N6771" t="s">
        <v>27</v>
      </c>
      <c r="O6771" t="s">
        <v>33</v>
      </c>
      <c r="P6771" t="s">
        <v>25</v>
      </c>
      <c r="Q6771" t="b">
        <v>0</v>
      </c>
      <c r="R6771" t="b">
        <v>0</v>
      </c>
      <c r="S6771">
        <v>3232</v>
      </c>
      <c r="T6771">
        <f t="shared" si="210"/>
        <v>2021</v>
      </c>
      <c r="U6771">
        <f t="shared" si="211"/>
        <v>10</v>
      </c>
    </row>
    <row r="6772" spans="1:21">
      <c r="A6772">
        <v>7224</v>
      </c>
      <c r="B6772" s="4">
        <v>44479</v>
      </c>
      <c r="C6772" t="s">
        <v>83</v>
      </c>
      <c r="D6772" t="s">
        <v>20</v>
      </c>
      <c r="E6772" t="s">
        <v>21</v>
      </c>
      <c r="F6772" t="s">
        <v>1386</v>
      </c>
      <c r="H6772" t="s">
        <v>43</v>
      </c>
      <c r="I6772">
        <v>33.999617100000002</v>
      </c>
      <c r="J6772">
        <v>-118.0684522</v>
      </c>
      <c r="K6772" t="s">
        <v>25</v>
      </c>
      <c r="L6772" t="s">
        <v>10343</v>
      </c>
      <c r="M6772">
        <v>18</v>
      </c>
      <c r="N6772" t="s">
        <v>27</v>
      </c>
      <c r="O6772" t="s">
        <v>40</v>
      </c>
      <c r="P6772" t="s">
        <v>9289</v>
      </c>
      <c r="Q6772" t="b">
        <v>0</v>
      </c>
      <c r="R6772" t="b">
        <v>0</v>
      </c>
      <c r="S6772">
        <v>20</v>
      </c>
      <c r="T6772">
        <f t="shared" si="210"/>
        <v>2021</v>
      </c>
      <c r="U6772">
        <f t="shared" si="211"/>
        <v>10</v>
      </c>
    </row>
    <row r="6773" spans="1:21">
      <c r="A6773">
        <v>7232</v>
      </c>
      <c r="B6773" s="4">
        <v>44479</v>
      </c>
      <c r="C6773" t="s">
        <v>19</v>
      </c>
      <c r="E6773" t="s">
        <v>21</v>
      </c>
      <c r="F6773" t="s">
        <v>10344</v>
      </c>
      <c r="H6773" t="s">
        <v>158</v>
      </c>
      <c r="I6773">
        <v>39.204090399999998</v>
      </c>
      <c r="J6773">
        <v>-85.097576900000007</v>
      </c>
      <c r="K6773" t="s">
        <v>25</v>
      </c>
      <c r="L6773" t="s">
        <v>10345</v>
      </c>
      <c r="M6773">
        <v>37</v>
      </c>
      <c r="N6773" t="s">
        <v>27</v>
      </c>
      <c r="O6773" t="s">
        <v>33</v>
      </c>
      <c r="P6773" t="s">
        <v>9289</v>
      </c>
      <c r="Q6773" t="b">
        <v>0</v>
      </c>
      <c r="R6773" t="b">
        <v>1</v>
      </c>
      <c r="S6773" t="s">
        <v>10346</v>
      </c>
      <c r="T6773">
        <f t="shared" si="210"/>
        <v>2021</v>
      </c>
      <c r="U6773">
        <f t="shared" si="211"/>
        <v>10</v>
      </c>
    </row>
    <row r="6774" spans="1:21">
      <c r="A6774">
        <v>7548</v>
      </c>
      <c r="B6774" s="4">
        <v>44479</v>
      </c>
      <c r="C6774" t="s">
        <v>50</v>
      </c>
      <c r="E6774" t="s">
        <v>240</v>
      </c>
      <c r="F6774" t="s">
        <v>9711</v>
      </c>
      <c r="H6774" t="s">
        <v>363</v>
      </c>
      <c r="L6774" t="s">
        <v>10347</v>
      </c>
      <c r="M6774">
        <v>50</v>
      </c>
      <c r="N6774" t="s">
        <v>27</v>
      </c>
      <c r="O6774" t="s">
        <v>33</v>
      </c>
      <c r="P6774" t="s">
        <v>25</v>
      </c>
      <c r="Q6774" t="b">
        <v>0</v>
      </c>
      <c r="R6774" t="b">
        <v>0</v>
      </c>
      <c r="S6774">
        <v>3283</v>
      </c>
      <c r="T6774">
        <f t="shared" si="210"/>
        <v>2021</v>
      </c>
      <c r="U6774">
        <f t="shared" si="211"/>
        <v>10</v>
      </c>
    </row>
    <row r="6775" spans="1:21">
      <c r="A6775">
        <v>7547</v>
      </c>
      <c r="B6775" s="4">
        <v>44480</v>
      </c>
      <c r="C6775" t="s">
        <v>55</v>
      </c>
      <c r="D6775" t="s">
        <v>45</v>
      </c>
      <c r="E6775" t="s">
        <v>21</v>
      </c>
      <c r="F6775" t="s">
        <v>4133</v>
      </c>
      <c r="H6775" t="s">
        <v>232</v>
      </c>
      <c r="L6775" t="s">
        <v>10348</v>
      </c>
      <c r="M6775">
        <v>36</v>
      </c>
      <c r="N6775" t="s">
        <v>27</v>
      </c>
      <c r="O6775" t="s">
        <v>74</v>
      </c>
      <c r="P6775" t="s">
        <v>25</v>
      </c>
      <c r="Q6775" t="b">
        <v>0</v>
      </c>
      <c r="R6775" t="b">
        <v>0</v>
      </c>
      <c r="S6775">
        <v>128</v>
      </c>
      <c r="T6775">
        <f t="shared" si="210"/>
        <v>2021</v>
      </c>
      <c r="U6775">
        <f t="shared" si="211"/>
        <v>10</v>
      </c>
    </row>
    <row r="6776" spans="1:21">
      <c r="A6776">
        <v>7206</v>
      </c>
      <c r="B6776" s="4">
        <v>44481</v>
      </c>
      <c r="C6776" t="s">
        <v>83</v>
      </c>
      <c r="D6776" t="s">
        <v>56</v>
      </c>
      <c r="E6776" t="s">
        <v>21</v>
      </c>
      <c r="F6776" t="s">
        <v>1041</v>
      </c>
      <c r="H6776" t="s">
        <v>476</v>
      </c>
      <c r="I6776">
        <v>34.6757718</v>
      </c>
      <c r="J6776">
        <v>-82.539127100000002</v>
      </c>
      <c r="K6776" t="s">
        <v>25</v>
      </c>
      <c r="L6776" t="s">
        <v>10349</v>
      </c>
      <c r="M6776">
        <v>40</v>
      </c>
      <c r="N6776" t="s">
        <v>27</v>
      </c>
      <c r="O6776" t="s">
        <v>33</v>
      </c>
      <c r="P6776" t="s">
        <v>25</v>
      </c>
      <c r="Q6776" t="b">
        <v>0</v>
      </c>
      <c r="R6776" t="b">
        <v>0</v>
      </c>
      <c r="S6776">
        <v>1403</v>
      </c>
      <c r="T6776">
        <f t="shared" si="210"/>
        <v>2021</v>
      </c>
      <c r="U6776">
        <f t="shared" si="211"/>
        <v>10</v>
      </c>
    </row>
    <row r="6777" spans="1:21">
      <c r="A6777">
        <v>7209</v>
      </c>
      <c r="B6777" s="4">
        <v>44481</v>
      </c>
      <c r="C6777" t="s">
        <v>19</v>
      </c>
      <c r="D6777" t="s">
        <v>20</v>
      </c>
      <c r="E6777" t="s">
        <v>21</v>
      </c>
      <c r="F6777" t="s">
        <v>70</v>
      </c>
      <c r="H6777" t="s">
        <v>319</v>
      </c>
      <c r="I6777">
        <v>35.952236300000003</v>
      </c>
      <c r="J6777">
        <v>-83.8930206</v>
      </c>
      <c r="K6777" t="s">
        <v>25</v>
      </c>
      <c r="L6777" t="s">
        <v>10350</v>
      </c>
      <c r="M6777">
        <v>43</v>
      </c>
      <c r="N6777" t="s">
        <v>27</v>
      </c>
      <c r="O6777" t="s">
        <v>33</v>
      </c>
      <c r="P6777" t="s">
        <v>25</v>
      </c>
      <c r="Q6777" t="b">
        <v>0</v>
      </c>
      <c r="R6777" t="b">
        <v>0</v>
      </c>
      <c r="S6777">
        <v>2348</v>
      </c>
      <c r="T6777">
        <f t="shared" si="210"/>
        <v>2021</v>
      </c>
      <c r="U6777">
        <f t="shared" si="211"/>
        <v>10</v>
      </c>
    </row>
    <row r="6778" spans="1:21">
      <c r="A6778">
        <v>7210</v>
      </c>
      <c r="B6778" s="4">
        <v>44481</v>
      </c>
      <c r="C6778" t="s">
        <v>19</v>
      </c>
      <c r="D6778" t="s">
        <v>20</v>
      </c>
      <c r="E6778" t="s">
        <v>21</v>
      </c>
      <c r="F6778" t="s">
        <v>457</v>
      </c>
      <c r="H6778" t="s">
        <v>127</v>
      </c>
      <c r="I6778">
        <v>36.196219900000003</v>
      </c>
      <c r="J6778">
        <v>-115.050528</v>
      </c>
      <c r="K6778" t="s">
        <v>25</v>
      </c>
      <c r="L6778" t="s">
        <v>10351</v>
      </c>
      <c r="M6778">
        <v>43</v>
      </c>
      <c r="N6778" t="s">
        <v>27</v>
      </c>
      <c r="O6778" t="s">
        <v>40</v>
      </c>
      <c r="P6778" t="s">
        <v>9289</v>
      </c>
      <c r="Q6778" t="b">
        <v>0</v>
      </c>
      <c r="R6778" t="b">
        <v>1</v>
      </c>
      <c r="S6778">
        <v>375</v>
      </c>
      <c r="T6778">
        <f t="shared" si="210"/>
        <v>2021</v>
      </c>
      <c r="U6778">
        <f t="shared" si="211"/>
        <v>10</v>
      </c>
    </row>
    <row r="6779" spans="1:21">
      <c r="A6779">
        <v>7211</v>
      </c>
      <c r="B6779" s="4">
        <v>44482</v>
      </c>
      <c r="C6779" t="s">
        <v>55</v>
      </c>
      <c r="D6779" t="s">
        <v>56</v>
      </c>
      <c r="E6779" t="s">
        <v>21</v>
      </c>
      <c r="F6779" t="s">
        <v>10352</v>
      </c>
      <c r="H6779" t="s">
        <v>228</v>
      </c>
      <c r="I6779">
        <v>42.653630800000002</v>
      </c>
      <c r="J6779">
        <v>-112.1858438</v>
      </c>
      <c r="K6779" t="s">
        <v>25</v>
      </c>
      <c r="L6779" t="s">
        <v>10353</v>
      </c>
      <c r="M6779">
        <v>41</v>
      </c>
      <c r="N6779" t="s">
        <v>27</v>
      </c>
      <c r="O6779" t="s">
        <v>33</v>
      </c>
      <c r="P6779" t="s">
        <v>25</v>
      </c>
      <c r="Q6779" t="b">
        <v>0</v>
      </c>
      <c r="R6779" t="b">
        <v>0</v>
      </c>
      <c r="S6779" t="s">
        <v>10354</v>
      </c>
      <c r="T6779">
        <f t="shared" si="210"/>
        <v>2021</v>
      </c>
      <c r="U6779">
        <f t="shared" si="211"/>
        <v>10</v>
      </c>
    </row>
    <row r="6780" spans="1:21">
      <c r="A6780">
        <v>7217</v>
      </c>
      <c r="B6780" s="4">
        <v>44482</v>
      </c>
      <c r="C6780" t="s">
        <v>83</v>
      </c>
      <c r="E6780" t="s">
        <v>75</v>
      </c>
      <c r="F6780" t="s">
        <v>1156</v>
      </c>
      <c r="H6780" t="s">
        <v>346</v>
      </c>
      <c r="I6780">
        <v>44.302258000000002</v>
      </c>
      <c r="J6780">
        <v>-69.766227400000005</v>
      </c>
      <c r="K6780" t="s">
        <v>25</v>
      </c>
      <c r="L6780" t="s">
        <v>10355</v>
      </c>
      <c r="M6780">
        <v>34</v>
      </c>
      <c r="N6780" t="s">
        <v>27</v>
      </c>
      <c r="O6780" t="s">
        <v>33</v>
      </c>
      <c r="P6780" t="s">
        <v>9289</v>
      </c>
      <c r="Q6780" t="b">
        <v>0</v>
      </c>
      <c r="R6780" t="b">
        <v>0</v>
      </c>
      <c r="S6780">
        <v>3231</v>
      </c>
      <c r="T6780">
        <f t="shared" si="210"/>
        <v>2021</v>
      </c>
      <c r="U6780">
        <f t="shared" si="211"/>
        <v>10</v>
      </c>
    </row>
    <row r="6781" spans="1:21">
      <c r="A6781">
        <v>7218</v>
      </c>
      <c r="B6781" s="4">
        <v>44482</v>
      </c>
      <c r="C6781" t="s">
        <v>83</v>
      </c>
      <c r="E6781" t="s">
        <v>21</v>
      </c>
      <c r="F6781" t="s">
        <v>5141</v>
      </c>
      <c r="H6781" t="s">
        <v>67</v>
      </c>
      <c r="I6781">
        <v>41.527792699999999</v>
      </c>
      <c r="J6781">
        <v>-90.569678999999994</v>
      </c>
      <c r="K6781" t="s">
        <v>25</v>
      </c>
      <c r="L6781" t="s">
        <v>10356</v>
      </c>
      <c r="M6781">
        <v>37</v>
      </c>
      <c r="N6781" t="s">
        <v>27</v>
      </c>
      <c r="O6781" t="s">
        <v>33</v>
      </c>
      <c r="P6781" t="s">
        <v>9289</v>
      </c>
      <c r="Q6781" t="b">
        <v>0</v>
      </c>
      <c r="R6781" t="b">
        <v>0</v>
      </c>
      <c r="S6781">
        <v>1969</v>
      </c>
      <c r="T6781">
        <f t="shared" si="210"/>
        <v>2021</v>
      </c>
      <c r="U6781">
        <f t="shared" si="211"/>
        <v>10</v>
      </c>
    </row>
    <row r="6782" spans="1:21">
      <c r="A6782">
        <v>7545</v>
      </c>
      <c r="B6782" s="4">
        <v>44482</v>
      </c>
      <c r="C6782" t="s">
        <v>83</v>
      </c>
      <c r="D6782" t="s">
        <v>20</v>
      </c>
      <c r="E6782" t="s">
        <v>75</v>
      </c>
      <c r="F6782" t="s">
        <v>10357</v>
      </c>
      <c r="H6782" t="s">
        <v>273</v>
      </c>
      <c r="L6782" t="s">
        <v>10358</v>
      </c>
      <c r="M6782">
        <v>40</v>
      </c>
      <c r="N6782" t="s">
        <v>27</v>
      </c>
      <c r="O6782" t="s">
        <v>33</v>
      </c>
      <c r="P6782" t="s">
        <v>25</v>
      </c>
      <c r="Q6782" t="b">
        <v>0</v>
      </c>
      <c r="R6782" t="b">
        <v>0</v>
      </c>
      <c r="S6782">
        <v>479</v>
      </c>
      <c r="T6782">
        <f t="shared" si="210"/>
        <v>2021</v>
      </c>
      <c r="U6782">
        <f t="shared" si="211"/>
        <v>10</v>
      </c>
    </row>
    <row r="6783" spans="1:21">
      <c r="A6783">
        <v>7546</v>
      </c>
      <c r="B6783" s="4">
        <v>44482</v>
      </c>
      <c r="C6783" t="s">
        <v>83</v>
      </c>
      <c r="D6783" t="s">
        <v>20</v>
      </c>
      <c r="E6783" t="s">
        <v>75</v>
      </c>
      <c r="F6783" t="s">
        <v>123</v>
      </c>
      <c r="H6783" t="s">
        <v>43</v>
      </c>
      <c r="L6783" t="s">
        <v>10359</v>
      </c>
      <c r="M6783">
        <v>36</v>
      </c>
      <c r="N6783" t="s">
        <v>27</v>
      </c>
      <c r="O6783" t="s">
        <v>258</v>
      </c>
      <c r="P6783" t="s">
        <v>9458</v>
      </c>
      <c r="Q6783" t="b">
        <v>0</v>
      </c>
      <c r="R6783" t="b">
        <v>0</v>
      </c>
      <c r="S6783">
        <v>38</v>
      </c>
      <c r="T6783">
        <f t="shared" si="210"/>
        <v>2021</v>
      </c>
      <c r="U6783">
        <f t="shared" si="211"/>
        <v>10</v>
      </c>
    </row>
    <row r="6784" spans="1:21">
      <c r="A6784">
        <v>7207</v>
      </c>
      <c r="B6784" s="4">
        <v>44483</v>
      </c>
      <c r="C6784" t="s">
        <v>50</v>
      </c>
      <c r="D6784" t="s">
        <v>20</v>
      </c>
      <c r="E6784" t="s">
        <v>75</v>
      </c>
      <c r="F6784" t="s">
        <v>487</v>
      </c>
      <c r="H6784" t="s">
        <v>330</v>
      </c>
      <c r="I6784">
        <v>35.882760400000002</v>
      </c>
      <c r="J6784">
        <v>-77.588205700000003</v>
      </c>
      <c r="K6784" t="s">
        <v>25</v>
      </c>
      <c r="L6784" t="s">
        <v>10360</v>
      </c>
      <c r="M6784">
        <v>32</v>
      </c>
      <c r="N6784" t="s">
        <v>27</v>
      </c>
      <c r="O6784" t="s">
        <v>74</v>
      </c>
      <c r="P6784" t="s">
        <v>25</v>
      </c>
      <c r="Q6784" t="b">
        <v>1</v>
      </c>
      <c r="R6784" t="b">
        <v>1</v>
      </c>
      <c r="S6784">
        <v>399</v>
      </c>
      <c r="T6784">
        <f t="shared" si="210"/>
        <v>2021</v>
      </c>
      <c r="U6784">
        <f t="shared" si="211"/>
        <v>10</v>
      </c>
    </row>
    <row r="6785" spans="1:21">
      <c r="A6785">
        <v>7212</v>
      </c>
      <c r="B6785" s="4">
        <v>44483</v>
      </c>
      <c r="C6785" t="s">
        <v>50</v>
      </c>
      <c r="D6785" t="s">
        <v>20</v>
      </c>
      <c r="E6785" t="s">
        <v>75</v>
      </c>
      <c r="F6785" t="s">
        <v>4718</v>
      </c>
      <c r="H6785" t="s">
        <v>53</v>
      </c>
      <c r="I6785">
        <v>35.5362966</v>
      </c>
      <c r="J6785">
        <v>-98.272357099999994</v>
      </c>
      <c r="K6785" t="s">
        <v>25</v>
      </c>
      <c r="M6785">
        <v>46</v>
      </c>
      <c r="N6785" t="s">
        <v>27</v>
      </c>
      <c r="Q6785" t="b">
        <v>0</v>
      </c>
      <c r="R6785" t="b">
        <v>0</v>
      </c>
      <c r="S6785">
        <v>3229</v>
      </c>
      <c r="T6785">
        <f t="shared" si="210"/>
        <v>2021</v>
      </c>
      <c r="U6785">
        <f t="shared" si="211"/>
        <v>10</v>
      </c>
    </row>
    <row r="6786" spans="1:21">
      <c r="A6786">
        <v>7237</v>
      </c>
      <c r="B6786" s="4">
        <v>44483</v>
      </c>
      <c r="C6786" t="s">
        <v>55</v>
      </c>
      <c r="D6786" t="s">
        <v>56</v>
      </c>
      <c r="E6786" t="s">
        <v>21</v>
      </c>
      <c r="F6786" t="s">
        <v>3561</v>
      </c>
      <c r="H6786" t="s">
        <v>43</v>
      </c>
      <c r="I6786">
        <v>33.874166799999998</v>
      </c>
      <c r="J6786">
        <v>-116.5455092</v>
      </c>
      <c r="K6786" t="s">
        <v>25</v>
      </c>
      <c r="L6786" t="s">
        <v>10361</v>
      </c>
      <c r="M6786">
        <v>30</v>
      </c>
      <c r="N6786" t="s">
        <v>27</v>
      </c>
      <c r="O6786" t="s">
        <v>33</v>
      </c>
      <c r="P6786" t="s">
        <v>9289</v>
      </c>
      <c r="Q6786" t="b">
        <v>0</v>
      </c>
      <c r="R6786" t="b">
        <v>0</v>
      </c>
      <c r="S6786">
        <v>267</v>
      </c>
      <c r="T6786">
        <f t="shared" si="210"/>
        <v>2021</v>
      </c>
      <c r="U6786">
        <f t="shared" si="211"/>
        <v>10</v>
      </c>
    </row>
    <row r="6787" spans="1:21">
      <c r="A6787">
        <v>7339</v>
      </c>
      <c r="B6787" s="4">
        <v>44483</v>
      </c>
      <c r="C6787" t="s">
        <v>55</v>
      </c>
      <c r="D6787" t="s">
        <v>56</v>
      </c>
      <c r="E6787" t="s">
        <v>21</v>
      </c>
      <c r="F6787" t="s">
        <v>1041</v>
      </c>
      <c r="H6787" t="s">
        <v>476</v>
      </c>
      <c r="I6787">
        <v>34.503439399999998</v>
      </c>
      <c r="J6787">
        <v>-82.650133199999999</v>
      </c>
      <c r="K6787" t="s">
        <v>25</v>
      </c>
      <c r="L6787" t="s">
        <v>10362</v>
      </c>
      <c r="M6787">
        <v>39</v>
      </c>
      <c r="N6787" t="s">
        <v>27</v>
      </c>
      <c r="O6787" t="s">
        <v>33</v>
      </c>
      <c r="P6787" t="s">
        <v>25</v>
      </c>
      <c r="Q6787" t="b">
        <v>0</v>
      </c>
      <c r="R6787" t="b">
        <v>0</v>
      </c>
      <c r="S6787">
        <v>1403</v>
      </c>
      <c r="T6787">
        <f t="shared" ref="T6787:T6850" si="212">YEAR(B6787)</f>
        <v>2021</v>
      </c>
      <c r="U6787">
        <f t="shared" ref="U6787:U6850" si="213">MONTH(B6787)</f>
        <v>10</v>
      </c>
    </row>
    <row r="6788" spans="1:21">
      <c r="A6788">
        <v>7544</v>
      </c>
      <c r="B6788" s="4">
        <v>44484</v>
      </c>
      <c r="C6788" t="s">
        <v>83</v>
      </c>
      <c r="D6788" t="s">
        <v>20</v>
      </c>
      <c r="E6788" t="s">
        <v>21</v>
      </c>
      <c r="F6788" t="s">
        <v>8607</v>
      </c>
      <c r="H6788" t="s">
        <v>43</v>
      </c>
      <c r="L6788" t="s">
        <v>10363</v>
      </c>
      <c r="M6788">
        <v>42</v>
      </c>
      <c r="N6788" t="s">
        <v>27</v>
      </c>
      <c r="Q6788" t="b">
        <v>0</v>
      </c>
      <c r="R6788" t="b">
        <v>1</v>
      </c>
      <c r="S6788">
        <v>2847</v>
      </c>
      <c r="T6788">
        <f t="shared" si="212"/>
        <v>2021</v>
      </c>
      <c r="U6788">
        <f t="shared" si="213"/>
        <v>10</v>
      </c>
    </row>
    <row r="6789" spans="1:21">
      <c r="A6789">
        <v>7205</v>
      </c>
      <c r="B6789" s="4">
        <v>44485</v>
      </c>
      <c r="C6789" t="s">
        <v>19</v>
      </c>
      <c r="D6789" t="s">
        <v>20</v>
      </c>
      <c r="E6789" t="s">
        <v>41</v>
      </c>
      <c r="F6789" t="s">
        <v>5583</v>
      </c>
      <c r="H6789" t="s">
        <v>218</v>
      </c>
      <c r="I6789">
        <v>28.147532200000001</v>
      </c>
      <c r="J6789">
        <v>-82.756754700000002</v>
      </c>
      <c r="K6789" t="s">
        <v>25</v>
      </c>
      <c r="L6789" t="s">
        <v>10364</v>
      </c>
      <c r="M6789">
        <v>17</v>
      </c>
      <c r="N6789" t="s">
        <v>27</v>
      </c>
      <c r="O6789" t="s">
        <v>33</v>
      </c>
      <c r="P6789" t="s">
        <v>25</v>
      </c>
      <c r="Q6789" t="b">
        <v>0</v>
      </c>
      <c r="R6789" t="b">
        <v>0</v>
      </c>
      <c r="S6789">
        <v>1790</v>
      </c>
      <c r="T6789">
        <f t="shared" si="212"/>
        <v>2021</v>
      </c>
      <c r="U6789">
        <f t="shared" si="213"/>
        <v>10</v>
      </c>
    </row>
    <row r="6790" spans="1:21">
      <c r="A6790">
        <v>7214</v>
      </c>
      <c r="B6790" s="4">
        <v>44485</v>
      </c>
      <c r="C6790" t="s">
        <v>50</v>
      </c>
      <c r="E6790" t="s">
        <v>75</v>
      </c>
      <c r="F6790" t="s">
        <v>10365</v>
      </c>
      <c r="H6790" t="s">
        <v>218</v>
      </c>
      <c r="I6790">
        <v>26.432511999999999</v>
      </c>
      <c r="J6790">
        <v>-81.782522900000004</v>
      </c>
      <c r="K6790" t="s">
        <v>25</v>
      </c>
      <c r="L6790" t="s">
        <v>10366</v>
      </c>
      <c r="M6790">
        <v>30</v>
      </c>
      <c r="N6790" t="s">
        <v>27</v>
      </c>
      <c r="O6790" t="s">
        <v>33</v>
      </c>
      <c r="P6790" t="s">
        <v>25</v>
      </c>
      <c r="Q6790" t="b">
        <v>0</v>
      </c>
      <c r="R6790" t="b">
        <v>0</v>
      </c>
      <c r="S6790">
        <v>1525</v>
      </c>
      <c r="T6790">
        <f t="shared" si="212"/>
        <v>2021</v>
      </c>
      <c r="U6790">
        <f t="shared" si="213"/>
        <v>10</v>
      </c>
    </row>
    <row r="6791" spans="1:21">
      <c r="A6791">
        <v>7221</v>
      </c>
      <c r="B6791" s="4">
        <v>44485</v>
      </c>
      <c r="C6791" t="s">
        <v>55</v>
      </c>
      <c r="D6791" t="s">
        <v>20</v>
      </c>
      <c r="E6791" t="s">
        <v>21</v>
      </c>
      <c r="F6791" t="s">
        <v>380</v>
      </c>
      <c r="H6791" t="s">
        <v>81</v>
      </c>
      <c r="I6791">
        <v>27.4451821</v>
      </c>
      <c r="J6791">
        <v>-99.4706762</v>
      </c>
      <c r="K6791" t="s">
        <v>25</v>
      </c>
      <c r="L6791" t="s">
        <v>10367</v>
      </c>
      <c r="M6791">
        <v>40</v>
      </c>
      <c r="N6791" t="s">
        <v>27</v>
      </c>
      <c r="O6791" t="s">
        <v>33</v>
      </c>
      <c r="P6791" t="s">
        <v>25</v>
      </c>
      <c r="Q6791" t="b">
        <v>0</v>
      </c>
      <c r="R6791" t="b">
        <v>0</v>
      </c>
      <c r="S6791">
        <v>203</v>
      </c>
      <c r="T6791">
        <f t="shared" si="212"/>
        <v>2021</v>
      </c>
      <c r="U6791">
        <f t="shared" si="213"/>
        <v>10</v>
      </c>
    </row>
    <row r="6792" spans="1:21">
      <c r="A6792">
        <v>7201</v>
      </c>
      <c r="B6792" s="4">
        <v>44486</v>
      </c>
      <c r="C6792" t="s">
        <v>50</v>
      </c>
      <c r="D6792" t="s">
        <v>20</v>
      </c>
      <c r="E6792" t="s">
        <v>75</v>
      </c>
      <c r="F6792" t="s">
        <v>1777</v>
      </c>
      <c r="H6792" t="s">
        <v>218</v>
      </c>
      <c r="I6792">
        <v>26.692139999999998</v>
      </c>
      <c r="J6792">
        <v>-80.060421000000005</v>
      </c>
      <c r="K6792" t="s">
        <v>25</v>
      </c>
      <c r="L6792" t="s">
        <v>10368</v>
      </c>
      <c r="M6792">
        <v>33</v>
      </c>
      <c r="N6792" t="s">
        <v>27</v>
      </c>
      <c r="O6792" t="s">
        <v>74</v>
      </c>
      <c r="P6792" t="s">
        <v>25</v>
      </c>
      <c r="Q6792" t="b">
        <v>0</v>
      </c>
      <c r="R6792" t="b">
        <v>0</v>
      </c>
      <c r="S6792">
        <v>3226</v>
      </c>
      <c r="T6792">
        <f t="shared" si="212"/>
        <v>2021</v>
      </c>
      <c r="U6792">
        <f t="shared" si="213"/>
        <v>10</v>
      </c>
    </row>
    <row r="6793" spans="1:21">
      <c r="A6793">
        <v>7202</v>
      </c>
      <c r="B6793" s="4">
        <v>44486</v>
      </c>
      <c r="C6793" t="s">
        <v>50</v>
      </c>
      <c r="D6793" t="s">
        <v>20</v>
      </c>
      <c r="E6793" t="s">
        <v>75</v>
      </c>
      <c r="F6793" t="s">
        <v>5000</v>
      </c>
      <c r="H6793" t="s">
        <v>107</v>
      </c>
      <c r="I6793">
        <v>35.385013000000001</v>
      </c>
      <c r="J6793">
        <v>-94.398840899999996</v>
      </c>
      <c r="K6793" t="s">
        <v>25</v>
      </c>
      <c r="L6793" t="s">
        <v>10369</v>
      </c>
      <c r="M6793">
        <v>40</v>
      </c>
      <c r="N6793" t="s">
        <v>27</v>
      </c>
      <c r="O6793" t="s">
        <v>33</v>
      </c>
      <c r="P6793" t="s">
        <v>9289</v>
      </c>
      <c r="Q6793" t="b">
        <v>0</v>
      </c>
      <c r="R6793" t="b">
        <v>0</v>
      </c>
      <c r="S6793">
        <v>2312</v>
      </c>
      <c r="T6793">
        <f t="shared" si="212"/>
        <v>2021</v>
      </c>
      <c r="U6793">
        <f t="shared" si="213"/>
        <v>10</v>
      </c>
    </row>
    <row r="6794" spans="1:21">
      <c r="A6794">
        <v>7203</v>
      </c>
      <c r="B6794" s="4">
        <v>44486</v>
      </c>
      <c r="C6794" t="s">
        <v>19</v>
      </c>
      <c r="D6794" t="s">
        <v>56</v>
      </c>
      <c r="E6794" t="s">
        <v>21</v>
      </c>
      <c r="F6794" t="s">
        <v>2572</v>
      </c>
      <c r="H6794" t="s">
        <v>24</v>
      </c>
      <c r="I6794">
        <v>45.658248299999997</v>
      </c>
      <c r="J6794">
        <v>-122.5484405</v>
      </c>
      <c r="K6794" t="s">
        <v>25</v>
      </c>
      <c r="L6794" t="s">
        <v>10370</v>
      </c>
      <c r="M6794">
        <v>28</v>
      </c>
      <c r="N6794" t="s">
        <v>27</v>
      </c>
      <c r="O6794" t="s">
        <v>28</v>
      </c>
      <c r="P6794" t="s">
        <v>9289</v>
      </c>
      <c r="Q6794" t="b">
        <v>0</v>
      </c>
      <c r="R6794" t="b">
        <v>0</v>
      </c>
      <c r="S6794">
        <v>1169</v>
      </c>
      <c r="T6794">
        <f t="shared" si="212"/>
        <v>2021</v>
      </c>
      <c r="U6794">
        <f t="shared" si="213"/>
        <v>10</v>
      </c>
    </row>
    <row r="6795" spans="1:21">
      <c r="A6795">
        <v>7216</v>
      </c>
      <c r="B6795" s="4">
        <v>44486</v>
      </c>
      <c r="C6795" t="s">
        <v>55</v>
      </c>
      <c r="D6795" t="s">
        <v>90</v>
      </c>
      <c r="E6795" t="s">
        <v>21</v>
      </c>
      <c r="F6795" t="s">
        <v>404</v>
      </c>
      <c r="H6795" t="s">
        <v>141</v>
      </c>
      <c r="I6795">
        <v>37.206210900000002</v>
      </c>
      <c r="J6795">
        <v>-93.316052499999998</v>
      </c>
      <c r="K6795" t="s">
        <v>25</v>
      </c>
      <c r="L6795" t="s">
        <v>10371</v>
      </c>
      <c r="M6795">
        <v>40</v>
      </c>
      <c r="N6795" t="s">
        <v>27</v>
      </c>
      <c r="O6795" t="s">
        <v>33</v>
      </c>
      <c r="P6795" t="s">
        <v>25</v>
      </c>
      <c r="Q6795" t="b">
        <v>0</v>
      </c>
      <c r="R6795" t="b">
        <v>1</v>
      </c>
      <c r="S6795">
        <v>350</v>
      </c>
      <c r="T6795">
        <f t="shared" si="212"/>
        <v>2021</v>
      </c>
      <c r="U6795">
        <f t="shared" si="213"/>
        <v>10</v>
      </c>
    </row>
    <row r="6796" spans="1:21">
      <c r="A6796">
        <v>7213</v>
      </c>
      <c r="B6796" s="4">
        <v>44487</v>
      </c>
      <c r="C6796" t="s">
        <v>50</v>
      </c>
      <c r="E6796" t="s">
        <v>35</v>
      </c>
      <c r="F6796" t="s">
        <v>30</v>
      </c>
      <c r="H6796" t="s">
        <v>568</v>
      </c>
      <c r="I6796">
        <v>38.842093800000001</v>
      </c>
      <c r="J6796">
        <v>-76.98818</v>
      </c>
      <c r="K6796" t="s">
        <v>25</v>
      </c>
      <c r="L6796" t="s">
        <v>10372</v>
      </c>
      <c r="M6796">
        <v>30</v>
      </c>
      <c r="N6796" t="s">
        <v>27</v>
      </c>
      <c r="O6796" t="s">
        <v>74</v>
      </c>
      <c r="P6796" t="s">
        <v>9289</v>
      </c>
      <c r="Q6796" t="b">
        <v>0</v>
      </c>
      <c r="R6796" t="b">
        <v>1</v>
      </c>
      <c r="S6796">
        <v>882</v>
      </c>
      <c r="T6796">
        <f t="shared" si="212"/>
        <v>2021</v>
      </c>
      <c r="U6796">
        <f t="shared" si="213"/>
        <v>10</v>
      </c>
    </row>
    <row r="6797" spans="1:21">
      <c r="A6797">
        <v>7542</v>
      </c>
      <c r="B6797" s="4">
        <v>44487</v>
      </c>
      <c r="C6797" t="s">
        <v>55</v>
      </c>
      <c r="D6797" t="s">
        <v>56</v>
      </c>
      <c r="E6797" t="s">
        <v>21</v>
      </c>
      <c r="F6797" t="s">
        <v>10373</v>
      </c>
      <c r="H6797" t="s">
        <v>580</v>
      </c>
      <c r="L6797" t="s">
        <v>10374</v>
      </c>
      <c r="M6797">
        <v>32</v>
      </c>
      <c r="N6797" t="s">
        <v>27</v>
      </c>
      <c r="O6797" t="s">
        <v>33</v>
      </c>
      <c r="P6797" t="s">
        <v>25</v>
      </c>
      <c r="Q6797" t="b">
        <v>0</v>
      </c>
      <c r="R6797" t="b">
        <v>0</v>
      </c>
      <c r="S6797">
        <v>3315</v>
      </c>
      <c r="T6797">
        <f t="shared" si="212"/>
        <v>2021</v>
      </c>
      <c r="U6797">
        <f t="shared" si="213"/>
        <v>10</v>
      </c>
    </row>
    <row r="6798" spans="1:21">
      <c r="A6798">
        <v>7235</v>
      </c>
      <c r="B6798" s="4">
        <v>44488</v>
      </c>
      <c r="C6798" t="s">
        <v>83</v>
      </c>
      <c r="E6798" t="s">
        <v>75</v>
      </c>
      <c r="F6798" t="s">
        <v>10375</v>
      </c>
      <c r="H6798" t="s">
        <v>346</v>
      </c>
      <c r="I6798">
        <v>43.724728499999998</v>
      </c>
      <c r="J6798">
        <v>-70.244263000000004</v>
      </c>
      <c r="K6798" t="s">
        <v>25</v>
      </c>
      <c r="L6798" t="s">
        <v>10376</v>
      </c>
      <c r="M6798">
        <v>51</v>
      </c>
      <c r="N6798" t="s">
        <v>27</v>
      </c>
      <c r="O6798" t="s">
        <v>33</v>
      </c>
      <c r="P6798" t="s">
        <v>9289</v>
      </c>
      <c r="Q6798" t="b">
        <v>0</v>
      </c>
      <c r="R6798" t="b">
        <v>0</v>
      </c>
      <c r="S6798">
        <v>3237</v>
      </c>
      <c r="T6798">
        <f t="shared" si="212"/>
        <v>2021</v>
      </c>
      <c r="U6798">
        <f t="shared" si="213"/>
        <v>10</v>
      </c>
    </row>
    <row r="6799" spans="1:21">
      <c r="A6799">
        <v>7236</v>
      </c>
      <c r="B6799" s="4">
        <v>44488</v>
      </c>
      <c r="C6799" t="s">
        <v>55</v>
      </c>
      <c r="D6799" t="s">
        <v>20</v>
      </c>
      <c r="E6799" t="s">
        <v>21</v>
      </c>
      <c r="F6799" t="s">
        <v>3787</v>
      </c>
      <c r="H6799" t="s">
        <v>218</v>
      </c>
      <c r="I6799">
        <v>30.4182734</v>
      </c>
      <c r="J6799">
        <v>-87.253776099999996</v>
      </c>
      <c r="K6799" t="s">
        <v>25</v>
      </c>
      <c r="N6799" t="s">
        <v>27</v>
      </c>
      <c r="O6799" t="s">
        <v>33</v>
      </c>
      <c r="P6799" t="s">
        <v>25</v>
      </c>
      <c r="Q6799" t="b">
        <v>0</v>
      </c>
      <c r="R6799" t="b">
        <v>0</v>
      </c>
      <c r="S6799">
        <v>1080</v>
      </c>
      <c r="T6799">
        <f t="shared" si="212"/>
        <v>2021</v>
      </c>
      <c r="U6799">
        <f t="shared" si="213"/>
        <v>10</v>
      </c>
    </row>
    <row r="6800" spans="1:21">
      <c r="A6800">
        <v>7238</v>
      </c>
      <c r="B6800" s="4">
        <v>44488</v>
      </c>
      <c r="C6800" t="s">
        <v>50</v>
      </c>
      <c r="D6800" t="s">
        <v>56</v>
      </c>
      <c r="E6800" t="s">
        <v>240</v>
      </c>
      <c r="F6800" t="s">
        <v>4601</v>
      </c>
      <c r="H6800" t="s">
        <v>127</v>
      </c>
      <c r="I6800">
        <v>39.613578799999999</v>
      </c>
      <c r="J6800">
        <v>-119.85621209999999</v>
      </c>
      <c r="K6800" t="s">
        <v>25</v>
      </c>
      <c r="L6800" t="s">
        <v>10377</v>
      </c>
      <c r="M6800">
        <v>41</v>
      </c>
      <c r="N6800" t="s">
        <v>27</v>
      </c>
      <c r="Q6800" t="b">
        <v>0</v>
      </c>
      <c r="R6800" t="b">
        <v>0</v>
      </c>
      <c r="S6800">
        <v>933</v>
      </c>
      <c r="T6800">
        <f t="shared" si="212"/>
        <v>2021</v>
      </c>
      <c r="U6800">
        <f t="shared" si="213"/>
        <v>10</v>
      </c>
    </row>
    <row r="6801" spans="1:21">
      <c r="A6801">
        <v>7534</v>
      </c>
      <c r="B6801" s="4">
        <v>44488</v>
      </c>
      <c r="C6801" t="s">
        <v>19</v>
      </c>
      <c r="D6801" t="s">
        <v>20</v>
      </c>
      <c r="E6801" t="s">
        <v>1792</v>
      </c>
      <c r="F6801" t="s">
        <v>2578</v>
      </c>
      <c r="H6801" t="s">
        <v>158</v>
      </c>
      <c r="L6801" t="s">
        <v>10378</v>
      </c>
      <c r="M6801">
        <v>46</v>
      </c>
      <c r="N6801" t="s">
        <v>27</v>
      </c>
      <c r="O6801" t="s">
        <v>33</v>
      </c>
      <c r="P6801" t="s">
        <v>25</v>
      </c>
      <c r="Q6801" t="b">
        <v>0</v>
      </c>
      <c r="R6801" t="b">
        <v>0</v>
      </c>
      <c r="S6801">
        <v>1172</v>
      </c>
      <c r="T6801">
        <f t="shared" si="212"/>
        <v>2021</v>
      </c>
      <c r="U6801">
        <f t="shared" si="213"/>
        <v>10</v>
      </c>
    </row>
    <row r="6802" spans="1:21">
      <c r="A6802">
        <v>7541</v>
      </c>
      <c r="B6802" s="4">
        <v>44488</v>
      </c>
      <c r="C6802" t="s">
        <v>55</v>
      </c>
      <c r="D6802" t="s">
        <v>56</v>
      </c>
      <c r="E6802" t="s">
        <v>21</v>
      </c>
      <c r="F6802" t="s">
        <v>10379</v>
      </c>
      <c r="H6802" t="s">
        <v>72</v>
      </c>
      <c r="L6802" t="s">
        <v>10380</v>
      </c>
      <c r="M6802">
        <v>54</v>
      </c>
      <c r="N6802" t="s">
        <v>69</v>
      </c>
      <c r="Q6802" t="b">
        <v>1</v>
      </c>
      <c r="R6802" t="b">
        <v>0</v>
      </c>
      <c r="S6802">
        <v>19</v>
      </c>
      <c r="T6802">
        <f t="shared" si="212"/>
        <v>2021</v>
      </c>
      <c r="U6802">
        <f t="shared" si="213"/>
        <v>10</v>
      </c>
    </row>
    <row r="6803" spans="1:21">
      <c r="A6803">
        <v>7234</v>
      </c>
      <c r="B6803" s="4">
        <v>44489</v>
      </c>
      <c r="C6803" t="s">
        <v>50</v>
      </c>
      <c r="D6803" t="s">
        <v>20</v>
      </c>
      <c r="E6803" t="s">
        <v>75</v>
      </c>
      <c r="F6803" t="s">
        <v>109</v>
      </c>
      <c r="H6803" t="s">
        <v>338</v>
      </c>
      <c r="I6803">
        <v>43.049454799999999</v>
      </c>
      <c r="J6803">
        <v>-76.182698400000007</v>
      </c>
      <c r="K6803" t="s">
        <v>25</v>
      </c>
      <c r="L6803" t="s">
        <v>10381</v>
      </c>
      <c r="M6803">
        <v>33</v>
      </c>
      <c r="N6803" t="s">
        <v>69</v>
      </c>
      <c r="O6803" t="s">
        <v>33</v>
      </c>
      <c r="P6803" t="s">
        <v>9289</v>
      </c>
      <c r="Q6803" t="b">
        <v>0</v>
      </c>
      <c r="R6803" t="b">
        <v>0</v>
      </c>
      <c r="S6803">
        <v>1122</v>
      </c>
      <c r="T6803">
        <f t="shared" si="212"/>
        <v>2021</v>
      </c>
      <c r="U6803">
        <f t="shared" si="213"/>
        <v>10</v>
      </c>
    </row>
    <row r="6804" spans="1:21">
      <c r="A6804">
        <v>7239</v>
      </c>
      <c r="B6804" s="4">
        <v>44489</v>
      </c>
      <c r="C6804" t="s">
        <v>34</v>
      </c>
      <c r="D6804" t="s">
        <v>56</v>
      </c>
      <c r="E6804" t="s">
        <v>240</v>
      </c>
      <c r="F6804" t="s">
        <v>966</v>
      </c>
      <c r="H6804" t="s">
        <v>81</v>
      </c>
      <c r="I6804">
        <v>32.703325</v>
      </c>
      <c r="J6804">
        <v>-97.094383800000003</v>
      </c>
      <c r="K6804" t="s">
        <v>25</v>
      </c>
      <c r="L6804" t="s">
        <v>10382</v>
      </c>
      <c r="M6804">
        <v>40</v>
      </c>
      <c r="N6804" t="s">
        <v>27</v>
      </c>
      <c r="O6804" t="s">
        <v>33</v>
      </c>
      <c r="P6804" t="s">
        <v>25</v>
      </c>
      <c r="Q6804" t="b">
        <v>0</v>
      </c>
      <c r="R6804" t="b">
        <v>0</v>
      </c>
      <c r="S6804">
        <v>698</v>
      </c>
      <c r="T6804">
        <f t="shared" si="212"/>
        <v>2021</v>
      </c>
      <c r="U6804">
        <f t="shared" si="213"/>
        <v>10</v>
      </c>
    </row>
    <row r="6805" spans="1:21">
      <c r="A6805">
        <v>7540</v>
      </c>
      <c r="B6805" s="4">
        <v>44489</v>
      </c>
      <c r="C6805" t="s">
        <v>55</v>
      </c>
      <c r="D6805" t="s">
        <v>20</v>
      </c>
      <c r="E6805" t="s">
        <v>21</v>
      </c>
      <c r="F6805" t="s">
        <v>530</v>
      </c>
      <c r="H6805" t="s">
        <v>302</v>
      </c>
      <c r="L6805" t="s">
        <v>10383</v>
      </c>
      <c r="M6805">
        <v>32</v>
      </c>
      <c r="N6805" t="s">
        <v>27</v>
      </c>
      <c r="O6805" t="s">
        <v>74</v>
      </c>
      <c r="P6805" t="s">
        <v>9289</v>
      </c>
      <c r="Q6805" t="b">
        <v>0</v>
      </c>
      <c r="R6805" t="b">
        <v>0</v>
      </c>
      <c r="S6805">
        <v>447</v>
      </c>
      <c r="T6805">
        <f t="shared" si="212"/>
        <v>2021</v>
      </c>
      <c r="U6805">
        <f t="shared" si="213"/>
        <v>10</v>
      </c>
    </row>
    <row r="6806" spans="1:21">
      <c r="A6806">
        <v>7253</v>
      </c>
      <c r="B6806" s="4">
        <v>44490</v>
      </c>
      <c r="C6806" t="s">
        <v>246</v>
      </c>
      <c r="D6806" t="s">
        <v>56</v>
      </c>
      <c r="E6806" t="s">
        <v>95</v>
      </c>
      <c r="F6806" t="s">
        <v>10384</v>
      </c>
      <c r="H6806" t="s">
        <v>319</v>
      </c>
      <c r="I6806">
        <v>36.365413699999998</v>
      </c>
      <c r="J6806">
        <v>-84.232179700000003</v>
      </c>
      <c r="K6806" t="s">
        <v>25</v>
      </c>
      <c r="L6806" t="s">
        <v>10385</v>
      </c>
      <c r="M6806">
        <v>34</v>
      </c>
      <c r="N6806" t="s">
        <v>27</v>
      </c>
      <c r="O6806" t="s">
        <v>33</v>
      </c>
      <c r="P6806" t="s">
        <v>9289</v>
      </c>
      <c r="Q6806" t="b">
        <v>0</v>
      </c>
      <c r="R6806" t="b">
        <v>0</v>
      </c>
      <c r="S6806" t="s">
        <v>10386</v>
      </c>
      <c r="T6806">
        <f t="shared" si="212"/>
        <v>2021</v>
      </c>
      <c r="U6806">
        <f t="shared" si="213"/>
        <v>10</v>
      </c>
    </row>
    <row r="6807" spans="1:21">
      <c r="A6807">
        <v>7255</v>
      </c>
      <c r="B6807" s="4">
        <v>44491</v>
      </c>
      <c r="C6807" t="s">
        <v>55</v>
      </c>
      <c r="D6807" t="s">
        <v>56</v>
      </c>
      <c r="E6807" t="s">
        <v>21</v>
      </c>
      <c r="F6807" t="s">
        <v>10387</v>
      </c>
      <c r="H6807" t="s">
        <v>218</v>
      </c>
      <c r="I6807">
        <v>25.796865100000002</v>
      </c>
      <c r="J6807">
        <v>-80.345026200000007</v>
      </c>
      <c r="K6807" t="s">
        <v>25</v>
      </c>
      <c r="L6807" t="s">
        <v>10388</v>
      </c>
      <c r="M6807">
        <v>25</v>
      </c>
      <c r="N6807" t="s">
        <v>27</v>
      </c>
      <c r="O6807" t="s">
        <v>33</v>
      </c>
      <c r="P6807" t="s">
        <v>25</v>
      </c>
      <c r="Q6807" t="b">
        <v>0</v>
      </c>
      <c r="R6807" t="b">
        <v>0</v>
      </c>
      <c r="S6807">
        <v>3241</v>
      </c>
      <c r="T6807">
        <f t="shared" si="212"/>
        <v>2021</v>
      </c>
      <c r="U6807">
        <f t="shared" si="213"/>
        <v>10</v>
      </c>
    </row>
    <row r="6808" spans="1:21">
      <c r="A6808">
        <v>7538</v>
      </c>
      <c r="B6808" s="4">
        <v>44491</v>
      </c>
      <c r="C6808" t="s">
        <v>50</v>
      </c>
      <c r="D6808" t="s">
        <v>90</v>
      </c>
      <c r="E6808" t="s">
        <v>240</v>
      </c>
      <c r="F6808" t="s">
        <v>1755</v>
      </c>
      <c r="H6808" t="s">
        <v>43</v>
      </c>
      <c r="L6808" t="s">
        <v>10389</v>
      </c>
      <c r="M6808">
        <v>23</v>
      </c>
      <c r="N6808" t="s">
        <v>27</v>
      </c>
      <c r="O6808" t="s">
        <v>40</v>
      </c>
      <c r="P6808" t="s">
        <v>9458</v>
      </c>
      <c r="Q6808" t="b">
        <v>0</v>
      </c>
      <c r="R6808" t="b">
        <v>0</v>
      </c>
      <c r="S6808">
        <v>836</v>
      </c>
      <c r="T6808">
        <f t="shared" si="212"/>
        <v>2021</v>
      </c>
      <c r="U6808">
        <f t="shared" si="213"/>
        <v>10</v>
      </c>
    </row>
    <row r="6809" spans="1:21">
      <c r="A6809">
        <v>7539</v>
      </c>
      <c r="B6809" s="4">
        <v>44491</v>
      </c>
      <c r="C6809" t="s">
        <v>83</v>
      </c>
      <c r="D6809" t="s">
        <v>20</v>
      </c>
      <c r="E6809" t="s">
        <v>75</v>
      </c>
      <c r="F6809" t="s">
        <v>7289</v>
      </c>
      <c r="H6809" t="s">
        <v>81</v>
      </c>
      <c r="L6809" t="s">
        <v>10390</v>
      </c>
      <c r="M6809">
        <v>35</v>
      </c>
      <c r="N6809" t="s">
        <v>27</v>
      </c>
      <c r="Q6809" t="b">
        <v>0</v>
      </c>
      <c r="R6809" t="b">
        <v>0</v>
      </c>
      <c r="S6809">
        <v>2513</v>
      </c>
      <c r="T6809">
        <f t="shared" si="212"/>
        <v>2021</v>
      </c>
      <c r="U6809">
        <f t="shared" si="213"/>
        <v>10</v>
      </c>
    </row>
    <row r="6810" spans="1:21">
      <c r="A6810">
        <v>7256</v>
      </c>
      <c r="B6810" s="4">
        <v>44492</v>
      </c>
      <c r="C6810" t="s">
        <v>83</v>
      </c>
      <c r="D6810" t="s">
        <v>56</v>
      </c>
      <c r="E6810" t="s">
        <v>1792</v>
      </c>
      <c r="F6810" t="s">
        <v>10391</v>
      </c>
      <c r="H6810" t="s">
        <v>98</v>
      </c>
      <c r="I6810">
        <v>48.199995800000003</v>
      </c>
      <c r="J6810">
        <v>-108.5340374</v>
      </c>
      <c r="K6810" t="s">
        <v>25</v>
      </c>
      <c r="L6810" t="s">
        <v>10392</v>
      </c>
      <c r="M6810">
        <v>34</v>
      </c>
      <c r="N6810" t="s">
        <v>27</v>
      </c>
      <c r="O6810" t="s">
        <v>258</v>
      </c>
      <c r="P6810" t="s">
        <v>9289</v>
      </c>
      <c r="Q6810" t="b">
        <v>0</v>
      </c>
      <c r="R6810" t="b">
        <v>0</v>
      </c>
      <c r="S6810">
        <v>3242</v>
      </c>
      <c r="T6810">
        <f t="shared" si="212"/>
        <v>2021</v>
      </c>
      <c r="U6810">
        <f t="shared" si="213"/>
        <v>10</v>
      </c>
    </row>
    <row r="6811" spans="1:21">
      <c r="A6811">
        <v>7258</v>
      </c>
      <c r="B6811" s="4">
        <v>44493</v>
      </c>
      <c r="C6811" t="s">
        <v>55</v>
      </c>
      <c r="D6811" t="s">
        <v>20</v>
      </c>
      <c r="E6811" t="s">
        <v>21</v>
      </c>
      <c r="F6811" t="s">
        <v>10393</v>
      </c>
      <c r="H6811" t="s">
        <v>107</v>
      </c>
      <c r="I6811">
        <v>35.085157000000002</v>
      </c>
      <c r="J6811">
        <v>-92.4744113</v>
      </c>
      <c r="K6811" t="s">
        <v>25</v>
      </c>
      <c r="L6811" t="s">
        <v>10394</v>
      </c>
      <c r="M6811">
        <v>35</v>
      </c>
      <c r="N6811" t="s">
        <v>27</v>
      </c>
      <c r="O6811" t="s">
        <v>74</v>
      </c>
      <c r="P6811" t="s">
        <v>9289</v>
      </c>
      <c r="Q6811" t="b">
        <v>0</v>
      </c>
      <c r="R6811" t="b">
        <v>0</v>
      </c>
      <c r="S6811">
        <v>3244</v>
      </c>
      <c r="T6811">
        <f t="shared" si="212"/>
        <v>2021</v>
      </c>
      <c r="U6811">
        <f t="shared" si="213"/>
        <v>10</v>
      </c>
    </row>
    <row r="6812" spans="1:21">
      <c r="A6812">
        <v>7259</v>
      </c>
      <c r="B6812" s="4">
        <v>44493</v>
      </c>
      <c r="C6812" t="s">
        <v>50</v>
      </c>
      <c r="D6812" t="s">
        <v>20</v>
      </c>
      <c r="E6812" t="s">
        <v>75</v>
      </c>
      <c r="F6812" t="s">
        <v>1861</v>
      </c>
      <c r="H6812" t="s">
        <v>273</v>
      </c>
      <c r="I6812">
        <v>42.881954</v>
      </c>
      <c r="J6812">
        <v>-85.641537999999997</v>
      </c>
      <c r="K6812" t="s">
        <v>25</v>
      </c>
      <c r="L6812" t="s">
        <v>10395</v>
      </c>
      <c r="M6812">
        <v>60</v>
      </c>
      <c r="N6812" t="s">
        <v>27</v>
      </c>
      <c r="Q6812" t="b">
        <v>0</v>
      </c>
      <c r="R6812" t="b">
        <v>0</v>
      </c>
      <c r="S6812">
        <v>511</v>
      </c>
      <c r="T6812">
        <f t="shared" si="212"/>
        <v>2021</v>
      </c>
      <c r="U6812">
        <f t="shared" si="213"/>
        <v>10</v>
      </c>
    </row>
    <row r="6813" spans="1:21">
      <c r="A6813">
        <v>7264</v>
      </c>
      <c r="B6813" s="4">
        <v>44493</v>
      </c>
      <c r="C6813" t="s">
        <v>19</v>
      </c>
      <c r="D6813" t="s">
        <v>90</v>
      </c>
      <c r="E6813" t="s">
        <v>21</v>
      </c>
      <c r="F6813" t="s">
        <v>10396</v>
      </c>
      <c r="H6813" t="s">
        <v>189</v>
      </c>
      <c r="I6813">
        <v>36.858588599999997</v>
      </c>
      <c r="J6813">
        <v>-87.493605599999995</v>
      </c>
      <c r="K6813" t="s">
        <v>25</v>
      </c>
      <c r="N6813" t="s">
        <v>27</v>
      </c>
      <c r="Q6813" t="b">
        <v>0</v>
      </c>
      <c r="R6813" t="b">
        <v>0</v>
      </c>
      <c r="S6813">
        <v>3247</v>
      </c>
      <c r="T6813">
        <f t="shared" si="212"/>
        <v>2021</v>
      </c>
      <c r="U6813">
        <f t="shared" si="213"/>
        <v>10</v>
      </c>
    </row>
    <row r="6814" spans="1:21">
      <c r="A6814">
        <v>7257</v>
      </c>
      <c r="B6814" s="4">
        <v>44494</v>
      </c>
      <c r="C6814" t="s">
        <v>19</v>
      </c>
      <c r="D6814" t="s">
        <v>20</v>
      </c>
      <c r="E6814" t="s">
        <v>75</v>
      </c>
      <c r="F6814" t="s">
        <v>531</v>
      </c>
      <c r="H6814" t="s">
        <v>120</v>
      </c>
      <c r="I6814">
        <v>41.942636999999998</v>
      </c>
      <c r="J6814">
        <v>-88.749042700000004</v>
      </c>
      <c r="K6814" t="s">
        <v>25</v>
      </c>
      <c r="L6814" t="s">
        <v>10397</v>
      </c>
      <c r="M6814">
        <v>33</v>
      </c>
      <c r="N6814" t="s">
        <v>27</v>
      </c>
      <c r="O6814" t="s">
        <v>33</v>
      </c>
      <c r="P6814" t="s">
        <v>9289</v>
      </c>
      <c r="Q6814" t="b">
        <v>0</v>
      </c>
      <c r="R6814" t="b">
        <v>0</v>
      </c>
      <c r="S6814">
        <v>3243</v>
      </c>
      <c r="T6814">
        <f t="shared" si="212"/>
        <v>2021</v>
      </c>
      <c r="U6814">
        <f t="shared" si="213"/>
        <v>10</v>
      </c>
    </row>
    <row r="6815" spans="1:21">
      <c r="A6815">
        <v>7536</v>
      </c>
      <c r="B6815" s="4">
        <v>44494</v>
      </c>
      <c r="C6815" t="s">
        <v>34</v>
      </c>
      <c r="E6815" t="s">
        <v>240</v>
      </c>
      <c r="F6815" t="s">
        <v>787</v>
      </c>
      <c r="H6815" t="s">
        <v>218</v>
      </c>
      <c r="L6815" t="s">
        <v>10398</v>
      </c>
      <c r="M6815">
        <v>37</v>
      </c>
      <c r="N6815" t="s">
        <v>27</v>
      </c>
      <c r="O6815" t="s">
        <v>74</v>
      </c>
      <c r="P6815" t="s">
        <v>25</v>
      </c>
      <c r="Q6815" t="b">
        <v>0</v>
      </c>
      <c r="R6815" t="b">
        <v>0</v>
      </c>
      <c r="S6815">
        <v>219</v>
      </c>
      <c r="T6815">
        <f t="shared" si="212"/>
        <v>2021</v>
      </c>
      <c r="U6815">
        <f t="shared" si="213"/>
        <v>10</v>
      </c>
    </row>
    <row r="6816" spans="1:21">
      <c r="A6816">
        <v>7537</v>
      </c>
      <c r="B6816" s="4">
        <v>44494</v>
      </c>
      <c r="C6816" t="s">
        <v>55</v>
      </c>
      <c r="D6816" t="s">
        <v>20</v>
      </c>
      <c r="E6816" t="s">
        <v>21</v>
      </c>
      <c r="F6816" t="s">
        <v>396</v>
      </c>
      <c r="H6816" t="s">
        <v>228</v>
      </c>
      <c r="L6816" t="s">
        <v>10399</v>
      </c>
      <c r="M6816">
        <v>27</v>
      </c>
      <c r="N6816" t="s">
        <v>27</v>
      </c>
      <c r="O6816" t="s">
        <v>33</v>
      </c>
      <c r="P6816" t="s">
        <v>9289</v>
      </c>
      <c r="Q6816" t="b">
        <v>0</v>
      </c>
      <c r="R6816" t="b">
        <v>0</v>
      </c>
      <c r="S6816">
        <v>349</v>
      </c>
      <c r="T6816">
        <f t="shared" si="212"/>
        <v>2021</v>
      </c>
      <c r="U6816">
        <f t="shared" si="213"/>
        <v>10</v>
      </c>
    </row>
    <row r="6817" spans="1:21">
      <c r="A6817">
        <v>7254</v>
      </c>
      <c r="B6817" s="4">
        <v>44495</v>
      </c>
      <c r="C6817" t="s">
        <v>55</v>
      </c>
      <c r="D6817" t="s">
        <v>20</v>
      </c>
      <c r="E6817" t="s">
        <v>21</v>
      </c>
      <c r="F6817" t="s">
        <v>1118</v>
      </c>
      <c r="H6817" t="s">
        <v>189</v>
      </c>
      <c r="I6817">
        <v>38.268475100000003</v>
      </c>
      <c r="J6817">
        <v>-85.699413100000001</v>
      </c>
      <c r="K6817" t="s">
        <v>25</v>
      </c>
      <c r="L6817" t="s">
        <v>10400</v>
      </c>
      <c r="N6817" t="s">
        <v>27</v>
      </c>
      <c r="O6817" t="s">
        <v>74</v>
      </c>
      <c r="P6817" t="s">
        <v>9289</v>
      </c>
      <c r="Q6817" t="b">
        <v>0</v>
      </c>
      <c r="R6817" t="b">
        <v>1</v>
      </c>
      <c r="S6817">
        <v>583</v>
      </c>
      <c r="T6817">
        <f t="shared" si="212"/>
        <v>2021</v>
      </c>
      <c r="U6817">
        <f t="shared" si="213"/>
        <v>10</v>
      </c>
    </row>
    <row r="6818" spans="1:21">
      <c r="A6818">
        <v>7535</v>
      </c>
      <c r="B6818" s="4">
        <v>44495</v>
      </c>
      <c r="C6818" t="s">
        <v>55</v>
      </c>
      <c r="D6818" t="s">
        <v>20</v>
      </c>
      <c r="E6818" t="s">
        <v>21</v>
      </c>
      <c r="F6818" t="s">
        <v>10401</v>
      </c>
      <c r="H6818" t="s">
        <v>86</v>
      </c>
      <c r="L6818" t="s">
        <v>10402</v>
      </c>
      <c r="M6818">
        <v>57</v>
      </c>
      <c r="N6818" t="s">
        <v>27</v>
      </c>
      <c r="O6818" t="s">
        <v>33</v>
      </c>
      <c r="P6818" t="s">
        <v>25</v>
      </c>
      <c r="Q6818" t="b">
        <v>0</v>
      </c>
      <c r="R6818" t="b">
        <v>0</v>
      </c>
      <c r="S6818">
        <v>1082</v>
      </c>
      <c r="T6818">
        <f t="shared" si="212"/>
        <v>2021</v>
      </c>
      <c r="U6818">
        <f t="shared" si="213"/>
        <v>10</v>
      </c>
    </row>
    <row r="6819" spans="1:21">
      <c r="A6819">
        <v>7261</v>
      </c>
      <c r="B6819" s="4">
        <v>44496</v>
      </c>
      <c r="C6819" t="s">
        <v>50</v>
      </c>
      <c r="E6819" t="s">
        <v>100</v>
      </c>
      <c r="F6819" t="s">
        <v>1336</v>
      </c>
      <c r="H6819" t="s">
        <v>72</v>
      </c>
      <c r="I6819">
        <v>39.991822999999997</v>
      </c>
      <c r="J6819">
        <v>-75.240139600000006</v>
      </c>
      <c r="K6819" t="s">
        <v>25</v>
      </c>
      <c r="L6819" t="s">
        <v>10403</v>
      </c>
      <c r="M6819">
        <v>31</v>
      </c>
      <c r="N6819" t="s">
        <v>27</v>
      </c>
      <c r="Q6819" t="b">
        <v>0</v>
      </c>
      <c r="R6819" t="b">
        <v>1</v>
      </c>
      <c r="S6819">
        <v>671</v>
      </c>
      <c r="T6819">
        <f t="shared" si="212"/>
        <v>2021</v>
      </c>
      <c r="U6819">
        <f t="shared" si="213"/>
        <v>10</v>
      </c>
    </row>
    <row r="6820" spans="1:21">
      <c r="A6820">
        <v>7265</v>
      </c>
      <c r="B6820" s="4">
        <v>44496</v>
      </c>
      <c r="C6820" t="s">
        <v>55</v>
      </c>
      <c r="D6820" t="s">
        <v>20</v>
      </c>
      <c r="E6820" t="s">
        <v>21</v>
      </c>
      <c r="F6820" t="s">
        <v>223</v>
      </c>
      <c r="H6820" t="s">
        <v>81</v>
      </c>
      <c r="I6820">
        <v>30.190618199999999</v>
      </c>
      <c r="J6820">
        <v>-97.886808400000007</v>
      </c>
      <c r="K6820" t="s">
        <v>25</v>
      </c>
      <c r="L6820" t="s">
        <v>10404</v>
      </c>
      <c r="M6820">
        <v>56</v>
      </c>
      <c r="N6820" t="s">
        <v>27</v>
      </c>
      <c r="Q6820" t="b">
        <v>1</v>
      </c>
      <c r="R6820" t="b">
        <v>1</v>
      </c>
      <c r="S6820">
        <v>141</v>
      </c>
      <c r="T6820">
        <f t="shared" si="212"/>
        <v>2021</v>
      </c>
      <c r="U6820">
        <f t="shared" si="213"/>
        <v>10</v>
      </c>
    </row>
    <row r="6821" spans="1:21">
      <c r="A6821">
        <v>7287</v>
      </c>
      <c r="B6821" s="4">
        <v>44496</v>
      </c>
      <c r="C6821" t="s">
        <v>95</v>
      </c>
      <c r="E6821" t="s">
        <v>95</v>
      </c>
      <c r="F6821" t="s">
        <v>396</v>
      </c>
      <c r="H6821" t="s">
        <v>228</v>
      </c>
      <c r="I6821">
        <v>43.611957799999999</v>
      </c>
      <c r="J6821">
        <v>-116.2052427</v>
      </c>
      <c r="K6821" t="s">
        <v>25</v>
      </c>
      <c r="L6821" t="s">
        <v>10405</v>
      </c>
      <c r="M6821">
        <v>26</v>
      </c>
      <c r="N6821" t="s">
        <v>27</v>
      </c>
      <c r="O6821" t="s">
        <v>33</v>
      </c>
      <c r="P6821" t="s">
        <v>25</v>
      </c>
      <c r="Q6821" t="b">
        <v>1</v>
      </c>
      <c r="R6821" t="b">
        <v>0</v>
      </c>
      <c r="S6821">
        <v>349</v>
      </c>
      <c r="T6821">
        <f t="shared" si="212"/>
        <v>2021</v>
      </c>
      <c r="U6821">
        <f t="shared" si="213"/>
        <v>10</v>
      </c>
    </row>
    <row r="6822" spans="1:21">
      <c r="A6822">
        <v>7262</v>
      </c>
      <c r="B6822" s="4">
        <v>44497</v>
      </c>
      <c r="C6822" t="s">
        <v>83</v>
      </c>
      <c r="E6822" t="s">
        <v>21</v>
      </c>
      <c r="F6822" t="s">
        <v>10406</v>
      </c>
      <c r="H6822" t="s">
        <v>67</v>
      </c>
      <c r="I6822">
        <v>41.9245138</v>
      </c>
      <c r="J6822">
        <v>-92.394993600000006</v>
      </c>
      <c r="K6822" t="s">
        <v>25</v>
      </c>
      <c r="L6822" t="s">
        <v>10407</v>
      </c>
      <c r="M6822">
        <v>28</v>
      </c>
      <c r="N6822" t="s">
        <v>27</v>
      </c>
      <c r="O6822" t="s">
        <v>33</v>
      </c>
      <c r="P6822" t="s">
        <v>9289</v>
      </c>
      <c r="Q6822" t="b">
        <v>0</v>
      </c>
      <c r="R6822" t="b">
        <v>0</v>
      </c>
      <c r="S6822">
        <v>3245</v>
      </c>
      <c r="T6822">
        <f t="shared" si="212"/>
        <v>2021</v>
      </c>
      <c r="U6822">
        <f t="shared" si="213"/>
        <v>10</v>
      </c>
    </row>
    <row r="6823" spans="1:21">
      <c r="A6823">
        <v>7263</v>
      </c>
      <c r="B6823" s="4">
        <v>44497</v>
      </c>
      <c r="C6823" t="s">
        <v>50</v>
      </c>
      <c r="D6823" t="s">
        <v>20</v>
      </c>
      <c r="E6823" t="s">
        <v>75</v>
      </c>
      <c r="F6823" t="s">
        <v>2222</v>
      </c>
      <c r="H6823" t="s">
        <v>1592</v>
      </c>
      <c r="I6823">
        <v>43.543907500000003</v>
      </c>
      <c r="J6823">
        <v>-96.758386799999997</v>
      </c>
      <c r="K6823" t="s">
        <v>25</v>
      </c>
      <c r="L6823" t="s">
        <v>10408</v>
      </c>
      <c r="M6823">
        <v>52</v>
      </c>
      <c r="N6823" t="s">
        <v>27</v>
      </c>
      <c r="O6823" t="s">
        <v>33</v>
      </c>
      <c r="P6823" t="s">
        <v>9289</v>
      </c>
      <c r="Q6823" t="b">
        <v>0</v>
      </c>
      <c r="R6823" t="b">
        <v>0</v>
      </c>
      <c r="S6823" t="s">
        <v>10409</v>
      </c>
      <c r="T6823">
        <f t="shared" si="212"/>
        <v>2021</v>
      </c>
      <c r="U6823">
        <f t="shared" si="213"/>
        <v>10</v>
      </c>
    </row>
    <row r="6824" spans="1:21">
      <c r="A6824">
        <v>7290</v>
      </c>
      <c r="B6824" s="4">
        <v>44497</v>
      </c>
      <c r="C6824" t="s">
        <v>19</v>
      </c>
      <c r="D6824" t="s">
        <v>90</v>
      </c>
      <c r="E6824" t="s">
        <v>21</v>
      </c>
      <c r="F6824" t="s">
        <v>1921</v>
      </c>
      <c r="H6824" t="s">
        <v>48</v>
      </c>
      <c r="I6824">
        <v>38.8104686</v>
      </c>
      <c r="J6824">
        <v>-104.8191435</v>
      </c>
      <c r="K6824" t="s">
        <v>25</v>
      </c>
      <c r="L6824" t="s">
        <v>10410</v>
      </c>
      <c r="M6824">
        <v>30</v>
      </c>
      <c r="N6824" t="s">
        <v>27</v>
      </c>
      <c r="Q6824" t="b">
        <v>0</v>
      </c>
      <c r="R6824" t="b">
        <v>0</v>
      </c>
      <c r="S6824">
        <v>1495</v>
      </c>
      <c r="T6824">
        <f t="shared" si="212"/>
        <v>2021</v>
      </c>
      <c r="U6824">
        <f t="shared" si="213"/>
        <v>10</v>
      </c>
    </row>
    <row r="6825" spans="1:21">
      <c r="A6825">
        <v>7289</v>
      </c>
      <c r="B6825" s="4">
        <v>44498</v>
      </c>
      <c r="C6825" t="s">
        <v>50</v>
      </c>
      <c r="D6825" t="s">
        <v>56</v>
      </c>
      <c r="E6825" t="s">
        <v>240</v>
      </c>
      <c r="F6825" t="s">
        <v>572</v>
      </c>
      <c r="H6825" t="s">
        <v>388</v>
      </c>
      <c r="I6825">
        <v>32.272229000000003</v>
      </c>
      <c r="J6825">
        <v>-90.235961099999997</v>
      </c>
      <c r="K6825" t="s">
        <v>25</v>
      </c>
      <c r="N6825" t="s">
        <v>27</v>
      </c>
      <c r="Q6825" t="b">
        <v>0</v>
      </c>
      <c r="R6825" t="b">
        <v>0</v>
      </c>
      <c r="S6825">
        <v>2402</v>
      </c>
      <c r="T6825">
        <f t="shared" si="212"/>
        <v>2021</v>
      </c>
      <c r="U6825">
        <f t="shared" si="213"/>
        <v>10</v>
      </c>
    </row>
    <row r="6826" spans="1:21">
      <c r="A6826">
        <v>7281</v>
      </c>
      <c r="B6826" s="4">
        <v>44499</v>
      </c>
      <c r="C6826" t="s">
        <v>19</v>
      </c>
      <c r="E6826" t="s">
        <v>21</v>
      </c>
      <c r="F6826" t="s">
        <v>5288</v>
      </c>
      <c r="H6826" t="s">
        <v>141</v>
      </c>
      <c r="I6826">
        <v>37.074083299999998</v>
      </c>
      <c r="J6826">
        <v>-94.510392999999993</v>
      </c>
      <c r="K6826" t="s">
        <v>25</v>
      </c>
      <c r="L6826" t="s">
        <v>10411</v>
      </c>
      <c r="M6826">
        <v>41</v>
      </c>
      <c r="N6826" t="s">
        <v>27</v>
      </c>
      <c r="O6826" t="s">
        <v>33</v>
      </c>
      <c r="P6826" t="s">
        <v>25</v>
      </c>
      <c r="Q6826" t="b">
        <v>0</v>
      </c>
      <c r="R6826" t="b">
        <v>0</v>
      </c>
      <c r="S6826">
        <v>2548</v>
      </c>
      <c r="T6826">
        <f t="shared" si="212"/>
        <v>2021</v>
      </c>
      <c r="U6826">
        <f t="shared" si="213"/>
        <v>10</v>
      </c>
    </row>
    <row r="6827" spans="1:21">
      <c r="A6827">
        <v>7283</v>
      </c>
      <c r="B6827" s="4">
        <v>44499</v>
      </c>
      <c r="C6827" t="s">
        <v>55</v>
      </c>
      <c r="D6827" t="s">
        <v>20</v>
      </c>
      <c r="E6827" t="s">
        <v>21</v>
      </c>
      <c r="F6827" t="s">
        <v>543</v>
      </c>
      <c r="H6827" t="s">
        <v>319</v>
      </c>
      <c r="I6827">
        <v>35.179823300000002</v>
      </c>
      <c r="J6827">
        <v>-84.837704700000003</v>
      </c>
      <c r="K6827" t="s">
        <v>25</v>
      </c>
      <c r="L6827" t="s">
        <v>10412</v>
      </c>
      <c r="M6827">
        <v>50</v>
      </c>
      <c r="N6827" t="s">
        <v>27</v>
      </c>
      <c r="O6827" t="s">
        <v>33</v>
      </c>
      <c r="P6827" t="s">
        <v>9289</v>
      </c>
      <c r="Q6827" t="b">
        <v>1</v>
      </c>
      <c r="R6827" t="b">
        <v>0</v>
      </c>
      <c r="S6827">
        <v>3251</v>
      </c>
      <c r="T6827">
        <f t="shared" si="212"/>
        <v>2021</v>
      </c>
      <c r="U6827">
        <f t="shared" si="213"/>
        <v>10</v>
      </c>
    </row>
    <row r="6828" spans="1:21">
      <c r="A6828">
        <v>7282</v>
      </c>
      <c r="B6828" s="4">
        <v>44500</v>
      </c>
      <c r="C6828" t="s">
        <v>83</v>
      </c>
      <c r="D6828" t="s">
        <v>20</v>
      </c>
      <c r="E6828" t="s">
        <v>75</v>
      </c>
      <c r="F6828" t="s">
        <v>10047</v>
      </c>
      <c r="H6828" t="s">
        <v>72</v>
      </c>
      <c r="I6828">
        <v>40.402620400000004</v>
      </c>
      <c r="J6828">
        <v>-76.729167799999999</v>
      </c>
      <c r="K6828" t="s">
        <v>25</v>
      </c>
      <c r="L6828" t="s">
        <v>10413</v>
      </c>
      <c r="M6828">
        <v>59</v>
      </c>
      <c r="N6828" t="s">
        <v>27</v>
      </c>
      <c r="O6828" t="s">
        <v>33</v>
      </c>
      <c r="P6828" t="s">
        <v>25</v>
      </c>
      <c r="Q6828" t="b">
        <v>0</v>
      </c>
      <c r="R6828" t="b">
        <v>0</v>
      </c>
      <c r="S6828">
        <v>19</v>
      </c>
      <c r="T6828">
        <f t="shared" si="212"/>
        <v>2021</v>
      </c>
      <c r="U6828">
        <f t="shared" si="213"/>
        <v>10</v>
      </c>
    </row>
    <row r="6829" spans="1:21">
      <c r="A6829">
        <v>7284</v>
      </c>
      <c r="B6829" s="4">
        <v>44500</v>
      </c>
      <c r="C6829" t="s">
        <v>83</v>
      </c>
      <c r="E6829" t="s">
        <v>75</v>
      </c>
      <c r="F6829" t="s">
        <v>123</v>
      </c>
      <c r="H6829" t="s">
        <v>43</v>
      </c>
      <c r="I6829">
        <v>34.186679900000001</v>
      </c>
      <c r="J6829">
        <v>-118.43563829999999</v>
      </c>
      <c r="K6829" t="s">
        <v>25</v>
      </c>
      <c r="N6829" t="s">
        <v>27</v>
      </c>
      <c r="Q6829" t="b">
        <v>0</v>
      </c>
      <c r="R6829" t="b">
        <v>0</v>
      </c>
      <c r="S6829">
        <v>38</v>
      </c>
      <c r="T6829">
        <f t="shared" si="212"/>
        <v>2021</v>
      </c>
      <c r="U6829">
        <f t="shared" si="213"/>
        <v>10</v>
      </c>
    </row>
    <row r="6830" spans="1:21">
      <c r="A6830">
        <v>7286</v>
      </c>
      <c r="B6830" s="4">
        <v>44501</v>
      </c>
      <c r="C6830" t="s">
        <v>50</v>
      </c>
      <c r="E6830" t="s">
        <v>75</v>
      </c>
      <c r="F6830" t="s">
        <v>1369</v>
      </c>
      <c r="H6830" t="s">
        <v>93</v>
      </c>
      <c r="I6830">
        <v>29.597273999999999</v>
      </c>
      <c r="J6830">
        <v>-90.693776900000003</v>
      </c>
      <c r="K6830" t="s">
        <v>25</v>
      </c>
      <c r="L6830" t="s">
        <v>10414</v>
      </c>
      <c r="M6830">
        <v>36</v>
      </c>
      <c r="N6830" t="s">
        <v>27</v>
      </c>
      <c r="O6830" t="s">
        <v>74</v>
      </c>
      <c r="P6830" t="s">
        <v>9289</v>
      </c>
      <c r="Q6830" t="b">
        <v>1</v>
      </c>
      <c r="R6830" t="b">
        <v>0</v>
      </c>
      <c r="S6830">
        <v>679</v>
      </c>
      <c r="T6830">
        <f t="shared" si="212"/>
        <v>2021</v>
      </c>
      <c r="U6830">
        <f t="shared" si="213"/>
        <v>11</v>
      </c>
    </row>
    <row r="6831" spans="1:21">
      <c r="A6831">
        <v>7288</v>
      </c>
      <c r="B6831" s="4">
        <v>44502</v>
      </c>
      <c r="C6831" t="s">
        <v>55</v>
      </c>
      <c r="D6831" t="s">
        <v>20</v>
      </c>
      <c r="E6831" t="s">
        <v>21</v>
      </c>
      <c r="F6831" t="s">
        <v>9714</v>
      </c>
      <c r="H6831" t="s">
        <v>81</v>
      </c>
      <c r="I6831">
        <v>27.740598299999998</v>
      </c>
      <c r="J6831">
        <v>-97.428892000000005</v>
      </c>
      <c r="K6831" t="s">
        <v>25</v>
      </c>
      <c r="L6831" t="s">
        <v>10415</v>
      </c>
      <c r="M6831">
        <v>15</v>
      </c>
      <c r="N6831" t="s">
        <v>27</v>
      </c>
      <c r="Q6831" t="b">
        <v>0</v>
      </c>
      <c r="R6831" t="b">
        <v>0</v>
      </c>
      <c r="S6831">
        <v>934</v>
      </c>
      <c r="T6831">
        <f t="shared" si="212"/>
        <v>2021</v>
      </c>
      <c r="U6831">
        <f t="shared" si="213"/>
        <v>11</v>
      </c>
    </row>
    <row r="6832" spans="1:21">
      <c r="A6832">
        <v>7308</v>
      </c>
      <c r="B6832" s="4">
        <v>44503</v>
      </c>
      <c r="C6832" t="s">
        <v>95</v>
      </c>
      <c r="E6832" t="s">
        <v>95</v>
      </c>
      <c r="F6832" t="s">
        <v>10416</v>
      </c>
      <c r="H6832" t="s">
        <v>189</v>
      </c>
      <c r="I6832">
        <v>38.600416699999997</v>
      </c>
      <c r="J6832">
        <v>-84.614770100000001</v>
      </c>
      <c r="K6832" t="s">
        <v>25</v>
      </c>
      <c r="L6832" t="s">
        <v>10417</v>
      </c>
      <c r="M6832">
        <v>48</v>
      </c>
      <c r="N6832" t="s">
        <v>27</v>
      </c>
      <c r="O6832" t="s">
        <v>33</v>
      </c>
      <c r="P6832" t="s">
        <v>9289</v>
      </c>
      <c r="Q6832" t="b">
        <v>1</v>
      </c>
      <c r="R6832" t="b">
        <v>0</v>
      </c>
      <c r="S6832">
        <v>130</v>
      </c>
      <c r="T6832">
        <f t="shared" si="212"/>
        <v>2021</v>
      </c>
      <c r="U6832">
        <f t="shared" si="213"/>
        <v>11</v>
      </c>
    </row>
    <row r="6833" spans="1:21">
      <c r="A6833">
        <v>7326</v>
      </c>
      <c r="B6833" s="4">
        <v>44503</v>
      </c>
      <c r="C6833" t="s">
        <v>83</v>
      </c>
      <c r="D6833" t="s">
        <v>20</v>
      </c>
      <c r="E6833" t="s">
        <v>75</v>
      </c>
      <c r="F6833" t="s">
        <v>2677</v>
      </c>
      <c r="H6833" t="s">
        <v>454</v>
      </c>
      <c r="I6833">
        <v>44.831573599999999</v>
      </c>
      <c r="J6833">
        <v>-91.516123800000003</v>
      </c>
      <c r="K6833" t="s">
        <v>25</v>
      </c>
      <c r="L6833" t="s">
        <v>10418</v>
      </c>
      <c r="M6833">
        <v>30</v>
      </c>
      <c r="N6833" t="s">
        <v>27</v>
      </c>
      <c r="O6833" t="s">
        <v>74</v>
      </c>
      <c r="P6833" t="s">
        <v>9289</v>
      </c>
      <c r="Q6833" t="b">
        <v>0</v>
      </c>
      <c r="R6833" t="b">
        <v>0</v>
      </c>
      <c r="S6833">
        <v>3126</v>
      </c>
      <c r="T6833">
        <f t="shared" si="212"/>
        <v>2021</v>
      </c>
      <c r="U6833">
        <f t="shared" si="213"/>
        <v>11</v>
      </c>
    </row>
    <row r="6834" spans="1:21">
      <c r="A6834">
        <v>7327</v>
      </c>
      <c r="B6834" s="4">
        <v>44503</v>
      </c>
      <c r="C6834" t="s">
        <v>83</v>
      </c>
      <c r="D6834" t="s">
        <v>20</v>
      </c>
      <c r="E6834" t="s">
        <v>45</v>
      </c>
      <c r="F6834" t="s">
        <v>1261</v>
      </c>
      <c r="H6834" t="s">
        <v>302</v>
      </c>
      <c r="L6834" t="s">
        <v>10419</v>
      </c>
      <c r="M6834">
        <v>43</v>
      </c>
      <c r="N6834" t="s">
        <v>27</v>
      </c>
      <c r="O6834" t="s">
        <v>33</v>
      </c>
      <c r="P6834" t="s">
        <v>9289</v>
      </c>
      <c r="Q6834" t="b">
        <v>0</v>
      </c>
      <c r="R6834" t="b">
        <v>0</v>
      </c>
      <c r="S6834">
        <v>2287</v>
      </c>
      <c r="T6834">
        <f t="shared" si="212"/>
        <v>2021</v>
      </c>
      <c r="U6834">
        <f t="shared" si="213"/>
        <v>11</v>
      </c>
    </row>
    <row r="6835" spans="1:21">
      <c r="A6835">
        <v>7328</v>
      </c>
      <c r="B6835" s="4">
        <v>44503</v>
      </c>
      <c r="C6835" t="s">
        <v>50</v>
      </c>
      <c r="D6835" t="s">
        <v>45</v>
      </c>
      <c r="E6835" t="s">
        <v>240</v>
      </c>
      <c r="F6835" t="s">
        <v>603</v>
      </c>
      <c r="H6835" t="s">
        <v>59</v>
      </c>
      <c r="I6835">
        <v>33.534865400000001</v>
      </c>
      <c r="J6835">
        <v>-112.1928125</v>
      </c>
      <c r="K6835" t="s">
        <v>25</v>
      </c>
      <c r="L6835" t="s">
        <v>10420</v>
      </c>
      <c r="M6835">
        <v>26</v>
      </c>
      <c r="N6835" t="s">
        <v>27</v>
      </c>
      <c r="O6835" t="s">
        <v>40</v>
      </c>
      <c r="P6835" t="s">
        <v>9289</v>
      </c>
      <c r="Q6835" t="b">
        <v>0</v>
      </c>
      <c r="R6835" t="b">
        <v>0</v>
      </c>
      <c r="S6835">
        <v>62</v>
      </c>
      <c r="T6835">
        <f t="shared" si="212"/>
        <v>2021</v>
      </c>
      <c r="U6835">
        <f t="shared" si="213"/>
        <v>11</v>
      </c>
    </row>
    <row r="6836" spans="1:21">
      <c r="A6836">
        <v>7329</v>
      </c>
      <c r="B6836" s="4">
        <v>44504</v>
      </c>
      <c r="C6836" t="s">
        <v>50</v>
      </c>
      <c r="D6836" t="s">
        <v>20</v>
      </c>
      <c r="E6836" t="s">
        <v>75</v>
      </c>
      <c r="F6836" t="s">
        <v>713</v>
      </c>
      <c r="H6836" t="s">
        <v>53</v>
      </c>
      <c r="I6836">
        <v>36.1189532</v>
      </c>
      <c r="J6836">
        <v>-95.904621700000007</v>
      </c>
      <c r="K6836" t="s">
        <v>25</v>
      </c>
      <c r="M6836">
        <v>36</v>
      </c>
      <c r="N6836" t="s">
        <v>27</v>
      </c>
      <c r="Q6836" t="b">
        <v>1</v>
      </c>
      <c r="R6836" t="b">
        <v>0</v>
      </c>
      <c r="S6836">
        <v>1313</v>
      </c>
      <c r="T6836">
        <f t="shared" si="212"/>
        <v>2021</v>
      </c>
      <c r="U6836">
        <f t="shared" si="213"/>
        <v>11</v>
      </c>
    </row>
    <row r="6837" spans="1:21">
      <c r="A6837">
        <v>7333</v>
      </c>
      <c r="B6837" s="4">
        <v>44505</v>
      </c>
      <c r="C6837" t="s">
        <v>55</v>
      </c>
      <c r="D6837" t="s">
        <v>20</v>
      </c>
      <c r="E6837" t="s">
        <v>21</v>
      </c>
      <c r="F6837" t="s">
        <v>3981</v>
      </c>
      <c r="H6837" t="s">
        <v>302</v>
      </c>
      <c r="I6837">
        <v>34.109737899999999</v>
      </c>
      <c r="J6837">
        <v>-83.708236400000004</v>
      </c>
      <c r="K6837" t="s">
        <v>25</v>
      </c>
      <c r="L6837" t="s">
        <v>10421</v>
      </c>
      <c r="M6837">
        <v>43</v>
      </c>
      <c r="N6837" t="s">
        <v>69</v>
      </c>
      <c r="O6837" t="s">
        <v>33</v>
      </c>
      <c r="P6837" t="s">
        <v>9289</v>
      </c>
      <c r="Q6837" t="b">
        <v>0</v>
      </c>
      <c r="R6837" t="b">
        <v>0</v>
      </c>
      <c r="S6837">
        <v>3264</v>
      </c>
      <c r="T6837">
        <f t="shared" si="212"/>
        <v>2021</v>
      </c>
      <c r="U6837">
        <f t="shared" si="213"/>
        <v>11</v>
      </c>
    </row>
    <row r="6838" spans="1:21">
      <c r="A6838">
        <v>7336</v>
      </c>
      <c r="B6838" s="4">
        <v>44505</v>
      </c>
      <c r="C6838" t="s">
        <v>19</v>
      </c>
      <c r="E6838" t="s">
        <v>21</v>
      </c>
      <c r="F6838" t="s">
        <v>415</v>
      </c>
      <c r="H6838" t="s">
        <v>330</v>
      </c>
      <c r="I6838">
        <v>35.2051558</v>
      </c>
      <c r="J6838">
        <v>-80.718155199999998</v>
      </c>
      <c r="K6838" t="s">
        <v>25</v>
      </c>
      <c r="L6838" t="s">
        <v>10422</v>
      </c>
      <c r="N6838" t="s">
        <v>27</v>
      </c>
      <c r="O6838" t="s">
        <v>74</v>
      </c>
      <c r="P6838" t="s">
        <v>25</v>
      </c>
      <c r="Q6838" t="b">
        <v>0</v>
      </c>
      <c r="R6838" t="b">
        <v>0</v>
      </c>
      <c r="S6838">
        <v>354</v>
      </c>
      <c r="T6838">
        <f t="shared" si="212"/>
        <v>2021</v>
      </c>
      <c r="U6838">
        <f t="shared" si="213"/>
        <v>11</v>
      </c>
    </row>
    <row r="6839" spans="1:21">
      <c r="A6839">
        <v>7533</v>
      </c>
      <c r="B6839" s="4">
        <v>44505</v>
      </c>
      <c r="C6839" t="s">
        <v>55</v>
      </c>
      <c r="D6839" t="s">
        <v>20</v>
      </c>
      <c r="E6839" t="s">
        <v>21</v>
      </c>
      <c r="F6839" t="s">
        <v>10423</v>
      </c>
      <c r="H6839" t="s">
        <v>93</v>
      </c>
      <c r="L6839" t="s">
        <v>10424</v>
      </c>
      <c r="M6839">
        <v>36</v>
      </c>
      <c r="N6839" t="s">
        <v>27</v>
      </c>
      <c r="O6839" t="s">
        <v>74</v>
      </c>
      <c r="P6839" t="s">
        <v>9289</v>
      </c>
      <c r="Q6839" t="b">
        <v>0</v>
      </c>
      <c r="R6839" t="b">
        <v>0</v>
      </c>
      <c r="S6839">
        <v>509</v>
      </c>
      <c r="T6839">
        <f t="shared" si="212"/>
        <v>2021</v>
      </c>
      <c r="U6839">
        <f t="shared" si="213"/>
        <v>11</v>
      </c>
    </row>
    <row r="6840" spans="1:21">
      <c r="A6840">
        <v>7330</v>
      </c>
      <c r="B6840" s="4">
        <v>44506</v>
      </c>
      <c r="C6840" t="s">
        <v>95</v>
      </c>
      <c r="E6840" t="s">
        <v>95</v>
      </c>
      <c r="F6840" t="s">
        <v>10425</v>
      </c>
      <c r="H6840" t="s">
        <v>145</v>
      </c>
      <c r="I6840">
        <v>37.495082699999998</v>
      </c>
      <c r="J6840">
        <v>-76.861039300000002</v>
      </c>
      <c r="K6840" t="s">
        <v>25</v>
      </c>
      <c r="N6840" t="s">
        <v>27</v>
      </c>
      <c r="Q6840" t="b">
        <v>0</v>
      </c>
      <c r="R6840" t="b">
        <v>0</v>
      </c>
      <c r="S6840">
        <v>3261</v>
      </c>
      <c r="T6840">
        <f t="shared" si="212"/>
        <v>2021</v>
      </c>
      <c r="U6840">
        <f t="shared" si="213"/>
        <v>11</v>
      </c>
    </row>
    <row r="6841" spans="1:21">
      <c r="A6841">
        <v>7335</v>
      </c>
      <c r="B6841" s="4">
        <v>44506</v>
      </c>
      <c r="C6841" t="s">
        <v>50</v>
      </c>
      <c r="D6841" t="s">
        <v>45</v>
      </c>
      <c r="E6841" t="s">
        <v>100</v>
      </c>
      <c r="F6841" t="s">
        <v>143</v>
      </c>
      <c r="H6841" t="s">
        <v>145</v>
      </c>
      <c r="I6841">
        <v>36.652922199999999</v>
      </c>
      <c r="J6841">
        <v>-78.691436499999995</v>
      </c>
      <c r="K6841" t="s">
        <v>25</v>
      </c>
      <c r="L6841" t="s">
        <v>10426</v>
      </c>
      <c r="M6841">
        <v>45</v>
      </c>
      <c r="N6841" t="s">
        <v>27</v>
      </c>
      <c r="O6841" t="s">
        <v>33</v>
      </c>
      <c r="P6841" t="s">
        <v>25</v>
      </c>
      <c r="Q6841" t="b">
        <v>0</v>
      </c>
      <c r="R6841" t="b">
        <v>0</v>
      </c>
      <c r="S6841">
        <v>448</v>
      </c>
      <c r="T6841">
        <f t="shared" si="212"/>
        <v>2021</v>
      </c>
      <c r="U6841">
        <f t="shared" si="213"/>
        <v>11</v>
      </c>
    </row>
    <row r="6842" spans="1:21">
      <c r="A6842">
        <v>7337</v>
      </c>
      <c r="B6842" s="4">
        <v>44506</v>
      </c>
      <c r="C6842" t="s">
        <v>50</v>
      </c>
      <c r="D6842" t="s">
        <v>20</v>
      </c>
      <c r="E6842" t="s">
        <v>75</v>
      </c>
      <c r="F6842" t="s">
        <v>7171</v>
      </c>
      <c r="H6842" t="s">
        <v>120</v>
      </c>
      <c r="I6842">
        <v>41.494071900000002</v>
      </c>
      <c r="J6842">
        <v>-88.073700799999997</v>
      </c>
      <c r="K6842" t="s">
        <v>25</v>
      </c>
      <c r="L6842" t="s">
        <v>10427</v>
      </c>
      <c r="M6842">
        <v>21</v>
      </c>
      <c r="N6842" t="s">
        <v>27</v>
      </c>
      <c r="O6842" t="s">
        <v>74</v>
      </c>
      <c r="P6842" t="s">
        <v>9289</v>
      </c>
      <c r="Q6842" t="b">
        <v>0</v>
      </c>
      <c r="R6842" t="b">
        <v>0</v>
      </c>
      <c r="S6842">
        <v>3265</v>
      </c>
      <c r="T6842">
        <f t="shared" si="212"/>
        <v>2021</v>
      </c>
      <c r="U6842">
        <f t="shared" si="213"/>
        <v>11</v>
      </c>
    </row>
    <row r="6843" spans="1:21">
      <c r="A6843">
        <v>7338</v>
      </c>
      <c r="B6843" s="4">
        <v>44506</v>
      </c>
      <c r="C6843" t="s">
        <v>55</v>
      </c>
      <c r="D6843" t="s">
        <v>20</v>
      </c>
      <c r="E6843" t="s">
        <v>21</v>
      </c>
      <c r="F6843" t="s">
        <v>10428</v>
      </c>
      <c r="H6843" t="s">
        <v>149</v>
      </c>
      <c r="I6843">
        <v>40.300404700000001</v>
      </c>
      <c r="J6843">
        <v>-73.990555499999999</v>
      </c>
      <c r="K6843" t="s">
        <v>25</v>
      </c>
      <c r="L6843" t="s">
        <v>10429</v>
      </c>
      <c r="M6843">
        <v>34</v>
      </c>
      <c r="N6843" t="s">
        <v>27</v>
      </c>
      <c r="O6843" t="s">
        <v>74</v>
      </c>
      <c r="P6843" t="s">
        <v>25</v>
      </c>
      <c r="Q6843" t="b">
        <v>0</v>
      </c>
      <c r="R6843" t="b">
        <v>0</v>
      </c>
      <c r="S6843">
        <v>3266</v>
      </c>
      <c r="T6843">
        <f t="shared" si="212"/>
        <v>2021</v>
      </c>
      <c r="U6843">
        <f t="shared" si="213"/>
        <v>11</v>
      </c>
    </row>
    <row r="6844" spans="1:21">
      <c r="A6844">
        <v>7532</v>
      </c>
      <c r="B6844" s="4">
        <v>44506</v>
      </c>
      <c r="C6844" t="s">
        <v>55</v>
      </c>
      <c r="D6844" t="s">
        <v>20</v>
      </c>
      <c r="E6844" t="s">
        <v>21</v>
      </c>
      <c r="F6844" t="s">
        <v>1440</v>
      </c>
      <c r="H6844" t="s">
        <v>193</v>
      </c>
      <c r="L6844" t="s">
        <v>10430</v>
      </c>
      <c r="M6844">
        <v>37</v>
      </c>
      <c r="N6844" t="s">
        <v>27</v>
      </c>
      <c r="O6844" t="s">
        <v>74</v>
      </c>
      <c r="P6844" t="s">
        <v>9289</v>
      </c>
      <c r="Q6844" t="b">
        <v>1</v>
      </c>
      <c r="R6844" t="b">
        <v>0</v>
      </c>
      <c r="S6844">
        <v>3</v>
      </c>
      <c r="T6844">
        <f t="shared" si="212"/>
        <v>2021</v>
      </c>
      <c r="U6844">
        <f t="shared" si="213"/>
        <v>11</v>
      </c>
    </row>
    <row r="6845" spans="1:21">
      <c r="A6845">
        <v>7332</v>
      </c>
      <c r="B6845" s="4">
        <v>44507</v>
      </c>
      <c r="C6845" t="s">
        <v>83</v>
      </c>
      <c r="D6845" t="s">
        <v>45</v>
      </c>
      <c r="E6845" t="s">
        <v>21</v>
      </c>
      <c r="F6845" t="s">
        <v>10431</v>
      </c>
      <c r="H6845" t="s">
        <v>145</v>
      </c>
      <c r="I6845">
        <v>37.174129600000001</v>
      </c>
      <c r="J6845">
        <v>-79.698956800000005</v>
      </c>
      <c r="K6845" t="s">
        <v>25</v>
      </c>
      <c r="L6845" t="s">
        <v>10432</v>
      </c>
      <c r="M6845">
        <v>29</v>
      </c>
      <c r="N6845" t="s">
        <v>69</v>
      </c>
      <c r="O6845" t="s">
        <v>33</v>
      </c>
      <c r="P6845" t="s">
        <v>25</v>
      </c>
      <c r="Q6845" t="b">
        <v>1</v>
      </c>
      <c r="R6845" t="b">
        <v>0</v>
      </c>
      <c r="S6845" t="s">
        <v>10433</v>
      </c>
      <c r="T6845">
        <f t="shared" si="212"/>
        <v>2021</v>
      </c>
      <c r="U6845">
        <f t="shared" si="213"/>
        <v>11</v>
      </c>
    </row>
    <row r="6846" spans="1:21">
      <c r="A6846">
        <v>7334</v>
      </c>
      <c r="B6846" s="4">
        <v>44507</v>
      </c>
      <c r="C6846" t="s">
        <v>55</v>
      </c>
      <c r="D6846" t="s">
        <v>20</v>
      </c>
      <c r="E6846" t="s">
        <v>21</v>
      </c>
      <c r="F6846" t="s">
        <v>10434</v>
      </c>
      <c r="H6846" t="s">
        <v>149</v>
      </c>
      <c r="I6846">
        <v>40.948031899999997</v>
      </c>
      <c r="J6846">
        <v>-75.107507100000007</v>
      </c>
      <c r="K6846" t="s">
        <v>25</v>
      </c>
      <c r="N6846" t="s">
        <v>27</v>
      </c>
      <c r="Q6846" t="b">
        <v>0</v>
      </c>
      <c r="R6846" t="b">
        <v>0</v>
      </c>
      <c r="S6846">
        <v>576</v>
      </c>
      <c r="T6846">
        <f t="shared" si="212"/>
        <v>2021</v>
      </c>
      <c r="U6846">
        <f t="shared" si="213"/>
        <v>11</v>
      </c>
    </row>
    <row r="6847" spans="1:21">
      <c r="A6847">
        <v>7347</v>
      </c>
      <c r="B6847" s="4">
        <v>44507</v>
      </c>
      <c r="C6847" t="s">
        <v>50</v>
      </c>
      <c r="D6847" t="s">
        <v>56</v>
      </c>
      <c r="E6847" t="s">
        <v>240</v>
      </c>
      <c r="F6847" t="s">
        <v>4116</v>
      </c>
      <c r="H6847" t="s">
        <v>72</v>
      </c>
      <c r="L6847" t="s">
        <v>10435</v>
      </c>
      <c r="M6847">
        <v>40</v>
      </c>
      <c r="N6847" t="s">
        <v>27</v>
      </c>
      <c r="O6847" t="s">
        <v>33</v>
      </c>
      <c r="P6847" t="s">
        <v>9289</v>
      </c>
      <c r="Q6847" t="b">
        <v>0</v>
      </c>
      <c r="R6847" t="b">
        <v>0</v>
      </c>
      <c r="S6847">
        <v>19</v>
      </c>
      <c r="T6847">
        <f t="shared" si="212"/>
        <v>2021</v>
      </c>
      <c r="U6847">
        <f t="shared" si="213"/>
        <v>11</v>
      </c>
    </row>
    <row r="6848" spans="1:21">
      <c r="A6848">
        <v>7341</v>
      </c>
      <c r="B6848" s="4">
        <v>44508</v>
      </c>
      <c r="C6848" t="s">
        <v>83</v>
      </c>
      <c r="D6848" t="s">
        <v>20</v>
      </c>
      <c r="E6848" t="s">
        <v>21</v>
      </c>
      <c r="F6848" t="s">
        <v>7239</v>
      </c>
      <c r="H6848" t="s">
        <v>24</v>
      </c>
      <c r="I6848">
        <v>47.474176200000002</v>
      </c>
      <c r="J6848">
        <v>-122.22262000000001</v>
      </c>
      <c r="K6848" t="s">
        <v>25</v>
      </c>
      <c r="N6848" t="s">
        <v>27</v>
      </c>
      <c r="Q6848" t="b">
        <v>0</v>
      </c>
      <c r="R6848" t="b">
        <v>0</v>
      </c>
      <c r="S6848">
        <v>2501</v>
      </c>
      <c r="T6848">
        <f t="shared" si="212"/>
        <v>2021</v>
      </c>
      <c r="U6848">
        <f t="shared" si="213"/>
        <v>11</v>
      </c>
    </row>
    <row r="6849" spans="1:21">
      <c r="A6849">
        <v>7344</v>
      </c>
      <c r="B6849" s="4">
        <v>44508</v>
      </c>
      <c r="C6849" t="s">
        <v>19</v>
      </c>
      <c r="D6849" t="s">
        <v>20</v>
      </c>
      <c r="E6849" t="s">
        <v>21</v>
      </c>
      <c r="F6849" t="s">
        <v>3818</v>
      </c>
      <c r="H6849" t="s">
        <v>319</v>
      </c>
      <c r="I6849">
        <v>35.240410599999997</v>
      </c>
      <c r="J6849">
        <v>-85.8396537</v>
      </c>
      <c r="K6849" t="s">
        <v>25</v>
      </c>
      <c r="L6849" t="s">
        <v>10436</v>
      </c>
      <c r="M6849">
        <v>50</v>
      </c>
      <c r="N6849" t="s">
        <v>69</v>
      </c>
      <c r="O6849" t="s">
        <v>33</v>
      </c>
      <c r="P6849" t="s">
        <v>25</v>
      </c>
      <c r="Q6849" t="b">
        <v>0</v>
      </c>
      <c r="R6849" t="b">
        <v>0</v>
      </c>
      <c r="S6849">
        <v>1602</v>
      </c>
      <c r="T6849">
        <f t="shared" si="212"/>
        <v>2021</v>
      </c>
      <c r="U6849">
        <f t="shared" si="213"/>
        <v>11</v>
      </c>
    </row>
    <row r="6850" spans="1:21">
      <c r="A6850">
        <v>7342</v>
      </c>
      <c r="B6850" s="4">
        <v>44509</v>
      </c>
      <c r="C6850" t="s">
        <v>55</v>
      </c>
      <c r="D6850" t="s">
        <v>20</v>
      </c>
      <c r="E6850" t="s">
        <v>21</v>
      </c>
      <c r="F6850" t="s">
        <v>671</v>
      </c>
      <c r="H6850" t="s">
        <v>193</v>
      </c>
      <c r="I6850">
        <v>42.288633699999998</v>
      </c>
      <c r="J6850">
        <v>-71.077282800000006</v>
      </c>
      <c r="K6850" t="s">
        <v>25</v>
      </c>
      <c r="N6850" t="s">
        <v>27</v>
      </c>
      <c r="Q6850" t="b">
        <v>1</v>
      </c>
      <c r="R6850" t="b">
        <v>1</v>
      </c>
      <c r="S6850">
        <v>3</v>
      </c>
      <c r="T6850">
        <f t="shared" si="212"/>
        <v>2021</v>
      </c>
      <c r="U6850">
        <f t="shared" si="213"/>
        <v>11</v>
      </c>
    </row>
    <row r="6851" spans="1:21">
      <c r="A6851">
        <v>7367</v>
      </c>
      <c r="B6851" s="4">
        <v>44511</v>
      </c>
      <c r="C6851" t="s">
        <v>83</v>
      </c>
      <c r="D6851" t="s">
        <v>20</v>
      </c>
      <c r="E6851" t="s">
        <v>100</v>
      </c>
      <c r="F6851" t="s">
        <v>5034</v>
      </c>
      <c r="H6851" t="s">
        <v>218</v>
      </c>
      <c r="L6851" t="s">
        <v>10437</v>
      </c>
      <c r="M6851">
        <v>24</v>
      </c>
      <c r="N6851" t="s">
        <v>69</v>
      </c>
      <c r="O6851" t="s">
        <v>40</v>
      </c>
      <c r="P6851" t="s">
        <v>9289</v>
      </c>
      <c r="Q6851" t="b">
        <v>0</v>
      </c>
      <c r="R6851" t="b">
        <v>0</v>
      </c>
      <c r="S6851">
        <v>805</v>
      </c>
      <c r="T6851">
        <f t="shared" ref="T6851:T6914" si="214">YEAR(B6851)</f>
        <v>2021</v>
      </c>
      <c r="U6851">
        <f t="shared" ref="U6851:U6914" si="215">MONTH(B6851)</f>
        <v>11</v>
      </c>
    </row>
    <row r="6852" spans="1:21">
      <c r="A6852">
        <v>7368</v>
      </c>
      <c r="B6852" s="4">
        <v>44511</v>
      </c>
      <c r="C6852" t="s">
        <v>83</v>
      </c>
      <c r="D6852" t="s">
        <v>56</v>
      </c>
      <c r="E6852" t="s">
        <v>21</v>
      </c>
      <c r="F6852" t="s">
        <v>857</v>
      </c>
      <c r="H6852" t="s">
        <v>338</v>
      </c>
      <c r="L6852" t="s">
        <v>10438</v>
      </c>
      <c r="M6852">
        <v>65</v>
      </c>
      <c r="N6852" t="s">
        <v>27</v>
      </c>
      <c r="O6852" t="s">
        <v>33</v>
      </c>
      <c r="P6852" t="s">
        <v>25</v>
      </c>
      <c r="Q6852" t="b">
        <v>0</v>
      </c>
      <c r="R6852" t="b">
        <v>0</v>
      </c>
      <c r="S6852">
        <v>298</v>
      </c>
      <c r="T6852">
        <f t="shared" si="214"/>
        <v>2021</v>
      </c>
      <c r="U6852">
        <f t="shared" si="215"/>
        <v>11</v>
      </c>
    </row>
    <row r="6853" spans="1:21">
      <c r="A6853">
        <v>7369</v>
      </c>
      <c r="B6853" s="4">
        <v>44511</v>
      </c>
      <c r="C6853" t="s">
        <v>55</v>
      </c>
      <c r="D6853" t="s">
        <v>90</v>
      </c>
      <c r="E6853" t="s">
        <v>21</v>
      </c>
      <c r="F6853" t="s">
        <v>404</v>
      </c>
      <c r="H6853" t="s">
        <v>141</v>
      </c>
      <c r="L6853" t="s">
        <v>10439</v>
      </c>
      <c r="M6853">
        <v>21</v>
      </c>
      <c r="N6853" t="s">
        <v>27</v>
      </c>
      <c r="O6853" t="s">
        <v>33</v>
      </c>
      <c r="P6853" t="s">
        <v>9289</v>
      </c>
      <c r="Q6853" t="b">
        <v>0</v>
      </c>
      <c r="R6853" t="b">
        <v>0</v>
      </c>
      <c r="S6853">
        <v>3272</v>
      </c>
      <c r="T6853">
        <f t="shared" si="214"/>
        <v>2021</v>
      </c>
      <c r="U6853">
        <f t="shared" si="215"/>
        <v>11</v>
      </c>
    </row>
    <row r="6854" spans="1:21">
      <c r="A6854">
        <v>7370</v>
      </c>
      <c r="B6854" s="4">
        <v>44511</v>
      </c>
      <c r="C6854" t="s">
        <v>50</v>
      </c>
      <c r="D6854" t="s">
        <v>56</v>
      </c>
      <c r="E6854" t="s">
        <v>240</v>
      </c>
      <c r="F6854" t="s">
        <v>10440</v>
      </c>
      <c r="H6854" t="s">
        <v>48</v>
      </c>
      <c r="L6854" t="s">
        <v>10441</v>
      </c>
      <c r="M6854">
        <v>44</v>
      </c>
      <c r="N6854" t="s">
        <v>27</v>
      </c>
      <c r="O6854" t="s">
        <v>33</v>
      </c>
      <c r="P6854" t="s">
        <v>25</v>
      </c>
      <c r="Q6854" t="b">
        <v>0</v>
      </c>
      <c r="R6854" t="b">
        <v>0</v>
      </c>
      <c r="S6854">
        <v>3273</v>
      </c>
      <c r="T6854">
        <f t="shared" si="214"/>
        <v>2021</v>
      </c>
      <c r="U6854">
        <f t="shared" si="215"/>
        <v>11</v>
      </c>
    </row>
    <row r="6855" spans="1:21">
      <c r="A6855">
        <v>7371</v>
      </c>
      <c r="B6855" s="4">
        <v>44511</v>
      </c>
      <c r="C6855" t="s">
        <v>55</v>
      </c>
      <c r="D6855" t="s">
        <v>56</v>
      </c>
      <c r="E6855" t="s">
        <v>21</v>
      </c>
      <c r="F6855" t="s">
        <v>281</v>
      </c>
      <c r="H6855" t="s">
        <v>81</v>
      </c>
      <c r="N6855" t="s">
        <v>27</v>
      </c>
      <c r="Q6855" t="b">
        <v>0</v>
      </c>
      <c r="R6855" t="b">
        <v>0</v>
      </c>
      <c r="S6855" t="s">
        <v>10442</v>
      </c>
      <c r="T6855">
        <f t="shared" si="214"/>
        <v>2021</v>
      </c>
      <c r="U6855">
        <f t="shared" si="215"/>
        <v>11</v>
      </c>
    </row>
    <row r="6856" spans="1:21">
      <c r="A6856">
        <v>7366</v>
      </c>
      <c r="B6856" s="4">
        <v>44512</v>
      </c>
      <c r="C6856" t="s">
        <v>50</v>
      </c>
      <c r="D6856" t="s">
        <v>20</v>
      </c>
      <c r="E6856" t="s">
        <v>75</v>
      </c>
      <c r="F6856" t="s">
        <v>2451</v>
      </c>
      <c r="H6856" t="s">
        <v>43</v>
      </c>
      <c r="N6856" t="s">
        <v>69</v>
      </c>
      <c r="Q6856" t="b">
        <v>0</v>
      </c>
      <c r="R6856" t="b">
        <v>1</v>
      </c>
      <c r="S6856">
        <v>20</v>
      </c>
      <c r="T6856">
        <f t="shared" si="214"/>
        <v>2021</v>
      </c>
      <c r="U6856">
        <f t="shared" si="215"/>
        <v>11</v>
      </c>
    </row>
    <row r="6857" spans="1:21">
      <c r="A6857">
        <v>7531</v>
      </c>
      <c r="B6857" s="4">
        <v>44512</v>
      </c>
      <c r="C6857" t="s">
        <v>55</v>
      </c>
      <c r="D6857" t="s">
        <v>56</v>
      </c>
      <c r="E6857" t="s">
        <v>21</v>
      </c>
      <c r="F6857" t="s">
        <v>256</v>
      </c>
      <c r="H6857" t="s">
        <v>59</v>
      </c>
      <c r="N6857" t="s">
        <v>27</v>
      </c>
      <c r="Q6857" t="b">
        <v>0</v>
      </c>
      <c r="R6857" t="b">
        <v>0</v>
      </c>
      <c r="S6857">
        <v>2267</v>
      </c>
      <c r="T6857">
        <f t="shared" si="214"/>
        <v>2021</v>
      </c>
      <c r="U6857">
        <f t="shared" si="215"/>
        <v>11</v>
      </c>
    </row>
    <row r="6858" spans="1:21">
      <c r="A6858">
        <v>7365</v>
      </c>
      <c r="B6858" s="4">
        <v>44513</v>
      </c>
      <c r="C6858" t="s">
        <v>50</v>
      </c>
      <c r="E6858" t="s">
        <v>35</v>
      </c>
      <c r="F6858" t="s">
        <v>572</v>
      </c>
      <c r="H6858" t="s">
        <v>319</v>
      </c>
      <c r="L6858" t="s">
        <v>10443</v>
      </c>
      <c r="M6858">
        <v>42</v>
      </c>
      <c r="N6858" t="s">
        <v>27</v>
      </c>
      <c r="O6858" t="s">
        <v>74</v>
      </c>
      <c r="P6858" t="s">
        <v>25</v>
      </c>
      <c r="Q6858" t="b">
        <v>0</v>
      </c>
      <c r="R6858" t="b">
        <v>0</v>
      </c>
      <c r="S6858">
        <v>1537</v>
      </c>
      <c r="T6858">
        <f t="shared" si="214"/>
        <v>2021</v>
      </c>
      <c r="U6858">
        <f t="shared" si="215"/>
        <v>11</v>
      </c>
    </row>
    <row r="6859" spans="1:21">
      <c r="A6859">
        <v>7530</v>
      </c>
      <c r="B6859" s="4">
        <v>44513</v>
      </c>
      <c r="C6859" t="s">
        <v>50</v>
      </c>
      <c r="D6859" t="s">
        <v>90</v>
      </c>
      <c r="E6859" t="s">
        <v>95</v>
      </c>
      <c r="F6859" t="s">
        <v>2543</v>
      </c>
      <c r="H6859" t="s">
        <v>388</v>
      </c>
      <c r="L6859" t="s">
        <v>10444</v>
      </c>
      <c r="M6859">
        <v>41</v>
      </c>
      <c r="N6859" t="s">
        <v>27</v>
      </c>
      <c r="O6859" t="s">
        <v>74</v>
      </c>
      <c r="P6859" t="s">
        <v>25</v>
      </c>
      <c r="Q6859" t="b">
        <v>0</v>
      </c>
      <c r="R6859" t="b">
        <v>0</v>
      </c>
      <c r="S6859">
        <v>1161</v>
      </c>
      <c r="T6859">
        <f t="shared" si="214"/>
        <v>2021</v>
      </c>
      <c r="U6859">
        <f t="shared" si="215"/>
        <v>11</v>
      </c>
    </row>
    <row r="6860" spans="1:21">
      <c r="A6860">
        <v>7364</v>
      </c>
      <c r="B6860" s="4">
        <v>44514</v>
      </c>
      <c r="C6860" t="s">
        <v>55</v>
      </c>
      <c r="D6860" t="s">
        <v>90</v>
      </c>
      <c r="E6860" t="s">
        <v>21</v>
      </c>
      <c r="F6860" t="s">
        <v>484</v>
      </c>
      <c r="H6860" t="s">
        <v>141</v>
      </c>
      <c r="M6860">
        <v>30</v>
      </c>
      <c r="N6860" t="s">
        <v>27</v>
      </c>
      <c r="O6860" t="s">
        <v>74</v>
      </c>
      <c r="P6860" t="s">
        <v>25</v>
      </c>
      <c r="Q6860" t="b">
        <v>0</v>
      </c>
      <c r="R6860" t="b">
        <v>0</v>
      </c>
      <c r="S6860">
        <v>1616</v>
      </c>
      <c r="T6860">
        <f t="shared" si="214"/>
        <v>2021</v>
      </c>
      <c r="U6860">
        <f t="shared" si="215"/>
        <v>11</v>
      </c>
    </row>
    <row r="6861" spans="1:21">
      <c r="A6861">
        <v>7363</v>
      </c>
      <c r="B6861" s="4">
        <v>44515</v>
      </c>
      <c r="C6861" t="s">
        <v>83</v>
      </c>
      <c r="E6861" t="s">
        <v>21</v>
      </c>
      <c r="F6861" t="s">
        <v>235</v>
      </c>
      <c r="H6861" t="s">
        <v>48</v>
      </c>
      <c r="N6861" t="s">
        <v>27</v>
      </c>
      <c r="Q6861" t="b">
        <v>0</v>
      </c>
      <c r="R6861" t="b">
        <v>0</v>
      </c>
      <c r="S6861">
        <v>151</v>
      </c>
      <c r="T6861">
        <f t="shared" si="214"/>
        <v>2021</v>
      </c>
      <c r="U6861">
        <f t="shared" si="215"/>
        <v>11</v>
      </c>
    </row>
    <row r="6862" spans="1:21">
      <c r="A6862">
        <v>7529</v>
      </c>
      <c r="B6862" s="4">
        <v>44515</v>
      </c>
      <c r="C6862" t="s">
        <v>83</v>
      </c>
      <c r="D6862" t="s">
        <v>20</v>
      </c>
      <c r="E6862" t="s">
        <v>21</v>
      </c>
      <c r="F6862" t="s">
        <v>2374</v>
      </c>
      <c r="H6862" t="s">
        <v>218</v>
      </c>
      <c r="N6862" t="s">
        <v>27</v>
      </c>
      <c r="Q6862" t="b">
        <v>0</v>
      </c>
      <c r="R6862" t="b">
        <v>0</v>
      </c>
      <c r="S6862">
        <v>1084</v>
      </c>
      <c r="T6862">
        <f t="shared" si="214"/>
        <v>2021</v>
      </c>
      <c r="U6862">
        <f t="shared" si="215"/>
        <v>11</v>
      </c>
    </row>
    <row r="6863" spans="1:21">
      <c r="A6863">
        <v>7345</v>
      </c>
      <c r="B6863" s="4">
        <v>44516</v>
      </c>
      <c r="C6863" t="s">
        <v>50</v>
      </c>
      <c r="E6863" t="s">
        <v>95</v>
      </c>
      <c r="F6863" t="s">
        <v>10445</v>
      </c>
      <c r="H6863" t="s">
        <v>24</v>
      </c>
      <c r="L6863" t="s">
        <v>10446</v>
      </c>
      <c r="M6863">
        <v>33</v>
      </c>
      <c r="N6863" t="s">
        <v>27</v>
      </c>
      <c r="O6863" t="s">
        <v>33</v>
      </c>
      <c r="P6863" t="s">
        <v>9289</v>
      </c>
      <c r="Q6863" t="b">
        <v>0</v>
      </c>
      <c r="R6863" t="b">
        <v>0</v>
      </c>
      <c r="S6863">
        <v>3275</v>
      </c>
      <c r="T6863">
        <f t="shared" si="214"/>
        <v>2021</v>
      </c>
      <c r="U6863">
        <f t="shared" si="215"/>
        <v>11</v>
      </c>
    </row>
    <row r="6864" spans="1:21">
      <c r="A6864">
        <v>7346</v>
      </c>
      <c r="B6864" s="4">
        <v>44516</v>
      </c>
      <c r="C6864" t="s">
        <v>19</v>
      </c>
      <c r="D6864" t="s">
        <v>20</v>
      </c>
      <c r="E6864" t="s">
        <v>21</v>
      </c>
      <c r="F6864" t="s">
        <v>1654</v>
      </c>
      <c r="H6864" t="s">
        <v>228</v>
      </c>
      <c r="M6864">
        <v>92</v>
      </c>
      <c r="N6864" t="s">
        <v>27</v>
      </c>
      <c r="Q6864" t="b">
        <v>0</v>
      </c>
      <c r="R6864" t="b">
        <v>0</v>
      </c>
      <c r="S6864">
        <v>2775</v>
      </c>
      <c r="T6864">
        <f t="shared" si="214"/>
        <v>2021</v>
      </c>
      <c r="U6864">
        <f t="shared" si="215"/>
        <v>11</v>
      </c>
    </row>
    <row r="6865" spans="1:21">
      <c r="A6865">
        <v>7358</v>
      </c>
      <c r="B6865" s="4">
        <v>44516</v>
      </c>
      <c r="C6865" t="s">
        <v>50</v>
      </c>
      <c r="D6865" t="s">
        <v>20</v>
      </c>
      <c r="E6865" t="s">
        <v>240</v>
      </c>
      <c r="F6865" t="s">
        <v>10447</v>
      </c>
      <c r="H6865" t="s">
        <v>67</v>
      </c>
      <c r="L6865" t="s">
        <v>10448</v>
      </c>
      <c r="M6865">
        <v>42</v>
      </c>
      <c r="N6865" t="s">
        <v>27</v>
      </c>
      <c r="O6865" t="s">
        <v>33</v>
      </c>
      <c r="P6865" t="s">
        <v>25</v>
      </c>
      <c r="Q6865" t="b">
        <v>0</v>
      </c>
      <c r="R6865" t="b">
        <v>0</v>
      </c>
      <c r="S6865">
        <v>3270</v>
      </c>
      <c r="T6865">
        <f t="shared" si="214"/>
        <v>2021</v>
      </c>
      <c r="U6865">
        <f t="shared" si="215"/>
        <v>11</v>
      </c>
    </row>
    <row r="6866" spans="1:21">
      <c r="A6866">
        <v>7359</v>
      </c>
      <c r="B6866" s="4">
        <v>44516</v>
      </c>
      <c r="C6866" t="s">
        <v>50</v>
      </c>
      <c r="D6866" t="s">
        <v>20</v>
      </c>
      <c r="E6866" t="s">
        <v>75</v>
      </c>
      <c r="F6866" t="s">
        <v>663</v>
      </c>
      <c r="H6866" t="s">
        <v>330</v>
      </c>
      <c r="L6866" t="s">
        <v>10449</v>
      </c>
      <c r="M6866">
        <v>43</v>
      </c>
      <c r="N6866" t="s">
        <v>27</v>
      </c>
      <c r="O6866" t="s">
        <v>33</v>
      </c>
      <c r="P6866" t="s">
        <v>25</v>
      </c>
      <c r="Q6866" t="b">
        <v>0</v>
      </c>
      <c r="R6866" t="b">
        <v>0</v>
      </c>
      <c r="S6866">
        <v>2204</v>
      </c>
      <c r="T6866">
        <f t="shared" si="214"/>
        <v>2021</v>
      </c>
      <c r="U6866">
        <f t="shared" si="215"/>
        <v>11</v>
      </c>
    </row>
    <row r="6867" spans="1:21">
      <c r="A6867">
        <v>7356</v>
      </c>
      <c r="B6867" s="4">
        <v>44517</v>
      </c>
      <c r="C6867" t="s">
        <v>83</v>
      </c>
      <c r="D6867" t="s">
        <v>45</v>
      </c>
      <c r="E6867" t="s">
        <v>21</v>
      </c>
      <c r="F6867" t="s">
        <v>457</v>
      </c>
      <c r="H6867" t="s">
        <v>127</v>
      </c>
      <c r="L6867" t="s">
        <v>10450</v>
      </c>
      <c r="M6867">
        <v>36</v>
      </c>
      <c r="N6867" t="s">
        <v>27</v>
      </c>
      <c r="O6867" t="s">
        <v>74</v>
      </c>
      <c r="P6867" t="s">
        <v>9289</v>
      </c>
      <c r="Q6867" t="b">
        <v>0</v>
      </c>
      <c r="R6867" t="b">
        <v>1</v>
      </c>
      <c r="S6867">
        <v>375</v>
      </c>
      <c r="T6867">
        <f t="shared" si="214"/>
        <v>2021</v>
      </c>
      <c r="U6867">
        <f t="shared" si="215"/>
        <v>11</v>
      </c>
    </row>
    <row r="6868" spans="1:21">
      <c r="A6868">
        <v>7361</v>
      </c>
      <c r="B6868" s="4">
        <v>44517</v>
      </c>
      <c r="C6868" t="s">
        <v>83</v>
      </c>
      <c r="E6868" t="s">
        <v>1792</v>
      </c>
      <c r="F6868" t="s">
        <v>4597</v>
      </c>
      <c r="H6868" t="s">
        <v>141</v>
      </c>
      <c r="L6868" t="s">
        <v>10451</v>
      </c>
      <c r="M6868">
        <v>55</v>
      </c>
      <c r="N6868" t="s">
        <v>27</v>
      </c>
      <c r="O6868" t="s">
        <v>33</v>
      </c>
      <c r="P6868" t="s">
        <v>25</v>
      </c>
      <c r="Q6868" t="b">
        <v>0</v>
      </c>
      <c r="R6868" t="b">
        <v>0</v>
      </c>
      <c r="S6868">
        <v>3271</v>
      </c>
      <c r="T6868">
        <f t="shared" si="214"/>
        <v>2021</v>
      </c>
      <c r="U6868">
        <f t="shared" si="215"/>
        <v>11</v>
      </c>
    </row>
    <row r="6869" spans="1:21">
      <c r="A6869">
        <v>7362</v>
      </c>
      <c r="B6869" s="4">
        <v>44517</v>
      </c>
      <c r="C6869" t="s">
        <v>19</v>
      </c>
      <c r="D6869" t="s">
        <v>90</v>
      </c>
      <c r="E6869" t="s">
        <v>21</v>
      </c>
      <c r="F6869" t="s">
        <v>2592</v>
      </c>
      <c r="H6869" t="s">
        <v>302</v>
      </c>
      <c r="L6869" t="s">
        <v>10452</v>
      </c>
      <c r="M6869">
        <v>37</v>
      </c>
      <c r="N6869" t="s">
        <v>27</v>
      </c>
      <c r="O6869" t="s">
        <v>33</v>
      </c>
      <c r="P6869" t="s">
        <v>25</v>
      </c>
      <c r="Q6869" t="b">
        <v>0</v>
      </c>
      <c r="R6869" t="b">
        <v>0</v>
      </c>
      <c r="S6869">
        <v>3005</v>
      </c>
      <c r="T6869">
        <f t="shared" si="214"/>
        <v>2021</v>
      </c>
      <c r="U6869">
        <f t="shared" si="215"/>
        <v>11</v>
      </c>
    </row>
    <row r="6870" spans="1:21">
      <c r="A6870">
        <v>7528</v>
      </c>
      <c r="B6870" s="4">
        <v>44517</v>
      </c>
      <c r="C6870" t="s">
        <v>55</v>
      </c>
      <c r="D6870" t="s">
        <v>20</v>
      </c>
      <c r="E6870" t="s">
        <v>21</v>
      </c>
      <c r="F6870" t="s">
        <v>6235</v>
      </c>
      <c r="H6870" t="s">
        <v>388</v>
      </c>
      <c r="L6870" t="s">
        <v>10453</v>
      </c>
      <c r="M6870">
        <v>61</v>
      </c>
      <c r="N6870" t="s">
        <v>27</v>
      </c>
      <c r="O6870" t="s">
        <v>74</v>
      </c>
      <c r="P6870" t="s">
        <v>25</v>
      </c>
      <c r="Q6870" t="b">
        <v>0</v>
      </c>
      <c r="R6870" t="b">
        <v>0</v>
      </c>
      <c r="S6870">
        <v>3314</v>
      </c>
      <c r="T6870">
        <f t="shared" si="214"/>
        <v>2021</v>
      </c>
      <c r="U6870">
        <f t="shared" si="215"/>
        <v>11</v>
      </c>
    </row>
    <row r="6871" spans="1:21">
      <c r="A6871">
        <v>7349</v>
      </c>
      <c r="B6871" s="4">
        <v>44518</v>
      </c>
      <c r="C6871" t="s">
        <v>83</v>
      </c>
      <c r="D6871" t="s">
        <v>45</v>
      </c>
      <c r="E6871" t="s">
        <v>21</v>
      </c>
      <c r="F6871" t="s">
        <v>9911</v>
      </c>
      <c r="H6871" t="s">
        <v>330</v>
      </c>
      <c r="L6871" t="s">
        <v>10454</v>
      </c>
      <c r="M6871">
        <v>53</v>
      </c>
      <c r="N6871" t="s">
        <v>27</v>
      </c>
      <c r="O6871" t="s">
        <v>74</v>
      </c>
      <c r="P6871" t="s">
        <v>25</v>
      </c>
      <c r="Q6871" t="b">
        <v>0</v>
      </c>
      <c r="R6871" t="b">
        <v>0</v>
      </c>
      <c r="S6871">
        <v>58</v>
      </c>
      <c r="T6871">
        <f t="shared" si="214"/>
        <v>2021</v>
      </c>
      <c r="U6871">
        <f t="shared" si="215"/>
        <v>11</v>
      </c>
    </row>
    <row r="6872" spans="1:21">
      <c r="A6872">
        <v>7357</v>
      </c>
      <c r="B6872" s="4">
        <v>44519</v>
      </c>
      <c r="C6872" t="s">
        <v>83</v>
      </c>
      <c r="D6872" t="s">
        <v>56</v>
      </c>
      <c r="E6872" t="s">
        <v>21</v>
      </c>
      <c r="F6872" t="s">
        <v>1790</v>
      </c>
      <c r="H6872" t="s">
        <v>580</v>
      </c>
      <c r="L6872" t="s">
        <v>4224</v>
      </c>
      <c r="M6872">
        <v>45</v>
      </c>
      <c r="N6872" t="s">
        <v>27</v>
      </c>
      <c r="P6872" t="s">
        <v>95</v>
      </c>
      <c r="Q6872" t="b">
        <v>0</v>
      </c>
      <c r="R6872" t="b">
        <v>0</v>
      </c>
      <c r="S6872" t="s">
        <v>10455</v>
      </c>
      <c r="T6872">
        <f t="shared" si="214"/>
        <v>2021</v>
      </c>
      <c r="U6872">
        <f t="shared" si="215"/>
        <v>11</v>
      </c>
    </row>
    <row r="6873" spans="1:21">
      <c r="A6873">
        <v>7360</v>
      </c>
      <c r="B6873" s="4">
        <v>44519</v>
      </c>
      <c r="C6873" t="s">
        <v>83</v>
      </c>
      <c r="E6873" t="s">
        <v>75</v>
      </c>
      <c r="F6873" t="s">
        <v>42</v>
      </c>
      <c r="H6873" t="s">
        <v>43</v>
      </c>
      <c r="L6873" t="s">
        <v>10456</v>
      </c>
      <c r="M6873">
        <v>41</v>
      </c>
      <c r="N6873" t="s">
        <v>27</v>
      </c>
      <c r="O6873" t="s">
        <v>178</v>
      </c>
      <c r="P6873" t="s">
        <v>9289</v>
      </c>
      <c r="Q6873" t="b">
        <v>1</v>
      </c>
      <c r="R6873" t="b">
        <v>1</v>
      </c>
      <c r="S6873">
        <v>196</v>
      </c>
      <c r="T6873">
        <f t="shared" si="214"/>
        <v>2021</v>
      </c>
      <c r="U6873">
        <f t="shared" si="215"/>
        <v>11</v>
      </c>
    </row>
    <row r="6874" spans="1:21">
      <c r="A6874">
        <v>7527</v>
      </c>
      <c r="B6874" s="4">
        <v>44519</v>
      </c>
      <c r="C6874" t="s">
        <v>95</v>
      </c>
      <c r="D6874" t="s">
        <v>90</v>
      </c>
      <c r="E6874" t="s">
        <v>95</v>
      </c>
      <c r="F6874" t="s">
        <v>2562</v>
      </c>
      <c r="H6874" t="s">
        <v>330</v>
      </c>
      <c r="L6874" t="s">
        <v>10457</v>
      </c>
      <c r="M6874">
        <v>29</v>
      </c>
      <c r="N6874" t="s">
        <v>27</v>
      </c>
      <c r="O6874" t="s">
        <v>40</v>
      </c>
      <c r="P6874" t="s">
        <v>9289</v>
      </c>
      <c r="Q6874" t="b">
        <v>0</v>
      </c>
      <c r="R6874" t="b">
        <v>1</v>
      </c>
      <c r="S6874">
        <v>1228</v>
      </c>
      <c r="T6874">
        <f t="shared" si="214"/>
        <v>2021</v>
      </c>
      <c r="U6874">
        <f t="shared" si="215"/>
        <v>11</v>
      </c>
    </row>
    <row r="6875" spans="1:21">
      <c r="A6875">
        <v>7354</v>
      </c>
      <c r="B6875" s="4">
        <v>44520</v>
      </c>
      <c r="C6875" t="s">
        <v>55</v>
      </c>
      <c r="E6875" t="s">
        <v>6271</v>
      </c>
      <c r="F6875" t="s">
        <v>1071</v>
      </c>
      <c r="H6875" t="s">
        <v>43</v>
      </c>
      <c r="Q6875" t="b">
        <v>0</v>
      </c>
      <c r="R6875" t="b">
        <v>0</v>
      </c>
      <c r="S6875">
        <v>558</v>
      </c>
      <c r="T6875">
        <f t="shared" si="214"/>
        <v>2021</v>
      </c>
      <c r="U6875">
        <f t="shared" si="215"/>
        <v>11</v>
      </c>
    </row>
    <row r="6876" spans="1:21">
      <c r="A6876">
        <v>7350</v>
      </c>
      <c r="B6876" s="4">
        <v>44521</v>
      </c>
      <c r="C6876" t="s">
        <v>95</v>
      </c>
      <c r="E6876" t="s">
        <v>95</v>
      </c>
      <c r="F6876" t="s">
        <v>4556</v>
      </c>
      <c r="H6876" t="s">
        <v>67</v>
      </c>
      <c r="L6876" t="s">
        <v>10458</v>
      </c>
      <c r="M6876">
        <v>45</v>
      </c>
      <c r="N6876" t="s">
        <v>27</v>
      </c>
      <c r="O6876" t="s">
        <v>33</v>
      </c>
      <c r="P6876" t="s">
        <v>9289</v>
      </c>
      <c r="Q6876" t="b">
        <v>0</v>
      </c>
      <c r="R6876" t="b">
        <v>1</v>
      </c>
      <c r="S6876" t="s">
        <v>10459</v>
      </c>
      <c r="T6876">
        <f t="shared" si="214"/>
        <v>2021</v>
      </c>
      <c r="U6876">
        <f t="shared" si="215"/>
        <v>11</v>
      </c>
    </row>
    <row r="6877" spans="1:21">
      <c r="A6877">
        <v>7353</v>
      </c>
      <c r="B6877" s="4">
        <v>44521</v>
      </c>
      <c r="C6877" t="s">
        <v>83</v>
      </c>
      <c r="D6877" t="s">
        <v>90</v>
      </c>
      <c r="E6877" t="s">
        <v>2109</v>
      </c>
      <c r="F6877" t="s">
        <v>3147</v>
      </c>
      <c r="H6877" t="s">
        <v>93</v>
      </c>
      <c r="L6877" t="s">
        <v>10460</v>
      </c>
      <c r="M6877">
        <v>52</v>
      </c>
      <c r="N6877" t="s">
        <v>27</v>
      </c>
      <c r="O6877" t="s">
        <v>74</v>
      </c>
      <c r="P6877" t="s">
        <v>9289</v>
      </c>
      <c r="Q6877" t="b">
        <v>0</v>
      </c>
      <c r="R6877" t="b">
        <v>0</v>
      </c>
      <c r="S6877" t="s">
        <v>10461</v>
      </c>
      <c r="T6877">
        <f t="shared" si="214"/>
        <v>2021</v>
      </c>
      <c r="U6877">
        <f t="shared" si="215"/>
        <v>11</v>
      </c>
    </row>
    <row r="6878" spans="1:21">
      <c r="A6878">
        <v>7348</v>
      </c>
      <c r="B6878" s="4">
        <v>44522</v>
      </c>
      <c r="C6878" t="s">
        <v>19</v>
      </c>
      <c r="D6878" t="s">
        <v>20</v>
      </c>
      <c r="E6878" t="s">
        <v>21</v>
      </c>
      <c r="F6878" t="s">
        <v>6018</v>
      </c>
      <c r="H6878" t="s">
        <v>2631</v>
      </c>
      <c r="N6878" t="s">
        <v>27</v>
      </c>
      <c r="Q6878" t="b">
        <v>1</v>
      </c>
      <c r="R6878" t="b">
        <v>0</v>
      </c>
      <c r="S6878">
        <v>3267</v>
      </c>
      <c r="T6878">
        <f t="shared" si="214"/>
        <v>2021</v>
      </c>
      <c r="U6878">
        <f t="shared" si="215"/>
        <v>11</v>
      </c>
    </row>
    <row r="6879" spans="1:21">
      <c r="A6879">
        <v>7351</v>
      </c>
      <c r="B6879" s="4">
        <v>44522</v>
      </c>
      <c r="C6879" t="s">
        <v>83</v>
      </c>
      <c r="D6879" t="s">
        <v>90</v>
      </c>
      <c r="E6879" t="s">
        <v>21</v>
      </c>
      <c r="F6879" t="s">
        <v>1204</v>
      </c>
      <c r="H6879" t="s">
        <v>43</v>
      </c>
      <c r="N6879" t="s">
        <v>27</v>
      </c>
      <c r="Q6879" t="b">
        <v>0</v>
      </c>
      <c r="R6879" t="b">
        <v>0</v>
      </c>
      <c r="S6879">
        <v>1345</v>
      </c>
      <c r="T6879">
        <f t="shared" si="214"/>
        <v>2021</v>
      </c>
      <c r="U6879">
        <f t="shared" si="215"/>
        <v>11</v>
      </c>
    </row>
    <row r="6880" spans="1:21">
      <c r="A6880">
        <v>7352</v>
      </c>
      <c r="B6880" s="4">
        <v>44522</v>
      </c>
      <c r="C6880" t="s">
        <v>50</v>
      </c>
      <c r="E6880" t="s">
        <v>95</v>
      </c>
      <c r="F6880" t="s">
        <v>5112</v>
      </c>
      <c r="H6880" t="s">
        <v>193</v>
      </c>
      <c r="L6880" t="s">
        <v>10462</v>
      </c>
      <c r="M6880">
        <v>30</v>
      </c>
      <c r="N6880" t="s">
        <v>27</v>
      </c>
      <c r="O6880" t="s">
        <v>74</v>
      </c>
      <c r="P6880" t="s">
        <v>9289</v>
      </c>
      <c r="Q6880" t="b">
        <v>0</v>
      </c>
      <c r="R6880" t="b">
        <v>0</v>
      </c>
      <c r="S6880">
        <v>1948</v>
      </c>
      <c r="T6880">
        <f t="shared" si="214"/>
        <v>2021</v>
      </c>
      <c r="U6880">
        <f t="shared" si="215"/>
        <v>11</v>
      </c>
    </row>
    <row r="6881" spans="1:21">
      <c r="A6881">
        <v>7355</v>
      </c>
      <c r="B6881" s="4">
        <v>44522</v>
      </c>
      <c r="C6881" t="s">
        <v>50</v>
      </c>
      <c r="D6881" t="s">
        <v>20</v>
      </c>
      <c r="E6881" t="s">
        <v>21</v>
      </c>
      <c r="F6881" t="s">
        <v>366</v>
      </c>
      <c r="H6881" t="s">
        <v>38</v>
      </c>
      <c r="L6881" t="s">
        <v>10463</v>
      </c>
      <c r="M6881">
        <v>36</v>
      </c>
      <c r="N6881" t="s">
        <v>27</v>
      </c>
      <c r="O6881" t="s">
        <v>74</v>
      </c>
      <c r="P6881" t="s">
        <v>25</v>
      </c>
      <c r="Q6881" t="b">
        <v>0</v>
      </c>
      <c r="R6881" t="b">
        <v>1</v>
      </c>
      <c r="S6881">
        <v>2169</v>
      </c>
      <c r="T6881">
        <f t="shared" si="214"/>
        <v>2021</v>
      </c>
      <c r="U6881">
        <f t="shared" si="215"/>
        <v>11</v>
      </c>
    </row>
    <row r="6882" spans="1:21">
      <c r="A6882">
        <v>7372</v>
      </c>
      <c r="B6882" s="4">
        <v>44522</v>
      </c>
      <c r="C6882" t="s">
        <v>83</v>
      </c>
      <c r="D6882" t="s">
        <v>90</v>
      </c>
      <c r="E6882" t="s">
        <v>21</v>
      </c>
      <c r="F6882" t="s">
        <v>1230</v>
      </c>
      <c r="H6882" t="s">
        <v>43</v>
      </c>
      <c r="L6882" t="s">
        <v>10464</v>
      </c>
      <c r="M6882">
        <v>27</v>
      </c>
      <c r="N6882" t="s">
        <v>27</v>
      </c>
      <c r="O6882" t="s">
        <v>40</v>
      </c>
      <c r="P6882" t="s">
        <v>9289</v>
      </c>
      <c r="Q6882" t="b">
        <v>0</v>
      </c>
      <c r="R6882" t="b">
        <v>0</v>
      </c>
      <c r="S6882">
        <v>3274</v>
      </c>
      <c r="T6882">
        <f t="shared" si="214"/>
        <v>2021</v>
      </c>
      <c r="U6882">
        <f t="shared" si="215"/>
        <v>11</v>
      </c>
    </row>
    <row r="6883" spans="1:21">
      <c r="A6883">
        <v>7526</v>
      </c>
      <c r="B6883" s="4">
        <v>44523</v>
      </c>
      <c r="C6883" t="s">
        <v>55</v>
      </c>
      <c r="D6883" t="s">
        <v>90</v>
      </c>
      <c r="E6883" t="s">
        <v>21</v>
      </c>
      <c r="F6883" t="s">
        <v>5683</v>
      </c>
      <c r="H6883" t="s">
        <v>43</v>
      </c>
      <c r="L6883" t="s">
        <v>10465</v>
      </c>
      <c r="M6883">
        <v>24</v>
      </c>
      <c r="N6883" t="s">
        <v>27</v>
      </c>
      <c r="O6883" t="s">
        <v>74</v>
      </c>
      <c r="P6883" t="s">
        <v>25</v>
      </c>
      <c r="Q6883" t="b">
        <v>0</v>
      </c>
      <c r="R6883" t="b">
        <v>0</v>
      </c>
      <c r="S6883">
        <v>2571</v>
      </c>
      <c r="T6883">
        <f t="shared" si="214"/>
        <v>2021</v>
      </c>
      <c r="U6883">
        <f t="shared" si="215"/>
        <v>11</v>
      </c>
    </row>
    <row r="6884" spans="1:21">
      <c r="A6884">
        <v>7375</v>
      </c>
      <c r="B6884" s="4">
        <v>44524</v>
      </c>
      <c r="C6884" t="s">
        <v>83</v>
      </c>
      <c r="E6884" t="s">
        <v>21</v>
      </c>
      <c r="F6884" t="s">
        <v>428</v>
      </c>
      <c r="H6884" t="s">
        <v>254</v>
      </c>
      <c r="L6884" t="s">
        <v>10466</v>
      </c>
      <c r="M6884">
        <v>27</v>
      </c>
      <c r="N6884" t="s">
        <v>27</v>
      </c>
      <c r="O6884" t="s">
        <v>40</v>
      </c>
      <c r="P6884" t="s">
        <v>25</v>
      </c>
      <c r="Q6884" t="b">
        <v>0</v>
      </c>
      <c r="R6884" t="b">
        <v>0</v>
      </c>
      <c r="S6884">
        <v>2738</v>
      </c>
      <c r="T6884">
        <f t="shared" si="214"/>
        <v>2021</v>
      </c>
      <c r="U6884">
        <f t="shared" si="215"/>
        <v>11</v>
      </c>
    </row>
    <row r="6885" spans="1:21">
      <c r="A6885">
        <v>7376</v>
      </c>
      <c r="B6885" s="4">
        <v>44526</v>
      </c>
      <c r="C6885" t="s">
        <v>83</v>
      </c>
      <c r="E6885" t="s">
        <v>21</v>
      </c>
      <c r="F6885" t="s">
        <v>129</v>
      </c>
      <c r="H6885" t="s">
        <v>131</v>
      </c>
      <c r="N6885" t="s">
        <v>27</v>
      </c>
      <c r="Q6885" t="b">
        <v>0</v>
      </c>
      <c r="R6885" t="b">
        <v>1</v>
      </c>
      <c r="S6885">
        <v>469</v>
      </c>
      <c r="T6885">
        <f t="shared" si="214"/>
        <v>2021</v>
      </c>
      <c r="U6885">
        <f t="shared" si="215"/>
        <v>11</v>
      </c>
    </row>
    <row r="6886" spans="1:21">
      <c r="A6886">
        <v>7377</v>
      </c>
      <c r="B6886" s="4">
        <v>44526</v>
      </c>
      <c r="C6886" t="s">
        <v>55</v>
      </c>
      <c r="D6886" t="s">
        <v>56</v>
      </c>
      <c r="E6886" t="s">
        <v>21</v>
      </c>
      <c r="F6886" t="s">
        <v>10467</v>
      </c>
      <c r="H6886" t="s">
        <v>131</v>
      </c>
      <c r="N6886" t="s">
        <v>69</v>
      </c>
      <c r="Q6886" t="b">
        <v>0</v>
      </c>
      <c r="R6886" t="b">
        <v>0</v>
      </c>
      <c r="S6886" t="s">
        <v>10468</v>
      </c>
      <c r="T6886">
        <f t="shared" si="214"/>
        <v>2021</v>
      </c>
      <c r="U6886">
        <f t="shared" si="215"/>
        <v>11</v>
      </c>
    </row>
    <row r="6887" spans="1:21">
      <c r="A6887">
        <v>7382</v>
      </c>
      <c r="B6887" s="4">
        <v>44526</v>
      </c>
      <c r="C6887" t="s">
        <v>95</v>
      </c>
      <c r="E6887" t="s">
        <v>95</v>
      </c>
      <c r="F6887" t="s">
        <v>10469</v>
      </c>
      <c r="H6887" t="s">
        <v>145</v>
      </c>
      <c r="L6887" t="s">
        <v>10470</v>
      </c>
      <c r="M6887">
        <v>52</v>
      </c>
      <c r="N6887" t="s">
        <v>27</v>
      </c>
      <c r="O6887" t="s">
        <v>33</v>
      </c>
      <c r="P6887" t="s">
        <v>25</v>
      </c>
      <c r="Q6887" t="b">
        <v>0</v>
      </c>
      <c r="R6887" t="b">
        <v>0</v>
      </c>
      <c r="S6887">
        <v>1138</v>
      </c>
      <c r="T6887">
        <f t="shared" si="214"/>
        <v>2021</v>
      </c>
      <c r="U6887">
        <f t="shared" si="215"/>
        <v>11</v>
      </c>
    </row>
    <row r="6888" spans="1:21">
      <c r="A6888">
        <v>7525</v>
      </c>
      <c r="B6888" s="4">
        <v>44527</v>
      </c>
      <c r="C6888" t="s">
        <v>55</v>
      </c>
      <c r="E6888" t="s">
        <v>21</v>
      </c>
      <c r="F6888" t="s">
        <v>952</v>
      </c>
      <c r="H6888" t="s">
        <v>273</v>
      </c>
      <c r="L6888" t="s">
        <v>10471</v>
      </c>
      <c r="M6888">
        <v>54</v>
      </c>
      <c r="N6888" t="s">
        <v>27</v>
      </c>
      <c r="O6888" t="s">
        <v>74</v>
      </c>
      <c r="P6888" t="s">
        <v>25</v>
      </c>
      <c r="Q6888" t="b">
        <v>0</v>
      </c>
      <c r="R6888" t="b">
        <v>0</v>
      </c>
      <c r="S6888">
        <v>2155</v>
      </c>
      <c r="T6888">
        <f t="shared" si="214"/>
        <v>2021</v>
      </c>
      <c r="U6888">
        <f t="shared" si="215"/>
        <v>11</v>
      </c>
    </row>
    <row r="6889" spans="1:21">
      <c r="A6889">
        <v>7373</v>
      </c>
      <c r="B6889" s="4">
        <v>44528</v>
      </c>
      <c r="C6889" t="s">
        <v>55</v>
      </c>
      <c r="D6889" t="s">
        <v>45</v>
      </c>
      <c r="E6889" t="s">
        <v>21</v>
      </c>
      <c r="F6889" t="s">
        <v>10472</v>
      </c>
      <c r="H6889" t="s">
        <v>193</v>
      </c>
      <c r="L6889" t="s">
        <v>10473</v>
      </c>
      <c r="M6889">
        <v>47</v>
      </c>
      <c r="N6889" t="s">
        <v>27</v>
      </c>
      <c r="O6889" t="s">
        <v>33</v>
      </c>
      <c r="P6889" t="s">
        <v>9289</v>
      </c>
      <c r="Q6889" t="b">
        <v>0</v>
      </c>
      <c r="R6889" t="b">
        <v>0</v>
      </c>
      <c r="S6889">
        <v>3276</v>
      </c>
      <c r="T6889">
        <f t="shared" si="214"/>
        <v>2021</v>
      </c>
      <c r="U6889">
        <f t="shared" si="215"/>
        <v>11</v>
      </c>
    </row>
    <row r="6890" spans="1:21">
      <c r="A6890">
        <v>7374</v>
      </c>
      <c r="B6890" s="4">
        <v>44528</v>
      </c>
      <c r="C6890" t="s">
        <v>50</v>
      </c>
      <c r="E6890" t="s">
        <v>1792</v>
      </c>
      <c r="F6890" t="s">
        <v>6405</v>
      </c>
      <c r="H6890" t="s">
        <v>103</v>
      </c>
      <c r="M6890">
        <v>41</v>
      </c>
      <c r="N6890" t="s">
        <v>27</v>
      </c>
      <c r="Q6890" t="b">
        <v>0</v>
      </c>
      <c r="R6890" t="b">
        <v>1</v>
      </c>
      <c r="S6890">
        <v>2861</v>
      </c>
      <c r="T6890">
        <f t="shared" si="214"/>
        <v>2021</v>
      </c>
      <c r="U6890">
        <f t="shared" si="215"/>
        <v>11</v>
      </c>
    </row>
    <row r="6891" spans="1:21">
      <c r="A6891">
        <v>7378</v>
      </c>
      <c r="B6891" s="4">
        <v>44528</v>
      </c>
      <c r="C6891" t="s">
        <v>50</v>
      </c>
      <c r="D6891" t="s">
        <v>56</v>
      </c>
      <c r="E6891" t="s">
        <v>240</v>
      </c>
      <c r="F6891" t="s">
        <v>9449</v>
      </c>
      <c r="H6891" t="s">
        <v>218</v>
      </c>
      <c r="N6891" t="s">
        <v>27</v>
      </c>
      <c r="Q6891" t="b">
        <v>0</v>
      </c>
      <c r="R6891" t="b">
        <v>0</v>
      </c>
      <c r="S6891">
        <v>3279</v>
      </c>
      <c r="T6891">
        <f t="shared" si="214"/>
        <v>2021</v>
      </c>
      <c r="U6891">
        <f t="shared" si="215"/>
        <v>11</v>
      </c>
    </row>
    <row r="6892" spans="1:21">
      <c r="A6892">
        <v>7379</v>
      </c>
      <c r="B6892" s="4">
        <v>44528</v>
      </c>
      <c r="C6892" t="s">
        <v>19</v>
      </c>
      <c r="D6892" t="s">
        <v>20</v>
      </c>
      <c r="E6892" t="s">
        <v>75</v>
      </c>
      <c r="F6892" t="s">
        <v>6475</v>
      </c>
      <c r="H6892" t="s">
        <v>232</v>
      </c>
      <c r="L6892" t="s">
        <v>10474</v>
      </c>
      <c r="M6892">
        <v>32</v>
      </c>
      <c r="N6892" t="s">
        <v>27</v>
      </c>
      <c r="O6892" t="s">
        <v>40</v>
      </c>
      <c r="P6892" t="s">
        <v>9289</v>
      </c>
      <c r="Q6892" t="b">
        <v>0</v>
      </c>
      <c r="R6892" t="b">
        <v>0</v>
      </c>
      <c r="S6892">
        <v>2330</v>
      </c>
      <c r="T6892">
        <f t="shared" si="214"/>
        <v>2021</v>
      </c>
      <c r="U6892">
        <f t="shared" si="215"/>
        <v>11</v>
      </c>
    </row>
    <row r="6893" spans="1:21">
      <c r="A6893">
        <v>7380</v>
      </c>
      <c r="B6893" s="4">
        <v>44528</v>
      </c>
      <c r="C6893" t="s">
        <v>50</v>
      </c>
      <c r="D6893" t="s">
        <v>56</v>
      </c>
      <c r="E6893" t="s">
        <v>240</v>
      </c>
      <c r="F6893" t="s">
        <v>10475</v>
      </c>
      <c r="H6893" t="s">
        <v>158</v>
      </c>
      <c r="L6893" t="s">
        <v>10476</v>
      </c>
      <c r="M6893">
        <v>33</v>
      </c>
      <c r="N6893" t="s">
        <v>27</v>
      </c>
      <c r="O6893" t="s">
        <v>33</v>
      </c>
      <c r="P6893" t="s">
        <v>9289</v>
      </c>
      <c r="Q6893" t="b">
        <v>0</v>
      </c>
      <c r="R6893" t="b">
        <v>0</v>
      </c>
      <c r="S6893">
        <v>2996</v>
      </c>
      <c r="T6893">
        <f t="shared" si="214"/>
        <v>2021</v>
      </c>
      <c r="U6893">
        <f t="shared" si="215"/>
        <v>11</v>
      </c>
    </row>
    <row r="6894" spans="1:21">
      <c r="A6894">
        <v>7381</v>
      </c>
      <c r="B6894" s="4">
        <v>44528</v>
      </c>
      <c r="C6894" t="s">
        <v>83</v>
      </c>
      <c r="D6894" t="s">
        <v>56</v>
      </c>
      <c r="E6894" t="s">
        <v>21</v>
      </c>
      <c r="F6894" t="s">
        <v>10477</v>
      </c>
      <c r="H6894" t="s">
        <v>138</v>
      </c>
      <c r="L6894" t="s">
        <v>10478</v>
      </c>
      <c r="M6894">
        <v>21</v>
      </c>
      <c r="N6894" t="s">
        <v>27</v>
      </c>
      <c r="O6894" t="s">
        <v>33</v>
      </c>
      <c r="P6894" t="s">
        <v>9289</v>
      </c>
      <c r="Q6894" t="b">
        <v>0</v>
      </c>
      <c r="R6894" t="b">
        <v>1</v>
      </c>
      <c r="S6894">
        <v>3280</v>
      </c>
      <c r="T6894">
        <f t="shared" si="214"/>
        <v>2021</v>
      </c>
      <c r="U6894">
        <f t="shared" si="215"/>
        <v>11</v>
      </c>
    </row>
    <row r="6895" spans="1:21">
      <c r="A6895">
        <v>7383</v>
      </c>
      <c r="B6895" s="4">
        <v>44528</v>
      </c>
      <c r="C6895" t="s">
        <v>83</v>
      </c>
      <c r="D6895" t="s">
        <v>20</v>
      </c>
      <c r="E6895" t="s">
        <v>21</v>
      </c>
      <c r="F6895" t="s">
        <v>463</v>
      </c>
      <c r="H6895" t="s">
        <v>218</v>
      </c>
      <c r="M6895">
        <v>61</v>
      </c>
      <c r="N6895" t="s">
        <v>27</v>
      </c>
      <c r="Q6895" t="b">
        <v>0</v>
      </c>
      <c r="R6895" t="b">
        <v>0</v>
      </c>
      <c r="S6895">
        <v>379</v>
      </c>
      <c r="T6895">
        <f t="shared" si="214"/>
        <v>2021</v>
      </c>
      <c r="U6895">
        <f t="shared" si="215"/>
        <v>11</v>
      </c>
    </row>
    <row r="6896" spans="1:21">
      <c r="A6896">
        <v>7384</v>
      </c>
      <c r="B6896" s="4">
        <v>44528</v>
      </c>
      <c r="C6896" t="s">
        <v>83</v>
      </c>
      <c r="D6896" t="s">
        <v>20</v>
      </c>
      <c r="E6896" t="s">
        <v>75</v>
      </c>
      <c r="F6896" t="s">
        <v>10479</v>
      </c>
      <c r="H6896" t="s">
        <v>330</v>
      </c>
      <c r="L6896" t="s">
        <v>10480</v>
      </c>
      <c r="M6896">
        <v>33</v>
      </c>
      <c r="N6896" t="s">
        <v>27</v>
      </c>
      <c r="O6896" t="s">
        <v>33</v>
      </c>
      <c r="P6896" t="s">
        <v>25</v>
      </c>
      <c r="Q6896" t="b">
        <v>1</v>
      </c>
      <c r="R6896" t="b">
        <v>0</v>
      </c>
      <c r="S6896">
        <v>2132</v>
      </c>
      <c r="T6896">
        <f t="shared" si="214"/>
        <v>2021</v>
      </c>
      <c r="U6896">
        <f t="shared" si="215"/>
        <v>11</v>
      </c>
    </row>
    <row r="6897" spans="1:21">
      <c r="A6897">
        <v>7522</v>
      </c>
      <c r="B6897" s="4">
        <v>44528</v>
      </c>
      <c r="C6897" t="s">
        <v>83</v>
      </c>
      <c r="D6897" t="s">
        <v>56</v>
      </c>
      <c r="E6897" t="s">
        <v>95</v>
      </c>
      <c r="F6897" t="s">
        <v>10481</v>
      </c>
      <c r="H6897" t="s">
        <v>138</v>
      </c>
      <c r="L6897" t="s">
        <v>10482</v>
      </c>
      <c r="M6897">
        <v>47</v>
      </c>
      <c r="N6897" t="s">
        <v>27</v>
      </c>
      <c r="Q6897" t="b">
        <v>0</v>
      </c>
      <c r="R6897" t="b">
        <v>1</v>
      </c>
      <c r="S6897" t="s">
        <v>10483</v>
      </c>
      <c r="T6897">
        <f t="shared" si="214"/>
        <v>2021</v>
      </c>
      <c r="U6897">
        <f t="shared" si="215"/>
        <v>11</v>
      </c>
    </row>
    <row r="6898" spans="1:21">
      <c r="A6898">
        <v>7390</v>
      </c>
      <c r="B6898" s="4">
        <v>44529</v>
      </c>
      <c r="C6898" t="s">
        <v>34</v>
      </c>
      <c r="E6898" t="s">
        <v>75</v>
      </c>
      <c r="F6898" t="s">
        <v>482</v>
      </c>
      <c r="H6898" t="s">
        <v>59</v>
      </c>
      <c r="L6898" t="s">
        <v>10484</v>
      </c>
      <c r="M6898">
        <v>61</v>
      </c>
      <c r="N6898" t="s">
        <v>27</v>
      </c>
      <c r="O6898" t="s">
        <v>33</v>
      </c>
      <c r="P6898" t="s">
        <v>9289</v>
      </c>
      <c r="Q6898" t="b">
        <v>0</v>
      </c>
      <c r="R6898" t="b">
        <v>0</v>
      </c>
      <c r="S6898">
        <v>397</v>
      </c>
      <c r="T6898">
        <f t="shared" si="214"/>
        <v>2021</v>
      </c>
      <c r="U6898">
        <f t="shared" si="215"/>
        <v>11</v>
      </c>
    </row>
    <row r="6899" spans="1:21">
      <c r="A6899">
        <v>7408</v>
      </c>
      <c r="B6899" s="4">
        <v>44529</v>
      </c>
      <c r="C6899" t="s">
        <v>19</v>
      </c>
      <c r="D6899" t="s">
        <v>20</v>
      </c>
      <c r="E6899" t="s">
        <v>21</v>
      </c>
      <c r="F6899" t="s">
        <v>7039</v>
      </c>
      <c r="H6899" t="s">
        <v>158</v>
      </c>
      <c r="L6899" t="s">
        <v>10485</v>
      </c>
      <c r="M6899">
        <v>34</v>
      </c>
      <c r="N6899" t="s">
        <v>27</v>
      </c>
      <c r="O6899" t="s">
        <v>33</v>
      </c>
      <c r="P6899" t="s">
        <v>9289</v>
      </c>
      <c r="Q6899" t="b">
        <v>0</v>
      </c>
      <c r="R6899" t="b">
        <v>0</v>
      </c>
      <c r="S6899">
        <v>3281</v>
      </c>
      <c r="T6899">
        <f t="shared" si="214"/>
        <v>2021</v>
      </c>
      <c r="U6899">
        <f t="shared" si="215"/>
        <v>11</v>
      </c>
    </row>
    <row r="6900" spans="1:21">
      <c r="A6900">
        <v>7406</v>
      </c>
      <c r="B6900" s="4">
        <v>44530</v>
      </c>
      <c r="C6900" t="s">
        <v>55</v>
      </c>
      <c r="D6900" t="s">
        <v>20</v>
      </c>
      <c r="E6900" t="s">
        <v>21</v>
      </c>
      <c r="F6900" t="s">
        <v>2521</v>
      </c>
      <c r="H6900" t="s">
        <v>388</v>
      </c>
      <c r="Q6900" t="b">
        <v>0</v>
      </c>
      <c r="R6900" t="b">
        <v>0</v>
      </c>
      <c r="S6900">
        <v>3285</v>
      </c>
      <c r="T6900">
        <f t="shared" si="214"/>
        <v>2021</v>
      </c>
      <c r="U6900">
        <f t="shared" si="215"/>
        <v>11</v>
      </c>
    </row>
    <row r="6901" spans="1:21">
      <c r="A6901">
        <v>7407</v>
      </c>
      <c r="B6901" s="4">
        <v>44530</v>
      </c>
      <c r="C6901" t="s">
        <v>55</v>
      </c>
      <c r="E6901" t="s">
        <v>21</v>
      </c>
      <c r="F6901" t="s">
        <v>10486</v>
      </c>
      <c r="H6901" t="s">
        <v>302</v>
      </c>
      <c r="L6901" t="s">
        <v>10487</v>
      </c>
      <c r="M6901">
        <v>35</v>
      </c>
      <c r="N6901" t="s">
        <v>27</v>
      </c>
      <c r="Q6901" t="b">
        <v>0</v>
      </c>
      <c r="R6901" t="b">
        <v>0</v>
      </c>
      <c r="S6901">
        <v>1263</v>
      </c>
      <c r="T6901">
        <f t="shared" si="214"/>
        <v>2021</v>
      </c>
      <c r="U6901">
        <f t="shared" si="215"/>
        <v>11</v>
      </c>
    </row>
    <row r="6902" spans="1:21">
      <c r="A6902">
        <v>7405</v>
      </c>
      <c r="B6902" s="4">
        <v>44531</v>
      </c>
      <c r="C6902" t="s">
        <v>55</v>
      </c>
      <c r="E6902" t="s">
        <v>21</v>
      </c>
      <c r="F6902" t="s">
        <v>10488</v>
      </c>
      <c r="H6902" t="s">
        <v>302</v>
      </c>
      <c r="L6902" t="s">
        <v>10489</v>
      </c>
      <c r="M6902">
        <v>38</v>
      </c>
      <c r="N6902" t="s">
        <v>27</v>
      </c>
      <c r="O6902" t="s">
        <v>74</v>
      </c>
      <c r="P6902" t="s">
        <v>25</v>
      </c>
      <c r="Q6902" t="b">
        <v>0</v>
      </c>
      <c r="R6902" t="b">
        <v>0</v>
      </c>
      <c r="S6902">
        <v>2961</v>
      </c>
      <c r="T6902">
        <f t="shared" si="214"/>
        <v>2021</v>
      </c>
      <c r="U6902">
        <f t="shared" si="215"/>
        <v>12</v>
      </c>
    </row>
    <row r="6903" spans="1:21">
      <c r="A6903">
        <v>7469</v>
      </c>
      <c r="B6903" s="4">
        <v>44531</v>
      </c>
      <c r="C6903" t="s">
        <v>55</v>
      </c>
      <c r="D6903" t="s">
        <v>20</v>
      </c>
      <c r="E6903" t="s">
        <v>21</v>
      </c>
      <c r="F6903" t="s">
        <v>8271</v>
      </c>
      <c r="H6903" t="s">
        <v>103</v>
      </c>
      <c r="L6903" t="s">
        <v>10490</v>
      </c>
      <c r="M6903">
        <v>20</v>
      </c>
      <c r="N6903" t="s">
        <v>27</v>
      </c>
      <c r="O6903" t="s">
        <v>74</v>
      </c>
      <c r="P6903" t="s">
        <v>25</v>
      </c>
      <c r="Q6903" t="b">
        <v>0</v>
      </c>
      <c r="R6903" t="b">
        <v>1</v>
      </c>
      <c r="S6903" t="s">
        <v>10491</v>
      </c>
      <c r="T6903">
        <f t="shared" si="214"/>
        <v>2021</v>
      </c>
      <c r="U6903">
        <f t="shared" si="215"/>
        <v>12</v>
      </c>
    </row>
    <row r="6904" spans="1:21">
      <c r="A6904">
        <v>7409</v>
      </c>
      <c r="B6904" s="4">
        <v>44532</v>
      </c>
      <c r="C6904" t="s">
        <v>34</v>
      </c>
      <c r="D6904" t="s">
        <v>20</v>
      </c>
      <c r="E6904" t="s">
        <v>21</v>
      </c>
      <c r="F6904" t="s">
        <v>10492</v>
      </c>
      <c r="H6904" t="s">
        <v>120</v>
      </c>
      <c r="L6904" t="s">
        <v>10493</v>
      </c>
      <c r="M6904">
        <v>25</v>
      </c>
      <c r="N6904" t="s">
        <v>27</v>
      </c>
      <c r="O6904" t="s">
        <v>33</v>
      </c>
      <c r="P6904" t="s">
        <v>9289</v>
      </c>
      <c r="Q6904" t="b">
        <v>1</v>
      </c>
      <c r="R6904" t="b">
        <v>0</v>
      </c>
      <c r="S6904">
        <v>3286</v>
      </c>
      <c r="T6904">
        <f t="shared" si="214"/>
        <v>2021</v>
      </c>
      <c r="U6904">
        <f t="shared" si="215"/>
        <v>12</v>
      </c>
    </row>
    <row r="6905" spans="1:21">
      <c r="A6905">
        <v>7470</v>
      </c>
      <c r="B6905" s="4">
        <v>44532</v>
      </c>
      <c r="C6905" t="s">
        <v>95</v>
      </c>
      <c r="E6905" t="s">
        <v>95</v>
      </c>
      <c r="F6905" t="s">
        <v>10494</v>
      </c>
      <c r="H6905" t="s">
        <v>98</v>
      </c>
      <c r="L6905" t="s">
        <v>10495</v>
      </c>
      <c r="M6905">
        <v>29</v>
      </c>
      <c r="N6905" t="s">
        <v>27</v>
      </c>
      <c r="O6905" t="s">
        <v>258</v>
      </c>
      <c r="P6905" t="s">
        <v>9458</v>
      </c>
      <c r="Q6905" t="b">
        <v>0</v>
      </c>
      <c r="R6905" t="b">
        <v>0</v>
      </c>
      <c r="S6905">
        <v>2150</v>
      </c>
      <c r="T6905">
        <f t="shared" si="214"/>
        <v>2021</v>
      </c>
      <c r="U6905">
        <f t="shared" si="215"/>
        <v>12</v>
      </c>
    </row>
    <row r="6906" spans="1:21">
      <c r="A6906">
        <v>7471</v>
      </c>
      <c r="B6906" s="4">
        <v>44532</v>
      </c>
      <c r="C6906" t="s">
        <v>95</v>
      </c>
      <c r="E6906" t="s">
        <v>95</v>
      </c>
      <c r="F6906" t="s">
        <v>5860</v>
      </c>
      <c r="H6906" t="s">
        <v>189</v>
      </c>
      <c r="N6906" t="s">
        <v>27</v>
      </c>
      <c r="Q6906" t="b">
        <v>0</v>
      </c>
      <c r="R6906" t="b">
        <v>0</v>
      </c>
      <c r="S6906">
        <v>130</v>
      </c>
      <c r="T6906">
        <f t="shared" si="214"/>
        <v>2021</v>
      </c>
      <c r="U6906">
        <f t="shared" si="215"/>
        <v>12</v>
      </c>
    </row>
    <row r="6907" spans="1:21">
      <c r="A6907">
        <v>7430</v>
      </c>
      <c r="B6907" s="4">
        <v>44533</v>
      </c>
      <c r="C6907" t="s">
        <v>50</v>
      </c>
      <c r="D6907" t="s">
        <v>20</v>
      </c>
      <c r="E6907" t="s">
        <v>75</v>
      </c>
      <c r="F6907" t="s">
        <v>1083</v>
      </c>
      <c r="H6907" t="s">
        <v>218</v>
      </c>
      <c r="L6907" t="s">
        <v>10496</v>
      </c>
      <c r="M6907">
        <v>18</v>
      </c>
      <c r="N6907" t="s">
        <v>27</v>
      </c>
      <c r="O6907" t="s">
        <v>74</v>
      </c>
      <c r="P6907" t="s">
        <v>9289</v>
      </c>
      <c r="Q6907" t="b">
        <v>1</v>
      </c>
      <c r="R6907" t="b">
        <v>0</v>
      </c>
      <c r="S6907">
        <v>556</v>
      </c>
      <c r="T6907">
        <f t="shared" si="214"/>
        <v>2021</v>
      </c>
      <c r="U6907">
        <f t="shared" si="215"/>
        <v>12</v>
      </c>
    </row>
    <row r="6908" spans="1:21">
      <c r="A6908">
        <v>7472</v>
      </c>
      <c r="B6908" s="4">
        <v>44533</v>
      </c>
      <c r="C6908" t="s">
        <v>55</v>
      </c>
      <c r="D6908" t="s">
        <v>45</v>
      </c>
      <c r="E6908" t="s">
        <v>21</v>
      </c>
      <c r="F6908" t="s">
        <v>203</v>
      </c>
      <c r="H6908" t="s">
        <v>141</v>
      </c>
      <c r="L6908" t="s">
        <v>10497</v>
      </c>
      <c r="M6908">
        <v>39</v>
      </c>
      <c r="N6908" t="s">
        <v>27</v>
      </c>
      <c r="Q6908" t="b">
        <v>0</v>
      </c>
      <c r="R6908" t="b">
        <v>0</v>
      </c>
      <c r="S6908">
        <v>134</v>
      </c>
      <c r="T6908">
        <f t="shared" si="214"/>
        <v>2021</v>
      </c>
      <c r="U6908">
        <f t="shared" si="215"/>
        <v>12</v>
      </c>
    </row>
    <row r="6909" spans="1:21">
      <c r="A6909">
        <v>7473</v>
      </c>
      <c r="B6909" s="4">
        <v>44535</v>
      </c>
      <c r="C6909" t="s">
        <v>55</v>
      </c>
      <c r="D6909" t="s">
        <v>20</v>
      </c>
      <c r="E6909" t="s">
        <v>21</v>
      </c>
      <c r="F6909" t="s">
        <v>3469</v>
      </c>
      <c r="H6909" t="s">
        <v>302</v>
      </c>
      <c r="L6909" t="s">
        <v>10498</v>
      </c>
      <c r="M6909">
        <v>38</v>
      </c>
      <c r="N6909" t="s">
        <v>27</v>
      </c>
      <c r="Q6909" t="b">
        <v>0</v>
      </c>
      <c r="R6909" t="b">
        <v>0</v>
      </c>
      <c r="S6909">
        <v>1263</v>
      </c>
      <c r="T6909">
        <f t="shared" si="214"/>
        <v>2021</v>
      </c>
      <c r="U6909">
        <f t="shared" si="215"/>
        <v>12</v>
      </c>
    </row>
    <row r="6910" spans="1:21">
      <c r="A6910">
        <v>7474</v>
      </c>
      <c r="B6910" s="4">
        <v>44535</v>
      </c>
      <c r="C6910" t="s">
        <v>55</v>
      </c>
      <c r="D6910" t="s">
        <v>45</v>
      </c>
      <c r="E6910" t="s">
        <v>21</v>
      </c>
      <c r="F6910" t="s">
        <v>2768</v>
      </c>
      <c r="H6910" t="s">
        <v>48</v>
      </c>
      <c r="N6910" t="s">
        <v>27</v>
      </c>
      <c r="Q6910" t="b">
        <v>0</v>
      </c>
      <c r="R6910" t="b">
        <v>0</v>
      </c>
      <c r="S6910">
        <v>1239</v>
      </c>
      <c r="T6910">
        <f t="shared" si="214"/>
        <v>2021</v>
      </c>
      <c r="U6910">
        <f t="shared" si="215"/>
        <v>12</v>
      </c>
    </row>
    <row r="6911" spans="1:21">
      <c r="A6911">
        <v>7475</v>
      </c>
      <c r="B6911" s="4">
        <v>44535</v>
      </c>
      <c r="C6911" t="s">
        <v>95</v>
      </c>
      <c r="E6911" t="s">
        <v>95</v>
      </c>
      <c r="F6911" t="s">
        <v>1804</v>
      </c>
      <c r="H6911" t="s">
        <v>53</v>
      </c>
      <c r="L6911" t="s">
        <v>10499</v>
      </c>
      <c r="N6911" t="s">
        <v>27</v>
      </c>
      <c r="O6911" t="s">
        <v>74</v>
      </c>
      <c r="P6911" t="s">
        <v>25</v>
      </c>
      <c r="Q6911" t="b">
        <v>0</v>
      </c>
      <c r="R6911" t="b">
        <v>1</v>
      </c>
      <c r="S6911">
        <v>853</v>
      </c>
      <c r="T6911">
        <f t="shared" si="214"/>
        <v>2021</v>
      </c>
      <c r="U6911">
        <f t="shared" si="215"/>
        <v>12</v>
      </c>
    </row>
    <row r="6912" spans="1:21">
      <c r="A6912">
        <v>7413</v>
      </c>
      <c r="B6912" s="4">
        <v>44536</v>
      </c>
      <c r="C6912" t="s">
        <v>50</v>
      </c>
      <c r="D6912" t="s">
        <v>56</v>
      </c>
      <c r="E6912" t="s">
        <v>6271</v>
      </c>
      <c r="F6912" t="s">
        <v>2485</v>
      </c>
      <c r="H6912" t="s">
        <v>141</v>
      </c>
      <c r="L6912" t="s">
        <v>10500</v>
      </c>
      <c r="M6912">
        <v>48</v>
      </c>
      <c r="N6912" t="s">
        <v>27</v>
      </c>
      <c r="O6912" t="s">
        <v>33</v>
      </c>
      <c r="P6912" t="s">
        <v>9289</v>
      </c>
      <c r="Q6912" t="b">
        <v>0</v>
      </c>
      <c r="R6912" t="b">
        <v>0</v>
      </c>
      <c r="S6912">
        <v>1105</v>
      </c>
      <c r="T6912">
        <f t="shared" si="214"/>
        <v>2021</v>
      </c>
      <c r="U6912">
        <f t="shared" si="215"/>
        <v>12</v>
      </c>
    </row>
    <row r="6913" spans="1:21">
      <c r="A6913">
        <v>7476</v>
      </c>
      <c r="B6913" s="4">
        <v>44536</v>
      </c>
      <c r="C6913" t="s">
        <v>55</v>
      </c>
      <c r="D6913" t="s">
        <v>56</v>
      </c>
      <c r="E6913" t="s">
        <v>21</v>
      </c>
      <c r="F6913" t="s">
        <v>640</v>
      </c>
      <c r="H6913" t="s">
        <v>31</v>
      </c>
      <c r="L6913" t="s">
        <v>10501</v>
      </c>
      <c r="M6913">
        <v>30</v>
      </c>
      <c r="N6913" t="s">
        <v>27</v>
      </c>
      <c r="O6913" t="s">
        <v>33</v>
      </c>
      <c r="P6913" t="s">
        <v>9289</v>
      </c>
      <c r="Q6913" t="b">
        <v>0</v>
      </c>
      <c r="R6913" t="b">
        <v>0</v>
      </c>
      <c r="S6913">
        <v>618</v>
      </c>
      <c r="T6913">
        <f t="shared" si="214"/>
        <v>2021</v>
      </c>
      <c r="U6913">
        <f t="shared" si="215"/>
        <v>12</v>
      </c>
    </row>
    <row r="6914" spans="1:21">
      <c r="A6914">
        <v>7477</v>
      </c>
      <c r="B6914" s="4">
        <v>44536</v>
      </c>
      <c r="C6914" t="s">
        <v>55</v>
      </c>
      <c r="D6914" t="s">
        <v>20</v>
      </c>
      <c r="E6914" t="s">
        <v>21</v>
      </c>
      <c r="F6914" t="s">
        <v>10502</v>
      </c>
      <c r="H6914" t="s">
        <v>983</v>
      </c>
      <c r="L6914" t="s">
        <v>10503</v>
      </c>
      <c r="M6914">
        <v>38</v>
      </c>
      <c r="N6914" t="s">
        <v>27</v>
      </c>
      <c r="O6914" t="s">
        <v>33</v>
      </c>
      <c r="P6914" t="s">
        <v>9289</v>
      </c>
      <c r="Q6914" t="b">
        <v>1</v>
      </c>
      <c r="R6914" t="b">
        <v>0</v>
      </c>
      <c r="S6914">
        <v>3302</v>
      </c>
      <c r="T6914">
        <f t="shared" si="214"/>
        <v>2021</v>
      </c>
      <c r="U6914">
        <f t="shared" si="215"/>
        <v>12</v>
      </c>
    </row>
    <row r="6915" spans="1:21">
      <c r="A6915">
        <v>7414</v>
      </c>
      <c r="B6915" s="4">
        <v>44537</v>
      </c>
      <c r="C6915" t="s">
        <v>83</v>
      </c>
      <c r="E6915" t="s">
        <v>21</v>
      </c>
      <c r="F6915" t="s">
        <v>3023</v>
      </c>
      <c r="H6915" t="s">
        <v>218</v>
      </c>
      <c r="L6915" t="s">
        <v>10504</v>
      </c>
      <c r="M6915">
        <v>88</v>
      </c>
      <c r="N6915" t="s">
        <v>27</v>
      </c>
      <c r="O6915" t="s">
        <v>33</v>
      </c>
      <c r="P6915" t="s">
        <v>9289</v>
      </c>
      <c r="Q6915" t="b">
        <v>0</v>
      </c>
      <c r="R6915" t="b">
        <v>1</v>
      </c>
      <c r="S6915">
        <v>747</v>
      </c>
      <c r="T6915">
        <f t="shared" ref="T6915:T6978" si="216">YEAR(B6915)</f>
        <v>2021</v>
      </c>
      <c r="U6915">
        <f t="shared" ref="U6915:U6978" si="217">MONTH(B6915)</f>
        <v>12</v>
      </c>
    </row>
    <row r="6916" spans="1:21">
      <c r="A6916">
        <v>7423</v>
      </c>
      <c r="B6916" s="4">
        <v>44537</v>
      </c>
      <c r="C6916" t="s">
        <v>95</v>
      </c>
      <c r="E6916" t="s">
        <v>95</v>
      </c>
      <c r="F6916" t="s">
        <v>683</v>
      </c>
      <c r="H6916" t="s">
        <v>189</v>
      </c>
      <c r="N6916" t="s">
        <v>27</v>
      </c>
      <c r="Q6916" t="b">
        <v>0</v>
      </c>
      <c r="R6916" t="b">
        <v>0</v>
      </c>
      <c r="S6916">
        <v>1</v>
      </c>
      <c r="T6916">
        <f t="shared" si="216"/>
        <v>2021</v>
      </c>
      <c r="U6916">
        <f t="shared" si="217"/>
        <v>12</v>
      </c>
    </row>
    <row r="6917" spans="1:21">
      <c r="A6917">
        <v>7479</v>
      </c>
      <c r="B6917" s="4">
        <v>44537</v>
      </c>
      <c r="C6917" t="s">
        <v>50</v>
      </c>
      <c r="D6917" t="s">
        <v>90</v>
      </c>
      <c r="E6917" t="s">
        <v>35</v>
      </c>
      <c r="F6917" t="s">
        <v>129</v>
      </c>
      <c r="H6917" t="s">
        <v>131</v>
      </c>
      <c r="L6917" t="s">
        <v>10505</v>
      </c>
      <c r="M6917">
        <v>41</v>
      </c>
      <c r="N6917" t="s">
        <v>27</v>
      </c>
      <c r="O6917" t="s">
        <v>40</v>
      </c>
      <c r="P6917" t="s">
        <v>25</v>
      </c>
      <c r="Q6917" t="b">
        <v>0</v>
      </c>
      <c r="R6917" t="b">
        <v>0</v>
      </c>
      <c r="S6917">
        <v>469</v>
      </c>
      <c r="T6917">
        <f t="shared" si="216"/>
        <v>2021</v>
      </c>
      <c r="U6917">
        <f t="shared" si="217"/>
        <v>12</v>
      </c>
    </row>
    <row r="6918" spans="1:21">
      <c r="A6918">
        <v>7410</v>
      </c>
      <c r="B6918" s="4">
        <v>44538</v>
      </c>
      <c r="C6918" t="s">
        <v>83</v>
      </c>
      <c r="D6918" t="s">
        <v>20</v>
      </c>
      <c r="E6918" t="s">
        <v>75</v>
      </c>
      <c r="F6918" t="s">
        <v>1921</v>
      </c>
      <c r="H6918" t="s">
        <v>48</v>
      </c>
      <c r="L6918" t="s">
        <v>10506</v>
      </c>
      <c r="N6918" t="s">
        <v>27</v>
      </c>
      <c r="O6918" t="s">
        <v>40</v>
      </c>
      <c r="P6918" t="s">
        <v>9289</v>
      </c>
      <c r="Q6918" t="b">
        <v>0</v>
      </c>
      <c r="R6918" t="b">
        <v>0</v>
      </c>
      <c r="S6918">
        <v>893</v>
      </c>
      <c r="T6918">
        <f t="shared" si="216"/>
        <v>2021</v>
      </c>
      <c r="U6918">
        <f t="shared" si="217"/>
        <v>12</v>
      </c>
    </row>
    <row r="6919" spans="1:21">
      <c r="A6919">
        <v>7415</v>
      </c>
      <c r="B6919" s="4">
        <v>44538</v>
      </c>
      <c r="C6919" t="s">
        <v>55</v>
      </c>
      <c r="D6919" t="s">
        <v>20</v>
      </c>
      <c r="E6919" t="s">
        <v>21</v>
      </c>
      <c r="F6919" t="s">
        <v>84</v>
      </c>
      <c r="H6919" t="s">
        <v>86</v>
      </c>
      <c r="L6919" t="s">
        <v>10507</v>
      </c>
      <c r="M6919">
        <v>18</v>
      </c>
      <c r="N6919" t="s">
        <v>27</v>
      </c>
      <c r="O6919" t="s">
        <v>74</v>
      </c>
      <c r="P6919" t="s">
        <v>9289</v>
      </c>
      <c r="Q6919" t="b">
        <v>0</v>
      </c>
      <c r="R6919" t="b">
        <v>0</v>
      </c>
      <c r="S6919">
        <v>3084</v>
      </c>
      <c r="T6919">
        <f t="shared" si="216"/>
        <v>2021</v>
      </c>
      <c r="U6919">
        <f t="shared" si="217"/>
        <v>12</v>
      </c>
    </row>
    <row r="6920" spans="1:21">
      <c r="A6920">
        <v>7416</v>
      </c>
      <c r="B6920" s="4">
        <v>44538</v>
      </c>
      <c r="C6920" t="s">
        <v>55</v>
      </c>
      <c r="D6920" t="s">
        <v>20</v>
      </c>
      <c r="E6920" t="s">
        <v>21</v>
      </c>
      <c r="F6920" t="s">
        <v>76</v>
      </c>
      <c r="H6920" t="s">
        <v>43</v>
      </c>
      <c r="N6920" t="s">
        <v>27</v>
      </c>
      <c r="Q6920" t="b">
        <v>0</v>
      </c>
      <c r="R6920" t="b">
        <v>0</v>
      </c>
      <c r="S6920">
        <v>168</v>
      </c>
      <c r="T6920">
        <f t="shared" si="216"/>
        <v>2021</v>
      </c>
      <c r="U6920">
        <f t="shared" si="217"/>
        <v>12</v>
      </c>
    </row>
    <row r="6921" spans="1:21">
      <c r="A6921">
        <v>7432</v>
      </c>
      <c r="B6921" s="4">
        <v>44538</v>
      </c>
      <c r="C6921" t="s">
        <v>50</v>
      </c>
      <c r="E6921" t="s">
        <v>75</v>
      </c>
      <c r="F6921" t="s">
        <v>10508</v>
      </c>
      <c r="H6921" t="s">
        <v>141</v>
      </c>
      <c r="M6921">
        <v>42</v>
      </c>
      <c r="N6921" t="s">
        <v>69</v>
      </c>
      <c r="Q6921" t="b">
        <v>0</v>
      </c>
      <c r="R6921" t="b">
        <v>0</v>
      </c>
      <c r="S6921">
        <v>3288</v>
      </c>
      <c r="T6921">
        <f t="shared" si="216"/>
        <v>2021</v>
      </c>
      <c r="U6921">
        <f t="shared" si="217"/>
        <v>12</v>
      </c>
    </row>
    <row r="6922" spans="1:21">
      <c r="A6922">
        <v>7480</v>
      </c>
      <c r="B6922" s="4">
        <v>44538</v>
      </c>
      <c r="C6922" t="s">
        <v>83</v>
      </c>
      <c r="D6922" t="s">
        <v>56</v>
      </c>
      <c r="E6922" t="s">
        <v>240</v>
      </c>
      <c r="F6922" t="s">
        <v>10509</v>
      </c>
      <c r="H6922" t="s">
        <v>67</v>
      </c>
      <c r="L6922" t="s">
        <v>10510</v>
      </c>
      <c r="M6922">
        <v>35</v>
      </c>
      <c r="N6922" t="s">
        <v>27</v>
      </c>
      <c r="O6922" t="s">
        <v>33</v>
      </c>
      <c r="P6922" t="s">
        <v>9289</v>
      </c>
      <c r="Q6922" t="b">
        <v>0</v>
      </c>
      <c r="R6922" t="b">
        <v>0</v>
      </c>
      <c r="S6922" t="s">
        <v>10511</v>
      </c>
      <c r="T6922">
        <f t="shared" si="216"/>
        <v>2021</v>
      </c>
      <c r="U6922">
        <f t="shared" si="217"/>
        <v>12</v>
      </c>
    </row>
    <row r="6923" spans="1:21">
      <c r="A6923">
        <v>7412</v>
      </c>
      <c r="B6923" s="4">
        <v>44539</v>
      </c>
      <c r="C6923" t="s">
        <v>19</v>
      </c>
      <c r="D6923" t="s">
        <v>56</v>
      </c>
      <c r="E6923" t="s">
        <v>21</v>
      </c>
      <c r="F6923" t="s">
        <v>6574</v>
      </c>
      <c r="H6923" t="s">
        <v>302</v>
      </c>
      <c r="L6923" t="s">
        <v>10512</v>
      </c>
      <c r="M6923">
        <v>64</v>
      </c>
      <c r="N6923" t="s">
        <v>27</v>
      </c>
      <c r="Q6923" t="b">
        <v>0</v>
      </c>
      <c r="R6923" t="b">
        <v>0</v>
      </c>
      <c r="S6923">
        <v>3289</v>
      </c>
      <c r="T6923">
        <f t="shared" si="216"/>
        <v>2021</v>
      </c>
      <c r="U6923">
        <f t="shared" si="217"/>
        <v>12</v>
      </c>
    </row>
    <row r="6924" spans="1:21">
      <c r="A6924">
        <v>7411</v>
      </c>
      <c r="B6924" s="4">
        <v>44540</v>
      </c>
      <c r="C6924" t="s">
        <v>55</v>
      </c>
      <c r="D6924" t="s">
        <v>20</v>
      </c>
      <c r="E6924" t="s">
        <v>21</v>
      </c>
      <c r="F6924" t="s">
        <v>1921</v>
      </c>
      <c r="H6924" t="s">
        <v>48</v>
      </c>
      <c r="N6924" t="s">
        <v>27</v>
      </c>
      <c r="Q6924" t="b">
        <v>0</v>
      </c>
      <c r="R6924" t="b">
        <v>0</v>
      </c>
      <c r="S6924">
        <v>893</v>
      </c>
      <c r="T6924">
        <f t="shared" si="216"/>
        <v>2021</v>
      </c>
      <c r="U6924">
        <f t="shared" si="217"/>
        <v>12</v>
      </c>
    </row>
    <row r="6925" spans="1:21">
      <c r="A6925">
        <v>7419</v>
      </c>
      <c r="B6925" s="4">
        <v>44540</v>
      </c>
      <c r="C6925" t="s">
        <v>83</v>
      </c>
      <c r="D6925" t="s">
        <v>20</v>
      </c>
      <c r="E6925" t="s">
        <v>21</v>
      </c>
      <c r="F6925" t="s">
        <v>5782</v>
      </c>
      <c r="H6925" t="s">
        <v>319</v>
      </c>
      <c r="L6925" t="s">
        <v>10513</v>
      </c>
      <c r="M6925">
        <v>55</v>
      </c>
      <c r="N6925" t="s">
        <v>27</v>
      </c>
      <c r="O6925" t="s">
        <v>33</v>
      </c>
      <c r="P6925" t="s">
        <v>25</v>
      </c>
      <c r="Q6925" t="b">
        <v>0</v>
      </c>
      <c r="R6925" t="b">
        <v>0</v>
      </c>
      <c r="S6925">
        <v>2857</v>
      </c>
      <c r="T6925">
        <f t="shared" si="216"/>
        <v>2021</v>
      </c>
      <c r="U6925">
        <f t="shared" si="217"/>
        <v>12</v>
      </c>
    </row>
    <row r="6926" spans="1:21">
      <c r="A6926">
        <v>7421</v>
      </c>
      <c r="B6926" s="4">
        <v>44540</v>
      </c>
      <c r="C6926" t="s">
        <v>83</v>
      </c>
      <c r="D6926" t="s">
        <v>20</v>
      </c>
      <c r="E6926" t="s">
        <v>21</v>
      </c>
      <c r="F6926" t="s">
        <v>5432</v>
      </c>
      <c r="H6926" t="s">
        <v>302</v>
      </c>
      <c r="L6926" t="s">
        <v>10514</v>
      </c>
      <c r="M6926">
        <v>40</v>
      </c>
      <c r="N6926" t="s">
        <v>27</v>
      </c>
      <c r="O6926" t="s">
        <v>33</v>
      </c>
      <c r="P6926" t="s">
        <v>9289</v>
      </c>
      <c r="Q6926" t="b">
        <v>0</v>
      </c>
      <c r="R6926" t="b">
        <v>0</v>
      </c>
      <c r="S6926">
        <v>3095</v>
      </c>
      <c r="T6926">
        <f t="shared" si="216"/>
        <v>2021</v>
      </c>
      <c r="U6926">
        <f t="shared" si="217"/>
        <v>12</v>
      </c>
    </row>
    <row r="6927" spans="1:21">
      <c r="A6927">
        <v>7429</v>
      </c>
      <c r="B6927" s="4">
        <v>44540</v>
      </c>
      <c r="C6927" t="s">
        <v>83</v>
      </c>
      <c r="E6927" t="s">
        <v>75</v>
      </c>
      <c r="F6927" t="s">
        <v>3143</v>
      </c>
      <c r="H6927" t="s">
        <v>454</v>
      </c>
      <c r="L6927" t="s">
        <v>10515</v>
      </c>
      <c r="M6927">
        <v>28</v>
      </c>
      <c r="N6927" t="s">
        <v>27</v>
      </c>
      <c r="O6927" t="s">
        <v>28</v>
      </c>
      <c r="P6927" t="s">
        <v>9289</v>
      </c>
      <c r="Q6927" t="b">
        <v>0</v>
      </c>
      <c r="R6927" t="b">
        <v>0</v>
      </c>
      <c r="S6927">
        <v>1380</v>
      </c>
      <c r="T6927">
        <f t="shared" si="216"/>
        <v>2021</v>
      </c>
      <c r="U6927">
        <f t="shared" si="217"/>
        <v>12</v>
      </c>
    </row>
    <row r="6928" spans="1:21">
      <c r="A6928">
        <v>7481</v>
      </c>
      <c r="B6928" s="4">
        <v>44540</v>
      </c>
      <c r="C6928" t="s">
        <v>95</v>
      </c>
      <c r="D6928" t="s">
        <v>90</v>
      </c>
      <c r="E6928" t="s">
        <v>35</v>
      </c>
      <c r="F6928" t="s">
        <v>298</v>
      </c>
      <c r="H6928" t="s">
        <v>43</v>
      </c>
      <c r="L6928" t="s">
        <v>10516</v>
      </c>
      <c r="M6928">
        <v>55</v>
      </c>
      <c r="N6928" t="s">
        <v>27</v>
      </c>
      <c r="Q6928" t="b">
        <v>0</v>
      </c>
      <c r="R6928" t="b">
        <v>0</v>
      </c>
      <c r="S6928">
        <v>1781</v>
      </c>
      <c r="T6928">
        <f t="shared" si="216"/>
        <v>2021</v>
      </c>
      <c r="U6928">
        <f t="shared" si="217"/>
        <v>12</v>
      </c>
    </row>
    <row r="6929" spans="1:21">
      <c r="A6929">
        <v>7482</v>
      </c>
      <c r="B6929" s="4">
        <v>44540</v>
      </c>
      <c r="C6929" t="s">
        <v>55</v>
      </c>
      <c r="D6929" t="s">
        <v>20</v>
      </c>
      <c r="E6929" t="s">
        <v>21</v>
      </c>
      <c r="F6929" t="s">
        <v>10517</v>
      </c>
      <c r="H6929" t="s">
        <v>81</v>
      </c>
      <c r="L6929" t="s">
        <v>10518</v>
      </c>
      <c r="M6929">
        <v>60</v>
      </c>
      <c r="N6929" t="s">
        <v>27</v>
      </c>
      <c r="O6929" t="s">
        <v>33</v>
      </c>
      <c r="P6929" t="s">
        <v>25</v>
      </c>
      <c r="Q6929" t="b">
        <v>1</v>
      </c>
      <c r="R6929" t="b">
        <v>0</v>
      </c>
      <c r="S6929">
        <v>2484</v>
      </c>
      <c r="T6929">
        <f t="shared" si="216"/>
        <v>2021</v>
      </c>
      <c r="U6929">
        <f t="shared" si="217"/>
        <v>12</v>
      </c>
    </row>
    <row r="6930" spans="1:21">
      <c r="A6930">
        <v>7483</v>
      </c>
      <c r="B6930" s="4">
        <v>44540</v>
      </c>
      <c r="C6930" t="s">
        <v>55</v>
      </c>
      <c r="D6930" t="s">
        <v>90</v>
      </c>
      <c r="E6930" t="s">
        <v>21</v>
      </c>
      <c r="F6930" t="s">
        <v>1443</v>
      </c>
      <c r="H6930" t="s">
        <v>24</v>
      </c>
      <c r="L6930" t="s">
        <v>10519</v>
      </c>
      <c r="M6930">
        <v>43</v>
      </c>
      <c r="N6930" t="s">
        <v>27</v>
      </c>
      <c r="Q6930" t="b">
        <v>0</v>
      </c>
      <c r="R6930" t="b">
        <v>0</v>
      </c>
      <c r="S6930">
        <v>2264</v>
      </c>
      <c r="T6930">
        <f t="shared" si="216"/>
        <v>2021</v>
      </c>
      <c r="U6930">
        <f t="shared" si="217"/>
        <v>12</v>
      </c>
    </row>
    <row r="6931" spans="1:21">
      <c r="A6931">
        <v>7422</v>
      </c>
      <c r="B6931" s="4">
        <v>44541</v>
      </c>
      <c r="C6931" t="s">
        <v>50</v>
      </c>
      <c r="D6931" t="s">
        <v>20</v>
      </c>
      <c r="E6931" t="s">
        <v>75</v>
      </c>
      <c r="F6931" t="s">
        <v>683</v>
      </c>
      <c r="H6931" t="s">
        <v>189</v>
      </c>
      <c r="L6931" t="s">
        <v>10520</v>
      </c>
      <c r="M6931">
        <v>29</v>
      </c>
      <c r="N6931" t="s">
        <v>27</v>
      </c>
      <c r="O6931" t="s">
        <v>74</v>
      </c>
      <c r="P6931" t="s">
        <v>25</v>
      </c>
      <c r="Q6931" t="b">
        <v>0</v>
      </c>
      <c r="R6931" t="b">
        <v>0</v>
      </c>
      <c r="S6931">
        <v>1</v>
      </c>
      <c r="T6931">
        <f t="shared" si="216"/>
        <v>2021</v>
      </c>
      <c r="U6931">
        <f t="shared" si="217"/>
        <v>12</v>
      </c>
    </row>
    <row r="6932" spans="1:21">
      <c r="A6932">
        <v>7424</v>
      </c>
      <c r="B6932" s="4">
        <v>44541</v>
      </c>
      <c r="C6932" t="s">
        <v>95</v>
      </c>
      <c r="E6932" t="s">
        <v>95</v>
      </c>
      <c r="F6932" t="s">
        <v>10521</v>
      </c>
      <c r="H6932" t="s">
        <v>189</v>
      </c>
      <c r="L6932" t="s">
        <v>10522</v>
      </c>
      <c r="M6932">
        <v>64</v>
      </c>
      <c r="N6932" t="s">
        <v>27</v>
      </c>
      <c r="O6932" t="s">
        <v>33</v>
      </c>
      <c r="P6932" t="s">
        <v>9289</v>
      </c>
      <c r="Q6932" t="b">
        <v>0</v>
      </c>
      <c r="R6932" t="b">
        <v>0</v>
      </c>
      <c r="S6932">
        <v>3287</v>
      </c>
      <c r="T6932">
        <f t="shared" si="216"/>
        <v>2021</v>
      </c>
      <c r="U6932">
        <f t="shared" si="217"/>
        <v>12</v>
      </c>
    </row>
    <row r="6933" spans="1:21">
      <c r="A6933">
        <v>7418</v>
      </c>
      <c r="B6933" s="4">
        <v>44542</v>
      </c>
      <c r="C6933" t="s">
        <v>55</v>
      </c>
      <c r="D6933" t="s">
        <v>20</v>
      </c>
      <c r="E6933" t="s">
        <v>21</v>
      </c>
      <c r="F6933" t="s">
        <v>543</v>
      </c>
      <c r="H6933" t="s">
        <v>86</v>
      </c>
      <c r="L6933" t="s">
        <v>10523</v>
      </c>
      <c r="M6933">
        <v>39</v>
      </c>
      <c r="N6933" t="s">
        <v>27</v>
      </c>
      <c r="O6933" t="s">
        <v>74</v>
      </c>
      <c r="P6933" t="s">
        <v>25</v>
      </c>
      <c r="Q6933" t="b">
        <v>0</v>
      </c>
      <c r="R6933" t="b">
        <v>0</v>
      </c>
      <c r="S6933">
        <v>55</v>
      </c>
      <c r="T6933">
        <f t="shared" si="216"/>
        <v>2021</v>
      </c>
      <c r="U6933">
        <f t="shared" si="217"/>
        <v>12</v>
      </c>
    </row>
    <row r="6934" spans="1:21">
      <c r="A6934">
        <v>7427</v>
      </c>
      <c r="B6934" s="4">
        <v>44542</v>
      </c>
      <c r="C6934" t="s">
        <v>55</v>
      </c>
      <c r="E6934" t="s">
        <v>21</v>
      </c>
      <c r="F6934" t="s">
        <v>10524</v>
      </c>
      <c r="H6934" t="s">
        <v>141</v>
      </c>
      <c r="L6934" t="s">
        <v>10525</v>
      </c>
      <c r="M6934">
        <v>35</v>
      </c>
      <c r="N6934" t="s">
        <v>27</v>
      </c>
      <c r="O6934" t="s">
        <v>74</v>
      </c>
      <c r="P6934" t="s">
        <v>9289</v>
      </c>
      <c r="Q6934" t="b">
        <v>0</v>
      </c>
      <c r="R6934" t="b">
        <v>0</v>
      </c>
      <c r="S6934" t="s">
        <v>10526</v>
      </c>
      <c r="T6934">
        <f t="shared" si="216"/>
        <v>2021</v>
      </c>
      <c r="U6934">
        <f t="shared" si="217"/>
        <v>12</v>
      </c>
    </row>
    <row r="6935" spans="1:21">
      <c r="A6935">
        <v>7431</v>
      </c>
      <c r="B6935" s="4">
        <v>44542</v>
      </c>
      <c r="C6935" t="s">
        <v>83</v>
      </c>
      <c r="D6935" t="s">
        <v>20</v>
      </c>
      <c r="E6935" t="s">
        <v>21</v>
      </c>
      <c r="F6935" t="s">
        <v>804</v>
      </c>
      <c r="H6935" t="s">
        <v>141</v>
      </c>
      <c r="L6935" t="s">
        <v>10527</v>
      </c>
      <c r="M6935">
        <v>26</v>
      </c>
      <c r="N6935" t="s">
        <v>27</v>
      </c>
      <c r="O6935" t="s">
        <v>74</v>
      </c>
      <c r="P6935" t="s">
        <v>25</v>
      </c>
      <c r="Q6935" t="b">
        <v>0</v>
      </c>
      <c r="R6935" t="b">
        <v>0</v>
      </c>
      <c r="S6935">
        <v>268</v>
      </c>
      <c r="T6935">
        <f t="shared" si="216"/>
        <v>2021</v>
      </c>
      <c r="U6935">
        <f t="shared" si="217"/>
        <v>12</v>
      </c>
    </row>
    <row r="6936" spans="1:21">
      <c r="A6936">
        <v>7484</v>
      </c>
      <c r="B6936" s="4">
        <v>44542</v>
      </c>
      <c r="C6936" t="s">
        <v>83</v>
      </c>
      <c r="D6936" t="s">
        <v>20</v>
      </c>
      <c r="E6936" t="s">
        <v>75</v>
      </c>
      <c r="F6936" t="s">
        <v>6483</v>
      </c>
      <c r="H6936" t="s">
        <v>43</v>
      </c>
      <c r="L6936" t="s">
        <v>10528</v>
      </c>
      <c r="M6936">
        <v>32</v>
      </c>
      <c r="N6936" t="s">
        <v>27</v>
      </c>
      <c r="Q6936" t="b">
        <v>0</v>
      </c>
      <c r="R6936" t="b">
        <v>0</v>
      </c>
      <c r="S6936">
        <v>315</v>
      </c>
      <c r="T6936">
        <f t="shared" si="216"/>
        <v>2021</v>
      </c>
      <c r="U6936">
        <f t="shared" si="217"/>
        <v>12</v>
      </c>
    </row>
    <row r="6937" spans="1:21">
      <c r="A6937">
        <v>7485</v>
      </c>
      <c r="B6937" s="4">
        <v>44543</v>
      </c>
      <c r="C6937" t="s">
        <v>95</v>
      </c>
      <c r="E6937" t="s">
        <v>95</v>
      </c>
      <c r="F6937" t="s">
        <v>10529</v>
      </c>
      <c r="H6937" t="s">
        <v>131</v>
      </c>
      <c r="N6937" t="s">
        <v>27</v>
      </c>
      <c r="Q6937" t="b">
        <v>0</v>
      </c>
      <c r="R6937" t="b">
        <v>0</v>
      </c>
      <c r="S6937">
        <v>3278</v>
      </c>
      <c r="T6937">
        <f t="shared" si="216"/>
        <v>2021</v>
      </c>
      <c r="U6937">
        <f t="shared" si="217"/>
        <v>12</v>
      </c>
    </row>
    <row r="6938" spans="1:21">
      <c r="A6938">
        <v>7417</v>
      </c>
      <c r="B6938" s="4">
        <v>44544</v>
      </c>
      <c r="C6938" t="s">
        <v>34</v>
      </c>
      <c r="D6938" t="s">
        <v>20</v>
      </c>
      <c r="E6938" t="s">
        <v>21</v>
      </c>
      <c r="F6938" t="s">
        <v>1338</v>
      </c>
      <c r="H6938" t="s">
        <v>86</v>
      </c>
      <c r="L6938" t="s">
        <v>10530</v>
      </c>
      <c r="M6938">
        <v>21</v>
      </c>
      <c r="N6938" t="s">
        <v>27</v>
      </c>
      <c r="O6938" t="s">
        <v>74</v>
      </c>
      <c r="P6938" t="s">
        <v>9289</v>
      </c>
      <c r="Q6938" t="b">
        <v>1</v>
      </c>
      <c r="R6938" t="b">
        <v>0</v>
      </c>
      <c r="S6938">
        <v>1124</v>
      </c>
      <c r="T6938">
        <f t="shared" si="216"/>
        <v>2021</v>
      </c>
      <c r="U6938">
        <f t="shared" si="217"/>
        <v>12</v>
      </c>
    </row>
    <row r="6939" spans="1:21">
      <c r="A6939">
        <v>7486</v>
      </c>
      <c r="B6939" s="4">
        <v>44544</v>
      </c>
      <c r="C6939" t="s">
        <v>83</v>
      </c>
      <c r="E6939" t="s">
        <v>1792</v>
      </c>
      <c r="F6939" t="s">
        <v>10531</v>
      </c>
      <c r="H6939" t="s">
        <v>330</v>
      </c>
      <c r="L6939" t="s">
        <v>10532</v>
      </c>
      <c r="M6939">
        <v>45</v>
      </c>
      <c r="N6939" t="s">
        <v>27</v>
      </c>
      <c r="O6939" t="s">
        <v>33</v>
      </c>
      <c r="P6939" t="s">
        <v>9289</v>
      </c>
      <c r="Q6939" t="b">
        <v>0</v>
      </c>
      <c r="R6939" t="b">
        <v>0</v>
      </c>
      <c r="S6939">
        <v>3305</v>
      </c>
      <c r="T6939">
        <f t="shared" si="216"/>
        <v>2021</v>
      </c>
      <c r="U6939">
        <f t="shared" si="217"/>
        <v>12</v>
      </c>
    </row>
    <row r="6940" spans="1:21">
      <c r="A6940">
        <v>7433</v>
      </c>
      <c r="B6940" s="4">
        <v>44545</v>
      </c>
      <c r="C6940" t="s">
        <v>19</v>
      </c>
      <c r="D6940" t="s">
        <v>20</v>
      </c>
      <c r="E6940" t="s">
        <v>21</v>
      </c>
      <c r="F6940" t="s">
        <v>10533</v>
      </c>
      <c r="H6940" t="s">
        <v>254</v>
      </c>
      <c r="L6940" t="s">
        <v>10534</v>
      </c>
      <c r="M6940">
        <v>52</v>
      </c>
      <c r="N6940" t="s">
        <v>27</v>
      </c>
      <c r="O6940" t="s">
        <v>33</v>
      </c>
      <c r="P6940" t="s">
        <v>9289</v>
      </c>
      <c r="Q6940" t="b">
        <v>0</v>
      </c>
      <c r="R6940" t="b">
        <v>0</v>
      </c>
      <c r="S6940">
        <v>3292</v>
      </c>
      <c r="T6940">
        <f t="shared" si="216"/>
        <v>2021</v>
      </c>
      <c r="U6940">
        <f t="shared" si="217"/>
        <v>12</v>
      </c>
    </row>
    <row r="6941" spans="1:21">
      <c r="A6941">
        <v>7435</v>
      </c>
      <c r="B6941" s="4">
        <v>44545</v>
      </c>
      <c r="C6941" t="s">
        <v>50</v>
      </c>
      <c r="D6941" t="s">
        <v>56</v>
      </c>
      <c r="E6941" t="s">
        <v>240</v>
      </c>
      <c r="F6941" t="s">
        <v>317</v>
      </c>
      <c r="H6941" t="s">
        <v>319</v>
      </c>
      <c r="L6941" t="s">
        <v>10535</v>
      </c>
      <c r="M6941">
        <v>25</v>
      </c>
      <c r="N6941" t="s">
        <v>69</v>
      </c>
      <c r="O6941" t="s">
        <v>33</v>
      </c>
      <c r="P6941" t="s">
        <v>25</v>
      </c>
      <c r="Q6941" t="b">
        <v>0</v>
      </c>
      <c r="R6941" t="b">
        <v>0</v>
      </c>
      <c r="S6941">
        <v>31</v>
      </c>
      <c r="T6941">
        <f t="shared" si="216"/>
        <v>2021</v>
      </c>
      <c r="U6941">
        <f t="shared" si="217"/>
        <v>12</v>
      </c>
    </row>
    <row r="6942" spans="1:21">
      <c r="A6942">
        <v>7487</v>
      </c>
      <c r="B6942" s="4">
        <v>44545</v>
      </c>
      <c r="C6942" t="s">
        <v>95</v>
      </c>
      <c r="D6942" t="s">
        <v>56</v>
      </c>
      <c r="E6942" t="s">
        <v>95</v>
      </c>
      <c r="F6942" t="s">
        <v>10536</v>
      </c>
      <c r="H6942" t="s">
        <v>476</v>
      </c>
      <c r="L6942" t="s">
        <v>10537</v>
      </c>
      <c r="M6942">
        <v>32</v>
      </c>
      <c r="N6942" t="s">
        <v>27</v>
      </c>
      <c r="O6942" t="s">
        <v>33</v>
      </c>
      <c r="P6942" t="s">
        <v>9289</v>
      </c>
      <c r="Q6942" t="b">
        <v>0</v>
      </c>
      <c r="R6942" t="b">
        <v>0</v>
      </c>
      <c r="S6942">
        <v>1403</v>
      </c>
      <c r="T6942">
        <f t="shared" si="216"/>
        <v>2021</v>
      </c>
      <c r="U6942">
        <f t="shared" si="217"/>
        <v>12</v>
      </c>
    </row>
    <row r="6943" spans="1:21">
      <c r="A6943">
        <v>7488</v>
      </c>
      <c r="B6943" s="4">
        <v>44545</v>
      </c>
      <c r="C6943" t="s">
        <v>95</v>
      </c>
      <c r="D6943" t="s">
        <v>45</v>
      </c>
      <c r="E6943" t="s">
        <v>21</v>
      </c>
      <c r="F6943" t="s">
        <v>3683</v>
      </c>
      <c r="H6943" t="s">
        <v>158</v>
      </c>
      <c r="L6943" t="s">
        <v>10538</v>
      </c>
      <c r="M6943">
        <v>20</v>
      </c>
      <c r="N6943" t="s">
        <v>27</v>
      </c>
      <c r="O6943" t="s">
        <v>74</v>
      </c>
      <c r="P6943" t="s">
        <v>25</v>
      </c>
      <c r="Q6943" t="b">
        <v>0</v>
      </c>
      <c r="R6943" t="b">
        <v>0</v>
      </c>
      <c r="S6943">
        <v>1551</v>
      </c>
      <c r="T6943">
        <f t="shared" si="216"/>
        <v>2021</v>
      </c>
      <c r="U6943">
        <f t="shared" si="217"/>
        <v>12</v>
      </c>
    </row>
    <row r="6944" spans="1:21">
      <c r="A6944">
        <v>7489</v>
      </c>
      <c r="B6944" s="4">
        <v>44545</v>
      </c>
      <c r="C6944" t="s">
        <v>83</v>
      </c>
      <c r="D6944" t="s">
        <v>56</v>
      </c>
      <c r="E6944" t="s">
        <v>41</v>
      </c>
      <c r="F6944" t="s">
        <v>10539</v>
      </c>
      <c r="H6944" t="s">
        <v>43</v>
      </c>
      <c r="M6944">
        <v>45</v>
      </c>
      <c r="N6944" t="s">
        <v>27</v>
      </c>
      <c r="Q6944" t="b">
        <v>0</v>
      </c>
      <c r="R6944" t="b">
        <v>0</v>
      </c>
      <c r="S6944">
        <v>3306</v>
      </c>
      <c r="T6944">
        <f t="shared" si="216"/>
        <v>2021</v>
      </c>
      <c r="U6944">
        <f t="shared" si="217"/>
        <v>12</v>
      </c>
    </row>
    <row r="6945" spans="1:21">
      <c r="A6945">
        <v>7434</v>
      </c>
      <c r="B6945" s="4">
        <v>44546</v>
      </c>
      <c r="C6945" t="s">
        <v>50</v>
      </c>
      <c r="D6945" t="s">
        <v>90</v>
      </c>
      <c r="E6945" t="s">
        <v>75</v>
      </c>
      <c r="F6945" t="s">
        <v>2555</v>
      </c>
      <c r="H6945" t="s">
        <v>103</v>
      </c>
      <c r="L6945" t="s">
        <v>10540</v>
      </c>
      <c r="M6945">
        <v>32</v>
      </c>
      <c r="N6945" t="s">
        <v>27</v>
      </c>
      <c r="Q6945" t="b">
        <v>0</v>
      </c>
      <c r="R6945" t="b">
        <v>0</v>
      </c>
      <c r="S6945">
        <v>1450</v>
      </c>
      <c r="T6945">
        <f t="shared" si="216"/>
        <v>2021</v>
      </c>
      <c r="U6945">
        <f t="shared" si="217"/>
        <v>12</v>
      </c>
    </row>
    <row r="6946" spans="1:21">
      <c r="A6946">
        <v>7490</v>
      </c>
      <c r="B6946" s="4">
        <v>44546</v>
      </c>
      <c r="C6946" t="s">
        <v>55</v>
      </c>
      <c r="D6946" t="s">
        <v>56</v>
      </c>
      <c r="E6946" t="s">
        <v>21</v>
      </c>
      <c r="F6946" t="s">
        <v>317</v>
      </c>
      <c r="H6946" t="s">
        <v>319</v>
      </c>
      <c r="L6946" t="s">
        <v>10541</v>
      </c>
      <c r="M6946">
        <v>27</v>
      </c>
      <c r="N6946" t="s">
        <v>27</v>
      </c>
      <c r="O6946" t="s">
        <v>74</v>
      </c>
      <c r="P6946" t="s">
        <v>25</v>
      </c>
      <c r="Q6946" t="b">
        <v>0</v>
      </c>
      <c r="R6946" t="b">
        <v>0</v>
      </c>
      <c r="S6946">
        <v>2562</v>
      </c>
      <c r="T6946">
        <f t="shared" si="216"/>
        <v>2021</v>
      </c>
      <c r="U6946">
        <f t="shared" si="217"/>
        <v>12</v>
      </c>
    </row>
    <row r="6947" spans="1:21">
      <c r="A6947">
        <v>7491</v>
      </c>
      <c r="B6947" s="4">
        <v>44546</v>
      </c>
      <c r="C6947" t="s">
        <v>246</v>
      </c>
      <c r="D6947" t="s">
        <v>56</v>
      </c>
      <c r="E6947" t="s">
        <v>95</v>
      </c>
      <c r="F6947" t="s">
        <v>317</v>
      </c>
      <c r="H6947" t="s">
        <v>319</v>
      </c>
      <c r="L6947" t="s">
        <v>10542</v>
      </c>
      <c r="M6947">
        <v>18</v>
      </c>
      <c r="N6947" t="s">
        <v>27</v>
      </c>
      <c r="O6947" t="s">
        <v>74</v>
      </c>
      <c r="P6947" t="s">
        <v>9289</v>
      </c>
      <c r="Q6947" t="b">
        <v>0</v>
      </c>
      <c r="R6947" t="b">
        <v>0</v>
      </c>
      <c r="S6947">
        <v>2562</v>
      </c>
      <c r="T6947">
        <f t="shared" si="216"/>
        <v>2021</v>
      </c>
      <c r="U6947">
        <f t="shared" si="217"/>
        <v>12</v>
      </c>
    </row>
    <row r="6948" spans="1:21">
      <c r="A6948">
        <v>7493</v>
      </c>
      <c r="B6948" s="4">
        <v>44546</v>
      </c>
      <c r="C6948" t="s">
        <v>55</v>
      </c>
      <c r="D6948" t="s">
        <v>20</v>
      </c>
      <c r="E6948" t="s">
        <v>21</v>
      </c>
      <c r="F6948" t="s">
        <v>227</v>
      </c>
      <c r="H6948" t="s">
        <v>319</v>
      </c>
      <c r="M6948">
        <v>39</v>
      </c>
      <c r="N6948" t="s">
        <v>27</v>
      </c>
      <c r="Q6948" t="b">
        <v>0</v>
      </c>
      <c r="R6948" t="b">
        <v>1</v>
      </c>
      <c r="S6948">
        <v>450</v>
      </c>
      <c r="T6948">
        <f t="shared" si="216"/>
        <v>2021</v>
      </c>
      <c r="U6948">
        <f t="shared" si="217"/>
        <v>12</v>
      </c>
    </row>
    <row r="6949" spans="1:21">
      <c r="A6949">
        <v>7436</v>
      </c>
      <c r="B6949" s="4">
        <v>44548</v>
      </c>
      <c r="C6949" t="s">
        <v>50</v>
      </c>
      <c r="D6949" t="s">
        <v>20</v>
      </c>
      <c r="E6949" t="s">
        <v>75</v>
      </c>
      <c r="F6949" t="s">
        <v>415</v>
      </c>
      <c r="H6949" t="s">
        <v>330</v>
      </c>
      <c r="N6949" t="s">
        <v>27</v>
      </c>
      <c r="Q6949" t="b">
        <v>0</v>
      </c>
      <c r="R6949" t="b">
        <v>0</v>
      </c>
      <c r="S6949">
        <v>354</v>
      </c>
      <c r="T6949">
        <f t="shared" si="216"/>
        <v>2021</v>
      </c>
      <c r="U6949">
        <f t="shared" si="217"/>
        <v>12</v>
      </c>
    </row>
    <row r="6950" spans="1:21">
      <c r="A6950">
        <v>7437</v>
      </c>
      <c r="B6950" s="4">
        <v>44548</v>
      </c>
      <c r="C6950" t="s">
        <v>50</v>
      </c>
      <c r="E6950" t="s">
        <v>240</v>
      </c>
      <c r="F6950" t="s">
        <v>2731</v>
      </c>
      <c r="H6950" t="s">
        <v>149</v>
      </c>
      <c r="L6950" t="s">
        <v>10543</v>
      </c>
      <c r="M6950">
        <v>20</v>
      </c>
      <c r="N6950" t="s">
        <v>27</v>
      </c>
      <c r="Q6950" t="b">
        <v>0</v>
      </c>
      <c r="R6950" t="b">
        <v>0</v>
      </c>
      <c r="S6950">
        <v>1225</v>
      </c>
      <c r="T6950">
        <f t="shared" si="216"/>
        <v>2021</v>
      </c>
      <c r="U6950">
        <f t="shared" si="217"/>
        <v>12</v>
      </c>
    </row>
    <row r="6951" spans="1:21">
      <c r="A6951">
        <v>7494</v>
      </c>
      <c r="B6951" s="4">
        <v>44548</v>
      </c>
      <c r="C6951" t="s">
        <v>34</v>
      </c>
      <c r="D6951" t="s">
        <v>20</v>
      </c>
      <c r="E6951" t="s">
        <v>75</v>
      </c>
      <c r="F6951" t="s">
        <v>123</v>
      </c>
      <c r="H6951" t="s">
        <v>43</v>
      </c>
      <c r="L6951" t="s">
        <v>10544</v>
      </c>
      <c r="M6951">
        <v>22</v>
      </c>
      <c r="N6951" t="s">
        <v>27</v>
      </c>
      <c r="O6951" t="s">
        <v>40</v>
      </c>
      <c r="P6951" t="s">
        <v>9289</v>
      </c>
      <c r="Q6951" t="b">
        <v>1</v>
      </c>
      <c r="R6951" t="b">
        <v>1</v>
      </c>
      <c r="S6951">
        <v>38</v>
      </c>
      <c r="T6951">
        <f t="shared" si="216"/>
        <v>2021</v>
      </c>
      <c r="U6951">
        <f t="shared" si="217"/>
        <v>12</v>
      </c>
    </row>
    <row r="6952" spans="1:21">
      <c r="A6952">
        <v>7495</v>
      </c>
      <c r="B6952" s="4">
        <v>44548</v>
      </c>
      <c r="C6952" t="s">
        <v>34</v>
      </c>
      <c r="D6952" t="s">
        <v>20</v>
      </c>
      <c r="E6952" t="s">
        <v>75</v>
      </c>
      <c r="F6952" t="s">
        <v>123</v>
      </c>
      <c r="H6952" t="s">
        <v>43</v>
      </c>
      <c r="L6952" t="s">
        <v>10545</v>
      </c>
      <c r="M6952">
        <v>34</v>
      </c>
      <c r="N6952" t="s">
        <v>27</v>
      </c>
      <c r="O6952" t="s">
        <v>40</v>
      </c>
      <c r="P6952" t="s">
        <v>9458</v>
      </c>
      <c r="Q6952" t="b">
        <v>0</v>
      </c>
      <c r="R6952" t="b">
        <v>0</v>
      </c>
      <c r="S6952">
        <v>38</v>
      </c>
      <c r="T6952">
        <f t="shared" si="216"/>
        <v>2021</v>
      </c>
      <c r="U6952">
        <f t="shared" si="217"/>
        <v>12</v>
      </c>
    </row>
    <row r="6953" spans="1:21">
      <c r="A6953">
        <v>7496</v>
      </c>
      <c r="B6953" s="4">
        <v>44549</v>
      </c>
      <c r="C6953" t="s">
        <v>19</v>
      </c>
      <c r="D6953" t="s">
        <v>20</v>
      </c>
      <c r="E6953" t="s">
        <v>41</v>
      </c>
      <c r="F6953" t="s">
        <v>869</v>
      </c>
      <c r="H6953" t="s">
        <v>273</v>
      </c>
      <c r="L6953" t="s">
        <v>10546</v>
      </c>
      <c r="M6953">
        <v>33</v>
      </c>
      <c r="N6953" t="s">
        <v>69</v>
      </c>
      <c r="O6953" t="s">
        <v>74</v>
      </c>
      <c r="P6953" t="s">
        <v>9289</v>
      </c>
      <c r="Q6953" t="b">
        <v>1</v>
      </c>
      <c r="R6953" t="b">
        <v>1</v>
      </c>
      <c r="S6953">
        <v>615</v>
      </c>
      <c r="T6953">
        <f t="shared" si="216"/>
        <v>2021</v>
      </c>
      <c r="U6953">
        <f t="shared" si="217"/>
        <v>12</v>
      </c>
    </row>
    <row r="6954" spans="1:21">
      <c r="A6954">
        <v>7455</v>
      </c>
      <c r="B6954" s="4">
        <v>44550</v>
      </c>
      <c r="C6954" t="s">
        <v>50</v>
      </c>
      <c r="E6954" t="s">
        <v>75</v>
      </c>
      <c r="F6954" t="s">
        <v>857</v>
      </c>
      <c r="H6954" t="s">
        <v>338</v>
      </c>
      <c r="L6954" t="s">
        <v>10547</v>
      </c>
      <c r="M6954">
        <v>26</v>
      </c>
      <c r="N6954" t="s">
        <v>27</v>
      </c>
      <c r="O6954" t="s">
        <v>74</v>
      </c>
      <c r="P6954" t="s">
        <v>9289</v>
      </c>
      <c r="Q6954" t="b">
        <v>1</v>
      </c>
      <c r="R6954" t="b">
        <v>1</v>
      </c>
      <c r="S6954">
        <v>298</v>
      </c>
      <c r="T6954">
        <f t="shared" si="216"/>
        <v>2021</v>
      </c>
      <c r="U6954">
        <f t="shared" si="217"/>
        <v>12</v>
      </c>
    </row>
    <row r="6955" spans="1:21">
      <c r="A6955">
        <v>7497</v>
      </c>
      <c r="B6955" s="4">
        <v>44550</v>
      </c>
      <c r="C6955" t="s">
        <v>246</v>
      </c>
      <c r="D6955" t="s">
        <v>90</v>
      </c>
      <c r="E6955" t="s">
        <v>95</v>
      </c>
      <c r="F6955" t="s">
        <v>10548</v>
      </c>
      <c r="H6955" t="s">
        <v>120</v>
      </c>
      <c r="L6955" t="s">
        <v>10549</v>
      </c>
      <c r="M6955">
        <v>21</v>
      </c>
      <c r="N6955" t="s">
        <v>27</v>
      </c>
      <c r="O6955" t="s">
        <v>33</v>
      </c>
      <c r="P6955" t="s">
        <v>9289</v>
      </c>
      <c r="Q6955" t="b">
        <v>0</v>
      </c>
      <c r="R6955" t="b">
        <v>0</v>
      </c>
      <c r="S6955">
        <v>3265</v>
      </c>
      <c r="T6955">
        <f t="shared" si="216"/>
        <v>2021</v>
      </c>
      <c r="U6955">
        <f t="shared" si="217"/>
        <v>12</v>
      </c>
    </row>
    <row r="6956" spans="1:21">
      <c r="A6956">
        <v>7498</v>
      </c>
      <c r="B6956" s="4">
        <v>44550</v>
      </c>
      <c r="C6956" t="s">
        <v>83</v>
      </c>
      <c r="E6956" t="s">
        <v>21</v>
      </c>
      <c r="F6956" t="s">
        <v>10550</v>
      </c>
      <c r="H6956" t="s">
        <v>120</v>
      </c>
      <c r="L6956" t="s">
        <v>10551</v>
      </c>
      <c r="M6956">
        <v>68</v>
      </c>
      <c r="N6956" t="s">
        <v>27</v>
      </c>
      <c r="O6956" t="s">
        <v>33</v>
      </c>
      <c r="P6956" t="s">
        <v>9289</v>
      </c>
      <c r="Q6956" t="b">
        <v>0</v>
      </c>
      <c r="R6956" t="b">
        <v>0</v>
      </c>
      <c r="S6956">
        <v>3307</v>
      </c>
      <c r="T6956">
        <f t="shared" si="216"/>
        <v>2021</v>
      </c>
      <c r="U6956">
        <f t="shared" si="217"/>
        <v>12</v>
      </c>
    </row>
    <row r="6957" spans="1:21">
      <c r="A6957">
        <v>7441</v>
      </c>
      <c r="B6957" s="4">
        <v>44551</v>
      </c>
      <c r="C6957" t="s">
        <v>55</v>
      </c>
      <c r="D6957" t="s">
        <v>90</v>
      </c>
      <c r="E6957" t="s">
        <v>21</v>
      </c>
      <c r="F6957" t="s">
        <v>10552</v>
      </c>
      <c r="H6957" t="s">
        <v>273</v>
      </c>
      <c r="I6957">
        <v>42.974528800000002</v>
      </c>
      <c r="J6957">
        <v>-83.666061900000003</v>
      </c>
      <c r="K6957" t="s">
        <v>25</v>
      </c>
      <c r="L6957" t="s">
        <v>10553</v>
      </c>
      <c r="M6957">
        <v>23</v>
      </c>
      <c r="N6957" t="s">
        <v>27</v>
      </c>
      <c r="O6957" t="s">
        <v>33</v>
      </c>
      <c r="P6957" t="s">
        <v>9289</v>
      </c>
      <c r="Q6957" t="b">
        <v>0</v>
      </c>
      <c r="R6957" t="b">
        <v>0</v>
      </c>
      <c r="S6957" t="s">
        <v>10554</v>
      </c>
      <c r="T6957">
        <f t="shared" si="216"/>
        <v>2021</v>
      </c>
      <c r="U6957">
        <f t="shared" si="217"/>
        <v>12</v>
      </c>
    </row>
    <row r="6958" spans="1:21">
      <c r="A6958">
        <v>7444</v>
      </c>
      <c r="B6958" s="4">
        <v>44551</v>
      </c>
      <c r="C6958" t="s">
        <v>50</v>
      </c>
      <c r="D6958" t="s">
        <v>20</v>
      </c>
      <c r="E6958" t="s">
        <v>75</v>
      </c>
      <c r="F6958" t="s">
        <v>1894</v>
      </c>
      <c r="H6958" t="s">
        <v>302</v>
      </c>
      <c r="I6958">
        <v>32.0434658</v>
      </c>
      <c r="J6958">
        <v>-81.139539600000006</v>
      </c>
      <c r="K6958" t="s">
        <v>25</v>
      </c>
      <c r="L6958" t="s">
        <v>10555</v>
      </c>
      <c r="M6958">
        <v>45</v>
      </c>
      <c r="N6958" t="s">
        <v>27</v>
      </c>
      <c r="O6958" t="s">
        <v>33</v>
      </c>
      <c r="P6958" t="s">
        <v>25</v>
      </c>
      <c r="Q6958" t="b">
        <v>0</v>
      </c>
      <c r="R6958" t="b">
        <v>0</v>
      </c>
      <c r="S6958">
        <v>3179</v>
      </c>
      <c r="T6958">
        <f t="shared" si="216"/>
        <v>2021</v>
      </c>
      <c r="U6958">
        <f t="shared" si="217"/>
        <v>12</v>
      </c>
    </row>
    <row r="6959" spans="1:21">
      <c r="A6959">
        <v>7446</v>
      </c>
      <c r="B6959" s="4">
        <v>44551</v>
      </c>
      <c r="C6959" t="s">
        <v>83</v>
      </c>
      <c r="D6959" t="s">
        <v>20</v>
      </c>
      <c r="E6959" t="s">
        <v>75</v>
      </c>
      <c r="F6959" t="s">
        <v>10556</v>
      </c>
      <c r="H6959" t="s">
        <v>388</v>
      </c>
      <c r="I6959">
        <v>32.190013999999998</v>
      </c>
      <c r="J6959">
        <v>-89.985660100000004</v>
      </c>
      <c r="K6959" t="s">
        <v>25</v>
      </c>
      <c r="L6959" t="s">
        <v>10557</v>
      </c>
      <c r="M6959">
        <v>42</v>
      </c>
      <c r="N6959" t="s">
        <v>27</v>
      </c>
      <c r="O6959" t="s">
        <v>33</v>
      </c>
      <c r="P6959" t="s">
        <v>9289</v>
      </c>
      <c r="Q6959" t="b">
        <v>0</v>
      </c>
      <c r="R6959" t="b">
        <v>0</v>
      </c>
      <c r="S6959">
        <v>2567</v>
      </c>
      <c r="T6959">
        <f t="shared" si="216"/>
        <v>2021</v>
      </c>
      <c r="U6959">
        <f t="shared" si="217"/>
        <v>12</v>
      </c>
    </row>
    <row r="6960" spans="1:21">
      <c r="A6960">
        <v>7499</v>
      </c>
      <c r="B6960" s="4">
        <v>44551</v>
      </c>
      <c r="C6960" t="s">
        <v>83</v>
      </c>
      <c r="D6960" t="s">
        <v>20</v>
      </c>
      <c r="E6960" t="s">
        <v>21</v>
      </c>
      <c r="F6960" t="s">
        <v>10558</v>
      </c>
      <c r="H6960" t="s">
        <v>93</v>
      </c>
      <c r="L6960" t="s">
        <v>10559</v>
      </c>
      <c r="M6960">
        <v>44</v>
      </c>
      <c r="N6960" t="s">
        <v>69</v>
      </c>
      <c r="O6960" t="s">
        <v>33</v>
      </c>
      <c r="P6960" t="s">
        <v>9289</v>
      </c>
      <c r="Q6960" t="b">
        <v>1</v>
      </c>
      <c r="R6960" t="b">
        <v>0</v>
      </c>
      <c r="S6960">
        <v>2133</v>
      </c>
      <c r="T6960">
        <f t="shared" si="216"/>
        <v>2021</v>
      </c>
      <c r="U6960">
        <f t="shared" si="217"/>
        <v>12</v>
      </c>
    </row>
    <row r="6961" spans="1:21">
      <c r="A6961">
        <v>7439</v>
      </c>
      <c r="B6961" s="4">
        <v>44552</v>
      </c>
      <c r="C6961" t="s">
        <v>55</v>
      </c>
      <c r="D6961" t="s">
        <v>20</v>
      </c>
      <c r="E6961" t="s">
        <v>21</v>
      </c>
      <c r="F6961" t="s">
        <v>1921</v>
      </c>
      <c r="H6961" t="s">
        <v>48</v>
      </c>
      <c r="I6961">
        <v>38.931708700000001</v>
      </c>
      <c r="J6961">
        <v>-104.80000939999999</v>
      </c>
      <c r="K6961" t="s">
        <v>25</v>
      </c>
      <c r="N6961" t="s">
        <v>27</v>
      </c>
      <c r="Q6961" t="b">
        <v>0</v>
      </c>
      <c r="R6961" t="b">
        <v>0</v>
      </c>
      <c r="S6961">
        <v>893</v>
      </c>
      <c r="T6961">
        <f t="shared" si="216"/>
        <v>2021</v>
      </c>
      <c r="U6961">
        <f t="shared" si="217"/>
        <v>12</v>
      </c>
    </row>
    <row r="6962" spans="1:21">
      <c r="A6962">
        <v>7440</v>
      </c>
      <c r="B6962" s="4">
        <v>44552</v>
      </c>
      <c r="C6962" t="s">
        <v>83</v>
      </c>
      <c r="D6962" t="s">
        <v>20</v>
      </c>
      <c r="E6962" t="s">
        <v>75</v>
      </c>
      <c r="F6962" t="s">
        <v>10560</v>
      </c>
      <c r="H6962" t="s">
        <v>338</v>
      </c>
      <c r="I6962">
        <v>42.329083599999997</v>
      </c>
      <c r="J6962">
        <v>-75.314341099999993</v>
      </c>
      <c r="K6962" t="s">
        <v>25</v>
      </c>
      <c r="L6962" t="s">
        <v>10561</v>
      </c>
      <c r="M6962">
        <v>24</v>
      </c>
      <c r="N6962" t="s">
        <v>27</v>
      </c>
      <c r="O6962" t="s">
        <v>33</v>
      </c>
      <c r="P6962" t="s">
        <v>9289</v>
      </c>
      <c r="Q6962" t="b">
        <v>0</v>
      </c>
      <c r="R6962" t="b">
        <v>0</v>
      </c>
      <c r="S6962">
        <v>1234</v>
      </c>
      <c r="T6962">
        <f t="shared" si="216"/>
        <v>2021</v>
      </c>
      <c r="U6962">
        <f t="shared" si="217"/>
        <v>12</v>
      </c>
    </row>
    <row r="6963" spans="1:21">
      <c r="A6963">
        <v>7442</v>
      </c>
      <c r="B6963" s="4">
        <v>44552</v>
      </c>
      <c r="C6963" t="s">
        <v>83</v>
      </c>
      <c r="D6963" t="s">
        <v>20</v>
      </c>
      <c r="E6963" t="s">
        <v>2109</v>
      </c>
      <c r="F6963" t="s">
        <v>10562</v>
      </c>
      <c r="H6963" t="s">
        <v>93</v>
      </c>
      <c r="L6963" t="s">
        <v>10563</v>
      </c>
      <c r="M6963">
        <v>48</v>
      </c>
      <c r="N6963" t="s">
        <v>27</v>
      </c>
      <c r="O6963" t="s">
        <v>74</v>
      </c>
      <c r="P6963" t="s">
        <v>9289</v>
      </c>
      <c r="Q6963" t="b">
        <v>0</v>
      </c>
      <c r="R6963" t="b">
        <v>0</v>
      </c>
      <c r="S6963" t="s">
        <v>10564</v>
      </c>
      <c r="T6963">
        <f t="shared" si="216"/>
        <v>2021</v>
      </c>
      <c r="U6963">
        <f t="shared" si="217"/>
        <v>12</v>
      </c>
    </row>
    <row r="6964" spans="1:21">
      <c r="A6964">
        <v>7443</v>
      </c>
      <c r="B6964" s="4">
        <v>44552</v>
      </c>
      <c r="C6964" t="s">
        <v>55</v>
      </c>
      <c r="D6964" t="s">
        <v>56</v>
      </c>
      <c r="E6964" t="s">
        <v>21</v>
      </c>
      <c r="F6964" t="s">
        <v>5383</v>
      </c>
      <c r="H6964" t="s">
        <v>273</v>
      </c>
      <c r="I6964">
        <v>42.309070900000002</v>
      </c>
      <c r="J6964">
        <v>-85.174785</v>
      </c>
      <c r="K6964" t="s">
        <v>25</v>
      </c>
      <c r="L6964" t="s">
        <v>10565</v>
      </c>
      <c r="M6964">
        <v>44</v>
      </c>
      <c r="N6964" t="s">
        <v>27</v>
      </c>
      <c r="O6964" t="s">
        <v>33</v>
      </c>
      <c r="P6964" t="s">
        <v>25</v>
      </c>
      <c r="Q6964" t="b">
        <v>0</v>
      </c>
      <c r="R6964" t="b">
        <v>1</v>
      </c>
      <c r="S6964">
        <v>2043</v>
      </c>
      <c r="T6964">
        <f t="shared" si="216"/>
        <v>2021</v>
      </c>
      <c r="U6964">
        <f t="shared" si="217"/>
        <v>12</v>
      </c>
    </row>
    <row r="6965" spans="1:21">
      <c r="A6965">
        <v>7500</v>
      </c>
      <c r="B6965" s="4">
        <v>44552</v>
      </c>
      <c r="C6965" t="s">
        <v>83</v>
      </c>
      <c r="D6965" t="s">
        <v>90</v>
      </c>
      <c r="E6965" t="s">
        <v>21</v>
      </c>
      <c r="F6965" t="s">
        <v>10566</v>
      </c>
      <c r="H6965" t="s">
        <v>72</v>
      </c>
      <c r="L6965" t="s">
        <v>10567</v>
      </c>
      <c r="M6965">
        <v>57</v>
      </c>
      <c r="N6965" t="s">
        <v>27</v>
      </c>
      <c r="O6965" t="s">
        <v>33</v>
      </c>
      <c r="P6965" t="s">
        <v>25</v>
      </c>
      <c r="Q6965" t="b">
        <v>0</v>
      </c>
      <c r="R6965" t="b">
        <v>0</v>
      </c>
      <c r="S6965">
        <v>19</v>
      </c>
      <c r="T6965">
        <f t="shared" si="216"/>
        <v>2021</v>
      </c>
      <c r="U6965">
        <f t="shared" si="217"/>
        <v>12</v>
      </c>
    </row>
    <row r="6966" spans="1:21">
      <c r="A6966">
        <v>7438</v>
      </c>
      <c r="B6966" s="4">
        <v>44553</v>
      </c>
      <c r="C6966" t="s">
        <v>83</v>
      </c>
      <c r="E6966" t="s">
        <v>75</v>
      </c>
      <c r="F6966" t="s">
        <v>1724</v>
      </c>
      <c r="H6966" t="s">
        <v>86</v>
      </c>
      <c r="L6966" t="s">
        <v>10568</v>
      </c>
      <c r="M6966">
        <v>58</v>
      </c>
      <c r="N6966" t="s">
        <v>27</v>
      </c>
      <c r="O6966" t="s">
        <v>33</v>
      </c>
      <c r="P6966" t="s">
        <v>25</v>
      </c>
      <c r="Q6966" t="b">
        <v>0</v>
      </c>
      <c r="R6966" t="b">
        <v>0</v>
      </c>
      <c r="S6966">
        <v>815</v>
      </c>
      <c r="T6966">
        <f t="shared" si="216"/>
        <v>2021</v>
      </c>
      <c r="U6966">
        <f t="shared" si="217"/>
        <v>12</v>
      </c>
    </row>
    <row r="6967" spans="1:21">
      <c r="A6967">
        <v>7450</v>
      </c>
      <c r="B6967" s="4">
        <v>44553</v>
      </c>
      <c r="C6967" t="s">
        <v>64</v>
      </c>
      <c r="D6967" t="s">
        <v>90</v>
      </c>
      <c r="E6967" t="s">
        <v>35</v>
      </c>
      <c r="F6967" t="s">
        <v>123</v>
      </c>
      <c r="H6967" t="s">
        <v>43</v>
      </c>
      <c r="L6967" t="s">
        <v>10569</v>
      </c>
      <c r="M6967">
        <v>14</v>
      </c>
      <c r="N6967" t="s">
        <v>69</v>
      </c>
      <c r="O6967" t="s">
        <v>40</v>
      </c>
      <c r="P6967" t="s">
        <v>9458</v>
      </c>
      <c r="Q6967" t="b">
        <v>0</v>
      </c>
      <c r="R6967" t="b">
        <v>1</v>
      </c>
      <c r="S6967">
        <v>38</v>
      </c>
      <c r="T6967">
        <f t="shared" si="216"/>
        <v>2021</v>
      </c>
      <c r="U6967">
        <f t="shared" si="217"/>
        <v>12</v>
      </c>
    </row>
    <row r="6968" spans="1:21">
      <c r="A6968">
        <v>7451</v>
      </c>
      <c r="B6968" s="4">
        <v>44553</v>
      </c>
      <c r="C6968" t="s">
        <v>50</v>
      </c>
      <c r="E6968" t="s">
        <v>1792</v>
      </c>
      <c r="F6968" t="s">
        <v>123</v>
      </c>
      <c r="H6968" t="s">
        <v>43</v>
      </c>
      <c r="L6968" t="s">
        <v>10570</v>
      </c>
      <c r="M6968">
        <v>24</v>
      </c>
      <c r="N6968" t="s">
        <v>27</v>
      </c>
      <c r="O6968" t="s">
        <v>40</v>
      </c>
      <c r="P6968" t="s">
        <v>9458</v>
      </c>
      <c r="Q6968" t="b">
        <v>0</v>
      </c>
      <c r="R6968" t="b">
        <v>0</v>
      </c>
      <c r="S6968">
        <v>38</v>
      </c>
      <c r="T6968">
        <f t="shared" si="216"/>
        <v>2021</v>
      </c>
      <c r="U6968">
        <f t="shared" si="217"/>
        <v>12</v>
      </c>
    </row>
    <row r="6969" spans="1:21">
      <c r="A6969">
        <v>7501</v>
      </c>
      <c r="B6969" s="4">
        <v>44553</v>
      </c>
      <c r="C6969" t="s">
        <v>83</v>
      </c>
      <c r="D6969" t="s">
        <v>90</v>
      </c>
      <c r="E6969" t="s">
        <v>75</v>
      </c>
      <c r="F6969" t="s">
        <v>223</v>
      </c>
      <c r="H6969" t="s">
        <v>138</v>
      </c>
      <c r="L6969" t="s">
        <v>10571</v>
      </c>
      <c r="M6969">
        <v>38</v>
      </c>
      <c r="N6969" t="s">
        <v>27</v>
      </c>
      <c r="O6969" t="s">
        <v>74</v>
      </c>
      <c r="P6969" t="s">
        <v>25</v>
      </c>
      <c r="Q6969" t="b">
        <v>1</v>
      </c>
      <c r="R6969" t="b">
        <v>0</v>
      </c>
      <c r="S6969">
        <v>1609</v>
      </c>
      <c r="T6969">
        <f t="shared" si="216"/>
        <v>2021</v>
      </c>
      <c r="U6969">
        <f t="shared" si="217"/>
        <v>12</v>
      </c>
    </row>
    <row r="6970" spans="1:21">
      <c r="A6970">
        <v>7503</v>
      </c>
      <c r="B6970" s="4">
        <v>44553</v>
      </c>
      <c r="C6970" t="s">
        <v>19</v>
      </c>
      <c r="D6970" t="s">
        <v>20</v>
      </c>
      <c r="E6970" t="s">
        <v>21</v>
      </c>
      <c r="F6970" t="s">
        <v>404</v>
      </c>
      <c r="H6970" t="s">
        <v>141</v>
      </c>
      <c r="L6970" t="s">
        <v>10572</v>
      </c>
      <c r="M6970">
        <v>62</v>
      </c>
      <c r="N6970" t="s">
        <v>27</v>
      </c>
      <c r="Q6970" t="b">
        <v>0</v>
      </c>
      <c r="R6970" t="b">
        <v>0</v>
      </c>
      <c r="S6970">
        <v>350</v>
      </c>
      <c r="T6970">
        <f t="shared" si="216"/>
        <v>2021</v>
      </c>
      <c r="U6970">
        <f t="shared" si="217"/>
        <v>12</v>
      </c>
    </row>
    <row r="6971" spans="1:21">
      <c r="A6971">
        <v>7504</v>
      </c>
      <c r="B6971" s="4">
        <v>44553</v>
      </c>
      <c r="C6971" t="s">
        <v>55</v>
      </c>
      <c r="D6971" t="s">
        <v>20</v>
      </c>
      <c r="E6971" t="s">
        <v>21</v>
      </c>
      <c r="F6971" t="s">
        <v>10573</v>
      </c>
      <c r="H6971" t="s">
        <v>145</v>
      </c>
      <c r="L6971" t="s">
        <v>10574</v>
      </c>
      <c r="M6971">
        <v>44</v>
      </c>
      <c r="N6971" t="s">
        <v>27</v>
      </c>
      <c r="O6971" t="s">
        <v>33</v>
      </c>
      <c r="P6971" t="s">
        <v>25</v>
      </c>
      <c r="Q6971" t="b">
        <v>0</v>
      </c>
      <c r="R6971" t="b">
        <v>0</v>
      </c>
      <c r="S6971">
        <v>3309</v>
      </c>
      <c r="T6971">
        <f t="shared" si="216"/>
        <v>2021</v>
      </c>
      <c r="U6971">
        <f t="shared" si="217"/>
        <v>12</v>
      </c>
    </row>
    <row r="6972" spans="1:21">
      <c r="A6972">
        <v>7506</v>
      </c>
      <c r="B6972" s="4">
        <v>44554</v>
      </c>
      <c r="C6972" t="s">
        <v>83</v>
      </c>
      <c r="E6972" t="s">
        <v>75</v>
      </c>
      <c r="F6972" t="s">
        <v>10575</v>
      </c>
      <c r="H6972" t="s">
        <v>338</v>
      </c>
      <c r="L6972" t="s">
        <v>10576</v>
      </c>
      <c r="M6972">
        <v>24</v>
      </c>
      <c r="N6972" t="s">
        <v>27</v>
      </c>
      <c r="O6972" t="s">
        <v>33</v>
      </c>
      <c r="P6972" t="s">
        <v>9289</v>
      </c>
      <c r="Q6972" t="b">
        <v>0</v>
      </c>
      <c r="R6972" t="b">
        <v>0</v>
      </c>
      <c r="S6972">
        <v>1234</v>
      </c>
      <c r="T6972">
        <f t="shared" si="216"/>
        <v>2021</v>
      </c>
      <c r="U6972">
        <f t="shared" si="217"/>
        <v>12</v>
      </c>
    </row>
    <row r="6973" spans="1:21">
      <c r="A6973">
        <v>7507</v>
      </c>
      <c r="B6973" s="4">
        <v>44556</v>
      </c>
      <c r="C6973" t="s">
        <v>55</v>
      </c>
      <c r="D6973" t="s">
        <v>20</v>
      </c>
      <c r="E6973" t="s">
        <v>21</v>
      </c>
      <c r="F6973" t="s">
        <v>281</v>
      </c>
      <c r="H6973" t="s">
        <v>81</v>
      </c>
      <c r="L6973" t="s">
        <v>7524</v>
      </c>
      <c r="M6973">
        <v>41</v>
      </c>
      <c r="N6973" t="s">
        <v>27</v>
      </c>
      <c r="Q6973" t="b">
        <v>1</v>
      </c>
      <c r="R6973" t="b">
        <v>1</v>
      </c>
      <c r="S6973">
        <v>102</v>
      </c>
      <c r="T6973">
        <f t="shared" si="216"/>
        <v>2021</v>
      </c>
      <c r="U6973">
        <f t="shared" si="217"/>
        <v>12</v>
      </c>
    </row>
    <row r="6974" spans="1:21">
      <c r="A6974">
        <v>7508</v>
      </c>
      <c r="B6974" s="4">
        <v>44556</v>
      </c>
      <c r="C6974" t="s">
        <v>83</v>
      </c>
      <c r="E6974" t="s">
        <v>75</v>
      </c>
      <c r="F6974" t="s">
        <v>123</v>
      </c>
      <c r="H6974" t="s">
        <v>43</v>
      </c>
      <c r="L6974" t="s">
        <v>10577</v>
      </c>
      <c r="M6974">
        <v>33</v>
      </c>
      <c r="N6974" t="s">
        <v>27</v>
      </c>
      <c r="O6974" t="s">
        <v>40</v>
      </c>
      <c r="P6974" t="s">
        <v>25</v>
      </c>
      <c r="Q6974" t="b">
        <v>0</v>
      </c>
      <c r="R6974" t="b">
        <v>0</v>
      </c>
      <c r="S6974">
        <v>38</v>
      </c>
      <c r="T6974">
        <f t="shared" si="216"/>
        <v>2021</v>
      </c>
      <c r="U6974">
        <f t="shared" si="217"/>
        <v>12</v>
      </c>
    </row>
    <row r="6975" spans="1:21">
      <c r="A6975">
        <v>7509</v>
      </c>
      <c r="B6975" s="4">
        <v>44556</v>
      </c>
      <c r="C6975" t="s">
        <v>50</v>
      </c>
      <c r="D6975" t="s">
        <v>90</v>
      </c>
      <c r="E6975" t="s">
        <v>35</v>
      </c>
      <c r="F6975" t="s">
        <v>3343</v>
      </c>
      <c r="H6975" t="s">
        <v>218</v>
      </c>
      <c r="L6975" t="s">
        <v>10578</v>
      </c>
      <c r="M6975">
        <v>40</v>
      </c>
      <c r="N6975" t="s">
        <v>27</v>
      </c>
      <c r="O6975" t="s">
        <v>74</v>
      </c>
      <c r="P6975" t="s">
        <v>25</v>
      </c>
      <c r="Q6975" t="b">
        <v>0</v>
      </c>
      <c r="R6975" t="b">
        <v>1</v>
      </c>
      <c r="S6975">
        <v>1444</v>
      </c>
      <c r="T6975">
        <f t="shared" si="216"/>
        <v>2021</v>
      </c>
      <c r="U6975">
        <f t="shared" si="217"/>
        <v>12</v>
      </c>
    </row>
    <row r="6976" spans="1:21">
      <c r="A6976">
        <v>7510</v>
      </c>
      <c r="B6976" s="4">
        <v>44556</v>
      </c>
      <c r="C6976" t="s">
        <v>55</v>
      </c>
      <c r="D6976" t="s">
        <v>90</v>
      </c>
      <c r="E6976" t="s">
        <v>21</v>
      </c>
      <c r="F6976" t="s">
        <v>5139</v>
      </c>
      <c r="H6976" t="s">
        <v>476</v>
      </c>
      <c r="L6976" t="s">
        <v>10579</v>
      </c>
      <c r="M6976">
        <v>38</v>
      </c>
      <c r="N6976" t="s">
        <v>27</v>
      </c>
      <c r="O6976" t="s">
        <v>33</v>
      </c>
      <c r="P6976" t="s">
        <v>9289</v>
      </c>
      <c r="Q6976" t="b">
        <v>0</v>
      </c>
      <c r="R6976" t="b">
        <v>0</v>
      </c>
      <c r="S6976">
        <v>395</v>
      </c>
      <c r="T6976">
        <f t="shared" si="216"/>
        <v>2021</v>
      </c>
      <c r="U6976">
        <f t="shared" si="217"/>
        <v>12</v>
      </c>
    </row>
    <row r="6977" spans="1:21">
      <c r="A6977">
        <v>7511</v>
      </c>
      <c r="B6977" s="4">
        <v>44556</v>
      </c>
      <c r="C6977" t="s">
        <v>50</v>
      </c>
      <c r="D6977" t="s">
        <v>20</v>
      </c>
      <c r="E6977" t="s">
        <v>75</v>
      </c>
      <c r="F6977" t="s">
        <v>6629</v>
      </c>
      <c r="H6977" t="s">
        <v>59</v>
      </c>
      <c r="L6977" t="s">
        <v>10580</v>
      </c>
      <c r="M6977">
        <v>31</v>
      </c>
      <c r="N6977" t="s">
        <v>27</v>
      </c>
      <c r="O6977" t="s">
        <v>33</v>
      </c>
      <c r="P6977" t="s">
        <v>25</v>
      </c>
      <c r="Q6977" t="b">
        <v>0</v>
      </c>
      <c r="R6977" t="b">
        <v>0</v>
      </c>
      <c r="S6977">
        <v>1342</v>
      </c>
      <c r="T6977">
        <f t="shared" si="216"/>
        <v>2021</v>
      </c>
      <c r="U6977">
        <f t="shared" si="217"/>
        <v>12</v>
      </c>
    </row>
    <row r="6978" spans="1:21">
      <c r="A6978">
        <v>7464</v>
      </c>
      <c r="B6978" s="4">
        <v>44557</v>
      </c>
      <c r="C6978" t="s">
        <v>83</v>
      </c>
      <c r="E6978" t="s">
        <v>21</v>
      </c>
      <c r="F6978" t="s">
        <v>4120</v>
      </c>
      <c r="H6978" t="s">
        <v>43</v>
      </c>
      <c r="N6978" t="s">
        <v>27</v>
      </c>
      <c r="Q6978" t="b">
        <v>0</v>
      </c>
      <c r="R6978" t="b">
        <v>0</v>
      </c>
      <c r="S6978">
        <v>1684</v>
      </c>
      <c r="T6978">
        <f t="shared" si="216"/>
        <v>2021</v>
      </c>
      <c r="U6978">
        <f t="shared" si="217"/>
        <v>12</v>
      </c>
    </row>
    <row r="6979" spans="1:21">
      <c r="A6979">
        <v>7512</v>
      </c>
      <c r="B6979" s="4">
        <v>44557</v>
      </c>
      <c r="C6979" t="s">
        <v>55</v>
      </c>
      <c r="D6979" t="s">
        <v>20</v>
      </c>
      <c r="E6979" t="s">
        <v>21</v>
      </c>
      <c r="F6979" t="s">
        <v>6695</v>
      </c>
      <c r="H6979" t="s">
        <v>93</v>
      </c>
      <c r="L6979" t="s">
        <v>10581</v>
      </c>
      <c r="M6979">
        <v>22</v>
      </c>
      <c r="N6979" t="s">
        <v>27</v>
      </c>
      <c r="O6979" t="s">
        <v>74</v>
      </c>
      <c r="P6979" t="s">
        <v>25</v>
      </c>
      <c r="Q6979" t="b">
        <v>0</v>
      </c>
      <c r="R6979" t="b">
        <v>0</v>
      </c>
      <c r="S6979">
        <v>844</v>
      </c>
      <c r="T6979">
        <f t="shared" ref="T6979:T7042" si="218">YEAR(B6979)</f>
        <v>2021</v>
      </c>
      <c r="U6979">
        <f t="shared" ref="U6979:U7042" si="219">MONTH(B6979)</f>
        <v>12</v>
      </c>
    </row>
    <row r="6980" spans="1:21">
      <c r="A6980">
        <v>7515</v>
      </c>
      <c r="B6980" s="4">
        <v>44557</v>
      </c>
      <c r="C6980" t="s">
        <v>19</v>
      </c>
      <c r="D6980" t="s">
        <v>90</v>
      </c>
      <c r="E6980" t="s">
        <v>21</v>
      </c>
      <c r="F6980" t="s">
        <v>1894</v>
      </c>
      <c r="H6980" t="s">
        <v>302</v>
      </c>
      <c r="L6980" t="s">
        <v>10582</v>
      </c>
      <c r="M6980">
        <v>31</v>
      </c>
      <c r="N6980" t="s">
        <v>27</v>
      </c>
      <c r="O6980" t="s">
        <v>74</v>
      </c>
      <c r="P6980" t="s">
        <v>25</v>
      </c>
      <c r="Q6980" t="b">
        <v>0</v>
      </c>
      <c r="R6980" t="b">
        <v>0</v>
      </c>
      <c r="S6980">
        <v>3179</v>
      </c>
      <c r="T6980">
        <f t="shared" si="218"/>
        <v>2021</v>
      </c>
      <c r="U6980">
        <f t="shared" si="219"/>
        <v>12</v>
      </c>
    </row>
    <row r="6981" spans="1:21">
      <c r="A6981">
        <v>7516</v>
      </c>
      <c r="B6981" s="4">
        <v>44557</v>
      </c>
      <c r="C6981" t="s">
        <v>55</v>
      </c>
      <c r="D6981" t="s">
        <v>56</v>
      </c>
      <c r="E6981" t="s">
        <v>21</v>
      </c>
      <c r="F6981" t="s">
        <v>818</v>
      </c>
      <c r="H6981" t="s">
        <v>48</v>
      </c>
      <c r="L6981" t="s">
        <v>10583</v>
      </c>
      <c r="M6981">
        <v>47</v>
      </c>
      <c r="N6981" t="s">
        <v>27</v>
      </c>
      <c r="O6981" t="s">
        <v>33</v>
      </c>
      <c r="P6981" t="s">
        <v>9289</v>
      </c>
      <c r="Q6981" t="b">
        <v>0</v>
      </c>
      <c r="R6981" t="b">
        <v>0</v>
      </c>
      <c r="S6981">
        <v>1236</v>
      </c>
      <c r="T6981">
        <f t="shared" si="218"/>
        <v>2021</v>
      </c>
      <c r="U6981">
        <f t="shared" si="219"/>
        <v>12</v>
      </c>
    </row>
    <row r="6982" spans="1:21">
      <c r="A6982">
        <v>7517</v>
      </c>
      <c r="B6982" s="4">
        <v>44557</v>
      </c>
      <c r="C6982" t="s">
        <v>55</v>
      </c>
      <c r="D6982" t="s">
        <v>56</v>
      </c>
      <c r="E6982" t="s">
        <v>21</v>
      </c>
      <c r="F6982" t="s">
        <v>4122</v>
      </c>
      <c r="H6982" t="s">
        <v>43</v>
      </c>
      <c r="L6982" t="s">
        <v>10584</v>
      </c>
      <c r="M6982">
        <v>39</v>
      </c>
      <c r="N6982" t="s">
        <v>27</v>
      </c>
      <c r="Q6982" t="b">
        <v>0</v>
      </c>
      <c r="R6982" t="b">
        <v>0</v>
      </c>
      <c r="S6982">
        <v>1687</v>
      </c>
      <c r="T6982">
        <f t="shared" si="218"/>
        <v>2021</v>
      </c>
      <c r="U6982">
        <f t="shared" si="219"/>
        <v>12</v>
      </c>
    </row>
    <row r="6983" spans="1:21">
      <c r="A6983">
        <v>7518</v>
      </c>
      <c r="B6983" s="4">
        <v>44557</v>
      </c>
      <c r="C6983" t="s">
        <v>55</v>
      </c>
      <c r="D6983" t="s">
        <v>20</v>
      </c>
      <c r="E6983" t="s">
        <v>21</v>
      </c>
      <c r="F6983" t="s">
        <v>10585</v>
      </c>
      <c r="H6983" t="s">
        <v>24</v>
      </c>
      <c r="N6983" t="s">
        <v>27</v>
      </c>
      <c r="Q6983" t="b">
        <v>0</v>
      </c>
      <c r="R6983" t="b">
        <v>0</v>
      </c>
      <c r="S6983" t="s">
        <v>10586</v>
      </c>
      <c r="T6983">
        <f t="shared" si="218"/>
        <v>2021</v>
      </c>
      <c r="U6983">
        <f t="shared" si="219"/>
        <v>12</v>
      </c>
    </row>
    <row r="6984" spans="1:21">
      <c r="A6984">
        <v>7519</v>
      </c>
      <c r="B6984" s="4">
        <v>44558</v>
      </c>
      <c r="C6984" t="s">
        <v>55</v>
      </c>
      <c r="D6984" t="s">
        <v>20</v>
      </c>
      <c r="E6984" t="s">
        <v>21</v>
      </c>
      <c r="F6984" t="s">
        <v>869</v>
      </c>
      <c r="H6984" t="s">
        <v>273</v>
      </c>
      <c r="L6984" t="s">
        <v>10587</v>
      </c>
      <c r="M6984">
        <v>62</v>
      </c>
      <c r="N6984" t="s">
        <v>27</v>
      </c>
      <c r="O6984" t="s">
        <v>74</v>
      </c>
      <c r="P6984" t="s">
        <v>25</v>
      </c>
      <c r="Q6984" t="b">
        <v>0</v>
      </c>
      <c r="R6984" t="b">
        <v>0</v>
      </c>
      <c r="S6984">
        <v>615</v>
      </c>
      <c r="T6984">
        <f t="shared" si="218"/>
        <v>2021</v>
      </c>
      <c r="U6984">
        <f t="shared" si="219"/>
        <v>12</v>
      </c>
    </row>
    <row r="6985" spans="1:21">
      <c r="A6985">
        <v>7449</v>
      </c>
      <c r="B6985" s="4">
        <v>44559</v>
      </c>
      <c r="C6985" t="s">
        <v>55</v>
      </c>
      <c r="D6985" t="s">
        <v>56</v>
      </c>
      <c r="E6985" t="s">
        <v>21</v>
      </c>
      <c r="F6985" t="s">
        <v>5995</v>
      </c>
      <c r="H6985" t="s">
        <v>232</v>
      </c>
      <c r="L6985" t="s">
        <v>10588</v>
      </c>
      <c r="M6985">
        <v>27</v>
      </c>
      <c r="N6985" t="s">
        <v>27</v>
      </c>
      <c r="O6985" t="s">
        <v>74</v>
      </c>
      <c r="P6985" t="s">
        <v>25</v>
      </c>
      <c r="Q6985" t="b">
        <v>0</v>
      </c>
      <c r="R6985" t="b">
        <v>0</v>
      </c>
      <c r="S6985">
        <v>1700</v>
      </c>
      <c r="T6985">
        <f t="shared" si="218"/>
        <v>2021</v>
      </c>
      <c r="U6985">
        <f t="shared" si="219"/>
        <v>12</v>
      </c>
    </row>
    <row r="6986" spans="1:21">
      <c r="A6986">
        <v>7457</v>
      </c>
      <c r="B6986" s="4">
        <v>44559</v>
      </c>
      <c r="C6986" t="s">
        <v>95</v>
      </c>
      <c r="E6986" t="s">
        <v>95</v>
      </c>
      <c r="F6986" t="s">
        <v>3015</v>
      </c>
      <c r="H6986" t="s">
        <v>149</v>
      </c>
      <c r="L6986" t="s">
        <v>10589</v>
      </c>
      <c r="M6986">
        <v>25</v>
      </c>
      <c r="N6986" t="s">
        <v>27</v>
      </c>
      <c r="O6986" t="s">
        <v>74</v>
      </c>
      <c r="P6986" t="s">
        <v>25</v>
      </c>
      <c r="Q6986" t="b">
        <v>0</v>
      </c>
      <c r="R6986" t="b">
        <v>0</v>
      </c>
      <c r="S6986">
        <v>1332</v>
      </c>
      <c r="T6986">
        <f t="shared" si="218"/>
        <v>2021</v>
      </c>
      <c r="U6986">
        <f t="shared" si="219"/>
        <v>12</v>
      </c>
    </row>
    <row r="6987" spans="1:21">
      <c r="A6987">
        <v>7460</v>
      </c>
      <c r="B6987" s="4">
        <v>44560</v>
      </c>
      <c r="C6987" t="s">
        <v>83</v>
      </c>
      <c r="D6987" t="s">
        <v>20</v>
      </c>
      <c r="E6987" t="s">
        <v>21</v>
      </c>
      <c r="F6987" t="s">
        <v>9417</v>
      </c>
      <c r="H6987" t="s">
        <v>218</v>
      </c>
      <c r="L6987" t="s">
        <v>10590</v>
      </c>
      <c r="M6987">
        <v>28</v>
      </c>
      <c r="N6987" t="s">
        <v>27</v>
      </c>
      <c r="O6987" t="s">
        <v>74</v>
      </c>
      <c r="P6987" t="s">
        <v>25</v>
      </c>
      <c r="Q6987" t="b">
        <v>0</v>
      </c>
      <c r="R6987" t="b">
        <v>0</v>
      </c>
      <c r="S6987">
        <v>326</v>
      </c>
      <c r="T6987">
        <f t="shared" si="218"/>
        <v>2021</v>
      </c>
      <c r="U6987">
        <f t="shared" si="219"/>
        <v>12</v>
      </c>
    </row>
    <row r="6988" spans="1:21">
      <c r="A6988">
        <v>7463</v>
      </c>
      <c r="B6988" s="4">
        <v>44561</v>
      </c>
      <c r="C6988" t="s">
        <v>50</v>
      </c>
      <c r="D6988" t="s">
        <v>56</v>
      </c>
      <c r="E6988" t="s">
        <v>240</v>
      </c>
      <c r="F6988" t="s">
        <v>2526</v>
      </c>
      <c r="H6988" t="s">
        <v>43</v>
      </c>
      <c r="N6988" t="s">
        <v>27</v>
      </c>
      <c r="Q6988" t="b">
        <v>0</v>
      </c>
      <c r="R6988" t="b">
        <v>0</v>
      </c>
      <c r="S6988">
        <v>267</v>
      </c>
      <c r="T6988">
        <f t="shared" si="218"/>
        <v>2021</v>
      </c>
      <c r="U6988">
        <f t="shared" si="219"/>
        <v>12</v>
      </c>
    </row>
    <row r="6989" spans="1:21">
      <c r="A6989">
        <v>7492</v>
      </c>
      <c r="B6989" s="4">
        <v>44561</v>
      </c>
      <c r="C6989" t="s">
        <v>55</v>
      </c>
      <c r="D6989" t="s">
        <v>20</v>
      </c>
      <c r="E6989" t="s">
        <v>21</v>
      </c>
      <c r="F6989" t="s">
        <v>5071</v>
      </c>
      <c r="H6989" t="s">
        <v>388</v>
      </c>
      <c r="N6989" t="s">
        <v>27</v>
      </c>
      <c r="Q6989" t="b">
        <v>0</v>
      </c>
      <c r="R6989" t="b">
        <v>0</v>
      </c>
      <c r="S6989">
        <v>1935</v>
      </c>
      <c r="T6989">
        <f t="shared" si="218"/>
        <v>2021</v>
      </c>
      <c r="U6989">
        <f t="shared" si="219"/>
        <v>12</v>
      </c>
    </row>
    <row r="6990" spans="1:21">
      <c r="A6990">
        <v>7462</v>
      </c>
      <c r="B6990" s="4">
        <v>44562</v>
      </c>
      <c r="C6990" t="s">
        <v>55</v>
      </c>
      <c r="D6990" t="s">
        <v>90</v>
      </c>
      <c r="E6990" t="s">
        <v>21</v>
      </c>
      <c r="F6990" t="s">
        <v>784</v>
      </c>
      <c r="H6990" t="s">
        <v>93</v>
      </c>
      <c r="L6990" t="s">
        <v>10591</v>
      </c>
      <c r="M6990">
        <v>63</v>
      </c>
      <c r="N6990" t="s">
        <v>27</v>
      </c>
      <c r="Q6990" t="b">
        <v>0</v>
      </c>
      <c r="R6990" t="b">
        <v>0</v>
      </c>
      <c r="S6990">
        <v>3300</v>
      </c>
      <c r="T6990">
        <f t="shared" si="218"/>
        <v>2022</v>
      </c>
      <c r="U6990">
        <f t="shared" si="219"/>
        <v>1</v>
      </c>
    </row>
    <row r="6991" spans="1:21">
      <c r="A6991">
        <v>7661</v>
      </c>
      <c r="B6991" s="4">
        <v>44562</v>
      </c>
      <c r="C6991" t="s">
        <v>95</v>
      </c>
      <c r="D6991" t="s">
        <v>20</v>
      </c>
      <c r="E6991" t="s">
        <v>21</v>
      </c>
      <c r="F6991" t="s">
        <v>1507</v>
      </c>
      <c r="H6991" t="s">
        <v>86</v>
      </c>
      <c r="I6991">
        <v>40.792839000000001</v>
      </c>
      <c r="J6991">
        <v>-81.404997800000004</v>
      </c>
      <c r="K6991" t="s">
        <v>25</v>
      </c>
      <c r="L6991" t="s">
        <v>10200</v>
      </c>
      <c r="M6991">
        <v>46</v>
      </c>
      <c r="N6991" t="s">
        <v>27</v>
      </c>
      <c r="O6991" t="s">
        <v>74</v>
      </c>
      <c r="P6991" t="s">
        <v>25</v>
      </c>
      <c r="Q6991" t="b">
        <v>0</v>
      </c>
      <c r="R6991" t="b">
        <v>1</v>
      </c>
      <c r="S6991">
        <v>1753</v>
      </c>
      <c r="T6991">
        <f t="shared" si="218"/>
        <v>2022</v>
      </c>
      <c r="U6991">
        <f t="shared" si="219"/>
        <v>1</v>
      </c>
    </row>
    <row r="6992" spans="1:21">
      <c r="A6992">
        <v>7461</v>
      </c>
      <c r="B6992" s="4">
        <v>44563</v>
      </c>
      <c r="C6992" t="s">
        <v>83</v>
      </c>
      <c r="E6992" t="s">
        <v>21</v>
      </c>
      <c r="F6992" t="s">
        <v>3510</v>
      </c>
      <c r="H6992" t="s">
        <v>43</v>
      </c>
      <c r="I6992">
        <v>33.618181300000003</v>
      </c>
      <c r="J6992">
        <v>-117.27490450000001</v>
      </c>
      <c r="K6992" t="s">
        <v>25</v>
      </c>
      <c r="L6992" t="s">
        <v>10592</v>
      </c>
      <c r="M6992">
        <v>51</v>
      </c>
      <c r="N6992" t="s">
        <v>27</v>
      </c>
      <c r="O6992" t="s">
        <v>33</v>
      </c>
      <c r="P6992" t="s">
        <v>9289</v>
      </c>
      <c r="Q6992" t="b">
        <v>1</v>
      </c>
      <c r="R6992" t="b">
        <v>0</v>
      </c>
      <c r="S6992">
        <v>267</v>
      </c>
      <c r="T6992">
        <f t="shared" si="218"/>
        <v>2022</v>
      </c>
      <c r="U6992">
        <f t="shared" si="219"/>
        <v>1</v>
      </c>
    </row>
    <row r="6993" spans="1:21">
      <c r="A6993">
        <v>7453</v>
      </c>
      <c r="B6993" s="4">
        <v>44564</v>
      </c>
      <c r="C6993" t="s">
        <v>83</v>
      </c>
      <c r="D6993" t="s">
        <v>20</v>
      </c>
      <c r="E6993" t="s">
        <v>1792</v>
      </c>
      <c r="F6993" t="s">
        <v>10593</v>
      </c>
      <c r="H6993" t="s">
        <v>228</v>
      </c>
      <c r="L6993" t="s">
        <v>10594</v>
      </c>
      <c r="M6993">
        <v>54</v>
      </c>
      <c r="N6993" t="s">
        <v>27</v>
      </c>
      <c r="O6993" t="s">
        <v>33</v>
      </c>
      <c r="P6993" t="s">
        <v>9289</v>
      </c>
      <c r="Q6993" t="b">
        <v>0</v>
      </c>
      <c r="R6993" t="b">
        <v>0</v>
      </c>
      <c r="S6993">
        <v>1822</v>
      </c>
      <c r="T6993">
        <f t="shared" si="218"/>
        <v>2022</v>
      </c>
      <c r="U6993">
        <f t="shared" si="219"/>
        <v>1</v>
      </c>
    </row>
    <row r="6994" spans="1:21">
      <c r="A6994">
        <v>7458</v>
      </c>
      <c r="B6994" s="4">
        <v>44564</v>
      </c>
      <c r="C6994" t="s">
        <v>50</v>
      </c>
      <c r="D6994" t="s">
        <v>20</v>
      </c>
      <c r="E6994" t="s">
        <v>75</v>
      </c>
      <c r="F6994" t="s">
        <v>881</v>
      </c>
      <c r="H6994" t="s">
        <v>59</v>
      </c>
      <c r="L6994" t="s">
        <v>10595</v>
      </c>
      <c r="M6994">
        <v>26</v>
      </c>
      <c r="N6994" t="s">
        <v>27</v>
      </c>
      <c r="Q6994" t="b">
        <v>1</v>
      </c>
      <c r="R6994" t="b">
        <v>0</v>
      </c>
      <c r="S6994">
        <v>319</v>
      </c>
      <c r="T6994">
        <f t="shared" si="218"/>
        <v>2022</v>
      </c>
      <c r="U6994">
        <f t="shared" si="219"/>
        <v>1</v>
      </c>
    </row>
    <row r="6995" spans="1:21">
      <c r="A6995">
        <v>7459</v>
      </c>
      <c r="B6995" s="4">
        <v>44564</v>
      </c>
      <c r="C6995" t="s">
        <v>34</v>
      </c>
      <c r="D6995" t="s">
        <v>20</v>
      </c>
      <c r="E6995" t="s">
        <v>100</v>
      </c>
      <c r="F6995" t="s">
        <v>881</v>
      </c>
      <c r="H6995" t="s">
        <v>59</v>
      </c>
      <c r="L6995" t="s">
        <v>10596</v>
      </c>
      <c r="M6995">
        <v>49</v>
      </c>
      <c r="N6995" t="s">
        <v>27</v>
      </c>
      <c r="O6995" t="s">
        <v>33</v>
      </c>
      <c r="P6995" t="s">
        <v>25</v>
      </c>
      <c r="Q6995" t="b">
        <v>0</v>
      </c>
      <c r="R6995" t="b">
        <v>0</v>
      </c>
      <c r="S6995">
        <v>319</v>
      </c>
      <c r="T6995">
        <f t="shared" si="218"/>
        <v>2022</v>
      </c>
      <c r="U6995">
        <f t="shared" si="219"/>
        <v>1</v>
      </c>
    </row>
    <row r="6996" spans="1:21">
      <c r="A6996">
        <v>7447</v>
      </c>
      <c r="B6996" s="4">
        <v>44565</v>
      </c>
      <c r="C6996" t="s">
        <v>95</v>
      </c>
      <c r="D6996" t="s">
        <v>56</v>
      </c>
      <c r="E6996" t="s">
        <v>95</v>
      </c>
      <c r="F6996" t="s">
        <v>2871</v>
      </c>
      <c r="H6996" t="s">
        <v>31</v>
      </c>
      <c r="L6996" t="s">
        <v>10597</v>
      </c>
      <c r="M6996">
        <v>24</v>
      </c>
      <c r="N6996" t="s">
        <v>27</v>
      </c>
      <c r="O6996" t="s">
        <v>33</v>
      </c>
      <c r="P6996" t="s">
        <v>25</v>
      </c>
      <c r="Q6996" t="b">
        <v>0</v>
      </c>
      <c r="R6996" t="b">
        <v>0</v>
      </c>
      <c r="S6996" t="s">
        <v>10598</v>
      </c>
      <c r="T6996">
        <f t="shared" si="218"/>
        <v>2022</v>
      </c>
      <c r="U6996">
        <f t="shared" si="219"/>
        <v>1</v>
      </c>
    </row>
    <row r="6997" spans="1:21">
      <c r="A6997">
        <v>7448</v>
      </c>
      <c r="B6997" s="4">
        <v>44565</v>
      </c>
      <c r="C6997" t="s">
        <v>19</v>
      </c>
      <c r="D6997" t="s">
        <v>56</v>
      </c>
      <c r="E6997" t="s">
        <v>21</v>
      </c>
      <c r="F6997" t="s">
        <v>4633</v>
      </c>
      <c r="H6997" t="s">
        <v>59</v>
      </c>
      <c r="L6997" t="s">
        <v>10599</v>
      </c>
      <c r="M6997">
        <v>53</v>
      </c>
      <c r="N6997" t="s">
        <v>27</v>
      </c>
      <c r="O6997" t="s">
        <v>33</v>
      </c>
      <c r="P6997" t="s">
        <v>25</v>
      </c>
      <c r="Q6997" t="b">
        <v>0</v>
      </c>
      <c r="R6997" t="b">
        <v>0</v>
      </c>
      <c r="S6997">
        <v>1873</v>
      </c>
      <c r="T6997">
        <f t="shared" si="218"/>
        <v>2022</v>
      </c>
      <c r="U6997">
        <f t="shared" si="219"/>
        <v>1</v>
      </c>
    </row>
    <row r="6998" spans="1:21">
      <c r="A6998">
        <v>7452</v>
      </c>
      <c r="B6998" s="4">
        <v>44565</v>
      </c>
      <c r="C6998" t="s">
        <v>55</v>
      </c>
      <c r="D6998" t="s">
        <v>20</v>
      </c>
      <c r="E6998" t="s">
        <v>21</v>
      </c>
      <c r="F6998" t="s">
        <v>1336</v>
      </c>
      <c r="H6998" t="s">
        <v>72</v>
      </c>
      <c r="I6998">
        <v>39.927241700000003</v>
      </c>
      <c r="J6998">
        <v>-75.173130400000005</v>
      </c>
      <c r="K6998" t="s">
        <v>25</v>
      </c>
      <c r="N6998" t="s">
        <v>27</v>
      </c>
      <c r="Q6998" t="b">
        <v>0</v>
      </c>
      <c r="R6998" t="b">
        <v>0</v>
      </c>
      <c r="S6998">
        <v>671</v>
      </c>
      <c r="T6998">
        <f t="shared" si="218"/>
        <v>2022</v>
      </c>
      <c r="U6998">
        <f t="shared" si="219"/>
        <v>1</v>
      </c>
    </row>
    <row r="6999" spans="1:21">
      <c r="A6999">
        <v>7454</v>
      </c>
      <c r="B6999" s="4">
        <v>44565</v>
      </c>
      <c r="C6999" t="s">
        <v>19</v>
      </c>
      <c r="E6999" t="s">
        <v>21</v>
      </c>
      <c r="F6999" t="s">
        <v>10600</v>
      </c>
      <c r="H6999" t="s">
        <v>330</v>
      </c>
      <c r="L6999" t="s">
        <v>10601</v>
      </c>
      <c r="M6999">
        <v>28</v>
      </c>
      <c r="N6999" t="s">
        <v>69</v>
      </c>
      <c r="O6999" t="s">
        <v>74</v>
      </c>
      <c r="P6999" t="s">
        <v>25</v>
      </c>
      <c r="Q6999" t="b">
        <v>0</v>
      </c>
      <c r="R6999" t="b">
        <v>0</v>
      </c>
      <c r="S6999">
        <v>3298</v>
      </c>
      <c r="T6999">
        <f t="shared" si="218"/>
        <v>2022</v>
      </c>
      <c r="U6999">
        <f t="shared" si="219"/>
        <v>1</v>
      </c>
    </row>
    <row r="7000" spans="1:21">
      <c r="A7000">
        <v>7664</v>
      </c>
      <c r="B7000" s="4">
        <v>44566</v>
      </c>
      <c r="C7000" t="s">
        <v>55</v>
      </c>
      <c r="D7000" t="s">
        <v>20</v>
      </c>
      <c r="E7000" t="s">
        <v>21</v>
      </c>
      <c r="F7000" t="s">
        <v>10521</v>
      </c>
      <c r="H7000" t="s">
        <v>189</v>
      </c>
      <c r="L7000" t="s">
        <v>10602</v>
      </c>
      <c r="M7000">
        <v>53</v>
      </c>
      <c r="N7000" t="s">
        <v>27</v>
      </c>
      <c r="Q7000" t="b">
        <v>0</v>
      </c>
      <c r="R7000" t="b">
        <v>0</v>
      </c>
      <c r="S7000">
        <v>3343</v>
      </c>
      <c r="T7000">
        <f t="shared" si="218"/>
        <v>2022</v>
      </c>
      <c r="U7000">
        <f t="shared" si="219"/>
        <v>1</v>
      </c>
    </row>
    <row r="7001" spans="1:21">
      <c r="A7001">
        <v>7669</v>
      </c>
      <c r="B7001" s="4">
        <v>44566</v>
      </c>
      <c r="C7001" t="s">
        <v>83</v>
      </c>
      <c r="D7001" t="s">
        <v>90</v>
      </c>
      <c r="E7001" t="s">
        <v>21</v>
      </c>
      <c r="F7001" t="s">
        <v>10603</v>
      </c>
      <c r="H7001" t="s">
        <v>476</v>
      </c>
      <c r="L7001" t="s">
        <v>10604</v>
      </c>
      <c r="M7001">
        <v>27</v>
      </c>
      <c r="N7001" t="s">
        <v>27</v>
      </c>
      <c r="O7001" t="s">
        <v>74</v>
      </c>
      <c r="P7001" t="s">
        <v>25</v>
      </c>
      <c r="Q7001" t="b">
        <v>0</v>
      </c>
      <c r="R7001" t="b">
        <v>1</v>
      </c>
      <c r="S7001">
        <v>91</v>
      </c>
      <c r="T7001">
        <f t="shared" si="218"/>
        <v>2022</v>
      </c>
      <c r="U7001">
        <f t="shared" si="219"/>
        <v>1</v>
      </c>
    </row>
    <row r="7002" spans="1:21">
      <c r="A7002">
        <v>7670</v>
      </c>
      <c r="B7002" s="4">
        <v>44566</v>
      </c>
      <c r="C7002" t="s">
        <v>83</v>
      </c>
      <c r="E7002" t="s">
        <v>95</v>
      </c>
      <c r="F7002" t="s">
        <v>1587</v>
      </c>
      <c r="H7002" t="s">
        <v>59</v>
      </c>
      <c r="N7002" t="s">
        <v>69</v>
      </c>
      <c r="Q7002" t="b">
        <v>0</v>
      </c>
      <c r="R7002" t="b">
        <v>0</v>
      </c>
      <c r="S7002">
        <v>1725</v>
      </c>
      <c r="T7002">
        <f t="shared" si="218"/>
        <v>2022</v>
      </c>
      <c r="U7002">
        <f t="shared" si="219"/>
        <v>1</v>
      </c>
    </row>
    <row r="7003" spans="1:21">
      <c r="A7003">
        <v>8161</v>
      </c>
      <c r="B7003" s="4">
        <v>44566</v>
      </c>
      <c r="C7003" t="s">
        <v>246</v>
      </c>
      <c r="D7003" t="s">
        <v>90</v>
      </c>
      <c r="E7003" t="s">
        <v>35</v>
      </c>
      <c r="F7003" t="s">
        <v>855</v>
      </c>
      <c r="H7003" t="s">
        <v>81</v>
      </c>
      <c r="I7003">
        <v>28.830013399999999</v>
      </c>
      <c r="J7003">
        <v>-96.983848600000002</v>
      </c>
      <c r="K7003" t="s">
        <v>25</v>
      </c>
      <c r="L7003" t="s">
        <v>10605</v>
      </c>
      <c r="M7003">
        <v>28</v>
      </c>
      <c r="N7003" t="s">
        <v>27</v>
      </c>
      <c r="O7003" t="s">
        <v>40</v>
      </c>
      <c r="P7003" t="s">
        <v>9458</v>
      </c>
      <c r="Q7003" t="b">
        <v>0</v>
      </c>
      <c r="R7003" t="b">
        <v>0</v>
      </c>
      <c r="S7003">
        <v>1173</v>
      </c>
      <c r="T7003">
        <f t="shared" si="218"/>
        <v>2022</v>
      </c>
      <c r="U7003">
        <f t="shared" si="219"/>
        <v>1</v>
      </c>
    </row>
    <row r="7004" spans="1:21">
      <c r="A7004">
        <v>7672</v>
      </c>
      <c r="B7004" s="4">
        <v>44567</v>
      </c>
      <c r="C7004" t="s">
        <v>55</v>
      </c>
      <c r="D7004" t="s">
        <v>20</v>
      </c>
      <c r="E7004" t="s">
        <v>21</v>
      </c>
      <c r="F7004" t="s">
        <v>5348</v>
      </c>
      <c r="H7004" t="s">
        <v>48</v>
      </c>
      <c r="L7004" t="s">
        <v>10606</v>
      </c>
      <c r="M7004">
        <v>49</v>
      </c>
      <c r="N7004" t="s">
        <v>27</v>
      </c>
      <c r="O7004" t="s">
        <v>33</v>
      </c>
      <c r="P7004" t="s">
        <v>25</v>
      </c>
      <c r="Q7004" t="b">
        <v>1</v>
      </c>
      <c r="R7004" t="b">
        <v>0</v>
      </c>
      <c r="S7004">
        <v>3344</v>
      </c>
      <c r="T7004">
        <f t="shared" si="218"/>
        <v>2022</v>
      </c>
      <c r="U7004">
        <f t="shared" si="219"/>
        <v>1</v>
      </c>
    </row>
    <row r="7005" spans="1:21">
      <c r="A7005">
        <v>7673</v>
      </c>
      <c r="B7005" s="4">
        <v>44567</v>
      </c>
      <c r="C7005" t="s">
        <v>50</v>
      </c>
      <c r="D7005" t="s">
        <v>20</v>
      </c>
      <c r="E7005" t="s">
        <v>75</v>
      </c>
      <c r="F7005" t="s">
        <v>10607</v>
      </c>
      <c r="H7005" t="s">
        <v>149</v>
      </c>
      <c r="L7005" t="s">
        <v>10608</v>
      </c>
      <c r="M7005">
        <v>55</v>
      </c>
      <c r="N7005" t="s">
        <v>27</v>
      </c>
      <c r="O7005" t="s">
        <v>33</v>
      </c>
      <c r="P7005" t="s">
        <v>25</v>
      </c>
      <c r="Q7005" t="b">
        <v>0</v>
      </c>
      <c r="R7005" t="b">
        <v>1</v>
      </c>
      <c r="S7005">
        <v>3345</v>
      </c>
      <c r="T7005">
        <f t="shared" si="218"/>
        <v>2022</v>
      </c>
      <c r="U7005">
        <f t="shared" si="219"/>
        <v>1</v>
      </c>
    </row>
    <row r="7006" spans="1:21">
      <c r="A7006">
        <v>8593</v>
      </c>
      <c r="B7006" s="4">
        <v>44567</v>
      </c>
      <c r="C7006" t="s">
        <v>83</v>
      </c>
      <c r="D7006" t="s">
        <v>20</v>
      </c>
      <c r="E7006" t="s">
        <v>75</v>
      </c>
      <c r="F7006" t="s">
        <v>2893</v>
      </c>
      <c r="H7006" t="s">
        <v>302</v>
      </c>
      <c r="I7006">
        <v>34.485110800000001</v>
      </c>
      <c r="J7006">
        <v>-84.937101699999999</v>
      </c>
      <c r="K7006" t="s">
        <v>25</v>
      </c>
      <c r="L7006" t="s">
        <v>10609</v>
      </c>
      <c r="M7006">
        <v>37</v>
      </c>
      <c r="N7006" t="s">
        <v>27</v>
      </c>
      <c r="O7006" t="s">
        <v>40</v>
      </c>
      <c r="P7006" t="s">
        <v>25</v>
      </c>
      <c r="Q7006" t="b">
        <v>0</v>
      </c>
      <c r="R7006" t="b">
        <v>0</v>
      </c>
      <c r="S7006">
        <v>2360</v>
      </c>
      <c r="T7006">
        <f t="shared" si="218"/>
        <v>2022</v>
      </c>
      <c r="U7006">
        <f t="shared" si="219"/>
        <v>1</v>
      </c>
    </row>
    <row r="7007" spans="1:21">
      <c r="A7007">
        <v>7675</v>
      </c>
      <c r="B7007" s="4">
        <v>44569</v>
      </c>
      <c r="C7007" t="s">
        <v>19</v>
      </c>
      <c r="D7007" t="s">
        <v>20</v>
      </c>
      <c r="E7007" t="s">
        <v>21</v>
      </c>
      <c r="F7007" t="s">
        <v>546</v>
      </c>
      <c r="H7007" t="s">
        <v>93</v>
      </c>
      <c r="L7007" t="s">
        <v>10610</v>
      </c>
      <c r="M7007">
        <v>25</v>
      </c>
      <c r="N7007" t="s">
        <v>27</v>
      </c>
      <c r="O7007" t="s">
        <v>74</v>
      </c>
      <c r="P7007" t="s">
        <v>25</v>
      </c>
      <c r="Q7007" t="b">
        <v>0</v>
      </c>
      <c r="R7007" t="b">
        <v>0</v>
      </c>
      <c r="S7007">
        <v>818</v>
      </c>
      <c r="T7007">
        <f t="shared" si="218"/>
        <v>2022</v>
      </c>
      <c r="U7007">
        <f t="shared" si="219"/>
        <v>1</v>
      </c>
    </row>
    <row r="7008" spans="1:21">
      <c r="A7008">
        <v>7677</v>
      </c>
      <c r="B7008" s="4">
        <v>44570</v>
      </c>
      <c r="C7008" t="s">
        <v>50</v>
      </c>
      <c r="D7008" t="s">
        <v>90</v>
      </c>
      <c r="E7008" t="s">
        <v>95</v>
      </c>
      <c r="F7008" t="s">
        <v>5524</v>
      </c>
      <c r="H7008" t="s">
        <v>302</v>
      </c>
      <c r="L7008" t="s">
        <v>10611</v>
      </c>
      <c r="M7008">
        <v>47</v>
      </c>
      <c r="N7008" t="s">
        <v>27</v>
      </c>
      <c r="O7008" t="s">
        <v>74</v>
      </c>
      <c r="P7008" t="s">
        <v>25</v>
      </c>
      <c r="Q7008" t="b">
        <v>0</v>
      </c>
      <c r="R7008" t="b">
        <v>0</v>
      </c>
      <c r="S7008">
        <v>3005</v>
      </c>
      <c r="T7008">
        <f t="shared" si="218"/>
        <v>2022</v>
      </c>
      <c r="U7008">
        <f t="shared" si="219"/>
        <v>1</v>
      </c>
    </row>
    <row r="7009" spans="1:21">
      <c r="A7009">
        <v>7678</v>
      </c>
      <c r="B7009" s="4">
        <v>44570</v>
      </c>
      <c r="C7009" t="s">
        <v>50</v>
      </c>
      <c r="D7009" t="s">
        <v>90</v>
      </c>
      <c r="E7009" t="s">
        <v>75</v>
      </c>
      <c r="F7009" t="s">
        <v>404</v>
      </c>
      <c r="H7009" t="s">
        <v>193</v>
      </c>
      <c r="L7009" t="s">
        <v>10612</v>
      </c>
      <c r="M7009">
        <v>23</v>
      </c>
      <c r="N7009" t="s">
        <v>27</v>
      </c>
      <c r="O7009" t="s">
        <v>74</v>
      </c>
      <c r="P7009" t="s">
        <v>9289</v>
      </c>
      <c r="Q7009" t="b">
        <v>0</v>
      </c>
      <c r="R7009" t="b">
        <v>1</v>
      </c>
      <c r="S7009">
        <v>3347</v>
      </c>
      <c r="T7009">
        <f t="shared" si="218"/>
        <v>2022</v>
      </c>
      <c r="U7009">
        <f t="shared" si="219"/>
        <v>1</v>
      </c>
    </row>
    <row r="7010" spans="1:21">
      <c r="A7010">
        <v>7680</v>
      </c>
      <c r="B7010" s="4">
        <v>44570</v>
      </c>
      <c r="C7010" t="s">
        <v>83</v>
      </c>
      <c r="D7010" t="s">
        <v>20</v>
      </c>
      <c r="E7010" t="s">
        <v>75</v>
      </c>
      <c r="F7010" t="s">
        <v>1755</v>
      </c>
      <c r="H7010" t="s">
        <v>43</v>
      </c>
      <c r="N7010" t="s">
        <v>27</v>
      </c>
      <c r="Q7010" t="b">
        <v>0</v>
      </c>
      <c r="R7010" t="b">
        <v>0</v>
      </c>
      <c r="S7010">
        <v>836</v>
      </c>
      <c r="T7010">
        <f t="shared" si="218"/>
        <v>2022</v>
      </c>
      <c r="U7010">
        <f t="shared" si="219"/>
        <v>1</v>
      </c>
    </row>
    <row r="7011" spans="1:21">
      <c r="A7011">
        <v>7681</v>
      </c>
      <c r="B7011" s="4">
        <v>44570</v>
      </c>
      <c r="C7011" t="s">
        <v>83</v>
      </c>
      <c r="E7011" t="s">
        <v>75</v>
      </c>
      <c r="F7011" t="s">
        <v>2572</v>
      </c>
      <c r="H7011" t="s">
        <v>24</v>
      </c>
      <c r="L7011" t="s">
        <v>10613</v>
      </c>
      <c r="M7011">
        <v>45</v>
      </c>
      <c r="N7011" t="s">
        <v>27</v>
      </c>
      <c r="Q7011" t="b">
        <v>0</v>
      </c>
      <c r="R7011" t="b">
        <v>0</v>
      </c>
      <c r="S7011">
        <v>1310</v>
      </c>
      <c r="T7011">
        <f t="shared" si="218"/>
        <v>2022</v>
      </c>
      <c r="U7011">
        <f t="shared" si="219"/>
        <v>1</v>
      </c>
    </row>
    <row r="7012" spans="1:21">
      <c r="A7012">
        <v>7465</v>
      </c>
      <c r="B7012" s="4">
        <v>44571</v>
      </c>
      <c r="C7012" t="s">
        <v>95</v>
      </c>
      <c r="D7012" t="s">
        <v>20</v>
      </c>
      <c r="E7012" t="s">
        <v>21</v>
      </c>
      <c r="F7012" t="s">
        <v>457</v>
      </c>
      <c r="H7012" t="s">
        <v>127</v>
      </c>
      <c r="L7012" t="s">
        <v>10614</v>
      </c>
      <c r="M7012">
        <v>19</v>
      </c>
      <c r="N7012" t="s">
        <v>27</v>
      </c>
      <c r="O7012" t="s">
        <v>74</v>
      </c>
      <c r="P7012" t="s">
        <v>9289</v>
      </c>
      <c r="Q7012" t="b">
        <v>0</v>
      </c>
      <c r="R7012" t="b">
        <v>0</v>
      </c>
      <c r="S7012">
        <v>375</v>
      </c>
      <c r="T7012">
        <f t="shared" si="218"/>
        <v>2022</v>
      </c>
      <c r="U7012">
        <f t="shared" si="219"/>
        <v>1</v>
      </c>
    </row>
    <row r="7013" spans="1:21">
      <c r="A7013">
        <v>7467</v>
      </c>
      <c r="B7013" s="4">
        <v>44571</v>
      </c>
      <c r="C7013" t="s">
        <v>19</v>
      </c>
      <c r="D7013" t="s">
        <v>90</v>
      </c>
      <c r="E7013" t="s">
        <v>2109</v>
      </c>
      <c r="F7013" t="s">
        <v>674</v>
      </c>
      <c r="H7013" t="s">
        <v>43</v>
      </c>
      <c r="L7013" t="s">
        <v>10615</v>
      </c>
      <c r="M7013">
        <v>21</v>
      </c>
      <c r="N7013" t="s">
        <v>27</v>
      </c>
      <c r="O7013" t="s">
        <v>40</v>
      </c>
      <c r="P7013" t="s">
        <v>9458</v>
      </c>
      <c r="Q7013" t="b">
        <v>0</v>
      </c>
      <c r="R7013" t="b">
        <v>0</v>
      </c>
      <c r="S7013">
        <v>262</v>
      </c>
      <c r="T7013">
        <f t="shared" si="218"/>
        <v>2022</v>
      </c>
      <c r="U7013">
        <f t="shared" si="219"/>
        <v>1</v>
      </c>
    </row>
    <row r="7014" spans="1:21">
      <c r="A7014">
        <v>7682</v>
      </c>
      <c r="B7014" s="4">
        <v>44571</v>
      </c>
      <c r="C7014" t="s">
        <v>83</v>
      </c>
      <c r="D7014" t="s">
        <v>20</v>
      </c>
      <c r="E7014" t="s">
        <v>75</v>
      </c>
      <c r="F7014" t="s">
        <v>8834</v>
      </c>
      <c r="H7014" t="s">
        <v>43</v>
      </c>
      <c r="M7014">
        <v>50</v>
      </c>
      <c r="N7014" t="s">
        <v>27</v>
      </c>
      <c r="Q7014" t="b">
        <v>0</v>
      </c>
      <c r="R7014" t="b">
        <v>0</v>
      </c>
      <c r="S7014">
        <v>236</v>
      </c>
      <c r="T7014">
        <f t="shared" si="218"/>
        <v>2022</v>
      </c>
      <c r="U7014">
        <f t="shared" si="219"/>
        <v>1</v>
      </c>
    </row>
    <row r="7015" spans="1:21">
      <c r="A7015">
        <v>7684</v>
      </c>
      <c r="B7015" s="4">
        <v>44572</v>
      </c>
      <c r="C7015" t="s">
        <v>83</v>
      </c>
      <c r="D7015" t="s">
        <v>20</v>
      </c>
      <c r="E7015" t="s">
        <v>75</v>
      </c>
      <c r="F7015" t="s">
        <v>1750</v>
      </c>
      <c r="H7015" t="s">
        <v>330</v>
      </c>
      <c r="L7015" t="s">
        <v>10616</v>
      </c>
      <c r="M7015">
        <v>43</v>
      </c>
      <c r="N7015" t="s">
        <v>27</v>
      </c>
      <c r="O7015" t="s">
        <v>40</v>
      </c>
      <c r="P7015" t="s">
        <v>9458</v>
      </c>
      <c r="Q7015" t="b">
        <v>0</v>
      </c>
      <c r="R7015" t="b">
        <v>1</v>
      </c>
      <c r="S7015">
        <v>1141</v>
      </c>
      <c r="T7015">
        <f t="shared" si="218"/>
        <v>2022</v>
      </c>
      <c r="U7015">
        <f t="shared" si="219"/>
        <v>1</v>
      </c>
    </row>
    <row r="7016" spans="1:21">
      <c r="A7016">
        <v>7708</v>
      </c>
      <c r="B7016" s="4">
        <v>44572</v>
      </c>
      <c r="C7016" t="s">
        <v>55</v>
      </c>
      <c r="E7016" t="s">
        <v>21</v>
      </c>
      <c r="F7016" t="s">
        <v>10617</v>
      </c>
      <c r="H7016" t="s">
        <v>120</v>
      </c>
      <c r="L7016" t="s">
        <v>10618</v>
      </c>
      <c r="M7016">
        <v>43</v>
      </c>
      <c r="N7016" t="s">
        <v>27</v>
      </c>
      <c r="Q7016" t="b">
        <v>0</v>
      </c>
      <c r="R7016" t="b">
        <v>0</v>
      </c>
      <c r="S7016">
        <v>1230</v>
      </c>
      <c r="T7016">
        <f t="shared" si="218"/>
        <v>2022</v>
      </c>
      <c r="U7016">
        <f t="shared" si="219"/>
        <v>1</v>
      </c>
    </row>
    <row r="7017" spans="1:21">
      <c r="A7017">
        <v>7850</v>
      </c>
      <c r="B7017" s="4">
        <v>44572</v>
      </c>
      <c r="C7017" t="s">
        <v>83</v>
      </c>
      <c r="D7017" t="s">
        <v>90</v>
      </c>
      <c r="E7017" t="s">
        <v>75</v>
      </c>
      <c r="F7017" t="s">
        <v>10619</v>
      </c>
      <c r="H7017" t="s">
        <v>43</v>
      </c>
      <c r="I7017">
        <v>33.700825000000002</v>
      </c>
      <c r="J7017">
        <v>-116.0805178</v>
      </c>
      <c r="K7017" t="s">
        <v>25</v>
      </c>
      <c r="L7017" t="s">
        <v>10620</v>
      </c>
      <c r="M7017">
        <v>43</v>
      </c>
      <c r="N7017" t="s">
        <v>27</v>
      </c>
      <c r="Q7017" t="b">
        <v>0</v>
      </c>
      <c r="R7017" t="b">
        <v>1</v>
      </c>
      <c r="S7017">
        <v>267</v>
      </c>
      <c r="T7017">
        <f t="shared" si="218"/>
        <v>2022</v>
      </c>
      <c r="U7017">
        <f t="shared" si="219"/>
        <v>1</v>
      </c>
    </row>
    <row r="7018" spans="1:21">
      <c r="A7018">
        <v>7466</v>
      </c>
      <c r="B7018" s="4">
        <v>44573</v>
      </c>
      <c r="C7018" t="s">
        <v>95</v>
      </c>
      <c r="E7018" t="s">
        <v>75</v>
      </c>
      <c r="F7018" t="s">
        <v>1604</v>
      </c>
      <c r="H7018" t="s">
        <v>330</v>
      </c>
      <c r="L7018" t="s">
        <v>10621</v>
      </c>
      <c r="M7018">
        <v>51</v>
      </c>
      <c r="N7018" t="s">
        <v>27</v>
      </c>
      <c r="O7018" t="s">
        <v>74</v>
      </c>
      <c r="P7018" t="s">
        <v>10622</v>
      </c>
      <c r="Q7018" t="b">
        <v>0</v>
      </c>
      <c r="R7018" t="b">
        <v>0</v>
      </c>
      <c r="S7018">
        <v>769</v>
      </c>
      <c r="T7018">
        <f t="shared" si="218"/>
        <v>2022</v>
      </c>
      <c r="U7018">
        <f t="shared" si="219"/>
        <v>1</v>
      </c>
    </row>
    <row r="7019" spans="1:21">
      <c r="A7019">
        <v>7685</v>
      </c>
      <c r="B7019" s="4">
        <v>44573</v>
      </c>
      <c r="C7019" t="s">
        <v>50</v>
      </c>
      <c r="D7019" t="s">
        <v>20</v>
      </c>
      <c r="E7019" t="s">
        <v>100</v>
      </c>
      <c r="F7019" t="s">
        <v>10623</v>
      </c>
      <c r="H7019" t="s">
        <v>67</v>
      </c>
      <c r="L7019" t="s">
        <v>10624</v>
      </c>
      <c r="M7019">
        <v>35</v>
      </c>
      <c r="N7019" t="s">
        <v>27</v>
      </c>
      <c r="O7019" t="s">
        <v>33</v>
      </c>
      <c r="P7019" t="s">
        <v>9289</v>
      </c>
      <c r="Q7019" t="b">
        <v>0</v>
      </c>
      <c r="R7019" t="b">
        <v>0</v>
      </c>
      <c r="S7019">
        <v>3349</v>
      </c>
      <c r="T7019">
        <f t="shared" si="218"/>
        <v>2022</v>
      </c>
      <c r="U7019">
        <f t="shared" si="219"/>
        <v>1</v>
      </c>
    </row>
    <row r="7020" spans="1:21">
      <c r="A7020">
        <v>7687</v>
      </c>
      <c r="B7020" s="4">
        <v>44573</v>
      </c>
      <c r="C7020" t="s">
        <v>55</v>
      </c>
      <c r="D7020" t="s">
        <v>20</v>
      </c>
      <c r="E7020" t="s">
        <v>21</v>
      </c>
      <c r="F7020" t="s">
        <v>784</v>
      </c>
      <c r="H7020" t="s">
        <v>107</v>
      </c>
      <c r="L7020" t="s">
        <v>10625</v>
      </c>
      <c r="M7020">
        <v>31</v>
      </c>
      <c r="N7020" t="s">
        <v>27</v>
      </c>
      <c r="Q7020" t="b">
        <v>0</v>
      </c>
      <c r="R7020" t="b">
        <v>0</v>
      </c>
      <c r="S7020">
        <v>3351</v>
      </c>
      <c r="T7020">
        <f t="shared" si="218"/>
        <v>2022</v>
      </c>
      <c r="U7020">
        <f t="shared" si="219"/>
        <v>1</v>
      </c>
    </row>
    <row r="7021" spans="1:21">
      <c r="A7021">
        <v>7709</v>
      </c>
      <c r="B7021" s="4">
        <v>44573</v>
      </c>
      <c r="C7021" t="s">
        <v>83</v>
      </c>
      <c r="D7021" t="s">
        <v>90</v>
      </c>
      <c r="E7021" t="s">
        <v>75</v>
      </c>
      <c r="F7021" t="s">
        <v>5430</v>
      </c>
      <c r="H7021" t="s">
        <v>48</v>
      </c>
      <c r="L7021" t="s">
        <v>10626</v>
      </c>
      <c r="M7021">
        <v>37</v>
      </c>
      <c r="N7021" t="s">
        <v>27</v>
      </c>
      <c r="O7021" t="s">
        <v>33</v>
      </c>
      <c r="P7021" t="s">
        <v>25</v>
      </c>
      <c r="Q7021" t="b">
        <v>0</v>
      </c>
      <c r="R7021" t="b">
        <v>0</v>
      </c>
      <c r="S7021">
        <v>2026</v>
      </c>
      <c r="T7021">
        <f t="shared" si="218"/>
        <v>2022</v>
      </c>
      <c r="U7021">
        <f t="shared" si="219"/>
        <v>1</v>
      </c>
    </row>
    <row r="7022" spans="1:21">
      <c r="A7022">
        <v>7468</v>
      </c>
      <c r="B7022" s="4">
        <v>44574</v>
      </c>
      <c r="C7022" t="s">
        <v>34</v>
      </c>
      <c r="D7022" t="s">
        <v>20</v>
      </c>
      <c r="E7022" t="s">
        <v>100</v>
      </c>
      <c r="F7022" t="s">
        <v>1174</v>
      </c>
      <c r="H7022" t="s">
        <v>43</v>
      </c>
      <c r="L7022" t="s">
        <v>10627</v>
      </c>
      <c r="M7022">
        <v>34</v>
      </c>
      <c r="N7022" t="s">
        <v>27</v>
      </c>
      <c r="O7022" t="s">
        <v>40</v>
      </c>
      <c r="P7022" t="s">
        <v>25</v>
      </c>
      <c r="Q7022" t="b">
        <v>0</v>
      </c>
      <c r="R7022" t="b">
        <v>0</v>
      </c>
      <c r="S7022">
        <v>700</v>
      </c>
      <c r="T7022">
        <f t="shared" si="218"/>
        <v>2022</v>
      </c>
      <c r="U7022">
        <f t="shared" si="219"/>
        <v>1</v>
      </c>
    </row>
    <row r="7023" spans="1:21">
      <c r="A7023">
        <v>7688</v>
      </c>
      <c r="B7023" s="4">
        <v>44574</v>
      </c>
      <c r="C7023" t="s">
        <v>19</v>
      </c>
      <c r="D7023" t="s">
        <v>20</v>
      </c>
      <c r="E7023" t="s">
        <v>21</v>
      </c>
      <c r="F7023" t="s">
        <v>1154</v>
      </c>
      <c r="H7023" t="s">
        <v>43</v>
      </c>
      <c r="L7023" t="s">
        <v>10628</v>
      </c>
      <c r="M7023">
        <v>30</v>
      </c>
      <c r="N7023" t="s">
        <v>27</v>
      </c>
      <c r="Q7023" t="b">
        <v>0</v>
      </c>
      <c r="R7023" t="b">
        <v>1</v>
      </c>
      <c r="S7023">
        <v>600</v>
      </c>
      <c r="T7023">
        <f t="shared" si="218"/>
        <v>2022</v>
      </c>
      <c r="U7023">
        <f t="shared" si="219"/>
        <v>1</v>
      </c>
    </row>
    <row r="7024" spans="1:21">
      <c r="A7024">
        <v>7715</v>
      </c>
      <c r="B7024" s="4">
        <v>44575</v>
      </c>
      <c r="C7024" t="s">
        <v>19</v>
      </c>
      <c r="E7024" t="s">
        <v>21</v>
      </c>
      <c r="F7024" t="s">
        <v>10629</v>
      </c>
      <c r="H7024" t="s">
        <v>145</v>
      </c>
      <c r="L7024" t="s">
        <v>10630</v>
      </c>
      <c r="M7024">
        <v>64</v>
      </c>
      <c r="N7024" t="s">
        <v>27</v>
      </c>
      <c r="O7024" t="s">
        <v>33</v>
      </c>
      <c r="P7024" t="s">
        <v>25</v>
      </c>
      <c r="Q7024" t="b">
        <v>0</v>
      </c>
      <c r="R7024" t="b">
        <v>0</v>
      </c>
      <c r="S7024">
        <v>448</v>
      </c>
      <c r="T7024">
        <f t="shared" si="218"/>
        <v>2022</v>
      </c>
      <c r="U7024">
        <f t="shared" si="219"/>
        <v>1</v>
      </c>
    </row>
    <row r="7025" spans="1:21">
      <c r="A7025">
        <v>7689</v>
      </c>
      <c r="B7025" s="4">
        <v>44577</v>
      </c>
      <c r="C7025" t="s">
        <v>50</v>
      </c>
      <c r="D7025" t="s">
        <v>20</v>
      </c>
      <c r="E7025" t="s">
        <v>75</v>
      </c>
      <c r="F7025" t="s">
        <v>981</v>
      </c>
      <c r="H7025" t="s">
        <v>983</v>
      </c>
      <c r="L7025" t="s">
        <v>10631</v>
      </c>
      <c r="M7025">
        <v>22</v>
      </c>
      <c r="N7025" t="s">
        <v>27</v>
      </c>
      <c r="Q7025" t="b">
        <v>0</v>
      </c>
      <c r="R7025" t="b">
        <v>0</v>
      </c>
      <c r="S7025">
        <v>2947</v>
      </c>
      <c r="T7025">
        <f t="shared" si="218"/>
        <v>2022</v>
      </c>
      <c r="U7025">
        <f t="shared" si="219"/>
        <v>1</v>
      </c>
    </row>
    <row r="7026" spans="1:21">
      <c r="A7026">
        <v>7692</v>
      </c>
      <c r="B7026" s="4">
        <v>44577</v>
      </c>
      <c r="C7026" t="s">
        <v>83</v>
      </c>
      <c r="D7026" t="s">
        <v>90</v>
      </c>
      <c r="E7026" t="s">
        <v>21</v>
      </c>
      <c r="F7026" t="s">
        <v>724</v>
      </c>
      <c r="H7026" t="s">
        <v>476</v>
      </c>
      <c r="L7026" t="s">
        <v>10632</v>
      </c>
      <c r="M7026">
        <v>35</v>
      </c>
      <c r="N7026" t="s">
        <v>27</v>
      </c>
      <c r="O7026" t="s">
        <v>74</v>
      </c>
      <c r="P7026" t="s">
        <v>25</v>
      </c>
      <c r="Q7026" t="b">
        <v>0</v>
      </c>
      <c r="R7026" t="b">
        <v>0</v>
      </c>
      <c r="S7026">
        <v>76</v>
      </c>
      <c r="T7026">
        <f t="shared" si="218"/>
        <v>2022</v>
      </c>
      <c r="U7026">
        <f t="shared" si="219"/>
        <v>1</v>
      </c>
    </row>
    <row r="7027" spans="1:21">
      <c r="A7027">
        <v>7711</v>
      </c>
      <c r="B7027" s="4">
        <v>44577</v>
      </c>
      <c r="C7027" t="s">
        <v>95</v>
      </c>
      <c r="D7027" t="s">
        <v>20</v>
      </c>
      <c r="E7027" t="s">
        <v>95</v>
      </c>
      <c r="F7027" t="s">
        <v>5341</v>
      </c>
      <c r="H7027" t="s">
        <v>24</v>
      </c>
      <c r="L7027" t="s">
        <v>10633</v>
      </c>
      <c r="M7027">
        <v>22</v>
      </c>
      <c r="N7027" t="s">
        <v>27</v>
      </c>
      <c r="O7027" t="s">
        <v>40</v>
      </c>
      <c r="P7027" t="s">
        <v>9289</v>
      </c>
      <c r="Q7027" t="b">
        <v>0</v>
      </c>
      <c r="R7027" t="b">
        <v>0</v>
      </c>
      <c r="S7027">
        <v>1116</v>
      </c>
      <c r="T7027">
        <f t="shared" si="218"/>
        <v>2022</v>
      </c>
      <c r="U7027">
        <f t="shared" si="219"/>
        <v>1</v>
      </c>
    </row>
    <row r="7028" spans="1:21">
      <c r="A7028">
        <v>7849</v>
      </c>
      <c r="B7028" s="4">
        <v>44577</v>
      </c>
      <c r="C7028" t="s">
        <v>50</v>
      </c>
      <c r="E7028" t="s">
        <v>75</v>
      </c>
      <c r="F7028" t="s">
        <v>10634</v>
      </c>
      <c r="H7028" t="s">
        <v>53</v>
      </c>
      <c r="L7028" t="s">
        <v>10635</v>
      </c>
      <c r="M7028">
        <v>32</v>
      </c>
      <c r="N7028" t="s">
        <v>27</v>
      </c>
      <c r="O7028" t="s">
        <v>33</v>
      </c>
      <c r="P7028" t="s">
        <v>9289</v>
      </c>
      <c r="Q7028" t="b">
        <v>1</v>
      </c>
      <c r="R7028" t="b">
        <v>0</v>
      </c>
      <c r="S7028">
        <v>3394</v>
      </c>
      <c r="T7028">
        <f t="shared" si="218"/>
        <v>2022</v>
      </c>
      <c r="U7028">
        <f t="shared" si="219"/>
        <v>1</v>
      </c>
    </row>
    <row r="7029" spans="1:21">
      <c r="A7029">
        <v>8162</v>
      </c>
      <c r="B7029" s="4">
        <v>44577</v>
      </c>
      <c r="C7029" t="s">
        <v>83</v>
      </c>
      <c r="D7029" t="s">
        <v>20</v>
      </c>
      <c r="E7029" t="s">
        <v>75</v>
      </c>
      <c r="F7029" t="s">
        <v>3209</v>
      </c>
      <c r="H7029" t="s">
        <v>72</v>
      </c>
      <c r="I7029">
        <v>40.248569799999999</v>
      </c>
      <c r="J7029">
        <v>-76.878739300000007</v>
      </c>
      <c r="K7029" t="s">
        <v>25</v>
      </c>
      <c r="L7029" t="s">
        <v>10636</v>
      </c>
      <c r="M7029">
        <v>36</v>
      </c>
      <c r="N7029" t="s">
        <v>27</v>
      </c>
      <c r="O7029" t="s">
        <v>33</v>
      </c>
      <c r="P7029" t="s">
        <v>25</v>
      </c>
      <c r="Q7029" t="b">
        <v>1</v>
      </c>
      <c r="R7029" t="b">
        <v>0</v>
      </c>
      <c r="S7029">
        <v>1398</v>
      </c>
      <c r="T7029">
        <f t="shared" si="218"/>
        <v>2022</v>
      </c>
      <c r="U7029">
        <f t="shared" si="219"/>
        <v>1</v>
      </c>
    </row>
    <row r="7030" spans="1:21">
      <c r="A7030">
        <v>7716</v>
      </c>
      <c r="B7030" s="4">
        <v>44578</v>
      </c>
      <c r="C7030" t="s">
        <v>19</v>
      </c>
      <c r="D7030" t="s">
        <v>90</v>
      </c>
      <c r="E7030" t="s">
        <v>95</v>
      </c>
      <c r="F7030" t="s">
        <v>5423</v>
      </c>
      <c r="H7030" t="s">
        <v>81</v>
      </c>
      <c r="L7030" t="s">
        <v>10637</v>
      </c>
      <c r="M7030">
        <v>28</v>
      </c>
      <c r="N7030" t="s">
        <v>27</v>
      </c>
      <c r="O7030" t="s">
        <v>74</v>
      </c>
      <c r="P7030" t="s">
        <v>25</v>
      </c>
      <c r="Q7030" t="b">
        <v>0</v>
      </c>
      <c r="R7030" t="b">
        <v>0</v>
      </c>
      <c r="S7030">
        <v>160</v>
      </c>
      <c r="T7030">
        <f t="shared" si="218"/>
        <v>2022</v>
      </c>
      <c r="U7030">
        <f t="shared" si="219"/>
        <v>1</v>
      </c>
    </row>
    <row r="7031" spans="1:21">
      <c r="A7031">
        <v>7683</v>
      </c>
      <c r="B7031" s="4">
        <v>44579</v>
      </c>
      <c r="C7031" t="s">
        <v>95</v>
      </c>
      <c r="D7031" t="s">
        <v>90</v>
      </c>
      <c r="E7031" t="s">
        <v>21</v>
      </c>
      <c r="F7031" t="s">
        <v>197</v>
      </c>
      <c r="H7031" t="s">
        <v>43</v>
      </c>
      <c r="Q7031" t="b">
        <v>0</v>
      </c>
      <c r="R7031" t="b">
        <v>0</v>
      </c>
      <c r="S7031" t="s">
        <v>10638</v>
      </c>
      <c r="T7031">
        <f t="shared" si="218"/>
        <v>2022</v>
      </c>
      <c r="U7031">
        <f t="shared" si="219"/>
        <v>1</v>
      </c>
    </row>
    <row r="7032" spans="1:21">
      <c r="A7032">
        <v>7686</v>
      </c>
      <c r="B7032" s="4">
        <v>44579</v>
      </c>
      <c r="C7032" t="s">
        <v>19</v>
      </c>
      <c r="D7032" t="s">
        <v>20</v>
      </c>
      <c r="E7032" t="s">
        <v>21</v>
      </c>
      <c r="F7032" t="s">
        <v>10639</v>
      </c>
      <c r="H7032" t="s">
        <v>120</v>
      </c>
      <c r="L7032" t="s">
        <v>10640</v>
      </c>
      <c r="M7032">
        <v>31</v>
      </c>
      <c r="N7032" t="s">
        <v>27</v>
      </c>
      <c r="O7032" t="s">
        <v>33</v>
      </c>
      <c r="P7032" t="s">
        <v>25</v>
      </c>
      <c r="Q7032" t="b">
        <v>0</v>
      </c>
      <c r="R7032" t="b">
        <v>0</v>
      </c>
      <c r="S7032" t="s">
        <v>10641</v>
      </c>
      <c r="T7032">
        <f t="shared" si="218"/>
        <v>2022</v>
      </c>
      <c r="U7032">
        <f t="shared" si="219"/>
        <v>1</v>
      </c>
    </row>
    <row r="7033" spans="1:21">
      <c r="A7033">
        <v>7707</v>
      </c>
      <c r="B7033" s="4">
        <v>44579</v>
      </c>
      <c r="C7033" t="s">
        <v>83</v>
      </c>
      <c r="D7033" t="s">
        <v>90</v>
      </c>
      <c r="E7033" t="s">
        <v>75</v>
      </c>
      <c r="F7033" t="s">
        <v>3314</v>
      </c>
      <c r="H7033" t="s">
        <v>43</v>
      </c>
      <c r="L7033" t="s">
        <v>10642</v>
      </c>
      <c r="M7033">
        <v>33</v>
      </c>
      <c r="N7033" t="s">
        <v>27</v>
      </c>
      <c r="O7033" t="s">
        <v>40</v>
      </c>
      <c r="P7033" t="s">
        <v>25</v>
      </c>
      <c r="Q7033" t="b">
        <v>0</v>
      </c>
      <c r="R7033" t="b">
        <v>0</v>
      </c>
      <c r="S7033">
        <v>1433</v>
      </c>
      <c r="T7033">
        <f t="shared" si="218"/>
        <v>2022</v>
      </c>
      <c r="U7033">
        <f t="shared" si="219"/>
        <v>1</v>
      </c>
    </row>
    <row r="7034" spans="1:21">
      <c r="A7034">
        <v>8600</v>
      </c>
      <c r="B7034" s="4">
        <v>44579</v>
      </c>
      <c r="C7034" t="s">
        <v>83</v>
      </c>
      <c r="E7034" t="s">
        <v>21</v>
      </c>
      <c r="F7034" t="s">
        <v>281</v>
      </c>
      <c r="H7034" t="s">
        <v>81</v>
      </c>
      <c r="I7034">
        <v>29.920113000000001</v>
      </c>
      <c r="J7034">
        <v>-95.689764600000004</v>
      </c>
      <c r="K7034" t="s">
        <v>25</v>
      </c>
      <c r="L7034" t="s">
        <v>10643</v>
      </c>
      <c r="M7034">
        <v>27</v>
      </c>
      <c r="N7034" t="s">
        <v>27</v>
      </c>
      <c r="O7034" t="s">
        <v>33</v>
      </c>
      <c r="P7034" t="s">
        <v>25</v>
      </c>
      <c r="Q7034" t="b">
        <v>1</v>
      </c>
      <c r="R7034" t="b">
        <v>0</v>
      </c>
      <c r="S7034" t="s">
        <v>10644</v>
      </c>
      <c r="T7034">
        <f t="shared" si="218"/>
        <v>2022</v>
      </c>
      <c r="U7034">
        <f t="shared" si="219"/>
        <v>1</v>
      </c>
    </row>
    <row r="7035" spans="1:21">
      <c r="A7035">
        <v>7676</v>
      </c>
      <c r="B7035" s="4">
        <v>44580</v>
      </c>
      <c r="C7035" t="s">
        <v>55</v>
      </c>
      <c r="D7035" t="s">
        <v>20</v>
      </c>
      <c r="E7035" t="s">
        <v>21</v>
      </c>
      <c r="F7035" t="s">
        <v>10645</v>
      </c>
      <c r="H7035" t="s">
        <v>363</v>
      </c>
      <c r="L7035" t="s">
        <v>10646</v>
      </c>
      <c r="M7035">
        <v>50</v>
      </c>
      <c r="N7035" t="s">
        <v>27</v>
      </c>
      <c r="O7035" t="s">
        <v>33</v>
      </c>
      <c r="P7035" t="s">
        <v>9289</v>
      </c>
      <c r="Q7035" t="b">
        <v>0</v>
      </c>
      <c r="R7035" t="b">
        <v>0</v>
      </c>
      <c r="S7035">
        <v>87</v>
      </c>
      <c r="T7035">
        <f t="shared" si="218"/>
        <v>2022</v>
      </c>
      <c r="U7035">
        <f t="shared" si="219"/>
        <v>1</v>
      </c>
    </row>
    <row r="7036" spans="1:21">
      <c r="A7036">
        <v>7679</v>
      </c>
      <c r="B7036" s="4">
        <v>44580</v>
      </c>
      <c r="C7036" t="s">
        <v>55</v>
      </c>
      <c r="D7036" t="s">
        <v>20</v>
      </c>
      <c r="E7036" t="s">
        <v>21</v>
      </c>
      <c r="F7036" t="s">
        <v>358</v>
      </c>
      <c r="H7036" t="s">
        <v>43</v>
      </c>
      <c r="L7036" t="s">
        <v>10647</v>
      </c>
      <c r="M7036">
        <v>32</v>
      </c>
      <c r="N7036" t="s">
        <v>27</v>
      </c>
      <c r="O7036" t="s">
        <v>33</v>
      </c>
      <c r="P7036" t="s">
        <v>25</v>
      </c>
      <c r="Q7036" t="b">
        <v>0</v>
      </c>
      <c r="R7036" t="b">
        <v>1</v>
      </c>
      <c r="S7036">
        <v>92</v>
      </c>
      <c r="T7036">
        <f t="shared" si="218"/>
        <v>2022</v>
      </c>
      <c r="U7036">
        <f t="shared" si="219"/>
        <v>1</v>
      </c>
    </row>
    <row r="7037" spans="1:21">
      <c r="A7037">
        <v>7666</v>
      </c>
      <c r="B7037" s="4">
        <v>44581</v>
      </c>
      <c r="C7037" t="s">
        <v>83</v>
      </c>
      <c r="D7037" t="s">
        <v>20</v>
      </c>
      <c r="E7037" t="s">
        <v>21</v>
      </c>
      <c r="F7037" t="s">
        <v>42</v>
      </c>
      <c r="H7037" t="s">
        <v>43</v>
      </c>
      <c r="L7037" t="s">
        <v>10648</v>
      </c>
      <c r="M7037">
        <v>37</v>
      </c>
      <c r="N7037" t="s">
        <v>27</v>
      </c>
      <c r="O7037" t="s">
        <v>28</v>
      </c>
      <c r="P7037" t="s">
        <v>9289</v>
      </c>
      <c r="Q7037" t="b">
        <v>1</v>
      </c>
      <c r="R7037" t="b">
        <v>0</v>
      </c>
      <c r="S7037">
        <v>196</v>
      </c>
      <c r="T7037">
        <f t="shared" si="218"/>
        <v>2022</v>
      </c>
      <c r="U7037">
        <f t="shared" si="219"/>
        <v>1</v>
      </c>
    </row>
    <row r="7038" spans="1:21">
      <c r="A7038">
        <v>7671</v>
      </c>
      <c r="B7038" s="4">
        <v>44581</v>
      </c>
      <c r="C7038" t="s">
        <v>19</v>
      </c>
      <c r="D7038" t="s">
        <v>90</v>
      </c>
      <c r="E7038" t="s">
        <v>21</v>
      </c>
      <c r="F7038" t="s">
        <v>857</v>
      </c>
      <c r="H7038" t="s">
        <v>338</v>
      </c>
      <c r="L7038" t="s">
        <v>10649</v>
      </c>
      <c r="M7038">
        <v>27</v>
      </c>
      <c r="N7038" t="s">
        <v>27</v>
      </c>
      <c r="O7038" t="s">
        <v>40</v>
      </c>
      <c r="P7038" t="s">
        <v>9289</v>
      </c>
      <c r="Q7038" t="b">
        <v>0</v>
      </c>
      <c r="R7038" t="b">
        <v>0</v>
      </c>
      <c r="S7038">
        <v>298</v>
      </c>
      <c r="T7038">
        <f t="shared" si="218"/>
        <v>2022</v>
      </c>
      <c r="U7038">
        <f t="shared" si="219"/>
        <v>1</v>
      </c>
    </row>
    <row r="7039" spans="1:21">
      <c r="A7039">
        <v>7674</v>
      </c>
      <c r="B7039" s="4">
        <v>44581</v>
      </c>
      <c r="C7039" t="s">
        <v>55</v>
      </c>
      <c r="D7039" t="s">
        <v>20</v>
      </c>
      <c r="E7039" t="s">
        <v>21</v>
      </c>
      <c r="F7039" t="s">
        <v>4579</v>
      </c>
      <c r="H7039" t="s">
        <v>24</v>
      </c>
      <c r="L7039" t="s">
        <v>10650</v>
      </c>
      <c r="M7039">
        <v>34</v>
      </c>
      <c r="N7039" t="s">
        <v>27</v>
      </c>
      <c r="Q7039" t="b">
        <v>0</v>
      </c>
      <c r="R7039" t="b">
        <v>0</v>
      </c>
      <c r="S7039">
        <v>3346</v>
      </c>
      <c r="T7039">
        <f t="shared" si="218"/>
        <v>2022</v>
      </c>
      <c r="U7039">
        <f t="shared" si="219"/>
        <v>1</v>
      </c>
    </row>
    <row r="7040" spans="1:21">
      <c r="A7040">
        <v>7665</v>
      </c>
      <c r="B7040" s="4">
        <v>44582</v>
      </c>
      <c r="C7040" t="s">
        <v>55</v>
      </c>
      <c r="D7040" t="s">
        <v>90</v>
      </c>
      <c r="E7040" t="s">
        <v>21</v>
      </c>
      <c r="F7040" t="s">
        <v>857</v>
      </c>
      <c r="H7040" t="s">
        <v>338</v>
      </c>
      <c r="L7040" t="s">
        <v>10651</v>
      </c>
      <c r="M7040">
        <v>47</v>
      </c>
      <c r="N7040" t="s">
        <v>27</v>
      </c>
      <c r="O7040" t="s">
        <v>74</v>
      </c>
      <c r="P7040" t="s">
        <v>25</v>
      </c>
      <c r="Q7040" t="b">
        <v>0</v>
      </c>
      <c r="R7040" t="b">
        <v>0</v>
      </c>
      <c r="S7040">
        <v>298</v>
      </c>
      <c r="T7040">
        <f t="shared" si="218"/>
        <v>2022</v>
      </c>
      <c r="U7040">
        <f t="shared" si="219"/>
        <v>1</v>
      </c>
    </row>
    <row r="7041" spans="1:21">
      <c r="A7041">
        <v>7717</v>
      </c>
      <c r="B7041" s="4">
        <v>44583</v>
      </c>
      <c r="C7041" t="s">
        <v>83</v>
      </c>
      <c r="D7041" t="s">
        <v>20</v>
      </c>
      <c r="E7041" t="s">
        <v>21</v>
      </c>
      <c r="F7041" t="s">
        <v>256</v>
      </c>
      <c r="H7041" t="s">
        <v>59</v>
      </c>
      <c r="L7041" t="s">
        <v>10652</v>
      </c>
      <c r="M7041">
        <v>37</v>
      </c>
      <c r="N7041" t="s">
        <v>27</v>
      </c>
      <c r="O7041" t="s">
        <v>33</v>
      </c>
      <c r="P7041" t="s">
        <v>25</v>
      </c>
      <c r="Q7041" t="b">
        <v>0</v>
      </c>
      <c r="R7041" t="b">
        <v>0</v>
      </c>
      <c r="S7041">
        <v>80</v>
      </c>
      <c r="T7041">
        <f t="shared" si="218"/>
        <v>2022</v>
      </c>
      <c r="U7041">
        <f t="shared" si="219"/>
        <v>1</v>
      </c>
    </row>
    <row r="7042" spans="1:21">
      <c r="A7042">
        <v>7659</v>
      </c>
      <c r="B7042" s="4">
        <v>44584</v>
      </c>
      <c r="C7042" t="s">
        <v>95</v>
      </c>
      <c r="D7042" t="s">
        <v>20</v>
      </c>
      <c r="E7042" t="s">
        <v>75</v>
      </c>
      <c r="F7042" t="s">
        <v>2910</v>
      </c>
      <c r="H7042" t="s">
        <v>302</v>
      </c>
      <c r="L7042" t="s">
        <v>10653</v>
      </c>
      <c r="M7042">
        <v>37</v>
      </c>
      <c r="N7042" t="s">
        <v>27</v>
      </c>
      <c r="O7042" t="s">
        <v>33</v>
      </c>
      <c r="P7042" t="s">
        <v>25</v>
      </c>
      <c r="Q7042" t="b">
        <v>0</v>
      </c>
      <c r="R7042" t="b">
        <v>0</v>
      </c>
      <c r="S7042">
        <v>3341</v>
      </c>
      <c r="T7042">
        <f t="shared" si="218"/>
        <v>2022</v>
      </c>
      <c r="U7042">
        <f t="shared" si="219"/>
        <v>1</v>
      </c>
    </row>
    <row r="7043" spans="1:21">
      <c r="A7043">
        <v>7662</v>
      </c>
      <c r="B7043" s="4">
        <v>44584</v>
      </c>
      <c r="C7043" t="s">
        <v>34</v>
      </c>
      <c r="D7043" t="s">
        <v>20</v>
      </c>
      <c r="E7043" t="s">
        <v>75</v>
      </c>
      <c r="F7043" t="s">
        <v>65</v>
      </c>
      <c r="H7043" t="s">
        <v>193</v>
      </c>
      <c r="L7043" t="s">
        <v>10654</v>
      </c>
      <c r="M7043">
        <v>42</v>
      </c>
      <c r="N7043" t="s">
        <v>27</v>
      </c>
      <c r="O7043" t="s">
        <v>33</v>
      </c>
      <c r="P7043" t="s">
        <v>9289</v>
      </c>
      <c r="Q7043" t="b">
        <v>1</v>
      </c>
      <c r="R7043" t="b">
        <v>0</v>
      </c>
      <c r="S7043">
        <v>3342</v>
      </c>
      <c r="T7043">
        <f t="shared" ref="T7043:T7106" si="220">YEAR(B7043)</f>
        <v>2022</v>
      </c>
      <c r="U7043">
        <f t="shared" ref="U7043:U7106" si="221">MONTH(B7043)</f>
        <v>1</v>
      </c>
    </row>
    <row r="7044" spans="1:21">
      <c r="A7044">
        <v>7663</v>
      </c>
      <c r="B7044" s="4">
        <v>44584</v>
      </c>
      <c r="C7044" t="s">
        <v>34</v>
      </c>
      <c r="D7044" t="s">
        <v>90</v>
      </c>
      <c r="E7044" t="s">
        <v>21</v>
      </c>
      <c r="F7044" t="s">
        <v>2967</v>
      </c>
      <c r="H7044" t="s">
        <v>93</v>
      </c>
      <c r="L7044" t="s">
        <v>10655</v>
      </c>
      <c r="M7044">
        <v>24</v>
      </c>
      <c r="N7044" t="s">
        <v>27</v>
      </c>
      <c r="O7044" t="s">
        <v>74</v>
      </c>
      <c r="P7044" t="s">
        <v>9289</v>
      </c>
      <c r="Q7044" t="b">
        <v>0</v>
      </c>
      <c r="R7044" t="b">
        <v>0</v>
      </c>
      <c r="S7044">
        <v>2728</v>
      </c>
      <c r="T7044">
        <f t="shared" si="220"/>
        <v>2022</v>
      </c>
      <c r="U7044">
        <f t="shared" si="221"/>
        <v>1</v>
      </c>
    </row>
    <row r="7045" spans="1:21">
      <c r="A7045">
        <v>8003</v>
      </c>
      <c r="B7045" s="4">
        <v>44584</v>
      </c>
      <c r="C7045" t="s">
        <v>246</v>
      </c>
      <c r="D7045" t="s">
        <v>56</v>
      </c>
      <c r="E7045" t="s">
        <v>95</v>
      </c>
      <c r="F7045" t="s">
        <v>6734</v>
      </c>
      <c r="H7045" t="s">
        <v>141</v>
      </c>
      <c r="I7045">
        <v>38.794844099999999</v>
      </c>
      <c r="J7045">
        <v>-90.678552699999997</v>
      </c>
      <c r="K7045" t="s">
        <v>25</v>
      </c>
      <c r="L7045" t="s">
        <v>10656</v>
      </c>
      <c r="M7045">
        <v>17</v>
      </c>
      <c r="N7045" t="s">
        <v>27</v>
      </c>
      <c r="O7045" t="s">
        <v>74</v>
      </c>
      <c r="P7045" t="s">
        <v>25</v>
      </c>
      <c r="Q7045" t="b">
        <v>0</v>
      </c>
      <c r="R7045" t="b">
        <v>1</v>
      </c>
      <c r="S7045">
        <v>2382</v>
      </c>
      <c r="T7045">
        <f t="shared" si="220"/>
        <v>2022</v>
      </c>
      <c r="U7045">
        <f t="shared" si="221"/>
        <v>1</v>
      </c>
    </row>
    <row r="7046" spans="1:21">
      <c r="A7046">
        <v>8601</v>
      </c>
      <c r="B7046" s="4">
        <v>44584</v>
      </c>
      <c r="C7046" t="s">
        <v>246</v>
      </c>
      <c r="D7046" t="s">
        <v>45</v>
      </c>
      <c r="E7046" t="s">
        <v>95</v>
      </c>
      <c r="F7046" t="s">
        <v>10657</v>
      </c>
      <c r="H7046" t="s">
        <v>81</v>
      </c>
      <c r="I7046">
        <v>29.443852799999998</v>
      </c>
      <c r="J7046">
        <v>-96.941092900000001</v>
      </c>
      <c r="K7046" t="s">
        <v>25</v>
      </c>
      <c r="L7046" t="s">
        <v>10658</v>
      </c>
      <c r="M7046">
        <v>36</v>
      </c>
      <c r="N7046" t="s">
        <v>27</v>
      </c>
      <c r="O7046" t="s">
        <v>40</v>
      </c>
      <c r="P7046" t="s">
        <v>25</v>
      </c>
      <c r="Q7046" t="b">
        <v>0</v>
      </c>
      <c r="R7046" t="b">
        <v>0</v>
      </c>
      <c r="S7046">
        <v>951</v>
      </c>
      <c r="T7046">
        <f t="shared" si="220"/>
        <v>2022</v>
      </c>
      <c r="U7046">
        <f t="shared" si="221"/>
        <v>1</v>
      </c>
    </row>
    <row r="7047" spans="1:21">
      <c r="A7047">
        <v>7658</v>
      </c>
      <c r="B7047" s="4">
        <v>44585</v>
      </c>
      <c r="C7047" t="s">
        <v>83</v>
      </c>
      <c r="D7047" t="s">
        <v>20</v>
      </c>
      <c r="E7047" t="s">
        <v>75</v>
      </c>
      <c r="F7047" t="s">
        <v>1443</v>
      </c>
      <c r="H7047" t="s">
        <v>24</v>
      </c>
      <c r="L7047" t="s">
        <v>10659</v>
      </c>
      <c r="M7047">
        <v>23</v>
      </c>
      <c r="N7047" t="s">
        <v>27</v>
      </c>
      <c r="P7047" t="s">
        <v>95</v>
      </c>
      <c r="Q7047" t="b">
        <v>0</v>
      </c>
      <c r="R7047" t="b">
        <v>0</v>
      </c>
      <c r="S7047">
        <v>708</v>
      </c>
      <c r="T7047">
        <f t="shared" si="220"/>
        <v>2022</v>
      </c>
      <c r="U7047">
        <f t="shared" si="221"/>
        <v>1</v>
      </c>
    </row>
    <row r="7048" spans="1:21">
      <c r="A7048">
        <v>7848</v>
      </c>
      <c r="B7048" s="4">
        <v>44585</v>
      </c>
      <c r="C7048" t="s">
        <v>55</v>
      </c>
      <c r="E7048" t="s">
        <v>21</v>
      </c>
      <c r="F7048" t="s">
        <v>10660</v>
      </c>
      <c r="H7048" t="s">
        <v>363</v>
      </c>
      <c r="I7048">
        <v>34.520517699999999</v>
      </c>
      <c r="J7048">
        <v>-86.875623399999995</v>
      </c>
      <c r="K7048" t="s">
        <v>25</v>
      </c>
      <c r="L7048" t="s">
        <v>10661</v>
      </c>
      <c r="M7048">
        <v>48</v>
      </c>
      <c r="N7048" t="s">
        <v>27</v>
      </c>
      <c r="O7048" t="s">
        <v>33</v>
      </c>
      <c r="P7048" t="s">
        <v>9289</v>
      </c>
      <c r="Q7048" t="b">
        <v>0</v>
      </c>
      <c r="R7048" t="b">
        <v>0</v>
      </c>
      <c r="S7048">
        <v>3393</v>
      </c>
      <c r="T7048">
        <f t="shared" si="220"/>
        <v>2022</v>
      </c>
      <c r="U7048">
        <f t="shared" si="221"/>
        <v>1</v>
      </c>
    </row>
    <row r="7049" spans="1:21">
      <c r="A7049">
        <v>7655</v>
      </c>
      <c r="B7049" s="4">
        <v>44586</v>
      </c>
      <c r="C7049" t="s">
        <v>50</v>
      </c>
      <c r="D7049" t="s">
        <v>20</v>
      </c>
      <c r="F7049" t="s">
        <v>5985</v>
      </c>
      <c r="H7049" t="s">
        <v>141</v>
      </c>
      <c r="L7049" t="s">
        <v>10662</v>
      </c>
      <c r="M7049">
        <v>58</v>
      </c>
      <c r="N7049" t="s">
        <v>27</v>
      </c>
      <c r="O7049" t="s">
        <v>33</v>
      </c>
      <c r="P7049" t="s">
        <v>25</v>
      </c>
      <c r="Q7049" t="b">
        <v>0</v>
      </c>
      <c r="R7049" t="b">
        <v>0</v>
      </c>
      <c r="S7049">
        <v>1264</v>
      </c>
      <c r="T7049">
        <f t="shared" si="220"/>
        <v>2022</v>
      </c>
      <c r="U7049">
        <f t="shared" si="221"/>
        <v>1</v>
      </c>
    </row>
    <row r="7050" spans="1:21">
      <c r="A7050">
        <v>7656</v>
      </c>
      <c r="B7050" s="4">
        <v>44586</v>
      </c>
      <c r="C7050" t="s">
        <v>19</v>
      </c>
      <c r="D7050" t="s">
        <v>20</v>
      </c>
      <c r="E7050" t="s">
        <v>21</v>
      </c>
      <c r="F7050" t="s">
        <v>10663</v>
      </c>
      <c r="H7050" t="s">
        <v>302</v>
      </c>
      <c r="L7050" t="s">
        <v>10664</v>
      </c>
      <c r="M7050">
        <v>30</v>
      </c>
      <c r="N7050" t="s">
        <v>27</v>
      </c>
      <c r="O7050" t="s">
        <v>33</v>
      </c>
      <c r="P7050" t="s">
        <v>9289</v>
      </c>
      <c r="Q7050" t="b">
        <v>1</v>
      </c>
      <c r="R7050" t="b">
        <v>0</v>
      </c>
      <c r="S7050">
        <v>3340</v>
      </c>
      <c r="T7050">
        <f t="shared" si="220"/>
        <v>2022</v>
      </c>
      <c r="U7050">
        <f t="shared" si="221"/>
        <v>1</v>
      </c>
    </row>
    <row r="7051" spans="1:21">
      <c r="A7051">
        <v>7992</v>
      </c>
      <c r="B7051" s="4">
        <v>44586</v>
      </c>
      <c r="C7051" t="s">
        <v>246</v>
      </c>
      <c r="D7051" t="s">
        <v>56</v>
      </c>
      <c r="E7051" t="s">
        <v>95</v>
      </c>
      <c r="F7051" t="s">
        <v>10665</v>
      </c>
      <c r="H7051" t="s">
        <v>319</v>
      </c>
      <c r="I7051">
        <v>36.007073400000003</v>
      </c>
      <c r="J7051">
        <v>-83.398841899999994</v>
      </c>
      <c r="K7051" t="s">
        <v>25</v>
      </c>
      <c r="L7051" t="s">
        <v>10666</v>
      </c>
      <c r="M7051">
        <v>68</v>
      </c>
      <c r="N7051" t="s">
        <v>27</v>
      </c>
      <c r="O7051" t="s">
        <v>33</v>
      </c>
      <c r="P7051" t="s">
        <v>9289</v>
      </c>
      <c r="Q7051" t="b">
        <v>0</v>
      </c>
      <c r="R7051" t="b">
        <v>0</v>
      </c>
      <c r="S7051" t="s">
        <v>10667</v>
      </c>
      <c r="T7051">
        <f t="shared" si="220"/>
        <v>2022</v>
      </c>
      <c r="U7051">
        <f t="shared" si="221"/>
        <v>1</v>
      </c>
    </row>
    <row r="7052" spans="1:21">
      <c r="A7052">
        <v>7654</v>
      </c>
      <c r="B7052" s="4">
        <v>44587</v>
      </c>
      <c r="C7052" t="s">
        <v>55</v>
      </c>
      <c r="D7052" t="s">
        <v>90</v>
      </c>
      <c r="E7052" t="s">
        <v>21</v>
      </c>
      <c r="F7052" t="s">
        <v>10524</v>
      </c>
      <c r="H7052" t="s">
        <v>141</v>
      </c>
      <c r="L7052" t="s">
        <v>10668</v>
      </c>
      <c r="M7052">
        <v>23</v>
      </c>
      <c r="N7052" t="s">
        <v>27</v>
      </c>
      <c r="O7052" t="s">
        <v>74</v>
      </c>
      <c r="P7052" t="s">
        <v>9289</v>
      </c>
      <c r="Q7052" t="b">
        <v>0</v>
      </c>
      <c r="R7052" t="b">
        <v>0</v>
      </c>
      <c r="S7052" t="s">
        <v>10669</v>
      </c>
      <c r="T7052">
        <f t="shared" si="220"/>
        <v>2022</v>
      </c>
      <c r="U7052">
        <f t="shared" si="221"/>
        <v>1</v>
      </c>
    </row>
    <row r="7053" spans="1:21">
      <c r="A7053">
        <v>7657</v>
      </c>
      <c r="B7053" s="4">
        <v>44587</v>
      </c>
      <c r="C7053" t="s">
        <v>19</v>
      </c>
      <c r="D7053" t="s">
        <v>56</v>
      </c>
      <c r="E7053" t="s">
        <v>21</v>
      </c>
      <c r="F7053" t="s">
        <v>10670</v>
      </c>
      <c r="H7053" t="s">
        <v>319</v>
      </c>
      <c r="L7053" t="s">
        <v>10671</v>
      </c>
      <c r="M7053">
        <v>20</v>
      </c>
      <c r="N7053" t="s">
        <v>27</v>
      </c>
      <c r="O7053" t="s">
        <v>74</v>
      </c>
      <c r="P7053" t="s">
        <v>9289</v>
      </c>
      <c r="Q7053" t="b">
        <v>0</v>
      </c>
      <c r="R7053" t="b">
        <v>0</v>
      </c>
      <c r="S7053">
        <v>1446</v>
      </c>
      <c r="T7053">
        <f t="shared" si="220"/>
        <v>2022</v>
      </c>
      <c r="U7053">
        <f t="shared" si="221"/>
        <v>1</v>
      </c>
    </row>
    <row r="7054" spans="1:21">
      <c r="A7054">
        <v>7844</v>
      </c>
      <c r="B7054" s="4">
        <v>44587</v>
      </c>
      <c r="C7054" t="s">
        <v>83</v>
      </c>
      <c r="D7054" t="s">
        <v>90</v>
      </c>
      <c r="E7054" t="s">
        <v>21</v>
      </c>
      <c r="F7054" t="s">
        <v>640</v>
      </c>
      <c r="H7054" t="s">
        <v>31</v>
      </c>
      <c r="I7054">
        <v>45.542718200000003</v>
      </c>
      <c r="J7054">
        <v>-122.561576</v>
      </c>
      <c r="K7054" t="s">
        <v>25</v>
      </c>
      <c r="L7054" t="s">
        <v>10672</v>
      </c>
      <c r="M7054">
        <v>32</v>
      </c>
      <c r="N7054" t="s">
        <v>27</v>
      </c>
      <c r="O7054" t="s">
        <v>33</v>
      </c>
      <c r="P7054" t="s">
        <v>9289</v>
      </c>
      <c r="Q7054" t="b">
        <v>0</v>
      </c>
      <c r="R7054" t="b">
        <v>0</v>
      </c>
      <c r="S7054">
        <v>277</v>
      </c>
      <c r="T7054">
        <f t="shared" si="220"/>
        <v>2022</v>
      </c>
      <c r="U7054">
        <f t="shared" si="221"/>
        <v>1</v>
      </c>
    </row>
    <row r="7055" spans="1:21">
      <c r="A7055">
        <v>7653</v>
      </c>
      <c r="B7055" s="4">
        <v>44588</v>
      </c>
      <c r="C7055" t="s">
        <v>34</v>
      </c>
      <c r="D7055" t="s">
        <v>20</v>
      </c>
      <c r="E7055" t="s">
        <v>75</v>
      </c>
      <c r="F7055" t="s">
        <v>891</v>
      </c>
      <c r="H7055" t="s">
        <v>319</v>
      </c>
      <c r="L7055" t="s">
        <v>10673</v>
      </c>
      <c r="M7055">
        <v>37</v>
      </c>
      <c r="N7055" t="s">
        <v>27</v>
      </c>
      <c r="O7055" t="s">
        <v>33</v>
      </c>
      <c r="P7055" t="s">
        <v>9289</v>
      </c>
      <c r="Q7055" t="b">
        <v>1</v>
      </c>
      <c r="R7055" t="b">
        <v>1</v>
      </c>
      <c r="S7055" t="s">
        <v>10674</v>
      </c>
      <c r="T7055">
        <f t="shared" si="220"/>
        <v>2022</v>
      </c>
      <c r="U7055">
        <f t="shared" si="221"/>
        <v>1</v>
      </c>
    </row>
    <row r="7056" spans="1:21">
      <c r="A7056">
        <v>7712</v>
      </c>
      <c r="B7056" s="4">
        <v>44588</v>
      </c>
      <c r="C7056" t="s">
        <v>50</v>
      </c>
      <c r="E7056" t="s">
        <v>240</v>
      </c>
      <c r="F7056" t="s">
        <v>7718</v>
      </c>
      <c r="H7056" t="s">
        <v>24</v>
      </c>
      <c r="L7056" t="s">
        <v>10675</v>
      </c>
      <c r="M7056">
        <v>39</v>
      </c>
      <c r="N7056" t="s">
        <v>27</v>
      </c>
      <c r="Q7056" t="b">
        <v>0</v>
      </c>
      <c r="R7056" t="b">
        <v>0</v>
      </c>
      <c r="S7056">
        <v>1116</v>
      </c>
      <c r="T7056">
        <f t="shared" si="220"/>
        <v>2022</v>
      </c>
      <c r="U7056">
        <f t="shared" si="221"/>
        <v>1</v>
      </c>
    </row>
    <row r="7057" spans="1:21">
      <c r="A7057">
        <v>7846</v>
      </c>
      <c r="B7057" s="4">
        <v>44588</v>
      </c>
      <c r="C7057" t="s">
        <v>83</v>
      </c>
      <c r="D7057" t="s">
        <v>20</v>
      </c>
      <c r="E7057" t="s">
        <v>75</v>
      </c>
      <c r="F7057" t="s">
        <v>10676</v>
      </c>
      <c r="H7057" t="s">
        <v>131</v>
      </c>
      <c r="I7057">
        <v>35.271407099999998</v>
      </c>
      <c r="J7057">
        <v>-106.6464233</v>
      </c>
      <c r="K7057" t="s">
        <v>25</v>
      </c>
      <c r="L7057" t="s">
        <v>10677</v>
      </c>
      <c r="M7057">
        <v>42</v>
      </c>
      <c r="N7057" t="s">
        <v>27</v>
      </c>
      <c r="O7057" t="s">
        <v>40</v>
      </c>
      <c r="P7057" t="s">
        <v>9289</v>
      </c>
      <c r="Q7057" t="b">
        <v>0</v>
      </c>
      <c r="R7057" t="b">
        <v>0</v>
      </c>
      <c r="S7057">
        <v>1848</v>
      </c>
      <c r="T7057">
        <f t="shared" si="220"/>
        <v>2022</v>
      </c>
      <c r="U7057">
        <f t="shared" si="221"/>
        <v>1</v>
      </c>
    </row>
    <row r="7058" spans="1:21">
      <c r="A7058">
        <v>7651</v>
      </c>
      <c r="B7058" s="4">
        <v>44589</v>
      </c>
      <c r="C7058" t="s">
        <v>55</v>
      </c>
      <c r="D7058" t="s">
        <v>90</v>
      </c>
      <c r="E7058" t="s">
        <v>21</v>
      </c>
      <c r="F7058" t="s">
        <v>10678</v>
      </c>
      <c r="H7058" t="s">
        <v>43</v>
      </c>
      <c r="L7058" t="s">
        <v>10679</v>
      </c>
      <c r="M7058">
        <v>19</v>
      </c>
      <c r="N7058" t="s">
        <v>27</v>
      </c>
      <c r="O7058" t="s">
        <v>40</v>
      </c>
      <c r="P7058" t="s">
        <v>9289</v>
      </c>
      <c r="Q7058" t="b">
        <v>0</v>
      </c>
      <c r="R7058" t="b">
        <v>0</v>
      </c>
      <c r="S7058">
        <v>267</v>
      </c>
      <c r="T7058">
        <f t="shared" si="220"/>
        <v>2022</v>
      </c>
      <c r="U7058">
        <f t="shared" si="221"/>
        <v>1</v>
      </c>
    </row>
    <row r="7059" spans="1:21">
      <c r="A7059">
        <v>7652</v>
      </c>
      <c r="B7059" s="4">
        <v>44589</v>
      </c>
      <c r="C7059" t="s">
        <v>95</v>
      </c>
      <c r="D7059" t="s">
        <v>20</v>
      </c>
      <c r="F7059" t="s">
        <v>404</v>
      </c>
      <c r="H7059" t="s">
        <v>141</v>
      </c>
      <c r="L7059" t="s">
        <v>10680</v>
      </c>
      <c r="M7059">
        <v>28</v>
      </c>
      <c r="N7059" t="s">
        <v>27</v>
      </c>
      <c r="Q7059" t="b">
        <v>0</v>
      </c>
      <c r="R7059" t="b">
        <v>0</v>
      </c>
      <c r="S7059">
        <v>350</v>
      </c>
      <c r="T7059">
        <f t="shared" si="220"/>
        <v>2022</v>
      </c>
      <c r="U7059">
        <f t="shared" si="221"/>
        <v>1</v>
      </c>
    </row>
    <row r="7060" spans="1:21">
      <c r="A7060">
        <v>7649</v>
      </c>
      <c r="B7060" s="4">
        <v>44590</v>
      </c>
      <c r="C7060" t="s">
        <v>83</v>
      </c>
      <c r="D7060" t="s">
        <v>20</v>
      </c>
      <c r="E7060" t="s">
        <v>75</v>
      </c>
      <c r="F7060" t="s">
        <v>1738</v>
      </c>
      <c r="H7060" t="s">
        <v>81</v>
      </c>
      <c r="L7060" t="s">
        <v>10681</v>
      </c>
      <c r="M7060">
        <v>28</v>
      </c>
      <c r="N7060" t="s">
        <v>27</v>
      </c>
      <c r="O7060" t="s">
        <v>33</v>
      </c>
      <c r="P7060" t="s">
        <v>25</v>
      </c>
      <c r="Q7060" t="b">
        <v>1</v>
      </c>
      <c r="R7060" t="b">
        <v>0</v>
      </c>
      <c r="S7060">
        <v>2073</v>
      </c>
      <c r="T7060">
        <f t="shared" si="220"/>
        <v>2022</v>
      </c>
      <c r="U7060">
        <f t="shared" si="221"/>
        <v>1</v>
      </c>
    </row>
    <row r="7061" spans="1:21">
      <c r="A7061">
        <v>7650</v>
      </c>
      <c r="B7061" s="4">
        <v>44590</v>
      </c>
      <c r="C7061" t="s">
        <v>64</v>
      </c>
      <c r="D7061" t="s">
        <v>20</v>
      </c>
      <c r="E7061" t="s">
        <v>21</v>
      </c>
      <c r="F7061" t="s">
        <v>10682</v>
      </c>
      <c r="H7061" t="s">
        <v>24</v>
      </c>
      <c r="L7061" t="s">
        <v>10683</v>
      </c>
      <c r="M7061">
        <v>52</v>
      </c>
      <c r="N7061" t="s">
        <v>27</v>
      </c>
      <c r="O7061" t="s">
        <v>33</v>
      </c>
      <c r="P7061" t="s">
        <v>25</v>
      </c>
      <c r="Q7061" t="b">
        <v>0</v>
      </c>
      <c r="R7061" t="b">
        <v>0</v>
      </c>
      <c r="S7061">
        <v>1169</v>
      </c>
      <c r="T7061">
        <f t="shared" si="220"/>
        <v>2022</v>
      </c>
      <c r="U7061">
        <f t="shared" si="221"/>
        <v>1</v>
      </c>
    </row>
    <row r="7062" spans="1:21">
      <c r="A7062">
        <v>7702</v>
      </c>
      <c r="B7062" s="4">
        <v>44591</v>
      </c>
      <c r="C7062" t="s">
        <v>50</v>
      </c>
      <c r="D7062" t="s">
        <v>20</v>
      </c>
      <c r="E7062" t="s">
        <v>35</v>
      </c>
      <c r="F7062" t="s">
        <v>10684</v>
      </c>
      <c r="H7062" t="s">
        <v>232</v>
      </c>
      <c r="L7062" t="s">
        <v>10685</v>
      </c>
      <c r="M7062">
        <v>20</v>
      </c>
      <c r="N7062" t="s">
        <v>27</v>
      </c>
      <c r="O7062" t="s">
        <v>74</v>
      </c>
      <c r="P7062" t="s">
        <v>25</v>
      </c>
      <c r="Q7062" t="b">
        <v>0</v>
      </c>
      <c r="R7062" t="b">
        <v>0</v>
      </c>
      <c r="S7062">
        <v>2330</v>
      </c>
      <c r="T7062">
        <f t="shared" si="220"/>
        <v>2022</v>
      </c>
      <c r="U7062">
        <f t="shared" si="221"/>
        <v>1</v>
      </c>
    </row>
    <row r="7063" spans="1:21">
      <c r="A7063">
        <v>7648</v>
      </c>
      <c r="B7063" s="4">
        <v>44592</v>
      </c>
      <c r="C7063" t="s">
        <v>83</v>
      </c>
      <c r="D7063" t="s">
        <v>20</v>
      </c>
      <c r="E7063" t="s">
        <v>75</v>
      </c>
      <c r="F7063" t="s">
        <v>10686</v>
      </c>
      <c r="H7063" t="s">
        <v>228</v>
      </c>
      <c r="L7063" t="s">
        <v>10687</v>
      </c>
      <c r="M7063">
        <v>48</v>
      </c>
      <c r="N7063" t="s">
        <v>27</v>
      </c>
      <c r="O7063" t="s">
        <v>33</v>
      </c>
      <c r="P7063" t="s">
        <v>9289</v>
      </c>
      <c r="Q7063" t="b">
        <v>1</v>
      </c>
      <c r="R7063" t="b">
        <v>1</v>
      </c>
      <c r="S7063">
        <v>3339</v>
      </c>
      <c r="T7063">
        <f t="shared" si="220"/>
        <v>2022</v>
      </c>
      <c r="U7063">
        <f t="shared" si="221"/>
        <v>1</v>
      </c>
    </row>
    <row r="7064" spans="1:21">
      <c r="A7064">
        <v>7704</v>
      </c>
      <c r="B7064" s="4">
        <v>44592</v>
      </c>
      <c r="C7064" t="s">
        <v>55</v>
      </c>
      <c r="D7064" t="s">
        <v>90</v>
      </c>
      <c r="E7064" t="s">
        <v>21</v>
      </c>
      <c r="F7064" t="s">
        <v>1912</v>
      </c>
      <c r="H7064" t="s">
        <v>81</v>
      </c>
      <c r="L7064" t="s">
        <v>10688</v>
      </c>
      <c r="M7064">
        <v>40</v>
      </c>
      <c r="N7064" t="s">
        <v>27</v>
      </c>
      <c r="O7064" t="s">
        <v>33</v>
      </c>
      <c r="P7064" t="s">
        <v>25</v>
      </c>
      <c r="Q7064" t="b">
        <v>0</v>
      </c>
      <c r="R7064" t="b">
        <v>0</v>
      </c>
      <c r="S7064">
        <v>892</v>
      </c>
      <c r="T7064">
        <f t="shared" si="220"/>
        <v>2022</v>
      </c>
      <c r="U7064">
        <f t="shared" si="221"/>
        <v>1</v>
      </c>
    </row>
    <row r="7065" spans="1:21">
      <c r="A7065">
        <v>7706</v>
      </c>
      <c r="B7065" s="4">
        <v>44592</v>
      </c>
      <c r="C7065" t="s">
        <v>55</v>
      </c>
      <c r="D7065" t="s">
        <v>20</v>
      </c>
      <c r="E7065" t="s">
        <v>21</v>
      </c>
      <c r="F7065" t="s">
        <v>10689</v>
      </c>
      <c r="H7065" t="s">
        <v>158</v>
      </c>
      <c r="L7065" t="s">
        <v>10690</v>
      </c>
      <c r="M7065">
        <v>37</v>
      </c>
      <c r="N7065" t="s">
        <v>27</v>
      </c>
      <c r="O7065" t="s">
        <v>33</v>
      </c>
      <c r="P7065" t="s">
        <v>9289</v>
      </c>
      <c r="Q7065" t="b">
        <v>0</v>
      </c>
      <c r="R7065" t="b">
        <v>1</v>
      </c>
      <c r="S7065">
        <v>3355</v>
      </c>
      <c r="T7065">
        <f t="shared" si="220"/>
        <v>2022</v>
      </c>
      <c r="U7065">
        <f t="shared" si="221"/>
        <v>1</v>
      </c>
    </row>
    <row r="7066" spans="1:21">
      <c r="A7066">
        <v>7647</v>
      </c>
      <c r="B7066" s="4">
        <v>44593</v>
      </c>
      <c r="C7066" t="s">
        <v>55</v>
      </c>
      <c r="D7066" t="s">
        <v>20</v>
      </c>
      <c r="E7066" t="s">
        <v>21</v>
      </c>
      <c r="F7066" t="s">
        <v>3953</v>
      </c>
      <c r="H7066" t="s">
        <v>81</v>
      </c>
      <c r="L7066" t="s">
        <v>10691</v>
      </c>
      <c r="M7066">
        <v>29</v>
      </c>
      <c r="N7066" t="s">
        <v>27</v>
      </c>
      <c r="O7066" t="s">
        <v>33</v>
      </c>
      <c r="P7066" t="s">
        <v>10622</v>
      </c>
      <c r="Q7066" t="b">
        <v>0</v>
      </c>
      <c r="R7066" t="b">
        <v>0</v>
      </c>
      <c r="S7066">
        <v>1788</v>
      </c>
      <c r="T7066">
        <f t="shared" si="220"/>
        <v>2022</v>
      </c>
      <c r="U7066">
        <f t="shared" si="221"/>
        <v>2</v>
      </c>
    </row>
    <row r="7067" spans="1:21">
      <c r="A7067">
        <v>7705</v>
      </c>
      <c r="B7067" s="4">
        <v>44593</v>
      </c>
      <c r="C7067" t="s">
        <v>246</v>
      </c>
      <c r="D7067" t="s">
        <v>90</v>
      </c>
      <c r="E7067" t="s">
        <v>21</v>
      </c>
      <c r="F7067" t="s">
        <v>129</v>
      </c>
      <c r="H7067" t="s">
        <v>131</v>
      </c>
      <c r="L7067" t="s">
        <v>10692</v>
      </c>
      <c r="M7067">
        <v>31</v>
      </c>
      <c r="N7067" t="s">
        <v>27</v>
      </c>
      <c r="O7067" t="s">
        <v>33</v>
      </c>
      <c r="P7067" t="s">
        <v>9289</v>
      </c>
      <c r="Q7067" t="b">
        <v>0</v>
      </c>
      <c r="R7067" t="b">
        <v>0</v>
      </c>
      <c r="S7067">
        <v>508</v>
      </c>
      <c r="T7067">
        <f t="shared" si="220"/>
        <v>2022</v>
      </c>
      <c r="U7067">
        <f t="shared" si="221"/>
        <v>2</v>
      </c>
    </row>
    <row r="7068" spans="1:21">
      <c r="A7068">
        <v>8263</v>
      </c>
      <c r="B7068" s="4">
        <v>44593</v>
      </c>
      <c r="C7068" t="s">
        <v>83</v>
      </c>
      <c r="E7068" t="s">
        <v>75</v>
      </c>
      <c r="F7068" t="s">
        <v>123</v>
      </c>
      <c r="H7068" t="s">
        <v>43</v>
      </c>
      <c r="L7068" t="s">
        <v>10693</v>
      </c>
      <c r="M7068">
        <v>23</v>
      </c>
      <c r="N7068" t="s">
        <v>27</v>
      </c>
      <c r="O7068" t="s">
        <v>40</v>
      </c>
      <c r="P7068" t="s">
        <v>25</v>
      </c>
      <c r="Q7068" t="b">
        <v>0</v>
      </c>
      <c r="R7068" t="b">
        <v>0</v>
      </c>
      <c r="S7068">
        <v>38</v>
      </c>
      <c r="T7068">
        <f t="shared" si="220"/>
        <v>2022</v>
      </c>
      <c r="U7068">
        <f t="shared" si="221"/>
        <v>2</v>
      </c>
    </row>
    <row r="7069" spans="1:21">
      <c r="A7069">
        <v>7646</v>
      </c>
      <c r="B7069" s="4">
        <v>44594</v>
      </c>
      <c r="C7069" t="s">
        <v>19</v>
      </c>
      <c r="D7069" t="s">
        <v>20</v>
      </c>
      <c r="E7069" t="s">
        <v>21</v>
      </c>
      <c r="F7069" t="s">
        <v>1994</v>
      </c>
      <c r="H7069" t="s">
        <v>138</v>
      </c>
      <c r="L7069" t="s">
        <v>10694</v>
      </c>
      <c r="M7069">
        <v>22</v>
      </c>
      <c r="N7069" t="s">
        <v>27</v>
      </c>
      <c r="O7069" t="s">
        <v>74</v>
      </c>
      <c r="P7069" t="s">
        <v>25</v>
      </c>
      <c r="Q7069" t="b">
        <v>0</v>
      </c>
      <c r="R7069" t="b">
        <v>1</v>
      </c>
      <c r="S7069">
        <v>109</v>
      </c>
      <c r="T7069">
        <f t="shared" si="220"/>
        <v>2022</v>
      </c>
      <c r="U7069">
        <f t="shared" si="221"/>
        <v>2</v>
      </c>
    </row>
    <row r="7070" spans="1:21">
      <c r="A7070">
        <v>7703</v>
      </c>
      <c r="B7070" s="4">
        <v>44596</v>
      </c>
      <c r="C7070" t="s">
        <v>50</v>
      </c>
      <c r="D7070" t="s">
        <v>20</v>
      </c>
      <c r="E7070" t="s">
        <v>75</v>
      </c>
      <c r="F7070" t="s">
        <v>2578</v>
      </c>
      <c r="H7070" t="s">
        <v>158</v>
      </c>
      <c r="L7070" t="s">
        <v>10695</v>
      </c>
      <c r="M7070">
        <v>34</v>
      </c>
      <c r="N7070" t="s">
        <v>27</v>
      </c>
      <c r="O7070" t="s">
        <v>33</v>
      </c>
      <c r="P7070" t="s">
        <v>25</v>
      </c>
      <c r="Q7070" t="b">
        <v>1</v>
      </c>
      <c r="R7070" t="b">
        <v>1</v>
      </c>
      <c r="S7070">
        <v>1172</v>
      </c>
      <c r="T7070">
        <f t="shared" si="220"/>
        <v>2022</v>
      </c>
      <c r="U7070">
        <f t="shared" si="221"/>
        <v>2</v>
      </c>
    </row>
    <row r="7071" spans="1:21">
      <c r="A7071">
        <v>7713</v>
      </c>
      <c r="B7071" s="4">
        <v>44596</v>
      </c>
      <c r="C7071" t="s">
        <v>83</v>
      </c>
      <c r="D7071" t="s">
        <v>90</v>
      </c>
      <c r="E7071" t="s">
        <v>21</v>
      </c>
      <c r="F7071" t="s">
        <v>713</v>
      </c>
      <c r="H7071" t="s">
        <v>53</v>
      </c>
      <c r="L7071" t="s">
        <v>10696</v>
      </c>
      <c r="M7071">
        <v>16</v>
      </c>
      <c r="N7071" t="s">
        <v>27</v>
      </c>
      <c r="Q7071" t="b">
        <v>0</v>
      </c>
      <c r="R7071" t="b">
        <v>0</v>
      </c>
      <c r="S7071">
        <v>1313</v>
      </c>
      <c r="T7071">
        <f t="shared" si="220"/>
        <v>2022</v>
      </c>
      <c r="U7071">
        <f t="shared" si="221"/>
        <v>2</v>
      </c>
    </row>
    <row r="7072" spans="1:21">
      <c r="A7072">
        <v>7858</v>
      </c>
      <c r="B7072" s="4">
        <v>44596</v>
      </c>
      <c r="C7072" t="s">
        <v>95</v>
      </c>
      <c r="E7072" t="s">
        <v>95</v>
      </c>
      <c r="F7072" t="s">
        <v>715</v>
      </c>
      <c r="H7072" t="s">
        <v>31</v>
      </c>
      <c r="I7072">
        <v>44.2035859</v>
      </c>
      <c r="J7072">
        <v>-120.8264848</v>
      </c>
      <c r="K7072" t="s">
        <v>25</v>
      </c>
      <c r="L7072" t="s">
        <v>10697</v>
      </c>
      <c r="M7072">
        <v>35</v>
      </c>
      <c r="N7072" t="s">
        <v>27</v>
      </c>
      <c r="O7072" t="s">
        <v>33</v>
      </c>
      <c r="P7072" t="s">
        <v>25</v>
      </c>
      <c r="Q7072" t="b">
        <v>1</v>
      </c>
      <c r="R7072" t="b">
        <v>0</v>
      </c>
      <c r="S7072">
        <v>3397</v>
      </c>
      <c r="T7072">
        <f t="shared" si="220"/>
        <v>2022</v>
      </c>
      <c r="U7072">
        <f t="shared" si="221"/>
        <v>2</v>
      </c>
    </row>
    <row r="7073" spans="1:21">
      <c r="A7073">
        <v>7700</v>
      </c>
      <c r="B7073" s="4">
        <v>44597</v>
      </c>
      <c r="C7073" t="s">
        <v>50</v>
      </c>
      <c r="D7073" t="s">
        <v>56</v>
      </c>
      <c r="E7073" t="s">
        <v>240</v>
      </c>
      <c r="F7073" t="s">
        <v>8828</v>
      </c>
      <c r="H7073" t="s">
        <v>330</v>
      </c>
      <c r="L7073" t="s">
        <v>10698</v>
      </c>
      <c r="M7073">
        <v>38</v>
      </c>
      <c r="N7073" t="s">
        <v>27</v>
      </c>
      <c r="O7073" t="s">
        <v>33</v>
      </c>
      <c r="P7073" t="s">
        <v>25</v>
      </c>
      <c r="Q7073" t="b">
        <v>0</v>
      </c>
      <c r="R7073" t="b">
        <v>0</v>
      </c>
      <c r="S7073">
        <v>2630</v>
      </c>
      <c r="T7073">
        <f t="shared" si="220"/>
        <v>2022</v>
      </c>
      <c r="U7073">
        <f t="shared" si="221"/>
        <v>2</v>
      </c>
    </row>
    <row r="7074" spans="1:21">
      <c r="A7074">
        <v>7990</v>
      </c>
      <c r="B7074" s="4">
        <v>44597</v>
      </c>
      <c r="C7074" t="s">
        <v>55</v>
      </c>
      <c r="D7074" t="s">
        <v>20</v>
      </c>
      <c r="E7074" t="s">
        <v>21</v>
      </c>
      <c r="F7074" t="s">
        <v>10699</v>
      </c>
      <c r="H7074" t="s">
        <v>333</v>
      </c>
      <c r="I7074">
        <v>61.582810899999998</v>
      </c>
      <c r="J7074">
        <v>-159.54071400000001</v>
      </c>
      <c r="K7074" t="s">
        <v>25</v>
      </c>
      <c r="L7074" t="s">
        <v>10700</v>
      </c>
      <c r="M7074">
        <v>34</v>
      </c>
      <c r="N7074" t="s">
        <v>27</v>
      </c>
      <c r="Q7074" t="b">
        <v>0</v>
      </c>
      <c r="R7074" t="b">
        <v>0</v>
      </c>
      <c r="S7074">
        <v>3439</v>
      </c>
      <c r="T7074">
        <f t="shared" si="220"/>
        <v>2022</v>
      </c>
      <c r="U7074">
        <f t="shared" si="221"/>
        <v>2</v>
      </c>
    </row>
    <row r="7075" spans="1:21">
      <c r="A7075">
        <v>7691</v>
      </c>
      <c r="B7075" s="4">
        <v>44598</v>
      </c>
      <c r="C7075" t="s">
        <v>246</v>
      </c>
      <c r="D7075" t="s">
        <v>56</v>
      </c>
      <c r="E7075" t="s">
        <v>95</v>
      </c>
      <c r="F7075" t="s">
        <v>10701</v>
      </c>
      <c r="H7075" t="s">
        <v>476</v>
      </c>
      <c r="L7075" t="s">
        <v>10702</v>
      </c>
      <c r="M7075">
        <v>46</v>
      </c>
      <c r="N7075" t="s">
        <v>27</v>
      </c>
      <c r="O7075" t="s">
        <v>74</v>
      </c>
      <c r="P7075" t="s">
        <v>25</v>
      </c>
      <c r="Q7075" t="b">
        <v>0</v>
      </c>
      <c r="R7075" t="b">
        <v>0</v>
      </c>
      <c r="S7075">
        <v>3352</v>
      </c>
      <c r="T7075">
        <f t="shared" si="220"/>
        <v>2022</v>
      </c>
      <c r="U7075">
        <f t="shared" si="221"/>
        <v>2</v>
      </c>
    </row>
    <row r="7076" spans="1:21">
      <c r="A7076">
        <v>7697</v>
      </c>
      <c r="B7076" s="4">
        <v>44598</v>
      </c>
      <c r="C7076" t="s">
        <v>50</v>
      </c>
      <c r="D7076" t="s">
        <v>56</v>
      </c>
      <c r="E7076" t="s">
        <v>240</v>
      </c>
      <c r="F7076" t="s">
        <v>769</v>
      </c>
      <c r="H7076" t="s">
        <v>38</v>
      </c>
      <c r="L7076" t="s">
        <v>10703</v>
      </c>
      <c r="M7076">
        <v>38</v>
      </c>
      <c r="N7076" t="s">
        <v>27</v>
      </c>
      <c r="O7076" t="s">
        <v>33</v>
      </c>
      <c r="P7076" t="s">
        <v>25</v>
      </c>
      <c r="Q7076" t="b">
        <v>0</v>
      </c>
      <c r="R7076" t="b">
        <v>0</v>
      </c>
      <c r="S7076">
        <v>1156</v>
      </c>
      <c r="T7076">
        <f t="shared" si="220"/>
        <v>2022</v>
      </c>
      <c r="U7076">
        <f t="shared" si="221"/>
        <v>2</v>
      </c>
    </row>
    <row r="7077" spans="1:21">
      <c r="A7077">
        <v>7698</v>
      </c>
      <c r="B7077" s="4">
        <v>44598</v>
      </c>
      <c r="C7077" t="s">
        <v>246</v>
      </c>
      <c r="D7077" t="s">
        <v>56</v>
      </c>
      <c r="E7077" t="s">
        <v>95</v>
      </c>
      <c r="F7077" t="s">
        <v>1901</v>
      </c>
      <c r="H7077" t="s">
        <v>31</v>
      </c>
      <c r="L7077" t="s">
        <v>10704</v>
      </c>
      <c r="M7077">
        <v>40</v>
      </c>
      <c r="N7077" t="s">
        <v>27</v>
      </c>
      <c r="O7077" t="s">
        <v>33</v>
      </c>
      <c r="P7077" t="s">
        <v>25</v>
      </c>
      <c r="Q7077" t="b">
        <v>1</v>
      </c>
      <c r="R7077" t="b">
        <v>0</v>
      </c>
      <c r="S7077">
        <v>408</v>
      </c>
      <c r="T7077">
        <f t="shared" si="220"/>
        <v>2022</v>
      </c>
      <c r="U7077">
        <f t="shared" si="221"/>
        <v>2</v>
      </c>
    </row>
    <row r="7078" spans="1:21">
      <c r="A7078">
        <v>7699</v>
      </c>
      <c r="B7078" s="4">
        <v>44598</v>
      </c>
      <c r="C7078" t="s">
        <v>83</v>
      </c>
      <c r="E7078" t="s">
        <v>21</v>
      </c>
      <c r="F7078" t="s">
        <v>6105</v>
      </c>
      <c r="H7078" t="s">
        <v>145</v>
      </c>
      <c r="L7078" t="s">
        <v>10705</v>
      </c>
      <c r="M7078">
        <v>58</v>
      </c>
      <c r="N7078" t="s">
        <v>27</v>
      </c>
      <c r="O7078" t="s">
        <v>33</v>
      </c>
      <c r="P7078" t="s">
        <v>25</v>
      </c>
      <c r="Q7078" t="b">
        <v>0</v>
      </c>
      <c r="R7078" t="b">
        <v>0</v>
      </c>
      <c r="S7078">
        <v>3354</v>
      </c>
      <c r="T7078">
        <f t="shared" si="220"/>
        <v>2022</v>
      </c>
      <c r="U7078">
        <f t="shared" si="221"/>
        <v>2</v>
      </c>
    </row>
    <row r="7079" spans="1:21">
      <c r="A7079">
        <v>7989</v>
      </c>
      <c r="B7079" s="4">
        <v>44598</v>
      </c>
      <c r="C7079" t="s">
        <v>55</v>
      </c>
      <c r="D7079" t="s">
        <v>20</v>
      </c>
      <c r="E7079" t="s">
        <v>21</v>
      </c>
      <c r="F7079" t="s">
        <v>10706</v>
      </c>
      <c r="H7079" t="s">
        <v>189</v>
      </c>
      <c r="I7079">
        <v>37.810629900000002</v>
      </c>
      <c r="J7079">
        <v>-83.810673899999998</v>
      </c>
      <c r="K7079" t="s">
        <v>25</v>
      </c>
      <c r="N7079" t="s">
        <v>27</v>
      </c>
      <c r="Q7079" t="b">
        <v>0</v>
      </c>
      <c r="R7079" t="b">
        <v>0</v>
      </c>
      <c r="S7079">
        <v>130</v>
      </c>
      <c r="T7079">
        <f t="shared" si="220"/>
        <v>2022</v>
      </c>
      <c r="U7079">
        <f t="shared" si="221"/>
        <v>2</v>
      </c>
    </row>
    <row r="7080" spans="1:21">
      <c r="A7080">
        <v>7690</v>
      </c>
      <c r="B7080" s="4">
        <v>44599</v>
      </c>
      <c r="C7080" t="s">
        <v>55</v>
      </c>
      <c r="E7080" t="s">
        <v>21</v>
      </c>
      <c r="F7080" t="s">
        <v>281</v>
      </c>
      <c r="H7080" t="s">
        <v>81</v>
      </c>
      <c r="L7080" t="s">
        <v>10707</v>
      </c>
      <c r="M7080">
        <v>27</v>
      </c>
      <c r="N7080" t="s">
        <v>27</v>
      </c>
      <c r="O7080" t="s">
        <v>74</v>
      </c>
      <c r="P7080" t="s">
        <v>25</v>
      </c>
      <c r="Q7080" t="b">
        <v>0</v>
      </c>
      <c r="R7080" t="b">
        <v>1</v>
      </c>
      <c r="S7080">
        <v>102</v>
      </c>
      <c r="T7080">
        <f t="shared" si="220"/>
        <v>2022</v>
      </c>
      <c r="U7080">
        <f t="shared" si="221"/>
        <v>2</v>
      </c>
    </row>
    <row r="7081" spans="1:21">
      <c r="A7081">
        <v>7695</v>
      </c>
      <c r="B7081" s="4">
        <v>44599</v>
      </c>
      <c r="C7081" t="s">
        <v>19</v>
      </c>
      <c r="E7081" t="s">
        <v>21</v>
      </c>
      <c r="F7081" t="s">
        <v>475</v>
      </c>
      <c r="H7081" t="s">
        <v>81</v>
      </c>
      <c r="L7081" t="s">
        <v>10708</v>
      </c>
      <c r="M7081">
        <v>49</v>
      </c>
      <c r="N7081" t="s">
        <v>27</v>
      </c>
      <c r="O7081" t="s">
        <v>33</v>
      </c>
      <c r="P7081" t="s">
        <v>9289</v>
      </c>
      <c r="Q7081" t="b">
        <v>0</v>
      </c>
      <c r="R7081" t="b">
        <v>0</v>
      </c>
      <c r="S7081">
        <v>3353</v>
      </c>
      <c r="T7081">
        <f t="shared" si="220"/>
        <v>2022</v>
      </c>
      <c r="U7081">
        <f t="shared" si="221"/>
        <v>2</v>
      </c>
    </row>
    <row r="7082" spans="1:21">
      <c r="A7082">
        <v>7696</v>
      </c>
      <c r="B7082" s="4">
        <v>44599</v>
      </c>
      <c r="C7082" t="s">
        <v>83</v>
      </c>
      <c r="D7082" t="s">
        <v>20</v>
      </c>
      <c r="E7082" t="s">
        <v>21</v>
      </c>
      <c r="F7082" t="s">
        <v>393</v>
      </c>
      <c r="H7082" t="s">
        <v>59</v>
      </c>
      <c r="L7082" t="s">
        <v>10709</v>
      </c>
      <c r="M7082">
        <v>48</v>
      </c>
      <c r="N7082" t="s">
        <v>27</v>
      </c>
      <c r="O7082" t="s">
        <v>33</v>
      </c>
      <c r="P7082" t="s">
        <v>9289</v>
      </c>
      <c r="Q7082" t="b">
        <v>0</v>
      </c>
      <c r="R7082" t="b">
        <v>0</v>
      </c>
      <c r="S7082">
        <v>817</v>
      </c>
      <c r="T7082">
        <f t="shared" si="220"/>
        <v>2022</v>
      </c>
      <c r="U7082">
        <f t="shared" si="221"/>
        <v>2</v>
      </c>
    </row>
    <row r="7083" spans="1:21">
      <c r="A7083">
        <v>7701</v>
      </c>
      <c r="B7083" s="4">
        <v>44599</v>
      </c>
      <c r="C7083" t="s">
        <v>83</v>
      </c>
      <c r="D7083" t="s">
        <v>20</v>
      </c>
      <c r="E7083" t="s">
        <v>75</v>
      </c>
      <c r="F7083" t="s">
        <v>366</v>
      </c>
      <c r="H7083" t="s">
        <v>141</v>
      </c>
      <c r="L7083" t="s">
        <v>10710</v>
      </c>
      <c r="M7083">
        <v>36</v>
      </c>
      <c r="N7083" t="s">
        <v>27</v>
      </c>
      <c r="O7083" t="s">
        <v>74</v>
      </c>
      <c r="P7083" t="s">
        <v>25</v>
      </c>
      <c r="Q7083" t="b">
        <v>1</v>
      </c>
      <c r="R7083" t="b">
        <v>0</v>
      </c>
      <c r="S7083">
        <v>201</v>
      </c>
      <c r="T7083">
        <f t="shared" si="220"/>
        <v>2022</v>
      </c>
      <c r="U7083">
        <f t="shared" si="221"/>
        <v>2</v>
      </c>
    </row>
    <row r="7084" spans="1:21">
      <c r="A7084">
        <v>7718</v>
      </c>
      <c r="B7084" s="4">
        <v>44599</v>
      </c>
      <c r="C7084" t="s">
        <v>83</v>
      </c>
      <c r="D7084" t="s">
        <v>20</v>
      </c>
      <c r="E7084" t="s">
        <v>75</v>
      </c>
      <c r="F7084" t="s">
        <v>256</v>
      </c>
      <c r="H7084" t="s">
        <v>59</v>
      </c>
      <c r="L7084" t="s">
        <v>10711</v>
      </c>
      <c r="M7084">
        <v>30</v>
      </c>
      <c r="N7084" t="s">
        <v>27</v>
      </c>
      <c r="O7084" t="s">
        <v>40</v>
      </c>
      <c r="P7084" t="s">
        <v>25</v>
      </c>
      <c r="Q7084" t="b">
        <v>0</v>
      </c>
      <c r="R7084" t="b">
        <v>0</v>
      </c>
      <c r="S7084">
        <v>80</v>
      </c>
      <c r="T7084">
        <f t="shared" si="220"/>
        <v>2022</v>
      </c>
      <c r="U7084">
        <f t="shared" si="221"/>
        <v>2</v>
      </c>
    </row>
    <row r="7085" spans="1:21">
      <c r="A7085">
        <v>7693</v>
      </c>
      <c r="B7085" s="4">
        <v>44600</v>
      </c>
      <c r="C7085" t="s">
        <v>83</v>
      </c>
      <c r="D7085" t="s">
        <v>90</v>
      </c>
      <c r="E7085" t="s">
        <v>1792</v>
      </c>
      <c r="F7085" t="s">
        <v>2031</v>
      </c>
      <c r="H7085" t="s">
        <v>81</v>
      </c>
      <c r="L7085" t="s">
        <v>10712</v>
      </c>
      <c r="M7085">
        <v>50</v>
      </c>
      <c r="N7085" t="s">
        <v>27</v>
      </c>
      <c r="O7085" t="s">
        <v>33</v>
      </c>
      <c r="P7085" t="s">
        <v>9289</v>
      </c>
      <c r="Q7085" t="b">
        <v>0</v>
      </c>
      <c r="R7085" t="b">
        <v>0</v>
      </c>
      <c r="S7085">
        <v>934</v>
      </c>
      <c r="T7085">
        <f t="shared" si="220"/>
        <v>2022</v>
      </c>
      <c r="U7085">
        <f t="shared" si="221"/>
        <v>2</v>
      </c>
    </row>
    <row r="7086" spans="1:21">
      <c r="A7086">
        <v>7694</v>
      </c>
      <c r="B7086" s="4">
        <v>44600</v>
      </c>
      <c r="C7086" t="s">
        <v>19</v>
      </c>
      <c r="D7086" t="s">
        <v>20</v>
      </c>
      <c r="E7086" t="s">
        <v>41</v>
      </c>
      <c r="F7086" t="s">
        <v>881</v>
      </c>
      <c r="H7086" t="s">
        <v>59</v>
      </c>
      <c r="L7086" t="s">
        <v>10713</v>
      </c>
      <c r="M7086">
        <v>36</v>
      </c>
      <c r="N7086" t="s">
        <v>27</v>
      </c>
      <c r="O7086" t="s">
        <v>33</v>
      </c>
      <c r="P7086" t="s">
        <v>25</v>
      </c>
      <c r="Q7086" t="b">
        <v>0</v>
      </c>
      <c r="R7086" t="b">
        <v>0</v>
      </c>
      <c r="S7086">
        <v>319</v>
      </c>
      <c r="T7086">
        <f t="shared" si="220"/>
        <v>2022</v>
      </c>
      <c r="U7086">
        <f t="shared" si="221"/>
        <v>2</v>
      </c>
    </row>
    <row r="7087" spans="1:21">
      <c r="A7087">
        <v>7725</v>
      </c>
      <c r="B7087" s="4">
        <v>44600</v>
      </c>
      <c r="C7087" t="s">
        <v>55</v>
      </c>
      <c r="E7087" t="s">
        <v>21</v>
      </c>
      <c r="F7087" t="s">
        <v>10714</v>
      </c>
      <c r="H7087" t="s">
        <v>319</v>
      </c>
      <c r="L7087" t="s">
        <v>10715</v>
      </c>
      <c r="M7087">
        <v>55</v>
      </c>
      <c r="N7087" t="s">
        <v>27</v>
      </c>
      <c r="Q7087" t="b">
        <v>0</v>
      </c>
      <c r="R7087" t="b">
        <v>0</v>
      </c>
      <c r="S7087">
        <v>1739</v>
      </c>
      <c r="T7087">
        <f t="shared" si="220"/>
        <v>2022</v>
      </c>
      <c r="U7087">
        <f t="shared" si="221"/>
        <v>2</v>
      </c>
    </row>
    <row r="7088" spans="1:21">
      <c r="A7088">
        <v>8602</v>
      </c>
      <c r="B7088" s="4">
        <v>44600</v>
      </c>
      <c r="C7088" t="s">
        <v>55</v>
      </c>
      <c r="D7088" t="s">
        <v>20</v>
      </c>
      <c r="E7088" t="s">
        <v>21</v>
      </c>
      <c r="F7088" t="s">
        <v>172</v>
      </c>
      <c r="H7088" t="s">
        <v>81</v>
      </c>
      <c r="I7088">
        <v>32.366532200000002</v>
      </c>
      <c r="J7088">
        <v>-96.100805600000001</v>
      </c>
      <c r="K7088" t="s">
        <v>25</v>
      </c>
      <c r="L7088" t="s">
        <v>10716</v>
      </c>
      <c r="M7088">
        <v>38</v>
      </c>
      <c r="N7088" t="s">
        <v>69</v>
      </c>
      <c r="O7088" t="s">
        <v>33</v>
      </c>
      <c r="P7088" t="s">
        <v>9289</v>
      </c>
      <c r="Q7088" t="b">
        <v>0</v>
      </c>
      <c r="R7088" t="b">
        <v>0</v>
      </c>
      <c r="S7088">
        <v>3625</v>
      </c>
      <c r="T7088">
        <f t="shared" si="220"/>
        <v>2022</v>
      </c>
      <c r="U7088">
        <f t="shared" si="221"/>
        <v>2</v>
      </c>
    </row>
    <row r="7089" spans="1:21">
      <c r="A7089">
        <v>7719</v>
      </c>
      <c r="B7089" s="4">
        <v>44601</v>
      </c>
      <c r="C7089" t="s">
        <v>34</v>
      </c>
      <c r="D7089" t="s">
        <v>20</v>
      </c>
      <c r="E7089" t="s">
        <v>21</v>
      </c>
      <c r="F7089" t="s">
        <v>7823</v>
      </c>
      <c r="H7089" t="s">
        <v>218</v>
      </c>
      <c r="L7089" t="s">
        <v>10717</v>
      </c>
      <c r="M7089">
        <v>36</v>
      </c>
      <c r="N7089" t="s">
        <v>27</v>
      </c>
      <c r="O7089" t="s">
        <v>28</v>
      </c>
      <c r="P7089" t="s">
        <v>9458</v>
      </c>
      <c r="Q7089" t="b">
        <v>0</v>
      </c>
      <c r="R7089" t="b">
        <v>1</v>
      </c>
      <c r="S7089">
        <v>1847</v>
      </c>
      <c r="T7089">
        <f t="shared" si="220"/>
        <v>2022</v>
      </c>
      <c r="U7089">
        <f t="shared" si="221"/>
        <v>2</v>
      </c>
    </row>
    <row r="7090" spans="1:21">
      <c r="A7090">
        <v>7720</v>
      </c>
      <c r="B7090" s="4">
        <v>44601</v>
      </c>
      <c r="C7090" t="s">
        <v>83</v>
      </c>
      <c r="E7090" t="s">
        <v>21</v>
      </c>
      <c r="F7090" t="s">
        <v>91</v>
      </c>
      <c r="H7090" t="s">
        <v>93</v>
      </c>
      <c r="L7090" t="s">
        <v>10718</v>
      </c>
      <c r="M7090">
        <v>22</v>
      </c>
      <c r="N7090" t="s">
        <v>27</v>
      </c>
      <c r="O7090" t="s">
        <v>74</v>
      </c>
      <c r="P7090" t="s">
        <v>9289</v>
      </c>
      <c r="Q7090" t="b">
        <v>0</v>
      </c>
      <c r="R7090" t="b">
        <v>0</v>
      </c>
      <c r="S7090" t="s">
        <v>10719</v>
      </c>
      <c r="T7090">
        <f t="shared" si="220"/>
        <v>2022</v>
      </c>
      <c r="U7090">
        <f t="shared" si="221"/>
        <v>2</v>
      </c>
    </row>
    <row r="7091" spans="1:21">
      <c r="A7091">
        <v>7721</v>
      </c>
      <c r="B7091" s="4">
        <v>44601</v>
      </c>
      <c r="C7091" t="s">
        <v>246</v>
      </c>
      <c r="D7091" t="s">
        <v>56</v>
      </c>
      <c r="E7091" t="s">
        <v>21</v>
      </c>
      <c r="F7091" t="s">
        <v>160</v>
      </c>
      <c r="H7091" t="s">
        <v>48</v>
      </c>
      <c r="L7091" t="s">
        <v>10720</v>
      </c>
      <c r="N7091" t="s">
        <v>27</v>
      </c>
      <c r="O7091" t="s">
        <v>40</v>
      </c>
      <c r="P7091" t="s">
        <v>9289</v>
      </c>
      <c r="Q7091" t="b">
        <v>0</v>
      </c>
      <c r="R7091" t="b">
        <v>0</v>
      </c>
      <c r="S7091">
        <v>21</v>
      </c>
      <c r="T7091">
        <f t="shared" si="220"/>
        <v>2022</v>
      </c>
      <c r="U7091">
        <f t="shared" si="221"/>
        <v>2</v>
      </c>
    </row>
    <row r="7092" spans="1:21">
      <c r="A7092">
        <v>7723</v>
      </c>
      <c r="B7092" s="4">
        <v>44601</v>
      </c>
      <c r="C7092" t="s">
        <v>50</v>
      </c>
      <c r="E7092" t="s">
        <v>1792</v>
      </c>
      <c r="F7092" t="s">
        <v>9099</v>
      </c>
      <c r="H7092" t="s">
        <v>43</v>
      </c>
      <c r="L7092" t="s">
        <v>10721</v>
      </c>
      <c r="M7092">
        <v>25</v>
      </c>
      <c r="N7092" t="s">
        <v>27</v>
      </c>
      <c r="Q7092" t="b">
        <v>0</v>
      </c>
      <c r="R7092" t="b">
        <v>0</v>
      </c>
      <c r="S7092">
        <v>180</v>
      </c>
      <c r="T7092">
        <f t="shared" si="220"/>
        <v>2022</v>
      </c>
      <c r="U7092">
        <f t="shared" si="221"/>
        <v>2</v>
      </c>
    </row>
    <row r="7093" spans="1:21">
      <c r="A7093">
        <v>7742</v>
      </c>
      <c r="B7093" s="4">
        <v>44601</v>
      </c>
      <c r="C7093" t="s">
        <v>55</v>
      </c>
      <c r="D7093" t="s">
        <v>90</v>
      </c>
      <c r="E7093" t="s">
        <v>21</v>
      </c>
      <c r="F7093" t="s">
        <v>10722</v>
      </c>
      <c r="H7093" t="s">
        <v>330</v>
      </c>
      <c r="L7093" t="s">
        <v>10723</v>
      </c>
      <c r="M7093">
        <v>23</v>
      </c>
      <c r="N7093" t="s">
        <v>27</v>
      </c>
      <c r="O7093" t="s">
        <v>74</v>
      </c>
      <c r="P7093" t="s">
        <v>25</v>
      </c>
      <c r="Q7093" t="b">
        <v>1</v>
      </c>
      <c r="R7093" t="b">
        <v>0</v>
      </c>
      <c r="S7093">
        <v>3360</v>
      </c>
      <c r="T7093">
        <f t="shared" si="220"/>
        <v>2022</v>
      </c>
      <c r="U7093">
        <f t="shared" si="221"/>
        <v>2</v>
      </c>
    </row>
    <row r="7094" spans="1:21">
      <c r="A7094">
        <v>7743</v>
      </c>
      <c r="B7094" s="4">
        <v>44601</v>
      </c>
      <c r="C7094" t="s">
        <v>55</v>
      </c>
      <c r="E7094" t="s">
        <v>21</v>
      </c>
      <c r="F7094" t="s">
        <v>784</v>
      </c>
      <c r="H7094" t="s">
        <v>107</v>
      </c>
      <c r="L7094" t="s">
        <v>10724</v>
      </c>
      <c r="M7094">
        <v>22</v>
      </c>
      <c r="N7094" t="s">
        <v>27</v>
      </c>
      <c r="O7094" t="s">
        <v>74</v>
      </c>
      <c r="P7094" t="s">
        <v>9289</v>
      </c>
      <c r="Q7094" t="b">
        <v>0</v>
      </c>
      <c r="R7094" t="b">
        <v>0</v>
      </c>
      <c r="S7094">
        <v>218</v>
      </c>
      <c r="T7094">
        <f t="shared" si="220"/>
        <v>2022</v>
      </c>
      <c r="U7094">
        <f t="shared" si="221"/>
        <v>2</v>
      </c>
    </row>
    <row r="7095" spans="1:21">
      <c r="A7095">
        <v>7744</v>
      </c>
      <c r="B7095" s="4">
        <v>44601</v>
      </c>
      <c r="C7095" t="s">
        <v>50</v>
      </c>
      <c r="D7095" t="s">
        <v>56</v>
      </c>
      <c r="E7095" t="s">
        <v>240</v>
      </c>
      <c r="F7095" t="s">
        <v>6695</v>
      </c>
      <c r="H7095" t="s">
        <v>93</v>
      </c>
      <c r="L7095" t="s">
        <v>10725</v>
      </c>
      <c r="M7095">
        <v>41</v>
      </c>
      <c r="N7095" t="s">
        <v>27</v>
      </c>
      <c r="O7095" t="s">
        <v>74</v>
      </c>
      <c r="P7095" t="s">
        <v>9289</v>
      </c>
      <c r="Q7095" t="b">
        <v>0</v>
      </c>
      <c r="R7095" t="b">
        <v>0</v>
      </c>
      <c r="S7095">
        <v>844</v>
      </c>
      <c r="T7095">
        <f t="shared" si="220"/>
        <v>2022</v>
      </c>
      <c r="U7095">
        <f t="shared" si="221"/>
        <v>2</v>
      </c>
    </row>
    <row r="7096" spans="1:21">
      <c r="A7096">
        <v>7987</v>
      </c>
      <c r="B7096" s="4">
        <v>44602</v>
      </c>
      <c r="C7096" t="s">
        <v>50</v>
      </c>
      <c r="E7096" t="s">
        <v>75</v>
      </c>
      <c r="F7096" t="s">
        <v>10726</v>
      </c>
      <c r="H7096" t="s">
        <v>273</v>
      </c>
      <c r="I7096">
        <v>45.330380499999997</v>
      </c>
      <c r="J7096">
        <v>-84.538341299999999</v>
      </c>
      <c r="K7096" t="s">
        <v>25</v>
      </c>
      <c r="L7096" t="s">
        <v>10727</v>
      </c>
      <c r="M7096">
        <v>32</v>
      </c>
      <c r="N7096" t="s">
        <v>27</v>
      </c>
      <c r="O7096" t="s">
        <v>258</v>
      </c>
      <c r="P7096" t="s">
        <v>25</v>
      </c>
      <c r="Q7096" t="b">
        <v>0</v>
      </c>
      <c r="R7096" t="b">
        <v>0</v>
      </c>
      <c r="S7096">
        <v>3438</v>
      </c>
      <c r="T7096">
        <f t="shared" si="220"/>
        <v>2022</v>
      </c>
      <c r="U7096">
        <f t="shared" si="221"/>
        <v>2</v>
      </c>
    </row>
    <row r="7097" spans="1:21">
      <c r="A7097">
        <v>7988</v>
      </c>
      <c r="B7097" s="4">
        <v>44602</v>
      </c>
      <c r="C7097" t="s">
        <v>83</v>
      </c>
      <c r="D7097" t="s">
        <v>20</v>
      </c>
      <c r="E7097" t="s">
        <v>75</v>
      </c>
      <c r="F7097" t="s">
        <v>8618</v>
      </c>
      <c r="H7097" t="s">
        <v>43</v>
      </c>
      <c r="I7097">
        <v>33.656645099999999</v>
      </c>
      <c r="J7097">
        <v>-117.6956563</v>
      </c>
      <c r="K7097" t="s">
        <v>25</v>
      </c>
      <c r="L7097" t="s">
        <v>10728</v>
      </c>
      <c r="M7097">
        <v>23</v>
      </c>
      <c r="N7097" t="s">
        <v>27</v>
      </c>
      <c r="Q7097" t="b">
        <v>0</v>
      </c>
      <c r="R7097" t="b">
        <v>1</v>
      </c>
      <c r="S7097">
        <v>474</v>
      </c>
      <c r="T7097">
        <f t="shared" si="220"/>
        <v>2022</v>
      </c>
      <c r="U7097">
        <f t="shared" si="221"/>
        <v>2</v>
      </c>
    </row>
    <row r="7098" spans="1:21">
      <c r="A7098">
        <v>7734</v>
      </c>
      <c r="B7098" s="4">
        <v>44603</v>
      </c>
      <c r="C7098" t="s">
        <v>83</v>
      </c>
      <c r="E7098" t="s">
        <v>21</v>
      </c>
      <c r="F7098" t="s">
        <v>1044</v>
      </c>
      <c r="H7098" t="s">
        <v>86</v>
      </c>
      <c r="L7098" t="s">
        <v>10729</v>
      </c>
      <c r="M7098">
        <v>35</v>
      </c>
      <c r="N7098" t="s">
        <v>27</v>
      </c>
      <c r="O7098" t="s">
        <v>33</v>
      </c>
      <c r="P7098" t="s">
        <v>25</v>
      </c>
      <c r="Q7098" t="b">
        <v>1</v>
      </c>
      <c r="R7098" t="b">
        <v>0</v>
      </c>
      <c r="S7098">
        <v>3358</v>
      </c>
      <c r="T7098">
        <f t="shared" si="220"/>
        <v>2022</v>
      </c>
      <c r="U7098">
        <f t="shared" si="221"/>
        <v>2</v>
      </c>
    </row>
    <row r="7099" spans="1:21">
      <c r="A7099">
        <v>7735</v>
      </c>
      <c r="B7099" s="4">
        <v>44603</v>
      </c>
      <c r="C7099" t="s">
        <v>95</v>
      </c>
      <c r="E7099" t="s">
        <v>95</v>
      </c>
      <c r="F7099" t="s">
        <v>5341</v>
      </c>
      <c r="H7099" t="s">
        <v>24</v>
      </c>
      <c r="N7099" t="s">
        <v>27</v>
      </c>
      <c r="Q7099" t="b">
        <v>0</v>
      </c>
      <c r="R7099" t="b">
        <v>0</v>
      </c>
      <c r="S7099">
        <v>2030</v>
      </c>
      <c r="T7099">
        <f t="shared" si="220"/>
        <v>2022</v>
      </c>
      <c r="U7099">
        <f t="shared" si="221"/>
        <v>2</v>
      </c>
    </row>
    <row r="7100" spans="1:21">
      <c r="A7100">
        <v>8160</v>
      </c>
      <c r="B7100" s="4">
        <v>44603</v>
      </c>
      <c r="C7100" t="s">
        <v>83</v>
      </c>
      <c r="E7100" t="s">
        <v>21</v>
      </c>
      <c r="F7100" t="s">
        <v>160</v>
      </c>
      <c r="H7100" t="s">
        <v>48</v>
      </c>
      <c r="I7100">
        <v>39.738016299999998</v>
      </c>
      <c r="J7100">
        <v>-104.8062023</v>
      </c>
      <c r="K7100" t="s">
        <v>25</v>
      </c>
      <c r="M7100">
        <v>31</v>
      </c>
      <c r="N7100" t="s">
        <v>27</v>
      </c>
      <c r="O7100" t="s">
        <v>40</v>
      </c>
      <c r="P7100" t="s">
        <v>25</v>
      </c>
      <c r="Q7100" t="b">
        <v>0</v>
      </c>
      <c r="R7100" t="b">
        <v>1</v>
      </c>
      <c r="S7100">
        <v>21</v>
      </c>
      <c r="T7100">
        <f t="shared" si="220"/>
        <v>2022</v>
      </c>
      <c r="U7100">
        <f t="shared" si="221"/>
        <v>2</v>
      </c>
    </row>
    <row r="7101" spans="1:21">
      <c r="A7101">
        <v>7726</v>
      </c>
      <c r="B7101" s="4">
        <v>44604</v>
      </c>
      <c r="C7101" t="s">
        <v>50</v>
      </c>
      <c r="D7101" t="s">
        <v>56</v>
      </c>
      <c r="E7101" t="s">
        <v>240</v>
      </c>
      <c r="F7101" t="s">
        <v>2796</v>
      </c>
      <c r="H7101" t="s">
        <v>338</v>
      </c>
      <c r="L7101" t="s">
        <v>10730</v>
      </c>
      <c r="M7101">
        <v>38</v>
      </c>
      <c r="N7101" t="s">
        <v>27</v>
      </c>
      <c r="O7101" t="s">
        <v>33</v>
      </c>
      <c r="P7101" t="s">
        <v>25</v>
      </c>
      <c r="Q7101" t="b">
        <v>0</v>
      </c>
      <c r="R7101" t="b">
        <v>1</v>
      </c>
      <c r="S7101">
        <v>1234</v>
      </c>
      <c r="T7101">
        <f t="shared" si="220"/>
        <v>2022</v>
      </c>
      <c r="U7101">
        <f t="shared" si="221"/>
        <v>2</v>
      </c>
    </row>
    <row r="7102" spans="1:21">
      <c r="A7102">
        <v>7738</v>
      </c>
      <c r="B7102" s="4">
        <v>44604</v>
      </c>
      <c r="C7102" t="s">
        <v>19</v>
      </c>
      <c r="D7102" t="s">
        <v>20</v>
      </c>
      <c r="E7102" t="s">
        <v>75</v>
      </c>
      <c r="F7102" t="s">
        <v>822</v>
      </c>
      <c r="H7102" t="s">
        <v>193</v>
      </c>
      <c r="M7102">
        <v>35</v>
      </c>
      <c r="N7102" t="s">
        <v>27</v>
      </c>
      <c r="Q7102" t="b">
        <v>0</v>
      </c>
      <c r="R7102" t="b">
        <v>0</v>
      </c>
      <c r="S7102">
        <v>3359</v>
      </c>
      <c r="T7102">
        <f t="shared" si="220"/>
        <v>2022</v>
      </c>
      <c r="U7102">
        <f t="shared" si="221"/>
        <v>2</v>
      </c>
    </row>
    <row r="7103" spans="1:21">
      <c r="A7103">
        <v>7739</v>
      </c>
      <c r="B7103" s="4">
        <v>44604</v>
      </c>
      <c r="C7103" t="s">
        <v>55</v>
      </c>
      <c r="E7103" t="s">
        <v>21</v>
      </c>
      <c r="F7103" t="s">
        <v>2179</v>
      </c>
      <c r="H7103" t="s">
        <v>273</v>
      </c>
      <c r="L7103" t="s">
        <v>10731</v>
      </c>
      <c r="M7103">
        <v>37</v>
      </c>
      <c r="N7103" t="s">
        <v>27</v>
      </c>
      <c r="Q7103" t="b">
        <v>0</v>
      </c>
      <c r="R7103" t="b">
        <v>0</v>
      </c>
      <c r="S7103">
        <v>992</v>
      </c>
      <c r="T7103">
        <f t="shared" si="220"/>
        <v>2022</v>
      </c>
      <c r="U7103">
        <f t="shared" si="221"/>
        <v>2</v>
      </c>
    </row>
    <row r="7104" spans="1:21">
      <c r="A7104">
        <v>7731</v>
      </c>
      <c r="B7104" s="4">
        <v>44605</v>
      </c>
      <c r="C7104" t="s">
        <v>83</v>
      </c>
      <c r="D7104" t="s">
        <v>20</v>
      </c>
      <c r="E7104" t="s">
        <v>75</v>
      </c>
      <c r="F7104" t="s">
        <v>10732</v>
      </c>
      <c r="H7104" t="s">
        <v>319</v>
      </c>
      <c r="L7104" t="s">
        <v>10733</v>
      </c>
      <c r="M7104">
        <v>43</v>
      </c>
      <c r="N7104" t="s">
        <v>27</v>
      </c>
      <c r="Q7104" t="b">
        <v>1</v>
      </c>
      <c r="R7104" t="b">
        <v>0</v>
      </c>
      <c r="S7104">
        <v>3357</v>
      </c>
      <c r="T7104">
        <f t="shared" si="220"/>
        <v>2022</v>
      </c>
      <c r="U7104">
        <f t="shared" si="221"/>
        <v>2</v>
      </c>
    </row>
    <row r="7105" spans="1:21">
      <c r="A7105">
        <v>7732</v>
      </c>
      <c r="B7105" s="4">
        <v>44605</v>
      </c>
      <c r="C7105" t="s">
        <v>95</v>
      </c>
      <c r="E7105" t="s">
        <v>95</v>
      </c>
      <c r="F7105" t="s">
        <v>10734</v>
      </c>
      <c r="H7105" t="s">
        <v>254</v>
      </c>
      <c r="L7105" t="s">
        <v>10735</v>
      </c>
      <c r="M7105">
        <v>34</v>
      </c>
      <c r="N7105" t="s">
        <v>27</v>
      </c>
      <c r="O7105" t="s">
        <v>33</v>
      </c>
      <c r="P7105" t="s">
        <v>25</v>
      </c>
      <c r="Q7105" t="b">
        <v>0</v>
      </c>
      <c r="R7105" t="b">
        <v>0</v>
      </c>
      <c r="S7105">
        <v>1464</v>
      </c>
      <c r="T7105">
        <f t="shared" si="220"/>
        <v>2022</v>
      </c>
      <c r="U7105">
        <f t="shared" si="221"/>
        <v>2</v>
      </c>
    </row>
    <row r="7106" spans="1:21">
      <c r="A7106">
        <v>7737</v>
      </c>
      <c r="B7106" s="4">
        <v>44605</v>
      </c>
      <c r="C7106" t="s">
        <v>34</v>
      </c>
      <c r="E7106" t="s">
        <v>240</v>
      </c>
      <c r="F7106" t="s">
        <v>3472</v>
      </c>
      <c r="H7106" t="s">
        <v>330</v>
      </c>
      <c r="I7106">
        <v>35.391908600000001</v>
      </c>
      <c r="J7106">
        <v>-80.622718500000005</v>
      </c>
      <c r="K7106" t="s">
        <v>25</v>
      </c>
      <c r="L7106" t="s">
        <v>10736</v>
      </c>
      <c r="M7106">
        <v>29</v>
      </c>
      <c r="N7106" t="s">
        <v>27</v>
      </c>
      <c r="O7106" t="s">
        <v>33</v>
      </c>
      <c r="P7106" t="s">
        <v>9289</v>
      </c>
      <c r="Q7106" t="b">
        <v>0</v>
      </c>
      <c r="R7106" t="b">
        <v>1</v>
      </c>
      <c r="S7106">
        <v>2987</v>
      </c>
      <c r="T7106">
        <f t="shared" si="220"/>
        <v>2022</v>
      </c>
      <c r="U7106">
        <f t="shared" si="221"/>
        <v>2</v>
      </c>
    </row>
    <row r="7107" spans="1:21">
      <c r="A7107">
        <v>7730</v>
      </c>
      <c r="B7107" s="4">
        <v>44606</v>
      </c>
      <c r="C7107" t="s">
        <v>55</v>
      </c>
      <c r="D7107" t="s">
        <v>56</v>
      </c>
      <c r="E7107" t="s">
        <v>21</v>
      </c>
      <c r="F7107" t="s">
        <v>2864</v>
      </c>
      <c r="H7107" t="s">
        <v>363</v>
      </c>
      <c r="L7107" t="s">
        <v>10737</v>
      </c>
      <c r="M7107">
        <v>26</v>
      </c>
      <c r="N7107" t="s">
        <v>27</v>
      </c>
      <c r="O7107" t="s">
        <v>33</v>
      </c>
      <c r="P7107" t="s">
        <v>9289</v>
      </c>
      <c r="Q7107" t="b">
        <v>0</v>
      </c>
      <c r="R7107" t="b">
        <v>0</v>
      </c>
      <c r="S7107">
        <v>1631</v>
      </c>
      <c r="T7107">
        <f t="shared" ref="T7107:T7170" si="222">YEAR(B7107)</f>
        <v>2022</v>
      </c>
      <c r="U7107">
        <f t="shared" ref="U7107:U7170" si="223">MONTH(B7107)</f>
        <v>2</v>
      </c>
    </row>
    <row r="7108" spans="1:21">
      <c r="A7108">
        <v>7733</v>
      </c>
      <c r="B7108" s="4">
        <v>44606</v>
      </c>
      <c r="C7108" t="s">
        <v>83</v>
      </c>
      <c r="D7108" t="s">
        <v>45</v>
      </c>
      <c r="E7108" t="s">
        <v>1792</v>
      </c>
      <c r="F7108" t="s">
        <v>484</v>
      </c>
      <c r="H7108" t="s">
        <v>141</v>
      </c>
      <c r="L7108" t="s">
        <v>10738</v>
      </c>
      <c r="M7108">
        <v>37</v>
      </c>
      <c r="N7108" t="s">
        <v>27</v>
      </c>
      <c r="O7108" t="s">
        <v>33</v>
      </c>
      <c r="P7108" t="s">
        <v>25</v>
      </c>
      <c r="Q7108" t="b">
        <v>0</v>
      </c>
      <c r="R7108" t="b">
        <v>0</v>
      </c>
      <c r="S7108">
        <v>398</v>
      </c>
      <c r="T7108">
        <f t="shared" si="222"/>
        <v>2022</v>
      </c>
      <c r="U7108">
        <f t="shared" si="223"/>
        <v>2</v>
      </c>
    </row>
    <row r="7109" spans="1:21">
      <c r="A7109">
        <v>7843</v>
      </c>
      <c r="B7109" s="4">
        <v>44606</v>
      </c>
      <c r="C7109" t="s">
        <v>50</v>
      </c>
      <c r="D7109" t="s">
        <v>90</v>
      </c>
      <c r="E7109" t="s">
        <v>100</v>
      </c>
      <c r="F7109" t="s">
        <v>728</v>
      </c>
      <c r="H7109" t="s">
        <v>131</v>
      </c>
      <c r="I7109">
        <v>35.036724300000003</v>
      </c>
      <c r="J7109">
        <v>-106.17649609999999</v>
      </c>
      <c r="K7109" t="s">
        <v>25</v>
      </c>
      <c r="L7109" t="s">
        <v>10739</v>
      </c>
      <c r="M7109">
        <v>37</v>
      </c>
      <c r="N7109" t="s">
        <v>27</v>
      </c>
      <c r="Q7109" t="b">
        <v>0</v>
      </c>
      <c r="R7109" t="b">
        <v>0</v>
      </c>
      <c r="S7109">
        <v>3278</v>
      </c>
      <c r="T7109">
        <f t="shared" si="222"/>
        <v>2022</v>
      </c>
      <c r="U7109">
        <f t="shared" si="223"/>
        <v>2</v>
      </c>
    </row>
    <row r="7110" spans="1:21">
      <c r="A7110">
        <v>7727</v>
      </c>
      <c r="B7110" s="4">
        <v>44607</v>
      </c>
      <c r="C7110" t="s">
        <v>55</v>
      </c>
      <c r="D7110" t="s">
        <v>20</v>
      </c>
      <c r="E7110" t="s">
        <v>21</v>
      </c>
      <c r="F7110" t="s">
        <v>5423</v>
      </c>
      <c r="H7110" t="s">
        <v>81</v>
      </c>
      <c r="L7110" t="s">
        <v>10740</v>
      </c>
      <c r="M7110">
        <v>43</v>
      </c>
      <c r="N7110" t="s">
        <v>27</v>
      </c>
      <c r="O7110" t="s">
        <v>40</v>
      </c>
      <c r="P7110" t="s">
        <v>9289</v>
      </c>
      <c r="Q7110" t="b">
        <v>1</v>
      </c>
      <c r="R7110" t="b">
        <v>0</v>
      </c>
      <c r="S7110">
        <v>160</v>
      </c>
      <c r="T7110">
        <f t="shared" si="222"/>
        <v>2022</v>
      </c>
      <c r="U7110">
        <f t="shared" si="223"/>
        <v>2</v>
      </c>
    </row>
    <row r="7111" spans="1:21">
      <c r="A7111">
        <v>7728</v>
      </c>
      <c r="B7111" s="4">
        <v>44607</v>
      </c>
      <c r="C7111" t="s">
        <v>83</v>
      </c>
      <c r="E7111" t="s">
        <v>41</v>
      </c>
      <c r="F7111" t="s">
        <v>279</v>
      </c>
      <c r="H7111" t="s">
        <v>98</v>
      </c>
      <c r="L7111" t="s">
        <v>10741</v>
      </c>
      <c r="M7111">
        <v>39</v>
      </c>
      <c r="N7111" t="s">
        <v>27</v>
      </c>
      <c r="O7111" t="s">
        <v>258</v>
      </c>
      <c r="P7111" t="s">
        <v>25</v>
      </c>
      <c r="Q7111" t="b">
        <v>0</v>
      </c>
      <c r="R7111" t="b">
        <v>0</v>
      </c>
      <c r="S7111">
        <v>105</v>
      </c>
      <c r="T7111">
        <f t="shared" si="222"/>
        <v>2022</v>
      </c>
      <c r="U7111">
        <f t="shared" si="223"/>
        <v>2</v>
      </c>
    </row>
    <row r="7112" spans="1:21">
      <c r="A7112">
        <v>7729</v>
      </c>
      <c r="B7112" s="4">
        <v>44607</v>
      </c>
      <c r="C7112" t="s">
        <v>83</v>
      </c>
      <c r="D7112" t="s">
        <v>20</v>
      </c>
      <c r="E7112" t="s">
        <v>75</v>
      </c>
      <c r="F7112" t="s">
        <v>515</v>
      </c>
      <c r="H7112" t="s">
        <v>43</v>
      </c>
      <c r="L7112" t="s">
        <v>10742</v>
      </c>
      <c r="M7112">
        <v>40</v>
      </c>
      <c r="N7112" t="s">
        <v>69</v>
      </c>
      <c r="O7112" t="s">
        <v>33</v>
      </c>
      <c r="P7112" t="s">
        <v>25</v>
      </c>
      <c r="Q7112" t="b">
        <v>1</v>
      </c>
      <c r="R7112" t="b">
        <v>0</v>
      </c>
      <c r="S7112">
        <v>20</v>
      </c>
      <c r="T7112">
        <f t="shared" si="222"/>
        <v>2022</v>
      </c>
      <c r="U7112">
        <f t="shared" si="223"/>
        <v>2</v>
      </c>
    </row>
    <row r="7113" spans="1:21">
      <c r="A7113">
        <v>7741</v>
      </c>
      <c r="B7113" s="4">
        <v>44607</v>
      </c>
      <c r="C7113" t="s">
        <v>50</v>
      </c>
      <c r="D7113" t="s">
        <v>20</v>
      </c>
      <c r="E7113" t="s">
        <v>75</v>
      </c>
      <c r="F7113" t="s">
        <v>1336</v>
      </c>
      <c r="H7113" t="s">
        <v>72</v>
      </c>
      <c r="I7113">
        <v>39.927157100000002</v>
      </c>
      <c r="J7113">
        <v>-75.182102900000004</v>
      </c>
      <c r="K7113" t="s">
        <v>25</v>
      </c>
      <c r="M7113">
        <v>36</v>
      </c>
      <c r="N7113" t="s">
        <v>27</v>
      </c>
      <c r="O7113" t="s">
        <v>33</v>
      </c>
      <c r="P7113" t="s">
        <v>25</v>
      </c>
      <c r="Q7113" t="b">
        <v>0</v>
      </c>
      <c r="R7113" t="b">
        <v>0</v>
      </c>
      <c r="S7113">
        <v>671</v>
      </c>
      <c r="T7113">
        <f t="shared" si="222"/>
        <v>2022</v>
      </c>
      <c r="U7113">
        <f t="shared" si="223"/>
        <v>2</v>
      </c>
    </row>
    <row r="7114" spans="1:21">
      <c r="A7114">
        <v>7840</v>
      </c>
      <c r="B7114" s="4">
        <v>44607</v>
      </c>
      <c r="C7114" t="s">
        <v>19</v>
      </c>
      <c r="D7114" t="s">
        <v>20</v>
      </c>
      <c r="E7114" t="s">
        <v>21</v>
      </c>
      <c r="F7114" t="s">
        <v>1758</v>
      </c>
      <c r="H7114" t="s">
        <v>81</v>
      </c>
      <c r="I7114">
        <v>35.217559999999999</v>
      </c>
      <c r="J7114">
        <v>-101.8804647</v>
      </c>
      <c r="K7114" t="s">
        <v>25</v>
      </c>
      <c r="L7114" t="s">
        <v>10743</v>
      </c>
      <c r="M7114">
        <v>40</v>
      </c>
      <c r="N7114" t="s">
        <v>27</v>
      </c>
      <c r="O7114" t="s">
        <v>40</v>
      </c>
      <c r="P7114" t="s">
        <v>9289</v>
      </c>
      <c r="Q7114" t="b">
        <v>1</v>
      </c>
      <c r="R7114" t="b">
        <v>0</v>
      </c>
      <c r="S7114">
        <v>984</v>
      </c>
      <c r="T7114">
        <f t="shared" si="222"/>
        <v>2022</v>
      </c>
      <c r="U7114">
        <f t="shared" si="223"/>
        <v>2</v>
      </c>
    </row>
    <row r="7115" spans="1:21">
      <c r="A7115">
        <v>7746</v>
      </c>
      <c r="B7115" s="4">
        <v>44608</v>
      </c>
      <c r="C7115" t="s">
        <v>55</v>
      </c>
      <c r="D7115" t="s">
        <v>20</v>
      </c>
      <c r="E7115" t="s">
        <v>21</v>
      </c>
      <c r="F7115" t="s">
        <v>10744</v>
      </c>
      <c r="H7115" t="s">
        <v>72</v>
      </c>
      <c r="L7115" t="s">
        <v>10745</v>
      </c>
      <c r="M7115">
        <v>54</v>
      </c>
      <c r="N7115" t="s">
        <v>27</v>
      </c>
      <c r="O7115" t="s">
        <v>33</v>
      </c>
      <c r="P7115" t="s">
        <v>25</v>
      </c>
      <c r="Q7115" t="b">
        <v>0</v>
      </c>
      <c r="R7115" t="b">
        <v>0</v>
      </c>
      <c r="S7115">
        <v>3362</v>
      </c>
      <c r="T7115">
        <f t="shared" si="222"/>
        <v>2022</v>
      </c>
      <c r="U7115">
        <f t="shared" si="223"/>
        <v>2</v>
      </c>
    </row>
    <row r="7116" spans="1:21">
      <c r="A7116">
        <v>7747</v>
      </c>
      <c r="B7116" s="4">
        <v>44608</v>
      </c>
      <c r="C7116" t="s">
        <v>55</v>
      </c>
      <c r="D7116" t="s">
        <v>56</v>
      </c>
      <c r="E7116" t="s">
        <v>21</v>
      </c>
      <c r="F7116" t="s">
        <v>1148</v>
      </c>
      <c r="H7116" t="s">
        <v>43</v>
      </c>
      <c r="L7116" t="s">
        <v>10746</v>
      </c>
      <c r="M7116">
        <v>32</v>
      </c>
      <c r="N7116" t="s">
        <v>27</v>
      </c>
      <c r="O7116" t="s">
        <v>33</v>
      </c>
      <c r="P7116" t="s">
        <v>25</v>
      </c>
      <c r="Q7116" t="b">
        <v>0</v>
      </c>
      <c r="R7116" t="b">
        <v>0</v>
      </c>
      <c r="S7116">
        <v>588</v>
      </c>
      <c r="T7116">
        <f t="shared" si="222"/>
        <v>2022</v>
      </c>
      <c r="U7116">
        <f t="shared" si="223"/>
        <v>2</v>
      </c>
    </row>
    <row r="7117" spans="1:21">
      <c r="A7117">
        <v>7748</v>
      </c>
      <c r="B7117" s="4">
        <v>44608</v>
      </c>
      <c r="C7117" t="s">
        <v>95</v>
      </c>
      <c r="E7117" t="s">
        <v>95</v>
      </c>
      <c r="F7117" t="s">
        <v>10747</v>
      </c>
      <c r="H7117" t="s">
        <v>149</v>
      </c>
      <c r="L7117" t="s">
        <v>10748</v>
      </c>
      <c r="M7117">
        <v>45</v>
      </c>
      <c r="N7117" t="s">
        <v>27</v>
      </c>
      <c r="O7117" t="s">
        <v>74</v>
      </c>
      <c r="P7117" t="s">
        <v>9289</v>
      </c>
      <c r="Q7117" t="b">
        <v>0</v>
      </c>
      <c r="R7117" t="b">
        <v>0</v>
      </c>
      <c r="S7117" t="s">
        <v>10749</v>
      </c>
      <c r="T7117">
        <f t="shared" si="222"/>
        <v>2022</v>
      </c>
      <c r="U7117">
        <f t="shared" si="223"/>
        <v>2</v>
      </c>
    </row>
    <row r="7118" spans="1:21">
      <c r="A7118">
        <v>7749</v>
      </c>
      <c r="B7118" s="4">
        <v>44608</v>
      </c>
      <c r="C7118" t="s">
        <v>83</v>
      </c>
      <c r="D7118" t="s">
        <v>20</v>
      </c>
      <c r="E7118" t="s">
        <v>21</v>
      </c>
      <c r="F7118" t="s">
        <v>5423</v>
      </c>
      <c r="H7118" t="s">
        <v>81</v>
      </c>
      <c r="L7118" t="s">
        <v>10750</v>
      </c>
      <c r="M7118">
        <v>18</v>
      </c>
      <c r="N7118" t="s">
        <v>27</v>
      </c>
      <c r="O7118" t="s">
        <v>40</v>
      </c>
      <c r="P7118" t="s">
        <v>9289</v>
      </c>
      <c r="Q7118" t="b">
        <v>0</v>
      </c>
      <c r="R7118" t="b">
        <v>0</v>
      </c>
      <c r="S7118" t="s">
        <v>10751</v>
      </c>
      <c r="T7118">
        <f t="shared" si="222"/>
        <v>2022</v>
      </c>
      <c r="U7118">
        <f t="shared" si="223"/>
        <v>2</v>
      </c>
    </row>
    <row r="7119" spans="1:21">
      <c r="A7119">
        <v>7753</v>
      </c>
      <c r="B7119" s="4">
        <v>44608</v>
      </c>
      <c r="C7119" t="s">
        <v>34</v>
      </c>
      <c r="D7119" t="s">
        <v>20</v>
      </c>
      <c r="E7119" t="s">
        <v>35</v>
      </c>
      <c r="F7119" t="s">
        <v>10752</v>
      </c>
      <c r="H7119" t="s">
        <v>93</v>
      </c>
      <c r="L7119" t="s">
        <v>10753</v>
      </c>
      <c r="M7119">
        <v>34</v>
      </c>
      <c r="N7119" t="s">
        <v>27</v>
      </c>
      <c r="O7119" t="s">
        <v>33</v>
      </c>
      <c r="P7119" t="s">
        <v>25</v>
      </c>
      <c r="Q7119" t="b">
        <v>0</v>
      </c>
      <c r="R7119" t="b">
        <v>1</v>
      </c>
      <c r="S7119">
        <v>88</v>
      </c>
      <c r="T7119">
        <f t="shared" si="222"/>
        <v>2022</v>
      </c>
      <c r="U7119">
        <f t="shared" si="223"/>
        <v>2</v>
      </c>
    </row>
    <row r="7120" spans="1:21">
      <c r="A7120">
        <v>7841</v>
      </c>
      <c r="B7120" s="4">
        <v>44608</v>
      </c>
      <c r="C7120" t="s">
        <v>34</v>
      </c>
      <c r="D7120" t="s">
        <v>56</v>
      </c>
      <c r="E7120" t="s">
        <v>240</v>
      </c>
      <c r="F7120" t="s">
        <v>10754</v>
      </c>
      <c r="H7120" t="s">
        <v>24</v>
      </c>
      <c r="I7120">
        <v>48.521742500000002</v>
      </c>
      <c r="J7120">
        <v>-122.21062139999999</v>
      </c>
      <c r="K7120" t="s">
        <v>25</v>
      </c>
      <c r="L7120" t="s">
        <v>10755</v>
      </c>
      <c r="M7120">
        <v>51</v>
      </c>
      <c r="N7120" t="s">
        <v>27</v>
      </c>
      <c r="O7120" t="s">
        <v>33</v>
      </c>
      <c r="P7120" t="s">
        <v>9289</v>
      </c>
      <c r="Q7120" t="b">
        <v>0</v>
      </c>
      <c r="R7120" t="b">
        <v>0</v>
      </c>
      <c r="S7120">
        <v>3392</v>
      </c>
      <c r="T7120">
        <f t="shared" si="222"/>
        <v>2022</v>
      </c>
      <c r="U7120">
        <f t="shared" si="223"/>
        <v>2</v>
      </c>
    </row>
    <row r="7121" spans="1:21">
      <c r="A7121">
        <v>7745</v>
      </c>
      <c r="B7121" s="4">
        <v>44609</v>
      </c>
      <c r="C7121" t="s">
        <v>55</v>
      </c>
      <c r="E7121" t="s">
        <v>21</v>
      </c>
      <c r="F7121" t="s">
        <v>881</v>
      </c>
      <c r="H7121" t="s">
        <v>59</v>
      </c>
      <c r="L7121" t="s">
        <v>10756</v>
      </c>
      <c r="M7121">
        <v>32</v>
      </c>
      <c r="N7121" t="s">
        <v>27</v>
      </c>
      <c r="Q7121" t="b">
        <v>0</v>
      </c>
      <c r="R7121" t="b">
        <v>0</v>
      </c>
      <c r="S7121">
        <v>319</v>
      </c>
      <c r="T7121">
        <f t="shared" si="222"/>
        <v>2022</v>
      </c>
      <c r="U7121">
        <f t="shared" si="223"/>
        <v>2</v>
      </c>
    </row>
    <row r="7122" spans="1:21">
      <c r="A7122">
        <v>7750</v>
      </c>
      <c r="B7122" s="4">
        <v>44609</v>
      </c>
      <c r="C7122" t="s">
        <v>83</v>
      </c>
      <c r="D7122" t="s">
        <v>45</v>
      </c>
      <c r="E7122" t="s">
        <v>21</v>
      </c>
      <c r="F7122" t="s">
        <v>3204</v>
      </c>
      <c r="H7122" t="s">
        <v>59</v>
      </c>
      <c r="L7122" t="s">
        <v>10757</v>
      </c>
      <c r="M7122">
        <v>30</v>
      </c>
      <c r="N7122" t="s">
        <v>27</v>
      </c>
      <c r="O7122" t="s">
        <v>40</v>
      </c>
      <c r="P7122" t="s">
        <v>9289</v>
      </c>
      <c r="Q7122" t="b">
        <v>0</v>
      </c>
      <c r="R7122" t="b">
        <v>0</v>
      </c>
      <c r="S7122" t="s">
        <v>10758</v>
      </c>
      <c r="T7122">
        <f t="shared" si="222"/>
        <v>2022</v>
      </c>
      <c r="U7122">
        <f t="shared" si="223"/>
        <v>2</v>
      </c>
    </row>
    <row r="7123" spans="1:21">
      <c r="A7123">
        <v>7759</v>
      </c>
      <c r="B7123" s="4">
        <v>44609</v>
      </c>
      <c r="C7123" t="s">
        <v>50</v>
      </c>
      <c r="E7123" t="s">
        <v>240</v>
      </c>
      <c r="F7123" t="s">
        <v>9711</v>
      </c>
      <c r="H7123" t="s">
        <v>363</v>
      </c>
      <c r="L7123" t="s">
        <v>10759</v>
      </c>
      <c r="M7123">
        <v>47</v>
      </c>
      <c r="N7123" t="s">
        <v>27</v>
      </c>
      <c r="O7123" t="s">
        <v>33</v>
      </c>
      <c r="P7123" t="s">
        <v>9289</v>
      </c>
      <c r="Q7123" t="b">
        <v>0</v>
      </c>
      <c r="R7123" t="b">
        <v>0</v>
      </c>
      <c r="S7123">
        <v>3086</v>
      </c>
      <c r="T7123">
        <f t="shared" si="222"/>
        <v>2022</v>
      </c>
      <c r="U7123">
        <f t="shared" si="223"/>
        <v>2</v>
      </c>
    </row>
    <row r="7124" spans="1:21">
      <c r="A7124">
        <v>7760</v>
      </c>
      <c r="B7124" s="4">
        <v>44609</v>
      </c>
      <c r="C7124" t="s">
        <v>55</v>
      </c>
      <c r="D7124" t="s">
        <v>90</v>
      </c>
      <c r="E7124" t="s">
        <v>21</v>
      </c>
      <c r="F7124" t="s">
        <v>10760</v>
      </c>
      <c r="H7124" t="s">
        <v>103</v>
      </c>
      <c r="L7124" t="s">
        <v>10761</v>
      </c>
      <c r="M7124">
        <v>25</v>
      </c>
      <c r="N7124" t="s">
        <v>27</v>
      </c>
      <c r="O7124" t="s">
        <v>40</v>
      </c>
      <c r="P7124" t="s">
        <v>9289</v>
      </c>
      <c r="Q7124" t="b">
        <v>0</v>
      </c>
      <c r="R7124" t="b">
        <v>0</v>
      </c>
      <c r="S7124" t="s">
        <v>10762</v>
      </c>
      <c r="T7124">
        <f t="shared" si="222"/>
        <v>2022</v>
      </c>
      <c r="U7124">
        <f t="shared" si="223"/>
        <v>2</v>
      </c>
    </row>
    <row r="7125" spans="1:21">
      <c r="A7125">
        <v>7761</v>
      </c>
      <c r="B7125" s="4">
        <v>44609</v>
      </c>
      <c r="C7125" t="s">
        <v>83</v>
      </c>
      <c r="D7125" t="s">
        <v>20</v>
      </c>
      <c r="E7125" t="s">
        <v>75</v>
      </c>
      <c r="F7125" t="s">
        <v>1219</v>
      </c>
      <c r="H7125" t="s">
        <v>43</v>
      </c>
      <c r="L7125" t="s">
        <v>10763</v>
      </c>
      <c r="M7125">
        <v>33</v>
      </c>
      <c r="N7125" t="s">
        <v>27</v>
      </c>
      <c r="O7125" t="s">
        <v>40</v>
      </c>
      <c r="P7125" t="s">
        <v>9289</v>
      </c>
      <c r="Q7125" t="b">
        <v>0</v>
      </c>
      <c r="R7125" t="b">
        <v>0</v>
      </c>
      <c r="S7125">
        <v>624</v>
      </c>
      <c r="T7125">
        <f t="shared" si="222"/>
        <v>2022</v>
      </c>
      <c r="U7125">
        <f t="shared" si="223"/>
        <v>2</v>
      </c>
    </row>
    <row r="7126" spans="1:21">
      <c r="A7126">
        <v>7764</v>
      </c>
      <c r="B7126" s="4">
        <v>44609</v>
      </c>
      <c r="C7126" t="s">
        <v>55</v>
      </c>
      <c r="D7126" t="s">
        <v>56</v>
      </c>
      <c r="E7126" t="s">
        <v>21</v>
      </c>
      <c r="F7126" t="s">
        <v>1461</v>
      </c>
      <c r="H7126" t="s">
        <v>81</v>
      </c>
      <c r="L7126" t="s">
        <v>10764</v>
      </c>
      <c r="M7126">
        <v>45</v>
      </c>
      <c r="N7126" t="s">
        <v>27</v>
      </c>
      <c r="O7126" t="s">
        <v>33</v>
      </c>
      <c r="P7126" t="s">
        <v>25</v>
      </c>
      <c r="Q7126" t="b">
        <v>0</v>
      </c>
      <c r="R7126" t="b">
        <v>0</v>
      </c>
      <c r="S7126">
        <v>1162</v>
      </c>
      <c r="T7126">
        <f t="shared" si="222"/>
        <v>2022</v>
      </c>
      <c r="U7126">
        <f t="shared" si="223"/>
        <v>2</v>
      </c>
    </row>
    <row r="7127" spans="1:21">
      <c r="A7127">
        <v>7765</v>
      </c>
      <c r="B7127" s="4">
        <v>44610</v>
      </c>
      <c r="C7127" t="s">
        <v>50</v>
      </c>
      <c r="D7127" t="s">
        <v>90</v>
      </c>
      <c r="E7127" t="s">
        <v>75</v>
      </c>
      <c r="F7127" t="s">
        <v>10765</v>
      </c>
      <c r="H7127" t="s">
        <v>24</v>
      </c>
      <c r="I7127">
        <v>46.661084799999998</v>
      </c>
      <c r="J7127">
        <v>-122.96430530000001</v>
      </c>
      <c r="K7127" t="s">
        <v>25</v>
      </c>
      <c r="L7127" t="s">
        <v>10766</v>
      </c>
      <c r="M7127">
        <v>32</v>
      </c>
      <c r="N7127" t="s">
        <v>27</v>
      </c>
      <c r="Q7127" t="b">
        <v>0</v>
      </c>
      <c r="R7127" t="b">
        <v>0</v>
      </c>
      <c r="S7127">
        <v>2503</v>
      </c>
      <c r="T7127">
        <f t="shared" si="222"/>
        <v>2022</v>
      </c>
      <c r="U7127">
        <f t="shared" si="223"/>
        <v>2</v>
      </c>
    </row>
    <row r="7128" spans="1:21">
      <c r="A7128">
        <v>7751</v>
      </c>
      <c r="B7128" s="4">
        <v>44611</v>
      </c>
      <c r="C7128" t="s">
        <v>95</v>
      </c>
      <c r="E7128" t="s">
        <v>95</v>
      </c>
      <c r="F7128" t="s">
        <v>10767</v>
      </c>
      <c r="H7128" t="s">
        <v>208</v>
      </c>
      <c r="L7128" t="s">
        <v>10768</v>
      </c>
      <c r="M7128">
        <v>57</v>
      </c>
      <c r="N7128" t="s">
        <v>27</v>
      </c>
      <c r="O7128" t="s">
        <v>33</v>
      </c>
      <c r="P7128" t="s">
        <v>9289</v>
      </c>
      <c r="Q7128" t="b">
        <v>0</v>
      </c>
      <c r="R7128" t="b">
        <v>0</v>
      </c>
      <c r="S7128">
        <v>1998</v>
      </c>
      <c r="T7128">
        <f t="shared" si="222"/>
        <v>2022</v>
      </c>
      <c r="U7128">
        <f t="shared" si="223"/>
        <v>2</v>
      </c>
    </row>
    <row r="7129" spans="1:21">
      <c r="A7129">
        <v>7752</v>
      </c>
      <c r="B7129" s="4">
        <v>44611</v>
      </c>
      <c r="C7129" t="s">
        <v>95</v>
      </c>
      <c r="E7129" t="s">
        <v>95</v>
      </c>
      <c r="F7129" t="s">
        <v>119</v>
      </c>
      <c r="H7129" t="s">
        <v>59</v>
      </c>
      <c r="N7129" t="s">
        <v>27</v>
      </c>
      <c r="Q7129" t="b">
        <v>0</v>
      </c>
      <c r="R7129" t="b">
        <v>0</v>
      </c>
      <c r="S7129">
        <v>1971</v>
      </c>
      <c r="T7129">
        <f t="shared" si="222"/>
        <v>2022</v>
      </c>
      <c r="U7129">
        <f t="shared" si="223"/>
        <v>2</v>
      </c>
    </row>
    <row r="7130" spans="1:21">
      <c r="A7130">
        <v>7754</v>
      </c>
      <c r="B7130" s="4">
        <v>44611</v>
      </c>
      <c r="C7130" t="s">
        <v>50</v>
      </c>
      <c r="D7130" t="s">
        <v>20</v>
      </c>
      <c r="E7130" t="s">
        <v>240</v>
      </c>
      <c r="F7130" t="s">
        <v>230</v>
      </c>
      <c r="H7130" t="s">
        <v>232</v>
      </c>
      <c r="L7130" t="s">
        <v>10769</v>
      </c>
      <c r="M7130">
        <v>18</v>
      </c>
      <c r="N7130" t="s">
        <v>27</v>
      </c>
      <c r="O7130" t="s">
        <v>74</v>
      </c>
      <c r="P7130" t="s">
        <v>25</v>
      </c>
      <c r="Q7130" t="b">
        <v>0</v>
      </c>
      <c r="R7130" t="b">
        <v>1</v>
      </c>
      <c r="S7130">
        <v>149</v>
      </c>
      <c r="T7130">
        <f t="shared" si="222"/>
        <v>2022</v>
      </c>
      <c r="U7130">
        <f t="shared" si="223"/>
        <v>2</v>
      </c>
    </row>
    <row r="7131" spans="1:21">
      <c r="A7131">
        <v>7755</v>
      </c>
      <c r="B7131" s="4">
        <v>44611</v>
      </c>
      <c r="C7131" t="s">
        <v>95</v>
      </c>
      <c r="E7131" t="s">
        <v>95</v>
      </c>
      <c r="F7131" t="s">
        <v>640</v>
      </c>
      <c r="H7131" t="s">
        <v>31</v>
      </c>
      <c r="L7131" t="s">
        <v>10770</v>
      </c>
      <c r="M7131">
        <v>30</v>
      </c>
      <c r="N7131" t="s">
        <v>27</v>
      </c>
      <c r="O7131" t="s">
        <v>40</v>
      </c>
      <c r="P7131" t="s">
        <v>9289</v>
      </c>
      <c r="Q7131" t="b">
        <v>0</v>
      </c>
      <c r="R7131" t="b">
        <v>0</v>
      </c>
      <c r="S7131">
        <v>618</v>
      </c>
      <c r="T7131">
        <f t="shared" si="222"/>
        <v>2022</v>
      </c>
      <c r="U7131">
        <f t="shared" si="223"/>
        <v>2</v>
      </c>
    </row>
    <row r="7132" spans="1:21">
      <c r="A7132">
        <v>7756</v>
      </c>
      <c r="B7132" s="4">
        <v>44611</v>
      </c>
      <c r="C7132" t="s">
        <v>50</v>
      </c>
      <c r="D7132" t="s">
        <v>20</v>
      </c>
      <c r="E7132" t="s">
        <v>35</v>
      </c>
      <c r="F7132" t="s">
        <v>10771</v>
      </c>
      <c r="H7132" t="s">
        <v>218</v>
      </c>
      <c r="L7132" t="s">
        <v>10772</v>
      </c>
      <c r="M7132">
        <v>39</v>
      </c>
      <c r="N7132" t="s">
        <v>27</v>
      </c>
      <c r="O7132" t="s">
        <v>74</v>
      </c>
      <c r="P7132" t="s">
        <v>25</v>
      </c>
      <c r="Q7132" t="b">
        <v>1</v>
      </c>
      <c r="R7132" t="b">
        <v>1</v>
      </c>
      <c r="S7132">
        <v>3368</v>
      </c>
      <c r="T7132">
        <f t="shared" si="222"/>
        <v>2022</v>
      </c>
      <c r="U7132">
        <f t="shared" si="223"/>
        <v>2</v>
      </c>
    </row>
    <row r="7133" spans="1:21">
      <c r="A7133">
        <v>7758</v>
      </c>
      <c r="B7133" s="4">
        <v>44611</v>
      </c>
      <c r="C7133" t="s">
        <v>50</v>
      </c>
      <c r="D7133" t="s">
        <v>56</v>
      </c>
      <c r="E7133" t="s">
        <v>240</v>
      </c>
      <c r="F7133" t="s">
        <v>674</v>
      </c>
      <c r="H7133" t="s">
        <v>43</v>
      </c>
      <c r="L7133" t="s">
        <v>10773</v>
      </c>
      <c r="M7133">
        <v>27</v>
      </c>
      <c r="N7133" t="s">
        <v>27</v>
      </c>
      <c r="O7133" t="s">
        <v>40</v>
      </c>
      <c r="P7133" t="s">
        <v>25</v>
      </c>
      <c r="Q7133" t="b">
        <v>0</v>
      </c>
      <c r="R7133" t="b">
        <v>0</v>
      </c>
      <c r="S7133">
        <v>262</v>
      </c>
      <c r="T7133">
        <f t="shared" si="222"/>
        <v>2022</v>
      </c>
      <c r="U7133">
        <f t="shared" si="223"/>
        <v>2</v>
      </c>
    </row>
    <row r="7134" spans="1:21">
      <c r="A7134">
        <v>7763</v>
      </c>
      <c r="B7134" s="4">
        <v>44611</v>
      </c>
      <c r="C7134" t="s">
        <v>95</v>
      </c>
      <c r="E7134" t="s">
        <v>21</v>
      </c>
      <c r="F7134" t="s">
        <v>606</v>
      </c>
      <c r="H7134" t="s">
        <v>43</v>
      </c>
      <c r="L7134" t="s">
        <v>10774</v>
      </c>
      <c r="M7134">
        <v>41</v>
      </c>
      <c r="N7134" t="s">
        <v>27</v>
      </c>
      <c r="O7134" t="s">
        <v>40</v>
      </c>
      <c r="P7134" t="s">
        <v>9289</v>
      </c>
      <c r="Q7134" t="b">
        <v>0</v>
      </c>
      <c r="R7134" t="b">
        <v>1</v>
      </c>
      <c r="S7134">
        <v>7</v>
      </c>
      <c r="T7134">
        <f t="shared" si="222"/>
        <v>2022</v>
      </c>
      <c r="U7134">
        <f t="shared" si="223"/>
        <v>2</v>
      </c>
    </row>
    <row r="7135" spans="1:21">
      <c r="A7135">
        <v>7757</v>
      </c>
      <c r="B7135" s="4">
        <v>44612</v>
      </c>
      <c r="C7135" t="s">
        <v>50</v>
      </c>
      <c r="D7135" t="s">
        <v>20</v>
      </c>
      <c r="E7135" t="s">
        <v>35</v>
      </c>
      <c r="F7135" t="s">
        <v>10775</v>
      </c>
      <c r="H7135" t="s">
        <v>218</v>
      </c>
      <c r="L7135" t="s">
        <v>10776</v>
      </c>
      <c r="M7135">
        <v>38</v>
      </c>
      <c r="N7135" t="s">
        <v>27</v>
      </c>
      <c r="Q7135" t="b">
        <v>0</v>
      </c>
      <c r="R7135" t="b">
        <v>0</v>
      </c>
      <c r="S7135">
        <v>3369</v>
      </c>
      <c r="T7135">
        <f t="shared" si="222"/>
        <v>2022</v>
      </c>
      <c r="U7135">
        <f t="shared" si="223"/>
        <v>2</v>
      </c>
    </row>
    <row r="7136" spans="1:21">
      <c r="A7136">
        <v>7762</v>
      </c>
      <c r="B7136" s="4">
        <v>44613</v>
      </c>
      <c r="C7136" t="s">
        <v>50</v>
      </c>
      <c r="D7136" t="s">
        <v>20</v>
      </c>
      <c r="E7136" t="s">
        <v>75</v>
      </c>
      <c r="F7136" t="s">
        <v>10777</v>
      </c>
      <c r="H7136" t="s">
        <v>107</v>
      </c>
      <c r="L7136" t="s">
        <v>10778</v>
      </c>
      <c r="M7136">
        <v>54</v>
      </c>
      <c r="N7136" t="s">
        <v>27</v>
      </c>
      <c r="Q7136" t="b">
        <v>1</v>
      </c>
      <c r="R7136" t="b">
        <v>0</v>
      </c>
      <c r="S7136">
        <v>3371</v>
      </c>
      <c r="T7136">
        <f t="shared" si="222"/>
        <v>2022</v>
      </c>
      <c r="U7136">
        <f t="shared" si="223"/>
        <v>2</v>
      </c>
    </row>
    <row r="7137" spans="1:21">
      <c r="A7137">
        <v>7766</v>
      </c>
      <c r="B7137" s="4">
        <v>44613</v>
      </c>
      <c r="C7137" t="s">
        <v>50</v>
      </c>
      <c r="D7137" t="s">
        <v>56</v>
      </c>
      <c r="E7137" t="s">
        <v>240</v>
      </c>
      <c r="F7137" t="s">
        <v>1477</v>
      </c>
      <c r="H7137" t="s">
        <v>81</v>
      </c>
      <c r="L7137" t="s">
        <v>10779</v>
      </c>
      <c r="M7137">
        <v>41</v>
      </c>
      <c r="N7137" t="s">
        <v>27</v>
      </c>
      <c r="O7137" t="s">
        <v>40</v>
      </c>
      <c r="P7137" t="s">
        <v>9289</v>
      </c>
      <c r="Q7137" t="b">
        <v>1</v>
      </c>
      <c r="R7137" t="b">
        <v>0</v>
      </c>
      <c r="S7137">
        <v>718</v>
      </c>
      <c r="T7137">
        <f t="shared" si="222"/>
        <v>2022</v>
      </c>
      <c r="U7137">
        <f t="shared" si="223"/>
        <v>2</v>
      </c>
    </row>
    <row r="7138" spans="1:21">
      <c r="A7138">
        <v>7767</v>
      </c>
      <c r="B7138" s="4">
        <v>44614</v>
      </c>
      <c r="C7138" t="s">
        <v>50</v>
      </c>
      <c r="D7138" t="s">
        <v>56</v>
      </c>
      <c r="E7138" t="s">
        <v>240</v>
      </c>
      <c r="F7138" t="s">
        <v>76</v>
      </c>
      <c r="H7138" t="s">
        <v>43</v>
      </c>
      <c r="L7138" t="s">
        <v>10780</v>
      </c>
      <c r="M7138">
        <v>54</v>
      </c>
      <c r="N7138" t="s">
        <v>69</v>
      </c>
      <c r="O7138" t="s">
        <v>74</v>
      </c>
      <c r="P7138" t="s">
        <v>9289</v>
      </c>
      <c r="Q7138" t="b">
        <v>0</v>
      </c>
      <c r="R7138" t="b">
        <v>0</v>
      </c>
      <c r="S7138">
        <v>168</v>
      </c>
      <c r="T7138">
        <f t="shared" si="222"/>
        <v>2022</v>
      </c>
      <c r="U7138">
        <f t="shared" si="223"/>
        <v>2</v>
      </c>
    </row>
    <row r="7139" spans="1:21">
      <c r="A7139">
        <v>7768</v>
      </c>
      <c r="B7139" s="4">
        <v>44614</v>
      </c>
      <c r="C7139" t="s">
        <v>50</v>
      </c>
      <c r="E7139" t="s">
        <v>95</v>
      </c>
      <c r="F7139" t="s">
        <v>10781</v>
      </c>
      <c r="H7139" t="s">
        <v>48</v>
      </c>
      <c r="L7139" t="s">
        <v>10782</v>
      </c>
      <c r="M7139">
        <v>32</v>
      </c>
      <c r="N7139" t="s">
        <v>27</v>
      </c>
      <c r="Q7139" t="b">
        <v>0</v>
      </c>
      <c r="R7139" t="b">
        <v>1</v>
      </c>
      <c r="S7139">
        <v>1845</v>
      </c>
      <c r="T7139">
        <f t="shared" si="222"/>
        <v>2022</v>
      </c>
      <c r="U7139">
        <f t="shared" si="223"/>
        <v>2</v>
      </c>
    </row>
    <row r="7140" spans="1:21">
      <c r="A7140">
        <v>7771</v>
      </c>
      <c r="B7140" s="4">
        <v>44614</v>
      </c>
      <c r="C7140" t="s">
        <v>83</v>
      </c>
      <c r="E7140" t="s">
        <v>21</v>
      </c>
      <c r="F7140" t="s">
        <v>905</v>
      </c>
      <c r="H7140" t="s">
        <v>302</v>
      </c>
      <c r="I7140">
        <v>32.476452299999998</v>
      </c>
      <c r="J7140">
        <v>-83.712420600000002</v>
      </c>
      <c r="K7140" t="s">
        <v>25</v>
      </c>
      <c r="L7140" t="s">
        <v>10783</v>
      </c>
      <c r="M7140">
        <v>32</v>
      </c>
      <c r="N7140" t="s">
        <v>27</v>
      </c>
      <c r="O7140" t="s">
        <v>33</v>
      </c>
      <c r="P7140" t="s">
        <v>25</v>
      </c>
      <c r="Q7140" t="b">
        <v>1</v>
      </c>
      <c r="R7140" t="b">
        <v>0</v>
      </c>
      <c r="S7140">
        <v>1797</v>
      </c>
      <c r="T7140">
        <f t="shared" si="222"/>
        <v>2022</v>
      </c>
      <c r="U7140">
        <f t="shared" si="223"/>
        <v>2</v>
      </c>
    </row>
    <row r="7141" spans="1:21">
      <c r="A7141">
        <v>7839</v>
      </c>
      <c r="B7141" s="4">
        <v>44614</v>
      </c>
      <c r="C7141" t="s">
        <v>95</v>
      </c>
      <c r="E7141" t="s">
        <v>75</v>
      </c>
      <c r="F7141" t="s">
        <v>9049</v>
      </c>
      <c r="H7141" t="s">
        <v>319</v>
      </c>
      <c r="L7141" t="s">
        <v>10784</v>
      </c>
      <c r="M7141">
        <v>28</v>
      </c>
      <c r="N7141" t="s">
        <v>27</v>
      </c>
      <c r="O7141" t="s">
        <v>33</v>
      </c>
      <c r="P7141" t="s">
        <v>9289</v>
      </c>
      <c r="Q7141" t="b">
        <v>0</v>
      </c>
      <c r="R7141" t="b">
        <v>0</v>
      </c>
      <c r="S7141">
        <v>2313</v>
      </c>
      <c r="T7141">
        <f t="shared" si="222"/>
        <v>2022</v>
      </c>
      <c r="U7141">
        <f t="shared" si="223"/>
        <v>2</v>
      </c>
    </row>
    <row r="7142" spans="1:21">
      <c r="A7142">
        <v>7769</v>
      </c>
      <c r="B7142" s="4">
        <v>44615</v>
      </c>
      <c r="C7142" t="s">
        <v>55</v>
      </c>
      <c r="D7142" t="s">
        <v>90</v>
      </c>
      <c r="E7142" t="s">
        <v>21</v>
      </c>
      <c r="F7142" t="s">
        <v>1138</v>
      </c>
      <c r="H7142" t="s">
        <v>131</v>
      </c>
      <c r="I7142">
        <v>32.719435300000001</v>
      </c>
      <c r="J7142">
        <v>-103.1407413</v>
      </c>
      <c r="K7142" t="s">
        <v>25</v>
      </c>
      <c r="L7142" t="s">
        <v>10785</v>
      </c>
      <c r="M7142">
        <v>26</v>
      </c>
      <c r="N7142" t="s">
        <v>27</v>
      </c>
      <c r="O7142" t="s">
        <v>40</v>
      </c>
      <c r="P7142" t="s">
        <v>9289</v>
      </c>
      <c r="Q7142" t="b">
        <v>0</v>
      </c>
      <c r="R7142" t="b">
        <v>1</v>
      </c>
      <c r="S7142">
        <v>592</v>
      </c>
      <c r="T7142">
        <f t="shared" si="222"/>
        <v>2022</v>
      </c>
      <c r="U7142">
        <f t="shared" si="223"/>
        <v>2</v>
      </c>
    </row>
    <row r="7143" spans="1:21">
      <c r="A7143">
        <v>7770</v>
      </c>
      <c r="B7143" s="4">
        <v>44615</v>
      </c>
      <c r="C7143" t="s">
        <v>19</v>
      </c>
      <c r="D7143" t="s">
        <v>20</v>
      </c>
      <c r="E7143" t="s">
        <v>21</v>
      </c>
      <c r="F7143" t="s">
        <v>1187</v>
      </c>
      <c r="H7143" t="s">
        <v>302</v>
      </c>
      <c r="I7143">
        <v>32.844608700000002</v>
      </c>
      <c r="J7143">
        <v>-83.642976300000001</v>
      </c>
      <c r="K7143" t="s">
        <v>25</v>
      </c>
      <c r="L7143" t="s">
        <v>10786</v>
      </c>
      <c r="M7143">
        <v>63</v>
      </c>
      <c r="N7143" t="s">
        <v>27</v>
      </c>
      <c r="Q7143" t="b">
        <v>0</v>
      </c>
      <c r="R7143" t="b">
        <v>0</v>
      </c>
      <c r="S7143" t="s">
        <v>10787</v>
      </c>
      <c r="T7143">
        <f t="shared" si="222"/>
        <v>2022</v>
      </c>
      <c r="U7143">
        <f t="shared" si="223"/>
        <v>2</v>
      </c>
    </row>
    <row r="7144" spans="1:21">
      <c r="A7144">
        <v>7772</v>
      </c>
      <c r="B7144" s="4">
        <v>44615</v>
      </c>
      <c r="C7144" t="s">
        <v>19</v>
      </c>
      <c r="D7144" t="s">
        <v>90</v>
      </c>
      <c r="E7144" t="s">
        <v>21</v>
      </c>
      <c r="F7144" t="s">
        <v>1163</v>
      </c>
      <c r="H7144" t="s">
        <v>127</v>
      </c>
      <c r="I7144">
        <v>39.478200299999997</v>
      </c>
      <c r="J7144">
        <v>-119.7999793</v>
      </c>
      <c r="K7144" t="s">
        <v>25</v>
      </c>
      <c r="L7144" t="s">
        <v>10788</v>
      </c>
      <c r="M7144">
        <v>23</v>
      </c>
      <c r="N7144" t="s">
        <v>27</v>
      </c>
      <c r="O7144" t="s">
        <v>74</v>
      </c>
      <c r="P7144" t="s">
        <v>25</v>
      </c>
      <c r="Q7144" t="b">
        <v>0</v>
      </c>
      <c r="R7144" t="b">
        <v>0</v>
      </c>
      <c r="S7144">
        <v>1163</v>
      </c>
      <c r="T7144">
        <f t="shared" si="222"/>
        <v>2022</v>
      </c>
      <c r="U7144">
        <f t="shared" si="223"/>
        <v>2</v>
      </c>
    </row>
    <row r="7145" spans="1:21">
      <c r="A7145">
        <v>7773</v>
      </c>
      <c r="B7145" s="4">
        <v>44615</v>
      </c>
      <c r="C7145" t="s">
        <v>95</v>
      </c>
      <c r="D7145" t="s">
        <v>90</v>
      </c>
      <c r="E7145" t="s">
        <v>95</v>
      </c>
      <c r="F7145" t="s">
        <v>424</v>
      </c>
      <c r="H7145" t="s">
        <v>363</v>
      </c>
      <c r="L7145" t="s">
        <v>10789</v>
      </c>
      <c r="M7145">
        <v>27</v>
      </c>
      <c r="N7145" t="s">
        <v>27</v>
      </c>
      <c r="O7145" t="s">
        <v>74</v>
      </c>
      <c r="P7145" t="s">
        <v>25</v>
      </c>
      <c r="Q7145" t="b">
        <v>0</v>
      </c>
      <c r="R7145" t="b">
        <v>0</v>
      </c>
      <c r="S7145">
        <v>517</v>
      </c>
      <c r="T7145">
        <f t="shared" si="222"/>
        <v>2022</v>
      </c>
      <c r="U7145">
        <f t="shared" si="223"/>
        <v>2</v>
      </c>
    </row>
    <row r="7146" spans="1:21">
      <c r="A7146">
        <v>7774</v>
      </c>
      <c r="B7146" s="4">
        <v>44615</v>
      </c>
      <c r="C7146" t="s">
        <v>95</v>
      </c>
      <c r="E7146" t="s">
        <v>95</v>
      </c>
      <c r="F7146" t="s">
        <v>4168</v>
      </c>
      <c r="H7146" t="s">
        <v>93</v>
      </c>
      <c r="L7146" t="s">
        <v>10790</v>
      </c>
      <c r="M7146">
        <v>55</v>
      </c>
      <c r="N7146" t="s">
        <v>27</v>
      </c>
      <c r="Q7146" t="b">
        <v>0</v>
      </c>
      <c r="R7146" t="b">
        <v>0</v>
      </c>
      <c r="S7146">
        <v>1695</v>
      </c>
      <c r="T7146">
        <f t="shared" si="222"/>
        <v>2022</v>
      </c>
      <c r="U7146">
        <f t="shared" si="223"/>
        <v>2</v>
      </c>
    </row>
    <row r="7147" spans="1:21">
      <c r="A7147">
        <v>7838</v>
      </c>
      <c r="B7147" s="4">
        <v>44615</v>
      </c>
      <c r="C7147" t="s">
        <v>50</v>
      </c>
      <c r="D7147" t="s">
        <v>90</v>
      </c>
      <c r="E7147" t="s">
        <v>2109</v>
      </c>
      <c r="F7147" t="s">
        <v>281</v>
      </c>
      <c r="H7147" t="s">
        <v>81</v>
      </c>
      <c r="I7147">
        <v>29.706424899999998</v>
      </c>
      <c r="J7147">
        <v>-95.513884200000007</v>
      </c>
      <c r="K7147" t="s">
        <v>25</v>
      </c>
      <c r="L7147" t="s">
        <v>10791</v>
      </c>
      <c r="M7147">
        <v>35</v>
      </c>
      <c r="N7147" t="s">
        <v>27</v>
      </c>
      <c r="O7147" t="s">
        <v>74</v>
      </c>
      <c r="P7147" t="s">
        <v>9289</v>
      </c>
      <c r="Q7147" t="b">
        <v>0</v>
      </c>
      <c r="R7147" t="b">
        <v>0</v>
      </c>
      <c r="S7147">
        <v>102</v>
      </c>
      <c r="T7147">
        <f t="shared" si="222"/>
        <v>2022</v>
      </c>
      <c r="U7147">
        <f t="shared" si="223"/>
        <v>2</v>
      </c>
    </row>
    <row r="7148" spans="1:21">
      <c r="A7148">
        <v>7779</v>
      </c>
      <c r="B7148" s="4">
        <v>44616</v>
      </c>
      <c r="C7148" t="s">
        <v>55</v>
      </c>
      <c r="D7148" t="s">
        <v>20</v>
      </c>
      <c r="E7148" t="s">
        <v>21</v>
      </c>
      <c r="F7148" t="s">
        <v>728</v>
      </c>
      <c r="H7148" t="s">
        <v>131</v>
      </c>
      <c r="I7148">
        <v>35.031118499999998</v>
      </c>
      <c r="J7148">
        <v>-106.20387959999999</v>
      </c>
      <c r="K7148" t="s">
        <v>25</v>
      </c>
      <c r="L7148" t="s">
        <v>10792</v>
      </c>
      <c r="M7148">
        <v>34</v>
      </c>
      <c r="N7148" t="s">
        <v>27</v>
      </c>
      <c r="O7148" t="s">
        <v>40</v>
      </c>
      <c r="P7148" t="s">
        <v>25</v>
      </c>
      <c r="Q7148" t="b">
        <v>0</v>
      </c>
      <c r="R7148" t="b">
        <v>0</v>
      </c>
      <c r="S7148">
        <v>3278</v>
      </c>
      <c r="T7148">
        <f t="shared" si="222"/>
        <v>2022</v>
      </c>
      <c r="U7148">
        <f t="shared" si="223"/>
        <v>2</v>
      </c>
    </row>
    <row r="7149" spans="1:21">
      <c r="A7149">
        <v>7837</v>
      </c>
      <c r="B7149" s="4">
        <v>44616</v>
      </c>
      <c r="C7149" t="s">
        <v>34</v>
      </c>
      <c r="E7149" t="s">
        <v>95</v>
      </c>
      <c r="F7149" t="s">
        <v>936</v>
      </c>
      <c r="H7149" t="s">
        <v>24</v>
      </c>
      <c r="I7149">
        <v>47.251876000000003</v>
      </c>
      <c r="J7149">
        <v>-122.435433</v>
      </c>
      <c r="K7149" t="s">
        <v>25</v>
      </c>
      <c r="L7149" t="s">
        <v>10793</v>
      </c>
      <c r="M7149">
        <v>31</v>
      </c>
      <c r="N7149" t="s">
        <v>27</v>
      </c>
      <c r="O7149" t="s">
        <v>33</v>
      </c>
      <c r="P7149" t="s">
        <v>9289</v>
      </c>
      <c r="Q7149" t="b">
        <v>0</v>
      </c>
      <c r="R7149" t="b">
        <v>1</v>
      </c>
      <c r="S7149">
        <v>475</v>
      </c>
      <c r="T7149">
        <f t="shared" si="222"/>
        <v>2022</v>
      </c>
      <c r="U7149">
        <f t="shared" si="223"/>
        <v>2</v>
      </c>
    </row>
    <row r="7150" spans="1:21">
      <c r="A7150">
        <v>7776</v>
      </c>
      <c r="B7150" s="4">
        <v>44617</v>
      </c>
      <c r="C7150" t="s">
        <v>95</v>
      </c>
      <c r="E7150" t="s">
        <v>95</v>
      </c>
      <c r="F7150" t="s">
        <v>10794</v>
      </c>
      <c r="H7150" t="s">
        <v>131</v>
      </c>
      <c r="I7150">
        <v>34.664312700000004</v>
      </c>
      <c r="J7150">
        <v>-106.79685929999999</v>
      </c>
      <c r="K7150" t="s">
        <v>25</v>
      </c>
      <c r="L7150" t="s">
        <v>10795</v>
      </c>
      <c r="M7150">
        <v>31</v>
      </c>
      <c r="N7150" t="s">
        <v>27</v>
      </c>
      <c r="O7150" t="s">
        <v>40</v>
      </c>
      <c r="P7150" t="s">
        <v>25</v>
      </c>
      <c r="Q7150" t="b">
        <v>0</v>
      </c>
      <c r="R7150" t="b">
        <v>0</v>
      </c>
      <c r="S7150" t="s">
        <v>10796</v>
      </c>
      <c r="T7150">
        <f t="shared" si="222"/>
        <v>2022</v>
      </c>
      <c r="U7150">
        <f t="shared" si="223"/>
        <v>2</v>
      </c>
    </row>
    <row r="7151" spans="1:21">
      <c r="A7151">
        <v>7778</v>
      </c>
      <c r="B7151" s="4">
        <v>44617</v>
      </c>
      <c r="C7151" t="s">
        <v>246</v>
      </c>
      <c r="D7151" t="s">
        <v>56</v>
      </c>
      <c r="E7151" t="s">
        <v>95</v>
      </c>
      <c r="F7151" t="s">
        <v>869</v>
      </c>
      <c r="H7151" t="s">
        <v>273</v>
      </c>
      <c r="N7151" t="s">
        <v>27</v>
      </c>
      <c r="Q7151" t="b">
        <v>0</v>
      </c>
      <c r="R7151" t="b">
        <v>0</v>
      </c>
      <c r="S7151">
        <v>615</v>
      </c>
      <c r="T7151">
        <f t="shared" si="222"/>
        <v>2022</v>
      </c>
      <c r="U7151">
        <f t="shared" si="223"/>
        <v>2</v>
      </c>
    </row>
    <row r="7152" spans="1:21">
      <c r="A7152">
        <v>7775</v>
      </c>
      <c r="B7152" s="4">
        <v>44618</v>
      </c>
      <c r="C7152" t="s">
        <v>83</v>
      </c>
      <c r="D7152" t="s">
        <v>20</v>
      </c>
      <c r="E7152" t="s">
        <v>75</v>
      </c>
      <c r="F7152" t="s">
        <v>10797</v>
      </c>
      <c r="H7152" t="s">
        <v>81</v>
      </c>
      <c r="I7152">
        <v>29.494722199999998</v>
      </c>
      <c r="J7152">
        <v>-95.912777800000001</v>
      </c>
      <c r="K7152" t="s">
        <v>25</v>
      </c>
      <c r="L7152" t="s">
        <v>10798</v>
      </c>
      <c r="M7152">
        <v>37</v>
      </c>
      <c r="N7152" t="s">
        <v>27</v>
      </c>
      <c r="O7152" t="s">
        <v>33</v>
      </c>
      <c r="P7152" t="s">
        <v>25</v>
      </c>
      <c r="Q7152" t="b">
        <v>0</v>
      </c>
      <c r="R7152" t="b">
        <v>0</v>
      </c>
      <c r="S7152">
        <v>3372</v>
      </c>
      <c r="T7152">
        <f t="shared" si="222"/>
        <v>2022</v>
      </c>
      <c r="U7152">
        <f t="shared" si="223"/>
        <v>2</v>
      </c>
    </row>
    <row r="7153" spans="1:21">
      <c r="A7153">
        <v>7777</v>
      </c>
      <c r="B7153" s="4">
        <v>44619</v>
      </c>
      <c r="C7153" t="s">
        <v>83</v>
      </c>
      <c r="D7153" t="s">
        <v>20</v>
      </c>
      <c r="E7153" t="s">
        <v>75</v>
      </c>
      <c r="F7153" t="s">
        <v>10799</v>
      </c>
      <c r="H7153" t="s">
        <v>228</v>
      </c>
      <c r="I7153">
        <v>43.373632600000001</v>
      </c>
      <c r="J7153">
        <v>-112.1374429</v>
      </c>
      <c r="K7153" t="s">
        <v>25</v>
      </c>
      <c r="L7153" t="s">
        <v>10800</v>
      </c>
      <c r="M7153">
        <v>34</v>
      </c>
      <c r="N7153" t="s">
        <v>27</v>
      </c>
      <c r="O7153" t="s">
        <v>40</v>
      </c>
      <c r="P7153" t="s">
        <v>9289</v>
      </c>
      <c r="Q7153" t="b">
        <v>0</v>
      </c>
      <c r="R7153" t="b">
        <v>0</v>
      </c>
      <c r="S7153">
        <v>3373</v>
      </c>
      <c r="T7153">
        <f t="shared" si="222"/>
        <v>2022</v>
      </c>
      <c r="U7153">
        <f t="shared" si="223"/>
        <v>2</v>
      </c>
    </row>
    <row r="7154" spans="1:21">
      <c r="A7154">
        <v>7836</v>
      </c>
      <c r="B7154" s="4">
        <v>44619</v>
      </c>
      <c r="C7154" t="s">
        <v>55</v>
      </c>
      <c r="D7154" t="s">
        <v>90</v>
      </c>
      <c r="E7154" t="s">
        <v>21</v>
      </c>
      <c r="F7154" t="s">
        <v>281</v>
      </c>
      <c r="H7154" t="s">
        <v>81</v>
      </c>
      <c r="I7154">
        <v>29.8484512</v>
      </c>
      <c r="J7154">
        <v>-95.285769200000004</v>
      </c>
      <c r="K7154" t="s">
        <v>25</v>
      </c>
      <c r="L7154" t="s">
        <v>10801</v>
      </c>
      <c r="M7154">
        <v>24</v>
      </c>
      <c r="N7154" t="s">
        <v>27</v>
      </c>
      <c r="O7154" t="s">
        <v>33</v>
      </c>
      <c r="P7154" t="s">
        <v>25</v>
      </c>
      <c r="Q7154" t="b">
        <v>0</v>
      </c>
      <c r="R7154" t="b">
        <v>0</v>
      </c>
      <c r="S7154">
        <v>102</v>
      </c>
      <c r="T7154">
        <f t="shared" si="222"/>
        <v>2022</v>
      </c>
      <c r="U7154">
        <f t="shared" si="223"/>
        <v>2</v>
      </c>
    </row>
    <row r="7155" spans="1:21">
      <c r="A7155">
        <v>7815</v>
      </c>
      <c r="B7155" s="4">
        <v>44620</v>
      </c>
      <c r="C7155" t="s">
        <v>95</v>
      </c>
      <c r="E7155" t="s">
        <v>95</v>
      </c>
      <c r="F7155" t="s">
        <v>3001</v>
      </c>
      <c r="H7155" t="s">
        <v>127</v>
      </c>
      <c r="I7155">
        <v>38.766764999999999</v>
      </c>
      <c r="J7155">
        <v>-119.3939862</v>
      </c>
      <c r="K7155" t="s">
        <v>25</v>
      </c>
      <c r="N7155" t="s">
        <v>27</v>
      </c>
      <c r="Q7155" t="b">
        <v>0</v>
      </c>
      <c r="R7155" t="b">
        <v>1</v>
      </c>
      <c r="S7155">
        <v>1135</v>
      </c>
      <c r="T7155">
        <f t="shared" si="222"/>
        <v>2022</v>
      </c>
      <c r="U7155">
        <f t="shared" si="223"/>
        <v>2</v>
      </c>
    </row>
    <row r="7156" spans="1:21">
      <c r="A7156">
        <v>7835</v>
      </c>
      <c r="B7156" s="4">
        <v>44620</v>
      </c>
      <c r="C7156" t="s">
        <v>95</v>
      </c>
      <c r="E7156" t="s">
        <v>95</v>
      </c>
      <c r="F7156" t="s">
        <v>10802</v>
      </c>
      <c r="H7156" t="s">
        <v>346</v>
      </c>
      <c r="I7156">
        <v>43.956757799999998</v>
      </c>
      <c r="J7156">
        <v>-70.000423799999993</v>
      </c>
      <c r="K7156" t="s">
        <v>25</v>
      </c>
      <c r="L7156" t="s">
        <v>10803</v>
      </c>
      <c r="M7156">
        <v>37</v>
      </c>
      <c r="N7156" t="s">
        <v>69</v>
      </c>
      <c r="O7156" t="s">
        <v>33</v>
      </c>
      <c r="P7156" t="s">
        <v>25</v>
      </c>
      <c r="Q7156" t="b">
        <v>1</v>
      </c>
      <c r="R7156" t="b">
        <v>0</v>
      </c>
      <c r="S7156">
        <v>3391</v>
      </c>
      <c r="T7156">
        <f t="shared" si="222"/>
        <v>2022</v>
      </c>
      <c r="U7156">
        <f t="shared" si="223"/>
        <v>2</v>
      </c>
    </row>
    <row r="7157" spans="1:21">
      <c r="A7157">
        <v>7785</v>
      </c>
      <c r="B7157" s="4">
        <v>44621</v>
      </c>
      <c r="C7157" t="s">
        <v>34</v>
      </c>
      <c r="D7157" t="s">
        <v>90</v>
      </c>
      <c r="E7157" t="s">
        <v>21</v>
      </c>
      <c r="F7157" t="s">
        <v>1336</v>
      </c>
      <c r="H7157" t="s">
        <v>72</v>
      </c>
      <c r="L7157" t="s">
        <v>10804</v>
      </c>
      <c r="M7157">
        <v>12</v>
      </c>
      <c r="N7157" t="s">
        <v>27</v>
      </c>
      <c r="O7157" t="s">
        <v>33</v>
      </c>
      <c r="P7157" t="s">
        <v>9289</v>
      </c>
      <c r="Q7157" t="b">
        <v>0</v>
      </c>
      <c r="R7157" t="b">
        <v>0</v>
      </c>
      <c r="S7157">
        <v>671</v>
      </c>
      <c r="T7157">
        <f t="shared" si="222"/>
        <v>2022</v>
      </c>
      <c r="U7157">
        <f t="shared" si="223"/>
        <v>3</v>
      </c>
    </row>
    <row r="7158" spans="1:21">
      <c r="A7158">
        <v>7811</v>
      </c>
      <c r="B7158" s="4">
        <v>44621</v>
      </c>
      <c r="C7158" t="s">
        <v>55</v>
      </c>
      <c r="D7158" t="s">
        <v>20</v>
      </c>
      <c r="E7158" t="s">
        <v>21</v>
      </c>
      <c r="F7158" t="s">
        <v>10805</v>
      </c>
      <c r="H7158" t="s">
        <v>72</v>
      </c>
      <c r="I7158">
        <v>39.991164099999999</v>
      </c>
      <c r="J7158">
        <v>-79.585740000000001</v>
      </c>
      <c r="K7158" t="s">
        <v>25</v>
      </c>
      <c r="L7158" t="s">
        <v>10806</v>
      </c>
      <c r="M7158">
        <v>33</v>
      </c>
      <c r="N7158" t="s">
        <v>27</v>
      </c>
      <c r="Q7158" t="b">
        <v>0</v>
      </c>
      <c r="R7158" t="b">
        <v>0</v>
      </c>
      <c r="S7158">
        <v>3384</v>
      </c>
      <c r="T7158">
        <f t="shared" si="222"/>
        <v>2022</v>
      </c>
      <c r="U7158">
        <f t="shared" si="223"/>
        <v>3</v>
      </c>
    </row>
    <row r="7159" spans="1:21">
      <c r="A7159">
        <v>7814</v>
      </c>
      <c r="B7159" s="4">
        <v>44621</v>
      </c>
      <c r="C7159" t="s">
        <v>55</v>
      </c>
      <c r="D7159" t="s">
        <v>90</v>
      </c>
      <c r="E7159" t="s">
        <v>21</v>
      </c>
      <c r="F7159" t="s">
        <v>615</v>
      </c>
      <c r="H7159" t="s">
        <v>218</v>
      </c>
      <c r="I7159">
        <v>30.306148100000001</v>
      </c>
      <c r="J7159">
        <v>-81.751887199999999</v>
      </c>
      <c r="K7159" t="s">
        <v>25</v>
      </c>
      <c r="L7159" t="s">
        <v>10807</v>
      </c>
      <c r="M7159">
        <v>26</v>
      </c>
      <c r="N7159" t="s">
        <v>27</v>
      </c>
      <c r="O7159" t="s">
        <v>74</v>
      </c>
      <c r="P7159" t="s">
        <v>25</v>
      </c>
      <c r="Q7159" t="b">
        <v>0</v>
      </c>
      <c r="R7159" t="b">
        <v>0</v>
      </c>
      <c r="S7159">
        <v>17</v>
      </c>
      <c r="T7159">
        <f t="shared" si="222"/>
        <v>2022</v>
      </c>
      <c r="U7159">
        <f t="shared" si="223"/>
        <v>3</v>
      </c>
    </row>
    <row r="7160" spans="1:21">
      <c r="A7160">
        <v>7813</v>
      </c>
      <c r="B7160" s="4">
        <v>44622</v>
      </c>
      <c r="C7160" t="s">
        <v>55</v>
      </c>
      <c r="D7160" t="s">
        <v>90</v>
      </c>
      <c r="E7160" t="s">
        <v>21</v>
      </c>
      <c r="F7160" t="s">
        <v>323</v>
      </c>
      <c r="H7160" t="s">
        <v>53</v>
      </c>
      <c r="I7160">
        <v>35.444200199999997</v>
      </c>
      <c r="J7160">
        <v>-97.490176500000004</v>
      </c>
      <c r="K7160" t="s">
        <v>25</v>
      </c>
      <c r="L7160" t="s">
        <v>10808</v>
      </c>
      <c r="M7160">
        <v>23</v>
      </c>
      <c r="N7160" t="s">
        <v>27</v>
      </c>
      <c r="O7160" t="s">
        <v>74</v>
      </c>
      <c r="P7160" t="s">
        <v>9458</v>
      </c>
      <c r="Q7160" t="b">
        <v>0</v>
      </c>
      <c r="R7160" t="b">
        <v>1</v>
      </c>
      <c r="S7160">
        <v>23</v>
      </c>
      <c r="T7160">
        <f t="shared" si="222"/>
        <v>2022</v>
      </c>
      <c r="U7160">
        <f t="shared" si="223"/>
        <v>3</v>
      </c>
    </row>
    <row r="7161" spans="1:21">
      <c r="A7161">
        <v>7821</v>
      </c>
      <c r="B7161" s="4">
        <v>44622</v>
      </c>
      <c r="C7161" t="s">
        <v>55</v>
      </c>
      <c r="E7161" t="s">
        <v>21</v>
      </c>
      <c r="F7161" t="s">
        <v>281</v>
      </c>
      <c r="H7161" t="s">
        <v>81</v>
      </c>
      <c r="I7161">
        <v>29.738054699999999</v>
      </c>
      <c r="J7161">
        <v>-95.5173743</v>
      </c>
      <c r="K7161" t="s">
        <v>25</v>
      </c>
      <c r="L7161" t="s">
        <v>10809</v>
      </c>
      <c r="M7161">
        <v>18</v>
      </c>
      <c r="N7161" t="s">
        <v>27</v>
      </c>
      <c r="O7161" t="s">
        <v>74</v>
      </c>
      <c r="P7161" t="s">
        <v>10622</v>
      </c>
      <c r="Q7161" t="b">
        <v>0</v>
      </c>
      <c r="R7161" t="b">
        <v>0</v>
      </c>
      <c r="S7161">
        <v>102</v>
      </c>
      <c r="T7161">
        <f t="shared" si="222"/>
        <v>2022</v>
      </c>
      <c r="U7161">
        <f t="shared" si="223"/>
        <v>3</v>
      </c>
    </row>
    <row r="7162" spans="1:21">
      <c r="A7162">
        <v>7824</v>
      </c>
      <c r="B7162" s="4">
        <v>44622</v>
      </c>
      <c r="C7162" t="s">
        <v>55</v>
      </c>
      <c r="D7162" t="s">
        <v>20</v>
      </c>
      <c r="E7162" t="s">
        <v>21</v>
      </c>
      <c r="F7162" t="s">
        <v>8596</v>
      </c>
      <c r="H7162" t="s">
        <v>120</v>
      </c>
      <c r="I7162">
        <v>38.661625200000003</v>
      </c>
      <c r="J7162">
        <v>-90.027868799999993</v>
      </c>
      <c r="K7162" t="s">
        <v>25</v>
      </c>
      <c r="L7162" t="s">
        <v>10810</v>
      </c>
      <c r="M7162">
        <v>45</v>
      </c>
      <c r="N7162" t="s">
        <v>27</v>
      </c>
      <c r="Q7162" t="b">
        <v>0</v>
      </c>
      <c r="R7162" t="b">
        <v>0</v>
      </c>
      <c r="S7162">
        <v>3387</v>
      </c>
      <c r="T7162">
        <f t="shared" si="222"/>
        <v>2022</v>
      </c>
      <c r="U7162">
        <f t="shared" si="223"/>
        <v>3</v>
      </c>
    </row>
    <row r="7163" spans="1:21">
      <c r="A7163">
        <v>7784</v>
      </c>
      <c r="B7163" s="4">
        <v>44623</v>
      </c>
      <c r="C7163" t="s">
        <v>50</v>
      </c>
      <c r="E7163" t="s">
        <v>240</v>
      </c>
      <c r="F7163" t="s">
        <v>10811</v>
      </c>
      <c r="H7163" t="s">
        <v>48</v>
      </c>
      <c r="L7163" t="s">
        <v>10812</v>
      </c>
      <c r="M7163">
        <v>29</v>
      </c>
      <c r="N7163" t="s">
        <v>27</v>
      </c>
      <c r="O7163" t="s">
        <v>74</v>
      </c>
      <c r="P7163" t="s">
        <v>10622</v>
      </c>
      <c r="Q7163" t="b">
        <v>0</v>
      </c>
      <c r="R7163" t="b">
        <v>0</v>
      </c>
      <c r="S7163">
        <v>565</v>
      </c>
      <c r="T7163">
        <f t="shared" si="222"/>
        <v>2022</v>
      </c>
      <c r="U7163">
        <f t="shared" si="223"/>
        <v>3</v>
      </c>
    </row>
    <row r="7164" spans="1:21">
      <c r="A7164">
        <v>7796</v>
      </c>
      <c r="B7164" s="4">
        <v>44623</v>
      </c>
      <c r="C7164" t="s">
        <v>50</v>
      </c>
      <c r="D7164" t="s">
        <v>20</v>
      </c>
      <c r="E7164" t="s">
        <v>75</v>
      </c>
      <c r="F7164" t="s">
        <v>674</v>
      </c>
      <c r="H7164" t="s">
        <v>43</v>
      </c>
      <c r="I7164">
        <v>32.720882500000002</v>
      </c>
      <c r="J7164">
        <v>-117.1665106</v>
      </c>
      <c r="K7164" t="s">
        <v>25</v>
      </c>
      <c r="L7164" t="s">
        <v>10813</v>
      </c>
      <c r="M7164">
        <v>47</v>
      </c>
      <c r="N7164" t="s">
        <v>69</v>
      </c>
      <c r="O7164" t="s">
        <v>28</v>
      </c>
      <c r="P7164" t="s">
        <v>9458</v>
      </c>
      <c r="Q7164" t="b">
        <v>1</v>
      </c>
      <c r="R7164" t="b">
        <v>1</v>
      </c>
      <c r="S7164" t="s">
        <v>10814</v>
      </c>
      <c r="T7164">
        <f t="shared" si="222"/>
        <v>2022</v>
      </c>
      <c r="U7164">
        <f t="shared" si="223"/>
        <v>3</v>
      </c>
    </row>
    <row r="7165" spans="1:21">
      <c r="A7165">
        <v>7797</v>
      </c>
      <c r="B7165" s="4">
        <v>44623</v>
      </c>
      <c r="C7165" t="s">
        <v>95</v>
      </c>
      <c r="E7165" t="s">
        <v>95</v>
      </c>
      <c r="F7165" t="s">
        <v>1079</v>
      </c>
      <c r="H7165" t="s">
        <v>81</v>
      </c>
      <c r="I7165">
        <v>32.0455185</v>
      </c>
      <c r="J7165">
        <v>-102.1712679</v>
      </c>
      <c r="K7165" t="s">
        <v>25</v>
      </c>
      <c r="L7165" t="s">
        <v>10815</v>
      </c>
      <c r="M7165">
        <v>14</v>
      </c>
      <c r="N7165" t="s">
        <v>27</v>
      </c>
      <c r="O7165" t="s">
        <v>40</v>
      </c>
      <c r="P7165" t="s">
        <v>9289</v>
      </c>
      <c r="Q7165" t="b">
        <v>0</v>
      </c>
      <c r="R7165" t="b">
        <v>0</v>
      </c>
      <c r="S7165">
        <v>2411</v>
      </c>
      <c r="T7165">
        <f t="shared" si="222"/>
        <v>2022</v>
      </c>
      <c r="U7165">
        <f t="shared" si="223"/>
        <v>3</v>
      </c>
    </row>
    <row r="7166" spans="1:21">
      <c r="A7166">
        <v>7807</v>
      </c>
      <c r="B7166" s="4">
        <v>44623</v>
      </c>
      <c r="C7166" t="s">
        <v>246</v>
      </c>
      <c r="D7166" t="s">
        <v>56</v>
      </c>
      <c r="E7166" t="s">
        <v>95</v>
      </c>
      <c r="F7166" t="s">
        <v>10816</v>
      </c>
      <c r="H7166" t="s">
        <v>31</v>
      </c>
      <c r="I7166">
        <v>45.1457519</v>
      </c>
      <c r="J7166">
        <v>-123.9724611</v>
      </c>
      <c r="K7166" t="s">
        <v>25</v>
      </c>
      <c r="L7166" t="s">
        <v>10817</v>
      </c>
      <c r="M7166">
        <v>44</v>
      </c>
      <c r="N7166" t="s">
        <v>27</v>
      </c>
      <c r="Q7166" t="b">
        <v>0</v>
      </c>
      <c r="R7166" t="b">
        <v>0</v>
      </c>
      <c r="S7166" t="s">
        <v>10818</v>
      </c>
      <c r="T7166">
        <f t="shared" si="222"/>
        <v>2022</v>
      </c>
      <c r="U7166">
        <f t="shared" si="223"/>
        <v>3</v>
      </c>
    </row>
    <row r="7167" spans="1:21">
      <c r="A7167">
        <v>7808</v>
      </c>
      <c r="B7167" s="4">
        <v>44623</v>
      </c>
      <c r="C7167" t="s">
        <v>95</v>
      </c>
      <c r="E7167" t="s">
        <v>95</v>
      </c>
      <c r="F7167" t="s">
        <v>10819</v>
      </c>
      <c r="H7167" t="s">
        <v>158</v>
      </c>
      <c r="I7167">
        <v>40.377517599999997</v>
      </c>
      <c r="J7167">
        <v>-85.206384</v>
      </c>
      <c r="K7167" t="s">
        <v>25</v>
      </c>
      <c r="L7167" t="s">
        <v>10820</v>
      </c>
      <c r="M7167">
        <v>36</v>
      </c>
      <c r="N7167" t="s">
        <v>27</v>
      </c>
      <c r="O7167" t="s">
        <v>33</v>
      </c>
      <c r="P7167" t="s">
        <v>10622</v>
      </c>
      <c r="Q7167" t="b">
        <v>0</v>
      </c>
      <c r="R7167" t="b">
        <v>0</v>
      </c>
      <c r="S7167">
        <v>3382</v>
      </c>
      <c r="T7167">
        <f t="shared" si="222"/>
        <v>2022</v>
      </c>
      <c r="U7167">
        <f t="shared" si="223"/>
        <v>3</v>
      </c>
    </row>
    <row r="7168" spans="1:21">
      <c r="A7168">
        <v>7812</v>
      </c>
      <c r="B7168" s="4">
        <v>44623</v>
      </c>
      <c r="C7168" t="s">
        <v>83</v>
      </c>
      <c r="D7168" t="s">
        <v>20</v>
      </c>
      <c r="E7168" t="s">
        <v>41</v>
      </c>
      <c r="F7168" t="s">
        <v>10821</v>
      </c>
      <c r="H7168" t="s">
        <v>43</v>
      </c>
      <c r="I7168">
        <v>35.000779999999999</v>
      </c>
      <c r="J7168">
        <v>-117.65657160000001</v>
      </c>
      <c r="K7168" t="s">
        <v>25</v>
      </c>
      <c r="L7168" t="s">
        <v>10822</v>
      </c>
      <c r="M7168">
        <v>41</v>
      </c>
      <c r="N7168" t="s">
        <v>27</v>
      </c>
      <c r="Q7168" t="b">
        <v>0</v>
      </c>
      <c r="R7168" t="b">
        <v>0</v>
      </c>
      <c r="S7168">
        <v>180</v>
      </c>
      <c r="T7168">
        <f t="shared" si="222"/>
        <v>2022</v>
      </c>
      <c r="U7168">
        <f t="shared" si="223"/>
        <v>3</v>
      </c>
    </row>
    <row r="7169" spans="1:21">
      <c r="A7169">
        <v>7828</v>
      </c>
      <c r="B7169" s="4">
        <v>44623</v>
      </c>
      <c r="C7169" t="s">
        <v>83</v>
      </c>
      <c r="D7169" t="s">
        <v>20</v>
      </c>
      <c r="E7169" t="s">
        <v>21</v>
      </c>
      <c r="F7169" t="s">
        <v>524</v>
      </c>
      <c r="H7169" t="s">
        <v>43</v>
      </c>
      <c r="I7169">
        <v>33.826951000000001</v>
      </c>
      <c r="J7169">
        <v>-117.9201844</v>
      </c>
      <c r="K7169" t="s">
        <v>25</v>
      </c>
      <c r="M7169">
        <v>41</v>
      </c>
      <c r="N7169" t="s">
        <v>27</v>
      </c>
      <c r="Q7169" t="b">
        <v>0</v>
      </c>
      <c r="R7169" t="b">
        <v>0</v>
      </c>
      <c r="S7169">
        <v>79</v>
      </c>
      <c r="T7169">
        <f t="shared" si="222"/>
        <v>2022</v>
      </c>
      <c r="U7169">
        <f t="shared" si="223"/>
        <v>3</v>
      </c>
    </row>
    <row r="7170" spans="1:21">
      <c r="A7170">
        <v>7829</v>
      </c>
      <c r="B7170" s="4">
        <v>44623</v>
      </c>
      <c r="C7170" t="s">
        <v>83</v>
      </c>
      <c r="D7170" t="s">
        <v>90</v>
      </c>
      <c r="E7170" t="s">
        <v>100</v>
      </c>
      <c r="F7170" t="s">
        <v>4291</v>
      </c>
      <c r="H7170" t="s">
        <v>43</v>
      </c>
      <c r="I7170">
        <v>33.8747817</v>
      </c>
      <c r="J7170">
        <v>-118.1512987</v>
      </c>
      <c r="K7170" t="s">
        <v>25</v>
      </c>
      <c r="L7170" t="s">
        <v>10823</v>
      </c>
      <c r="M7170">
        <v>32</v>
      </c>
      <c r="N7170" t="s">
        <v>27</v>
      </c>
      <c r="O7170" t="s">
        <v>40</v>
      </c>
      <c r="P7170" t="s">
        <v>9458</v>
      </c>
      <c r="Q7170" t="b">
        <v>1</v>
      </c>
      <c r="R7170" t="b">
        <v>0</v>
      </c>
      <c r="S7170">
        <v>20</v>
      </c>
      <c r="T7170">
        <f t="shared" si="222"/>
        <v>2022</v>
      </c>
      <c r="U7170">
        <f t="shared" si="223"/>
        <v>3</v>
      </c>
    </row>
    <row r="7171" spans="1:21">
      <c r="A7171">
        <v>7822</v>
      </c>
      <c r="B7171" s="4">
        <v>44624</v>
      </c>
      <c r="C7171" t="s">
        <v>83</v>
      </c>
      <c r="D7171" t="s">
        <v>20</v>
      </c>
      <c r="E7171" t="s">
        <v>21</v>
      </c>
      <c r="F7171" t="s">
        <v>3945</v>
      </c>
      <c r="H7171" t="s">
        <v>363</v>
      </c>
      <c r="I7171">
        <v>34.725550300000002</v>
      </c>
      <c r="J7171">
        <v>-85.960582900000006</v>
      </c>
      <c r="K7171" t="s">
        <v>25</v>
      </c>
      <c r="L7171" t="s">
        <v>10824</v>
      </c>
      <c r="M7171">
        <v>33</v>
      </c>
      <c r="N7171" t="s">
        <v>27</v>
      </c>
      <c r="O7171" t="s">
        <v>33</v>
      </c>
      <c r="P7171" t="s">
        <v>25</v>
      </c>
      <c r="Q7171" t="b">
        <v>0</v>
      </c>
      <c r="R7171" t="b">
        <v>0</v>
      </c>
      <c r="S7171">
        <v>3386</v>
      </c>
      <c r="T7171">
        <f t="shared" ref="T7171:T7234" si="224">YEAR(B7171)</f>
        <v>2022</v>
      </c>
      <c r="U7171">
        <f t="shared" ref="U7171:U7234" si="225">MONTH(B7171)</f>
        <v>3</v>
      </c>
    </row>
    <row r="7172" spans="1:21">
      <c r="A7172">
        <v>7783</v>
      </c>
      <c r="B7172" s="4">
        <v>44625</v>
      </c>
      <c r="C7172" t="s">
        <v>19</v>
      </c>
      <c r="E7172" t="s">
        <v>6271</v>
      </c>
      <c r="F7172" t="s">
        <v>1304</v>
      </c>
      <c r="H7172" t="s">
        <v>24</v>
      </c>
      <c r="L7172" t="s">
        <v>10825</v>
      </c>
      <c r="M7172">
        <v>39</v>
      </c>
      <c r="N7172" t="s">
        <v>27</v>
      </c>
      <c r="Q7172" t="b">
        <v>0</v>
      </c>
      <c r="R7172" t="b">
        <v>1</v>
      </c>
      <c r="S7172">
        <v>651</v>
      </c>
      <c r="T7172">
        <f t="shared" si="224"/>
        <v>2022</v>
      </c>
      <c r="U7172">
        <f t="shared" si="225"/>
        <v>3</v>
      </c>
    </row>
    <row r="7173" spans="1:21">
      <c r="A7173">
        <v>7780</v>
      </c>
      <c r="B7173" s="4">
        <v>44626</v>
      </c>
      <c r="C7173" t="s">
        <v>19</v>
      </c>
      <c r="D7173" t="s">
        <v>20</v>
      </c>
      <c r="E7173" t="s">
        <v>21</v>
      </c>
      <c r="F7173" t="s">
        <v>1157</v>
      </c>
      <c r="H7173" t="s">
        <v>145</v>
      </c>
      <c r="I7173">
        <v>37.513992600000002</v>
      </c>
      <c r="J7173">
        <v>-77.403231099999999</v>
      </c>
      <c r="K7173" t="s">
        <v>25</v>
      </c>
      <c r="L7173" t="s">
        <v>10826</v>
      </c>
      <c r="M7173">
        <v>58</v>
      </c>
      <c r="N7173" t="s">
        <v>27</v>
      </c>
      <c r="O7173" t="s">
        <v>33</v>
      </c>
      <c r="P7173" t="s">
        <v>25</v>
      </c>
      <c r="Q7173" t="b">
        <v>0</v>
      </c>
      <c r="R7173" t="b">
        <v>1</v>
      </c>
      <c r="S7173">
        <v>696</v>
      </c>
      <c r="T7173">
        <f t="shared" si="224"/>
        <v>2022</v>
      </c>
      <c r="U7173">
        <f t="shared" si="225"/>
        <v>3</v>
      </c>
    </row>
    <row r="7174" spans="1:21">
      <c r="A7174">
        <v>7781</v>
      </c>
      <c r="B7174" s="4">
        <v>44626</v>
      </c>
      <c r="C7174" t="s">
        <v>55</v>
      </c>
      <c r="E7174" t="s">
        <v>21</v>
      </c>
      <c r="F7174" t="s">
        <v>223</v>
      </c>
      <c r="H7174" t="s">
        <v>81</v>
      </c>
      <c r="I7174">
        <v>30.3325046</v>
      </c>
      <c r="J7174">
        <v>-97.705225499999997</v>
      </c>
      <c r="K7174" t="s">
        <v>25</v>
      </c>
      <c r="L7174" t="s">
        <v>10827</v>
      </c>
      <c r="M7174">
        <v>28</v>
      </c>
      <c r="N7174" t="s">
        <v>27</v>
      </c>
      <c r="Q7174" t="b">
        <v>0</v>
      </c>
      <c r="R7174" t="b">
        <v>1</v>
      </c>
      <c r="S7174">
        <v>141</v>
      </c>
      <c r="T7174">
        <f t="shared" si="224"/>
        <v>2022</v>
      </c>
      <c r="U7174">
        <f t="shared" si="225"/>
        <v>3</v>
      </c>
    </row>
    <row r="7175" spans="1:21">
      <c r="A7175">
        <v>7782</v>
      </c>
      <c r="B7175" s="4">
        <v>44626</v>
      </c>
      <c r="C7175" t="s">
        <v>83</v>
      </c>
      <c r="D7175" t="s">
        <v>56</v>
      </c>
      <c r="E7175" t="s">
        <v>95</v>
      </c>
      <c r="F7175" t="s">
        <v>4876</v>
      </c>
      <c r="H7175" t="s">
        <v>59</v>
      </c>
      <c r="I7175">
        <v>33.667148599999997</v>
      </c>
      <c r="J7175">
        <v>-112.28003150000001</v>
      </c>
      <c r="K7175" t="s">
        <v>25</v>
      </c>
      <c r="L7175" t="s">
        <v>10828</v>
      </c>
      <c r="M7175">
        <v>33</v>
      </c>
      <c r="N7175" t="s">
        <v>27</v>
      </c>
      <c r="O7175" t="s">
        <v>33</v>
      </c>
      <c r="P7175" t="s">
        <v>9289</v>
      </c>
      <c r="Q7175" t="b">
        <v>0</v>
      </c>
      <c r="R7175" t="b">
        <v>1</v>
      </c>
      <c r="S7175">
        <v>2301</v>
      </c>
      <c r="T7175">
        <f t="shared" si="224"/>
        <v>2022</v>
      </c>
      <c r="U7175">
        <f t="shared" si="225"/>
        <v>3</v>
      </c>
    </row>
    <row r="7176" spans="1:21">
      <c r="A7176">
        <v>7805</v>
      </c>
      <c r="B7176" s="4">
        <v>44627</v>
      </c>
      <c r="C7176" t="s">
        <v>55</v>
      </c>
      <c r="D7176" t="s">
        <v>56</v>
      </c>
      <c r="E7176" t="s">
        <v>21</v>
      </c>
      <c r="F7176" t="s">
        <v>686</v>
      </c>
      <c r="H7176" t="s">
        <v>319</v>
      </c>
      <c r="I7176">
        <v>35.054526799999998</v>
      </c>
      <c r="J7176">
        <v>-85.633772100000002</v>
      </c>
      <c r="K7176" t="s">
        <v>25</v>
      </c>
      <c r="L7176" t="s">
        <v>10829</v>
      </c>
      <c r="M7176">
        <v>19</v>
      </c>
      <c r="N7176" t="s">
        <v>27</v>
      </c>
      <c r="O7176" t="s">
        <v>74</v>
      </c>
      <c r="P7176" t="s">
        <v>25</v>
      </c>
      <c r="Q7176" t="b">
        <v>0</v>
      </c>
      <c r="R7176" t="b">
        <v>0</v>
      </c>
      <c r="S7176">
        <v>3380</v>
      </c>
      <c r="T7176">
        <f t="shared" si="224"/>
        <v>2022</v>
      </c>
      <c r="U7176">
        <f t="shared" si="225"/>
        <v>3</v>
      </c>
    </row>
    <row r="7177" spans="1:21">
      <c r="A7177">
        <v>7806</v>
      </c>
      <c r="B7177" s="4">
        <v>44627</v>
      </c>
      <c r="C7177" t="s">
        <v>55</v>
      </c>
      <c r="D7177" t="s">
        <v>90</v>
      </c>
      <c r="E7177" t="s">
        <v>21</v>
      </c>
      <c r="F7177" t="s">
        <v>1921</v>
      </c>
      <c r="H7177" t="s">
        <v>48</v>
      </c>
      <c r="I7177">
        <v>38.838518100000002</v>
      </c>
      <c r="J7177">
        <v>-104.77668420000001</v>
      </c>
      <c r="K7177" t="s">
        <v>25</v>
      </c>
      <c r="L7177" t="s">
        <v>10830</v>
      </c>
      <c r="M7177">
        <v>39</v>
      </c>
      <c r="N7177" t="s">
        <v>27</v>
      </c>
      <c r="O7177" t="s">
        <v>33</v>
      </c>
      <c r="P7177" t="s">
        <v>10622</v>
      </c>
      <c r="Q7177" t="b">
        <v>0</v>
      </c>
      <c r="R7177" t="b">
        <v>0</v>
      </c>
      <c r="S7177">
        <v>893</v>
      </c>
      <c r="T7177">
        <f t="shared" si="224"/>
        <v>2022</v>
      </c>
      <c r="U7177">
        <f t="shared" si="225"/>
        <v>3</v>
      </c>
    </row>
    <row r="7178" spans="1:21">
      <c r="A7178">
        <v>7804</v>
      </c>
      <c r="B7178" s="4">
        <v>44628</v>
      </c>
      <c r="C7178" t="s">
        <v>50</v>
      </c>
      <c r="E7178" t="s">
        <v>95</v>
      </c>
      <c r="F7178" t="s">
        <v>787</v>
      </c>
      <c r="H7178" t="s">
        <v>218</v>
      </c>
      <c r="I7178">
        <v>25.839550200000001</v>
      </c>
      <c r="J7178">
        <v>-80.2129908</v>
      </c>
      <c r="K7178" t="s">
        <v>25</v>
      </c>
      <c r="L7178" t="s">
        <v>10831</v>
      </c>
      <c r="M7178">
        <v>34</v>
      </c>
      <c r="N7178" t="s">
        <v>27</v>
      </c>
      <c r="O7178" t="s">
        <v>74</v>
      </c>
      <c r="P7178" t="s">
        <v>25</v>
      </c>
      <c r="Q7178" t="b">
        <v>0</v>
      </c>
      <c r="R7178" t="b">
        <v>1</v>
      </c>
      <c r="S7178">
        <v>957</v>
      </c>
      <c r="T7178">
        <f t="shared" si="224"/>
        <v>2022</v>
      </c>
      <c r="U7178">
        <f t="shared" si="225"/>
        <v>3</v>
      </c>
    </row>
    <row r="7179" spans="1:21">
      <c r="A7179">
        <v>7810</v>
      </c>
      <c r="B7179" s="4">
        <v>44628</v>
      </c>
      <c r="C7179" t="s">
        <v>55</v>
      </c>
      <c r="D7179" t="s">
        <v>45</v>
      </c>
      <c r="E7179" t="s">
        <v>21</v>
      </c>
      <c r="F7179" t="s">
        <v>5288</v>
      </c>
      <c r="H7179" t="s">
        <v>141</v>
      </c>
      <c r="I7179">
        <v>37.080947999999999</v>
      </c>
      <c r="J7179">
        <v>-94.493866999999995</v>
      </c>
      <c r="K7179" t="s">
        <v>25</v>
      </c>
      <c r="L7179" t="s">
        <v>10832</v>
      </c>
      <c r="M7179">
        <v>40</v>
      </c>
      <c r="N7179" t="s">
        <v>27</v>
      </c>
      <c r="O7179" t="s">
        <v>40</v>
      </c>
      <c r="P7179" t="s">
        <v>10622</v>
      </c>
      <c r="Q7179" t="b">
        <v>0</v>
      </c>
      <c r="R7179" t="b">
        <v>0</v>
      </c>
      <c r="S7179">
        <v>2548</v>
      </c>
      <c r="T7179">
        <f t="shared" si="224"/>
        <v>2022</v>
      </c>
      <c r="U7179">
        <f t="shared" si="225"/>
        <v>3</v>
      </c>
    </row>
    <row r="7180" spans="1:21">
      <c r="A7180">
        <v>7798</v>
      </c>
      <c r="B7180" s="4">
        <v>44629</v>
      </c>
      <c r="C7180" t="s">
        <v>83</v>
      </c>
      <c r="D7180" t="s">
        <v>20</v>
      </c>
      <c r="E7180" t="s">
        <v>75</v>
      </c>
      <c r="F7180" t="s">
        <v>2248</v>
      </c>
      <c r="H7180" t="s">
        <v>302</v>
      </c>
      <c r="I7180">
        <v>34.064897500000001</v>
      </c>
      <c r="J7180">
        <v>-84.634280099999998</v>
      </c>
      <c r="K7180" t="s">
        <v>25</v>
      </c>
      <c r="L7180" t="s">
        <v>10833</v>
      </c>
      <c r="M7180">
        <v>35</v>
      </c>
      <c r="N7180" t="s">
        <v>27</v>
      </c>
      <c r="O7180" t="s">
        <v>33</v>
      </c>
      <c r="P7180" t="s">
        <v>25</v>
      </c>
      <c r="Q7180" t="b">
        <v>0</v>
      </c>
      <c r="R7180" t="b">
        <v>0</v>
      </c>
      <c r="S7180">
        <v>3375</v>
      </c>
      <c r="T7180">
        <f t="shared" si="224"/>
        <v>2022</v>
      </c>
      <c r="U7180">
        <f t="shared" si="225"/>
        <v>3</v>
      </c>
    </row>
    <row r="7181" spans="1:21">
      <c r="A7181">
        <v>7799</v>
      </c>
      <c r="B7181" s="4">
        <v>44629</v>
      </c>
      <c r="C7181" t="s">
        <v>55</v>
      </c>
      <c r="D7181" t="s">
        <v>20</v>
      </c>
      <c r="E7181" t="s">
        <v>21</v>
      </c>
      <c r="F7181" t="s">
        <v>10834</v>
      </c>
      <c r="H7181" t="s">
        <v>273</v>
      </c>
      <c r="I7181">
        <v>43.168283000000002</v>
      </c>
      <c r="J7181">
        <v>-83.016576400000005</v>
      </c>
      <c r="K7181" t="s">
        <v>25</v>
      </c>
      <c r="L7181" t="s">
        <v>10835</v>
      </c>
      <c r="M7181">
        <v>47</v>
      </c>
      <c r="N7181" t="s">
        <v>27</v>
      </c>
      <c r="O7181" t="s">
        <v>33</v>
      </c>
      <c r="P7181" t="s">
        <v>25</v>
      </c>
      <c r="Q7181" t="b">
        <v>0</v>
      </c>
      <c r="R7181" t="b">
        <v>0</v>
      </c>
      <c r="S7181">
        <v>3376</v>
      </c>
      <c r="T7181">
        <f t="shared" si="224"/>
        <v>2022</v>
      </c>
      <c r="U7181">
        <f t="shared" si="225"/>
        <v>3</v>
      </c>
    </row>
    <row r="7182" spans="1:21">
      <c r="A7182">
        <v>7834</v>
      </c>
      <c r="B7182" s="4">
        <v>44629</v>
      </c>
      <c r="C7182" t="s">
        <v>55</v>
      </c>
      <c r="D7182" t="s">
        <v>20</v>
      </c>
      <c r="E7182" t="s">
        <v>21</v>
      </c>
      <c r="F7182" t="s">
        <v>10836</v>
      </c>
      <c r="H7182" t="s">
        <v>81</v>
      </c>
      <c r="I7182">
        <v>29.5463989</v>
      </c>
      <c r="J7182">
        <v>-95.0309898</v>
      </c>
      <c r="K7182" t="s">
        <v>25</v>
      </c>
      <c r="L7182" t="s">
        <v>10837</v>
      </c>
      <c r="M7182">
        <v>46</v>
      </c>
      <c r="N7182" t="s">
        <v>27</v>
      </c>
      <c r="O7182" t="s">
        <v>33</v>
      </c>
      <c r="P7182" t="s">
        <v>25</v>
      </c>
      <c r="Q7182" t="b">
        <v>0</v>
      </c>
      <c r="R7182" t="b">
        <v>0</v>
      </c>
      <c r="S7182">
        <v>2048</v>
      </c>
      <c r="T7182">
        <f t="shared" si="224"/>
        <v>2022</v>
      </c>
      <c r="U7182">
        <f t="shared" si="225"/>
        <v>3</v>
      </c>
    </row>
    <row r="7183" spans="1:21">
      <c r="A7183">
        <v>7794</v>
      </c>
      <c r="B7183" s="4">
        <v>44631</v>
      </c>
      <c r="C7183" t="s">
        <v>246</v>
      </c>
      <c r="D7183" t="s">
        <v>56</v>
      </c>
      <c r="E7183" t="s">
        <v>95</v>
      </c>
      <c r="F7183" t="s">
        <v>3768</v>
      </c>
      <c r="H7183" t="s">
        <v>141</v>
      </c>
      <c r="I7183">
        <v>39.101278700000002</v>
      </c>
      <c r="J7183">
        <v>-94.412823099999997</v>
      </c>
      <c r="K7183" t="s">
        <v>25</v>
      </c>
      <c r="L7183" t="s">
        <v>10838</v>
      </c>
      <c r="M7183">
        <v>39</v>
      </c>
      <c r="N7183" t="s">
        <v>27</v>
      </c>
      <c r="O7183" t="s">
        <v>74</v>
      </c>
      <c r="P7183" t="s">
        <v>25</v>
      </c>
      <c r="Q7183" t="b">
        <v>0</v>
      </c>
      <c r="R7183" t="b">
        <v>0</v>
      </c>
      <c r="S7183">
        <v>1264</v>
      </c>
      <c r="T7183">
        <f t="shared" si="224"/>
        <v>2022</v>
      </c>
      <c r="U7183">
        <f t="shared" si="225"/>
        <v>3</v>
      </c>
    </row>
    <row r="7184" spans="1:21">
      <c r="A7184">
        <v>7795</v>
      </c>
      <c r="B7184" s="4">
        <v>44631</v>
      </c>
      <c r="C7184" t="s">
        <v>83</v>
      </c>
      <c r="D7184" t="s">
        <v>56</v>
      </c>
      <c r="E7184" t="s">
        <v>75</v>
      </c>
      <c r="F7184" t="s">
        <v>10839</v>
      </c>
      <c r="H7184" t="s">
        <v>218</v>
      </c>
      <c r="I7184">
        <v>25.9424283</v>
      </c>
      <c r="J7184">
        <v>-80.306847300000001</v>
      </c>
      <c r="K7184" t="s">
        <v>25</v>
      </c>
      <c r="M7184">
        <v>32</v>
      </c>
      <c r="N7184" t="s">
        <v>27</v>
      </c>
      <c r="Q7184" t="b">
        <v>0</v>
      </c>
      <c r="R7184" t="b">
        <v>0</v>
      </c>
      <c r="S7184">
        <v>219</v>
      </c>
      <c r="T7184">
        <f t="shared" si="224"/>
        <v>2022</v>
      </c>
      <c r="U7184">
        <f t="shared" si="225"/>
        <v>3</v>
      </c>
    </row>
    <row r="7185" spans="1:21">
      <c r="A7185">
        <v>7800</v>
      </c>
      <c r="B7185" s="4">
        <v>44631</v>
      </c>
      <c r="C7185" t="s">
        <v>55</v>
      </c>
      <c r="E7185" t="s">
        <v>21</v>
      </c>
      <c r="F7185" t="s">
        <v>10840</v>
      </c>
      <c r="H7185" t="s">
        <v>388</v>
      </c>
      <c r="I7185">
        <v>32.2521761</v>
      </c>
      <c r="J7185">
        <v>-90.403607300000004</v>
      </c>
      <c r="K7185" t="s">
        <v>25</v>
      </c>
      <c r="L7185" t="s">
        <v>10841</v>
      </c>
      <c r="M7185">
        <v>38</v>
      </c>
      <c r="N7185" t="s">
        <v>69</v>
      </c>
      <c r="O7185" t="s">
        <v>74</v>
      </c>
      <c r="P7185" t="s">
        <v>10622</v>
      </c>
      <c r="Q7185" t="b">
        <v>0</v>
      </c>
      <c r="R7185" t="b">
        <v>0</v>
      </c>
      <c r="S7185">
        <v>3377</v>
      </c>
      <c r="T7185">
        <f t="shared" si="224"/>
        <v>2022</v>
      </c>
      <c r="U7185">
        <f t="shared" si="225"/>
        <v>3</v>
      </c>
    </row>
    <row r="7186" spans="1:21">
      <c r="A7186">
        <v>7833</v>
      </c>
      <c r="B7186" s="4">
        <v>44631</v>
      </c>
      <c r="C7186" t="s">
        <v>55</v>
      </c>
      <c r="D7186" t="s">
        <v>20</v>
      </c>
      <c r="E7186" t="s">
        <v>21</v>
      </c>
      <c r="F7186" t="s">
        <v>1261</v>
      </c>
      <c r="H7186" t="s">
        <v>319</v>
      </c>
      <c r="I7186">
        <v>35.574823100000003</v>
      </c>
      <c r="J7186">
        <v>-89.644431400000002</v>
      </c>
      <c r="K7186" t="s">
        <v>25</v>
      </c>
      <c r="L7186" t="s">
        <v>10842</v>
      </c>
      <c r="M7186">
        <v>42</v>
      </c>
      <c r="N7186" t="s">
        <v>27</v>
      </c>
      <c r="O7186" t="s">
        <v>74</v>
      </c>
      <c r="P7186" t="s">
        <v>25</v>
      </c>
      <c r="Q7186" t="b">
        <v>0</v>
      </c>
      <c r="R7186" t="b">
        <v>0</v>
      </c>
      <c r="S7186">
        <v>3390</v>
      </c>
      <c r="T7186">
        <f t="shared" si="224"/>
        <v>2022</v>
      </c>
      <c r="U7186">
        <f t="shared" si="225"/>
        <v>3</v>
      </c>
    </row>
    <row r="7187" spans="1:21">
      <c r="A7187">
        <v>7985</v>
      </c>
      <c r="B7187" s="4">
        <v>44631</v>
      </c>
      <c r="C7187" t="s">
        <v>19</v>
      </c>
      <c r="E7187" t="s">
        <v>21</v>
      </c>
      <c r="F7187" t="s">
        <v>2842</v>
      </c>
      <c r="H7187" t="s">
        <v>43</v>
      </c>
      <c r="I7187">
        <v>41.282834399999999</v>
      </c>
      <c r="J7187">
        <v>-122.3010518</v>
      </c>
      <c r="K7187" t="s">
        <v>25</v>
      </c>
      <c r="L7187" t="s">
        <v>10843</v>
      </c>
      <c r="M7187">
        <v>57</v>
      </c>
      <c r="N7187" t="s">
        <v>27</v>
      </c>
      <c r="O7187" t="s">
        <v>33</v>
      </c>
      <c r="P7187" t="s">
        <v>9289</v>
      </c>
      <c r="Q7187" t="b">
        <v>0</v>
      </c>
      <c r="R7187" t="b">
        <v>0</v>
      </c>
      <c r="S7187" t="s">
        <v>10844</v>
      </c>
      <c r="T7187">
        <f t="shared" si="224"/>
        <v>2022</v>
      </c>
      <c r="U7187">
        <f t="shared" si="225"/>
        <v>3</v>
      </c>
    </row>
    <row r="7188" spans="1:21">
      <c r="A7188">
        <v>7788</v>
      </c>
      <c r="B7188" s="4">
        <v>44632</v>
      </c>
      <c r="C7188" t="s">
        <v>55</v>
      </c>
      <c r="D7188" t="s">
        <v>56</v>
      </c>
      <c r="E7188" t="s">
        <v>21</v>
      </c>
      <c r="F7188" t="s">
        <v>1356</v>
      </c>
      <c r="H7188" t="s">
        <v>363</v>
      </c>
      <c r="L7188" t="s">
        <v>10845</v>
      </c>
      <c r="M7188">
        <v>33</v>
      </c>
      <c r="N7188" t="s">
        <v>27</v>
      </c>
      <c r="O7188" t="s">
        <v>33</v>
      </c>
      <c r="P7188" t="s">
        <v>25</v>
      </c>
      <c r="Q7188" t="b">
        <v>0</v>
      </c>
      <c r="R7188" t="b">
        <v>0</v>
      </c>
      <c r="S7188">
        <v>3374</v>
      </c>
      <c r="T7188">
        <f t="shared" si="224"/>
        <v>2022</v>
      </c>
      <c r="U7188">
        <f t="shared" si="225"/>
        <v>3</v>
      </c>
    </row>
    <row r="7189" spans="1:21">
      <c r="A7189">
        <v>7790</v>
      </c>
      <c r="B7189" s="4">
        <v>44632</v>
      </c>
      <c r="C7189" t="s">
        <v>50</v>
      </c>
      <c r="D7189" t="s">
        <v>20</v>
      </c>
      <c r="E7189" t="s">
        <v>75</v>
      </c>
      <c r="F7189" t="s">
        <v>482</v>
      </c>
      <c r="H7189" t="s">
        <v>59</v>
      </c>
      <c r="I7189">
        <v>32.175741100000003</v>
      </c>
      <c r="J7189">
        <v>-111.0786164</v>
      </c>
      <c r="K7189" t="s">
        <v>25</v>
      </c>
      <c r="L7189" t="s">
        <v>10846</v>
      </c>
      <c r="M7189">
        <v>17</v>
      </c>
      <c r="N7189" t="s">
        <v>27</v>
      </c>
      <c r="O7189" t="s">
        <v>74</v>
      </c>
      <c r="P7189" t="s">
        <v>9289</v>
      </c>
      <c r="Q7189" t="b">
        <v>1</v>
      </c>
      <c r="R7189" t="b">
        <v>0</v>
      </c>
      <c r="S7189">
        <v>964</v>
      </c>
      <c r="T7189">
        <f t="shared" si="224"/>
        <v>2022</v>
      </c>
      <c r="U7189">
        <f t="shared" si="225"/>
        <v>3</v>
      </c>
    </row>
    <row r="7190" spans="1:21">
      <c r="A7190">
        <v>7792</v>
      </c>
      <c r="B7190" s="4">
        <v>44632</v>
      </c>
      <c r="C7190" t="s">
        <v>83</v>
      </c>
      <c r="D7190" t="s">
        <v>20</v>
      </c>
      <c r="E7190" t="s">
        <v>100</v>
      </c>
      <c r="F7190" t="s">
        <v>3558</v>
      </c>
      <c r="H7190" t="s">
        <v>302</v>
      </c>
      <c r="I7190">
        <v>33.833383599999998</v>
      </c>
      <c r="J7190">
        <v>-83.885445300000001</v>
      </c>
      <c r="K7190" t="s">
        <v>25</v>
      </c>
      <c r="L7190" t="s">
        <v>10847</v>
      </c>
      <c r="M7190">
        <v>35</v>
      </c>
      <c r="N7190" t="s">
        <v>27</v>
      </c>
      <c r="O7190" t="s">
        <v>33</v>
      </c>
      <c r="P7190" t="s">
        <v>25</v>
      </c>
      <c r="Q7190" t="b">
        <v>0</v>
      </c>
      <c r="R7190" t="b">
        <v>0</v>
      </c>
      <c r="S7190">
        <v>1511</v>
      </c>
      <c r="T7190">
        <f t="shared" si="224"/>
        <v>2022</v>
      </c>
      <c r="U7190">
        <f t="shared" si="225"/>
        <v>3</v>
      </c>
    </row>
    <row r="7191" spans="1:21">
      <c r="A7191">
        <v>7793</v>
      </c>
      <c r="B7191" s="4">
        <v>44632</v>
      </c>
      <c r="C7191" t="s">
        <v>50</v>
      </c>
      <c r="D7191" t="s">
        <v>56</v>
      </c>
      <c r="E7191" t="s">
        <v>240</v>
      </c>
      <c r="F7191" t="s">
        <v>256</v>
      </c>
      <c r="H7191" t="s">
        <v>59</v>
      </c>
      <c r="L7191" t="s">
        <v>10848</v>
      </c>
      <c r="M7191">
        <v>39</v>
      </c>
      <c r="N7191" t="s">
        <v>27</v>
      </c>
      <c r="O7191" t="s">
        <v>33</v>
      </c>
      <c r="P7191" t="s">
        <v>9289</v>
      </c>
      <c r="Q7191" t="b">
        <v>0</v>
      </c>
      <c r="R7191" t="b">
        <v>0</v>
      </c>
      <c r="S7191">
        <v>80</v>
      </c>
      <c r="T7191">
        <f t="shared" si="224"/>
        <v>2022</v>
      </c>
      <c r="U7191">
        <f t="shared" si="225"/>
        <v>3</v>
      </c>
    </row>
    <row r="7192" spans="1:21">
      <c r="A7192">
        <v>7803</v>
      </c>
      <c r="B7192" s="4">
        <v>44632</v>
      </c>
      <c r="C7192" t="s">
        <v>19</v>
      </c>
      <c r="D7192" t="s">
        <v>56</v>
      </c>
      <c r="E7192" t="s">
        <v>21</v>
      </c>
      <c r="F7192" t="s">
        <v>10849</v>
      </c>
      <c r="H7192" t="s">
        <v>43</v>
      </c>
      <c r="I7192">
        <v>37.9848304</v>
      </c>
      <c r="J7192">
        <v>-120.30487359999999</v>
      </c>
      <c r="K7192" t="s">
        <v>25</v>
      </c>
      <c r="L7192" t="s">
        <v>10850</v>
      </c>
      <c r="M7192">
        <v>51</v>
      </c>
      <c r="N7192" t="s">
        <v>27</v>
      </c>
      <c r="Q7192" t="b">
        <v>0</v>
      </c>
      <c r="R7192" t="b">
        <v>0</v>
      </c>
      <c r="S7192" t="s">
        <v>10851</v>
      </c>
      <c r="T7192">
        <f t="shared" si="224"/>
        <v>2022</v>
      </c>
      <c r="U7192">
        <f t="shared" si="225"/>
        <v>3</v>
      </c>
    </row>
    <row r="7193" spans="1:21">
      <c r="A7193">
        <v>7809</v>
      </c>
      <c r="B7193" s="4">
        <v>44632</v>
      </c>
      <c r="C7193" t="s">
        <v>83</v>
      </c>
      <c r="E7193" t="s">
        <v>21</v>
      </c>
      <c r="F7193" t="s">
        <v>4699</v>
      </c>
      <c r="H7193" t="s">
        <v>363</v>
      </c>
      <c r="I7193">
        <v>34.982472899999998</v>
      </c>
      <c r="J7193">
        <v>-87.952842099999998</v>
      </c>
      <c r="K7193" t="s">
        <v>25</v>
      </c>
      <c r="L7193" t="s">
        <v>10852</v>
      </c>
      <c r="M7193">
        <v>44</v>
      </c>
      <c r="N7193" t="s">
        <v>27</v>
      </c>
      <c r="O7193" t="s">
        <v>33</v>
      </c>
      <c r="P7193" t="s">
        <v>25</v>
      </c>
      <c r="Q7193" t="b">
        <v>0</v>
      </c>
      <c r="R7193" t="b">
        <v>0</v>
      </c>
      <c r="S7193">
        <v>3383</v>
      </c>
      <c r="T7193">
        <f t="shared" si="224"/>
        <v>2022</v>
      </c>
      <c r="U7193">
        <f t="shared" si="225"/>
        <v>3</v>
      </c>
    </row>
    <row r="7194" spans="1:21">
      <c r="A7194">
        <v>7789</v>
      </c>
      <c r="B7194" s="4">
        <v>44633</v>
      </c>
      <c r="C7194" t="s">
        <v>50</v>
      </c>
      <c r="D7194" t="s">
        <v>56</v>
      </c>
      <c r="E7194" t="s">
        <v>240</v>
      </c>
      <c r="F7194" t="s">
        <v>2152</v>
      </c>
      <c r="H7194" t="s">
        <v>43</v>
      </c>
      <c r="I7194">
        <v>34.5671076</v>
      </c>
      <c r="J7194">
        <v>-118.0064971</v>
      </c>
      <c r="K7194" t="s">
        <v>25</v>
      </c>
      <c r="L7194" t="s">
        <v>10853</v>
      </c>
      <c r="M7194">
        <v>26</v>
      </c>
      <c r="N7194" t="s">
        <v>27</v>
      </c>
      <c r="O7194" t="s">
        <v>40</v>
      </c>
      <c r="P7194" t="s">
        <v>25</v>
      </c>
      <c r="Q7194" t="b">
        <v>0</v>
      </c>
      <c r="R7194" t="b">
        <v>0</v>
      </c>
      <c r="S7194">
        <v>20</v>
      </c>
      <c r="T7194">
        <f t="shared" si="224"/>
        <v>2022</v>
      </c>
      <c r="U7194">
        <f t="shared" si="225"/>
        <v>3</v>
      </c>
    </row>
    <row r="7195" spans="1:21">
      <c r="A7195">
        <v>7791</v>
      </c>
      <c r="B7195" s="4">
        <v>44633</v>
      </c>
      <c r="C7195" t="s">
        <v>83</v>
      </c>
      <c r="D7195" t="s">
        <v>20</v>
      </c>
      <c r="E7195" t="s">
        <v>75</v>
      </c>
      <c r="F7195" t="s">
        <v>351</v>
      </c>
      <c r="H7195" t="s">
        <v>24</v>
      </c>
      <c r="L7195" t="s">
        <v>10854</v>
      </c>
      <c r="M7195">
        <v>30</v>
      </c>
      <c r="N7195" t="s">
        <v>27</v>
      </c>
      <c r="O7195" t="s">
        <v>40</v>
      </c>
      <c r="P7195" t="s">
        <v>9289</v>
      </c>
      <c r="Q7195" t="b">
        <v>0</v>
      </c>
      <c r="R7195" t="b">
        <v>0</v>
      </c>
      <c r="S7195">
        <v>331</v>
      </c>
      <c r="T7195">
        <f t="shared" si="224"/>
        <v>2022</v>
      </c>
      <c r="U7195">
        <f t="shared" si="225"/>
        <v>3</v>
      </c>
    </row>
    <row r="7196" spans="1:21">
      <c r="A7196">
        <v>7787</v>
      </c>
      <c r="B7196" s="4">
        <v>44634</v>
      </c>
      <c r="C7196" t="s">
        <v>55</v>
      </c>
      <c r="E7196" t="s">
        <v>21</v>
      </c>
      <c r="F7196" t="s">
        <v>129</v>
      </c>
      <c r="H7196" t="s">
        <v>131</v>
      </c>
      <c r="I7196">
        <v>35.084385900000001</v>
      </c>
      <c r="J7196">
        <v>-106.65042200000001</v>
      </c>
      <c r="K7196" t="s">
        <v>25</v>
      </c>
      <c r="N7196" t="s">
        <v>27</v>
      </c>
      <c r="Q7196" t="b">
        <v>0</v>
      </c>
      <c r="R7196" t="b">
        <v>0</v>
      </c>
      <c r="S7196">
        <v>508</v>
      </c>
      <c r="T7196">
        <f t="shared" si="224"/>
        <v>2022</v>
      </c>
      <c r="U7196">
        <f t="shared" si="225"/>
        <v>3</v>
      </c>
    </row>
    <row r="7197" spans="1:21">
      <c r="A7197">
        <v>7801</v>
      </c>
      <c r="B7197" s="4">
        <v>44634</v>
      </c>
      <c r="C7197" t="s">
        <v>50</v>
      </c>
      <c r="E7197" t="s">
        <v>75</v>
      </c>
      <c r="F7197" t="s">
        <v>10855</v>
      </c>
      <c r="H7197" t="s">
        <v>120</v>
      </c>
      <c r="I7197">
        <v>41.547168999999997</v>
      </c>
      <c r="J7197">
        <v>-88.137507499999998</v>
      </c>
      <c r="K7197" t="s">
        <v>25</v>
      </c>
      <c r="L7197" t="s">
        <v>10856</v>
      </c>
      <c r="M7197">
        <v>30</v>
      </c>
      <c r="N7197" t="s">
        <v>27</v>
      </c>
      <c r="P7197" t="s">
        <v>95</v>
      </c>
      <c r="Q7197" t="b">
        <v>0</v>
      </c>
      <c r="R7197" t="b">
        <v>0</v>
      </c>
      <c r="S7197">
        <v>3378</v>
      </c>
      <c r="T7197">
        <f t="shared" si="224"/>
        <v>2022</v>
      </c>
      <c r="U7197">
        <f t="shared" si="225"/>
        <v>3</v>
      </c>
    </row>
    <row r="7198" spans="1:21">
      <c r="A7198">
        <v>7802</v>
      </c>
      <c r="B7198" s="4">
        <v>44634</v>
      </c>
      <c r="C7198" t="s">
        <v>55</v>
      </c>
      <c r="E7198" t="s">
        <v>21</v>
      </c>
      <c r="F7198" t="s">
        <v>1261</v>
      </c>
      <c r="H7198" t="s">
        <v>145</v>
      </c>
      <c r="I7198">
        <v>37.793714700000002</v>
      </c>
      <c r="J7198">
        <v>-79.988875699999994</v>
      </c>
      <c r="K7198" t="s">
        <v>25</v>
      </c>
      <c r="L7198" t="s">
        <v>10857</v>
      </c>
      <c r="M7198">
        <v>42</v>
      </c>
      <c r="N7198" t="s">
        <v>27</v>
      </c>
      <c r="O7198" t="s">
        <v>33</v>
      </c>
      <c r="P7198" t="s">
        <v>9289</v>
      </c>
      <c r="Q7198" t="b">
        <v>0</v>
      </c>
      <c r="R7198" t="b">
        <v>0</v>
      </c>
      <c r="S7198">
        <v>3379</v>
      </c>
      <c r="T7198">
        <f t="shared" si="224"/>
        <v>2022</v>
      </c>
      <c r="U7198">
        <f t="shared" si="225"/>
        <v>3</v>
      </c>
    </row>
    <row r="7199" spans="1:21">
      <c r="A7199">
        <v>7820</v>
      </c>
      <c r="B7199" s="4">
        <v>44634</v>
      </c>
      <c r="C7199" t="s">
        <v>83</v>
      </c>
      <c r="E7199" t="s">
        <v>21</v>
      </c>
      <c r="F7199" t="s">
        <v>584</v>
      </c>
      <c r="H7199" t="s">
        <v>81</v>
      </c>
      <c r="I7199">
        <v>29.444547799999999</v>
      </c>
      <c r="J7199">
        <v>-98.527302700000007</v>
      </c>
      <c r="K7199" t="s">
        <v>25</v>
      </c>
      <c r="L7199" t="s">
        <v>10858</v>
      </c>
      <c r="M7199">
        <v>28</v>
      </c>
      <c r="N7199" t="s">
        <v>27</v>
      </c>
      <c r="O7199" t="s">
        <v>74</v>
      </c>
      <c r="P7199" t="s">
        <v>25</v>
      </c>
      <c r="Q7199" t="b">
        <v>0</v>
      </c>
      <c r="R7199" t="b">
        <v>1</v>
      </c>
      <c r="S7199">
        <v>44</v>
      </c>
      <c r="T7199">
        <f t="shared" si="224"/>
        <v>2022</v>
      </c>
      <c r="U7199">
        <f t="shared" si="225"/>
        <v>3</v>
      </c>
    </row>
    <row r="7200" spans="1:21">
      <c r="A7200">
        <v>7862</v>
      </c>
      <c r="B7200" s="4">
        <v>44634</v>
      </c>
      <c r="C7200" t="s">
        <v>55</v>
      </c>
      <c r="D7200" t="s">
        <v>20</v>
      </c>
      <c r="E7200" t="s">
        <v>21</v>
      </c>
      <c r="F7200" t="s">
        <v>10859</v>
      </c>
      <c r="H7200" t="s">
        <v>120</v>
      </c>
      <c r="I7200">
        <v>41.5245313</v>
      </c>
      <c r="J7200">
        <v>-88.184963800000006</v>
      </c>
      <c r="K7200" t="s">
        <v>25</v>
      </c>
      <c r="L7200" t="s">
        <v>10860</v>
      </c>
      <c r="N7200" t="s">
        <v>27</v>
      </c>
      <c r="Q7200" t="b">
        <v>0</v>
      </c>
      <c r="R7200" t="b">
        <v>0</v>
      </c>
      <c r="S7200">
        <v>3404</v>
      </c>
      <c r="T7200">
        <f t="shared" si="224"/>
        <v>2022</v>
      </c>
      <c r="U7200">
        <f t="shared" si="225"/>
        <v>3</v>
      </c>
    </row>
    <row r="7201" spans="1:21">
      <c r="A7201">
        <v>7817</v>
      </c>
      <c r="B7201" s="4">
        <v>44635</v>
      </c>
      <c r="C7201" t="s">
        <v>55</v>
      </c>
      <c r="E7201" t="s">
        <v>21</v>
      </c>
      <c r="F7201" t="s">
        <v>4247</v>
      </c>
      <c r="H7201" t="s">
        <v>24</v>
      </c>
      <c r="I7201">
        <v>47.084413400000003</v>
      </c>
      <c r="J7201">
        <v>-122.4351138</v>
      </c>
      <c r="K7201" t="s">
        <v>25</v>
      </c>
      <c r="L7201" t="s">
        <v>10861</v>
      </c>
      <c r="M7201">
        <v>40</v>
      </c>
      <c r="N7201" t="s">
        <v>27</v>
      </c>
      <c r="O7201" t="s">
        <v>33</v>
      </c>
      <c r="P7201" t="s">
        <v>10622</v>
      </c>
      <c r="Q7201" t="b">
        <v>0</v>
      </c>
      <c r="R7201" t="b">
        <v>0</v>
      </c>
      <c r="S7201">
        <v>1116</v>
      </c>
      <c r="T7201">
        <f t="shared" si="224"/>
        <v>2022</v>
      </c>
      <c r="U7201">
        <f t="shared" si="225"/>
        <v>3</v>
      </c>
    </row>
    <row r="7202" spans="1:21">
      <c r="A7202">
        <v>7823</v>
      </c>
      <c r="B7202" s="4">
        <v>44635</v>
      </c>
      <c r="C7202" t="s">
        <v>83</v>
      </c>
      <c r="E7202" t="s">
        <v>21</v>
      </c>
      <c r="F7202" t="s">
        <v>1507</v>
      </c>
      <c r="H7202" t="s">
        <v>302</v>
      </c>
      <c r="I7202">
        <v>34.214170600000003</v>
      </c>
      <c r="J7202">
        <v>-84.468941099999995</v>
      </c>
      <c r="K7202" t="s">
        <v>25</v>
      </c>
      <c r="L7202" t="s">
        <v>10862</v>
      </c>
      <c r="M7202">
        <v>47</v>
      </c>
      <c r="N7202" t="s">
        <v>27</v>
      </c>
      <c r="O7202" t="s">
        <v>33</v>
      </c>
      <c r="P7202" t="s">
        <v>9289</v>
      </c>
      <c r="Q7202" t="b">
        <v>0</v>
      </c>
      <c r="R7202" t="b">
        <v>0</v>
      </c>
      <c r="S7202">
        <v>2957</v>
      </c>
      <c r="T7202">
        <f t="shared" si="224"/>
        <v>2022</v>
      </c>
      <c r="U7202">
        <f t="shared" si="225"/>
        <v>3</v>
      </c>
    </row>
    <row r="7203" spans="1:21">
      <c r="A7203">
        <v>7983</v>
      </c>
      <c r="B7203" s="4">
        <v>44635</v>
      </c>
      <c r="C7203" t="s">
        <v>34</v>
      </c>
      <c r="D7203" t="s">
        <v>56</v>
      </c>
      <c r="E7203" t="s">
        <v>95</v>
      </c>
      <c r="F7203" t="s">
        <v>1044</v>
      </c>
      <c r="H7203" t="s">
        <v>330</v>
      </c>
      <c r="I7203">
        <v>34.986777500000002</v>
      </c>
      <c r="J7203">
        <v>-80.522291300000006</v>
      </c>
      <c r="K7203" t="s">
        <v>25</v>
      </c>
      <c r="L7203" t="s">
        <v>10863</v>
      </c>
      <c r="M7203">
        <v>30</v>
      </c>
      <c r="N7203" t="s">
        <v>27</v>
      </c>
      <c r="O7203" t="s">
        <v>74</v>
      </c>
      <c r="P7203" t="s">
        <v>10622</v>
      </c>
      <c r="Q7203" t="b">
        <v>0</v>
      </c>
      <c r="R7203" t="b">
        <v>0</v>
      </c>
      <c r="S7203">
        <v>1885</v>
      </c>
      <c r="T7203">
        <f t="shared" si="224"/>
        <v>2022</v>
      </c>
      <c r="U7203">
        <f t="shared" si="225"/>
        <v>3</v>
      </c>
    </row>
    <row r="7204" spans="1:21">
      <c r="A7204">
        <v>7984</v>
      </c>
      <c r="B7204" s="4">
        <v>44635</v>
      </c>
      <c r="C7204" t="s">
        <v>55</v>
      </c>
      <c r="D7204" t="s">
        <v>20</v>
      </c>
      <c r="E7204" t="s">
        <v>21</v>
      </c>
      <c r="F7204" t="s">
        <v>1768</v>
      </c>
      <c r="H7204" t="s">
        <v>81</v>
      </c>
      <c r="I7204">
        <v>32.823986900000001</v>
      </c>
      <c r="J7204">
        <v>-97.179720500000002</v>
      </c>
      <c r="K7204" t="s">
        <v>25</v>
      </c>
      <c r="L7204" t="s">
        <v>10864</v>
      </c>
      <c r="M7204">
        <v>35</v>
      </c>
      <c r="N7204" t="s">
        <v>27</v>
      </c>
      <c r="Q7204" t="b">
        <v>1</v>
      </c>
      <c r="R7204" t="b">
        <v>0</v>
      </c>
      <c r="S7204">
        <v>839</v>
      </c>
      <c r="T7204">
        <f t="shared" si="224"/>
        <v>2022</v>
      </c>
      <c r="U7204">
        <f t="shared" si="225"/>
        <v>3</v>
      </c>
    </row>
    <row r="7205" spans="1:21">
      <c r="A7205">
        <v>7816</v>
      </c>
      <c r="B7205" s="4">
        <v>44636</v>
      </c>
      <c r="C7205" t="s">
        <v>83</v>
      </c>
      <c r="E7205" t="s">
        <v>1792</v>
      </c>
      <c r="F7205" t="s">
        <v>936</v>
      </c>
      <c r="H7205" t="s">
        <v>24</v>
      </c>
      <c r="I7205">
        <v>47.2170317</v>
      </c>
      <c r="J7205">
        <v>-122.4864055</v>
      </c>
      <c r="K7205" t="s">
        <v>25</v>
      </c>
      <c r="L7205" t="s">
        <v>10865</v>
      </c>
      <c r="M7205">
        <v>37</v>
      </c>
      <c r="N7205" t="s">
        <v>27</v>
      </c>
      <c r="O7205" t="s">
        <v>33</v>
      </c>
      <c r="P7205" t="s">
        <v>10622</v>
      </c>
      <c r="Q7205" t="b">
        <v>0</v>
      </c>
      <c r="R7205" t="b">
        <v>0</v>
      </c>
      <c r="S7205">
        <v>475</v>
      </c>
      <c r="T7205">
        <f t="shared" si="224"/>
        <v>2022</v>
      </c>
      <c r="U7205">
        <f t="shared" si="225"/>
        <v>3</v>
      </c>
    </row>
    <row r="7206" spans="1:21">
      <c r="A7206">
        <v>7830</v>
      </c>
      <c r="B7206" s="4">
        <v>44636</v>
      </c>
      <c r="C7206" t="s">
        <v>55</v>
      </c>
      <c r="D7206" t="s">
        <v>56</v>
      </c>
      <c r="E7206" t="s">
        <v>21</v>
      </c>
      <c r="F7206" t="s">
        <v>1304</v>
      </c>
      <c r="H7206" t="s">
        <v>24</v>
      </c>
      <c r="I7206">
        <v>47.551979099999997</v>
      </c>
      <c r="J7206">
        <v>-122.2882745</v>
      </c>
      <c r="K7206" t="s">
        <v>25</v>
      </c>
      <c r="N7206" t="s">
        <v>27</v>
      </c>
      <c r="Q7206" t="b">
        <v>0</v>
      </c>
      <c r="R7206" t="b">
        <v>1</v>
      </c>
      <c r="S7206" t="s">
        <v>10866</v>
      </c>
      <c r="T7206">
        <f t="shared" si="224"/>
        <v>2022</v>
      </c>
      <c r="U7206">
        <f t="shared" si="225"/>
        <v>3</v>
      </c>
    </row>
    <row r="7207" spans="1:21">
      <c r="A7207">
        <v>7818</v>
      </c>
      <c r="B7207" s="4">
        <v>44637</v>
      </c>
      <c r="C7207" t="s">
        <v>55</v>
      </c>
      <c r="D7207" t="s">
        <v>20</v>
      </c>
      <c r="E7207" t="s">
        <v>21</v>
      </c>
      <c r="F7207" t="s">
        <v>10867</v>
      </c>
      <c r="H7207" t="s">
        <v>141</v>
      </c>
      <c r="I7207">
        <v>37.922090699999998</v>
      </c>
      <c r="J7207">
        <v>-90.537754699999994</v>
      </c>
      <c r="K7207" t="s">
        <v>25</v>
      </c>
      <c r="L7207" t="s">
        <v>10868</v>
      </c>
      <c r="M7207">
        <v>21</v>
      </c>
      <c r="N7207" t="s">
        <v>27</v>
      </c>
      <c r="Q7207" t="b">
        <v>0</v>
      </c>
      <c r="R7207" t="b">
        <v>0</v>
      </c>
      <c r="S7207">
        <v>3385</v>
      </c>
      <c r="T7207">
        <f t="shared" si="224"/>
        <v>2022</v>
      </c>
      <c r="U7207">
        <f t="shared" si="225"/>
        <v>3</v>
      </c>
    </row>
    <row r="7208" spans="1:21">
      <c r="A7208">
        <v>7827</v>
      </c>
      <c r="B7208" s="4">
        <v>44637</v>
      </c>
      <c r="C7208" t="s">
        <v>55</v>
      </c>
      <c r="E7208" t="s">
        <v>21</v>
      </c>
      <c r="F7208" t="s">
        <v>8290</v>
      </c>
      <c r="H7208" t="s">
        <v>218</v>
      </c>
      <c r="I7208">
        <v>26.581859000000001</v>
      </c>
      <c r="J7208">
        <v>-81.713654599999998</v>
      </c>
      <c r="K7208" t="s">
        <v>25</v>
      </c>
      <c r="N7208" t="s">
        <v>27</v>
      </c>
      <c r="Q7208" t="b">
        <v>0</v>
      </c>
      <c r="R7208" t="b">
        <v>0</v>
      </c>
      <c r="S7208">
        <v>1525</v>
      </c>
      <c r="T7208">
        <f t="shared" si="224"/>
        <v>2022</v>
      </c>
      <c r="U7208">
        <f t="shared" si="225"/>
        <v>3</v>
      </c>
    </row>
    <row r="7209" spans="1:21">
      <c r="A7209">
        <v>7863</v>
      </c>
      <c r="B7209" s="4">
        <v>44637</v>
      </c>
      <c r="C7209" t="s">
        <v>50</v>
      </c>
      <c r="E7209" t="s">
        <v>240</v>
      </c>
      <c r="F7209" t="s">
        <v>10869</v>
      </c>
      <c r="H7209" t="s">
        <v>127</v>
      </c>
      <c r="I7209">
        <v>36.195588200000003</v>
      </c>
      <c r="J7209">
        <v>-115.02594259999999</v>
      </c>
      <c r="K7209" t="s">
        <v>25</v>
      </c>
      <c r="L7209" t="s">
        <v>10870</v>
      </c>
      <c r="M7209">
        <v>52</v>
      </c>
      <c r="N7209" t="s">
        <v>27</v>
      </c>
      <c r="O7209" t="s">
        <v>33</v>
      </c>
      <c r="P7209" t="s">
        <v>9289</v>
      </c>
      <c r="Q7209" t="b">
        <v>0</v>
      </c>
      <c r="R7209" t="b">
        <v>0</v>
      </c>
      <c r="S7209">
        <v>3400</v>
      </c>
      <c r="T7209">
        <f t="shared" si="224"/>
        <v>2022</v>
      </c>
      <c r="U7209">
        <f t="shared" si="225"/>
        <v>3</v>
      </c>
    </row>
    <row r="7210" spans="1:21">
      <c r="A7210">
        <v>7826</v>
      </c>
      <c r="B7210" s="4">
        <v>44638</v>
      </c>
      <c r="C7210" t="s">
        <v>83</v>
      </c>
      <c r="D7210" t="s">
        <v>20</v>
      </c>
      <c r="E7210" t="s">
        <v>75</v>
      </c>
      <c r="F7210" t="s">
        <v>8416</v>
      </c>
      <c r="H7210" t="s">
        <v>145</v>
      </c>
      <c r="I7210">
        <v>39.050623899999998</v>
      </c>
      <c r="J7210">
        <v>-77.386567400000004</v>
      </c>
      <c r="K7210" t="s">
        <v>25</v>
      </c>
      <c r="L7210" t="s">
        <v>10871</v>
      </c>
      <c r="M7210">
        <v>36</v>
      </c>
      <c r="N7210" t="s">
        <v>69</v>
      </c>
      <c r="O7210" t="s">
        <v>74</v>
      </c>
      <c r="P7210" t="s">
        <v>10622</v>
      </c>
      <c r="Q7210" t="b">
        <v>0</v>
      </c>
      <c r="R7210" t="b">
        <v>0</v>
      </c>
      <c r="S7210">
        <v>1397</v>
      </c>
      <c r="T7210">
        <f t="shared" si="224"/>
        <v>2022</v>
      </c>
      <c r="U7210">
        <f t="shared" si="225"/>
        <v>3</v>
      </c>
    </row>
    <row r="7211" spans="1:21">
      <c r="A7211">
        <v>7853</v>
      </c>
      <c r="B7211" s="4">
        <v>44638</v>
      </c>
      <c r="C7211" t="s">
        <v>83</v>
      </c>
      <c r="D7211" t="s">
        <v>90</v>
      </c>
      <c r="E7211" t="s">
        <v>75</v>
      </c>
      <c r="F7211" t="s">
        <v>1118</v>
      </c>
      <c r="H7211" t="s">
        <v>189</v>
      </c>
      <c r="I7211">
        <v>38.238599999999998</v>
      </c>
      <c r="J7211">
        <v>-85.730817400000007</v>
      </c>
      <c r="K7211" t="s">
        <v>25</v>
      </c>
      <c r="L7211" t="s">
        <v>10872</v>
      </c>
      <c r="M7211">
        <v>29</v>
      </c>
      <c r="N7211" t="s">
        <v>27</v>
      </c>
      <c r="O7211" t="s">
        <v>33</v>
      </c>
      <c r="P7211" t="s">
        <v>10622</v>
      </c>
      <c r="Q7211" t="b">
        <v>0</v>
      </c>
      <c r="R7211" t="b">
        <v>0</v>
      </c>
      <c r="S7211">
        <v>583</v>
      </c>
      <c r="T7211">
        <f t="shared" si="224"/>
        <v>2022</v>
      </c>
      <c r="U7211">
        <f t="shared" si="225"/>
        <v>3</v>
      </c>
    </row>
    <row r="7212" spans="1:21">
      <c r="A7212">
        <v>7854</v>
      </c>
      <c r="B7212" s="4">
        <v>44638</v>
      </c>
      <c r="C7212" t="s">
        <v>50</v>
      </c>
      <c r="D7212" t="s">
        <v>20</v>
      </c>
      <c r="E7212" t="s">
        <v>75</v>
      </c>
      <c r="F7212" t="s">
        <v>10873</v>
      </c>
      <c r="H7212" t="s">
        <v>81</v>
      </c>
      <c r="I7212">
        <v>35.7344857</v>
      </c>
      <c r="J7212">
        <v>-101.4181932</v>
      </c>
      <c r="K7212" t="s">
        <v>25</v>
      </c>
      <c r="L7212" t="s">
        <v>10874</v>
      </c>
      <c r="M7212">
        <v>31</v>
      </c>
      <c r="N7212" t="s">
        <v>27</v>
      </c>
      <c r="O7212" t="s">
        <v>33</v>
      </c>
      <c r="P7212" t="s">
        <v>9289</v>
      </c>
      <c r="Q7212" t="b">
        <v>0</v>
      </c>
      <c r="R7212" t="b">
        <v>0</v>
      </c>
      <c r="S7212">
        <v>1623</v>
      </c>
      <c r="T7212">
        <f t="shared" si="224"/>
        <v>2022</v>
      </c>
      <c r="U7212">
        <f t="shared" si="225"/>
        <v>3</v>
      </c>
    </row>
    <row r="7213" spans="1:21">
      <c r="A7213">
        <v>7982</v>
      </c>
      <c r="B7213" s="4">
        <v>44638</v>
      </c>
      <c r="C7213" t="s">
        <v>55</v>
      </c>
      <c r="D7213" t="s">
        <v>20</v>
      </c>
      <c r="E7213" t="s">
        <v>21</v>
      </c>
      <c r="F7213" t="s">
        <v>2578</v>
      </c>
      <c r="H7213" t="s">
        <v>983</v>
      </c>
      <c r="I7213">
        <v>42.864247499999998</v>
      </c>
      <c r="J7213">
        <v>-106.26894299999999</v>
      </c>
      <c r="K7213" t="s">
        <v>25</v>
      </c>
      <c r="L7213" t="s">
        <v>10875</v>
      </c>
      <c r="M7213">
        <v>29</v>
      </c>
      <c r="N7213" t="s">
        <v>27</v>
      </c>
      <c r="O7213" t="s">
        <v>33</v>
      </c>
      <c r="P7213" t="s">
        <v>9289</v>
      </c>
      <c r="Q7213" t="b">
        <v>0</v>
      </c>
      <c r="R7213" t="b">
        <v>0</v>
      </c>
      <c r="S7213">
        <v>647</v>
      </c>
      <c r="T7213">
        <f t="shared" si="224"/>
        <v>2022</v>
      </c>
      <c r="U7213">
        <f t="shared" si="225"/>
        <v>3</v>
      </c>
    </row>
    <row r="7214" spans="1:21">
      <c r="A7214">
        <v>7832</v>
      </c>
      <c r="B7214" s="4">
        <v>44639</v>
      </c>
      <c r="C7214" t="s">
        <v>246</v>
      </c>
      <c r="D7214" t="s">
        <v>90</v>
      </c>
      <c r="E7214" t="s">
        <v>95</v>
      </c>
      <c r="F7214" t="s">
        <v>10876</v>
      </c>
      <c r="H7214" t="s">
        <v>528</v>
      </c>
      <c r="I7214">
        <v>38.6960768</v>
      </c>
      <c r="J7214">
        <v>-75.075094399999998</v>
      </c>
      <c r="K7214" t="s">
        <v>25</v>
      </c>
      <c r="L7214" t="s">
        <v>10877</v>
      </c>
      <c r="M7214">
        <v>21</v>
      </c>
      <c r="N7214" t="s">
        <v>27</v>
      </c>
      <c r="O7214" t="s">
        <v>74</v>
      </c>
      <c r="P7214" t="s">
        <v>9289</v>
      </c>
      <c r="Q7214" t="b">
        <v>0</v>
      </c>
      <c r="R7214" t="b">
        <v>0</v>
      </c>
      <c r="S7214">
        <v>3388</v>
      </c>
      <c r="T7214">
        <f t="shared" si="224"/>
        <v>2022</v>
      </c>
      <c r="U7214">
        <f t="shared" si="225"/>
        <v>3</v>
      </c>
    </row>
    <row r="7215" spans="1:21">
      <c r="A7215">
        <v>7847</v>
      </c>
      <c r="B7215" s="4">
        <v>44639</v>
      </c>
      <c r="C7215" t="s">
        <v>50</v>
      </c>
      <c r="D7215" t="s">
        <v>20</v>
      </c>
      <c r="E7215" t="s">
        <v>75</v>
      </c>
      <c r="F7215" t="s">
        <v>484</v>
      </c>
      <c r="H7215" t="s">
        <v>476</v>
      </c>
      <c r="I7215">
        <v>34.106210300000001</v>
      </c>
      <c r="J7215">
        <v>-81.054677400000003</v>
      </c>
      <c r="K7215" t="s">
        <v>25</v>
      </c>
      <c r="L7215" t="s">
        <v>10878</v>
      </c>
      <c r="M7215">
        <v>34</v>
      </c>
      <c r="N7215" t="s">
        <v>27</v>
      </c>
      <c r="O7215" t="s">
        <v>74</v>
      </c>
      <c r="P7215" t="s">
        <v>25</v>
      </c>
      <c r="Q7215" t="b">
        <v>1</v>
      </c>
      <c r="R7215" t="b">
        <v>1</v>
      </c>
      <c r="S7215">
        <v>1427</v>
      </c>
      <c r="T7215">
        <f t="shared" si="224"/>
        <v>2022</v>
      </c>
      <c r="U7215">
        <f t="shared" si="225"/>
        <v>3</v>
      </c>
    </row>
    <row r="7216" spans="1:21">
      <c r="A7216">
        <v>7851</v>
      </c>
      <c r="B7216" s="4">
        <v>44639</v>
      </c>
      <c r="C7216" t="s">
        <v>34</v>
      </c>
      <c r="D7216" t="s">
        <v>20</v>
      </c>
      <c r="E7216" t="s">
        <v>35</v>
      </c>
      <c r="F7216" t="s">
        <v>129</v>
      </c>
      <c r="H7216" t="s">
        <v>131</v>
      </c>
      <c r="I7216">
        <v>35.068103899999997</v>
      </c>
      <c r="J7216">
        <v>-106.49773279999999</v>
      </c>
      <c r="K7216" t="s">
        <v>25</v>
      </c>
      <c r="L7216" t="s">
        <v>10879</v>
      </c>
      <c r="M7216">
        <v>33</v>
      </c>
      <c r="N7216" t="s">
        <v>27</v>
      </c>
      <c r="P7216" t="s">
        <v>95</v>
      </c>
      <c r="Q7216" t="b">
        <v>0</v>
      </c>
      <c r="R7216" t="b">
        <v>0</v>
      </c>
      <c r="S7216">
        <v>508</v>
      </c>
      <c r="T7216">
        <f t="shared" si="224"/>
        <v>2022</v>
      </c>
      <c r="U7216">
        <f t="shared" si="225"/>
        <v>3</v>
      </c>
    </row>
    <row r="7217" spans="1:21">
      <c r="A7217">
        <v>7852</v>
      </c>
      <c r="B7217" s="4">
        <v>44639</v>
      </c>
      <c r="C7217" t="s">
        <v>19</v>
      </c>
      <c r="D7217" t="s">
        <v>20</v>
      </c>
      <c r="E7217" t="s">
        <v>21</v>
      </c>
      <c r="F7217" t="s">
        <v>4876</v>
      </c>
      <c r="H7217" t="s">
        <v>59</v>
      </c>
      <c r="I7217">
        <v>33.848660000000002</v>
      </c>
      <c r="J7217">
        <v>-112.25104899999999</v>
      </c>
      <c r="K7217" t="s">
        <v>25</v>
      </c>
      <c r="L7217" t="s">
        <v>10880</v>
      </c>
      <c r="M7217">
        <v>74</v>
      </c>
      <c r="N7217" t="s">
        <v>27</v>
      </c>
      <c r="Q7217" t="b">
        <v>0</v>
      </c>
      <c r="R7217" t="b">
        <v>1</v>
      </c>
      <c r="S7217">
        <v>2301</v>
      </c>
      <c r="T7217">
        <f t="shared" si="224"/>
        <v>2022</v>
      </c>
      <c r="U7217">
        <f t="shared" si="225"/>
        <v>3</v>
      </c>
    </row>
    <row r="7218" spans="1:21">
      <c r="A7218">
        <v>7855</v>
      </c>
      <c r="B7218" s="4">
        <v>44639</v>
      </c>
      <c r="C7218" t="s">
        <v>55</v>
      </c>
      <c r="E7218" t="s">
        <v>21</v>
      </c>
      <c r="F7218" t="s">
        <v>10881</v>
      </c>
      <c r="H7218" t="s">
        <v>1592</v>
      </c>
      <c r="I7218">
        <v>43.158905500000003</v>
      </c>
      <c r="J7218">
        <v>-97.716321100000002</v>
      </c>
      <c r="K7218" t="s">
        <v>25</v>
      </c>
      <c r="N7218" t="s">
        <v>27</v>
      </c>
      <c r="Q7218" t="b">
        <v>0</v>
      </c>
      <c r="R7218" t="b">
        <v>0</v>
      </c>
      <c r="S7218" t="s">
        <v>10882</v>
      </c>
      <c r="T7218">
        <f t="shared" si="224"/>
        <v>2022</v>
      </c>
      <c r="U7218">
        <f t="shared" si="225"/>
        <v>3</v>
      </c>
    </row>
    <row r="7219" spans="1:21">
      <c r="A7219">
        <v>7856</v>
      </c>
      <c r="B7219" s="4">
        <v>44639</v>
      </c>
      <c r="C7219" t="s">
        <v>83</v>
      </c>
      <c r="D7219" t="s">
        <v>20</v>
      </c>
      <c r="E7219" t="s">
        <v>21</v>
      </c>
      <c r="F7219" t="s">
        <v>4847</v>
      </c>
      <c r="H7219" t="s">
        <v>98</v>
      </c>
      <c r="I7219">
        <v>47.497287999999998</v>
      </c>
      <c r="J7219">
        <v>-111.2832004</v>
      </c>
      <c r="K7219" t="s">
        <v>25</v>
      </c>
      <c r="L7219" t="s">
        <v>10883</v>
      </c>
      <c r="M7219">
        <v>34</v>
      </c>
      <c r="N7219" t="s">
        <v>27</v>
      </c>
      <c r="O7219" t="s">
        <v>33</v>
      </c>
      <c r="P7219" t="s">
        <v>9289</v>
      </c>
      <c r="Q7219" t="b">
        <v>0</v>
      </c>
      <c r="R7219" t="b">
        <v>0</v>
      </c>
      <c r="S7219">
        <v>3396</v>
      </c>
      <c r="T7219">
        <f t="shared" si="224"/>
        <v>2022</v>
      </c>
      <c r="U7219">
        <f t="shared" si="225"/>
        <v>3</v>
      </c>
    </row>
    <row r="7220" spans="1:21">
      <c r="A7220">
        <v>7842</v>
      </c>
      <c r="B7220" s="4">
        <v>44640</v>
      </c>
      <c r="C7220" t="s">
        <v>55</v>
      </c>
      <c r="D7220" t="s">
        <v>90</v>
      </c>
      <c r="E7220" t="s">
        <v>21</v>
      </c>
      <c r="F7220" t="s">
        <v>952</v>
      </c>
      <c r="H7220" t="s">
        <v>273</v>
      </c>
      <c r="I7220">
        <v>42.2819109</v>
      </c>
      <c r="J7220">
        <v>-85.589556400000006</v>
      </c>
      <c r="K7220" t="s">
        <v>25</v>
      </c>
      <c r="L7220" t="s">
        <v>10884</v>
      </c>
      <c r="M7220">
        <v>33</v>
      </c>
      <c r="N7220" t="s">
        <v>27</v>
      </c>
      <c r="O7220" t="s">
        <v>74</v>
      </c>
      <c r="P7220" t="s">
        <v>10622</v>
      </c>
      <c r="Q7220" t="b">
        <v>0</v>
      </c>
      <c r="R7220" t="b">
        <v>0</v>
      </c>
      <c r="S7220">
        <v>2155</v>
      </c>
      <c r="T7220">
        <f t="shared" si="224"/>
        <v>2022</v>
      </c>
      <c r="U7220">
        <f t="shared" si="225"/>
        <v>3</v>
      </c>
    </row>
    <row r="7221" spans="1:21">
      <c r="A7221">
        <v>7857</v>
      </c>
      <c r="B7221" s="4">
        <v>44641</v>
      </c>
      <c r="C7221" t="s">
        <v>55</v>
      </c>
      <c r="E7221" t="s">
        <v>21</v>
      </c>
      <c r="F7221" t="s">
        <v>9970</v>
      </c>
      <c r="H7221" t="s">
        <v>107</v>
      </c>
      <c r="I7221">
        <v>33.4185303</v>
      </c>
      <c r="J7221">
        <v>-94.029755100000003</v>
      </c>
      <c r="K7221" t="s">
        <v>25</v>
      </c>
      <c r="L7221" t="s">
        <v>10885</v>
      </c>
      <c r="M7221">
        <v>30</v>
      </c>
      <c r="N7221" t="s">
        <v>27</v>
      </c>
      <c r="O7221" t="s">
        <v>33</v>
      </c>
      <c r="P7221" t="s">
        <v>9289</v>
      </c>
      <c r="Q7221" t="b">
        <v>0</v>
      </c>
      <c r="R7221" t="b">
        <v>0</v>
      </c>
      <c r="S7221">
        <v>3158</v>
      </c>
      <c r="T7221">
        <f t="shared" si="224"/>
        <v>2022</v>
      </c>
      <c r="U7221">
        <f t="shared" si="225"/>
        <v>3</v>
      </c>
    </row>
    <row r="7222" spans="1:21">
      <c r="A7222">
        <v>7860</v>
      </c>
      <c r="B7222" s="4">
        <v>44641</v>
      </c>
      <c r="C7222" t="s">
        <v>19</v>
      </c>
      <c r="D7222" t="s">
        <v>20</v>
      </c>
      <c r="E7222" t="s">
        <v>21</v>
      </c>
      <c r="F7222" t="s">
        <v>10886</v>
      </c>
      <c r="H7222" t="s">
        <v>319</v>
      </c>
      <c r="I7222">
        <v>35.372330300000002</v>
      </c>
      <c r="J7222">
        <v>-84.340221299999996</v>
      </c>
      <c r="K7222" t="s">
        <v>25</v>
      </c>
      <c r="L7222" t="s">
        <v>10887</v>
      </c>
      <c r="M7222">
        <v>43</v>
      </c>
      <c r="N7222" t="s">
        <v>69</v>
      </c>
      <c r="Q7222" t="b">
        <v>0</v>
      </c>
      <c r="R7222" t="b">
        <v>0</v>
      </c>
      <c r="S7222">
        <v>3398</v>
      </c>
      <c r="T7222">
        <f t="shared" si="224"/>
        <v>2022</v>
      </c>
      <c r="U7222">
        <f t="shared" si="225"/>
        <v>3</v>
      </c>
    </row>
    <row r="7223" spans="1:21">
      <c r="A7223">
        <v>7861</v>
      </c>
      <c r="B7223" s="4">
        <v>44641</v>
      </c>
      <c r="C7223" t="s">
        <v>19</v>
      </c>
      <c r="E7223" t="s">
        <v>21</v>
      </c>
      <c r="F7223" t="s">
        <v>981</v>
      </c>
      <c r="H7223" t="s">
        <v>983</v>
      </c>
      <c r="I7223">
        <v>44.294546599999997</v>
      </c>
      <c r="J7223">
        <v>-105.4982723</v>
      </c>
      <c r="K7223" t="s">
        <v>25</v>
      </c>
      <c r="N7223" t="s">
        <v>27</v>
      </c>
      <c r="Q7223" t="b">
        <v>0</v>
      </c>
      <c r="R7223" t="b">
        <v>0</v>
      </c>
      <c r="S7223">
        <v>2947</v>
      </c>
      <c r="T7223">
        <f t="shared" si="224"/>
        <v>2022</v>
      </c>
      <c r="U7223">
        <f t="shared" si="225"/>
        <v>3</v>
      </c>
    </row>
    <row r="7224" spans="1:21">
      <c r="A7224">
        <v>7864</v>
      </c>
      <c r="B7224" s="4">
        <v>44642</v>
      </c>
      <c r="C7224" t="s">
        <v>83</v>
      </c>
      <c r="E7224" t="s">
        <v>21</v>
      </c>
      <c r="F7224" t="s">
        <v>10888</v>
      </c>
      <c r="H7224" t="s">
        <v>43</v>
      </c>
      <c r="I7224">
        <v>37.931238499999999</v>
      </c>
      <c r="J7224">
        <v>-121.6222046</v>
      </c>
      <c r="K7224" t="s">
        <v>25</v>
      </c>
      <c r="N7224" t="s">
        <v>27</v>
      </c>
      <c r="Q7224" t="b">
        <v>0</v>
      </c>
      <c r="R7224" t="b">
        <v>0</v>
      </c>
      <c r="S7224">
        <v>204</v>
      </c>
      <c r="T7224">
        <f t="shared" si="224"/>
        <v>2022</v>
      </c>
      <c r="U7224">
        <f t="shared" si="225"/>
        <v>3</v>
      </c>
    </row>
    <row r="7225" spans="1:21">
      <c r="A7225">
        <v>7866</v>
      </c>
      <c r="B7225" s="4">
        <v>44642</v>
      </c>
      <c r="C7225" t="s">
        <v>34</v>
      </c>
      <c r="D7225" t="s">
        <v>56</v>
      </c>
      <c r="E7225" t="s">
        <v>21</v>
      </c>
      <c r="F7225" t="s">
        <v>57</v>
      </c>
      <c r="H7225" t="s">
        <v>59</v>
      </c>
      <c r="I7225">
        <v>33.308007000000003</v>
      </c>
      <c r="J7225">
        <v>-111.828553</v>
      </c>
      <c r="K7225" t="s">
        <v>25</v>
      </c>
      <c r="L7225" t="s">
        <v>10889</v>
      </c>
      <c r="M7225">
        <v>27</v>
      </c>
      <c r="N7225" t="s">
        <v>27</v>
      </c>
      <c r="Q7225" t="b">
        <v>0</v>
      </c>
      <c r="R7225" t="b">
        <v>0</v>
      </c>
      <c r="S7225">
        <v>319</v>
      </c>
      <c r="T7225">
        <f t="shared" si="224"/>
        <v>2022</v>
      </c>
      <c r="U7225">
        <f t="shared" si="225"/>
        <v>3</v>
      </c>
    </row>
    <row r="7226" spans="1:21">
      <c r="A7226">
        <v>7865</v>
      </c>
      <c r="B7226" s="4">
        <v>44643</v>
      </c>
      <c r="C7226" t="s">
        <v>19</v>
      </c>
      <c r="E7226" t="s">
        <v>21</v>
      </c>
      <c r="F7226" t="s">
        <v>10890</v>
      </c>
      <c r="H7226" t="s">
        <v>302</v>
      </c>
      <c r="I7226">
        <v>33.5076641</v>
      </c>
      <c r="J7226">
        <v>-84.366083200000006</v>
      </c>
      <c r="K7226" t="s">
        <v>25</v>
      </c>
      <c r="L7226" t="s">
        <v>10891</v>
      </c>
      <c r="M7226">
        <v>68</v>
      </c>
      <c r="N7226" t="s">
        <v>27</v>
      </c>
      <c r="O7226" t="s">
        <v>74</v>
      </c>
      <c r="P7226" t="s">
        <v>9289</v>
      </c>
      <c r="Q7226" t="b">
        <v>0</v>
      </c>
      <c r="R7226" t="b">
        <v>1</v>
      </c>
      <c r="S7226">
        <v>1263</v>
      </c>
      <c r="T7226">
        <f t="shared" si="224"/>
        <v>2022</v>
      </c>
      <c r="U7226">
        <f t="shared" si="225"/>
        <v>3</v>
      </c>
    </row>
    <row r="7227" spans="1:21">
      <c r="A7227">
        <v>7867</v>
      </c>
      <c r="B7227" s="4">
        <v>44643</v>
      </c>
      <c r="C7227" t="s">
        <v>83</v>
      </c>
      <c r="D7227" t="s">
        <v>20</v>
      </c>
      <c r="E7227" t="s">
        <v>100</v>
      </c>
      <c r="F7227" t="s">
        <v>2451</v>
      </c>
      <c r="H7227" t="s">
        <v>302</v>
      </c>
      <c r="I7227">
        <v>34.270846200000001</v>
      </c>
      <c r="J7227">
        <v>-83.3848129</v>
      </c>
      <c r="K7227" t="s">
        <v>25</v>
      </c>
      <c r="L7227" t="s">
        <v>10892</v>
      </c>
      <c r="M7227">
        <v>52</v>
      </c>
      <c r="N7227" t="s">
        <v>27</v>
      </c>
      <c r="Q7227" t="b">
        <v>0</v>
      </c>
      <c r="R7227" t="b">
        <v>0</v>
      </c>
      <c r="S7227">
        <v>3401</v>
      </c>
      <c r="T7227">
        <f t="shared" si="224"/>
        <v>2022</v>
      </c>
      <c r="U7227">
        <f t="shared" si="225"/>
        <v>3</v>
      </c>
    </row>
    <row r="7228" spans="1:21">
      <c r="A7228">
        <v>7868</v>
      </c>
      <c r="B7228" s="4">
        <v>44644</v>
      </c>
      <c r="C7228" t="s">
        <v>83</v>
      </c>
      <c r="D7228" t="s">
        <v>45</v>
      </c>
      <c r="E7228" t="s">
        <v>21</v>
      </c>
      <c r="F7228" t="s">
        <v>10893</v>
      </c>
      <c r="H7228" t="s">
        <v>218</v>
      </c>
      <c r="I7228">
        <v>26.121493399999999</v>
      </c>
      <c r="J7228">
        <v>-80.178119699999996</v>
      </c>
      <c r="K7228" t="s">
        <v>25</v>
      </c>
      <c r="L7228" t="s">
        <v>10894</v>
      </c>
      <c r="M7228">
        <v>23</v>
      </c>
      <c r="N7228" t="s">
        <v>27</v>
      </c>
      <c r="O7228" t="s">
        <v>74</v>
      </c>
      <c r="P7228" t="s">
        <v>10622</v>
      </c>
      <c r="Q7228" t="b">
        <v>0</v>
      </c>
      <c r="R7228" t="b">
        <v>0</v>
      </c>
      <c r="S7228">
        <v>579</v>
      </c>
      <c r="T7228">
        <f t="shared" si="224"/>
        <v>2022</v>
      </c>
      <c r="U7228">
        <f t="shared" si="225"/>
        <v>3</v>
      </c>
    </row>
    <row r="7229" spans="1:21">
      <c r="A7229">
        <v>7872</v>
      </c>
      <c r="B7229" s="4">
        <v>44645</v>
      </c>
      <c r="C7229" t="s">
        <v>83</v>
      </c>
      <c r="D7229" t="s">
        <v>20</v>
      </c>
      <c r="E7229" t="s">
        <v>75</v>
      </c>
      <c r="F7229" t="s">
        <v>4817</v>
      </c>
      <c r="H7229" t="s">
        <v>193</v>
      </c>
      <c r="I7229">
        <v>42.460839999999997</v>
      </c>
      <c r="J7229">
        <v>-73.263416000000007</v>
      </c>
      <c r="K7229" t="s">
        <v>25</v>
      </c>
      <c r="L7229" t="s">
        <v>10895</v>
      </c>
      <c r="M7229">
        <v>22</v>
      </c>
      <c r="N7229" t="s">
        <v>27</v>
      </c>
      <c r="P7229" t="s">
        <v>95</v>
      </c>
      <c r="Q7229" t="b">
        <v>1</v>
      </c>
      <c r="R7229" t="b">
        <v>0</v>
      </c>
      <c r="S7229">
        <v>1864</v>
      </c>
      <c r="T7229">
        <f t="shared" si="224"/>
        <v>2022</v>
      </c>
      <c r="U7229">
        <f t="shared" si="225"/>
        <v>3</v>
      </c>
    </row>
    <row r="7230" spans="1:21">
      <c r="A7230">
        <v>7877</v>
      </c>
      <c r="B7230" s="4">
        <v>44645</v>
      </c>
      <c r="C7230" t="s">
        <v>19</v>
      </c>
      <c r="E7230" t="s">
        <v>1792</v>
      </c>
      <c r="F7230" t="s">
        <v>10896</v>
      </c>
      <c r="H7230" t="s">
        <v>218</v>
      </c>
      <c r="I7230">
        <v>28.988065500000001</v>
      </c>
      <c r="J7230">
        <v>-82.525998099999995</v>
      </c>
      <c r="K7230" t="s">
        <v>25</v>
      </c>
      <c r="L7230" t="s">
        <v>10897</v>
      </c>
      <c r="M7230">
        <v>46</v>
      </c>
      <c r="N7230" t="s">
        <v>27</v>
      </c>
      <c r="O7230" t="s">
        <v>33</v>
      </c>
      <c r="P7230" t="s">
        <v>10622</v>
      </c>
      <c r="Q7230" t="b">
        <v>0</v>
      </c>
      <c r="R7230" t="b">
        <v>0</v>
      </c>
      <c r="S7230">
        <v>1674</v>
      </c>
      <c r="T7230">
        <f t="shared" si="224"/>
        <v>2022</v>
      </c>
      <c r="U7230">
        <f t="shared" si="225"/>
        <v>3</v>
      </c>
    </row>
    <row r="7231" spans="1:21">
      <c r="A7231">
        <v>7871</v>
      </c>
      <c r="B7231" s="4">
        <v>44646</v>
      </c>
      <c r="C7231" t="s">
        <v>55</v>
      </c>
      <c r="E7231" t="s">
        <v>21</v>
      </c>
      <c r="F7231" t="s">
        <v>397</v>
      </c>
      <c r="H7231" t="s">
        <v>53</v>
      </c>
      <c r="I7231">
        <v>34.774531000000003</v>
      </c>
      <c r="J7231">
        <v>-96.678344899999999</v>
      </c>
      <c r="K7231" t="s">
        <v>25</v>
      </c>
      <c r="L7231" t="s">
        <v>10898</v>
      </c>
      <c r="M7231">
        <v>38</v>
      </c>
      <c r="N7231" t="s">
        <v>27</v>
      </c>
      <c r="O7231" t="s">
        <v>33</v>
      </c>
      <c r="P7231" t="s">
        <v>9289</v>
      </c>
      <c r="Q7231" t="b">
        <v>0</v>
      </c>
      <c r="R7231" t="b">
        <v>0</v>
      </c>
      <c r="S7231">
        <v>2579</v>
      </c>
      <c r="T7231">
        <f t="shared" si="224"/>
        <v>2022</v>
      </c>
      <c r="U7231">
        <f t="shared" si="225"/>
        <v>3</v>
      </c>
    </row>
    <row r="7232" spans="1:21">
      <c r="A7232">
        <v>7873</v>
      </c>
      <c r="B7232" s="4">
        <v>44646</v>
      </c>
      <c r="C7232" t="s">
        <v>19</v>
      </c>
      <c r="D7232" t="s">
        <v>20</v>
      </c>
      <c r="E7232" t="s">
        <v>21</v>
      </c>
      <c r="F7232" t="s">
        <v>1743</v>
      </c>
      <c r="H7232" t="s">
        <v>1592</v>
      </c>
      <c r="I7232">
        <v>44.081368699999999</v>
      </c>
      <c r="J7232">
        <v>-103.2454553</v>
      </c>
      <c r="K7232" t="s">
        <v>25</v>
      </c>
      <c r="N7232" t="s">
        <v>27</v>
      </c>
      <c r="Q7232" t="b">
        <v>0</v>
      </c>
      <c r="R7232" t="b">
        <v>0</v>
      </c>
      <c r="S7232">
        <v>617</v>
      </c>
      <c r="T7232">
        <f t="shared" si="224"/>
        <v>2022</v>
      </c>
      <c r="U7232">
        <f t="shared" si="225"/>
        <v>3</v>
      </c>
    </row>
    <row r="7233" spans="1:21">
      <c r="A7233">
        <v>7875</v>
      </c>
      <c r="B7233" s="4">
        <v>44646</v>
      </c>
      <c r="C7233" t="s">
        <v>19</v>
      </c>
      <c r="D7233" t="s">
        <v>20</v>
      </c>
      <c r="E7233" t="s">
        <v>75</v>
      </c>
      <c r="F7233" t="s">
        <v>7163</v>
      </c>
      <c r="H7233" t="s">
        <v>218</v>
      </c>
      <c r="I7233">
        <v>27.6590062</v>
      </c>
      <c r="J7233">
        <v>-80.393025100000003</v>
      </c>
      <c r="K7233" t="s">
        <v>25</v>
      </c>
      <c r="L7233" t="s">
        <v>10899</v>
      </c>
      <c r="M7233">
        <v>29</v>
      </c>
      <c r="N7233" t="s">
        <v>27</v>
      </c>
      <c r="O7233" t="s">
        <v>33</v>
      </c>
      <c r="P7233" t="s">
        <v>25</v>
      </c>
      <c r="Q7233" t="b">
        <v>1</v>
      </c>
      <c r="R7233" t="b">
        <v>1</v>
      </c>
      <c r="S7233">
        <v>1692</v>
      </c>
      <c r="T7233">
        <f t="shared" si="224"/>
        <v>2022</v>
      </c>
      <c r="U7233">
        <f t="shared" si="225"/>
        <v>3</v>
      </c>
    </row>
    <row r="7234" spans="1:21">
      <c r="A7234">
        <v>7980</v>
      </c>
      <c r="B7234" s="4">
        <v>44646</v>
      </c>
      <c r="C7234" t="s">
        <v>55</v>
      </c>
      <c r="D7234" t="s">
        <v>56</v>
      </c>
      <c r="E7234" t="s">
        <v>21</v>
      </c>
      <c r="F7234" t="s">
        <v>101</v>
      </c>
      <c r="H7234" t="s">
        <v>103</v>
      </c>
      <c r="I7234">
        <v>40.764903799999999</v>
      </c>
      <c r="J7234">
        <v>-111.9438104</v>
      </c>
      <c r="K7234" t="s">
        <v>25</v>
      </c>
      <c r="L7234" t="s">
        <v>10900</v>
      </c>
      <c r="M7234">
        <v>38</v>
      </c>
      <c r="N7234" t="s">
        <v>27</v>
      </c>
      <c r="P7234" t="s">
        <v>95</v>
      </c>
      <c r="Q7234" t="b">
        <v>1</v>
      </c>
      <c r="R7234" t="b">
        <v>1</v>
      </c>
      <c r="S7234">
        <v>250</v>
      </c>
      <c r="T7234">
        <f t="shared" si="224"/>
        <v>2022</v>
      </c>
      <c r="U7234">
        <f t="shared" si="225"/>
        <v>3</v>
      </c>
    </row>
    <row r="7235" spans="1:21">
      <c r="A7235">
        <v>7981</v>
      </c>
      <c r="B7235" s="4">
        <v>44646</v>
      </c>
      <c r="C7235" t="s">
        <v>64</v>
      </c>
      <c r="E7235" t="s">
        <v>35</v>
      </c>
      <c r="F7235" t="s">
        <v>10901</v>
      </c>
      <c r="H7235" t="s">
        <v>38</v>
      </c>
      <c r="I7235">
        <v>37.023675900000001</v>
      </c>
      <c r="J7235">
        <v>-94.735504199999994</v>
      </c>
      <c r="K7235" t="s">
        <v>25</v>
      </c>
      <c r="L7235" t="s">
        <v>10902</v>
      </c>
      <c r="M7235">
        <v>2</v>
      </c>
      <c r="N7235" t="s">
        <v>69</v>
      </c>
      <c r="O7235" t="s">
        <v>33</v>
      </c>
      <c r="P7235" t="s">
        <v>9289</v>
      </c>
      <c r="Q7235" t="b">
        <v>0</v>
      </c>
      <c r="R7235" t="b">
        <v>0</v>
      </c>
      <c r="S7235">
        <v>2548</v>
      </c>
      <c r="T7235">
        <f t="shared" ref="T7235:T7298" si="226">YEAR(B7235)</f>
        <v>2022</v>
      </c>
      <c r="U7235">
        <f t="shared" ref="U7235:U7298" si="227">MONTH(B7235)</f>
        <v>3</v>
      </c>
    </row>
    <row r="7236" spans="1:21">
      <c r="A7236">
        <v>7869</v>
      </c>
      <c r="B7236" s="4">
        <v>44647</v>
      </c>
      <c r="C7236" t="s">
        <v>55</v>
      </c>
      <c r="D7236" t="s">
        <v>20</v>
      </c>
      <c r="E7236" t="s">
        <v>21</v>
      </c>
      <c r="F7236" t="s">
        <v>822</v>
      </c>
      <c r="H7236" t="s">
        <v>189</v>
      </c>
      <c r="I7236">
        <v>38.053396599999999</v>
      </c>
      <c r="J7236">
        <v>-84.461605800000001</v>
      </c>
      <c r="K7236" t="s">
        <v>25</v>
      </c>
      <c r="L7236" t="s">
        <v>10903</v>
      </c>
      <c r="M7236">
        <v>43</v>
      </c>
      <c r="N7236" t="s">
        <v>27</v>
      </c>
      <c r="O7236" t="s">
        <v>33</v>
      </c>
      <c r="P7236" t="s">
        <v>10622</v>
      </c>
      <c r="Q7236" t="b">
        <v>1</v>
      </c>
      <c r="R7236" t="b">
        <v>0</v>
      </c>
      <c r="S7236">
        <v>1405</v>
      </c>
      <c r="T7236">
        <f t="shared" si="226"/>
        <v>2022</v>
      </c>
      <c r="U7236">
        <f t="shared" si="227"/>
        <v>3</v>
      </c>
    </row>
    <row r="7237" spans="1:21">
      <c r="A7237">
        <v>7870</v>
      </c>
      <c r="B7237" s="4">
        <v>44647</v>
      </c>
      <c r="C7237" t="s">
        <v>19</v>
      </c>
      <c r="E7237" t="s">
        <v>21</v>
      </c>
      <c r="F7237" t="s">
        <v>10775</v>
      </c>
      <c r="H7237" t="s">
        <v>218</v>
      </c>
      <c r="I7237">
        <v>26.2310549</v>
      </c>
      <c r="J7237">
        <v>-80.221458600000005</v>
      </c>
      <c r="K7237" t="s">
        <v>25</v>
      </c>
      <c r="L7237" t="s">
        <v>10904</v>
      </c>
      <c r="M7237">
        <v>82</v>
      </c>
      <c r="N7237" t="s">
        <v>27</v>
      </c>
      <c r="Q7237" t="b">
        <v>0</v>
      </c>
      <c r="R7237" t="b">
        <v>0</v>
      </c>
      <c r="S7237">
        <v>3369</v>
      </c>
      <c r="T7237">
        <f t="shared" si="226"/>
        <v>2022</v>
      </c>
      <c r="U7237">
        <f t="shared" si="227"/>
        <v>3</v>
      </c>
    </row>
    <row r="7238" spans="1:21">
      <c r="A7238">
        <v>7874</v>
      </c>
      <c r="B7238" s="4">
        <v>44647</v>
      </c>
      <c r="C7238" t="s">
        <v>55</v>
      </c>
      <c r="D7238" t="s">
        <v>90</v>
      </c>
      <c r="E7238" t="s">
        <v>21</v>
      </c>
      <c r="F7238" t="s">
        <v>10905</v>
      </c>
      <c r="H7238" t="s">
        <v>59</v>
      </c>
      <c r="I7238">
        <v>35.040631400000002</v>
      </c>
      <c r="J7238">
        <v>-114.57029660000001</v>
      </c>
      <c r="K7238" t="s">
        <v>25</v>
      </c>
      <c r="N7238" t="s">
        <v>27</v>
      </c>
      <c r="Q7238" t="b">
        <v>1</v>
      </c>
      <c r="R7238" t="b">
        <v>0</v>
      </c>
      <c r="S7238">
        <v>1504</v>
      </c>
      <c r="T7238">
        <f t="shared" si="226"/>
        <v>2022</v>
      </c>
      <c r="U7238">
        <f t="shared" si="227"/>
        <v>3</v>
      </c>
    </row>
    <row r="7239" spans="1:21">
      <c r="A7239">
        <v>7876</v>
      </c>
      <c r="B7239" s="4">
        <v>44647</v>
      </c>
      <c r="C7239" t="s">
        <v>83</v>
      </c>
      <c r="E7239" t="s">
        <v>21</v>
      </c>
      <c r="F7239" t="s">
        <v>58</v>
      </c>
      <c r="H7239" t="s">
        <v>59</v>
      </c>
      <c r="I7239">
        <v>33.073153400000002</v>
      </c>
      <c r="J7239">
        <v>-111.996303</v>
      </c>
      <c r="K7239" t="s">
        <v>25</v>
      </c>
      <c r="L7239" t="s">
        <v>10906</v>
      </c>
      <c r="M7239">
        <v>56</v>
      </c>
      <c r="N7239" t="s">
        <v>27</v>
      </c>
      <c r="O7239" t="s">
        <v>33</v>
      </c>
      <c r="P7239" t="s">
        <v>9289</v>
      </c>
      <c r="Q7239" t="b">
        <v>1</v>
      </c>
      <c r="R7239" t="b">
        <v>0</v>
      </c>
      <c r="S7239">
        <v>944</v>
      </c>
      <c r="T7239">
        <f t="shared" si="226"/>
        <v>2022</v>
      </c>
      <c r="U7239">
        <f t="shared" si="227"/>
        <v>3</v>
      </c>
    </row>
    <row r="7240" spans="1:21">
      <c r="A7240">
        <v>7878</v>
      </c>
      <c r="B7240" s="4">
        <v>44647</v>
      </c>
      <c r="C7240" t="s">
        <v>50</v>
      </c>
      <c r="D7240" t="s">
        <v>90</v>
      </c>
      <c r="E7240" t="s">
        <v>95</v>
      </c>
      <c r="F7240" t="s">
        <v>9596</v>
      </c>
      <c r="H7240" t="s">
        <v>131</v>
      </c>
      <c r="I7240">
        <v>32.978826699999999</v>
      </c>
      <c r="J7240">
        <v>-104.4216732</v>
      </c>
      <c r="K7240" t="s">
        <v>25</v>
      </c>
      <c r="L7240" t="s">
        <v>10907</v>
      </c>
      <c r="M7240">
        <v>34</v>
      </c>
      <c r="N7240" t="s">
        <v>27</v>
      </c>
      <c r="O7240" t="s">
        <v>40</v>
      </c>
      <c r="P7240" t="s">
        <v>9289</v>
      </c>
      <c r="Q7240" t="b">
        <v>0</v>
      </c>
      <c r="R7240" t="b">
        <v>0</v>
      </c>
      <c r="S7240">
        <v>687</v>
      </c>
      <c r="T7240">
        <f t="shared" si="226"/>
        <v>2022</v>
      </c>
      <c r="U7240">
        <f t="shared" si="227"/>
        <v>3</v>
      </c>
    </row>
    <row r="7241" spans="1:21">
      <c r="A7241">
        <v>7979</v>
      </c>
      <c r="B7241" s="4">
        <v>44647</v>
      </c>
      <c r="C7241" t="s">
        <v>55</v>
      </c>
      <c r="D7241" t="s">
        <v>56</v>
      </c>
      <c r="E7241" t="s">
        <v>21</v>
      </c>
      <c r="F7241" t="s">
        <v>8813</v>
      </c>
      <c r="H7241" t="s">
        <v>81</v>
      </c>
      <c r="I7241">
        <v>26.0922755</v>
      </c>
      <c r="J7241">
        <v>-97.667364399999997</v>
      </c>
      <c r="K7241" t="s">
        <v>25</v>
      </c>
      <c r="L7241" t="s">
        <v>10908</v>
      </c>
      <c r="M7241">
        <v>41</v>
      </c>
      <c r="N7241" t="s">
        <v>27</v>
      </c>
      <c r="O7241" t="s">
        <v>33</v>
      </c>
      <c r="P7241" t="s">
        <v>10622</v>
      </c>
      <c r="Q7241" t="b">
        <v>0</v>
      </c>
      <c r="R7241" t="b">
        <v>0</v>
      </c>
      <c r="S7241">
        <v>3449</v>
      </c>
      <c r="T7241">
        <f t="shared" si="226"/>
        <v>2022</v>
      </c>
      <c r="U7241">
        <f t="shared" si="227"/>
        <v>3</v>
      </c>
    </row>
    <row r="7242" spans="1:21">
      <c r="A7242">
        <v>7879</v>
      </c>
      <c r="B7242" s="4">
        <v>44648</v>
      </c>
      <c r="C7242" t="s">
        <v>19</v>
      </c>
      <c r="E7242" t="s">
        <v>21</v>
      </c>
      <c r="F7242" t="s">
        <v>457</v>
      </c>
      <c r="H7242" t="s">
        <v>127</v>
      </c>
      <c r="I7242">
        <v>36.149216299999999</v>
      </c>
      <c r="J7242">
        <v>-115.10025090000001</v>
      </c>
      <c r="K7242" t="s">
        <v>25</v>
      </c>
      <c r="L7242" t="s">
        <v>10909</v>
      </c>
      <c r="M7242">
        <v>41</v>
      </c>
      <c r="N7242" t="s">
        <v>27</v>
      </c>
      <c r="O7242" t="s">
        <v>33</v>
      </c>
      <c r="P7242" t="s">
        <v>10622</v>
      </c>
      <c r="Q7242" t="b">
        <v>0</v>
      </c>
      <c r="R7242" t="b">
        <v>0</v>
      </c>
      <c r="S7242">
        <v>375</v>
      </c>
      <c r="T7242">
        <f t="shared" si="226"/>
        <v>2022</v>
      </c>
      <c r="U7242">
        <f t="shared" si="227"/>
        <v>3</v>
      </c>
    </row>
    <row r="7243" spans="1:21">
      <c r="A7243">
        <v>7881</v>
      </c>
      <c r="B7243" s="4">
        <v>44649</v>
      </c>
      <c r="C7243" t="s">
        <v>50</v>
      </c>
      <c r="D7243" t="s">
        <v>56</v>
      </c>
      <c r="E7243" t="s">
        <v>240</v>
      </c>
      <c r="F7243" t="s">
        <v>3707</v>
      </c>
      <c r="H7243" t="s">
        <v>158</v>
      </c>
      <c r="I7243">
        <v>39.611201100000002</v>
      </c>
      <c r="J7243">
        <v>-86.102768699999999</v>
      </c>
      <c r="K7243" t="s">
        <v>25</v>
      </c>
      <c r="L7243" t="s">
        <v>10910</v>
      </c>
      <c r="M7243">
        <v>49</v>
      </c>
      <c r="N7243" t="s">
        <v>69</v>
      </c>
      <c r="O7243" t="s">
        <v>28</v>
      </c>
      <c r="P7243" t="s">
        <v>9458</v>
      </c>
      <c r="Q7243" t="b">
        <v>1</v>
      </c>
      <c r="R7243" t="b">
        <v>1</v>
      </c>
      <c r="S7243">
        <v>1560</v>
      </c>
      <c r="T7243">
        <f t="shared" si="226"/>
        <v>2022</v>
      </c>
      <c r="U7243">
        <f t="shared" si="227"/>
        <v>3</v>
      </c>
    </row>
    <row r="7244" spans="1:21">
      <c r="A7244">
        <v>7882</v>
      </c>
      <c r="B7244" s="4">
        <v>44649</v>
      </c>
      <c r="C7244" t="s">
        <v>19</v>
      </c>
      <c r="E7244" t="s">
        <v>21</v>
      </c>
      <c r="F7244" t="s">
        <v>482</v>
      </c>
      <c r="H7244" t="s">
        <v>59</v>
      </c>
      <c r="I7244">
        <v>32.215918600000002</v>
      </c>
      <c r="J7244">
        <v>-110.809471</v>
      </c>
      <c r="K7244" t="s">
        <v>25</v>
      </c>
      <c r="L7244" t="s">
        <v>10911</v>
      </c>
      <c r="M7244">
        <v>27</v>
      </c>
      <c r="N7244" t="s">
        <v>27</v>
      </c>
      <c r="O7244" t="s">
        <v>33</v>
      </c>
      <c r="P7244" t="s">
        <v>10622</v>
      </c>
      <c r="Q7244" t="b">
        <v>0</v>
      </c>
      <c r="R7244" t="b">
        <v>1</v>
      </c>
      <c r="S7244">
        <v>397</v>
      </c>
      <c r="T7244">
        <f t="shared" si="226"/>
        <v>2022</v>
      </c>
      <c r="U7244">
        <f t="shared" si="227"/>
        <v>3</v>
      </c>
    </row>
    <row r="7245" spans="1:21">
      <c r="A7245">
        <v>7883</v>
      </c>
      <c r="B7245" s="4">
        <v>44649</v>
      </c>
      <c r="C7245" t="s">
        <v>50</v>
      </c>
      <c r="D7245" t="s">
        <v>20</v>
      </c>
      <c r="E7245" t="s">
        <v>75</v>
      </c>
      <c r="F7245" t="s">
        <v>1174</v>
      </c>
      <c r="H7245" t="s">
        <v>43</v>
      </c>
      <c r="I7245">
        <v>36.737610599999996</v>
      </c>
      <c r="J7245">
        <v>-119.78779419999999</v>
      </c>
      <c r="K7245" t="s">
        <v>25</v>
      </c>
      <c r="L7245" t="s">
        <v>921</v>
      </c>
      <c r="M7245">
        <v>24</v>
      </c>
      <c r="N7245" t="s">
        <v>27</v>
      </c>
      <c r="Q7245" t="b">
        <v>0</v>
      </c>
      <c r="R7245" t="b">
        <v>0</v>
      </c>
      <c r="S7245">
        <v>700</v>
      </c>
      <c r="T7245">
        <f t="shared" si="226"/>
        <v>2022</v>
      </c>
      <c r="U7245">
        <f t="shared" si="227"/>
        <v>3</v>
      </c>
    </row>
    <row r="7246" spans="1:21">
      <c r="A7246">
        <v>7884</v>
      </c>
      <c r="B7246" s="4">
        <v>44649</v>
      </c>
      <c r="C7246" t="s">
        <v>19</v>
      </c>
      <c r="D7246" t="s">
        <v>20</v>
      </c>
      <c r="E7246" t="s">
        <v>21</v>
      </c>
      <c r="F7246" t="s">
        <v>10081</v>
      </c>
      <c r="H7246" t="s">
        <v>72</v>
      </c>
      <c r="I7246">
        <v>41.027857900000001</v>
      </c>
      <c r="J7246">
        <v>-76.308393899999999</v>
      </c>
      <c r="K7246" t="s">
        <v>25</v>
      </c>
      <c r="L7246" t="s">
        <v>10912</v>
      </c>
      <c r="M7246">
        <v>35</v>
      </c>
      <c r="N7246" t="s">
        <v>27</v>
      </c>
      <c r="O7246" t="s">
        <v>74</v>
      </c>
      <c r="P7246" t="s">
        <v>10622</v>
      </c>
      <c r="Q7246" t="b">
        <v>0</v>
      </c>
      <c r="R7246" t="b">
        <v>0</v>
      </c>
      <c r="S7246">
        <v>3402</v>
      </c>
      <c r="T7246">
        <f t="shared" si="226"/>
        <v>2022</v>
      </c>
      <c r="U7246">
        <f t="shared" si="227"/>
        <v>3</v>
      </c>
    </row>
    <row r="7247" spans="1:21">
      <c r="A7247">
        <v>7888</v>
      </c>
      <c r="B7247" s="4">
        <v>44649</v>
      </c>
      <c r="C7247" t="s">
        <v>83</v>
      </c>
      <c r="D7247" t="s">
        <v>20</v>
      </c>
      <c r="E7247" t="s">
        <v>21</v>
      </c>
      <c r="F7247" t="s">
        <v>4416</v>
      </c>
      <c r="H7247" t="s">
        <v>43</v>
      </c>
      <c r="I7247">
        <v>34.412720499999999</v>
      </c>
      <c r="J7247">
        <v>-117.3234008</v>
      </c>
      <c r="K7247" t="s">
        <v>25</v>
      </c>
      <c r="L7247" t="s">
        <v>3078</v>
      </c>
      <c r="M7247">
        <v>42</v>
      </c>
      <c r="N7247" t="s">
        <v>27</v>
      </c>
      <c r="Q7247" t="b">
        <v>0</v>
      </c>
      <c r="R7247" t="b">
        <v>0</v>
      </c>
      <c r="S7247">
        <v>236</v>
      </c>
      <c r="T7247">
        <f t="shared" si="226"/>
        <v>2022</v>
      </c>
      <c r="U7247">
        <f t="shared" si="227"/>
        <v>3</v>
      </c>
    </row>
    <row r="7248" spans="1:21">
      <c r="A7248">
        <v>7978</v>
      </c>
      <c r="B7248" s="4">
        <v>44649</v>
      </c>
      <c r="C7248" t="s">
        <v>55</v>
      </c>
      <c r="E7248" t="s">
        <v>21</v>
      </c>
      <c r="F7248" t="s">
        <v>2915</v>
      </c>
      <c r="H7248" t="s">
        <v>333</v>
      </c>
      <c r="I7248">
        <v>61.546838999999999</v>
      </c>
      <c r="J7248">
        <v>-149.61974499999999</v>
      </c>
      <c r="K7248" t="s">
        <v>25</v>
      </c>
      <c r="L7248" t="s">
        <v>10913</v>
      </c>
      <c r="M7248">
        <v>35</v>
      </c>
      <c r="N7248" t="s">
        <v>27</v>
      </c>
      <c r="O7248" t="s">
        <v>33</v>
      </c>
      <c r="P7248" t="s">
        <v>9289</v>
      </c>
      <c r="Q7248" t="b">
        <v>0</v>
      </c>
      <c r="R7248" t="b">
        <v>0</v>
      </c>
      <c r="S7248">
        <v>775</v>
      </c>
      <c r="T7248">
        <f t="shared" si="226"/>
        <v>2022</v>
      </c>
      <c r="U7248">
        <f t="shared" si="227"/>
        <v>3</v>
      </c>
    </row>
    <row r="7249" spans="1:21">
      <c r="A7249">
        <v>7886</v>
      </c>
      <c r="B7249" s="4">
        <v>44650</v>
      </c>
      <c r="C7249" t="s">
        <v>83</v>
      </c>
      <c r="D7249" t="s">
        <v>20</v>
      </c>
      <c r="E7249" t="s">
        <v>100</v>
      </c>
      <c r="F7249" t="s">
        <v>8035</v>
      </c>
      <c r="H7249" t="s">
        <v>107</v>
      </c>
      <c r="I7249">
        <v>35.243494099999999</v>
      </c>
      <c r="J7249">
        <v>-92.963633000000002</v>
      </c>
      <c r="K7249" t="s">
        <v>25</v>
      </c>
      <c r="L7249" t="s">
        <v>10914</v>
      </c>
      <c r="M7249">
        <v>35</v>
      </c>
      <c r="N7249" t="s">
        <v>69</v>
      </c>
      <c r="Q7249" t="b">
        <v>0</v>
      </c>
      <c r="R7249" t="b">
        <v>0</v>
      </c>
      <c r="S7249">
        <v>3403</v>
      </c>
      <c r="T7249">
        <f t="shared" si="226"/>
        <v>2022</v>
      </c>
      <c r="U7249">
        <f t="shared" si="227"/>
        <v>3</v>
      </c>
    </row>
    <row r="7250" spans="1:21">
      <c r="A7250">
        <v>7917</v>
      </c>
      <c r="B7250" s="4">
        <v>44650</v>
      </c>
      <c r="C7250" t="s">
        <v>19</v>
      </c>
      <c r="D7250" t="s">
        <v>20</v>
      </c>
      <c r="E7250" t="s">
        <v>41</v>
      </c>
      <c r="F7250" t="s">
        <v>674</v>
      </c>
      <c r="H7250" t="s">
        <v>43</v>
      </c>
      <c r="I7250">
        <v>32.796388899999997</v>
      </c>
      <c r="J7250">
        <v>-117.0470895</v>
      </c>
      <c r="K7250" t="s">
        <v>25</v>
      </c>
      <c r="L7250" t="s">
        <v>10915</v>
      </c>
      <c r="M7250">
        <v>60</v>
      </c>
      <c r="N7250" t="s">
        <v>27</v>
      </c>
      <c r="Q7250" t="b">
        <v>0</v>
      </c>
      <c r="R7250" t="b">
        <v>1</v>
      </c>
      <c r="S7250">
        <v>262</v>
      </c>
      <c r="T7250">
        <f t="shared" si="226"/>
        <v>2022</v>
      </c>
      <c r="U7250">
        <f t="shared" si="227"/>
        <v>3</v>
      </c>
    </row>
    <row r="7251" spans="1:21">
      <c r="A7251">
        <v>7885</v>
      </c>
      <c r="B7251" s="4">
        <v>44651</v>
      </c>
      <c r="C7251" t="s">
        <v>83</v>
      </c>
      <c r="D7251" t="s">
        <v>20</v>
      </c>
      <c r="E7251" t="s">
        <v>21</v>
      </c>
      <c r="F7251" t="s">
        <v>10839</v>
      </c>
      <c r="H7251" t="s">
        <v>218</v>
      </c>
      <c r="I7251">
        <v>25.8902845</v>
      </c>
      <c r="J7251">
        <v>-80.231100499999997</v>
      </c>
      <c r="K7251" t="s">
        <v>25</v>
      </c>
      <c r="L7251" t="s">
        <v>10916</v>
      </c>
      <c r="M7251">
        <v>53</v>
      </c>
      <c r="N7251" t="s">
        <v>27</v>
      </c>
      <c r="O7251" t="s">
        <v>33</v>
      </c>
      <c r="P7251" t="s">
        <v>10622</v>
      </c>
      <c r="Q7251" t="b">
        <v>0</v>
      </c>
      <c r="R7251" t="b">
        <v>0</v>
      </c>
      <c r="S7251">
        <v>219</v>
      </c>
      <c r="T7251">
        <f t="shared" si="226"/>
        <v>2022</v>
      </c>
      <c r="U7251">
        <f t="shared" si="227"/>
        <v>3</v>
      </c>
    </row>
    <row r="7252" spans="1:21">
      <c r="A7252">
        <v>7887</v>
      </c>
      <c r="B7252" s="4">
        <v>44651</v>
      </c>
      <c r="C7252" t="s">
        <v>95</v>
      </c>
      <c r="E7252" t="s">
        <v>95</v>
      </c>
      <c r="F7252" t="s">
        <v>3029</v>
      </c>
      <c r="H7252" t="s">
        <v>273</v>
      </c>
      <c r="I7252">
        <v>42.0996448</v>
      </c>
      <c r="J7252">
        <v>-84.290092000000001</v>
      </c>
      <c r="K7252" t="s">
        <v>25</v>
      </c>
      <c r="L7252" t="s">
        <v>10917</v>
      </c>
      <c r="M7252">
        <v>36</v>
      </c>
      <c r="N7252" t="s">
        <v>27</v>
      </c>
      <c r="Q7252" t="b">
        <v>0</v>
      </c>
      <c r="R7252" t="b">
        <v>0</v>
      </c>
      <c r="S7252">
        <v>1358</v>
      </c>
      <c r="T7252">
        <f t="shared" si="226"/>
        <v>2022</v>
      </c>
      <c r="U7252">
        <f t="shared" si="227"/>
        <v>3</v>
      </c>
    </row>
    <row r="7253" spans="1:21">
      <c r="A7253">
        <v>7899</v>
      </c>
      <c r="B7253" s="4">
        <v>44651</v>
      </c>
      <c r="C7253" t="s">
        <v>55</v>
      </c>
      <c r="E7253" t="s">
        <v>21</v>
      </c>
      <c r="F7253" t="s">
        <v>10918</v>
      </c>
      <c r="H7253" t="s">
        <v>31</v>
      </c>
      <c r="I7253">
        <v>45.768387099999998</v>
      </c>
      <c r="J7253">
        <v>-122.87972360000001</v>
      </c>
      <c r="K7253" t="s">
        <v>25</v>
      </c>
      <c r="L7253" t="s">
        <v>10919</v>
      </c>
      <c r="M7253">
        <v>39</v>
      </c>
      <c r="N7253" t="s">
        <v>27</v>
      </c>
      <c r="O7253" t="s">
        <v>33</v>
      </c>
      <c r="P7253" t="s">
        <v>10622</v>
      </c>
      <c r="Q7253" t="b">
        <v>0</v>
      </c>
      <c r="R7253" t="b">
        <v>0</v>
      </c>
      <c r="S7253" t="s">
        <v>10920</v>
      </c>
      <c r="T7253">
        <f t="shared" si="226"/>
        <v>2022</v>
      </c>
      <c r="U7253">
        <f t="shared" si="227"/>
        <v>3</v>
      </c>
    </row>
    <row r="7254" spans="1:21">
      <c r="A7254">
        <v>7901</v>
      </c>
      <c r="B7254" s="4">
        <v>44651</v>
      </c>
      <c r="C7254" t="s">
        <v>83</v>
      </c>
      <c r="E7254" t="s">
        <v>75</v>
      </c>
      <c r="F7254" t="s">
        <v>2222</v>
      </c>
      <c r="H7254" t="s">
        <v>1592</v>
      </c>
      <c r="I7254">
        <v>43.551560899999998</v>
      </c>
      <c r="J7254">
        <v>-96.752041700000007</v>
      </c>
      <c r="K7254" t="s">
        <v>25</v>
      </c>
      <c r="N7254" t="s">
        <v>27</v>
      </c>
      <c r="Q7254" t="b">
        <v>0</v>
      </c>
      <c r="R7254" t="b">
        <v>0</v>
      </c>
      <c r="S7254">
        <v>2288</v>
      </c>
      <c r="T7254">
        <f t="shared" si="226"/>
        <v>2022</v>
      </c>
      <c r="U7254">
        <f t="shared" si="227"/>
        <v>3</v>
      </c>
    </row>
    <row r="7255" spans="1:21">
      <c r="A7255">
        <v>7977</v>
      </c>
      <c r="B7255" s="4">
        <v>44651</v>
      </c>
      <c r="C7255" t="s">
        <v>55</v>
      </c>
      <c r="D7255" t="s">
        <v>20</v>
      </c>
      <c r="E7255" t="s">
        <v>21</v>
      </c>
      <c r="F7255" t="s">
        <v>1400</v>
      </c>
      <c r="H7255" t="s">
        <v>72</v>
      </c>
      <c r="I7255">
        <v>40.355087099999999</v>
      </c>
      <c r="J7255">
        <v>-76.420799400000007</v>
      </c>
      <c r="K7255" t="s">
        <v>25</v>
      </c>
      <c r="L7255" t="s">
        <v>10921</v>
      </c>
      <c r="M7255">
        <v>34</v>
      </c>
      <c r="N7255" t="s">
        <v>27</v>
      </c>
      <c r="O7255" t="s">
        <v>33</v>
      </c>
      <c r="P7255" t="s">
        <v>10622</v>
      </c>
      <c r="Q7255" t="b">
        <v>1</v>
      </c>
      <c r="R7255" t="b">
        <v>1</v>
      </c>
      <c r="S7255">
        <v>3436</v>
      </c>
      <c r="T7255">
        <f t="shared" si="226"/>
        <v>2022</v>
      </c>
      <c r="U7255">
        <f t="shared" si="227"/>
        <v>3</v>
      </c>
    </row>
    <row r="7256" spans="1:21">
      <c r="A7256">
        <v>7892</v>
      </c>
      <c r="B7256" s="4">
        <v>44652</v>
      </c>
      <c r="C7256" t="s">
        <v>83</v>
      </c>
      <c r="D7256" t="s">
        <v>56</v>
      </c>
      <c r="E7256" t="s">
        <v>6271</v>
      </c>
      <c r="F7256" t="s">
        <v>10922</v>
      </c>
      <c r="H7256" t="s">
        <v>86</v>
      </c>
      <c r="L7256" t="s">
        <v>10923</v>
      </c>
      <c r="M7256">
        <v>35</v>
      </c>
      <c r="N7256" t="s">
        <v>27</v>
      </c>
      <c r="O7256" t="s">
        <v>33</v>
      </c>
      <c r="P7256" t="s">
        <v>25</v>
      </c>
      <c r="Q7256" t="b">
        <v>0</v>
      </c>
      <c r="R7256" t="b">
        <v>1</v>
      </c>
      <c r="S7256">
        <v>2422</v>
      </c>
      <c r="T7256">
        <f t="shared" si="226"/>
        <v>2022</v>
      </c>
      <c r="U7256">
        <f t="shared" si="227"/>
        <v>4</v>
      </c>
    </row>
    <row r="7257" spans="1:21">
      <c r="A7257">
        <v>7902</v>
      </c>
      <c r="B7257" s="4">
        <v>44652</v>
      </c>
      <c r="C7257" t="s">
        <v>83</v>
      </c>
      <c r="E7257" t="s">
        <v>7659</v>
      </c>
      <c r="F7257" t="s">
        <v>10924</v>
      </c>
      <c r="H7257" t="s">
        <v>476</v>
      </c>
      <c r="I7257">
        <v>34.920172000000001</v>
      </c>
      <c r="J7257">
        <v>-81.978343800000005</v>
      </c>
      <c r="K7257" t="s">
        <v>25</v>
      </c>
      <c r="L7257" t="s">
        <v>10925</v>
      </c>
      <c r="M7257">
        <v>63</v>
      </c>
      <c r="N7257" t="s">
        <v>27</v>
      </c>
      <c r="O7257" t="s">
        <v>33</v>
      </c>
      <c r="P7257" t="s">
        <v>10622</v>
      </c>
      <c r="Q7257" t="b">
        <v>0</v>
      </c>
      <c r="R7257" t="b">
        <v>0</v>
      </c>
      <c r="S7257">
        <v>163</v>
      </c>
      <c r="T7257">
        <f t="shared" si="226"/>
        <v>2022</v>
      </c>
      <c r="U7257">
        <f t="shared" si="227"/>
        <v>4</v>
      </c>
    </row>
    <row r="7258" spans="1:21">
      <c r="A7258">
        <v>7928</v>
      </c>
      <c r="B7258" s="4">
        <v>44652</v>
      </c>
      <c r="C7258" t="s">
        <v>55</v>
      </c>
      <c r="D7258" t="s">
        <v>56</v>
      </c>
      <c r="E7258" t="s">
        <v>6271</v>
      </c>
      <c r="F7258" t="s">
        <v>129</v>
      </c>
      <c r="H7258" t="s">
        <v>131</v>
      </c>
      <c r="I7258">
        <v>35.051188099999997</v>
      </c>
      <c r="J7258">
        <v>-106.67027880000001</v>
      </c>
      <c r="K7258" t="s">
        <v>25</v>
      </c>
      <c r="L7258" t="s">
        <v>10926</v>
      </c>
      <c r="M7258">
        <v>37</v>
      </c>
      <c r="N7258" t="s">
        <v>27</v>
      </c>
      <c r="O7258" t="s">
        <v>33</v>
      </c>
      <c r="P7258" t="s">
        <v>10622</v>
      </c>
      <c r="Q7258" t="b">
        <v>0</v>
      </c>
      <c r="R7258" t="b">
        <v>0</v>
      </c>
      <c r="S7258">
        <v>469</v>
      </c>
      <c r="T7258">
        <f t="shared" si="226"/>
        <v>2022</v>
      </c>
      <c r="U7258">
        <f t="shared" si="227"/>
        <v>4</v>
      </c>
    </row>
    <row r="7259" spans="1:21">
      <c r="A7259">
        <v>7976</v>
      </c>
      <c r="B7259" s="4">
        <v>44652</v>
      </c>
      <c r="C7259" t="s">
        <v>83</v>
      </c>
      <c r="D7259" t="s">
        <v>20</v>
      </c>
      <c r="E7259" t="s">
        <v>75</v>
      </c>
      <c r="F7259" t="s">
        <v>1074</v>
      </c>
      <c r="H7259" t="s">
        <v>218</v>
      </c>
      <c r="I7259">
        <v>27.330151399999998</v>
      </c>
      <c r="J7259">
        <v>-82.539806799999994</v>
      </c>
      <c r="K7259" t="s">
        <v>25</v>
      </c>
      <c r="L7259" t="s">
        <v>10927</v>
      </c>
      <c r="M7259">
        <v>65</v>
      </c>
      <c r="N7259" t="s">
        <v>27</v>
      </c>
      <c r="Q7259" t="b">
        <v>0</v>
      </c>
      <c r="R7259" t="b">
        <v>0</v>
      </c>
      <c r="S7259">
        <v>2649</v>
      </c>
      <c r="T7259">
        <f t="shared" si="226"/>
        <v>2022</v>
      </c>
      <c r="U7259">
        <f t="shared" si="227"/>
        <v>4</v>
      </c>
    </row>
    <row r="7260" spans="1:21">
      <c r="A7260">
        <v>8117</v>
      </c>
      <c r="B7260" s="4">
        <v>44652</v>
      </c>
      <c r="C7260" t="s">
        <v>95</v>
      </c>
      <c r="E7260" t="s">
        <v>95</v>
      </c>
      <c r="F7260" t="s">
        <v>10928</v>
      </c>
      <c r="H7260" t="s">
        <v>580</v>
      </c>
      <c r="I7260">
        <v>39.105129400000003</v>
      </c>
      <c r="J7260">
        <v>-78.959390900000002</v>
      </c>
      <c r="K7260" t="s">
        <v>25</v>
      </c>
      <c r="L7260" t="s">
        <v>10929</v>
      </c>
      <c r="M7260">
        <v>43</v>
      </c>
      <c r="N7260" t="s">
        <v>27</v>
      </c>
      <c r="O7260" t="s">
        <v>33</v>
      </c>
      <c r="P7260" t="s">
        <v>10622</v>
      </c>
      <c r="Q7260" t="b">
        <v>0</v>
      </c>
      <c r="R7260" t="b">
        <v>0</v>
      </c>
      <c r="S7260">
        <v>3485</v>
      </c>
      <c r="T7260">
        <f t="shared" si="226"/>
        <v>2022</v>
      </c>
      <c r="U7260">
        <f t="shared" si="227"/>
        <v>4</v>
      </c>
    </row>
    <row r="7261" spans="1:21">
      <c r="A7261">
        <v>7889</v>
      </c>
      <c r="B7261" s="4">
        <v>44653</v>
      </c>
      <c r="C7261" t="s">
        <v>55</v>
      </c>
      <c r="D7261" t="s">
        <v>56</v>
      </c>
      <c r="E7261" t="s">
        <v>21</v>
      </c>
      <c r="F7261" t="s">
        <v>323</v>
      </c>
      <c r="H7261" t="s">
        <v>53</v>
      </c>
      <c r="I7261">
        <v>35.629114600000001</v>
      </c>
      <c r="J7261">
        <v>-97.274110100000001</v>
      </c>
      <c r="K7261" t="s">
        <v>25</v>
      </c>
      <c r="N7261" t="s">
        <v>27</v>
      </c>
      <c r="Q7261" t="b">
        <v>0</v>
      </c>
      <c r="R7261" t="b">
        <v>0</v>
      </c>
      <c r="S7261">
        <v>101</v>
      </c>
      <c r="T7261">
        <f t="shared" si="226"/>
        <v>2022</v>
      </c>
      <c r="U7261">
        <f t="shared" si="227"/>
        <v>4</v>
      </c>
    </row>
    <row r="7262" spans="1:21">
      <c r="A7262">
        <v>7895</v>
      </c>
      <c r="B7262" s="4">
        <v>44653</v>
      </c>
      <c r="C7262" t="s">
        <v>34</v>
      </c>
      <c r="E7262" t="s">
        <v>240</v>
      </c>
      <c r="F7262" t="s">
        <v>725</v>
      </c>
      <c r="H7262" t="s">
        <v>319</v>
      </c>
      <c r="I7262">
        <v>35.286755599999999</v>
      </c>
      <c r="J7262">
        <v>-84.749356599999999</v>
      </c>
      <c r="K7262" t="s">
        <v>25</v>
      </c>
      <c r="L7262" t="s">
        <v>10930</v>
      </c>
      <c r="M7262">
        <v>39</v>
      </c>
      <c r="N7262" t="s">
        <v>27</v>
      </c>
      <c r="O7262" t="s">
        <v>33</v>
      </c>
      <c r="P7262" t="s">
        <v>10622</v>
      </c>
      <c r="Q7262" t="b">
        <v>0</v>
      </c>
      <c r="R7262" t="b">
        <v>0</v>
      </c>
      <c r="S7262">
        <v>1989</v>
      </c>
      <c r="T7262">
        <f t="shared" si="226"/>
        <v>2022</v>
      </c>
      <c r="U7262">
        <f t="shared" si="227"/>
        <v>4</v>
      </c>
    </row>
    <row r="7263" spans="1:21">
      <c r="A7263">
        <v>7897</v>
      </c>
      <c r="B7263" s="4">
        <v>44653</v>
      </c>
      <c r="C7263" t="s">
        <v>83</v>
      </c>
      <c r="D7263" t="s">
        <v>20</v>
      </c>
      <c r="E7263" t="s">
        <v>75</v>
      </c>
      <c r="F7263" t="s">
        <v>1894</v>
      </c>
      <c r="H7263" t="s">
        <v>302</v>
      </c>
      <c r="I7263">
        <v>31.963755299999999</v>
      </c>
      <c r="J7263">
        <v>-81.140698799999996</v>
      </c>
      <c r="K7263" t="s">
        <v>25</v>
      </c>
      <c r="L7263" t="s">
        <v>10931</v>
      </c>
      <c r="M7263">
        <v>31</v>
      </c>
      <c r="N7263" t="s">
        <v>27</v>
      </c>
      <c r="O7263" t="s">
        <v>33</v>
      </c>
      <c r="P7263" t="s">
        <v>10622</v>
      </c>
      <c r="Q7263" t="b">
        <v>0</v>
      </c>
      <c r="R7263" t="b">
        <v>0</v>
      </c>
      <c r="S7263">
        <v>3179</v>
      </c>
      <c r="T7263">
        <f t="shared" si="226"/>
        <v>2022</v>
      </c>
      <c r="U7263">
        <f t="shared" si="227"/>
        <v>4</v>
      </c>
    </row>
    <row r="7264" spans="1:21">
      <c r="A7264">
        <v>7974</v>
      </c>
      <c r="B7264" s="4">
        <v>44653</v>
      </c>
      <c r="C7264" t="s">
        <v>19</v>
      </c>
      <c r="D7264" t="s">
        <v>56</v>
      </c>
      <c r="E7264" t="s">
        <v>21</v>
      </c>
      <c r="F7264" t="s">
        <v>10932</v>
      </c>
      <c r="H7264" t="s">
        <v>120</v>
      </c>
      <c r="I7264">
        <v>41.486241</v>
      </c>
      <c r="J7264">
        <v>-88.596918799999997</v>
      </c>
      <c r="K7264" t="s">
        <v>25</v>
      </c>
      <c r="L7264" t="s">
        <v>10933</v>
      </c>
      <c r="M7264">
        <v>32</v>
      </c>
      <c r="N7264" t="s">
        <v>27</v>
      </c>
      <c r="O7264" t="s">
        <v>33</v>
      </c>
      <c r="P7264" t="s">
        <v>9289</v>
      </c>
      <c r="Q7264" t="b">
        <v>0</v>
      </c>
      <c r="R7264" t="b">
        <v>0</v>
      </c>
      <c r="S7264">
        <v>41</v>
      </c>
      <c r="T7264">
        <f t="shared" si="226"/>
        <v>2022</v>
      </c>
      <c r="U7264">
        <f t="shared" si="227"/>
        <v>4</v>
      </c>
    </row>
    <row r="7265" spans="1:21">
      <c r="A7265">
        <v>7893</v>
      </c>
      <c r="B7265" s="4">
        <v>44654</v>
      </c>
      <c r="C7265" t="s">
        <v>83</v>
      </c>
      <c r="D7265" t="s">
        <v>90</v>
      </c>
      <c r="E7265" t="s">
        <v>21</v>
      </c>
      <c r="F7265" t="s">
        <v>2961</v>
      </c>
      <c r="H7265" t="s">
        <v>319</v>
      </c>
      <c r="I7265">
        <v>35.955428499999996</v>
      </c>
      <c r="J7265">
        <v>-83.195492999999999</v>
      </c>
      <c r="K7265" t="s">
        <v>25</v>
      </c>
      <c r="L7265" t="s">
        <v>10934</v>
      </c>
      <c r="M7265">
        <v>34</v>
      </c>
      <c r="N7265" t="s">
        <v>27</v>
      </c>
      <c r="O7265" t="s">
        <v>33</v>
      </c>
      <c r="P7265" t="s">
        <v>25</v>
      </c>
      <c r="Q7265" t="b">
        <v>0</v>
      </c>
      <c r="R7265" t="b">
        <v>0</v>
      </c>
      <c r="S7265">
        <v>1409</v>
      </c>
      <c r="T7265">
        <f t="shared" si="226"/>
        <v>2022</v>
      </c>
      <c r="U7265">
        <f t="shared" si="227"/>
        <v>4</v>
      </c>
    </row>
    <row r="7266" spans="1:21">
      <c r="A7266">
        <v>7896</v>
      </c>
      <c r="B7266" s="4">
        <v>44654</v>
      </c>
      <c r="C7266" t="s">
        <v>55</v>
      </c>
      <c r="D7266" t="s">
        <v>90</v>
      </c>
      <c r="E7266" t="s">
        <v>21</v>
      </c>
      <c r="F7266" t="s">
        <v>10935</v>
      </c>
      <c r="H7266" t="s">
        <v>120</v>
      </c>
      <c r="I7266">
        <v>41.6029622</v>
      </c>
      <c r="J7266">
        <v>-87.7559313</v>
      </c>
      <c r="K7266" t="s">
        <v>25</v>
      </c>
      <c r="L7266" t="s">
        <v>10936</v>
      </c>
      <c r="M7266">
        <v>21</v>
      </c>
      <c r="N7266" t="s">
        <v>69</v>
      </c>
      <c r="P7266" t="s">
        <v>10622</v>
      </c>
      <c r="Q7266" t="b">
        <v>1</v>
      </c>
      <c r="R7266" t="b">
        <v>0</v>
      </c>
      <c r="S7266">
        <v>3405</v>
      </c>
      <c r="T7266">
        <f t="shared" si="226"/>
        <v>2022</v>
      </c>
      <c r="U7266">
        <f t="shared" si="227"/>
        <v>4</v>
      </c>
    </row>
    <row r="7267" spans="1:21">
      <c r="A7267">
        <v>7925</v>
      </c>
      <c r="B7267" s="4">
        <v>44654</v>
      </c>
      <c r="C7267" t="s">
        <v>55</v>
      </c>
      <c r="D7267" t="s">
        <v>90</v>
      </c>
      <c r="E7267" t="s">
        <v>21</v>
      </c>
      <c r="F7267" t="s">
        <v>482</v>
      </c>
      <c r="H7267" t="s">
        <v>59</v>
      </c>
      <c r="I7267">
        <v>32.222374000000002</v>
      </c>
      <c r="J7267">
        <v>-110.863674</v>
      </c>
      <c r="K7267" t="s">
        <v>25</v>
      </c>
      <c r="L7267" t="s">
        <v>10937</v>
      </c>
      <c r="M7267">
        <v>32</v>
      </c>
      <c r="N7267" t="s">
        <v>27</v>
      </c>
      <c r="P7267" t="s">
        <v>95</v>
      </c>
      <c r="Q7267" t="b">
        <v>0</v>
      </c>
      <c r="R7267" t="b">
        <v>0</v>
      </c>
      <c r="S7267">
        <v>397</v>
      </c>
      <c r="T7267">
        <f t="shared" si="226"/>
        <v>2022</v>
      </c>
      <c r="U7267">
        <f t="shared" si="227"/>
        <v>4</v>
      </c>
    </row>
    <row r="7268" spans="1:21">
      <c r="A7268">
        <v>7972</v>
      </c>
      <c r="B7268" s="4">
        <v>44654</v>
      </c>
      <c r="C7268" t="s">
        <v>55</v>
      </c>
      <c r="D7268" t="s">
        <v>56</v>
      </c>
      <c r="E7268" t="s">
        <v>21</v>
      </c>
      <c r="F7268" t="s">
        <v>10938</v>
      </c>
      <c r="H7268" t="s">
        <v>107</v>
      </c>
      <c r="I7268">
        <v>35.242478400000003</v>
      </c>
      <c r="J7268">
        <v>-90.742012700000004</v>
      </c>
      <c r="K7268" t="s">
        <v>25</v>
      </c>
      <c r="L7268" t="s">
        <v>10939</v>
      </c>
      <c r="M7268">
        <v>20</v>
      </c>
      <c r="N7268" t="s">
        <v>27</v>
      </c>
      <c r="Q7268" t="b">
        <v>0</v>
      </c>
      <c r="R7268" t="b">
        <v>0</v>
      </c>
      <c r="S7268" t="s">
        <v>10940</v>
      </c>
      <c r="T7268">
        <f t="shared" si="226"/>
        <v>2022</v>
      </c>
      <c r="U7268">
        <f t="shared" si="227"/>
        <v>4</v>
      </c>
    </row>
    <row r="7269" spans="1:21">
      <c r="A7269">
        <v>7973</v>
      </c>
      <c r="B7269" s="4">
        <v>44654</v>
      </c>
      <c r="C7269" t="s">
        <v>55</v>
      </c>
      <c r="E7269" t="s">
        <v>21</v>
      </c>
      <c r="F7269" t="s">
        <v>799</v>
      </c>
      <c r="H7269" t="s">
        <v>120</v>
      </c>
      <c r="I7269">
        <v>41.753337999999999</v>
      </c>
      <c r="J7269">
        <v>-87.726483700000003</v>
      </c>
      <c r="K7269" t="s">
        <v>25</v>
      </c>
      <c r="N7269" t="s">
        <v>27</v>
      </c>
      <c r="Q7269" t="b">
        <v>0</v>
      </c>
      <c r="R7269" t="b">
        <v>1</v>
      </c>
      <c r="S7269">
        <v>265</v>
      </c>
      <c r="T7269">
        <f t="shared" si="226"/>
        <v>2022</v>
      </c>
      <c r="U7269">
        <f t="shared" si="227"/>
        <v>4</v>
      </c>
    </row>
    <row r="7270" spans="1:21">
      <c r="A7270">
        <v>7890</v>
      </c>
      <c r="B7270" s="4">
        <v>44655</v>
      </c>
      <c r="C7270" t="s">
        <v>50</v>
      </c>
      <c r="D7270" t="s">
        <v>90</v>
      </c>
      <c r="E7270" t="s">
        <v>35</v>
      </c>
      <c r="F7270" t="s">
        <v>4322</v>
      </c>
      <c r="H7270" t="s">
        <v>273</v>
      </c>
      <c r="I7270">
        <v>42.9271989</v>
      </c>
      <c r="J7270">
        <v>-85.638308800000004</v>
      </c>
      <c r="K7270" t="s">
        <v>25</v>
      </c>
      <c r="L7270" t="s">
        <v>10941</v>
      </c>
      <c r="M7270">
        <v>26</v>
      </c>
      <c r="N7270" t="s">
        <v>27</v>
      </c>
      <c r="O7270" t="s">
        <v>74</v>
      </c>
      <c r="P7270" t="s">
        <v>25</v>
      </c>
      <c r="Q7270" t="b">
        <v>0</v>
      </c>
      <c r="R7270" t="b">
        <v>1</v>
      </c>
      <c r="S7270">
        <v>1732</v>
      </c>
      <c r="T7270">
        <f t="shared" si="226"/>
        <v>2022</v>
      </c>
      <c r="U7270">
        <f t="shared" si="227"/>
        <v>4</v>
      </c>
    </row>
    <row r="7271" spans="1:21">
      <c r="A7271">
        <v>7907</v>
      </c>
      <c r="B7271" s="4">
        <v>44655</v>
      </c>
      <c r="C7271" t="s">
        <v>19</v>
      </c>
      <c r="E7271" t="s">
        <v>21</v>
      </c>
      <c r="F7271" t="s">
        <v>203</v>
      </c>
      <c r="H7271" t="s">
        <v>141</v>
      </c>
      <c r="I7271">
        <v>38.716086900000001</v>
      </c>
      <c r="J7271">
        <v>-90.241408300000003</v>
      </c>
      <c r="K7271" t="s">
        <v>25</v>
      </c>
      <c r="L7271" t="s">
        <v>10942</v>
      </c>
      <c r="M7271">
        <v>54</v>
      </c>
      <c r="N7271" t="s">
        <v>27</v>
      </c>
      <c r="Q7271" t="b">
        <v>0</v>
      </c>
      <c r="R7271" t="b">
        <v>0</v>
      </c>
      <c r="S7271">
        <v>134</v>
      </c>
      <c r="T7271">
        <f t="shared" si="226"/>
        <v>2022</v>
      </c>
      <c r="U7271">
        <f t="shared" si="227"/>
        <v>4</v>
      </c>
    </row>
    <row r="7272" spans="1:21">
      <c r="A7272">
        <v>7927</v>
      </c>
      <c r="B7272" s="4">
        <v>44655</v>
      </c>
      <c r="C7272" t="s">
        <v>50</v>
      </c>
      <c r="D7272" t="s">
        <v>56</v>
      </c>
      <c r="E7272" t="s">
        <v>240</v>
      </c>
      <c r="F7272" t="s">
        <v>10943</v>
      </c>
      <c r="H7272" t="s">
        <v>43</v>
      </c>
      <c r="I7272">
        <v>33.9753671</v>
      </c>
      <c r="J7272">
        <v>-117.5058392</v>
      </c>
      <c r="K7272" t="s">
        <v>25</v>
      </c>
      <c r="N7272" t="s">
        <v>27</v>
      </c>
      <c r="Q7272" t="b">
        <v>0</v>
      </c>
      <c r="R7272" t="b">
        <v>0</v>
      </c>
      <c r="S7272">
        <v>735</v>
      </c>
      <c r="T7272">
        <f t="shared" si="226"/>
        <v>2022</v>
      </c>
      <c r="U7272">
        <f t="shared" si="227"/>
        <v>4</v>
      </c>
    </row>
    <row r="7273" spans="1:21">
      <c r="A7273">
        <v>7900</v>
      </c>
      <c r="B7273" s="4">
        <v>44656</v>
      </c>
      <c r="C7273" t="s">
        <v>55</v>
      </c>
      <c r="D7273" t="s">
        <v>56</v>
      </c>
      <c r="E7273" t="s">
        <v>21</v>
      </c>
      <c r="F7273" t="s">
        <v>813</v>
      </c>
      <c r="H7273" t="s">
        <v>983</v>
      </c>
      <c r="I7273">
        <v>41.163440700000002</v>
      </c>
      <c r="J7273">
        <v>-104.7670492</v>
      </c>
      <c r="K7273" t="s">
        <v>25</v>
      </c>
      <c r="L7273" t="s">
        <v>10944</v>
      </c>
      <c r="M7273">
        <v>31</v>
      </c>
      <c r="N7273" t="s">
        <v>27</v>
      </c>
      <c r="O7273" t="s">
        <v>74</v>
      </c>
      <c r="P7273" t="s">
        <v>9289</v>
      </c>
      <c r="Q7273" t="b">
        <v>0</v>
      </c>
      <c r="R7273" t="b">
        <v>0</v>
      </c>
      <c r="S7273">
        <v>1977</v>
      </c>
      <c r="T7273">
        <f t="shared" si="226"/>
        <v>2022</v>
      </c>
      <c r="U7273">
        <f t="shared" si="227"/>
        <v>4</v>
      </c>
    </row>
    <row r="7274" spans="1:21">
      <c r="A7274">
        <v>7903</v>
      </c>
      <c r="B7274" s="4">
        <v>44656</v>
      </c>
      <c r="C7274" t="s">
        <v>19</v>
      </c>
      <c r="D7274" t="s">
        <v>20</v>
      </c>
      <c r="E7274" t="s">
        <v>21</v>
      </c>
      <c r="F7274" t="s">
        <v>10945</v>
      </c>
      <c r="H7274" t="s">
        <v>330</v>
      </c>
      <c r="I7274">
        <v>35.422969999999999</v>
      </c>
      <c r="J7274">
        <v>-76.315853300000001</v>
      </c>
      <c r="K7274" t="s">
        <v>25</v>
      </c>
      <c r="L7274" t="s">
        <v>10946</v>
      </c>
      <c r="M7274">
        <v>67</v>
      </c>
      <c r="N7274" t="s">
        <v>27</v>
      </c>
      <c r="O7274" t="s">
        <v>74</v>
      </c>
      <c r="P7274" t="s">
        <v>10622</v>
      </c>
      <c r="Q7274" t="b">
        <v>0</v>
      </c>
      <c r="R7274" t="b">
        <v>0</v>
      </c>
      <c r="S7274">
        <v>3407</v>
      </c>
      <c r="T7274">
        <f t="shared" si="226"/>
        <v>2022</v>
      </c>
      <c r="U7274">
        <f t="shared" si="227"/>
        <v>4</v>
      </c>
    </row>
    <row r="7275" spans="1:21">
      <c r="A7275">
        <v>7906</v>
      </c>
      <c r="B7275" s="4">
        <v>44656</v>
      </c>
      <c r="C7275" t="s">
        <v>55</v>
      </c>
      <c r="D7275" t="s">
        <v>90</v>
      </c>
      <c r="E7275" t="s">
        <v>21</v>
      </c>
      <c r="F7275" t="s">
        <v>5985</v>
      </c>
      <c r="H7275" t="s">
        <v>319</v>
      </c>
      <c r="I7275">
        <v>35.739654199999997</v>
      </c>
      <c r="J7275">
        <v>-88.626065499999996</v>
      </c>
      <c r="K7275" t="s">
        <v>25</v>
      </c>
      <c r="Q7275" t="b">
        <v>0</v>
      </c>
      <c r="R7275" t="b">
        <v>0</v>
      </c>
      <c r="S7275">
        <v>3408</v>
      </c>
      <c r="T7275">
        <f t="shared" si="226"/>
        <v>2022</v>
      </c>
      <c r="U7275">
        <f t="shared" si="227"/>
        <v>4</v>
      </c>
    </row>
    <row r="7276" spans="1:21">
      <c r="A7276">
        <v>7971</v>
      </c>
      <c r="B7276" s="4">
        <v>44656</v>
      </c>
      <c r="C7276" t="s">
        <v>55</v>
      </c>
      <c r="E7276" t="s">
        <v>21</v>
      </c>
      <c r="F7276" t="s">
        <v>2410</v>
      </c>
      <c r="H7276" t="s">
        <v>138</v>
      </c>
      <c r="I7276">
        <v>45.0281424</v>
      </c>
      <c r="J7276">
        <v>-93.135183499999997</v>
      </c>
      <c r="K7276" t="s">
        <v>25</v>
      </c>
      <c r="L7276" t="s">
        <v>10947</v>
      </c>
      <c r="M7276">
        <v>53</v>
      </c>
      <c r="N7276" t="s">
        <v>27</v>
      </c>
      <c r="O7276" t="s">
        <v>33</v>
      </c>
      <c r="P7276" t="s">
        <v>10622</v>
      </c>
      <c r="Q7276" t="b">
        <v>1</v>
      </c>
      <c r="R7276" t="b">
        <v>1</v>
      </c>
      <c r="S7276">
        <v>1093</v>
      </c>
      <c r="T7276">
        <f t="shared" si="226"/>
        <v>2022</v>
      </c>
      <c r="U7276">
        <f t="shared" si="227"/>
        <v>4</v>
      </c>
    </row>
    <row r="7277" spans="1:21">
      <c r="A7277">
        <v>7999</v>
      </c>
      <c r="B7277" s="4">
        <v>44656</v>
      </c>
      <c r="C7277" t="s">
        <v>50</v>
      </c>
      <c r="E7277" t="s">
        <v>35</v>
      </c>
      <c r="F7277" t="s">
        <v>3448</v>
      </c>
      <c r="H7277" t="s">
        <v>81</v>
      </c>
      <c r="I7277">
        <v>31.086626200000001</v>
      </c>
      <c r="J7277">
        <v>-97.7548697</v>
      </c>
      <c r="K7277" t="s">
        <v>25</v>
      </c>
      <c r="L7277" t="s">
        <v>10948</v>
      </c>
      <c r="M7277">
        <v>27</v>
      </c>
      <c r="N7277" t="s">
        <v>27</v>
      </c>
      <c r="O7277" t="s">
        <v>33</v>
      </c>
      <c r="P7277" t="s">
        <v>10622</v>
      </c>
      <c r="Q7277" t="b">
        <v>1</v>
      </c>
      <c r="R7277" t="b">
        <v>0</v>
      </c>
      <c r="S7277">
        <v>1789</v>
      </c>
      <c r="T7277">
        <f t="shared" si="226"/>
        <v>2022</v>
      </c>
      <c r="U7277">
        <f t="shared" si="227"/>
        <v>4</v>
      </c>
    </row>
    <row r="7278" spans="1:21">
      <c r="A7278">
        <v>8603</v>
      </c>
      <c r="B7278" s="4">
        <v>44656</v>
      </c>
      <c r="C7278" t="s">
        <v>83</v>
      </c>
      <c r="D7278" t="s">
        <v>20</v>
      </c>
      <c r="E7278" t="s">
        <v>75</v>
      </c>
      <c r="F7278" t="s">
        <v>281</v>
      </c>
      <c r="H7278" t="s">
        <v>81</v>
      </c>
      <c r="I7278">
        <v>29.7588154</v>
      </c>
      <c r="J7278">
        <v>-95.404999500000002</v>
      </c>
      <c r="K7278" t="s">
        <v>25</v>
      </c>
      <c r="L7278" t="s">
        <v>10949</v>
      </c>
      <c r="M7278">
        <v>27</v>
      </c>
      <c r="N7278" t="s">
        <v>27</v>
      </c>
      <c r="O7278" t="s">
        <v>74</v>
      </c>
      <c r="P7278" t="s">
        <v>25</v>
      </c>
      <c r="Q7278" t="b">
        <v>1</v>
      </c>
      <c r="R7278" t="b">
        <v>1</v>
      </c>
      <c r="S7278">
        <v>102</v>
      </c>
      <c r="T7278">
        <f t="shared" si="226"/>
        <v>2022</v>
      </c>
      <c r="U7278">
        <f t="shared" si="227"/>
        <v>4</v>
      </c>
    </row>
    <row r="7279" spans="1:21">
      <c r="A7279">
        <v>7904</v>
      </c>
      <c r="B7279" s="4">
        <v>44657</v>
      </c>
      <c r="C7279" t="s">
        <v>83</v>
      </c>
      <c r="D7279" t="s">
        <v>20</v>
      </c>
      <c r="E7279" t="s">
        <v>21</v>
      </c>
      <c r="F7279" t="s">
        <v>2339</v>
      </c>
      <c r="H7279" t="s">
        <v>302</v>
      </c>
      <c r="I7279">
        <v>34.034645699999999</v>
      </c>
      <c r="J7279">
        <v>-84.573369700000001</v>
      </c>
      <c r="K7279" t="s">
        <v>25</v>
      </c>
      <c r="L7279" t="s">
        <v>10950</v>
      </c>
      <c r="M7279">
        <v>20</v>
      </c>
      <c r="N7279" t="s">
        <v>27</v>
      </c>
      <c r="O7279" t="s">
        <v>74</v>
      </c>
      <c r="P7279" t="s">
        <v>9289</v>
      </c>
      <c r="Q7279" t="b">
        <v>0</v>
      </c>
      <c r="R7279" t="b">
        <v>0</v>
      </c>
      <c r="S7279">
        <v>2851</v>
      </c>
      <c r="T7279">
        <f t="shared" si="226"/>
        <v>2022</v>
      </c>
      <c r="U7279">
        <f t="shared" si="227"/>
        <v>4</v>
      </c>
    </row>
    <row r="7280" spans="1:21">
      <c r="A7280">
        <v>7923</v>
      </c>
      <c r="B7280" s="4">
        <v>44657</v>
      </c>
      <c r="C7280" t="s">
        <v>83</v>
      </c>
      <c r="E7280" t="s">
        <v>75</v>
      </c>
      <c r="F7280" t="s">
        <v>1661</v>
      </c>
      <c r="H7280" t="s">
        <v>43</v>
      </c>
      <c r="I7280">
        <v>34.2278023</v>
      </c>
      <c r="J7280">
        <v>-118.4516606</v>
      </c>
      <c r="K7280" t="s">
        <v>25</v>
      </c>
      <c r="L7280" t="s">
        <v>10951</v>
      </c>
      <c r="M7280">
        <v>33</v>
      </c>
      <c r="N7280" t="s">
        <v>27</v>
      </c>
      <c r="O7280" t="s">
        <v>40</v>
      </c>
      <c r="P7280" t="s">
        <v>25</v>
      </c>
      <c r="Q7280" t="b">
        <v>0</v>
      </c>
      <c r="R7280" t="b">
        <v>0</v>
      </c>
      <c r="S7280">
        <v>38</v>
      </c>
      <c r="T7280">
        <f t="shared" si="226"/>
        <v>2022</v>
      </c>
      <c r="U7280">
        <f t="shared" si="227"/>
        <v>4</v>
      </c>
    </row>
    <row r="7281" spans="1:21">
      <c r="A7281">
        <v>7970</v>
      </c>
      <c r="B7281" s="4">
        <v>44657</v>
      </c>
      <c r="C7281" t="s">
        <v>55</v>
      </c>
      <c r="D7281" t="s">
        <v>90</v>
      </c>
      <c r="E7281" t="s">
        <v>21</v>
      </c>
      <c r="F7281" t="s">
        <v>129</v>
      </c>
      <c r="H7281" t="s">
        <v>131</v>
      </c>
      <c r="I7281">
        <v>35.1388696</v>
      </c>
      <c r="J7281">
        <v>-106.5334574</v>
      </c>
      <c r="K7281" t="s">
        <v>25</v>
      </c>
      <c r="Q7281" t="b">
        <v>0</v>
      </c>
      <c r="R7281" t="b">
        <v>0</v>
      </c>
      <c r="S7281">
        <v>508</v>
      </c>
      <c r="T7281">
        <f t="shared" si="226"/>
        <v>2022</v>
      </c>
      <c r="U7281">
        <f t="shared" si="227"/>
        <v>4</v>
      </c>
    </row>
    <row r="7282" spans="1:21">
      <c r="A7282">
        <v>7975</v>
      </c>
      <c r="B7282" s="4">
        <v>44657</v>
      </c>
      <c r="C7282" t="s">
        <v>55</v>
      </c>
      <c r="D7282" t="s">
        <v>90</v>
      </c>
      <c r="E7282" t="s">
        <v>21</v>
      </c>
      <c r="F7282" t="s">
        <v>1336</v>
      </c>
      <c r="H7282" t="s">
        <v>72</v>
      </c>
      <c r="I7282">
        <v>40.018515100000002</v>
      </c>
      <c r="J7282">
        <v>-75.086597100000006</v>
      </c>
      <c r="K7282" t="s">
        <v>25</v>
      </c>
      <c r="L7282" t="s">
        <v>10952</v>
      </c>
      <c r="M7282">
        <v>18</v>
      </c>
      <c r="N7282" t="s">
        <v>27</v>
      </c>
      <c r="O7282" t="s">
        <v>74</v>
      </c>
      <c r="P7282" t="s">
        <v>9289</v>
      </c>
      <c r="Q7282" t="b">
        <v>0</v>
      </c>
      <c r="R7282" t="b">
        <v>0</v>
      </c>
      <c r="S7282">
        <v>671</v>
      </c>
      <c r="T7282">
        <f t="shared" si="226"/>
        <v>2022</v>
      </c>
      <c r="U7282">
        <f t="shared" si="227"/>
        <v>4</v>
      </c>
    </row>
    <row r="7283" spans="1:21">
      <c r="A7283">
        <v>7908</v>
      </c>
      <c r="B7283" s="4">
        <v>44658</v>
      </c>
      <c r="C7283" t="s">
        <v>55</v>
      </c>
      <c r="D7283" t="s">
        <v>56</v>
      </c>
      <c r="E7283" t="s">
        <v>21</v>
      </c>
      <c r="F7283" t="s">
        <v>10953</v>
      </c>
      <c r="H7283" t="s">
        <v>145</v>
      </c>
      <c r="I7283">
        <v>38.399141899999996</v>
      </c>
      <c r="J7283">
        <v>-79.033501599999994</v>
      </c>
      <c r="K7283" t="s">
        <v>25</v>
      </c>
      <c r="L7283" t="s">
        <v>10954</v>
      </c>
      <c r="M7283">
        <v>37</v>
      </c>
      <c r="N7283" t="s">
        <v>27</v>
      </c>
      <c r="O7283" t="s">
        <v>33</v>
      </c>
      <c r="P7283" t="s">
        <v>10622</v>
      </c>
      <c r="Q7283" t="b">
        <v>0</v>
      </c>
      <c r="R7283" t="b">
        <v>0</v>
      </c>
      <c r="S7283">
        <v>2524</v>
      </c>
      <c r="T7283">
        <f t="shared" si="226"/>
        <v>2022</v>
      </c>
      <c r="U7283">
        <f t="shared" si="227"/>
        <v>4</v>
      </c>
    </row>
    <row r="7284" spans="1:21">
      <c r="A7284">
        <v>7918</v>
      </c>
      <c r="B7284" s="4">
        <v>44658</v>
      </c>
      <c r="C7284" t="s">
        <v>246</v>
      </c>
      <c r="D7284" t="s">
        <v>56</v>
      </c>
      <c r="E7284" t="s">
        <v>95</v>
      </c>
      <c r="F7284" t="s">
        <v>1975</v>
      </c>
      <c r="H7284" t="s">
        <v>476</v>
      </c>
      <c r="I7284">
        <v>33.560416799999999</v>
      </c>
      <c r="J7284">
        <v>-81.719553300000001</v>
      </c>
      <c r="K7284" t="s">
        <v>25</v>
      </c>
      <c r="L7284" t="s">
        <v>10955</v>
      </c>
      <c r="M7284">
        <v>34</v>
      </c>
      <c r="N7284" t="s">
        <v>27</v>
      </c>
      <c r="O7284" t="s">
        <v>74</v>
      </c>
      <c r="P7284" t="s">
        <v>9289</v>
      </c>
      <c r="Q7284" t="b">
        <v>0</v>
      </c>
      <c r="R7284" t="b">
        <v>0</v>
      </c>
      <c r="S7284">
        <v>3167</v>
      </c>
      <c r="T7284">
        <f t="shared" si="226"/>
        <v>2022</v>
      </c>
      <c r="U7284">
        <f t="shared" si="227"/>
        <v>4</v>
      </c>
    </row>
    <row r="7285" spans="1:21">
      <c r="A7285">
        <v>7920</v>
      </c>
      <c r="B7285" s="4">
        <v>44658</v>
      </c>
      <c r="C7285" t="s">
        <v>19</v>
      </c>
      <c r="D7285" t="s">
        <v>90</v>
      </c>
      <c r="E7285" t="s">
        <v>21</v>
      </c>
      <c r="F7285" t="s">
        <v>574</v>
      </c>
      <c r="H7285" t="s">
        <v>43</v>
      </c>
      <c r="I7285">
        <v>34.149838299999999</v>
      </c>
      <c r="J7285">
        <v>-117.4749535</v>
      </c>
      <c r="K7285" t="s">
        <v>25</v>
      </c>
      <c r="N7285" t="s">
        <v>27</v>
      </c>
      <c r="O7285" t="s">
        <v>33</v>
      </c>
      <c r="P7285" t="s">
        <v>25</v>
      </c>
      <c r="Q7285" t="b">
        <v>0</v>
      </c>
      <c r="R7285" t="b">
        <v>0</v>
      </c>
      <c r="S7285">
        <v>45</v>
      </c>
      <c r="T7285">
        <f t="shared" si="226"/>
        <v>2022</v>
      </c>
      <c r="U7285">
        <f t="shared" si="227"/>
        <v>4</v>
      </c>
    </row>
    <row r="7286" spans="1:21">
      <c r="A7286">
        <v>7921</v>
      </c>
      <c r="B7286" s="4">
        <v>44658</v>
      </c>
      <c r="C7286" t="s">
        <v>55</v>
      </c>
      <c r="D7286" t="s">
        <v>20</v>
      </c>
      <c r="E7286" t="s">
        <v>21</v>
      </c>
      <c r="F7286" t="s">
        <v>10956</v>
      </c>
      <c r="H7286" t="s">
        <v>580</v>
      </c>
      <c r="I7286">
        <v>39.2367791</v>
      </c>
      <c r="J7286">
        <v>-80.677078699999996</v>
      </c>
      <c r="K7286" t="s">
        <v>25</v>
      </c>
      <c r="L7286" t="s">
        <v>10957</v>
      </c>
      <c r="M7286">
        <v>74</v>
      </c>
      <c r="N7286" t="s">
        <v>27</v>
      </c>
      <c r="Q7286" t="b">
        <v>0</v>
      </c>
      <c r="R7286" t="b">
        <v>0</v>
      </c>
      <c r="S7286">
        <v>3411</v>
      </c>
      <c r="T7286">
        <f t="shared" si="226"/>
        <v>2022</v>
      </c>
      <c r="U7286">
        <f t="shared" si="227"/>
        <v>4</v>
      </c>
    </row>
    <row r="7287" spans="1:21">
      <c r="A7287">
        <v>7922</v>
      </c>
      <c r="B7287" s="4">
        <v>44658</v>
      </c>
      <c r="C7287" t="s">
        <v>55</v>
      </c>
      <c r="D7287" t="s">
        <v>56</v>
      </c>
      <c r="E7287" t="s">
        <v>21</v>
      </c>
      <c r="F7287" t="s">
        <v>2929</v>
      </c>
      <c r="H7287" t="s">
        <v>53</v>
      </c>
      <c r="I7287">
        <v>35.182371500000002</v>
      </c>
      <c r="J7287">
        <v>-97.353000699999996</v>
      </c>
      <c r="K7287" t="s">
        <v>25</v>
      </c>
      <c r="L7287" t="s">
        <v>10958</v>
      </c>
      <c r="M7287">
        <v>49</v>
      </c>
      <c r="N7287" t="s">
        <v>27</v>
      </c>
      <c r="P7287" t="s">
        <v>9458</v>
      </c>
      <c r="Q7287" t="b">
        <v>0</v>
      </c>
      <c r="R7287" t="b">
        <v>0</v>
      </c>
      <c r="S7287">
        <v>3412</v>
      </c>
      <c r="T7287">
        <f t="shared" si="226"/>
        <v>2022</v>
      </c>
      <c r="U7287">
        <f t="shared" si="227"/>
        <v>4</v>
      </c>
    </row>
    <row r="7288" spans="1:21">
      <c r="A7288">
        <v>7919</v>
      </c>
      <c r="B7288" s="4">
        <v>44659</v>
      </c>
      <c r="C7288" t="s">
        <v>55</v>
      </c>
      <c r="D7288" t="s">
        <v>20</v>
      </c>
      <c r="E7288" t="s">
        <v>21</v>
      </c>
      <c r="F7288" t="s">
        <v>3494</v>
      </c>
      <c r="H7288" t="s">
        <v>273</v>
      </c>
      <c r="I7288">
        <v>42.116135900000003</v>
      </c>
      <c r="J7288">
        <v>-86.441716099999994</v>
      </c>
      <c r="K7288" t="s">
        <v>25</v>
      </c>
      <c r="L7288" t="s">
        <v>10959</v>
      </c>
      <c r="M7288">
        <v>32</v>
      </c>
      <c r="N7288" t="s">
        <v>27</v>
      </c>
      <c r="O7288" t="s">
        <v>33</v>
      </c>
      <c r="P7288" t="s">
        <v>10622</v>
      </c>
      <c r="Q7288" t="b">
        <v>0</v>
      </c>
      <c r="R7288" t="b">
        <v>1</v>
      </c>
      <c r="S7288">
        <v>3410</v>
      </c>
      <c r="T7288">
        <f t="shared" si="226"/>
        <v>2022</v>
      </c>
      <c r="U7288">
        <f t="shared" si="227"/>
        <v>4</v>
      </c>
    </row>
    <row r="7289" spans="1:21">
      <c r="A7289">
        <v>7924</v>
      </c>
      <c r="B7289" s="4">
        <v>44659</v>
      </c>
      <c r="C7289" t="s">
        <v>55</v>
      </c>
      <c r="D7289" t="s">
        <v>20</v>
      </c>
      <c r="E7289" t="s">
        <v>21</v>
      </c>
      <c r="F7289" t="s">
        <v>4471</v>
      </c>
      <c r="H7289" t="s">
        <v>273</v>
      </c>
      <c r="I7289">
        <v>42.196375000000003</v>
      </c>
      <c r="J7289">
        <v>-83.301253000000003</v>
      </c>
      <c r="K7289" t="s">
        <v>25</v>
      </c>
      <c r="N7289" t="s">
        <v>27</v>
      </c>
      <c r="Q7289" t="b">
        <v>0</v>
      </c>
      <c r="R7289" t="b">
        <v>0</v>
      </c>
      <c r="S7289">
        <v>3413</v>
      </c>
      <c r="T7289">
        <f t="shared" si="226"/>
        <v>2022</v>
      </c>
      <c r="U7289">
        <f t="shared" si="227"/>
        <v>4</v>
      </c>
    </row>
    <row r="7290" spans="1:21">
      <c r="A7290">
        <v>7911</v>
      </c>
      <c r="B7290" s="4">
        <v>44660</v>
      </c>
      <c r="C7290" t="s">
        <v>19</v>
      </c>
      <c r="D7290" t="s">
        <v>90</v>
      </c>
      <c r="E7290" t="s">
        <v>21</v>
      </c>
      <c r="F7290" t="s">
        <v>3018</v>
      </c>
      <c r="H7290" t="s">
        <v>131</v>
      </c>
      <c r="I7290">
        <v>36.747328699999997</v>
      </c>
      <c r="J7290">
        <v>-108.1871447</v>
      </c>
      <c r="K7290" t="s">
        <v>25</v>
      </c>
      <c r="L7290" t="s">
        <v>10960</v>
      </c>
      <c r="M7290">
        <v>21</v>
      </c>
      <c r="N7290" t="s">
        <v>27</v>
      </c>
      <c r="O7290" t="s">
        <v>74</v>
      </c>
      <c r="P7290" t="s">
        <v>10622</v>
      </c>
      <c r="Q7290" t="b">
        <v>0</v>
      </c>
      <c r="R7290" t="b">
        <v>0</v>
      </c>
      <c r="S7290">
        <v>1997</v>
      </c>
      <c r="T7290">
        <f t="shared" si="226"/>
        <v>2022</v>
      </c>
      <c r="U7290">
        <f t="shared" si="227"/>
        <v>4</v>
      </c>
    </row>
    <row r="7291" spans="1:21">
      <c r="A7291">
        <v>7912</v>
      </c>
      <c r="B7291" s="4">
        <v>44660</v>
      </c>
      <c r="C7291" t="s">
        <v>83</v>
      </c>
      <c r="E7291" t="s">
        <v>21</v>
      </c>
      <c r="F7291" t="s">
        <v>206</v>
      </c>
      <c r="H7291" t="s">
        <v>208</v>
      </c>
      <c r="I7291">
        <v>42.906889</v>
      </c>
      <c r="J7291">
        <v>-71.324609199999998</v>
      </c>
      <c r="K7291" t="s">
        <v>25</v>
      </c>
      <c r="L7291" t="s">
        <v>10961</v>
      </c>
      <c r="M7291">
        <v>43</v>
      </c>
      <c r="N7291" t="s">
        <v>27</v>
      </c>
      <c r="O7291" t="s">
        <v>33</v>
      </c>
      <c r="P7291" t="s">
        <v>9289</v>
      </c>
      <c r="Q7291" t="b">
        <v>0</v>
      </c>
      <c r="R7291" t="b">
        <v>0</v>
      </c>
      <c r="S7291">
        <v>133</v>
      </c>
      <c r="T7291">
        <f t="shared" si="226"/>
        <v>2022</v>
      </c>
      <c r="U7291">
        <f t="shared" si="227"/>
        <v>4</v>
      </c>
    </row>
    <row r="7292" spans="1:21">
      <c r="A7292">
        <v>7913</v>
      </c>
      <c r="B7292" s="4">
        <v>44660</v>
      </c>
      <c r="C7292" t="s">
        <v>95</v>
      </c>
      <c r="E7292" t="s">
        <v>95</v>
      </c>
      <c r="F7292" t="s">
        <v>5162</v>
      </c>
      <c r="H7292" t="s">
        <v>43</v>
      </c>
      <c r="I7292">
        <v>34.106791299999998</v>
      </c>
      <c r="J7292">
        <v>-117.89024689999999</v>
      </c>
      <c r="K7292" t="s">
        <v>25</v>
      </c>
      <c r="L7292" t="s">
        <v>10962</v>
      </c>
      <c r="M7292">
        <v>24</v>
      </c>
      <c r="N7292" t="s">
        <v>27</v>
      </c>
      <c r="O7292" t="s">
        <v>40</v>
      </c>
      <c r="P7292" t="s">
        <v>25</v>
      </c>
      <c r="Q7292" t="b">
        <v>0</v>
      </c>
      <c r="R7292" t="b">
        <v>0</v>
      </c>
      <c r="S7292">
        <v>3418</v>
      </c>
      <c r="T7292">
        <f t="shared" si="226"/>
        <v>2022</v>
      </c>
      <c r="U7292">
        <f t="shared" si="227"/>
        <v>4</v>
      </c>
    </row>
    <row r="7293" spans="1:21">
      <c r="A7293">
        <v>7968</v>
      </c>
      <c r="B7293" s="4">
        <v>44660</v>
      </c>
      <c r="C7293" t="s">
        <v>83</v>
      </c>
      <c r="D7293" t="s">
        <v>20</v>
      </c>
      <c r="E7293" t="s">
        <v>1792</v>
      </c>
      <c r="F7293" t="s">
        <v>281</v>
      </c>
      <c r="H7293" t="s">
        <v>81</v>
      </c>
      <c r="I7293">
        <v>29.898229499999999</v>
      </c>
      <c r="J7293">
        <v>-95.413855100000006</v>
      </c>
      <c r="K7293" t="s">
        <v>25</v>
      </c>
      <c r="L7293" t="s">
        <v>10963</v>
      </c>
      <c r="M7293">
        <v>48</v>
      </c>
      <c r="N7293" t="s">
        <v>27</v>
      </c>
      <c r="Q7293" t="b">
        <v>0</v>
      </c>
      <c r="R7293" t="b">
        <v>1</v>
      </c>
      <c r="S7293">
        <v>102</v>
      </c>
      <c r="T7293">
        <f t="shared" si="226"/>
        <v>2022</v>
      </c>
      <c r="U7293">
        <f t="shared" si="227"/>
        <v>4</v>
      </c>
    </row>
    <row r="7294" spans="1:21">
      <c r="A7294">
        <v>7969</v>
      </c>
      <c r="B7294" s="4">
        <v>44660</v>
      </c>
      <c r="C7294" t="s">
        <v>246</v>
      </c>
      <c r="D7294" t="s">
        <v>90</v>
      </c>
      <c r="E7294" t="s">
        <v>95</v>
      </c>
      <c r="F7294" t="s">
        <v>1453</v>
      </c>
      <c r="H7294" t="s">
        <v>59</v>
      </c>
      <c r="I7294">
        <v>33.306820899999998</v>
      </c>
      <c r="J7294">
        <v>-111.75548790000001</v>
      </c>
      <c r="K7294" t="s">
        <v>25</v>
      </c>
      <c r="L7294" t="s">
        <v>10964</v>
      </c>
      <c r="M7294">
        <v>25</v>
      </c>
      <c r="N7294" t="s">
        <v>27</v>
      </c>
      <c r="O7294" t="s">
        <v>40</v>
      </c>
      <c r="P7294" t="s">
        <v>9289</v>
      </c>
      <c r="Q7294" t="b">
        <v>0</v>
      </c>
      <c r="R7294" t="b">
        <v>1</v>
      </c>
      <c r="S7294">
        <v>710</v>
      </c>
      <c r="T7294">
        <f t="shared" si="226"/>
        <v>2022</v>
      </c>
      <c r="U7294">
        <f t="shared" si="227"/>
        <v>4</v>
      </c>
    </row>
    <row r="7295" spans="1:21">
      <c r="A7295">
        <v>8604</v>
      </c>
      <c r="B7295" s="4">
        <v>44660</v>
      </c>
      <c r="C7295" t="s">
        <v>19</v>
      </c>
      <c r="D7295" t="s">
        <v>20</v>
      </c>
      <c r="E7295" t="s">
        <v>21</v>
      </c>
      <c r="F7295" t="s">
        <v>10965</v>
      </c>
      <c r="H7295" t="s">
        <v>189</v>
      </c>
      <c r="I7295">
        <v>37.2570117</v>
      </c>
      <c r="J7295">
        <v>-85.561210000000003</v>
      </c>
      <c r="K7295" t="s">
        <v>25</v>
      </c>
      <c r="L7295" t="s">
        <v>10966</v>
      </c>
      <c r="M7295">
        <v>74</v>
      </c>
      <c r="N7295" t="s">
        <v>27</v>
      </c>
      <c r="O7295" t="s">
        <v>33</v>
      </c>
      <c r="P7295" t="s">
        <v>9289</v>
      </c>
      <c r="Q7295" t="b">
        <v>1</v>
      </c>
      <c r="R7295" t="b">
        <v>0</v>
      </c>
      <c r="S7295">
        <v>130</v>
      </c>
      <c r="T7295">
        <f t="shared" si="226"/>
        <v>2022</v>
      </c>
      <c r="U7295">
        <f t="shared" si="227"/>
        <v>4</v>
      </c>
    </row>
    <row r="7296" spans="1:21">
      <c r="A7296">
        <v>7926</v>
      </c>
      <c r="B7296" s="4">
        <v>44661</v>
      </c>
      <c r="C7296" t="s">
        <v>50</v>
      </c>
      <c r="E7296" t="s">
        <v>75</v>
      </c>
      <c r="F7296" t="s">
        <v>1894</v>
      </c>
      <c r="H7296" t="s">
        <v>302</v>
      </c>
      <c r="I7296">
        <v>32.0803254</v>
      </c>
      <c r="J7296">
        <v>-81.088984699999997</v>
      </c>
      <c r="K7296" t="s">
        <v>25</v>
      </c>
      <c r="L7296" t="s">
        <v>10967</v>
      </c>
      <c r="M7296">
        <v>36</v>
      </c>
      <c r="N7296" t="s">
        <v>27</v>
      </c>
      <c r="Q7296" t="b">
        <v>0</v>
      </c>
      <c r="R7296" t="b">
        <v>0</v>
      </c>
      <c r="S7296">
        <v>3179</v>
      </c>
      <c r="T7296">
        <f t="shared" si="226"/>
        <v>2022</v>
      </c>
      <c r="U7296">
        <f t="shared" si="227"/>
        <v>4</v>
      </c>
    </row>
    <row r="7297" spans="1:21">
      <c r="A7297">
        <v>7909</v>
      </c>
      <c r="B7297" s="4">
        <v>44662</v>
      </c>
      <c r="C7297" t="s">
        <v>83</v>
      </c>
      <c r="D7297" t="s">
        <v>20</v>
      </c>
      <c r="E7297" t="s">
        <v>21</v>
      </c>
      <c r="F7297" t="s">
        <v>1261</v>
      </c>
      <c r="H7297" t="s">
        <v>189</v>
      </c>
      <c r="I7297">
        <v>39.070025399999999</v>
      </c>
      <c r="J7297">
        <v>-84.501936999999998</v>
      </c>
      <c r="K7297" t="s">
        <v>25</v>
      </c>
      <c r="L7297" t="s">
        <v>10968</v>
      </c>
      <c r="M7297">
        <v>20</v>
      </c>
      <c r="N7297" t="s">
        <v>27</v>
      </c>
      <c r="O7297" t="s">
        <v>74</v>
      </c>
      <c r="P7297" t="s">
        <v>25</v>
      </c>
      <c r="Q7297" t="b">
        <v>0</v>
      </c>
      <c r="R7297" t="b">
        <v>1</v>
      </c>
      <c r="S7297">
        <v>577</v>
      </c>
      <c r="T7297">
        <f t="shared" si="226"/>
        <v>2022</v>
      </c>
      <c r="U7297">
        <f t="shared" si="227"/>
        <v>4</v>
      </c>
    </row>
    <row r="7298" spans="1:21">
      <c r="A7298">
        <v>7914</v>
      </c>
      <c r="B7298" s="4">
        <v>44662</v>
      </c>
      <c r="C7298" t="s">
        <v>50</v>
      </c>
      <c r="E7298" t="s">
        <v>35</v>
      </c>
      <c r="F7298" t="s">
        <v>1901</v>
      </c>
      <c r="H7298" t="s">
        <v>31</v>
      </c>
      <c r="I7298">
        <v>44.9433492</v>
      </c>
      <c r="J7298">
        <v>-123.0169295</v>
      </c>
      <c r="K7298" t="s">
        <v>25</v>
      </c>
      <c r="L7298" t="s">
        <v>10969</v>
      </c>
      <c r="M7298">
        <v>28</v>
      </c>
      <c r="N7298" t="s">
        <v>27</v>
      </c>
      <c r="Q7298" t="b">
        <v>0</v>
      </c>
      <c r="R7298" t="b">
        <v>0</v>
      </c>
      <c r="S7298">
        <v>408</v>
      </c>
      <c r="T7298">
        <f t="shared" si="226"/>
        <v>2022</v>
      </c>
      <c r="U7298">
        <f t="shared" si="227"/>
        <v>4</v>
      </c>
    </row>
    <row r="7299" spans="1:21">
      <c r="A7299">
        <v>7915</v>
      </c>
      <c r="B7299" s="4">
        <v>44662</v>
      </c>
      <c r="C7299" t="s">
        <v>55</v>
      </c>
      <c r="E7299" t="s">
        <v>21</v>
      </c>
      <c r="F7299" t="s">
        <v>10970</v>
      </c>
      <c r="H7299" t="s">
        <v>48</v>
      </c>
      <c r="I7299">
        <v>38.858156800000003</v>
      </c>
      <c r="J7299">
        <v>-104.91714020000001</v>
      </c>
      <c r="K7299" t="s">
        <v>25</v>
      </c>
      <c r="L7299" t="s">
        <v>10971</v>
      </c>
      <c r="M7299">
        <v>67</v>
      </c>
      <c r="N7299" t="s">
        <v>27</v>
      </c>
      <c r="Q7299" t="b">
        <v>0</v>
      </c>
      <c r="R7299" t="b">
        <v>0</v>
      </c>
      <c r="S7299" t="s">
        <v>10972</v>
      </c>
      <c r="T7299">
        <f t="shared" ref="T7299:T7362" si="228">YEAR(B7299)</f>
        <v>2022</v>
      </c>
      <c r="U7299">
        <f t="shared" ref="U7299:U7362" si="229">MONTH(B7299)</f>
        <v>4</v>
      </c>
    </row>
    <row r="7300" spans="1:21">
      <c r="A7300">
        <v>7916</v>
      </c>
      <c r="B7300" s="4">
        <v>44662</v>
      </c>
      <c r="C7300" t="s">
        <v>55</v>
      </c>
      <c r="D7300" t="s">
        <v>20</v>
      </c>
      <c r="E7300" t="s">
        <v>21</v>
      </c>
      <c r="F7300" t="s">
        <v>713</v>
      </c>
      <c r="H7300" t="s">
        <v>53</v>
      </c>
      <c r="I7300">
        <v>36.0496579</v>
      </c>
      <c r="J7300">
        <v>-95.904204300000004</v>
      </c>
      <c r="K7300" t="s">
        <v>25</v>
      </c>
      <c r="L7300" t="s">
        <v>10973</v>
      </c>
      <c r="M7300">
        <v>27</v>
      </c>
      <c r="N7300" t="s">
        <v>27</v>
      </c>
      <c r="O7300" t="s">
        <v>74</v>
      </c>
      <c r="P7300" t="s">
        <v>10622</v>
      </c>
      <c r="Q7300" t="b">
        <v>0</v>
      </c>
      <c r="R7300" t="b">
        <v>0</v>
      </c>
      <c r="S7300">
        <v>1313</v>
      </c>
      <c r="T7300">
        <f t="shared" si="228"/>
        <v>2022</v>
      </c>
      <c r="U7300">
        <f t="shared" si="229"/>
        <v>4</v>
      </c>
    </row>
    <row r="7301" spans="1:21">
      <c r="A7301">
        <v>7931</v>
      </c>
      <c r="B7301" s="4">
        <v>44663</v>
      </c>
      <c r="C7301" t="s">
        <v>83</v>
      </c>
      <c r="E7301" t="s">
        <v>100</v>
      </c>
      <c r="F7301" t="s">
        <v>8203</v>
      </c>
      <c r="H7301" t="s">
        <v>149</v>
      </c>
      <c r="I7301">
        <v>40.548020999999999</v>
      </c>
      <c r="J7301">
        <v>-74.331169299999999</v>
      </c>
      <c r="K7301" t="s">
        <v>25</v>
      </c>
      <c r="L7301" t="s">
        <v>10974</v>
      </c>
      <c r="M7301">
        <v>49</v>
      </c>
      <c r="N7301" t="s">
        <v>27</v>
      </c>
      <c r="P7301" t="s">
        <v>95</v>
      </c>
      <c r="Q7301" t="b">
        <v>0</v>
      </c>
      <c r="R7301" t="b">
        <v>0</v>
      </c>
      <c r="S7301">
        <v>3414</v>
      </c>
      <c r="T7301">
        <f t="shared" si="228"/>
        <v>2022</v>
      </c>
      <c r="U7301">
        <f t="shared" si="229"/>
        <v>4</v>
      </c>
    </row>
    <row r="7302" spans="1:21">
      <c r="A7302">
        <v>7929</v>
      </c>
      <c r="B7302" s="4">
        <v>44664</v>
      </c>
      <c r="C7302" t="s">
        <v>55</v>
      </c>
      <c r="E7302" t="s">
        <v>21</v>
      </c>
      <c r="F7302" t="s">
        <v>2967</v>
      </c>
      <c r="H7302" t="s">
        <v>93</v>
      </c>
      <c r="I7302">
        <v>30.249576000000001</v>
      </c>
      <c r="J7302">
        <v>-92.031759300000004</v>
      </c>
      <c r="K7302" t="s">
        <v>25</v>
      </c>
      <c r="L7302" t="s">
        <v>10975</v>
      </c>
      <c r="M7302">
        <v>18</v>
      </c>
      <c r="N7302" t="s">
        <v>27</v>
      </c>
      <c r="O7302" t="s">
        <v>74</v>
      </c>
      <c r="P7302" t="s">
        <v>9289</v>
      </c>
      <c r="Q7302" t="b">
        <v>0</v>
      </c>
      <c r="R7302" t="b">
        <v>0</v>
      </c>
      <c r="S7302">
        <v>2728</v>
      </c>
      <c r="T7302">
        <f t="shared" si="228"/>
        <v>2022</v>
      </c>
      <c r="U7302">
        <f t="shared" si="229"/>
        <v>4</v>
      </c>
    </row>
    <row r="7303" spans="1:21">
      <c r="A7303">
        <v>7967</v>
      </c>
      <c r="B7303" s="4">
        <v>44664</v>
      </c>
      <c r="C7303" t="s">
        <v>83</v>
      </c>
      <c r="D7303" t="s">
        <v>20</v>
      </c>
      <c r="E7303" t="s">
        <v>21</v>
      </c>
      <c r="F7303" t="s">
        <v>3244</v>
      </c>
      <c r="H7303" t="s">
        <v>86</v>
      </c>
      <c r="I7303">
        <v>41.865053400000001</v>
      </c>
      <c r="J7303">
        <v>-80.789808899999997</v>
      </c>
      <c r="K7303" t="s">
        <v>25</v>
      </c>
      <c r="L7303" t="s">
        <v>10976</v>
      </c>
      <c r="M7303">
        <v>23</v>
      </c>
      <c r="N7303" t="s">
        <v>27</v>
      </c>
      <c r="O7303" t="s">
        <v>33</v>
      </c>
      <c r="P7303" t="s">
        <v>9289</v>
      </c>
      <c r="Q7303" t="b">
        <v>1</v>
      </c>
      <c r="R7303" t="b">
        <v>0</v>
      </c>
      <c r="S7303">
        <v>1520</v>
      </c>
      <c r="T7303">
        <f t="shared" si="228"/>
        <v>2022</v>
      </c>
      <c r="U7303">
        <f t="shared" si="229"/>
        <v>4</v>
      </c>
    </row>
    <row r="7304" spans="1:21">
      <c r="A7304">
        <v>8605</v>
      </c>
      <c r="B7304" s="4">
        <v>44664</v>
      </c>
      <c r="C7304" t="s">
        <v>55</v>
      </c>
      <c r="E7304" t="s">
        <v>21</v>
      </c>
      <c r="F7304" t="s">
        <v>713</v>
      </c>
      <c r="H7304" t="s">
        <v>53</v>
      </c>
      <c r="I7304">
        <v>36.070304999999998</v>
      </c>
      <c r="J7304">
        <v>-95.894965999999997</v>
      </c>
      <c r="K7304" t="s">
        <v>25</v>
      </c>
      <c r="L7304" t="s">
        <v>10977</v>
      </c>
      <c r="N7304" t="s">
        <v>27</v>
      </c>
      <c r="O7304" t="s">
        <v>74</v>
      </c>
      <c r="P7304" t="s">
        <v>25</v>
      </c>
      <c r="Q7304" t="b">
        <v>0</v>
      </c>
      <c r="R7304" t="b">
        <v>0</v>
      </c>
      <c r="S7304">
        <v>1313</v>
      </c>
      <c r="T7304">
        <f t="shared" si="228"/>
        <v>2022</v>
      </c>
      <c r="U7304">
        <f t="shared" si="229"/>
        <v>4</v>
      </c>
    </row>
    <row r="7305" spans="1:21">
      <c r="A7305">
        <v>7930</v>
      </c>
      <c r="B7305" s="4">
        <v>44665</v>
      </c>
      <c r="C7305" t="s">
        <v>55</v>
      </c>
      <c r="D7305" t="s">
        <v>56</v>
      </c>
      <c r="E7305" t="s">
        <v>21</v>
      </c>
      <c r="F7305" t="s">
        <v>2820</v>
      </c>
      <c r="H7305" t="s">
        <v>319</v>
      </c>
      <c r="I7305">
        <v>36.5878929</v>
      </c>
      <c r="J7305">
        <v>-82.213486900000007</v>
      </c>
      <c r="K7305" t="s">
        <v>25</v>
      </c>
      <c r="L7305" t="s">
        <v>10978</v>
      </c>
      <c r="N7305" t="s">
        <v>27</v>
      </c>
      <c r="O7305" t="s">
        <v>33</v>
      </c>
      <c r="P7305" t="s">
        <v>10622</v>
      </c>
      <c r="Q7305" t="b">
        <v>0</v>
      </c>
      <c r="R7305" t="b">
        <v>0</v>
      </c>
      <c r="S7305">
        <v>1356</v>
      </c>
      <c r="T7305">
        <f t="shared" si="228"/>
        <v>2022</v>
      </c>
      <c r="U7305">
        <f t="shared" si="229"/>
        <v>4</v>
      </c>
    </row>
    <row r="7306" spans="1:21">
      <c r="A7306">
        <v>7932</v>
      </c>
      <c r="B7306" s="4">
        <v>44665</v>
      </c>
      <c r="C7306" t="s">
        <v>246</v>
      </c>
      <c r="D7306" t="s">
        <v>56</v>
      </c>
      <c r="E7306" t="s">
        <v>95</v>
      </c>
      <c r="F7306" t="s">
        <v>8700</v>
      </c>
      <c r="H7306" t="s">
        <v>319</v>
      </c>
      <c r="I7306">
        <v>36.054014199999997</v>
      </c>
      <c r="J7306">
        <v>-84.097094100000007</v>
      </c>
      <c r="K7306" t="s">
        <v>25</v>
      </c>
      <c r="L7306" t="s">
        <v>10979</v>
      </c>
      <c r="M7306">
        <v>51</v>
      </c>
      <c r="N7306" t="s">
        <v>27</v>
      </c>
      <c r="O7306" t="s">
        <v>74</v>
      </c>
      <c r="P7306" t="s">
        <v>9289</v>
      </c>
      <c r="Q7306" t="b">
        <v>0</v>
      </c>
      <c r="R7306" t="b">
        <v>0</v>
      </c>
      <c r="S7306" t="s">
        <v>10980</v>
      </c>
      <c r="T7306">
        <f t="shared" si="228"/>
        <v>2022</v>
      </c>
      <c r="U7306">
        <f t="shared" si="229"/>
        <v>4</v>
      </c>
    </row>
    <row r="7307" spans="1:21">
      <c r="A7307">
        <v>7933</v>
      </c>
      <c r="B7307" s="4">
        <v>44665</v>
      </c>
      <c r="C7307" t="s">
        <v>95</v>
      </c>
      <c r="E7307" t="s">
        <v>95</v>
      </c>
      <c r="F7307" t="s">
        <v>6435</v>
      </c>
      <c r="H7307" t="s">
        <v>476</v>
      </c>
      <c r="I7307">
        <v>34.279816799999999</v>
      </c>
      <c r="J7307">
        <v>-79.839962900000003</v>
      </c>
      <c r="K7307" t="s">
        <v>25</v>
      </c>
      <c r="L7307" t="s">
        <v>10981</v>
      </c>
      <c r="M7307">
        <v>37</v>
      </c>
      <c r="N7307" t="s">
        <v>27</v>
      </c>
      <c r="O7307" t="s">
        <v>33</v>
      </c>
      <c r="P7307" t="s">
        <v>10622</v>
      </c>
      <c r="Q7307" t="b">
        <v>0</v>
      </c>
      <c r="R7307" t="b">
        <v>0</v>
      </c>
      <c r="S7307">
        <v>2324</v>
      </c>
      <c r="T7307">
        <f t="shared" si="228"/>
        <v>2022</v>
      </c>
      <c r="U7307">
        <f t="shared" si="229"/>
        <v>4</v>
      </c>
    </row>
    <row r="7308" spans="1:21">
      <c r="A7308">
        <v>7934</v>
      </c>
      <c r="B7308" s="4">
        <v>44665</v>
      </c>
      <c r="C7308" t="s">
        <v>55</v>
      </c>
      <c r="D7308" t="s">
        <v>90</v>
      </c>
      <c r="E7308" t="s">
        <v>21</v>
      </c>
      <c r="F7308" t="s">
        <v>603</v>
      </c>
      <c r="H7308" t="s">
        <v>59</v>
      </c>
      <c r="I7308">
        <v>33.5992709</v>
      </c>
      <c r="J7308">
        <v>-112.1858967</v>
      </c>
      <c r="K7308" t="s">
        <v>25</v>
      </c>
      <c r="L7308" t="s">
        <v>10982</v>
      </c>
      <c r="M7308">
        <v>28</v>
      </c>
      <c r="N7308" t="s">
        <v>27</v>
      </c>
      <c r="O7308" t="s">
        <v>74</v>
      </c>
      <c r="P7308" t="s">
        <v>10622</v>
      </c>
      <c r="Q7308" t="b">
        <v>0</v>
      </c>
      <c r="R7308" t="b">
        <v>0</v>
      </c>
      <c r="S7308">
        <v>62</v>
      </c>
      <c r="T7308">
        <f t="shared" si="228"/>
        <v>2022</v>
      </c>
      <c r="U7308">
        <f t="shared" si="229"/>
        <v>4</v>
      </c>
    </row>
    <row r="7309" spans="1:21">
      <c r="A7309">
        <v>7935</v>
      </c>
      <c r="B7309" s="4">
        <v>44665</v>
      </c>
      <c r="C7309" t="s">
        <v>95</v>
      </c>
      <c r="D7309" t="s">
        <v>90</v>
      </c>
      <c r="E7309" t="s">
        <v>21</v>
      </c>
      <c r="F7309" t="s">
        <v>123</v>
      </c>
      <c r="H7309" t="s">
        <v>43</v>
      </c>
      <c r="I7309">
        <v>34.113026400000003</v>
      </c>
      <c r="J7309">
        <v>-118.2531439</v>
      </c>
      <c r="K7309" t="s">
        <v>25</v>
      </c>
      <c r="L7309" t="s">
        <v>10983</v>
      </c>
      <c r="M7309">
        <v>40</v>
      </c>
      <c r="N7309" t="s">
        <v>27</v>
      </c>
      <c r="O7309" t="s">
        <v>28</v>
      </c>
      <c r="P7309" t="s">
        <v>25</v>
      </c>
      <c r="Q7309" t="b">
        <v>0</v>
      </c>
      <c r="R7309" t="b">
        <v>0</v>
      </c>
      <c r="S7309">
        <v>3417</v>
      </c>
      <c r="T7309">
        <f t="shared" si="228"/>
        <v>2022</v>
      </c>
      <c r="U7309">
        <f t="shared" si="229"/>
        <v>4</v>
      </c>
    </row>
    <row r="7310" spans="1:21">
      <c r="A7310">
        <v>7936</v>
      </c>
      <c r="B7310" s="4">
        <v>44665</v>
      </c>
      <c r="C7310" t="s">
        <v>95</v>
      </c>
      <c r="E7310" t="s">
        <v>95</v>
      </c>
      <c r="F7310" t="s">
        <v>6393</v>
      </c>
      <c r="H7310" t="s">
        <v>48</v>
      </c>
      <c r="I7310">
        <v>40.5038172</v>
      </c>
      <c r="J7310">
        <v>-105.1170977</v>
      </c>
      <c r="K7310" t="s">
        <v>25</v>
      </c>
      <c r="L7310" t="s">
        <v>10984</v>
      </c>
      <c r="M7310">
        <v>25</v>
      </c>
      <c r="Q7310" t="b">
        <v>0</v>
      </c>
      <c r="R7310" t="b">
        <v>0</v>
      </c>
      <c r="S7310">
        <v>1056</v>
      </c>
      <c r="T7310">
        <f t="shared" si="228"/>
        <v>2022</v>
      </c>
      <c r="U7310">
        <f t="shared" si="229"/>
        <v>4</v>
      </c>
    </row>
    <row r="7311" spans="1:21">
      <c r="A7311">
        <v>7940</v>
      </c>
      <c r="B7311" s="4">
        <v>44665</v>
      </c>
      <c r="C7311" t="s">
        <v>95</v>
      </c>
      <c r="E7311" t="s">
        <v>95</v>
      </c>
      <c r="F7311" t="s">
        <v>10985</v>
      </c>
      <c r="H7311" t="s">
        <v>86</v>
      </c>
      <c r="I7311">
        <v>39.866934499999999</v>
      </c>
      <c r="J7311">
        <v>-84.137868900000001</v>
      </c>
      <c r="K7311" t="s">
        <v>25</v>
      </c>
      <c r="L7311" t="s">
        <v>10986</v>
      </c>
      <c r="M7311">
        <v>60</v>
      </c>
      <c r="N7311" t="s">
        <v>27</v>
      </c>
      <c r="O7311" t="s">
        <v>74</v>
      </c>
      <c r="P7311" t="s">
        <v>10622</v>
      </c>
      <c r="Q7311" t="b">
        <v>0</v>
      </c>
      <c r="R7311" t="b">
        <v>0</v>
      </c>
      <c r="S7311">
        <v>3421</v>
      </c>
      <c r="T7311">
        <f t="shared" si="228"/>
        <v>2022</v>
      </c>
      <c r="U7311">
        <f t="shared" si="229"/>
        <v>4</v>
      </c>
    </row>
    <row r="7312" spans="1:21">
      <c r="A7312">
        <v>7939</v>
      </c>
      <c r="B7312" s="4">
        <v>44666</v>
      </c>
      <c r="C7312" t="s">
        <v>83</v>
      </c>
      <c r="E7312" t="s">
        <v>21</v>
      </c>
      <c r="F7312" t="s">
        <v>10987</v>
      </c>
      <c r="H7312" t="s">
        <v>38</v>
      </c>
      <c r="I7312">
        <v>37.266023500000003</v>
      </c>
      <c r="J7312">
        <v>-96.920913499999997</v>
      </c>
      <c r="K7312" t="s">
        <v>25</v>
      </c>
      <c r="L7312" t="s">
        <v>10988</v>
      </c>
      <c r="M7312">
        <v>32</v>
      </c>
      <c r="N7312" t="s">
        <v>69</v>
      </c>
      <c r="O7312" t="s">
        <v>33</v>
      </c>
      <c r="P7312" t="s">
        <v>10622</v>
      </c>
      <c r="Q7312" t="b">
        <v>0</v>
      </c>
      <c r="R7312" t="b">
        <v>0</v>
      </c>
      <c r="S7312">
        <v>3420</v>
      </c>
      <c r="T7312">
        <f t="shared" si="228"/>
        <v>2022</v>
      </c>
      <c r="U7312">
        <f t="shared" si="229"/>
        <v>4</v>
      </c>
    </row>
    <row r="7313" spans="1:21">
      <c r="A7313">
        <v>7937</v>
      </c>
      <c r="B7313" s="4">
        <v>44667</v>
      </c>
      <c r="C7313" t="s">
        <v>50</v>
      </c>
      <c r="E7313" t="s">
        <v>95</v>
      </c>
      <c r="F7313" t="s">
        <v>1653</v>
      </c>
      <c r="H7313" t="s">
        <v>580</v>
      </c>
      <c r="I7313">
        <v>37.371189399999999</v>
      </c>
      <c r="J7313">
        <v>-81.090399599999998</v>
      </c>
      <c r="K7313" t="s">
        <v>25</v>
      </c>
      <c r="L7313" t="s">
        <v>10989</v>
      </c>
      <c r="M7313">
        <v>43</v>
      </c>
      <c r="N7313" t="s">
        <v>27</v>
      </c>
      <c r="O7313" t="s">
        <v>33</v>
      </c>
      <c r="P7313" t="s">
        <v>10622</v>
      </c>
      <c r="Q7313" t="b">
        <v>0</v>
      </c>
      <c r="R7313" t="b">
        <v>0</v>
      </c>
      <c r="S7313">
        <v>3419</v>
      </c>
      <c r="T7313">
        <f t="shared" si="228"/>
        <v>2022</v>
      </c>
      <c r="U7313">
        <f t="shared" si="229"/>
        <v>4</v>
      </c>
    </row>
    <row r="7314" spans="1:21">
      <c r="A7314">
        <v>7938</v>
      </c>
      <c r="B7314" s="4">
        <v>44667</v>
      </c>
      <c r="C7314" t="s">
        <v>50</v>
      </c>
      <c r="D7314" t="s">
        <v>20</v>
      </c>
      <c r="E7314" t="s">
        <v>75</v>
      </c>
      <c r="F7314" t="s">
        <v>530</v>
      </c>
      <c r="H7314" t="s">
        <v>302</v>
      </c>
      <c r="I7314">
        <v>33.7227234</v>
      </c>
      <c r="J7314">
        <v>-84.462611300000006</v>
      </c>
      <c r="K7314" t="s">
        <v>25</v>
      </c>
      <c r="L7314" t="s">
        <v>10990</v>
      </c>
      <c r="M7314">
        <v>20</v>
      </c>
      <c r="N7314" t="s">
        <v>27</v>
      </c>
      <c r="O7314" t="s">
        <v>74</v>
      </c>
      <c r="P7314" t="s">
        <v>9289</v>
      </c>
      <c r="Q7314" t="b">
        <v>0</v>
      </c>
      <c r="R7314" t="b">
        <v>0</v>
      </c>
      <c r="S7314">
        <v>447</v>
      </c>
      <c r="T7314">
        <f t="shared" si="228"/>
        <v>2022</v>
      </c>
      <c r="U7314">
        <f t="shared" si="229"/>
        <v>4</v>
      </c>
    </row>
    <row r="7315" spans="1:21">
      <c r="A7315">
        <v>7941</v>
      </c>
      <c r="B7315" s="4">
        <v>44667</v>
      </c>
      <c r="C7315" t="s">
        <v>50</v>
      </c>
      <c r="E7315" t="s">
        <v>21</v>
      </c>
      <c r="F7315" t="s">
        <v>10991</v>
      </c>
      <c r="H7315" t="s">
        <v>131</v>
      </c>
      <c r="I7315">
        <v>35.3632232</v>
      </c>
      <c r="J7315">
        <v>-108.05247300000001</v>
      </c>
      <c r="K7315" t="s">
        <v>25</v>
      </c>
      <c r="L7315" t="s">
        <v>10992</v>
      </c>
      <c r="M7315">
        <v>26</v>
      </c>
      <c r="N7315" t="s">
        <v>27</v>
      </c>
      <c r="O7315" t="s">
        <v>28</v>
      </c>
      <c r="P7315" t="s">
        <v>10622</v>
      </c>
      <c r="Q7315" t="b">
        <v>0</v>
      </c>
      <c r="R7315" t="b">
        <v>0</v>
      </c>
      <c r="S7315">
        <v>81</v>
      </c>
      <c r="T7315">
        <f t="shared" si="228"/>
        <v>2022</v>
      </c>
      <c r="U7315">
        <f t="shared" si="229"/>
        <v>4</v>
      </c>
    </row>
    <row r="7316" spans="1:21">
      <c r="A7316">
        <v>7943</v>
      </c>
      <c r="B7316" s="4">
        <v>44667</v>
      </c>
      <c r="C7316" t="s">
        <v>83</v>
      </c>
      <c r="E7316" t="s">
        <v>75</v>
      </c>
      <c r="F7316" t="s">
        <v>1377</v>
      </c>
      <c r="H7316" t="s">
        <v>131</v>
      </c>
      <c r="I7316">
        <v>32.319026299999997</v>
      </c>
      <c r="J7316">
        <v>-106.77343430000001</v>
      </c>
      <c r="K7316" t="s">
        <v>25</v>
      </c>
      <c r="L7316" t="s">
        <v>10993</v>
      </c>
      <c r="M7316">
        <v>75</v>
      </c>
      <c r="N7316" t="s">
        <v>69</v>
      </c>
      <c r="O7316" t="s">
        <v>40</v>
      </c>
      <c r="P7316" t="s">
        <v>9289</v>
      </c>
      <c r="Q7316" t="b">
        <v>1</v>
      </c>
      <c r="R7316" t="b">
        <v>1</v>
      </c>
      <c r="S7316">
        <v>1414</v>
      </c>
      <c r="T7316">
        <f t="shared" si="228"/>
        <v>2022</v>
      </c>
      <c r="U7316">
        <f t="shared" si="229"/>
        <v>4</v>
      </c>
    </row>
    <row r="7317" spans="1:21">
      <c r="A7317">
        <v>7942</v>
      </c>
      <c r="B7317" s="4">
        <v>44669</v>
      </c>
      <c r="C7317" t="s">
        <v>95</v>
      </c>
      <c r="E7317" t="s">
        <v>45</v>
      </c>
      <c r="F7317" t="s">
        <v>8621</v>
      </c>
      <c r="H7317" t="s">
        <v>53</v>
      </c>
      <c r="I7317">
        <v>36.627924899999996</v>
      </c>
      <c r="J7317">
        <v>-95.161557900000005</v>
      </c>
      <c r="K7317" t="s">
        <v>25</v>
      </c>
      <c r="L7317" t="s">
        <v>10994</v>
      </c>
      <c r="N7317" t="s">
        <v>27</v>
      </c>
      <c r="O7317" t="s">
        <v>33</v>
      </c>
      <c r="P7317" t="s">
        <v>9289</v>
      </c>
      <c r="Q7317" t="b">
        <v>0</v>
      </c>
      <c r="R7317" t="b">
        <v>0</v>
      </c>
      <c r="S7317" t="s">
        <v>10995</v>
      </c>
      <c r="T7317">
        <f t="shared" si="228"/>
        <v>2022</v>
      </c>
      <c r="U7317">
        <f t="shared" si="229"/>
        <v>4</v>
      </c>
    </row>
    <row r="7318" spans="1:21">
      <c r="A7318">
        <v>7947</v>
      </c>
      <c r="B7318" s="4">
        <v>44669</v>
      </c>
      <c r="C7318" t="s">
        <v>55</v>
      </c>
      <c r="E7318" t="s">
        <v>21</v>
      </c>
      <c r="F7318" t="s">
        <v>4062</v>
      </c>
      <c r="H7318" t="s">
        <v>81</v>
      </c>
      <c r="I7318">
        <v>30.315227400000001</v>
      </c>
      <c r="J7318">
        <v>-95.450886699999998</v>
      </c>
      <c r="K7318" t="s">
        <v>25</v>
      </c>
      <c r="L7318" t="s">
        <v>10996</v>
      </c>
      <c r="M7318">
        <v>19</v>
      </c>
      <c r="O7318" t="s">
        <v>74</v>
      </c>
      <c r="P7318" t="s">
        <v>9289</v>
      </c>
      <c r="Q7318" t="b">
        <v>0</v>
      </c>
      <c r="R7318" t="b">
        <v>0</v>
      </c>
      <c r="S7318">
        <v>1731</v>
      </c>
      <c r="T7318">
        <f t="shared" si="228"/>
        <v>2022</v>
      </c>
      <c r="U7318">
        <f t="shared" si="229"/>
        <v>4</v>
      </c>
    </row>
    <row r="7319" spans="1:21">
      <c r="A7319">
        <v>7945</v>
      </c>
      <c r="B7319" s="4">
        <v>44670</v>
      </c>
      <c r="C7319" t="s">
        <v>50</v>
      </c>
      <c r="D7319" t="s">
        <v>56</v>
      </c>
      <c r="E7319" t="s">
        <v>240</v>
      </c>
      <c r="F7319" t="s">
        <v>6710</v>
      </c>
      <c r="H7319" t="s">
        <v>43</v>
      </c>
      <c r="I7319">
        <v>39.135351</v>
      </c>
      <c r="J7319">
        <v>-121.5472619</v>
      </c>
      <c r="K7319" t="s">
        <v>25</v>
      </c>
      <c r="L7319" t="s">
        <v>10997</v>
      </c>
      <c r="M7319">
        <v>34</v>
      </c>
      <c r="N7319" t="s">
        <v>27</v>
      </c>
      <c r="O7319" t="s">
        <v>33</v>
      </c>
      <c r="P7319" t="s">
        <v>9289</v>
      </c>
      <c r="Q7319" t="b">
        <v>0</v>
      </c>
      <c r="R7319" t="b">
        <v>0</v>
      </c>
      <c r="S7319">
        <v>266</v>
      </c>
      <c r="T7319">
        <f t="shared" si="228"/>
        <v>2022</v>
      </c>
      <c r="U7319">
        <f t="shared" si="229"/>
        <v>4</v>
      </c>
    </row>
    <row r="7320" spans="1:21">
      <c r="A7320">
        <v>7946</v>
      </c>
      <c r="B7320" s="4">
        <v>44670</v>
      </c>
      <c r="C7320" t="s">
        <v>19</v>
      </c>
      <c r="D7320" t="s">
        <v>90</v>
      </c>
      <c r="E7320" t="s">
        <v>21</v>
      </c>
      <c r="F7320" t="s">
        <v>5683</v>
      </c>
      <c r="H7320" t="s">
        <v>81</v>
      </c>
      <c r="I7320">
        <v>29.664302800000002</v>
      </c>
      <c r="J7320">
        <v>-95.196229000000002</v>
      </c>
      <c r="K7320" t="s">
        <v>25</v>
      </c>
      <c r="N7320" t="s">
        <v>27</v>
      </c>
      <c r="Q7320" t="b">
        <v>0</v>
      </c>
      <c r="R7320" t="b">
        <v>1</v>
      </c>
      <c r="S7320">
        <v>2571</v>
      </c>
      <c r="T7320">
        <f t="shared" si="228"/>
        <v>2022</v>
      </c>
      <c r="U7320">
        <f t="shared" si="229"/>
        <v>4</v>
      </c>
    </row>
    <row r="7321" spans="1:21">
      <c r="A7321">
        <v>7949</v>
      </c>
      <c r="B7321" s="4">
        <v>44670</v>
      </c>
      <c r="C7321" t="s">
        <v>34</v>
      </c>
      <c r="D7321" t="s">
        <v>56</v>
      </c>
      <c r="E7321" t="s">
        <v>95</v>
      </c>
      <c r="F7321" t="s">
        <v>10998</v>
      </c>
      <c r="H7321" t="s">
        <v>302</v>
      </c>
      <c r="I7321">
        <v>32.672143499999997</v>
      </c>
      <c r="J7321">
        <v>-83.744773300000006</v>
      </c>
      <c r="K7321" t="s">
        <v>25</v>
      </c>
      <c r="L7321" t="s">
        <v>10999</v>
      </c>
      <c r="M7321">
        <v>26</v>
      </c>
      <c r="N7321" t="s">
        <v>27</v>
      </c>
      <c r="Q7321" t="b">
        <v>0</v>
      </c>
      <c r="R7321" t="b">
        <v>0</v>
      </c>
      <c r="S7321">
        <v>3424</v>
      </c>
      <c r="T7321">
        <f t="shared" si="228"/>
        <v>2022</v>
      </c>
      <c r="U7321">
        <f t="shared" si="229"/>
        <v>4</v>
      </c>
    </row>
    <row r="7322" spans="1:21">
      <c r="A7322">
        <v>7944</v>
      </c>
      <c r="B7322" s="4">
        <v>44671</v>
      </c>
      <c r="C7322" t="s">
        <v>55</v>
      </c>
      <c r="D7322" t="s">
        <v>45</v>
      </c>
      <c r="E7322" t="s">
        <v>21</v>
      </c>
      <c r="F7322" t="s">
        <v>606</v>
      </c>
      <c r="H7322" t="s">
        <v>43</v>
      </c>
      <c r="I7322">
        <v>35.324041200000003</v>
      </c>
      <c r="J7322">
        <v>-119.01997799999999</v>
      </c>
      <c r="K7322" t="s">
        <v>25</v>
      </c>
      <c r="L7322" t="s">
        <v>11000</v>
      </c>
      <c r="M7322">
        <v>33</v>
      </c>
      <c r="N7322" t="s">
        <v>27</v>
      </c>
      <c r="O7322" t="s">
        <v>40</v>
      </c>
      <c r="P7322" t="s">
        <v>25</v>
      </c>
      <c r="Q7322" t="b">
        <v>0</v>
      </c>
      <c r="R7322" t="b">
        <v>1</v>
      </c>
      <c r="S7322">
        <v>7</v>
      </c>
      <c r="T7322">
        <f t="shared" si="228"/>
        <v>2022</v>
      </c>
      <c r="U7322">
        <f t="shared" si="229"/>
        <v>4</v>
      </c>
    </row>
    <row r="7323" spans="1:21">
      <c r="A7323">
        <v>7950</v>
      </c>
      <c r="B7323" s="4">
        <v>44671</v>
      </c>
      <c r="C7323" t="s">
        <v>34</v>
      </c>
      <c r="D7323" t="s">
        <v>20</v>
      </c>
      <c r="E7323" t="s">
        <v>45</v>
      </c>
      <c r="F7323" t="s">
        <v>30</v>
      </c>
      <c r="H7323" t="s">
        <v>568</v>
      </c>
      <c r="I7323">
        <v>38.954779700000003</v>
      </c>
      <c r="J7323">
        <v>-77.061317599999995</v>
      </c>
      <c r="K7323" t="s">
        <v>25</v>
      </c>
      <c r="N7323" t="s">
        <v>27</v>
      </c>
      <c r="Q7323" t="b">
        <v>0</v>
      </c>
      <c r="R7323" t="b">
        <v>0</v>
      </c>
      <c r="S7323">
        <v>3425</v>
      </c>
      <c r="T7323">
        <f t="shared" si="228"/>
        <v>2022</v>
      </c>
      <c r="U7323">
        <f t="shared" si="229"/>
        <v>4</v>
      </c>
    </row>
    <row r="7324" spans="1:21">
      <c r="A7324">
        <v>7951</v>
      </c>
      <c r="B7324" s="4">
        <v>44671</v>
      </c>
      <c r="C7324" t="s">
        <v>83</v>
      </c>
      <c r="E7324" t="s">
        <v>75</v>
      </c>
      <c r="F7324" t="s">
        <v>11001</v>
      </c>
      <c r="H7324" t="s">
        <v>138</v>
      </c>
      <c r="I7324">
        <v>47.490629300000002</v>
      </c>
      <c r="J7324">
        <v>-92.877572799999996</v>
      </c>
      <c r="K7324" t="s">
        <v>25</v>
      </c>
      <c r="L7324" t="s">
        <v>11002</v>
      </c>
      <c r="M7324">
        <v>38</v>
      </c>
      <c r="N7324" t="s">
        <v>27</v>
      </c>
      <c r="O7324" t="s">
        <v>33</v>
      </c>
      <c r="P7324" t="s">
        <v>9289</v>
      </c>
      <c r="Q7324" t="b">
        <v>0</v>
      </c>
      <c r="R7324" t="b">
        <v>0</v>
      </c>
      <c r="S7324">
        <v>2974</v>
      </c>
      <c r="T7324">
        <f t="shared" si="228"/>
        <v>2022</v>
      </c>
      <c r="U7324">
        <f t="shared" si="229"/>
        <v>4</v>
      </c>
    </row>
    <row r="7325" spans="1:21">
      <c r="A7325">
        <v>7952</v>
      </c>
      <c r="B7325" s="4">
        <v>44671</v>
      </c>
      <c r="C7325" t="s">
        <v>55</v>
      </c>
      <c r="E7325" t="s">
        <v>21</v>
      </c>
      <c r="F7325" t="s">
        <v>2095</v>
      </c>
      <c r="H7325" t="s">
        <v>338</v>
      </c>
      <c r="I7325">
        <v>40.934018999999999</v>
      </c>
      <c r="J7325">
        <v>-73.891356000000002</v>
      </c>
      <c r="K7325" t="s">
        <v>25</v>
      </c>
      <c r="L7325" t="s">
        <v>11003</v>
      </c>
      <c r="M7325">
        <v>28</v>
      </c>
      <c r="N7325" t="s">
        <v>27</v>
      </c>
      <c r="O7325" t="s">
        <v>74</v>
      </c>
      <c r="P7325" t="s">
        <v>10622</v>
      </c>
      <c r="Q7325" t="b">
        <v>0</v>
      </c>
      <c r="R7325" t="b">
        <v>0</v>
      </c>
      <c r="S7325">
        <v>1991</v>
      </c>
      <c r="T7325">
        <f t="shared" si="228"/>
        <v>2022</v>
      </c>
      <c r="U7325">
        <f t="shared" si="229"/>
        <v>4</v>
      </c>
    </row>
    <row r="7326" spans="1:21">
      <c r="A7326">
        <v>7953</v>
      </c>
      <c r="B7326" s="4">
        <v>44672</v>
      </c>
      <c r="C7326" t="s">
        <v>83</v>
      </c>
      <c r="E7326" t="s">
        <v>100</v>
      </c>
      <c r="F7326" t="s">
        <v>615</v>
      </c>
      <c r="H7326" t="s">
        <v>218</v>
      </c>
      <c r="I7326">
        <v>30.226034200000001</v>
      </c>
      <c r="J7326">
        <v>-81.760521699999998</v>
      </c>
      <c r="K7326" t="s">
        <v>25</v>
      </c>
      <c r="L7326" t="s">
        <v>11004</v>
      </c>
      <c r="M7326">
        <v>43</v>
      </c>
      <c r="N7326" t="s">
        <v>27</v>
      </c>
      <c r="O7326" t="s">
        <v>33</v>
      </c>
      <c r="P7326" t="s">
        <v>10622</v>
      </c>
      <c r="Q7326" t="b">
        <v>1</v>
      </c>
      <c r="R7326" t="b">
        <v>0</v>
      </c>
      <c r="S7326">
        <v>17</v>
      </c>
      <c r="T7326">
        <f t="shared" si="228"/>
        <v>2022</v>
      </c>
      <c r="U7326">
        <f t="shared" si="229"/>
        <v>4</v>
      </c>
    </row>
    <row r="7327" spans="1:21">
      <c r="A7327">
        <v>7963</v>
      </c>
      <c r="B7327" s="4">
        <v>44672</v>
      </c>
      <c r="C7327" t="s">
        <v>50</v>
      </c>
      <c r="E7327" t="s">
        <v>35</v>
      </c>
      <c r="F7327" t="s">
        <v>11005</v>
      </c>
      <c r="H7327" t="s">
        <v>1133</v>
      </c>
      <c r="I7327">
        <v>46.372080799999999</v>
      </c>
      <c r="J7327">
        <v>-102.31880580000001</v>
      </c>
      <c r="K7327" t="s">
        <v>25</v>
      </c>
      <c r="L7327" t="s">
        <v>11006</v>
      </c>
      <c r="M7327">
        <v>34</v>
      </c>
      <c r="N7327" t="s">
        <v>27</v>
      </c>
      <c r="O7327" t="s">
        <v>33</v>
      </c>
      <c r="P7327" t="s">
        <v>9289</v>
      </c>
      <c r="Q7327" t="b">
        <v>0</v>
      </c>
      <c r="R7327" t="b">
        <v>0</v>
      </c>
      <c r="S7327">
        <v>3432</v>
      </c>
      <c r="T7327">
        <f t="shared" si="228"/>
        <v>2022</v>
      </c>
      <c r="U7327">
        <f t="shared" si="229"/>
        <v>4</v>
      </c>
    </row>
    <row r="7328" spans="1:21">
      <c r="A7328">
        <v>7966</v>
      </c>
      <c r="B7328" s="4">
        <v>44673</v>
      </c>
      <c r="C7328" t="s">
        <v>83</v>
      </c>
      <c r="D7328" t="s">
        <v>20</v>
      </c>
      <c r="E7328" t="s">
        <v>75</v>
      </c>
      <c r="F7328" t="s">
        <v>11007</v>
      </c>
      <c r="H7328" t="s">
        <v>24</v>
      </c>
      <c r="I7328">
        <v>47.778935099999998</v>
      </c>
      <c r="J7328">
        <v>-122.3578456</v>
      </c>
      <c r="K7328" t="s">
        <v>25</v>
      </c>
      <c r="L7328" t="s">
        <v>11008</v>
      </c>
      <c r="M7328">
        <v>42</v>
      </c>
      <c r="N7328" t="s">
        <v>27</v>
      </c>
      <c r="Q7328" t="b">
        <v>1</v>
      </c>
      <c r="R7328" t="b">
        <v>0</v>
      </c>
      <c r="S7328">
        <v>3433</v>
      </c>
      <c r="T7328">
        <f t="shared" si="228"/>
        <v>2022</v>
      </c>
      <c r="U7328">
        <f t="shared" si="229"/>
        <v>4</v>
      </c>
    </row>
    <row r="7329" spans="1:21">
      <c r="A7329">
        <v>7959</v>
      </c>
      <c r="B7329" s="4">
        <v>44674</v>
      </c>
      <c r="C7329" t="s">
        <v>83</v>
      </c>
      <c r="E7329" t="s">
        <v>21</v>
      </c>
      <c r="F7329" t="s">
        <v>30</v>
      </c>
      <c r="H7329" t="s">
        <v>568</v>
      </c>
      <c r="I7329">
        <v>38.947120499999997</v>
      </c>
      <c r="J7329">
        <v>-77.023810999999995</v>
      </c>
      <c r="K7329" t="s">
        <v>25</v>
      </c>
      <c r="L7329" t="s">
        <v>11009</v>
      </c>
      <c r="M7329">
        <v>42</v>
      </c>
      <c r="N7329" t="s">
        <v>69</v>
      </c>
      <c r="O7329" t="s">
        <v>74</v>
      </c>
      <c r="P7329" t="s">
        <v>10622</v>
      </c>
      <c r="Q7329" t="b">
        <v>0</v>
      </c>
      <c r="R7329" t="b">
        <v>0</v>
      </c>
      <c r="S7329">
        <v>882</v>
      </c>
      <c r="T7329">
        <f t="shared" si="228"/>
        <v>2022</v>
      </c>
      <c r="U7329">
        <f t="shared" si="229"/>
        <v>4</v>
      </c>
    </row>
    <row r="7330" spans="1:21">
      <c r="A7330">
        <v>7962</v>
      </c>
      <c r="B7330" s="4">
        <v>44674</v>
      </c>
      <c r="C7330" t="s">
        <v>95</v>
      </c>
      <c r="E7330" t="s">
        <v>95</v>
      </c>
      <c r="F7330" t="s">
        <v>2511</v>
      </c>
      <c r="H7330" t="s">
        <v>232</v>
      </c>
      <c r="I7330">
        <v>39.5603397</v>
      </c>
      <c r="J7330">
        <v>-76.370685600000002</v>
      </c>
      <c r="K7330" t="s">
        <v>25</v>
      </c>
      <c r="L7330" t="s">
        <v>11010</v>
      </c>
      <c r="M7330">
        <v>53</v>
      </c>
      <c r="N7330" t="s">
        <v>27</v>
      </c>
      <c r="O7330" t="s">
        <v>33</v>
      </c>
      <c r="P7330" t="s">
        <v>10622</v>
      </c>
      <c r="Q7330" t="b">
        <v>1</v>
      </c>
      <c r="R7330" t="b">
        <v>0</v>
      </c>
      <c r="S7330">
        <v>1090</v>
      </c>
      <c r="T7330">
        <f t="shared" si="228"/>
        <v>2022</v>
      </c>
      <c r="U7330">
        <f t="shared" si="229"/>
        <v>4</v>
      </c>
    </row>
    <row r="7331" spans="1:21">
      <c r="A7331">
        <v>7961</v>
      </c>
      <c r="B7331" s="4">
        <v>44675</v>
      </c>
      <c r="C7331" t="s">
        <v>50</v>
      </c>
      <c r="D7331" t="s">
        <v>56</v>
      </c>
      <c r="E7331" t="s">
        <v>240</v>
      </c>
      <c r="F7331" t="s">
        <v>11011</v>
      </c>
      <c r="H7331" t="s">
        <v>93</v>
      </c>
      <c r="I7331">
        <v>29.815992300000001</v>
      </c>
      <c r="J7331">
        <v>-90.953902799999994</v>
      </c>
      <c r="K7331" t="s">
        <v>25</v>
      </c>
      <c r="L7331" t="s">
        <v>11012</v>
      </c>
      <c r="M7331">
        <v>26</v>
      </c>
      <c r="N7331" t="s">
        <v>27</v>
      </c>
      <c r="O7331" t="s">
        <v>33</v>
      </c>
      <c r="P7331" t="s">
        <v>9289</v>
      </c>
      <c r="Q7331" t="b">
        <v>0</v>
      </c>
      <c r="R7331" t="b">
        <v>0</v>
      </c>
      <c r="S7331">
        <v>3431</v>
      </c>
      <c r="T7331">
        <f t="shared" si="228"/>
        <v>2022</v>
      </c>
      <c r="U7331">
        <f t="shared" si="229"/>
        <v>4</v>
      </c>
    </row>
    <row r="7332" spans="1:21">
      <c r="A7332">
        <v>7954</v>
      </c>
      <c r="B7332" s="4">
        <v>44676</v>
      </c>
      <c r="C7332" t="s">
        <v>246</v>
      </c>
      <c r="D7332" t="s">
        <v>90</v>
      </c>
      <c r="E7332" t="s">
        <v>21</v>
      </c>
      <c r="F7332" t="s">
        <v>543</v>
      </c>
      <c r="H7332" t="s">
        <v>81</v>
      </c>
      <c r="I7332">
        <v>30.347133700000001</v>
      </c>
      <c r="J7332">
        <v>-95.094058500000003</v>
      </c>
      <c r="K7332" t="s">
        <v>25</v>
      </c>
      <c r="N7332" t="s">
        <v>27</v>
      </c>
      <c r="Q7332" t="b">
        <v>0</v>
      </c>
      <c r="R7332" t="b">
        <v>0</v>
      </c>
      <c r="S7332">
        <v>3427</v>
      </c>
      <c r="T7332">
        <f t="shared" si="228"/>
        <v>2022</v>
      </c>
      <c r="U7332">
        <f t="shared" si="229"/>
        <v>4</v>
      </c>
    </row>
    <row r="7333" spans="1:21">
      <c r="A7333">
        <v>7956</v>
      </c>
      <c r="B7333" s="4">
        <v>44676</v>
      </c>
      <c r="C7333" t="s">
        <v>83</v>
      </c>
      <c r="E7333" t="s">
        <v>21</v>
      </c>
      <c r="F7333" t="s">
        <v>1758</v>
      </c>
      <c r="H7333" t="s">
        <v>81</v>
      </c>
      <c r="I7333">
        <v>35.225615599999998</v>
      </c>
      <c r="J7333">
        <v>-101.7931943</v>
      </c>
      <c r="K7333" t="s">
        <v>25</v>
      </c>
      <c r="L7333" t="s">
        <v>11013</v>
      </c>
      <c r="M7333">
        <v>26</v>
      </c>
      <c r="N7333" t="s">
        <v>27</v>
      </c>
      <c r="O7333" t="s">
        <v>40</v>
      </c>
      <c r="P7333" t="s">
        <v>10622</v>
      </c>
      <c r="Q7333" t="b">
        <v>0</v>
      </c>
      <c r="R7333" t="b">
        <v>0</v>
      </c>
      <c r="S7333">
        <v>984</v>
      </c>
      <c r="T7333">
        <f t="shared" si="228"/>
        <v>2022</v>
      </c>
      <c r="U7333">
        <f t="shared" si="229"/>
        <v>4</v>
      </c>
    </row>
    <row r="7334" spans="1:21">
      <c r="A7334">
        <v>7957</v>
      </c>
      <c r="B7334" s="4">
        <v>44676</v>
      </c>
      <c r="C7334" t="s">
        <v>55</v>
      </c>
      <c r="D7334" t="s">
        <v>90</v>
      </c>
      <c r="E7334" t="s">
        <v>21</v>
      </c>
      <c r="F7334" t="s">
        <v>11014</v>
      </c>
      <c r="H7334" t="s">
        <v>232</v>
      </c>
      <c r="I7334">
        <v>38.161489199999998</v>
      </c>
      <c r="J7334">
        <v>-75.690147100000004</v>
      </c>
      <c r="K7334" t="s">
        <v>25</v>
      </c>
      <c r="L7334" t="s">
        <v>11015</v>
      </c>
      <c r="M7334">
        <v>24</v>
      </c>
      <c r="N7334" t="s">
        <v>27</v>
      </c>
      <c r="O7334" t="s">
        <v>33</v>
      </c>
      <c r="P7334" t="s">
        <v>9289</v>
      </c>
      <c r="Q7334" t="b">
        <v>0</v>
      </c>
      <c r="R7334" t="b">
        <v>0</v>
      </c>
      <c r="S7334" t="s">
        <v>11016</v>
      </c>
      <c r="T7334">
        <f t="shared" si="228"/>
        <v>2022</v>
      </c>
      <c r="U7334">
        <f t="shared" si="229"/>
        <v>4</v>
      </c>
    </row>
    <row r="7335" spans="1:21">
      <c r="A7335">
        <v>7958</v>
      </c>
      <c r="B7335" s="4">
        <v>44676</v>
      </c>
      <c r="C7335" t="s">
        <v>55</v>
      </c>
      <c r="E7335" t="s">
        <v>21</v>
      </c>
      <c r="F7335" t="s">
        <v>160</v>
      </c>
      <c r="H7335" t="s">
        <v>31</v>
      </c>
      <c r="I7335">
        <v>45.2330994</v>
      </c>
      <c r="J7335">
        <v>-122.76143740000001</v>
      </c>
      <c r="K7335" t="s">
        <v>25</v>
      </c>
      <c r="L7335" t="s">
        <v>11017</v>
      </c>
      <c r="M7335">
        <v>27</v>
      </c>
      <c r="N7335" t="s">
        <v>27</v>
      </c>
      <c r="Q7335" t="b">
        <v>0</v>
      </c>
      <c r="R7335" t="b">
        <v>0</v>
      </c>
      <c r="S7335">
        <v>3430</v>
      </c>
      <c r="T7335">
        <f t="shared" si="228"/>
        <v>2022</v>
      </c>
      <c r="U7335">
        <f t="shared" si="229"/>
        <v>4</v>
      </c>
    </row>
    <row r="7336" spans="1:21">
      <c r="A7336">
        <v>7955</v>
      </c>
      <c r="B7336" s="4">
        <v>44677</v>
      </c>
      <c r="C7336" t="s">
        <v>83</v>
      </c>
      <c r="E7336" t="s">
        <v>75</v>
      </c>
      <c r="F7336" t="s">
        <v>2410</v>
      </c>
      <c r="H7336" t="s">
        <v>273</v>
      </c>
      <c r="I7336">
        <v>42.516642099999999</v>
      </c>
      <c r="J7336">
        <v>-82.9521175</v>
      </c>
      <c r="K7336" t="s">
        <v>25</v>
      </c>
      <c r="L7336" t="s">
        <v>11018</v>
      </c>
      <c r="M7336">
        <v>53</v>
      </c>
      <c r="N7336" t="s">
        <v>27</v>
      </c>
      <c r="O7336" t="s">
        <v>33</v>
      </c>
      <c r="P7336" t="s">
        <v>9289</v>
      </c>
      <c r="Q7336" t="b">
        <v>0</v>
      </c>
      <c r="R7336" t="b">
        <v>0</v>
      </c>
      <c r="S7336">
        <v>3428</v>
      </c>
      <c r="T7336">
        <f t="shared" si="228"/>
        <v>2022</v>
      </c>
      <c r="U7336">
        <f t="shared" si="229"/>
        <v>4</v>
      </c>
    </row>
    <row r="7337" spans="1:21">
      <c r="A7337">
        <v>7965</v>
      </c>
      <c r="B7337" s="4">
        <v>44677</v>
      </c>
      <c r="C7337" t="s">
        <v>83</v>
      </c>
      <c r="E7337" t="s">
        <v>1792</v>
      </c>
      <c r="F7337" t="s">
        <v>46</v>
      </c>
      <c r="H7337" t="s">
        <v>48</v>
      </c>
      <c r="I7337">
        <v>40.377939499999997</v>
      </c>
      <c r="J7337">
        <v>-104.7484034</v>
      </c>
      <c r="K7337" t="s">
        <v>25</v>
      </c>
      <c r="Q7337" t="b">
        <v>0</v>
      </c>
      <c r="R7337" t="b">
        <v>0</v>
      </c>
      <c r="S7337">
        <v>473</v>
      </c>
      <c r="T7337">
        <f t="shared" si="228"/>
        <v>2022</v>
      </c>
      <c r="U7337">
        <f t="shared" si="229"/>
        <v>4</v>
      </c>
    </row>
    <row r="7338" spans="1:21">
      <c r="A7338">
        <v>7994</v>
      </c>
      <c r="B7338" s="4">
        <v>44678</v>
      </c>
      <c r="C7338" t="s">
        <v>95</v>
      </c>
      <c r="E7338" t="s">
        <v>95</v>
      </c>
      <c r="F7338" t="s">
        <v>11019</v>
      </c>
      <c r="H7338" t="s">
        <v>218</v>
      </c>
      <c r="I7338">
        <v>28.331990600000001</v>
      </c>
      <c r="J7338">
        <v>-81.471323900000002</v>
      </c>
      <c r="K7338" t="s">
        <v>25</v>
      </c>
      <c r="L7338" t="s">
        <v>11020</v>
      </c>
      <c r="M7338">
        <v>20</v>
      </c>
      <c r="N7338" t="s">
        <v>27</v>
      </c>
      <c r="O7338" t="s">
        <v>33</v>
      </c>
      <c r="P7338" t="s">
        <v>10622</v>
      </c>
      <c r="Q7338" t="b">
        <v>0</v>
      </c>
      <c r="R7338" t="b">
        <v>0</v>
      </c>
      <c r="S7338">
        <v>1748</v>
      </c>
      <c r="T7338">
        <f t="shared" si="228"/>
        <v>2022</v>
      </c>
      <c r="U7338">
        <f t="shared" si="229"/>
        <v>4</v>
      </c>
    </row>
    <row r="7339" spans="1:21">
      <c r="A7339">
        <v>7996</v>
      </c>
      <c r="B7339" s="4">
        <v>44678</v>
      </c>
      <c r="C7339" t="s">
        <v>246</v>
      </c>
      <c r="E7339" t="s">
        <v>95</v>
      </c>
      <c r="F7339" t="s">
        <v>3951</v>
      </c>
      <c r="H7339" t="s">
        <v>218</v>
      </c>
      <c r="I7339">
        <v>30.148375999999999</v>
      </c>
      <c r="J7339">
        <v>-81.756301899999997</v>
      </c>
      <c r="K7339" t="s">
        <v>25</v>
      </c>
      <c r="Q7339" t="b">
        <v>0</v>
      </c>
      <c r="R7339" t="b">
        <v>0</v>
      </c>
      <c r="S7339">
        <v>1287</v>
      </c>
      <c r="T7339">
        <f t="shared" si="228"/>
        <v>2022</v>
      </c>
      <c r="U7339">
        <f t="shared" si="229"/>
        <v>4</v>
      </c>
    </row>
    <row r="7340" spans="1:21">
      <c r="A7340">
        <v>7997</v>
      </c>
      <c r="B7340" s="4">
        <v>44678</v>
      </c>
      <c r="C7340" t="s">
        <v>50</v>
      </c>
      <c r="D7340" t="s">
        <v>56</v>
      </c>
      <c r="E7340" t="s">
        <v>240</v>
      </c>
      <c r="F7340" t="s">
        <v>11021</v>
      </c>
      <c r="H7340" t="s">
        <v>2631</v>
      </c>
      <c r="I7340">
        <v>41.994373500000002</v>
      </c>
      <c r="J7340">
        <v>-71.525070900000003</v>
      </c>
      <c r="K7340" t="s">
        <v>25</v>
      </c>
      <c r="L7340" t="s">
        <v>11022</v>
      </c>
      <c r="M7340">
        <v>58</v>
      </c>
      <c r="N7340" t="s">
        <v>27</v>
      </c>
      <c r="O7340" t="s">
        <v>33</v>
      </c>
      <c r="P7340" t="s">
        <v>9289</v>
      </c>
      <c r="Q7340" t="b">
        <v>0</v>
      </c>
      <c r="R7340" t="b">
        <v>0</v>
      </c>
      <c r="S7340" t="s">
        <v>11023</v>
      </c>
      <c r="T7340">
        <f t="shared" si="228"/>
        <v>2022</v>
      </c>
      <c r="U7340">
        <f t="shared" si="229"/>
        <v>4</v>
      </c>
    </row>
    <row r="7341" spans="1:21">
      <c r="A7341">
        <v>7998</v>
      </c>
      <c r="B7341" s="4">
        <v>44678</v>
      </c>
      <c r="C7341" t="s">
        <v>83</v>
      </c>
      <c r="D7341" t="s">
        <v>56</v>
      </c>
      <c r="E7341" t="s">
        <v>21</v>
      </c>
      <c r="F7341" t="s">
        <v>281</v>
      </c>
      <c r="H7341" t="s">
        <v>81</v>
      </c>
      <c r="I7341">
        <v>29.762621599999999</v>
      </c>
      <c r="J7341">
        <v>-95.269848300000007</v>
      </c>
      <c r="K7341" t="s">
        <v>25</v>
      </c>
      <c r="L7341" t="s">
        <v>11024</v>
      </c>
      <c r="M7341">
        <v>29</v>
      </c>
      <c r="N7341" t="s">
        <v>27</v>
      </c>
      <c r="O7341" t="s">
        <v>74</v>
      </c>
      <c r="P7341" t="s">
        <v>10622</v>
      </c>
      <c r="Q7341" t="b">
        <v>0</v>
      </c>
      <c r="R7341" t="b">
        <v>0</v>
      </c>
      <c r="S7341">
        <v>102</v>
      </c>
      <c r="T7341">
        <f t="shared" si="228"/>
        <v>2022</v>
      </c>
      <c r="U7341">
        <f t="shared" si="229"/>
        <v>4</v>
      </c>
    </row>
    <row r="7342" spans="1:21">
      <c r="A7342">
        <v>7993</v>
      </c>
      <c r="B7342" s="4">
        <v>44679</v>
      </c>
      <c r="C7342" t="s">
        <v>95</v>
      </c>
      <c r="E7342" t="s">
        <v>95</v>
      </c>
      <c r="F7342" t="s">
        <v>11025</v>
      </c>
      <c r="H7342" t="s">
        <v>138</v>
      </c>
      <c r="I7342">
        <v>45.819409800000003</v>
      </c>
      <c r="J7342">
        <v>-94.409446799999998</v>
      </c>
      <c r="K7342" t="s">
        <v>25</v>
      </c>
      <c r="L7342" t="s">
        <v>11026</v>
      </c>
      <c r="M7342">
        <v>59</v>
      </c>
      <c r="N7342" t="s">
        <v>27</v>
      </c>
      <c r="O7342" t="s">
        <v>33</v>
      </c>
      <c r="P7342" t="s">
        <v>25</v>
      </c>
      <c r="Q7342" t="b">
        <v>0</v>
      </c>
      <c r="R7342" t="b">
        <v>1</v>
      </c>
      <c r="S7342" t="s">
        <v>11027</v>
      </c>
      <c r="T7342">
        <f t="shared" si="228"/>
        <v>2022</v>
      </c>
      <c r="U7342">
        <f t="shared" si="229"/>
        <v>4</v>
      </c>
    </row>
    <row r="7343" spans="1:21">
      <c r="A7343">
        <v>7995</v>
      </c>
      <c r="B7343" s="4">
        <v>44679</v>
      </c>
      <c r="C7343" t="s">
        <v>55</v>
      </c>
      <c r="E7343" t="s">
        <v>21</v>
      </c>
      <c r="F7343" t="s">
        <v>11028</v>
      </c>
      <c r="H7343" t="s">
        <v>43</v>
      </c>
      <c r="I7343">
        <v>34.269447399999997</v>
      </c>
      <c r="J7343">
        <v>-118.781482</v>
      </c>
      <c r="K7343" t="s">
        <v>25</v>
      </c>
      <c r="L7343" t="s">
        <v>11029</v>
      </c>
      <c r="M7343">
        <v>29</v>
      </c>
      <c r="N7343" t="s">
        <v>27</v>
      </c>
      <c r="Q7343" t="b">
        <v>0</v>
      </c>
      <c r="R7343" t="b">
        <v>1</v>
      </c>
      <c r="S7343">
        <v>3444</v>
      </c>
      <c r="T7343">
        <f t="shared" si="228"/>
        <v>2022</v>
      </c>
      <c r="U7343">
        <f t="shared" si="229"/>
        <v>4</v>
      </c>
    </row>
    <row r="7344" spans="1:21">
      <c r="A7344">
        <v>8002</v>
      </c>
      <c r="B7344" s="4">
        <v>44680</v>
      </c>
      <c r="C7344" t="s">
        <v>83</v>
      </c>
      <c r="D7344" t="s">
        <v>20</v>
      </c>
      <c r="E7344" t="s">
        <v>21</v>
      </c>
      <c r="F7344" t="s">
        <v>11030</v>
      </c>
      <c r="H7344" t="s">
        <v>302</v>
      </c>
      <c r="I7344">
        <v>33.563432900000002</v>
      </c>
      <c r="J7344">
        <v>-84.505115500000002</v>
      </c>
      <c r="K7344" t="s">
        <v>25</v>
      </c>
      <c r="L7344" t="s">
        <v>11031</v>
      </c>
      <c r="M7344">
        <v>22</v>
      </c>
      <c r="N7344" t="s">
        <v>27</v>
      </c>
      <c r="O7344" t="s">
        <v>74</v>
      </c>
      <c r="P7344" t="s">
        <v>9289</v>
      </c>
      <c r="Q7344" t="b">
        <v>0</v>
      </c>
      <c r="R7344" t="b">
        <v>0</v>
      </c>
      <c r="S7344">
        <v>447</v>
      </c>
      <c r="T7344">
        <f t="shared" si="228"/>
        <v>2022</v>
      </c>
      <c r="U7344">
        <f t="shared" si="229"/>
        <v>4</v>
      </c>
    </row>
    <row r="7345" spans="1:21">
      <c r="A7345">
        <v>8004</v>
      </c>
      <c r="B7345" s="4">
        <v>44680</v>
      </c>
      <c r="C7345" t="s">
        <v>83</v>
      </c>
      <c r="D7345" t="s">
        <v>20</v>
      </c>
      <c r="E7345" t="s">
        <v>75</v>
      </c>
      <c r="F7345" t="s">
        <v>11032</v>
      </c>
      <c r="H7345" t="s">
        <v>338</v>
      </c>
      <c r="I7345">
        <v>41.8420165</v>
      </c>
      <c r="J7345">
        <v>-73.910491899999997</v>
      </c>
      <c r="K7345" t="s">
        <v>25</v>
      </c>
      <c r="L7345" t="s">
        <v>11033</v>
      </c>
      <c r="M7345">
        <v>34</v>
      </c>
      <c r="N7345" t="s">
        <v>69</v>
      </c>
      <c r="Q7345" t="b">
        <v>0</v>
      </c>
      <c r="R7345" t="b">
        <v>0</v>
      </c>
      <c r="S7345">
        <v>3447</v>
      </c>
      <c r="T7345">
        <f t="shared" si="228"/>
        <v>2022</v>
      </c>
      <c r="U7345">
        <f t="shared" si="229"/>
        <v>4</v>
      </c>
    </row>
    <row r="7346" spans="1:21">
      <c r="A7346">
        <v>8001</v>
      </c>
      <c r="B7346" s="4">
        <v>44681</v>
      </c>
      <c r="C7346" t="s">
        <v>83</v>
      </c>
      <c r="D7346" t="s">
        <v>20</v>
      </c>
      <c r="E7346" t="s">
        <v>75</v>
      </c>
      <c r="F7346" t="s">
        <v>9506</v>
      </c>
      <c r="H7346" t="s">
        <v>302</v>
      </c>
      <c r="I7346">
        <v>33.9740647</v>
      </c>
      <c r="J7346">
        <v>-84.124947899999995</v>
      </c>
      <c r="K7346" t="s">
        <v>25</v>
      </c>
      <c r="L7346" t="s">
        <v>11034</v>
      </c>
      <c r="M7346">
        <v>28</v>
      </c>
      <c r="N7346" t="s">
        <v>27</v>
      </c>
      <c r="O7346" t="s">
        <v>33</v>
      </c>
      <c r="P7346" t="s">
        <v>9289</v>
      </c>
      <c r="Q7346" t="b">
        <v>0</v>
      </c>
      <c r="R7346" t="b">
        <v>0</v>
      </c>
      <c r="S7346">
        <v>460</v>
      </c>
      <c r="T7346">
        <f t="shared" si="228"/>
        <v>2022</v>
      </c>
      <c r="U7346">
        <f t="shared" si="229"/>
        <v>4</v>
      </c>
    </row>
    <row r="7347" spans="1:21">
      <c r="A7347">
        <v>8159</v>
      </c>
      <c r="B7347" s="4">
        <v>44681</v>
      </c>
      <c r="C7347" t="s">
        <v>34</v>
      </c>
      <c r="D7347" t="s">
        <v>45</v>
      </c>
      <c r="E7347" t="s">
        <v>95</v>
      </c>
      <c r="F7347" t="s">
        <v>11035</v>
      </c>
      <c r="H7347" t="s">
        <v>254</v>
      </c>
      <c r="I7347">
        <v>40.266872399999997</v>
      </c>
      <c r="J7347">
        <v>-96.734778500000004</v>
      </c>
      <c r="K7347" t="s">
        <v>25</v>
      </c>
      <c r="L7347" t="s">
        <v>11036</v>
      </c>
      <c r="M7347">
        <v>35</v>
      </c>
      <c r="N7347" t="s">
        <v>27</v>
      </c>
      <c r="O7347" t="s">
        <v>33</v>
      </c>
      <c r="P7347" t="s">
        <v>10622</v>
      </c>
      <c r="Q7347" t="b">
        <v>0</v>
      </c>
      <c r="R7347" t="b">
        <v>0</v>
      </c>
      <c r="S7347">
        <v>3495</v>
      </c>
      <c r="T7347">
        <f t="shared" si="228"/>
        <v>2022</v>
      </c>
      <c r="U7347">
        <f t="shared" si="229"/>
        <v>4</v>
      </c>
    </row>
    <row r="7348" spans="1:21">
      <c r="A7348">
        <v>8005</v>
      </c>
      <c r="B7348" s="4">
        <v>44682</v>
      </c>
      <c r="C7348" t="s">
        <v>95</v>
      </c>
      <c r="E7348" t="s">
        <v>1792</v>
      </c>
      <c r="F7348" t="s">
        <v>11037</v>
      </c>
      <c r="H7348" t="s">
        <v>476</v>
      </c>
      <c r="I7348">
        <v>32.7556333</v>
      </c>
      <c r="J7348">
        <v>-80.453562000000005</v>
      </c>
      <c r="K7348" t="s">
        <v>25</v>
      </c>
      <c r="L7348" t="s">
        <v>11038</v>
      </c>
      <c r="M7348">
        <v>55</v>
      </c>
      <c r="N7348" t="s">
        <v>27</v>
      </c>
      <c r="O7348" t="s">
        <v>33</v>
      </c>
      <c r="P7348" t="s">
        <v>10622</v>
      </c>
      <c r="Q7348" t="b">
        <v>0</v>
      </c>
      <c r="R7348" t="b">
        <v>1</v>
      </c>
      <c r="S7348">
        <v>2441</v>
      </c>
      <c r="T7348">
        <f t="shared" si="228"/>
        <v>2022</v>
      </c>
      <c r="U7348">
        <f t="shared" si="229"/>
        <v>5</v>
      </c>
    </row>
    <row r="7349" spans="1:21">
      <c r="A7349">
        <v>8006</v>
      </c>
      <c r="B7349" s="4">
        <v>44682</v>
      </c>
      <c r="C7349" t="s">
        <v>95</v>
      </c>
      <c r="E7349" t="s">
        <v>1792</v>
      </c>
      <c r="F7349" t="s">
        <v>1079</v>
      </c>
      <c r="H7349" t="s">
        <v>81</v>
      </c>
      <c r="I7349">
        <v>32.039677099999999</v>
      </c>
      <c r="J7349">
        <v>-102.11662509999999</v>
      </c>
      <c r="K7349" t="s">
        <v>25</v>
      </c>
      <c r="Q7349" t="b">
        <v>0</v>
      </c>
      <c r="R7349" t="b">
        <v>0</v>
      </c>
      <c r="S7349">
        <v>562</v>
      </c>
      <c r="T7349">
        <f t="shared" si="228"/>
        <v>2022</v>
      </c>
      <c r="U7349">
        <f t="shared" si="229"/>
        <v>5</v>
      </c>
    </row>
    <row r="7350" spans="1:21">
      <c r="A7350">
        <v>8007</v>
      </c>
      <c r="B7350" s="4">
        <v>44682</v>
      </c>
      <c r="C7350" t="s">
        <v>19</v>
      </c>
      <c r="D7350" t="s">
        <v>56</v>
      </c>
      <c r="E7350" t="s">
        <v>21</v>
      </c>
      <c r="F7350" t="s">
        <v>11039</v>
      </c>
      <c r="H7350" t="s">
        <v>53</v>
      </c>
      <c r="I7350">
        <v>36.863149300000003</v>
      </c>
      <c r="J7350">
        <v>-101.2136739</v>
      </c>
      <c r="K7350" t="s">
        <v>25</v>
      </c>
      <c r="L7350" t="s">
        <v>11040</v>
      </c>
      <c r="M7350">
        <v>47</v>
      </c>
      <c r="N7350" t="s">
        <v>27</v>
      </c>
      <c r="O7350" t="s">
        <v>33</v>
      </c>
      <c r="P7350" t="s">
        <v>9289</v>
      </c>
      <c r="Q7350" t="b">
        <v>0</v>
      </c>
      <c r="R7350" t="b">
        <v>0</v>
      </c>
      <c r="S7350" t="s">
        <v>11041</v>
      </c>
      <c r="T7350">
        <f t="shared" si="228"/>
        <v>2022</v>
      </c>
      <c r="U7350">
        <f t="shared" si="229"/>
        <v>5</v>
      </c>
    </row>
    <row r="7351" spans="1:21">
      <c r="A7351">
        <v>8010</v>
      </c>
      <c r="B7351" s="4">
        <v>44682</v>
      </c>
      <c r="C7351" t="s">
        <v>83</v>
      </c>
      <c r="D7351" t="s">
        <v>20</v>
      </c>
      <c r="E7351" t="s">
        <v>75</v>
      </c>
      <c r="F7351" t="s">
        <v>11042</v>
      </c>
      <c r="H7351" t="s">
        <v>43</v>
      </c>
      <c r="I7351">
        <v>35.9159237</v>
      </c>
      <c r="J7351">
        <v>-119.05381850000001</v>
      </c>
      <c r="K7351" t="s">
        <v>25</v>
      </c>
      <c r="L7351" t="s">
        <v>11043</v>
      </c>
      <c r="M7351">
        <v>41</v>
      </c>
      <c r="N7351" t="s">
        <v>27</v>
      </c>
      <c r="O7351" t="s">
        <v>40</v>
      </c>
      <c r="P7351" t="s">
        <v>9289</v>
      </c>
      <c r="Q7351" t="b">
        <v>0</v>
      </c>
      <c r="R7351" t="b">
        <v>0</v>
      </c>
      <c r="S7351">
        <v>873</v>
      </c>
      <c r="T7351">
        <f t="shared" si="228"/>
        <v>2022</v>
      </c>
      <c r="U7351">
        <f t="shared" si="229"/>
        <v>5</v>
      </c>
    </row>
    <row r="7352" spans="1:21">
      <c r="A7352">
        <v>8008</v>
      </c>
      <c r="B7352" s="4">
        <v>44683</v>
      </c>
      <c r="C7352" t="s">
        <v>83</v>
      </c>
      <c r="D7352" t="s">
        <v>56</v>
      </c>
      <c r="E7352" t="s">
        <v>21</v>
      </c>
      <c r="F7352" t="s">
        <v>2042</v>
      </c>
      <c r="H7352" t="s">
        <v>363</v>
      </c>
      <c r="I7352">
        <v>31.439748999999999</v>
      </c>
      <c r="J7352">
        <v>-85.643884900000003</v>
      </c>
      <c r="K7352" t="s">
        <v>25</v>
      </c>
      <c r="L7352" t="s">
        <v>11044</v>
      </c>
      <c r="M7352">
        <v>44</v>
      </c>
      <c r="N7352" t="s">
        <v>27</v>
      </c>
      <c r="O7352" t="s">
        <v>33</v>
      </c>
      <c r="P7352" t="s">
        <v>10622</v>
      </c>
      <c r="Q7352" t="b">
        <v>0</v>
      </c>
      <c r="R7352" t="b">
        <v>0</v>
      </c>
      <c r="S7352">
        <v>2749</v>
      </c>
      <c r="T7352">
        <f t="shared" si="228"/>
        <v>2022</v>
      </c>
      <c r="U7352">
        <f t="shared" si="229"/>
        <v>5</v>
      </c>
    </row>
    <row r="7353" spans="1:21">
      <c r="A7353">
        <v>8009</v>
      </c>
      <c r="B7353" s="4">
        <v>44684</v>
      </c>
      <c r="C7353" t="s">
        <v>83</v>
      </c>
      <c r="D7353" t="s">
        <v>90</v>
      </c>
      <c r="E7353" t="s">
        <v>75</v>
      </c>
      <c r="F7353" t="s">
        <v>5132</v>
      </c>
      <c r="H7353" t="s">
        <v>363</v>
      </c>
      <c r="I7353">
        <v>30.745154500000002</v>
      </c>
      <c r="J7353">
        <v>-88.089661800000002</v>
      </c>
      <c r="K7353" t="s">
        <v>25</v>
      </c>
      <c r="L7353" t="s">
        <v>11045</v>
      </c>
      <c r="M7353">
        <v>47</v>
      </c>
      <c r="N7353" t="s">
        <v>27</v>
      </c>
      <c r="O7353" t="s">
        <v>33</v>
      </c>
      <c r="P7353" t="s">
        <v>9289</v>
      </c>
      <c r="Q7353" t="b">
        <v>0</v>
      </c>
      <c r="R7353" t="b">
        <v>0</v>
      </c>
      <c r="S7353">
        <v>2683</v>
      </c>
      <c r="T7353">
        <f t="shared" si="228"/>
        <v>2022</v>
      </c>
      <c r="U7353">
        <f t="shared" si="229"/>
        <v>5</v>
      </c>
    </row>
    <row r="7354" spans="1:21">
      <c r="A7354">
        <v>8011</v>
      </c>
      <c r="B7354" s="4">
        <v>44684</v>
      </c>
      <c r="C7354" t="s">
        <v>83</v>
      </c>
      <c r="E7354" t="s">
        <v>1792</v>
      </c>
      <c r="F7354" t="s">
        <v>11046</v>
      </c>
      <c r="H7354" t="s">
        <v>141</v>
      </c>
      <c r="I7354">
        <v>39.332690200000002</v>
      </c>
      <c r="J7354">
        <v>-94.761085800000004</v>
      </c>
      <c r="K7354" t="s">
        <v>25</v>
      </c>
      <c r="L7354" t="s">
        <v>11047</v>
      </c>
      <c r="M7354">
        <v>26</v>
      </c>
      <c r="N7354" t="s">
        <v>27</v>
      </c>
      <c r="O7354" t="s">
        <v>74</v>
      </c>
      <c r="P7354" t="s">
        <v>10622</v>
      </c>
      <c r="Q7354" t="b">
        <v>0</v>
      </c>
      <c r="R7354" t="b">
        <v>0</v>
      </c>
      <c r="S7354" t="s">
        <v>11048</v>
      </c>
      <c r="T7354">
        <f t="shared" si="228"/>
        <v>2022</v>
      </c>
      <c r="U7354">
        <f t="shared" si="229"/>
        <v>5</v>
      </c>
    </row>
    <row r="7355" spans="1:21">
      <c r="A7355">
        <v>8033</v>
      </c>
      <c r="B7355" s="4">
        <v>44684</v>
      </c>
      <c r="C7355" t="s">
        <v>55</v>
      </c>
      <c r="D7355" t="s">
        <v>20</v>
      </c>
      <c r="E7355" t="s">
        <v>21</v>
      </c>
      <c r="F7355" t="s">
        <v>123</v>
      </c>
      <c r="H7355" t="s">
        <v>43</v>
      </c>
      <c r="I7355">
        <v>34.046706700000001</v>
      </c>
      <c r="J7355">
        <v>-118.24857179999999</v>
      </c>
      <c r="K7355" t="s">
        <v>25</v>
      </c>
      <c r="L7355" t="s">
        <v>11049</v>
      </c>
      <c r="M7355">
        <v>54</v>
      </c>
      <c r="N7355" t="s">
        <v>27</v>
      </c>
      <c r="O7355" t="s">
        <v>74</v>
      </c>
      <c r="P7355" t="s">
        <v>9458</v>
      </c>
      <c r="Q7355" t="b">
        <v>1</v>
      </c>
      <c r="R7355" t="b">
        <v>0</v>
      </c>
      <c r="S7355">
        <v>38</v>
      </c>
      <c r="T7355">
        <f t="shared" si="228"/>
        <v>2022</v>
      </c>
      <c r="U7355">
        <f t="shared" si="229"/>
        <v>5</v>
      </c>
    </row>
    <row r="7356" spans="1:21">
      <c r="A7356">
        <v>8012</v>
      </c>
      <c r="B7356" s="4">
        <v>44685</v>
      </c>
      <c r="C7356" t="s">
        <v>19</v>
      </c>
      <c r="D7356" t="s">
        <v>20</v>
      </c>
      <c r="E7356" t="s">
        <v>21</v>
      </c>
      <c r="F7356" t="s">
        <v>4997</v>
      </c>
      <c r="H7356" t="s">
        <v>86</v>
      </c>
      <c r="I7356">
        <v>39.703543099999997</v>
      </c>
      <c r="J7356">
        <v>-84.228851000000006</v>
      </c>
      <c r="K7356" t="s">
        <v>25</v>
      </c>
      <c r="L7356" t="s">
        <v>11050</v>
      </c>
      <c r="M7356">
        <v>27</v>
      </c>
      <c r="N7356" t="s">
        <v>27</v>
      </c>
      <c r="O7356" t="s">
        <v>33</v>
      </c>
      <c r="P7356" t="s">
        <v>10622</v>
      </c>
      <c r="Q7356" t="b">
        <v>0</v>
      </c>
      <c r="R7356" t="b">
        <v>1</v>
      </c>
      <c r="S7356">
        <v>1916</v>
      </c>
      <c r="T7356">
        <f t="shared" si="228"/>
        <v>2022</v>
      </c>
      <c r="U7356">
        <f t="shared" si="229"/>
        <v>5</v>
      </c>
    </row>
    <row r="7357" spans="1:21">
      <c r="A7357">
        <v>8016</v>
      </c>
      <c r="B7357" s="4">
        <v>44685</v>
      </c>
      <c r="C7357" t="s">
        <v>246</v>
      </c>
      <c r="D7357" t="s">
        <v>56</v>
      </c>
      <c r="E7357" t="s">
        <v>95</v>
      </c>
      <c r="F7357" t="s">
        <v>3453</v>
      </c>
      <c r="H7357" t="s">
        <v>24</v>
      </c>
      <c r="I7357">
        <v>47.317422999999998</v>
      </c>
      <c r="J7357">
        <v>-122.316067</v>
      </c>
      <c r="K7357" t="s">
        <v>25</v>
      </c>
      <c r="L7357" t="s">
        <v>11051</v>
      </c>
      <c r="M7357">
        <v>31</v>
      </c>
      <c r="N7357" t="s">
        <v>27</v>
      </c>
      <c r="O7357" t="s">
        <v>40</v>
      </c>
      <c r="P7357" t="s">
        <v>9289</v>
      </c>
      <c r="Q7357" t="b">
        <v>0</v>
      </c>
      <c r="R7357" t="b">
        <v>0</v>
      </c>
      <c r="S7357">
        <v>1247</v>
      </c>
      <c r="T7357">
        <f t="shared" si="228"/>
        <v>2022</v>
      </c>
      <c r="U7357">
        <f t="shared" si="229"/>
        <v>5</v>
      </c>
    </row>
    <row r="7358" spans="1:21">
      <c r="A7358">
        <v>8021</v>
      </c>
      <c r="B7358" s="4">
        <v>44685</v>
      </c>
      <c r="C7358" t="s">
        <v>83</v>
      </c>
      <c r="D7358" t="s">
        <v>20</v>
      </c>
      <c r="E7358" t="s">
        <v>75</v>
      </c>
      <c r="F7358" t="s">
        <v>378</v>
      </c>
      <c r="H7358" t="s">
        <v>232</v>
      </c>
      <c r="I7358">
        <v>39.318319099999997</v>
      </c>
      <c r="J7358">
        <v>-76.470609999999994</v>
      </c>
      <c r="K7358" t="s">
        <v>25</v>
      </c>
      <c r="L7358" t="s">
        <v>11052</v>
      </c>
      <c r="M7358">
        <v>39</v>
      </c>
      <c r="N7358" t="s">
        <v>27</v>
      </c>
      <c r="O7358" t="s">
        <v>33</v>
      </c>
      <c r="P7358" t="s">
        <v>10622</v>
      </c>
      <c r="Q7358" t="b">
        <v>0</v>
      </c>
      <c r="R7358" t="b">
        <v>1</v>
      </c>
      <c r="S7358">
        <v>128</v>
      </c>
      <c r="T7358">
        <f t="shared" si="228"/>
        <v>2022</v>
      </c>
      <c r="U7358">
        <f t="shared" si="229"/>
        <v>5</v>
      </c>
    </row>
    <row r="7359" spans="1:21">
      <c r="A7359">
        <v>8024</v>
      </c>
      <c r="B7359" s="4">
        <v>44685</v>
      </c>
      <c r="C7359" t="s">
        <v>95</v>
      </c>
      <c r="E7359" t="s">
        <v>95</v>
      </c>
      <c r="F7359" t="s">
        <v>11053</v>
      </c>
      <c r="H7359" t="s">
        <v>43</v>
      </c>
      <c r="I7359">
        <v>33.899462399999997</v>
      </c>
      <c r="J7359">
        <v>-118.1688358</v>
      </c>
      <c r="K7359" t="s">
        <v>25</v>
      </c>
      <c r="L7359" t="s">
        <v>11054</v>
      </c>
      <c r="M7359">
        <v>34</v>
      </c>
      <c r="N7359" t="s">
        <v>27</v>
      </c>
      <c r="Q7359" t="b">
        <v>1</v>
      </c>
      <c r="R7359" t="b">
        <v>0</v>
      </c>
      <c r="S7359">
        <v>266</v>
      </c>
      <c r="T7359">
        <f t="shared" si="228"/>
        <v>2022</v>
      </c>
      <c r="U7359">
        <f t="shared" si="229"/>
        <v>5</v>
      </c>
    </row>
    <row r="7360" spans="1:21">
      <c r="A7360">
        <v>8014</v>
      </c>
      <c r="B7360" s="4">
        <v>44686</v>
      </c>
      <c r="C7360" t="s">
        <v>83</v>
      </c>
      <c r="D7360" t="s">
        <v>20</v>
      </c>
      <c r="E7360" t="s">
        <v>75</v>
      </c>
      <c r="F7360" t="s">
        <v>157</v>
      </c>
      <c r="H7360" t="s">
        <v>476</v>
      </c>
      <c r="I7360">
        <v>34.172943600000004</v>
      </c>
      <c r="J7360">
        <v>-79.391130200000006</v>
      </c>
      <c r="K7360" t="s">
        <v>25</v>
      </c>
      <c r="L7360" t="s">
        <v>11055</v>
      </c>
      <c r="M7360">
        <v>29</v>
      </c>
      <c r="N7360" t="s">
        <v>27</v>
      </c>
      <c r="O7360" t="s">
        <v>74</v>
      </c>
      <c r="P7360" t="s">
        <v>10622</v>
      </c>
      <c r="Q7360" t="b">
        <v>0</v>
      </c>
      <c r="R7360" t="b">
        <v>1</v>
      </c>
      <c r="S7360">
        <v>3450</v>
      </c>
      <c r="T7360">
        <f t="shared" si="228"/>
        <v>2022</v>
      </c>
      <c r="U7360">
        <f t="shared" si="229"/>
        <v>5</v>
      </c>
    </row>
    <row r="7361" spans="1:21">
      <c r="A7361">
        <v>8017</v>
      </c>
      <c r="B7361" s="4">
        <v>44686</v>
      </c>
      <c r="C7361" t="s">
        <v>19</v>
      </c>
      <c r="D7361" t="s">
        <v>90</v>
      </c>
      <c r="E7361" t="s">
        <v>21</v>
      </c>
      <c r="F7361" t="s">
        <v>11056</v>
      </c>
      <c r="H7361" t="s">
        <v>81</v>
      </c>
      <c r="I7361">
        <v>29.6223578</v>
      </c>
      <c r="J7361">
        <v>-95.647302499999995</v>
      </c>
      <c r="K7361" t="s">
        <v>25</v>
      </c>
      <c r="N7361" t="s">
        <v>27</v>
      </c>
      <c r="Q7361" t="b">
        <v>0</v>
      </c>
      <c r="R7361" t="b">
        <v>0</v>
      </c>
      <c r="S7361">
        <v>3451</v>
      </c>
      <c r="T7361">
        <f t="shared" si="228"/>
        <v>2022</v>
      </c>
      <c r="U7361">
        <f t="shared" si="229"/>
        <v>5</v>
      </c>
    </row>
    <row r="7362" spans="1:21">
      <c r="A7362">
        <v>8022</v>
      </c>
      <c r="B7362" s="4">
        <v>44686</v>
      </c>
      <c r="C7362" t="s">
        <v>83</v>
      </c>
      <c r="E7362" t="s">
        <v>21</v>
      </c>
      <c r="F7362" t="s">
        <v>8112</v>
      </c>
      <c r="H7362" t="s">
        <v>363</v>
      </c>
      <c r="I7362">
        <v>34.288890199999997</v>
      </c>
      <c r="J7362">
        <v>-86.227326300000001</v>
      </c>
      <c r="K7362" t="s">
        <v>25</v>
      </c>
      <c r="L7362" t="s">
        <v>11057</v>
      </c>
      <c r="M7362">
        <v>68</v>
      </c>
      <c r="N7362" t="s">
        <v>27</v>
      </c>
      <c r="Q7362" t="b">
        <v>0</v>
      </c>
      <c r="R7362" t="b">
        <v>0</v>
      </c>
      <c r="S7362" t="s">
        <v>11058</v>
      </c>
      <c r="T7362">
        <f t="shared" si="228"/>
        <v>2022</v>
      </c>
      <c r="U7362">
        <f t="shared" si="229"/>
        <v>5</v>
      </c>
    </row>
    <row r="7363" spans="1:21">
      <c r="A7363">
        <v>8019</v>
      </c>
      <c r="B7363" s="4">
        <v>44687</v>
      </c>
      <c r="C7363" t="s">
        <v>83</v>
      </c>
      <c r="E7363" t="s">
        <v>1792</v>
      </c>
      <c r="F7363" t="s">
        <v>11059</v>
      </c>
      <c r="H7363" t="s">
        <v>59</v>
      </c>
      <c r="I7363">
        <v>36.727776900000002</v>
      </c>
      <c r="J7363">
        <v>-110.2545767</v>
      </c>
      <c r="K7363" t="s">
        <v>25</v>
      </c>
      <c r="N7363" t="s">
        <v>27</v>
      </c>
      <c r="Q7363" t="b">
        <v>0</v>
      </c>
      <c r="R7363" t="b">
        <v>0</v>
      </c>
      <c r="S7363">
        <v>570</v>
      </c>
      <c r="T7363">
        <f t="shared" ref="T7363:T7426" si="230">YEAR(B7363)</f>
        <v>2022</v>
      </c>
      <c r="U7363">
        <f t="shared" ref="U7363:U7426" si="231">MONTH(B7363)</f>
        <v>5</v>
      </c>
    </row>
    <row r="7364" spans="1:21">
      <c r="A7364">
        <v>8025</v>
      </c>
      <c r="B7364" s="4">
        <v>44687</v>
      </c>
      <c r="C7364" t="s">
        <v>50</v>
      </c>
      <c r="E7364" t="s">
        <v>75</v>
      </c>
      <c r="F7364" t="s">
        <v>8590</v>
      </c>
      <c r="H7364" t="s">
        <v>43</v>
      </c>
      <c r="I7364">
        <v>34.864314</v>
      </c>
      <c r="J7364">
        <v>-118.1953666</v>
      </c>
      <c r="K7364" t="s">
        <v>25</v>
      </c>
      <c r="L7364" t="s">
        <v>11060</v>
      </c>
      <c r="M7364">
        <v>53</v>
      </c>
      <c r="N7364" t="s">
        <v>27</v>
      </c>
      <c r="Q7364" t="b">
        <v>0</v>
      </c>
      <c r="R7364" t="b">
        <v>0</v>
      </c>
      <c r="S7364">
        <v>266</v>
      </c>
      <c r="T7364">
        <f t="shared" si="230"/>
        <v>2022</v>
      </c>
      <c r="U7364">
        <f t="shared" si="231"/>
        <v>5</v>
      </c>
    </row>
    <row r="7365" spans="1:21">
      <c r="A7365">
        <v>8013</v>
      </c>
      <c r="B7365" s="4">
        <v>44688</v>
      </c>
      <c r="C7365" t="s">
        <v>50</v>
      </c>
      <c r="D7365" t="s">
        <v>90</v>
      </c>
      <c r="E7365" t="s">
        <v>75</v>
      </c>
      <c r="F7365" t="s">
        <v>2862</v>
      </c>
      <c r="H7365" t="s">
        <v>218</v>
      </c>
      <c r="I7365">
        <v>25.985643</v>
      </c>
      <c r="J7365">
        <v>-80.1266775</v>
      </c>
      <c r="K7365" t="s">
        <v>25</v>
      </c>
      <c r="M7365">
        <v>25</v>
      </c>
      <c r="N7365" t="s">
        <v>27</v>
      </c>
      <c r="O7365" t="s">
        <v>33</v>
      </c>
      <c r="P7365" t="s">
        <v>9289</v>
      </c>
      <c r="Q7365" t="b">
        <v>0</v>
      </c>
      <c r="R7365" t="b">
        <v>1</v>
      </c>
      <c r="S7365">
        <v>1267</v>
      </c>
      <c r="T7365">
        <f t="shared" si="230"/>
        <v>2022</v>
      </c>
      <c r="U7365">
        <f t="shared" si="231"/>
        <v>5</v>
      </c>
    </row>
    <row r="7366" spans="1:21">
      <c r="A7366">
        <v>8015</v>
      </c>
      <c r="B7366" s="4">
        <v>44688</v>
      </c>
      <c r="C7366" t="s">
        <v>50</v>
      </c>
      <c r="D7366" t="s">
        <v>20</v>
      </c>
      <c r="E7366" t="s">
        <v>45</v>
      </c>
      <c r="F7366" t="s">
        <v>1750</v>
      </c>
      <c r="H7366" t="s">
        <v>330</v>
      </c>
      <c r="I7366">
        <v>35.745566099999998</v>
      </c>
      <c r="J7366">
        <v>-78.598917799999995</v>
      </c>
      <c r="K7366" t="s">
        <v>25</v>
      </c>
      <c r="N7366" t="s">
        <v>27</v>
      </c>
      <c r="Q7366" t="b">
        <v>0</v>
      </c>
      <c r="R7366" t="b">
        <v>1</v>
      </c>
      <c r="S7366">
        <v>1141</v>
      </c>
      <c r="T7366">
        <f t="shared" si="230"/>
        <v>2022</v>
      </c>
      <c r="U7366">
        <f t="shared" si="231"/>
        <v>5</v>
      </c>
    </row>
    <row r="7367" spans="1:21">
      <c r="A7367">
        <v>8023</v>
      </c>
      <c r="B7367" s="4">
        <v>44688</v>
      </c>
      <c r="C7367" t="s">
        <v>55</v>
      </c>
      <c r="E7367" t="s">
        <v>21</v>
      </c>
      <c r="F7367" t="s">
        <v>4654</v>
      </c>
      <c r="H7367" t="s">
        <v>24</v>
      </c>
      <c r="I7367">
        <v>47.424251499999997</v>
      </c>
      <c r="J7367">
        <v>-120.3136753</v>
      </c>
      <c r="K7367" t="s">
        <v>25</v>
      </c>
      <c r="L7367" t="s">
        <v>11061</v>
      </c>
      <c r="M7367">
        <v>36</v>
      </c>
      <c r="N7367" t="s">
        <v>27</v>
      </c>
      <c r="O7367" t="s">
        <v>33</v>
      </c>
      <c r="P7367" t="s">
        <v>9289</v>
      </c>
      <c r="Q7367" t="b">
        <v>0</v>
      </c>
      <c r="R7367" t="b">
        <v>0</v>
      </c>
      <c r="S7367">
        <v>3131</v>
      </c>
      <c r="T7367">
        <f t="shared" si="230"/>
        <v>2022</v>
      </c>
      <c r="U7367">
        <f t="shared" si="231"/>
        <v>5</v>
      </c>
    </row>
    <row r="7368" spans="1:21">
      <c r="A7368">
        <v>8018</v>
      </c>
      <c r="B7368" s="4">
        <v>44689</v>
      </c>
      <c r="C7368" t="s">
        <v>50</v>
      </c>
      <c r="E7368" t="s">
        <v>95</v>
      </c>
      <c r="F7368" t="s">
        <v>3437</v>
      </c>
      <c r="H7368" t="s">
        <v>107</v>
      </c>
      <c r="I7368">
        <v>36.159289700000002</v>
      </c>
      <c r="J7368">
        <v>-94.143698000000001</v>
      </c>
      <c r="K7368" t="s">
        <v>25</v>
      </c>
      <c r="N7368" t="s">
        <v>27</v>
      </c>
      <c r="Q7368" t="b">
        <v>0</v>
      </c>
      <c r="R7368" t="b">
        <v>0</v>
      </c>
      <c r="S7368">
        <v>1477</v>
      </c>
      <c r="T7368">
        <f t="shared" si="230"/>
        <v>2022</v>
      </c>
      <c r="U7368">
        <f t="shared" si="231"/>
        <v>5</v>
      </c>
    </row>
    <row r="7369" spans="1:21">
      <c r="A7369">
        <v>8032</v>
      </c>
      <c r="B7369" s="4">
        <v>44689</v>
      </c>
      <c r="C7369" t="s">
        <v>50</v>
      </c>
      <c r="D7369" t="s">
        <v>20</v>
      </c>
      <c r="E7369" t="s">
        <v>75</v>
      </c>
      <c r="F7369" t="s">
        <v>713</v>
      </c>
      <c r="H7369" t="s">
        <v>53</v>
      </c>
      <c r="I7369">
        <v>36.153981600000002</v>
      </c>
      <c r="J7369">
        <v>-95.992774999999995</v>
      </c>
      <c r="K7369" t="s">
        <v>25</v>
      </c>
      <c r="L7369" t="s">
        <v>11062</v>
      </c>
      <c r="M7369">
        <v>21</v>
      </c>
      <c r="N7369" t="s">
        <v>27</v>
      </c>
      <c r="Q7369" t="b">
        <v>0</v>
      </c>
      <c r="R7369" t="b">
        <v>0</v>
      </c>
      <c r="S7369">
        <v>1313</v>
      </c>
      <c r="T7369">
        <f t="shared" si="230"/>
        <v>2022</v>
      </c>
      <c r="U7369">
        <f t="shared" si="231"/>
        <v>5</v>
      </c>
    </row>
    <row r="7370" spans="1:21">
      <c r="A7370">
        <v>8062</v>
      </c>
      <c r="B7370" s="4">
        <v>44690</v>
      </c>
      <c r="C7370" t="s">
        <v>95</v>
      </c>
      <c r="E7370" t="s">
        <v>95</v>
      </c>
      <c r="F7370" t="s">
        <v>11063</v>
      </c>
      <c r="H7370" t="s">
        <v>43</v>
      </c>
      <c r="I7370">
        <v>41.746420000000001</v>
      </c>
      <c r="J7370">
        <v>-124.148858</v>
      </c>
      <c r="K7370" t="s">
        <v>25</v>
      </c>
      <c r="L7370" t="s">
        <v>11064</v>
      </c>
      <c r="M7370">
        <v>72</v>
      </c>
      <c r="N7370" t="s">
        <v>27</v>
      </c>
      <c r="O7370" t="s">
        <v>33</v>
      </c>
      <c r="P7370" t="s">
        <v>9289</v>
      </c>
      <c r="Q7370" t="b">
        <v>0</v>
      </c>
      <c r="R7370" t="b">
        <v>0</v>
      </c>
      <c r="S7370">
        <v>2046</v>
      </c>
      <c r="T7370">
        <f t="shared" si="230"/>
        <v>2022</v>
      </c>
      <c r="U7370">
        <f t="shared" si="231"/>
        <v>5</v>
      </c>
    </row>
    <row r="7371" spans="1:21">
      <c r="A7371">
        <v>8027</v>
      </c>
      <c r="B7371" s="4">
        <v>44691</v>
      </c>
      <c r="C7371" t="s">
        <v>83</v>
      </c>
      <c r="E7371" t="s">
        <v>75</v>
      </c>
      <c r="F7371" t="s">
        <v>3085</v>
      </c>
      <c r="H7371" t="s">
        <v>59</v>
      </c>
      <c r="I7371">
        <v>32.713079499999999</v>
      </c>
      <c r="J7371">
        <v>-114.6257967</v>
      </c>
      <c r="K7371" t="s">
        <v>25</v>
      </c>
      <c r="L7371" t="s">
        <v>11065</v>
      </c>
      <c r="M7371">
        <v>34</v>
      </c>
      <c r="N7371" t="s">
        <v>27</v>
      </c>
      <c r="O7371" t="s">
        <v>33</v>
      </c>
      <c r="P7371" t="s">
        <v>10622</v>
      </c>
      <c r="Q7371" t="b">
        <v>0</v>
      </c>
      <c r="R7371" t="b">
        <v>0</v>
      </c>
      <c r="S7371">
        <v>1360</v>
      </c>
      <c r="T7371">
        <f t="shared" si="230"/>
        <v>2022</v>
      </c>
      <c r="U7371">
        <f t="shared" si="231"/>
        <v>5</v>
      </c>
    </row>
    <row r="7372" spans="1:21">
      <c r="A7372">
        <v>8028</v>
      </c>
      <c r="B7372" s="4">
        <v>44691</v>
      </c>
      <c r="C7372" t="s">
        <v>55</v>
      </c>
      <c r="D7372" t="s">
        <v>90</v>
      </c>
      <c r="E7372" t="s">
        <v>21</v>
      </c>
      <c r="F7372" t="s">
        <v>857</v>
      </c>
      <c r="H7372" t="s">
        <v>338</v>
      </c>
      <c r="I7372">
        <v>40.849893199999997</v>
      </c>
      <c r="J7372">
        <v>-73.895474399999998</v>
      </c>
      <c r="K7372" t="s">
        <v>25</v>
      </c>
      <c r="L7372" t="s">
        <v>11066</v>
      </c>
      <c r="M7372">
        <v>25</v>
      </c>
      <c r="N7372" t="s">
        <v>27</v>
      </c>
      <c r="O7372" t="s">
        <v>74</v>
      </c>
      <c r="P7372" t="s">
        <v>9289</v>
      </c>
      <c r="Q7372" t="b">
        <v>0</v>
      </c>
      <c r="R7372" t="b">
        <v>0</v>
      </c>
      <c r="S7372">
        <v>298</v>
      </c>
      <c r="T7372">
        <f t="shared" si="230"/>
        <v>2022</v>
      </c>
      <c r="U7372">
        <f t="shared" si="231"/>
        <v>5</v>
      </c>
    </row>
    <row r="7373" spans="1:21">
      <c r="A7373">
        <v>8029</v>
      </c>
      <c r="B7373" s="4">
        <v>44691</v>
      </c>
      <c r="C7373" t="s">
        <v>83</v>
      </c>
      <c r="E7373" t="s">
        <v>21</v>
      </c>
      <c r="F7373" t="s">
        <v>11067</v>
      </c>
      <c r="H7373" t="s">
        <v>218</v>
      </c>
      <c r="I7373">
        <v>28.061204499999999</v>
      </c>
      <c r="J7373">
        <v>-82.487945300000007</v>
      </c>
      <c r="K7373" t="s">
        <v>25</v>
      </c>
      <c r="L7373" t="s">
        <v>11068</v>
      </c>
      <c r="M7373">
        <v>26</v>
      </c>
      <c r="N7373" t="s">
        <v>27</v>
      </c>
      <c r="O7373" t="s">
        <v>40</v>
      </c>
      <c r="P7373" t="s">
        <v>25</v>
      </c>
      <c r="Q7373" t="b">
        <v>0</v>
      </c>
      <c r="R7373" t="b">
        <v>0</v>
      </c>
      <c r="S7373">
        <v>2062</v>
      </c>
      <c r="T7373">
        <f t="shared" si="230"/>
        <v>2022</v>
      </c>
      <c r="U7373">
        <f t="shared" si="231"/>
        <v>5</v>
      </c>
    </row>
    <row r="7374" spans="1:21">
      <c r="A7374">
        <v>8030</v>
      </c>
      <c r="B7374" s="4">
        <v>44691</v>
      </c>
      <c r="C7374" t="s">
        <v>83</v>
      </c>
      <c r="E7374" t="s">
        <v>21</v>
      </c>
      <c r="F7374" t="s">
        <v>11069</v>
      </c>
      <c r="H7374" t="s">
        <v>120</v>
      </c>
      <c r="I7374">
        <v>41.614829299999997</v>
      </c>
      <c r="J7374">
        <v>-88.1226561</v>
      </c>
      <c r="K7374" t="s">
        <v>25</v>
      </c>
      <c r="L7374" t="s">
        <v>11070</v>
      </c>
      <c r="M7374">
        <v>65</v>
      </c>
      <c r="N7374" t="s">
        <v>27</v>
      </c>
      <c r="Q7374" t="b">
        <v>0</v>
      </c>
      <c r="R7374" t="b">
        <v>0</v>
      </c>
      <c r="S7374">
        <v>3457</v>
      </c>
      <c r="T7374">
        <f t="shared" si="230"/>
        <v>2022</v>
      </c>
      <c r="U7374">
        <f t="shared" si="231"/>
        <v>5</v>
      </c>
    </row>
    <row r="7375" spans="1:21">
      <c r="A7375">
        <v>8031</v>
      </c>
      <c r="B7375" s="4">
        <v>44691</v>
      </c>
      <c r="C7375" t="s">
        <v>55</v>
      </c>
      <c r="D7375" t="s">
        <v>90</v>
      </c>
      <c r="E7375" t="s">
        <v>21</v>
      </c>
      <c r="F7375" t="s">
        <v>11071</v>
      </c>
      <c r="H7375" t="s">
        <v>81</v>
      </c>
      <c r="I7375">
        <v>30.3567903</v>
      </c>
      <c r="J7375">
        <v>-96.825052499999998</v>
      </c>
      <c r="K7375" t="s">
        <v>25</v>
      </c>
      <c r="L7375" t="s">
        <v>11072</v>
      </c>
      <c r="N7375" t="s">
        <v>27</v>
      </c>
      <c r="O7375" t="s">
        <v>40</v>
      </c>
      <c r="P7375" t="s">
        <v>10622</v>
      </c>
      <c r="Q7375" t="b">
        <v>0</v>
      </c>
      <c r="R7375" t="b">
        <v>0</v>
      </c>
      <c r="S7375" t="s">
        <v>11073</v>
      </c>
      <c r="T7375">
        <f t="shared" si="230"/>
        <v>2022</v>
      </c>
      <c r="U7375">
        <f t="shared" si="231"/>
        <v>5</v>
      </c>
    </row>
    <row r="7376" spans="1:21">
      <c r="A7376">
        <v>8026</v>
      </c>
      <c r="B7376" s="4">
        <v>44692</v>
      </c>
      <c r="C7376" t="s">
        <v>83</v>
      </c>
      <c r="D7376" t="s">
        <v>56</v>
      </c>
      <c r="E7376" t="s">
        <v>75</v>
      </c>
      <c r="F7376" t="s">
        <v>11074</v>
      </c>
      <c r="H7376" t="s">
        <v>141</v>
      </c>
      <c r="I7376">
        <v>37.372480600000003</v>
      </c>
      <c r="J7376">
        <v>-89.578419499999995</v>
      </c>
      <c r="K7376" t="s">
        <v>25</v>
      </c>
      <c r="L7376" t="s">
        <v>11075</v>
      </c>
      <c r="N7376" t="s">
        <v>27</v>
      </c>
      <c r="O7376" t="s">
        <v>33</v>
      </c>
      <c r="P7376" t="s">
        <v>10622</v>
      </c>
      <c r="Q7376" t="b">
        <v>0</v>
      </c>
      <c r="R7376" t="b">
        <v>0</v>
      </c>
      <c r="S7376">
        <v>3456</v>
      </c>
      <c r="T7376">
        <f t="shared" si="230"/>
        <v>2022</v>
      </c>
      <c r="U7376">
        <f t="shared" si="231"/>
        <v>5</v>
      </c>
    </row>
    <row r="7377" spans="1:21">
      <c r="A7377">
        <v>8037</v>
      </c>
      <c r="B7377" s="4">
        <v>44694</v>
      </c>
      <c r="C7377" t="s">
        <v>50</v>
      </c>
      <c r="D7377" t="s">
        <v>20</v>
      </c>
      <c r="E7377" t="s">
        <v>41</v>
      </c>
      <c r="F7377" t="s">
        <v>857</v>
      </c>
      <c r="H7377" t="s">
        <v>338</v>
      </c>
      <c r="I7377">
        <v>40.818586799999999</v>
      </c>
      <c r="J7377">
        <v>-73.889213699999999</v>
      </c>
      <c r="K7377" t="s">
        <v>25</v>
      </c>
      <c r="N7377" t="s">
        <v>27</v>
      </c>
      <c r="Q7377" t="b">
        <v>0</v>
      </c>
      <c r="R7377" t="b">
        <v>0</v>
      </c>
      <c r="S7377">
        <v>298</v>
      </c>
      <c r="T7377">
        <f t="shared" si="230"/>
        <v>2022</v>
      </c>
      <c r="U7377">
        <f t="shared" si="231"/>
        <v>5</v>
      </c>
    </row>
    <row r="7378" spans="1:21">
      <c r="A7378">
        <v>8038</v>
      </c>
      <c r="B7378" s="4">
        <v>44694</v>
      </c>
      <c r="C7378" t="s">
        <v>50</v>
      </c>
      <c r="D7378" t="s">
        <v>90</v>
      </c>
      <c r="E7378" t="s">
        <v>95</v>
      </c>
      <c r="F7378" t="s">
        <v>1777</v>
      </c>
      <c r="H7378" t="s">
        <v>218</v>
      </c>
      <c r="I7378">
        <v>26.708699500000002</v>
      </c>
      <c r="J7378">
        <v>-80.0597353</v>
      </c>
      <c r="K7378" t="s">
        <v>25</v>
      </c>
      <c r="L7378" t="s">
        <v>11076</v>
      </c>
      <c r="M7378">
        <v>33</v>
      </c>
      <c r="N7378" t="s">
        <v>27</v>
      </c>
      <c r="O7378" t="s">
        <v>74</v>
      </c>
      <c r="P7378" t="s">
        <v>9289</v>
      </c>
      <c r="Q7378" t="b">
        <v>1</v>
      </c>
      <c r="R7378" t="b">
        <v>0</v>
      </c>
      <c r="S7378">
        <v>3226</v>
      </c>
      <c r="T7378">
        <f t="shared" si="230"/>
        <v>2022</v>
      </c>
      <c r="U7378">
        <f t="shared" si="231"/>
        <v>5</v>
      </c>
    </row>
    <row r="7379" spans="1:21">
      <c r="A7379">
        <v>8090</v>
      </c>
      <c r="B7379" s="4">
        <v>44694</v>
      </c>
      <c r="C7379" t="s">
        <v>95</v>
      </c>
      <c r="E7379" t="s">
        <v>95</v>
      </c>
      <c r="F7379" t="s">
        <v>7130</v>
      </c>
      <c r="H7379" t="s">
        <v>208</v>
      </c>
      <c r="I7379">
        <v>42.947935899999997</v>
      </c>
      <c r="J7379">
        <v>-71.621592300000003</v>
      </c>
      <c r="K7379" t="s">
        <v>25</v>
      </c>
      <c r="L7379" t="s">
        <v>11077</v>
      </c>
      <c r="M7379">
        <v>33</v>
      </c>
      <c r="N7379" t="s">
        <v>27</v>
      </c>
      <c r="Q7379" t="b">
        <v>0</v>
      </c>
      <c r="R7379" t="b">
        <v>0</v>
      </c>
      <c r="S7379">
        <v>3472</v>
      </c>
      <c r="T7379">
        <f t="shared" si="230"/>
        <v>2022</v>
      </c>
      <c r="U7379">
        <f t="shared" si="231"/>
        <v>5</v>
      </c>
    </row>
    <row r="7380" spans="1:21">
      <c r="A7380">
        <v>8034</v>
      </c>
      <c r="B7380" s="4">
        <v>44695</v>
      </c>
      <c r="C7380" t="s">
        <v>83</v>
      </c>
      <c r="E7380" t="s">
        <v>75</v>
      </c>
      <c r="F7380" t="s">
        <v>4568</v>
      </c>
      <c r="H7380" t="s">
        <v>53</v>
      </c>
      <c r="I7380">
        <v>36.372787099999996</v>
      </c>
      <c r="J7380">
        <v>-102.0042187</v>
      </c>
      <c r="K7380" t="s">
        <v>25</v>
      </c>
      <c r="N7380" t="s">
        <v>27</v>
      </c>
      <c r="Q7380" t="b">
        <v>0</v>
      </c>
      <c r="R7380" t="b">
        <v>0</v>
      </c>
      <c r="S7380">
        <v>2430</v>
      </c>
      <c r="T7380">
        <f t="shared" si="230"/>
        <v>2022</v>
      </c>
      <c r="U7380">
        <f t="shared" si="231"/>
        <v>5</v>
      </c>
    </row>
    <row r="7381" spans="1:21">
      <c r="A7381">
        <v>8035</v>
      </c>
      <c r="B7381" s="4">
        <v>44695</v>
      </c>
      <c r="C7381" t="s">
        <v>50</v>
      </c>
      <c r="E7381" t="s">
        <v>75</v>
      </c>
      <c r="F7381" t="s">
        <v>671</v>
      </c>
      <c r="H7381" t="s">
        <v>193</v>
      </c>
      <c r="I7381">
        <v>42.313028099999997</v>
      </c>
      <c r="J7381">
        <v>-71.066143100000005</v>
      </c>
      <c r="K7381" t="s">
        <v>25</v>
      </c>
      <c r="L7381" t="s">
        <v>11078</v>
      </c>
      <c r="M7381">
        <v>48</v>
      </c>
      <c r="N7381" t="s">
        <v>27</v>
      </c>
      <c r="O7381" t="s">
        <v>40</v>
      </c>
      <c r="P7381" t="s">
        <v>9289</v>
      </c>
      <c r="Q7381" t="b">
        <v>0</v>
      </c>
      <c r="R7381" t="b">
        <v>0</v>
      </c>
      <c r="S7381">
        <v>3</v>
      </c>
      <c r="T7381">
        <f t="shared" si="230"/>
        <v>2022</v>
      </c>
      <c r="U7381">
        <f t="shared" si="231"/>
        <v>5</v>
      </c>
    </row>
    <row r="7382" spans="1:21">
      <c r="A7382">
        <v>8036</v>
      </c>
      <c r="B7382" s="4">
        <v>44695</v>
      </c>
      <c r="C7382" t="s">
        <v>83</v>
      </c>
      <c r="E7382" t="s">
        <v>21</v>
      </c>
      <c r="F7382" t="s">
        <v>11079</v>
      </c>
      <c r="H7382" t="s">
        <v>86</v>
      </c>
      <c r="I7382">
        <v>41.264964200000001</v>
      </c>
      <c r="J7382">
        <v>-81.085095899999999</v>
      </c>
      <c r="K7382" t="s">
        <v>25</v>
      </c>
      <c r="L7382" t="s">
        <v>11080</v>
      </c>
      <c r="M7382">
        <v>66</v>
      </c>
      <c r="N7382" t="s">
        <v>69</v>
      </c>
      <c r="O7382" t="s">
        <v>33</v>
      </c>
      <c r="P7382" t="s">
        <v>9289</v>
      </c>
      <c r="Q7382" t="b">
        <v>0</v>
      </c>
      <c r="R7382" t="b">
        <v>0</v>
      </c>
      <c r="S7382">
        <v>3178</v>
      </c>
      <c r="T7382">
        <f t="shared" si="230"/>
        <v>2022</v>
      </c>
      <c r="U7382">
        <f t="shared" si="231"/>
        <v>5</v>
      </c>
    </row>
    <row r="7383" spans="1:21">
      <c r="A7383">
        <v>8039</v>
      </c>
      <c r="B7383" s="4">
        <v>44696</v>
      </c>
      <c r="C7383" t="s">
        <v>55</v>
      </c>
      <c r="E7383" t="s">
        <v>21</v>
      </c>
      <c r="F7383" t="s">
        <v>11081</v>
      </c>
      <c r="H7383" t="s">
        <v>218</v>
      </c>
      <c r="I7383">
        <v>26.610531900000002</v>
      </c>
      <c r="J7383">
        <v>-81.075465699999995</v>
      </c>
      <c r="K7383" t="s">
        <v>25</v>
      </c>
      <c r="N7383" t="s">
        <v>27</v>
      </c>
      <c r="Q7383" t="b">
        <v>0</v>
      </c>
      <c r="R7383" t="b">
        <v>0</v>
      </c>
      <c r="S7383">
        <v>858</v>
      </c>
      <c r="T7383">
        <f t="shared" si="230"/>
        <v>2022</v>
      </c>
      <c r="U7383">
        <f t="shared" si="231"/>
        <v>5</v>
      </c>
    </row>
    <row r="7384" spans="1:21">
      <c r="A7384">
        <v>8040</v>
      </c>
      <c r="B7384" s="4">
        <v>44697</v>
      </c>
      <c r="C7384" t="s">
        <v>55</v>
      </c>
      <c r="D7384" t="s">
        <v>20</v>
      </c>
      <c r="E7384" t="s">
        <v>21</v>
      </c>
      <c r="F7384" t="s">
        <v>11082</v>
      </c>
      <c r="H7384" t="s">
        <v>158</v>
      </c>
      <c r="I7384">
        <v>38.406293900000001</v>
      </c>
      <c r="J7384">
        <v>-86.110696200000007</v>
      </c>
      <c r="K7384" t="s">
        <v>25</v>
      </c>
      <c r="L7384" t="s">
        <v>11083</v>
      </c>
      <c r="M7384">
        <v>31</v>
      </c>
      <c r="N7384" t="s">
        <v>27</v>
      </c>
      <c r="O7384" t="s">
        <v>33</v>
      </c>
      <c r="P7384" t="s">
        <v>10622</v>
      </c>
      <c r="Q7384" t="b">
        <v>0</v>
      </c>
      <c r="R7384" t="b">
        <v>1</v>
      </c>
      <c r="S7384">
        <v>3459</v>
      </c>
      <c r="T7384">
        <f t="shared" si="230"/>
        <v>2022</v>
      </c>
      <c r="U7384">
        <f t="shared" si="231"/>
        <v>5</v>
      </c>
    </row>
    <row r="7385" spans="1:21">
      <c r="A7385">
        <v>8111</v>
      </c>
      <c r="B7385" s="4">
        <v>44697</v>
      </c>
      <c r="C7385" t="s">
        <v>55</v>
      </c>
      <c r="D7385" t="s">
        <v>20</v>
      </c>
      <c r="E7385" t="s">
        <v>21</v>
      </c>
      <c r="F7385" t="s">
        <v>908</v>
      </c>
      <c r="H7385" t="s">
        <v>189</v>
      </c>
      <c r="I7385">
        <v>36.866491799999999</v>
      </c>
      <c r="J7385">
        <v>-88.356276600000001</v>
      </c>
      <c r="K7385" t="s">
        <v>25</v>
      </c>
      <c r="L7385" t="s">
        <v>11084</v>
      </c>
      <c r="M7385">
        <v>30</v>
      </c>
      <c r="N7385" t="s">
        <v>27</v>
      </c>
      <c r="O7385" t="s">
        <v>33</v>
      </c>
      <c r="P7385" t="s">
        <v>10622</v>
      </c>
      <c r="Q7385" t="b">
        <v>0</v>
      </c>
      <c r="R7385" t="b">
        <v>0</v>
      </c>
      <c r="S7385">
        <v>3482</v>
      </c>
      <c r="T7385">
        <f t="shared" si="230"/>
        <v>2022</v>
      </c>
      <c r="U7385">
        <f t="shared" si="231"/>
        <v>5</v>
      </c>
    </row>
    <row r="7386" spans="1:21">
      <c r="A7386">
        <v>8041</v>
      </c>
      <c r="B7386" s="4">
        <v>44699</v>
      </c>
      <c r="C7386" t="s">
        <v>55</v>
      </c>
      <c r="D7386" t="s">
        <v>20</v>
      </c>
      <c r="E7386" t="s">
        <v>21</v>
      </c>
      <c r="F7386" t="s">
        <v>530</v>
      </c>
      <c r="H7386" t="s">
        <v>302</v>
      </c>
      <c r="I7386">
        <v>33.840436199999999</v>
      </c>
      <c r="J7386">
        <v>-84.370073099999999</v>
      </c>
      <c r="K7386" t="s">
        <v>25</v>
      </c>
      <c r="L7386" t="s">
        <v>11085</v>
      </c>
      <c r="M7386">
        <v>22</v>
      </c>
      <c r="N7386" t="s">
        <v>27</v>
      </c>
      <c r="O7386" t="s">
        <v>74</v>
      </c>
      <c r="P7386" t="s">
        <v>10622</v>
      </c>
      <c r="Q7386" t="b">
        <v>1</v>
      </c>
      <c r="R7386" t="b">
        <v>0</v>
      </c>
      <c r="S7386">
        <v>447</v>
      </c>
      <c r="T7386">
        <f t="shared" si="230"/>
        <v>2022</v>
      </c>
      <c r="U7386">
        <f t="shared" si="231"/>
        <v>5</v>
      </c>
    </row>
    <row r="7387" spans="1:21">
      <c r="A7387">
        <v>8044</v>
      </c>
      <c r="B7387" s="4">
        <v>44699</v>
      </c>
      <c r="C7387" t="s">
        <v>19</v>
      </c>
      <c r="D7387" t="s">
        <v>45</v>
      </c>
      <c r="E7387" t="s">
        <v>21</v>
      </c>
      <c r="F7387" t="s">
        <v>281</v>
      </c>
      <c r="H7387" t="s">
        <v>81</v>
      </c>
      <c r="I7387">
        <v>29.8800524</v>
      </c>
      <c r="J7387">
        <v>-95.294350199999997</v>
      </c>
      <c r="K7387" t="s">
        <v>25</v>
      </c>
      <c r="N7387" t="s">
        <v>27</v>
      </c>
      <c r="O7387" t="s">
        <v>74</v>
      </c>
      <c r="P7387" t="s">
        <v>25</v>
      </c>
      <c r="Q7387" t="b">
        <v>0</v>
      </c>
      <c r="R7387" t="b">
        <v>1</v>
      </c>
      <c r="S7387">
        <v>102</v>
      </c>
      <c r="T7387">
        <f t="shared" si="230"/>
        <v>2022</v>
      </c>
      <c r="U7387">
        <f t="shared" si="231"/>
        <v>5</v>
      </c>
    </row>
    <row r="7388" spans="1:21">
      <c r="A7388">
        <v>8049</v>
      </c>
      <c r="B7388" s="4">
        <v>44699</v>
      </c>
      <c r="C7388" t="s">
        <v>83</v>
      </c>
      <c r="D7388" t="s">
        <v>20</v>
      </c>
      <c r="E7388" t="s">
        <v>100</v>
      </c>
      <c r="F7388" t="s">
        <v>6980</v>
      </c>
      <c r="H7388" t="s">
        <v>93</v>
      </c>
      <c r="I7388">
        <v>29.903910400000001</v>
      </c>
      <c r="J7388">
        <v>-90.030045299999998</v>
      </c>
      <c r="K7388" t="s">
        <v>25</v>
      </c>
      <c r="N7388" t="s">
        <v>27</v>
      </c>
      <c r="Q7388" t="b">
        <v>0</v>
      </c>
      <c r="R7388" t="b">
        <v>1</v>
      </c>
      <c r="S7388">
        <v>88</v>
      </c>
      <c r="T7388">
        <f t="shared" si="230"/>
        <v>2022</v>
      </c>
      <c r="U7388">
        <f t="shared" si="231"/>
        <v>5</v>
      </c>
    </row>
    <row r="7389" spans="1:21">
      <c r="A7389">
        <v>8050</v>
      </c>
      <c r="B7389" s="4">
        <v>44699</v>
      </c>
      <c r="C7389" t="s">
        <v>55</v>
      </c>
      <c r="D7389" t="s">
        <v>20</v>
      </c>
      <c r="E7389" t="s">
        <v>21</v>
      </c>
      <c r="F7389" t="s">
        <v>2765</v>
      </c>
      <c r="H7389" t="s">
        <v>59</v>
      </c>
      <c r="I7389">
        <v>33.360056999999998</v>
      </c>
      <c r="J7389">
        <v>-111.9631212</v>
      </c>
      <c r="K7389" t="s">
        <v>25</v>
      </c>
      <c r="L7389" t="s">
        <v>11086</v>
      </c>
      <c r="M7389">
        <v>37</v>
      </c>
      <c r="N7389" t="s">
        <v>27</v>
      </c>
      <c r="O7389" t="s">
        <v>40</v>
      </c>
      <c r="P7389" t="s">
        <v>10622</v>
      </c>
      <c r="Q7389" t="b">
        <v>0</v>
      </c>
      <c r="R7389" t="b">
        <v>0</v>
      </c>
      <c r="S7389">
        <v>944</v>
      </c>
      <c r="T7389">
        <f t="shared" si="230"/>
        <v>2022</v>
      </c>
      <c r="U7389">
        <f t="shared" si="231"/>
        <v>5</v>
      </c>
    </row>
    <row r="7390" spans="1:21">
      <c r="A7390">
        <v>8116</v>
      </c>
      <c r="B7390" s="4">
        <v>44699</v>
      </c>
      <c r="C7390" t="s">
        <v>55</v>
      </c>
      <c r="D7390" t="s">
        <v>20</v>
      </c>
      <c r="E7390" t="s">
        <v>21</v>
      </c>
      <c r="F7390" t="s">
        <v>307</v>
      </c>
      <c r="H7390" t="s">
        <v>218</v>
      </c>
      <c r="I7390">
        <v>28.559841800000001</v>
      </c>
      <c r="J7390">
        <v>-81.430519799999999</v>
      </c>
      <c r="K7390" t="s">
        <v>25</v>
      </c>
      <c r="L7390" t="s">
        <v>11087</v>
      </c>
      <c r="M7390">
        <v>28</v>
      </c>
      <c r="N7390" t="s">
        <v>27</v>
      </c>
      <c r="O7390" t="s">
        <v>74</v>
      </c>
      <c r="P7390" t="s">
        <v>9289</v>
      </c>
      <c r="Q7390" t="b">
        <v>0</v>
      </c>
      <c r="R7390" t="b">
        <v>1</v>
      </c>
      <c r="S7390">
        <v>482</v>
      </c>
      <c r="T7390">
        <f t="shared" si="230"/>
        <v>2022</v>
      </c>
      <c r="U7390">
        <f t="shared" si="231"/>
        <v>5</v>
      </c>
    </row>
    <row r="7391" spans="1:21">
      <c r="A7391">
        <v>8042</v>
      </c>
      <c r="B7391" s="4">
        <v>44700</v>
      </c>
      <c r="C7391" t="s">
        <v>83</v>
      </c>
      <c r="E7391" t="s">
        <v>21</v>
      </c>
      <c r="F7391" t="s">
        <v>11088</v>
      </c>
      <c r="H7391" t="s">
        <v>72</v>
      </c>
      <c r="I7391">
        <v>40.033400700000001</v>
      </c>
      <c r="J7391">
        <v>-75.526595099999994</v>
      </c>
      <c r="K7391" t="s">
        <v>25</v>
      </c>
      <c r="N7391" t="s">
        <v>69</v>
      </c>
      <c r="Q7391" t="b">
        <v>1</v>
      </c>
      <c r="R7391" t="b">
        <v>0</v>
      </c>
      <c r="S7391">
        <v>3460</v>
      </c>
      <c r="T7391">
        <f t="shared" si="230"/>
        <v>2022</v>
      </c>
      <c r="U7391">
        <f t="shared" si="231"/>
        <v>5</v>
      </c>
    </row>
    <row r="7392" spans="1:21">
      <c r="A7392">
        <v>8045</v>
      </c>
      <c r="B7392" s="4">
        <v>44700</v>
      </c>
      <c r="C7392" t="s">
        <v>246</v>
      </c>
      <c r="D7392" t="s">
        <v>56</v>
      </c>
      <c r="E7392" t="s">
        <v>95</v>
      </c>
      <c r="F7392" t="s">
        <v>1683</v>
      </c>
      <c r="H7392" t="s">
        <v>86</v>
      </c>
      <c r="I7392">
        <v>39.474787900000003</v>
      </c>
      <c r="J7392">
        <v>-81.628269000000003</v>
      </c>
      <c r="K7392" t="s">
        <v>25</v>
      </c>
      <c r="L7392" t="s">
        <v>11089</v>
      </c>
      <c r="M7392">
        <v>19</v>
      </c>
      <c r="N7392" t="s">
        <v>27</v>
      </c>
      <c r="O7392" t="s">
        <v>33</v>
      </c>
      <c r="P7392" t="s">
        <v>9289</v>
      </c>
      <c r="Q7392" t="b">
        <v>0</v>
      </c>
      <c r="R7392" t="b">
        <v>0</v>
      </c>
      <c r="S7392">
        <v>827</v>
      </c>
      <c r="T7392">
        <f t="shared" si="230"/>
        <v>2022</v>
      </c>
      <c r="U7392">
        <f t="shared" si="231"/>
        <v>5</v>
      </c>
    </row>
    <row r="7393" spans="1:21">
      <c r="A7393">
        <v>8046</v>
      </c>
      <c r="B7393" s="4">
        <v>44700</v>
      </c>
      <c r="C7393" t="s">
        <v>83</v>
      </c>
      <c r="D7393" t="s">
        <v>90</v>
      </c>
      <c r="E7393" t="s">
        <v>21</v>
      </c>
      <c r="F7393" t="s">
        <v>11090</v>
      </c>
      <c r="H7393" t="s">
        <v>81</v>
      </c>
      <c r="I7393">
        <v>29.571458100000001</v>
      </c>
      <c r="J7393">
        <v>-95.036428000000001</v>
      </c>
      <c r="K7393" t="s">
        <v>25</v>
      </c>
      <c r="L7393" t="s">
        <v>11091</v>
      </c>
      <c r="M7393">
        <v>35</v>
      </c>
      <c r="N7393" t="s">
        <v>27</v>
      </c>
      <c r="O7393" t="s">
        <v>33</v>
      </c>
      <c r="P7393" t="s">
        <v>10622</v>
      </c>
      <c r="Q7393" t="b">
        <v>0</v>
      </c>
      <c r="R7393" t="b">
        <v>0</v>
      </c>
      <c r="S7393">
        <v>2130</v>
      </c>
      <c r="T7393">
        <f t="shared" si="230"/>
        <v>2022</v>
      </c>
      <c r="U7393">
        <f t="shared" si="231"/>
        <v>5</v>
      </c>
    </row>
    <row r="7394" spans="1:21">
      <c r="A7394">
        <v>8047</v>
      </c>
      <c r="B7394" s="4">
        <v>44700</v>
      </c>
      <c r="C7394" t="s">
        <v>83</v>
      </c>
      <c r="D7394" t="s">
        <v>20</v>
      </c>
      <c r="E7394" t="s">
        <v>41</v>
      </c>
      <c r="F7394" t="s">
        <v>1174</v>
      </c>
      <c r="H7394" t="s">
        <v>43</v>
      </c>
      <c r="I7394">
        <v>36.781088799999999</v>
      </c>
      <c r="J7394">
        <v>-119.8310127</v>
      </c>
      <c r="K7394" t="s">
        <v>25</v>
      </c>
      <c r="L7394" t="s">
        <v>11092</v>
      </c>
      <c r="M7394">
        <v>27</v>
      </c>
      <c r="N7394" t="s">
        <v>27</v>
      </c>
      <c r="O7394" t="s">
        <v>40</v>
      </c>
      <c r="P7394" t="s">
        <v>10622</v>
      </c>
      <c r="Q7394" t="b">
        <v>0</v>
      </c>
      <c r="R7394" t="b">
        <v>1</v>
      </c>
      <c r="S7394">
        <v>700</v>
      </c>
      <c r="T7394">
        <f t="shared" si="230"/>
        <v>2022</v>
      </c>
      <c r="U7394">
        <f t="shared" si="231"/>
        <v>5</v>
      </c>
    </row>
    <row r="7395" spans="1:21">
      <c r="A7395">
        <v>8048</v>
      </c>
      <c r="B7395" s="4">
        <v>44700</v>
      </c>
      <c r="C7395" t="s">
        <v>55</v>
      </c>
      <c r="D7395" t="s">
        <v>20</v>
      </c>
      <c r="E7395" t="s">
        <v>21</v>
      </c>
      <c r="F7395" t="s">
        <v>2738</v>
      </c>
      <c r="H7395" t="s">
        <v>302</v>
      </c>
      <c r="I7395">
        <v>33.846149599999997</v>
      </c>
      <c r="J7395">
        <v>-84.579146199999997</v>
      </c>
      <c r="K7395" t="s">
        <v>25</v>
      </c>
      <c r="L7395" t="s">
        <v>11093</v>
      </c>
      <c r="M7395">
        <v>23</v>
      </c>
      <c r="N7395" t="s">
        <v>27</v>
      </c>
      <c r="O7395" t="s">
        <v>74</v>
      </c>
      <c r="P7395" t="s">
        <v>9289</v>
      </c>
      <c r="Q7395" t="b">
        <v>1</v>
      </c>
      <c r="R7395" t="b">
        <v>0</v>
      </c>
      <c r="S7395">
        <v>2851</v>
      </c>
      <c r="T7395">
        <f t="shared" si="230"/>
        <v>2022</v>
      </c>
      <c r="U7395">
        <f t="shared" si="231"/>
        <v>5</v>
      </c>
    </row>
    <row r="7396" spans="1:21">
      <c r="A7396">
        <v>8058</v>
      </c>
      <c r="B7396" s="4">
        <v>44700</v>
      </c>
      <c r="C7396" t="s">
        <v>19</v>
      </c>
      <c r="E7396" t="s">
        <v>21</v>
      </c>
      <c r="F7396" t="s">
        <v>5034</v>
      </c>
      <c r="H7396" t="s">
        <v>107</v>
      </c>
      <c r="I7396">
        <v>34.744461800000003</v>
      </c>
      <c r="J7396">
        <v>-92.288015700000003</v>
      </c>
      <c r="K7396" t="s">
        <v>25</v>
      </c>
      <c r="L7396" t="s">
        <v>11094</v>
      </c>
      <c r="M7396">
        <v>40</v>
      </c>
      <c r="N7396" t="s">
        <v>27</v>
      </c>
      <c r="O7396" t="s">
        <v>33</v>
      </c>
      <c r="P7396" t="s">
        <v>9289</v>
      </c>
      <c r="Q7396" t="b">
        <v>0</v>
      </c>
      <c r="R7396" t="b">
        <v>0</v>
      </c>
      <c r="S7396">
        <v>3463</v>
      </c>
      <c r="T7396">
        <f t="shared" si="230"/>
        <v>2022</v>
      </c>
      <c r="U7396">
        <f t="shared" si="231"/>
        <v>5</v>
      </c>
    </row>
    <row r="7397" spans="1:21">
      <c r="A7397">
        <v>8076</v>
      </c>
      <c r="B7397" s="4">
        <v>44700</v>
      </c>
      <c r="C7397" t="s">
        <v>83</v>
      </c>
      <c r="D7397" t="s">
        <v>20</v>
      </c>
      <c r="E7397" t="s">
        <v>75</v>
      </c>
      <c r="F7397" t="s">
        <v>42</v>
      </c>
      <c r="H7397" t="s">
        <v>43</v>
      </c>
      <c r="I7397">
        <v>37.764189199999997</v>
      </c>
      <c r="J7397">
        <v>-122.39251659999999</v>
      </c>
      <c r="K7397" t="s">
        <v>25</v>
      </c>
      <c r="L7397" t="s">
        <v>11095</v>
      </c>
      <c r="M7397">
        <v>57</v>
      </c>
      <c r="N7397" t="s">
        <v>27</v>
      </c>
      <c r="O7397" t="s">
        <v>33</v>
      </c>
      <c r="P7397" t="s">
        <v>25</v>
      </c>
      <c r="Q7397" t="b">
        <v>0</v>
      </c>
      <c r="R7397" t="b">
        <v>1</v>
      </c>
      <c r="S7397">
        <v>196</v>
      </c>
      <c r="T7397">
        <f t="shared" si="230"/>
        <v>2022</v>
      </c>
      <c r="U7397">
        <f t="shared" si="231"/>
        <v>5</v>
      </c>
    </row>
    <row r="7398" spans="1:21">
      <c r="A7398">
        <v>8077</v>
      </c>
      <c r="B7398" s="4">
        <v>44700</v>
      </c>
      <c r="C7398" t="s">
        <v>95</v>
      </c>
      <c r="D7398" t="s">
        <v>20</v>
      </c>
      <c r="E7398" t="s">
        <v>35</v>
      </c>
      <c r="F7398" t="s">
        <v>42</v>
      </c>
      <c r="H7398" t="s">
        <v>43</v>
      </c>
      <c r="I7398">
        <v>37.764189199999997</v>
      </c>
      <c r="J7398">
        <v>-122.39251659999999</v>
      </c>
      <c r="K7398" t="s">
        <v>25</v>
      </c>
      <c r="L7398" t="s">
        <v>11096</v>
      </c>
      <c r="M7398">
        <v>49</v>
      </c>
      <c r="N7398" t="s">
        <v>27</v>
      </c>
      <c r="Q7398" t="b">
        <v>0</v>
      </c>
      <c r="R7398" t="b">
        <v>1</v>
      </c>
      <c r="S7398">
        <v>196</v>
      </c>
      <c r="T7398">
        <f t="shared" si="230"/>
        <v>2022</v>
      </c>
      <c r="U7398">
        <f t="shared" si="231"/>
        <v>5</v>
      </c>
    </row>
    <row r="7399" spans="1:21">
      <c r="A7399">
        <v>8055</v>
      </c>
      <c r="B7399" s="4">
        <v>44701</v>
      </c>
      <c r="C7399" t="s">
        <v>55</v>
      </c>
      <c r="D7399" t="s">
        <v>20</v>
      </c>
      <c r="E7399" t="s">
        <v>21</v>
      </c>
      <c r="F7399" t="s">
        <v>5230</v>
      </c>
      <c r="H7399" t="s">
        <v>86</v>
      </c>
      <c r="I7399">
        <v>39.191167</v>
      </c>
      <c r="J7399">
        <v>-84.250341199999994</v>
      </c>
      <c r="K7399" t="s">
        <v>25</v>
      </c>
      <c r="L7399" t="s">
        <v>11097</v>
      </c>
      <c r="M7399">
        <v>47</v>
      </c>
      <c r="N7399" t="s">
        <v>69</v>
      </c>
      <c r="Q7399" t="b">
        <v>1</v>
      </c>
      <c r="R7399" t="b">
        <v>1</v>
      </c>
      <c r="S7399">
        <v>1994</v>
      </c>
      <c r="T7399">
        <f t="shared" si="230"/>
        <v>2022</v>
      </c>
      <c r="U7399">
        <f t="shared" si="231"/>
        <v>5</v>
      </c>
    </row>
    <row r="7400" spans="1:21">
      <c r="A7400">
        <v>8056</v>
      </c>
      <c r="B7400" s="4">
        <v>44701</v>
      </c>
      <c r="C7400" t="s">
        <v>83</v>
      </c>
      <c r="D7400" t="s">
        <v>90</v>
      </c>
      <c r="E7400" t="s">
        <v>21</v>
      </c>
      <c r="F7400" t="s">
        <v>5363</v>
      </c>
      <c r="H7400" t="s">
        <v>454</v>
      </c>
      <c r="I7400">
        <v>42.718495099999998</v>
      </c>
      <c r="J7400">
        <v>-87.789340100000004</v>
      </c>
      <c r="K7400" t="s">
        <v>25</v>
      </c>
      <c r="L7400" t="s">
        <v>11098</v>
      </c>
      <c r="N7400" t="s">
        <v>27</v>
      </c>
      <c r="O7400" t="s">
        <v>74</v>
      </c>
      <c r="P7400" t="s">
        <v>10622</v>
      </c>
      <c r="Q7400" t="b">
        <v>0</v>
      </c>
      <c r="R7400" t="b">
        <v>1</v>
      </c>
      <c r="S7400">
        <v>2035</v>
      </c>
      <c r="T7400">
        <f t="shared" si="230"/>
        <v>2022</v>
      </c>
      <c r="U7400">
        <f t="shared" si="231"/>
        <v>5</v>
      </c>
    </row>
    <row r="7401" spans="1:21">
      <c r="A7401">
        <v>8059</v>
      </c>
      <c r="B7401" s="4">
        <v>44701</v>
      </c>
      <c r="C7401" t="s">
        <v>95</v>
      </c>
      <c r="E7401" t="s">
        <v>95</v>
      </c>
      <c r="F7401" t="s">
        <v>1118</v>
      </c>
      <c r="H7401" t="s">
        <v>189</v>
      </c>
      <c r="I7401">
        <v>38.247978099999997</v>
      </c>
      <c r="J7401">
        <v>-85.812041899999997</v>
      </c>
      <c r="K7401" t="s">
        <v>25</v>
      </c>
      <c r="L7401" t="s">
        <v>11099</v>
      </c>
      <c r="M7401">
        <v>25</v>
      </c>
      <c r="N7401" t="s">
        <v>27</v>
      </c>
      <c r="O7401" t="s">
        <v>74</v>
      </c>
      <c r="P7401" t="s">
        <v>10622</v>
      </c>
      <c r="Q7401" t="b">
        <v>0</v>
      </c>
      <c r="R7401" t="b">
        <v>0</v>
      </c>
      <c r="S7401">
        <v>3170</v>
      </c>
      <c r="T7401">
        <f t="shared" si="230"/>
        <v>2022</v>
      </c>
      <c r="U7401">
        <f t="shared" si="231"/>
        <v>5</v>
      </c>
    </row>
    <row r="7402" spans="1:21">
      <c r="A7402">
        <v>8051</v>
      </c>
      <c r="B7402" s="4">
        <v>44702</v>
      </c>
      <c r="C7402" t="s">
        <v>83</v>
      </c>
      <c r="E7402" t="s">
        <v>1792</v>
      </c>
      <c r="F7402" t="s">
        <v>11100</v>
      </c>
      <c r="H7402" t="s">
        <v>476</v>
      </c>
      <c r="I7402">
        <v>34.461505699999996</v>
      </c>
      <c r="J7402">
        <v>-81.961268799999999</v>
      </c>
      <c r="K7402" t="s">
        <v>25</v>
      </c>
      <c r="L7402" t="s">
        <v>11101</v>
      </c>
      <c r="M7402">
        <v>26</v>
      </c>
      <c r="N7402" t="s">
        <v>69</v>
      </c>
      <c r="O7402" t="s">
        <v>74</v>
      </c>
      <c r="P7402" t="s">
        <v>9289</v>
      </c>
      <c r="Q7402" t="b">
        <v>1</v>
      </c>
      <c r="R7402" t="b">
        <v>0</v>
      </c>
      <c r="S7402">
        <v>3461</v>
      </c>
      <c r="T7402">
        <f t="shared" si="230"/>
        <v>2022</v>
      </c>
      <c r="U7402">
        <f t="shared" si="231"/>
        <v>5</v>
      </c>
    </row>
    <row r="7403" spans="1:21">
      <c r="A7403">
        <v>8052</v>
      </c>
      <c r="B7403" s="4">
        <v>44702</v>
      </c>
      <c r="C7403" t="s">
        <v>83</v>
      </c>
      <c r="D7403" t="s">
        <v>56</v>
      </c>
      <c r="E7403" t="s">
        <v>21</v>
      </c>
      <c r="F7403" t="s">
        <v>11102</v>
      </c>
      <c r="H7403" t="s">
        <v>72</v>
      </c>
      <c r="I7403">
        <v>40.303140399999997</v>
      </c>
      <c r="J7403">
        <v>-80.3021332</v>
      </c>
      <c r="K7403" t="s">
        <v>25</v>
      </c>
      <c r="L7403" t="s">
        <v>11103</v>
      </c>
      <c r="M7403">
        <v>26</v>
      </c>
      <c r="N7403" t="s">
        <v>27</v>
      </c>
      <c r="O7403" t="s">
        <v>33</v>
      </c>
      <c r="P7403" t="s">
        <v>10622</v>
      </c>
      <c r="Q7403" t="b">
        <v>0</v>
      </c>
      <c r="R7403" t="b">
        <v>0</v>
      </c>
      <c r="S7403">
        <v>19</v>
      </c>
      <c r="T7403">
        <f t="shared" si="230"/>
        <v>2022</v>
      </c>
      <c r="U7403">
        <f t="shared" si="231"/>
        <v>5</v>
      </c>
    </row>
    <row r="7404" spans="1:21">
      <c r="A7404">
        <v>8053</v>
      </c>
      <c r="B7404" s="4">
        <v>44702</v>
      </c>
      <c r="C7404" t="s">
        <v>246</v>
      </c>
      <c r="D7404" t="s">
        <v>45</v>
      </c>
      <c r="E7404" t="s">
        <v>35</v>
      </c>
      <c r="F7404" t="s">
        <v>11104</v>
      </c>
      <c r="H7404" t="s">
        <v>476</v>
      </c>
      <c r="I7404">
        <v>33.600578300000002</v>
      </c>
      <c r="J7404">
        <v>-81.603506199999998</v>
      </c>
      <c r="K7404" t="s">
        <v>25</v>
      </c>
      <c r="L7404" t="s">
        <v>11105</v>
      </c>
      <c r="M7404">
        <v>58</v>
      </c>
      <c r="N7404" t="s">
        <v>27</v>
      </c>
      <c r="O7404" t="s">
        <v>33</v>
      </c>
      <c r="P7404" t="s">
        <v>10622</v>
      </c>
      <c r="Q7404" t="b">
        <v>0</v>
      </c>
      <c r="R7404" t="b">
        <v>0</v>
      </c>
      <c r="S7404">
        <v>914</v>
      </c>
      <c r="T7404">
        <f t="shared" si="230"/>
        <v>2022</v>
      </c>
      <c r="U7404">
        <f t="shared" si="231"/>
        <v>5</v>
      </c>
    </row>
    <row r="7405" spans="1:21">
      <c r="A7405">
        <v>8054</v>
      </c>
      <c r="B7405" s="4">
        <v>44702</v>
      </c>
      <c r="C7405" t="s">
        <v>55</v>
      </c>
      <c r="E7405" t="s">
        <v>21</v>
      </c>
      <c r="F7405" t="s">
        <v>11106</v>
      </c>
      <c r="H7405" t="s">
        <v>319</v>
      </c>
      <c r="I7405">
        <v>36.450924399999998</v>
      </c>
      <c r="J7405">
        <v>-87.628195500000004</v>
      </c>
      <c r="K7405" t="s">
        <v>25</v>
      </c>
      <c r="L7405" t="s">
        <v>11107</v>
      </c>
      <c r="M7405">
        <v>43</v>
      </c>
      <c r="N7405" t="s">
        <v>27</v>
      </c>
      <c r="O7405" t="s">
        <v>33</v>
      </c>
      <c r="P7405" t="s">
        <v>10622</v>
      </c>
      <c r="Q7405" t="b">
        <v>0</v>
      </c>
      <c r="R7405" t="b">
        <v>0</v>
      </c>
      <c r="S7405">
        <v>3462</v>
      </c>
      <c r="T7405">
        <f t="shared" si="230"/>
        <v>2022</v>
      </c>
      <c r="U7405">
        <f t="shared" si="231"/>
        <v>5</v>
      </c>
    </row>
    <row r="7406" spans="1:21">
      <c r="A7406">
        <v>8057</v>
      </c>
      <c r="B7406" s="4">
        <v>44702</v>
      </c>
      <c r="C7406" t="s">
        <v>83</v>
      </c>
      <c r="E7406" t="s">
        <v>75</v>
      </c>
      <c r="F7406" t="s">
        <v>584</v>
      </c>
      <c r="H7406" t="s">
        <v>81</v>
      </c>
      <c r="I7406">
        <v>29.406940299999999</v>
      </c>
      <c r="J7406">
        <v>-98.461231499999997</v>
      </c>
      <c r="K7406" t="s">
        <v>25</v>
      </c>
      <c r="L7406" t="s">
        <v>11108</v>
      </c>
      <c r="M7406">
        <v>51</v>
      </c>
      <c r="N7406" t="s">
        <v>69</v>
      </c>
      <c r="O7406" t="s">
        <v>33</v>
      </c>
      <c r="P7406" t="s">
        <v>10622</v>
      </c>
      <c r="Q7406" t="b">
        <v>0</v>
      </c>
      <c r="R7406" t="b">
        <v>0</v>
      </c>
      <c r="S7406">
        <v>44</v>
      </c>
      <c r="T7406">
        <f t="shared" si="230"/>
        <v>2022</v>
      </c>
      <c r="U7406">
        <f t="shared" si="231"/>
        <v>5</v>
      </c>
    </row>
    <row r="7407" spans="1:21">
      <c r="A7407">
        <v>8061</v>
      </c>
      <c r="B7407" s="4">
        <v>44702</v>
      </c>
      <c r="C7407" t="s">
        <v>55</v>
      </c>
      <c r="E7407" t="s">
        <v>21</v>
      </c>
      <c r="F7407" t="s">
        <v>11109</v>
      </c>
      <c r="H7407" t="s">
        <v>131</v>
      </c>
      <c r="L7407" t="s">
        <v>11110</v>
      </c>
      <c r="M7407">
        <v>56</v>
      </c>
      <c r="N7407" t="s">
        <v>27</v>
      </c>
      <c r="O7407" t="s">
        <v>40</v>
      </c>
      <c r="P7407" t="s">
        <v>9289</v>
      </c>
      <c r="Q7407" t="b">
        <v>1</v>
      </c>
      <c r="R7407" t="b">
        <v>0</v>
      </c>
      <c r="S7407">
        <v>682</v>
      </c>
      <c r="T7407">
        <f t="shared" si="230"/>
        <v>2022</v>
      </c>
      <c r="U7407">
        <f t="shared" si="231"/>
        <v>5</v>
      </c>
    </row>
    <row r="7408" spans="1:21">
      <c r="A7408">
        <v>8060</v>
      </c>
      <c r="B7408" s="4">
        <v>44703</v>
      </c>
      <c r="C7408" t="s">
        <v>55</v>
      </c>
      <c r="D7408" t="s">
        <v>45</v>
      </c>
      <c r="E7408" t="s">
        <v>21</v>
      </c>
      <c r="F7408" t="s">
        <v>11111</v>
      </c>
      <c r="H7408" t="s">
        <v>43</v>
      </c>
      <c r="I7408">
        <v>36.575208099999998</v>
      </c>
      <c r="J7408">
        <v>-119.4129744</v>
      </c>
      <c r="K7408" t="s">
        <v>25</v>
      </c>
      <c r="N7408" t="s">
        <v>27</v>
      </c>
      <c r="Q7408" t="b">
        <v>0</v>
      </c>
      <c r="R7408" t="b">
        <v>0</v>
      </c>
      <c r="S7408">
        <v>3464</v>
      </c>
      <c r="T7408">
        <f t="shared" si="230"/>
        <v>2022</v>
      </c>
      <c r="U7408">
        <f t="shared" si="231"/>
        <v>5</v>
      </c>
    </row>
    <row r="7409" spans="1:21">
      <c r="A7409">
        <v>8068</v>
      </c>
      <c r="B7409" s="4">
        <v>44704</v>
      </c>
      <c r="C7409" t="s">
        <v>19</v>
      </c>
      <c r="D7409" t="s">
        <v>56</v>
      </c>
      <c r="E7409" t="s">
        <v>21</v>
      </c>
      <c r="F7409" t="s">
        <v>279</v>
      </c>
      <c r="H7409" t="s">
        <v>98</v>
      </c>
      <c r="I7409">
        <v>45.766666700000002</v>
      </c>
      <c r="J7409">
        <v>-108.55249999999999</v>
      </c>
      <c r="K7409" t="s">
        <v>25</v>
      </c>
      <c r="L7409" t="s">
        <v>11112</v>
      </c>
      <c r="M7409">
        <v>35</v>
      </c>
      <c r="N7409" t="s">
        <v>27</v>
      </c>
      <c r="O7409" t="s">
        <v>258</v>
      </c>
      <c r="P7409" t="s">
        <v>10622</v>
      </c>
      <c r="Q7409" t="b">
        <v>0</v>
      </c>
      <c r="R7409" t="b">
        <v>1</v>
      </c>
      <c r="S7409" t="s">
        <v>11113</v>
      </c>
      <c r="T7409">
        <f t="shared" si="230"/>
        <v>2022</v>
      </c>
      <c r="U7409">
        <f t="shared" si="231"/>
        <v>5</v>
      </c>
    </row>
    <row r="7410" spans="1:21">
      <c r="A7410">
        <v>8084</v>
      </c>
      <c r="B7410" s="4">
        <v>44704</v>
      </c>
      <c r="C7410" t="s">
        <v>83</v>
      </c>
      <c r="E7410" t="s">
        <v>75</v>
      </c>
      <c r="F7410" t="s">
        <v>11114</v>
      </c>
      <c r="H7410" t="s">
        <v>59</v>
      </c>
      <c r="I7410">
        <v>32.752588699999997</v>
      </c>
      <c r="J7410">
        <v>-111.6803378</v>
      </c>
      <c r="K7410" t="s">
        <v>25</v>
      </c>
      <c r="L7410" t="s">
        <v>11115</v>
      </c>
      <c r="M7410">
        <v>30</v>
      </c>
      <c r="N7410" t="s">
        <v>27</v>
      </c>
      <c r="O7410" t="s">
        <v>40</v>
      </c>
      <c r="P7410" t="s">
        <v>10622</v>
      </c>
      <c r="Q7410" t="b">
        <v>0</v>
      </c>
      <c r="R7410" t="b">
        <v>0</v>
      </c>
      <c r="S7410">
        <v>348</v>
      </c>
      <c r="T7410">
        <f t="shared" si="230"/>
        <v>2022</v>
      </c>
      <c r="U7410">
        <f t="shared" si="231"/>
        <v>5</v>
      </c>
    </row>
    <row r="7411" spans="1:21">
      <c r="A7411">
        <v>8085</v>
      </c>
      <c r="B7411" s="4">
        <v>44704</v>
      </c>
      <c r="C7411" t="s">
        <v>19</v>
      </c>
      <c r="E7411" t="s">
        <v>21</v>
      </c>
      <c r="F7411" t="s">
        <v>11116</v>
      </c>
      <c r="H7411" t="s">
        <v>53</v>
      </c>
      <c r="I7411">
        <v>36.694125300000003</v>
      </c>
      <c r="J7411">
        <v>-101.4939744</v>
      </c>
      <c r="K7411" t="s">
        <v>25</v>
      </c>
      <c r="L7411" t="s">
        <v>11117</v>
      </c>
      <c r="M7411">
        <v>53</v>
      </c>
      <c r="N7411" t="s">
        <v>27</v>
      </c>
      <c r="O7411" t="s">
        <v>33</v>
      </c>
      <c r="P7411" t="s">
        <v>10622</v>
      </c>
      <c r="Q7411" t="b">
        <v>0</v>
      </c>
      <c r="R7411" t="b">
        <v>0</v>
      </c>
      <c r="S7411">
        <v>3470</v>
      </c>
      <c r="T7411">
        <f t="shared" si="230"/>
        <v>2022</v>
      </c>
      <c r="U7411">
        <f t="shared" si="231"/>
        <v>5</v>
      </c>
    </row>
    <row r="7412" spans="1:21">
      <c r="A7412">
        <v>8067</v>
      </c>
      <c r="B7412" s="4">
        <v>44705</v>
      </c>
      <c r="C7412" t="s">
        <v>83</v>
      </c>
      <c r="E7412" t="s">
        <v>21</v>
      </c>
      <c r="F7412" t="s">
        <v>7855</v>
      </c>
      <c r="H7412" t="s">
        <v>149</v>
      </c>
      <c r="I7412">
        <v>40.720896500000002</v>
      </c>
      <c r="J7412">
        <v>-74.081359899999995</v>
      </c>
      <c r="K7412" t="s">
        <v>25</v>
      </c>
      <c r="L7412" t="s">
        <v>11118</v>
      </c>
      <c r="M7412">
        <v>59</v>
      </c>
      <c r="N7412" t="s">
        <v>27</v>
      </c>
      <c r="O7412" t="s">
        <v>74</v>
      </c>
      <c r="P7412" t="s">
        <v>9289</v>
      </c>
      <c r="Q7412" t="b">
        <v>0</v>
      </c>
      <c r="R7412" t="b">
        <v>0</v>
      </c>
      <c r="S7412">
        <v>1321</v>
      </c>
      <c r="T7412">
        <f t="shared" si="230"/>
        <v>2022</v>
      </c>
      <c r="U7412">
        <f t="shared" si="231"/>
        <v>5</v>
      </c>
    </row>
    <row r="7413" spans="1:21">
      <c r="A7413">
        <v>8080</v>
      </c>
      <c r="B7413" s="4">
        <v>44705</v>
      </c>
      <c r="C7413" t="s">
        <v>55</v>
      </c>
      <c r="D7413" t="s">
        <v>20</v>
      </c>
      <c r="E7413" t="s">
        <v>21</v>
      </c>
      <c r="F7413" t="s">
        <v>11119</v>
      </c>
      <c r="H7413" t="s">
        <v>81</v>
      </c>
      <c r="I7413">
        <v>29.198633600000001</v>
      </c>
      <c r="J7413">
        <v>-99.789480900000001</v>
      </c>
      <c r="K7413" t="s">
        <v>25</v>
      </c>
      <c r="L7413" t="s">
        <v>11120</v>
      </c>
      <c r="M7413">
        <v>18</v>
      </c>
      <c r="N7413" t="s">
        <v>27</v>
      </c>
      <c r="O7413" t="s">
        <v>40</v>
      </c>
      <c r="P7413" t="s">
        <v>9458</v>
      </c>
      <c r="Q7413" t="b">
        <v>0</v>
      </c>
      <c r="R7413" t="b">
        <v>0</v>
      </c>
      <c r="S7413">
        <v>2195</v>
      </c>
      <c r="T7413">
        <f t="shared" si="230"/>
        <v>2022</v>
      </c>
      <c r="U7413">
        <f t="shared" si="231"/>
        <v>5</v>
      </c>
    </row>
    <row r="7414" spans="1:21">
      <c r="A7414">
        <v>8064</v>
      </c>
      <c r="B7414" s="4">
        <v>44706</v>
      </c>
      <c r="C7414" t="s">
        <v>95</v>
      </c>
      <c r="D7414" t="s">
        <v>20</v>
      </c>
      <c r="E7414" t="s">
        <v>75</v>
      </c>
      <c r="F7414" t="s">
        <v>1507</v>
      </c>
      <c r="H7414" t="s">
        <v>302</v>
      </c>
      <c r="I7414">
        <v>34.2367621</v>
      </c>
      <c r="J7414">
        <v>-84.490762099999998</v>
      </c>
      <c r="K7414" t="s">
        <v>25</v>
      </c>
      <c r="L7414" t="s">
        <v>11121</v>
      </c>
      <c r="M7414">
        <v>23</v>
      </c>
      <c r="N7414" t="s">
        <v>27</v>
      </c>
      <c r="O7414" t="s">
        <v>74</v>
      </c>
      <c r="P7414" t="s">
        <v>9289</v>
      </c>
      <c r="Q7414" t="b">
        <v>0</v>
      </c>
      <c r="R7414" t="b">
        <v>0</v>
      </c>
      <c r="S7414">
        <v>3465</v>
      </c>
      <c r="T7414">
        <f t="shared" si="230"/>
        <v>2022</v>
      </c>
      <c r="U7414">
        <f t="shared" si="231"/>
        <v>5</v>
      </c>
    </row>
    <row r="7415" spans="1:21">
      <c r="A7415">
        <v>8065</v>
      </c>
      <c r="B7415" s="4">
        <v>44706</v>
      </c>
      <c r="C7415" t="s">
        <v>246</v>
      </c>
      <c r="D7415" t="s">
        <v>56</v>
      </c>
      <c r="E7415" t="s">
        <v>95</v>
      </c>
      <c r="F7415" t="s">
        <v>11122</v>
      </c>
      <c r="H7415" t="s">
        <v>31</v>
      </c>
      <c r="I7415">
        <v>43.0072683</v>
      </c>
      <c r="J7415">
        <v>-123.3089576</v>
      </c>
      <c r="K7415" t="s">
        <v>25</v>
      </c>
      <c r="L7415" t="s">
        <v>11123</v>
      </c>
      <c r="M7415">
        <v>60</v>
      </c>
      <c r="N7415" t="s">
        <v>27</v>
      </c>
      <c r="O7415" t="s">
        <v>33</v>
      </c>
      <c r="P7415" t="s">
        <v>10622</v>
      </c>
      <c r="Q7415" t="b">
        <v>0</v>
      </c>
      <c r="R7415" t="b">
        <v>0</v>
      </c>
      <c r="S7415">
        <v>3062</v>
      </c>
      <c r="T7415">
        <f t="shared" si="230"/>
        <v>2022</v>
      </c>
      <c r="U7415">
        <f t="shared" si="231"/>
        <v>5</v>
      </c>
    </row>
    <row r="7416" spans="1:21">
      <c r="A7416">
        <v>8066</v>
      </c>
      <c r="B7416" s="4">
        <v>44706</v>
      </c>
      <c r="C7416" t="s">
        <v>55</v>
      </c>
      <c r="D7416" t="s">
        <v>90</v>
      </c>
      <c r="E7416" t="s">
        <v>21</v>
      </c>
      <c r="F7416" t="s">
        <v>686</v>
      </c>
      <c r="H7416" t="s">
        <v>218</v>
      </c>
      <c r="I7416">
        <v>30.518272700000001</v>
      </c>
      <c r="J7416">
        <v>-82.948189999999997</v>
      </c>
      <c r="K7416" t="s">
        <v>25</v>
      </c>
      <c r="N7416" t="s">
        <v>27</v>
      </c>
      <c r="Q7416" t="b">
        <v>0</v>
      </c>
      <c r="R7416" t="b">
        <v>0</v>
      </c>
      <c r="S7416">
        <v>3466</v>
      </c>
      <c r="T7416">
        <f t="shared" si="230"/>
        <v>2022</v>
      </c>
      <c r="U7416">
        <f t="shared" si="231"/>
        <v>5</v>
      </c>
    </row>
    <row r="7417" spans="1:21">
      <c r="A7417">
        <v>8083</v>
      </c>
      <c r="B7417" s="4">
        <v>44706</v>
      </c>
      <c r="C7417" t="s">
        <v>19</v>
      </c>
      <c r="E7417" t="s">
        <v>21</v>
      </c>
      <c r="F7417" t="s">
        <v>36</v>
      </c>
      <c r="H7417" t="s">
        <v>38</v>
      </c>
      <c r="I7417">
        <v>37.690975399999999</v>
      </c>
      <c r="J7417">
        <v>-97.477687599999996</v>
      </c>
      <c r="K7417" t="s">
        <v>25</v>
      </c>
      <c r="L7417" t="s">
        <v>11124</v>
      </c>
      <c r="M7417">
        <v>39</v>
      </c>
      <c r="N7417" t="s">
        <v>27</v>
      </c>
      <c r="O7417" t="s">
        <v>33</v>
      </c>
      <c r="P7417" t="s">
        <v>10622</v>
      </c>
      <c r="Q7417" t="b">
        <v>0</v>
      </c>
      <c r="R7417" t="b">
        <v>1</v>
      </c>
      <c r="S7417" t="s">
        <v>7170</v>
      </c>
      <c r="T7417">
        <f t="shared" si="230"/>
        <v>2022</v>
      </c>
      <c r="U7417">
        <f t="shared" si="231"/>
        <v>5</v>
      </c>
    </row>
    <row r="7418" spans="1:21">
      <c r="A7418">
        <v>8094</v>
      </c>
      <c r="B7418" s="4">
        <v>44706</v>
      </c>
      <c r="C7418" t="s">
        <v>246</v>
      </c>
      <c r="D7418" t="s">
        <v>56</v>
      </c>
      <c r="E7418" t="s">
        <v>95</v>
      </c>
      <c r="F7418" t="s">
        <v>5750</v>
      </c>
      <c r="H7418" t="s">
        <v>93</v>
      </c>
      <c r="I7418">
        <v>31.924945600000001</v>
      </c>
      <c r="J7418">
        <v>-92.635856099999998</v>
      </c>
      <c r="K7418" t="s">
        <v>25</v>
      </c>
      <c r="L7418" t="s">
        <v>11125</v>
      </c>
      <c r="M7418">
        <v>53</v>
      </c>
      <c r="N7418" t="s">
        <v>27</v>
      </c>
      <c r="O7418" t="s">
        <v>74</v>
      </c>
      <c r="P7418" t="s">
        <v>10622</v>
      </c>
      <c r="Q7418" t="b">
        <v>0</v>
      </c>
      <c r="R7418" t="b">
        <v>0</v>
      </c>
      <c r="S7418">
        <v>3300</v>
      </c>
      <c r="T7418">
        <f t="shared" si="230"/>
        <v>2022</v>
      </c>
      <c r="U7418">
        <f t="shared" si="231"/>
        <v>5</v>
      </c>
    </row>
    <row r="7419" spans="1:21">
      <c r="A7419">
        <v>8063</v>
      </c>
      <c r="B7419" s="4">
        <v>44707</v>
      </c>
      <c r="C7419" t="s">
        <v>55</v>
      </c>
      <c r="E7419" t="s">
        <v>21</v>
      </c>
      <c r="F7419" t="s">
        <v>223</v>
      </c>
      <c r="H7419" t="s">
        <v>81</v>
      </c>
      <c r="I7419">
        <v>30.234239299999999</v>
      </c>
      <c r="J7419">
        <v>-97.715999999999994</v>
      </c>
      <c r="K7419" t="s">
        <v>25</v>
      </c>
      <c r="L7419" t="s">
        <v>11126</v>
      </c>
      <c r="M7419">
        <v>48</v>
      </c>
      <c r="N7419" t="s">
        <v>27</v>
      </c>
      <c r="O7419" t="s">
        <v>33</v>
      </c>
      <c r="P7419" t="s">
        <v>25</v>
      </c>
      <c r="Q7419" t="b">
        <v>0</v>
      </c>
      <c r="R7419" t="b">
        <v>0</v>
      </c>
      <c r="S7419">
        <v>141</v>
      </c>
      <c r="T7419">
        <f t="shared" si="230"/>
        <v>2022</v>
      </c>
      <c r="U7419">
        <f t="shared" si="231"/>
        <v>5</v>
      </c>
    </row>
    <row r="7420" spans="1:21">
      <c r="A7420">
        <v>8079</v>
      </c>
      <c r="B7420" s="4">
        <v>44707</v>
      </c>
      <c r="C7420" t="s">
        <v>19</v>
      </c>
      <c r="E7420" t="s">
        <v>21</v>
      </c>
      <c r="F7420" t="s">
        <v>11127</v>
      </c>
      <c r="H7420" t="s">
        <v>43</v>
      </c>
      <c r="I7420">
        <v>40.573071400000003</v>
      </c>
      <c r="J7420">
        <v>-122.3603019</v>
      </c>
      <c r="K7420" t="s">
        <v>25</v>
      </c>
      <c r="L7420" t="s">
        <v>11128</v>
      </c>
      <c r="M7420">
        <v>24</v>
      </c>
      <c r="N7420" t="s">
        <v>27</v>
      </c>
      <c r="Q7420" t="b">
        <v>0</v>
      </c>
      <c r="R7420" t="b">
        <v>0</v>
      </c>
      <c r="S7420">
        <v>266</v>
      </c>
      <c r="T7420">
        <f t="shared" si="230"/>
        <v>2022</v>
      </c>
      <c r="U7420">
        <f t="shared" si="231"/>
        <v>5</v>
      </c>
    </row>
    <row r="7421" spans="1:21">
      <c r="A7421">
        <v>8081</v>
      </c>
      <c r="B7421" s="4">
        <v>44707</v>
      </c>
      <c r="C7421" t="s">
        <v>83</v>
      </c>
      <c r="D7421" t="s">
        <v>20</v>
      </c>
      <c r="E7421" t="s">
        <v>21</v>
      </c>
      <c r="F7421" t="s">
        <v>11129</v>
      </c>
      <c r="H7421" t="s">
        <v>81</v>
      </c>
      <c r="I7421">
        <v>33.662092899999998</v>
      </c>
      <c r="J7421">
        <v>-97.350298100000003</v>
      </c>
      <c r="K7421" t="s">
        <v>25</v>
      </c>
      <c r="L7421" t="s">
        <v>11130</v>
      </c>
      <c r="M7421">
        <v>58</v>
      </c>
      <c r="N7421" t="s">
        <v>27</v>
      </c>
      <c r="O7421" t="s">
        <v>33</v>
      </c>
      <c r="P7421" t="s">
        <v>25</v>
      </c>
      <c r="Q7421" t="b">
        <v>0</v>
      </c>
      <c r="R7421" t="b">
        <v>0</v>
      </c>
      <c r="S7421">
        <v>951</v>
      </c>
      <c r="T7421">
        <f t="shared" si="230"/>
        <v>2022</v>
      </c>
      <c r="U7421">
        <f t="shared" si="231"/>
        <v>5</v>
      </c>
    </row>
    <row r="7422" spans="1:21">
      <c r="A7422">
        <v>8101</v>
      </c>
      <c r="B7422" s="4">
        <v>44707</v>
      </c>
      <c r="C7422" t="s">
        <v>55</v>
      </c>
      <c r="D7422" t="s">
        <v>45</v>
      </c>
      <c r="E7422" t="s">
        <v>21</v>
      </c>
      <c r="F7422" t="s">
        <v>9620</v>
      </c>
      <c r="H7422" t="s">
        <v>48</v>
      </c>
      <c r="I7422">
        <v>40.2610429</v>
      </c>
      <c r="J7422">
        <v>-104.7573687</v>
      </c>
      <c r="K7422" t="s">
        <v>25</v>
      </c>
      <c r="L7422" t="s">
        <v>11131</v>
      </c>
      <c r="M7422">
        <v>53</v>
      </c>
      <c r="N7422" t="s">
        <v>27</v>
      </c>
      <c r="O7422" t="s">
        <v>33</v>
      </c>
      <c r="P7422" t="s">
        <v>10622</v>
      </c>
      <c r="Q7422" t="b">
        <v>0</v>
      </c>
      <c r="R7422" t="b">
        <v>0</v>
      </c>
      <c r="S7422">
        <v>1056</v>
      </c>
      <c r="T7422">
        <f t="shared" si="230"/>
        <v>2022</v>
      </c>
      <c r="U7422">
        <f t="shared" si="231"/>
        <v>5</v>
      </c>
    </row>
    <row r="7423" spans="1:21">
      <c r="A7423">
        <v>8074</v>
      </c>
      <c r="B7423" s="4">
        <v>44708</v>
      </c>
      <c r="C7423" t="s">
        <v>83</v>
      </c>
      <c r="D7423" t="s">
        <v>20</v>
      </c>
      <c r="E7423" t="s">
        <v>21</v>
      </c>
      <c r="F7423" t="s">
        <v>11132</v>
      </c>
      <c r="H7423" t="s">
        <v>38</v>
      </c>
      <c r="I7423">
        <v>38.790464</v>
      </c>
      <c r="J7423">
        <v>-97.559134999999998</v>
      </c>
      <c r="K7423" t="s">
        <v>25</v>
      </c>
      <c r="L7423" t="s">
        <v>11133</v>
      </c>
      <c r="M7423">
        <v>42</v>
      </c>
      <c r="N7423" t="s">
        <v>27</v>
      </c>
      <c r="O7423" t="s">
        <v>33</v>
      </c>
      <c r="P7423" t="s">
        <v>9289</v>
      </c>
      <c r="Q7423" t="b">
        <v>0</v>
      </c>
      <c r="R7423" t="b">
        <v>0</v>
      </c>
      <c r="S7423">
        <v>3468</v>
      </c>
      <c r="T7423">
        <f t="shared" si="230"/>
        <v>2022</v>
      </c>
      <c r="U7423">
        <f t="shared" si="231"/>
        <v>5</v>
      </c>
    </row>
    <row r="7424" spans="1:21">
      <c r="A7424">
        <v>8078</v>
      </c>
      <c r="B7424" s="4">
        <v>44708</v>
      </c>
      <c r="C7424" t="s">
        <v>246</v>
      </c>
      <c r="D7424" t="s">
        <v>56</v>
      </c>
      <c r="E7424" t="s">
        <v>95</v>
      </c>
      <c r="F7424" t="s">
        <v>3810</v>
      </c>
      <c r="H7424" t="s">
        <v>43</v>
      </c>
      <c r="I7424">
        <v>34.052144599999998</v>
      </c>
      <c r="J7424">
        <v>-117.7177192</v>
      </c>
      <c r="K7424" t="s">
        <v>25</v>
      </c>
      <c r="L7424" t="s">
        <v>11134</v>
      </c>
      <c r="M7424">
        <v>39</v>
      </c>
      <c r="N7424" t="s">
        <v>27</v>
      </c>
      <c r="Q7424" t="b">
        <v>0</v>
      </c>
      <c r="R7424" t="b">
        <v>0</v>
      </c>
      <c r="S7424">
        <v>735</v>
      </c>
      <c r="T7424">
        <f t="shared" si="230"/>
        <v>2022</v>
      </c>
      <c r="U7424">
        <f t="shared" si="231"/>
        <v>5</v>
      </c>
    </row>
    <row r="7425" spans="1:21">
      <c r="A7425">
        <v>8107</v>
      </c>
      <c r="B7425" s="4">
        <v>44709</v>
      </c>
      <c r="C7425" t="s">
        <v>83</v>
      </c>
      <c r="E7425" t="s">
        <v>21</v>
      </c>
      <c r="F7425" t="s">
        <v>813</v>
      </c>
      <c r="H7425" t="s">
        <v>983</v>
      </c>
      <c r="I7425">
        <v>41.1357091</v>
      </c>
      <c r="J7425">
        <v>-104.78748589999999</v>
      </c>
      <c r="K7425" t="s">
        <v>25</v>
      </c>
      <c r="L7425" t="s">
        <v>11135</v>
      </c>
      <c r="M7425">
        <v>39</v>
      </c>
      <c r="N7425" t="s">
        <v>27</v>
      </c>
      <c r="O7425" t="s">
        <v>74</v>
      </c>
      <c r="P7425" t="s">
        <v>10622</v>
      </c>
      <c r="Q7425" t="b">
        <v>0</v>
      </c>
      <c r="R7425" t="b">
        <v>0</v>
      </c>
      <c r="S7425" t="s">
        <v>5191</v>
      </c>
      <c r="T7425">
        <f t="shared" si="230"/>
        <v>2022</v>
      </c>
      <c r="U7425">
        <f t="shared" si="231"/>
        <v>5</v>
      </c>
    </row>
    <row r="7426" spans="1:21">
      <c r="A7426">
        <v>8198</v>
      </c>
      <c r="B7426" s="4">
        <v>44709</v>
      </c>
      <c r="C7426" t="s">
        <v>19</v>
      </c>
      <c r="E7426" t="s">
        <v>21</v>
      </c>
      <c r="F7426" t="s">
        <v>956</v>
      </c>
      <c r="H7426" t="s">
        <v>120</v>
      </c>
      <c r="I7426">
        <v>42.272551900000003</v>
      </c>
      <c r="J7426">
        <v>-88.971229699999995</v>
      </c>
      <c r="K7426" t="s">
        <v>25</v>
      </c>
      <c r="L7426" t="s">
        <v>11136</v>
      </c>
      <c r="M7426">
        <v>51</v>
      </c>
      <c r="N7426" t="s">
        <v>27</v>
      </c>
      <c r="Q7426" t="b">
        <v>0</v>
      </c>
      <c r="R7426" t="b">
        <v>0</v>
      </c>
      <c r="S7426">
        <v>484</v>
      </c>
      <c r="T7426">
        <f t="shared" si="230"/>
        <v>2022</v>
      </c>
      <c r="U7426">
        <f t="shared" si="231"/>
        <v>5</v>
      </c>
    </row>
    <row r="7427" spans="1:21">
      <c r="A7427">
        <v>8070</v>
      </c>
      <c r="B7427" s="4">
        <v>44710</v>
      </c>
      <c r="C7427" t="s">
        <v>19</v>
      </c>
      <c r="D7427" t="s">
        <v>20</v>
      </c>
      <c r="E7427" t="s">
        <v>21</v>
      </c>
      <c r="F7427" t="s">
        <v>256</v>
      </c>
      <c r="H7427" t="s">
        <v>59</v>
      </c>
      <c r="I7427">
        <v>33.596694399999997</v>
      </c>
      <c r="J7427">
        <v>-112.0304964</v>
      </c>
      <c r="K7427" t="s">
        <v>25</v>
      </c>
      <c r="M7427">
        <v>52</v>
      </c>
      <c r="N7427" t="s">
        <v>27</v>
      </c>
      <c r="Q7427" t="b">
        <v>0</v>
      </c>
      <c r="R7427" t="b">
        <v>0</v>
      </c>
      <c r="S7427">
        <v>80</v>
      </c>
      <c r="T7427">
        <f t="shared" ref="T7427:T7490" si="232">YEAR(B7427)</f>
        <v>2022</v>
      </c>
      <c r="U7427">
        <f t="shared" ref="U7427:U7490" si="233">MONTH(B7427)</f>
        <v>5</v>
      </c>
    </row>
    <row r="7428" spans="1:21">
      <c r="A7428">
        <v>8072</v>
      </c>
      <c r="B7428" s="4">
        <v>44710</v>
      </c>
      <c r="C7428" t="s">
        <v>55</v>
      </c>
      <c r="D7428" t="s">
        <v>90</v>
      </c>
      <c r="E7428" t="s">
        <v>21</v>
      </c>
      <c r="F7428" t="s">
        <v>998</v>
      </c>
      <c r="H7428" t="s">
        <v>141</v>
      </c>
      <c r="I7428">
        <v>38.704898800000002</v>
      </c>
      <c r="J7428">
        <v>-93.237717700000005</v>
      </c>
      <c r="K7428" t="s">
        <v>25</v>
      </c>
      <c r="L7428" t="s">
        <v>11137</v>
      </c>
      <c r="M7428">
        <v>22</v>
      </c>
      <c r="N7428" t="s">
        <v>27</v>
      </c>
      <c r="O7428" t="s">
        <v>33</v>
      </c>
      <c r="P7428" t="s">
        <v>25</v>
      </c>
      <c r="Q7428" t="b">
        <v>0</v>
      </c>
      <c r="R7428" t="b">
        <v>0</v>
      </c>
      <c r="S7428">
        <v>3467</v>
      </c>
      <c r="T7428">
        <f t="shared" si="232"/>
        <v>2022</v>
      </c>
      <c r="U7428">
        <f t="shared" si="233"/>
        <v>5</v>
      </c>
    </row>
    <row r="7429" spans="1:21">
      <c r="A7429">
        <v>8075</v>
      </c>
      <c r="B7429" s="4">
        <v>44710</v>
      </c>
      <c r="C7429" t="s">
        <v>55</v>
      </c>
      <c r="E7429" t="s">
        <v>21</v>
      </c>
      <c r="F7429" t="s">
        <v>1305</v>
      </c>
      <c r="H7429" t="s">
        <v>330</v>
      </c>
      <c r="I7429">
        <v>36.263192799999999</v>
      </c>
      <c r="J7429">
        <v>-80.376731500000005</v>
      </c>
      <c r="K7429" t="s">
        <v>25</v>
      </c>
      <c r="L7429" t="s">
        <v>11138</v>
      </c>
      <c r="M7429">
        <v>19</v>
      </c>
      <c r="N7429" t="s">
        <v>27</v>
      </c>
      <c r="O7429" t="s">
        <v>74</v>
      </c>
      <c r="P7429" t="s">
        <v>10622</v>
      </c>
      <c r="Q7429" t="b">
        <v>0</v>
      </c>
      <c r="R7429" t="b">
        <v>0</v>
      </c>
      <c r="S7429">
        <v>3469</v>
      </c>
      <c r="T7429">
        <f t="shared" si="232"/>
        <v>2022</v>
      </c>
      <c r="U7429">
        <f t="shared" si="233"/>
        <v>5</v>
      </c>
    </row>
    <row r="7430" spans="1:21">
      <c r="A7430">
        <v>8091</v>
      </c>
      <c r="B7430" s="4">
        <v>44710</v>
      </c>
      <c r="C7430" t="s">
        <v>55</v>
      </c>
      <c r="E7430" t="s">
        <v>21</v>
      </c>
      <c r="F7430" t="s">
        <v>11139</v>
      </c>
      <c r="H7430" t="s">
        <v>59</v>
      </c>
      <c r="I7430">
        <v>32.8023375</v>
      </c>
      <c r="J7430">
        <v>-109.7078108</v>
      </c>
      <c r="K7430" t="s">
        <v>25</v>
      </c>
      <c r="L7430" t="s">
        <v>11140</v>
      </c>
      <c r="M7430">
        <v>51</v>
      </c>
      <c r="N7430" t="s">
        <v>27</v>
      </c>
      <c r="O7430" t="s">
        <v>33</v>
      </c>
      <c r="P7430" t="s">
        <v>9289</v>
      </c>
      <c r="Q7430" t="b">
        <v>0</v>
      </c>
      <c r="R7430" t="b">
        <v>0</v>
      </c>
      <c r="S7430" t="s">
        <v>11141</v>
      </c>
      <c r="T7430">
        <f t="shared" si="232"/>
        <v>2022</v>
      </c>
      <c r="U7430">
        <f t="shared" si="233"/>
        <v>5</v>
      </c>
    </row>
    <row r="7431" spans="1:21">
      <c r="A7431">
        <v>8069</v>
      </c>
      <c r="B7431" s="4">
        <v>44711</v>
      </c>
      <c r="C7431" t="s">
        <v>55</v>
      </c>
      <c r="D7431" t="s">
        <v>56</v>
      </c>
      <c r="E7431" t="s">
        <v>21</v>
      </c>
      <c r="F7431" t="s">
        <v>279</v>
      </c>
      <c r="H7431" t="s">
        <v>98</v>
      </c>
      <c r="I7431">
        <v>45.796181699999998</v>
      </c>
      <c r="J7431">
        <v>-108.50621</v>
      </c>
      <c r="K7431" t="s">
        <v>25</v>
      </c>
      <c r="L7431" t="s">
        <v>11142</v>
      </c>
      <c r="M7431">
        <v>19</v>
      </c>
      <c r="N7431" t="s">
        <v>27</v>
      </c>
      <c r="O7431" t="s">
        <v>40</v>
      </c>
      <c r="P7431" t="s">
        <v>9289</v>
      </c>
      <c r="Q7431" t="b">
        <v>0</v>
      </c>
      <c r="R7431" t="b">
        <v>0</v>
      </c>
      <c r="S7431">
        <v>105</v>
      </c>
      <c r="T7431">
        <f t="shared" si="232"/>
        <v>2022</v>
      </c>
      <c r="U7431">
        <f t="shared" si="233"/>
        <v>5</v>
      </c>
    </row>
    <row r="7432" spans="1:21">
      <c r="A7432">
        <v>8071</v>
      </c>
      <c r="B7432" s="4">
        <v>44711</v>
      </c>
      <c r="C7432" t="s">
        <v>50</v>
      </c>
      <c r="D7432" t="s">
        <v>20</v>
      </c>
      <c r="E7432" t="s">
        <v>100</v>
      </c>
      <c r="F7432" t="s">
        <v>1871</v>
      </c>
      <c r="H7432" t="s">
        <v>218</v>
      </c>
      <c r="I7432">
        <v>26.647521000000001</v>
      </c>
      <c r="J7432">
        <v>-82.0130178</v>
      </c>
      <c r="K7432" t="s">
        <v>25</v>
      </c>
      <c r="L7432" t="s">
        <v>11143</v>
      </c>
      <c r="M7432">
        <v>31</v>
      </c>
      <c r="N7432" t="s">
        <v>27</v>
      </c>
      <c r="Q7432" t="b">
        <v>1</v>
      </c>
      <c r="R7432" t="b">
        <v>1</v>
      </c>
      <c r="S7432">
        <v>1188</v>
      </c>
      <c r="T7432">
        <f t="shared" si="232"/>
        <v>2022</v>
      </c>
      <c r="U7432">
        <f t="shared" si="233"/>
        <v>5</v>
      </c>
    </row>
    <row r="7433" spans="1:21">
      <c r="A7433">
        <v>8086</v>
      </c>
      <c r="B7433" s="4">
        <v>44711</v>
      </c>
      <c r="C7433" t="s">
        <v>83</v>
      </c>
      <c r="E7433" t="s">
        <v>41</v>
      </c>
      <c r="F7433" t="s">
        <v>5723</v>
      </c>
      <c r="H7433" t="s">
        <v>86</v>
      </c>
      <c r="I7433">
        <v>40.258105100000002</v>
      </c>
      <c r="J7433">
        <v>-83.378062999999997</v>
      </c>
      <c r="K7433" t="s">
        <v>25</v>
      </c>
      <c r="L7433" t="s">
        <v>11144</v>
      </c>
      <c r="M7433">
        <v>33</v>
      </c>
      <c r="N7433" t="s">
        <v>27</v>
      </c>
      <c r="O7433" t="s">
        <v>33</v>
      </c>
      <c r="P7433" t="s">
        <v>10622</v>
      </c>
      <c r="Q7433" t="b">
        <v>0</v>
      </c>
      <c r="R7433" t="b">
        <v>1</v>
      </c>
      <c r="S7433">
        <v>3471</v>
      </c>
      <c r="T7433">
        <f t="shared" si="232"/>
        <v>2022</v>
      </c>
      <c r="U7433">
        <f t="shared" si="233"/>
        <v>5</v>
      </c>
    </row>
    <row r="7434" spans="1:21">
      <c r="A7434">
        <v>8092</v>
      </c>
      <c r="B7434" s="4">
        <v>44711</v>
      </c>
      <c r="C7434" t="s">
        <v>83</v>
      </c>
      <c r="E7434" t="s">
        <v>21</v>
      </c>
      <c r="F7434" t="s">
        <v>11145</v>
      </c>
      <c r="H7434" t="s">
        <v>330</v>
      </c>
      <c r="I7434">
        <v>35.735472700000003</v>
      </c>
      <c r="J7434">
        <v>-79.479380000000006</v>
      </c>
      <c r="K7434" t="s">
        <v>25</v>
      </c>
      <c r="L7434" t="s">
        <v>11146</v>
      </c>
      <c r="M7434">
        <v>21</v>
      </c>
      <c r="N7434" t="s">
        <v>27</v>
      </c>
      <c r="O7434" t="s">
        <v>28</v>
      </c>
      <c r="P7434" t="s">
        <v>10622</v>
      </c>
      <c r="Q7434" t="b">
        <v>0</v>
      </c>
      <c r="R7434" t="b">
        <v>0</v>
      </c>
      <c r="S7434">
        <v>1199</v>
      </c>
      <c r="T7434">
        <f t="shared" si="232"/>
        <v>2022</v>
      </c>
      <c r="U7434">
        <f t="shared" si="233"/>
        <v>5</v>
      </c>
    </row>
    <row r="7435" spans="1:21">
      <c r="A7435">
        <v>8093</v>
      </c>
      <c r="B7435" s="4">
        <v>44711</v>
      </c>
      <c r="C7435" t="s">
        <v>55</v>
      </c>
      <c r="D7435" t="s">
        <v>45</v>
      </c>
      <c r="E7435" t="s">
        <v>21</v>
      </c>
      <c r="F7435" t="s">
        <v>543</v>
      </c>
      <c r="H7435" t="s">
        <v>86</v>
      </c>
      <c r="I7435">
        <v>41.481746999999999</v>
      </c>
      <c r="J7435">
        <v>-81.609765999999993</v>
      </c>
      <c r="K7435" t="s">
        <v>25</v>
      </c>
      <c r="L7435" t="s">
        <v>11147</v>
      </c>
      <c r="M7435">
        <v>22</v>
      </c>
      <c r="N7435" t="s">
        <v>27</v>
      </c>
      <c r="O7435" t="s">
        <v>74</v>
      </c>
      <c r="P7435" t="s">
        <v>9289</v>
      </c>
      <c r="Q7435" t="b">
        <v>0</v>
      </c>
      <c r="R7435" t="b">
        <v>0</v>
      </c>
      <c r="S7435">
        <v>3475</v>
      </c>
      <c r="T7435">
        <f t="shared" si="232"/>
        <v>2022</v>
      </c>
      <c r="U7435">
        <f t="shared" si="233"/>
        <v>5</v>
      </c>
    </row>
    <row r="7436" spans="1:21">
      <c r="A7436">
        <v>8088</v>
      </c>
      <c r="B7436" s="4">
        <v>44712</v>
      </c>
      <c r="C7436" t="s">
        <v>83</v>
      </c>
      <c r="E7436" t="s">
        <v>21</v>
      </c>
      <c r="F7436" t="s">
        <v>4072</v>
      </c>
      <c r="H7436" t="s">
        <v>189</v>
      </c>
      <c r="I7436">
        <v>37.046611900000002</v>
      </c>
      <c r="J7436">
        <v>-84.103428899999997</v>
      </c>
      <c r="K7436" t="s">
        <v>25</v>
      </c>
      <c r="L7436" t="s">
        <v>11148</v>
      </c>
      <c r="M7436">
        <v>46</v>
      </c>
      <c r="N7436" t="s">
        <v>27</v>
      </c>
      <c r="O7436" t="s">
        <v>33</v>
      </c>
      <c r="P7436" t="s">
        <v>10622</v>
      </c>
      <c r="Q7436" t="b">
        <v>0</v>
      </c>
      <c r="R7436" t="b">
        <v>0</v>
      </c>
      <c r="S7436">
        <v>1152</v>
      </c>
      <c r="T7436">
        <f t="shared" si="232"/>
        <v>2022</v>
      </c>
      <c r="U7436">
        <f t="shared" si="233"/>
        <v>5</v>
      </c>
    </row>
    <row r="7437" spans="1:21">
      <c r="A7437">
        <v>8089</v>
      </c>
      <c r="B7437" s="4">
        <v>44712</v>
      </c>
      <c r="C7437" t="s">
        <v>55</v>
      </c>
      <c r="D7437" t="s">
        <v>45</v>
      </c>
      <c r="E7437" t="s">
        <v>21</v>
      </c>
      <c r="F7437" t="s">
        <v>3781</v>
      </c>
      <c r="H7437" t="s">
        <v>218</v>
      </c>
      <c r="I7437">
        <v>28.4424493</v>
      </c>
      <c r="J7437">
        <v>-82.601731900000004</v>
      </c>
      <c r="K7437" t="s">
        <v>25</v>
      </c>
      <c r="L7437" t="s">
        <v>11149</v>
      </c>
      <c r="M7437">
        <v>42</v>
      </c>
      <c r="N7437" t="s">
        <v>27</v>
      </c>
      <c r="O7437" t="s">
        <v>33</v>
      </c>
      <c r="P7437" t="s">
        <v>10622</v>
      </c>
      <c r="Q7437" t="b">
        <v>0</v>
      </c>
      <c r="R7437" t="b">
        <v>1</v>
      </c>
      <c r="S7437" t="s">
        <v>11150</v>
      </c>
      <c r="T7437">
        <f t="shared" si="232"/>
        <v>2022</v>
      </c>
      <c r="U7437">
        <f t="shared" si="233"/>
        <v>5</v>
      </c>
    </row>
    <row r="7438" spans="1:21">
      <c r="A7438">
        <v>8178</v>
      </c>
      <c r="B7438" s="4">
        <v>44712</v>
      </c>
      <c r="C7438" t="s">
        <v>55</v>
      </c>
      <c r="D7438" t="s">
        <v>56</v>
      </c>
      <c r="E7438" t="s">
        <v>21</v>
      </c>
      <c r="F7438" t="s">
        <v>11151</v>
      </c>
      <c r="H7438" t="s">
        <v>330</v>
      </c>
      <c r="I7438">
        <v>35.294768300000001</v>
      </c>
      <c r="J7438">
        <v>-80.430564899999993</v>
      </c>
      <c r="K7438" t="s">
        <v>25</v>
      </c>
      <c r="L7438" t="s">
        <v>11152</v>
      </c>
      <c r="M7438">
        <v>37</v>
      </c>
      <c r="N7438" t="s">
        <v>27</v>
      </c>
      <c r="O7438" t="s">
        <v>74</v>
      </c>
      <c r="P7438" t="s">
        <v>10622</v>
      </c>
      <c r="Q7438" t="b">
        <v>0</v>
      </c>
      <c r="R7438" t="b">
        <v>0</v>
      </c>
      <c r="S7438">
        <v>3499</v>
      </c>
      <c r="T7438">
        <f t="shared" si="232"/>
        <v>2022</v>
      </c>
      <c r="U7438">
        <f t="shared" si="233"/>
        <v>5</v>
      </c>
    </row>
    <row r="7439" spans="1:21">
      <c r="A7439">
        <v>8095</v>
      </c>
      <c r="B7439" s="4">
        <v>44713</v>
      </c>
      <c r="C7439" t="s">
        <v>55</v>
      </c>
      <c r="D7439" t="s">
        <v>56</v>
      </c>
      <c r="E7439" t="s">
        <v>21</v>
      </c>
      <c r="F7439" t="s">
        <v>6393</v>
      </c>
      <c r="H7439" t="s">
        <v>48</v>
      </c>
      <c r="I7439">
        <v>40.530343899999998</v>
      </c>
      <c r="J7439">
        <v>-105.0082331</v>
      </c>
      <c r="K7439" t="s">
        <v>25</v>
      </c>
      <c r="N7439" t="s">
        <v>27</v>
      </c>
      <c r="Q7439" t="b">
        <v>0</v>
      </c>
      <c r="R7439" t="b">
        <v>0</v>
      </c>
      <c r="S7439">
        <v>1056</v>
      </c>
      <c r="T7439">
        <f t="shared" si="232"/>
        <v>2022</v>
      </c>
      <c r="U7439">
        <f t="shared" si="233"/>
        <v>6</v>
      </c>
    </row>
    <row r="7440" spans="1:21">
      <c r="A7440">
        <v>8096</v>
      </c>
      <c r="B7440" s="4">
        <v>44713</v>
      </c>
      <c r="C7440" t="s">
        <v>83</v>
      </c>
      <c r="D7440" t="s">
        <v>56</v>
      </c>
      <c r="E7440" t="s">
        <v>21</v>
      </c>
      <c r="F7440" t="s">
        <v>2603</v>
      </c>
      <c r="H7440" t="s">
        <v>145</v>
      </c>
      <c r="I7440">
        <v>37.296087999999997</v>
      </c>
      <c r="J7440">
        <v>-77.326003</v>
      </c>
      <c r="K7440" t="s">
        <v>25</v>
      </c>
      <c r="L7440" t="s">
        <v>11153</v>
      </c>
      <c r="M7440">
        <v>42</v>
      </c>
      <c r="N7440" t="s">
        <v>27</v>
      </c>
      <c r="Q7440" t="b">
        <v>0</v>
      </c>
      <c r="R7440" t="b">
        <v>0</v>
      </c>
      <c r="S7440" t="s">
        <v>11154</v>
      </c>
      <c r="T7440">
        <f t="shared" si="232"/>
        <v>2022</v>
      </c>
      <c r="U7440">
        <f t="shared" si="233"/>
        <v>6</v>
      </c>
    </row>
    <row r="7441" spans="1:21">
      <c r="A7441">
        <v>8097</v>
      </c>
      <c r="B7441" s="4">
        <v>44713</v>
      </c>
      <c r="C7441" t="s">
        <v>95</v>
      </c>
      <c r="D7441" t="s">
        <v>56</v>
      </c>
      <c r="E7441" t="s">
        <v>41</v>
      </c>
      <c r="F7441" t="s">
        <v>1692</v>
      </c>
      <c r="H7441" t="s">
        <v>43</v>
      </c>
      <c r="I7441">
        <v>36.610655299999998</v>
      </c>
      <c r="J7441">
        <v>-121.8536095</v>
      </c>
      <c r="K7441" t="s">
        <v>25</v>
      </c>
      <c r="L7441" t="s">
        <v>11155</v>
      </c>
      <c r="M7441">
        <v>51</v>
      </c>
      <c r="N7441" t="s">
        <v>27</v>
      </c>
      <c r="O7441" t="s">
        <v>74</v>
      </c>
      <c r="P7441" t="s">
        <v>25</v>
      </c>
      <c r="Q7441" t="b">
        <v>0</v>
      </c>
      <c r="R7441" t="b">
        <v>1</v>
      </c>
      <c r="S7441" t="s">
        <v>11156</v>
      </c>
      <c r="T7441">
        <f t="shared" si="232"/>
        <v>2022</v>
      </c>
      <c r="U7441">
        <f t="shared" si="233"/>
        <v>6</v>
      </c>
    </row>
    <row r="7442" spans="1:21">
      <c r="A7442">
        <v>8102</v>
      </c>
      <c r="B7442" s="4">
        <v>44713</v>
      </c>
      <c r="C7442" t="s">
        <v>83</v>
      </c>
      <c r="D7442" t="s">
        <v>20</v>
      </c>
      <c r="E7442" t="s">
        <v>75</v>
      </c>
      <c r="F7442" t="s">
        <v>272</v>
      </c>
      <c r="H7442" t="s">
        <v>24</v>
      </c>
      <c r="I7442">
        <v>47.459947999999997</v>
      </c>
      <c r="J7442">
        <v>-122.213295</v>
      </c>
      <c r="K7442" t="s">
        <v>25</v>
      </c>
      <c r="L7442" t="s">
        <v>11157</v>
      </c>
      <c r="M7442">
        <v>27</v>
      </c>
      <c r="N7442" t="s">
        <v>27</v>
      </c>
      <c r="O7442" t="s">
        <v>74</v>
      </c>
      <c r="P7442" t="s">
        <v>9289</v>
      </c>
      <c r="Q7442" t="b">
        <v>0</v>
      </c>
      <c r="R7442" t="b">
        <v>0</v>
      </c>
      <c r="S7442" t="s">
        <v>11158</v>
      </c>
      <c r="T7442">
        <f t="shared" si="232"/>
        <v>2022</v>
      </c>
      <c r="U7442">
        <f t="shared" si="233"/>
        <v>6</v>
      </c>
    </row>
    <row r="7443" spans="1:21">
      <c r="A7443">
        <v>8147</v>
      </c>
      <c r="B7443" s="4">
        <v>44713</v>
      </c>
      <c r="C7443" t="s">
        <v>83</v>
      </c>
      <c r="D7443" t="s">
        <v>56</v>
      </c>
      <c r="E7443" t="s">
        <v>45</v>
      </c>
      <c r="F7443" t="s">
        <v>7979</v>
      </c>
      <c r="H7443" t="s">
        <v>81</v>
      </c>
      <c r="I7443">
        <v>33.533591700000002</v>
      </c>
      <c r="J7443">
        <v>-101.85754799999999</v>
      </c>
      <c r="K7443" t="s">
        <v>25</v>
      </c>
      <c r="L7443" t="s">
        <v>11159</v>
      </c>
      <c r="M7443">
        <v>30</v>
      </c>
      <c r="N7443" t="s">
        <v>27</v>
      </c>
      <c r="O7443" t="s">
        <v>33</v>
      </c>
      <c r="P7443" t="s">
        <v>10622</v>
      </c>
      <c r="Q7443" t="b">
        <v>0</v>
      </c>
      <c r="R7443" t="b">
        <v>0</v>
      </c>
      <c r="S7443">
        <v>2677</v>
      </c>
      <c r="T7443">
        <f t="shared" si="232"/>
        <v>2022</v>
      </c>
      <c r="U7443">
        <f t="shared" si="233"/>
        <v>6</v>
      </c>
    </row>
    <row r="7444" spans="1:21">
      <c r="A7444">
        <v>8098</v>
      </c>
      <c r="B7444" s="4">
        <v>44714</v>
      </c>
      <c r="C7444" t="s">
        <v>83</v>
      </c>
      <c r="E7444" t="s">
        <v>21</v>
      </c>
      <c r="F7444" t="s">
        <v>123</v>
      </c>
      <c r="H7444" t="s">
        <v>43</v>
      </c>
      <c r="I7444">
        <v>34.059560900000001</v>
      </c>
      <c r="J7444">
        <v>-118.2938159</v>
      </c>
      <c r="K7444" t="s">
        <v>25</v>
      </c>
      <c r="L7444" t="s">
        <v>11160</v>
      </c>
      <c r="M7444">
        <v>24</v>
      </c>
      <c r="N7444" t="s">
        <v>27</v>
      </c>
      <c r="O7444" t="s">
        <v>40</v>
      </c>
      <c r="P7444" t="s">
        <v>9458</v>
      </c>
      <c r="Q7444" t="b">
        <v>0</v>
      </c>
      <c r="R7444" t="b">
        <v>0</v>
      </c>
      <c r="S7444">
        <v>38</v>
      </c>
      <c r="T7444">
        <f t="shared" si="232"/>
        <v>2022</v>
      </c>
      <c r="U7444">
        <f t="shared" si="233"/>
        <v>6</v>
      </c>
    </row>
    <row r="7445" spans="1:21">
      <c r="A7445">
        <v>8099</v>
      </c>
      <c r="B7445" s="4">
        <v>44714</v>
      </c>
      <c r="C7445" t="s">
        <v>55</v>
      </c>
      <c r="D7445" t="s">
        <v>56</v>
      </c>
      <c r="E7445" t="s">
        <v>21</v>
      </c>
      <c r="F7445" t="s">
        <v>133</v>
      </c>
      <c r="H7445" t="s">
        <v>81</v>
      </c>
      <c r="I7445">
        <v>28.918029400000002</v>
      </c>
      <c r="J7445">
        <v>-98.5464068</v>
      </c>
      <c r="K7445" t="s">
        <v>25</v>
      </c>
      <c r="L7445" t="s">
        <v>11161</v>
      </c>
      <c r="M7445">
        <v>46</v>
      </c>
      <c r="N7445" t="s">
        <v>27</v>
      </c>
      <c r="P7445" t="s">
        <v>10622</v>
      </c>
      <c r="Q7445" t="b">
        <v>0</v>
      </c>
      <c r="R7445" t="b">
        <v>0</v>
      </c>
      <c r="S7445">
        <v>3477</v>
      </c>
      <c r="T7445">
        <f t="shared" si="232"/>
        <v>2022</v>
      </c>
      <c r="U7445">
        <f t="shared" si="233"/>
        <v>6</v>
      </c>
    </row>
    <row r="7446" spans="1:21">
      <c r="A7446">
        <v>8100</v>
      </c>
      <c r="B7446" s="4">
        <v>44714</v>
      </c>
      <c r="C7446" t="s">
        <v>55</v>
      </c>
      <c r="D7446" t="s">
        <v>56</v>
      </c>
      <c r="E7446" t="s">
        <v>21</v>
      </c>
      <c r="F7446" t="s">
        <v>290</v>
      </c>
      <c r="H7446" t="s">
        <v>43</v>
      </c>
      <c r="I7446">
        <v>34.108322600000001</v>
      </c>
      <c r="J7446">
        <v>-117.291899</v>
      </c>
      <c r="K7446" t="s">
        <v>25</v>
      </c>
      <c r="L7446" t="s">
        <v>11162</v>
      </c>
      <c r="M7446">
        <v>48</v>
      </c>
      <c r="N7446" t="s">
        <v>27</v>
      </c>
      <c r="Q7446" t="b">
        <v>0</v>
      </c>
      <c r="R7446" t="b">
        <v>0</v>
      </c>
      <c r="S7446" t="s">
        <v>11163</v>
      </c>
      <c r="T7446">
        <f t="shared" si="232"/>
        <v>2022</v>
      </c>
      <c r="U7446">
        <f t="shared" si="233"/>
        <v>6</v>
      </c>
    </row>
    <row r="7447" spans="1:21">
      <c r="A7447">
        <v>8115</v>
      </c>
      <c r="B7447" s="4">
        <v>44714</v>
      </c>
      <c r="C7447" t="s">
        <v>55</v>
      </c>
      <c r="D7447" t="s">
        <v>56</v>
      </c>
      <c r="E7447" t="s">
        <v>21</v>
      </c>
      <c r="F7447" t="s">
        <v>11164</v>
      </c>
      <c r="H7447" t="s">
        <v>59</v>
      </c>
      <c r="I7447">
        <v>33.916715099999998</v>
      </c>
      <c r="J7447">
        <v>-110.1673273</v>
      </c>
      <c r="K7447" t="s">
        <v>25</v>
      </c>
      <c r="L7447" t="s">
        <v>11165</v>
      </c>
      <c r="M7447">
        <v>25</v>
      </c>
      <c r="N7447" t="s">
        <v>27</v>
      </c>
      <c r="Q7447" t="b">
        <v>0</v>
      </c>
      <c r="R7447" t="b">
        <v>0</v>
      </c>
      <c r="S7447">
        <v>3490</v>
      </c>
      <c r="T7447">
        <f t="shared" si="232"/>
        <v>2022</v>
      </c>
      <c r="U7447">
        <f t="shared" si="233"/>
        <v>6</v>
      </c>
    </row>
    <row r="7448" spans="1:21">
      <c r="A7448">
        <v>8157</v>
      </c>
      <c r="B7448" s="4">
        <v>44714</v>
      </c>
      <c r="C7448" t="s">
        <v>50</v>
      </c>
      <c r="D7448" t="s">
        <v>20</v>
      </c>
      <c r="E7448" t="s">
        <v>21</v>
      </c>
      <c r="F7448" t="s">
        <v>543</v>
      </c>
      <c r="H7448" t="s">
        <v>86</v>
      </c>
      <c r="I7448">
        <v>41.526282199999997</v>
      </c>
      <c r="J7448">
        <v>-81.622048500000005</v>
      </c>
      <c r="K7448" t="s">
        <v>25</v>
      </c>
      <c r="L7448" t="s">
        <v>11166</v>
      </c>
      <c r="M7448">
        <v>42</v>
      </c>
      <c r="N7448" t="s">
        <v>27</v>
      </c>
      <c r="Q7448" t="b">
        <v>0</v>
      </c>
      <c r="R7448" t="b">
        <v>1</v>
      </c>
      <c r="S7448">
        <v>2937</v>
      </c>
      <c r="T7448">
        <f t="shared" si="232"/>
        <v>2022</v>
      </c>
      <c r="U7448">
        <f t="shared" si="233"/>
        <v>6</v>
      </c>
    </row>
    <row r="7449" spans="1:21">
      <c r="A7449">
        <v>8104</v>
      </c>
      <c r="B7449" s="4">
        <v>44715</v>
      </c>
      <c r="C7449" t="s">
        <v>55</v>
      </c>
      <c r="D7449" t="s">
        <v>90</v>
      </c>
      <c r="E7449" t="s">
        <v>21</v>
      </c>
      <c r="F7449" t="s">
        <v>5330</v>
      </c>
      <c r="H7449" t="s">
        <v>476</v>
      </c>
      <c r="I7449">
        <v>34.015067799999997</v>
      </c>
      <c r="J7449">
        <v>-81.111210900000003</v>
      </c>
      <c r="K7449" t="s">
        <v>25</v>
      </c>
      <c r="L7449" t="s">
        <v>11167</v>
      </c>
      <c r="M7449">
        <v>19</v>
      </c>
      <c r="N7449" t="s">
        <v>27</v>
      </c>
      <c r="O7449" t="s">
        <v>74</v>
      </c>
      <c r="P7449" t="s">
        <v>9289</v>
      </c>
      <c r="Q7449" t="b">
        <v>1</v>
      </c>
      <c r="R7449" t="b">
        <v>0</v>
      </c>
      <c r="S7449" t="s">
        <v>11168</v>
      </c>
      <c r="T7449">
        <f t="shared" si="232"/>
        <v>2022</v>
      </c>
      <c r="U7449">
        <f t="shared" si="233"/>
        <v>6</v>
      </c>
    </row>
    <row r="7450" spans="1:21">
      <c r="A7450">
        <v>8109</v>
      </c>
      <c r="B7450" s="4">
        <v>44715</v>
      </c>
      <c r="C7450" t="s">
        <v>55</v>
      </c>
      <c r="E7450" t="s">
        <v>21</v>
      </c>
      <c r="F7450" t="s">
        <v>11169</v>
      </c>
      <c r="H7450" t="s">
        <v>149</v>
      </c>
      <c r="I7450">
        <v>40.788036499999997</v>
      </c>
      <c r="J7450">
        <v>-74.016489699999994</v>
      </c>
      <c r="K7450" t="s">
        <v>25</v>
      </c>
      <c r="L7450" t="s">
        <v>11170</v>
      </c>
      <c r="M7450">
        <v>32</v>
      </c>
      <c r="P7450" t="s">
        <v>95</v>
      </c>
      <c r="Q7450" t="b">
        <v>0</v>
      </c>
      <c r="R7450" t="b">
        <v>0</v>
      </c>
      <c r="S7450">
        <v>3481</v>
      </c>
      <c r="T7450">
        <f t="shared" si="232"/>
        <v>2022</v>
      </c>
      <c r="U7450">
        <f t="shared" si="233"/>
        <v>6</v>
      </c>
    </row>
    <row r="7451" spans="1:21">
      <c r="A7451">
        <v>8110</v>
      </c>
      <c r="B7451" s="4">
        <v>44715</v>
      </c>
      <c r="C7451" t="s">
        <v>55</v>
      </c>
      <c r="D7451" t="s">
        <v>20</v>
      </c>
      <c r="E7451" t="s">
        <v>21</v>
      </c>
      <c r="F7451" t="s">
        <v>317</v>
      </c>
      <c r="H7451" t="s">
        <v>319</v>
      </c>
      <c r="I7451">
        <v>35.178081800000001</v>
      </c>
      <c r="J7451">
        <v>-89.836301700000007</v>
      </c>
      <c r="K7451" t="s">
        <v>25</v>
      </c>
      <c r="L7451" t="s">
        <v>11171</v>
      </c>
      <c r="M7451">
        <v>45</v>
      </c>
      <c r="N7451" t="s">
        <v>27</v>
      </c>
      <c r="O7451" t="s">
        <v>74</v>
      </c>
      <c r="P7451" t="s">
        <v>9289</v>
      </c>
      <c r="Q7451" t="b">
        <v>0</v>
      </c>
      <c r="R7451" t="b">
        <v>0</v>
      </c>
      <c r="S7451">
        <v>31</v>
      </c>
      <c r="T7451">
        <f t="shared" si="232"/>
        <v>2022</v>
      </c>
      <c r="U7451">
        <f t="shared" si="233"/>
        <v>6</v>
      </c>
    </row>
    <row r="7452" spans="1:21">
      <c r="A7452">
        <v>8112</v>
      </c>
      <c r="B7452" s="4">
        <v>44715</v>
      </c>
      <c r="C7452" t="s">
        <v>83</v>
      </c>
      <c r="D7452" t="s">
        <v>20</v>
      </c>
      <c r="E7452" t="s">
        <v>21</v>
      </c>
      <c r="F7452" t="s">
        <v>463</v>
      </c>
      <c r="H7452" t="s">
        <v>218</v>
      </c>
      <c r="I7452">
        <v>28.081143399999998</v>
      </c>
      <c r="J7452">
        <v>-81.908080400000003</v>
      </c>
      <c r="K7452" t="s">
        <v>25</v>
      </c>
      <c r="L7452" t="s">
        <v>11172</v>
      </c>
      <c r="M7452">
        <v>56</v>
      </c>
      <c r="N7452" t="s">
        <v>27</v>
      </c>
      <c r="O7452" t="s">
        <v>33</v>
      </c>
      <c r="P7452" t="s">
        <v>10622</v>
      </c>
      <c r="Q7452" t="b">
        <v>0</v>
      </c>
      <c r="R7452" t="b">
        <v>0</v>
      </c>
      <c r="S7452">
        <v>805</v>
      </c>
      <c r="T7452">
        <f t="shared" si="232"/>
        <v>2022</v>
      </c>
      <c r="U7452">
        <f t="shared" si="233"/>
        <v>6</v>
      </c>
    </row>
    <row r="7453" spans="1:21">
      <c r="A7453">
        <v>8113</v>
      </c>
      <c r="B7453" s="4">
        <v>44715</v>
      </c>
      <c r="C7453" t="s">
        <v>83</v>
      </c>
      <c r="D7453" t="s">
        <v>20</v>
      </c>
      <c r="E7453" t="s">
        <v>75</v>
      </c>
      <c r="F7453" t="s">
        <v>11173</v>
      </c>
      <c r="H7453" t="s">
        <v>120</v>
      </c>
      <c r="I7453">
        <v>41.7963722</v>
      </c>
      <c r="J7453">
        <v>-88.201905400000001</v>
      </c>
      <c r="K7453" t="s">
        <v>25</v>
      </c>
      <c r="L7453" t="s">
        <v>11174</v>
      </c>
      <c r="M7453">
        <v>28</v>
      </c>
      <c r="N7453" t="s">
        <v>27</v>
      </c>
      <c r="O7453" t="s">
        <v>33</v>
      </c>
      <c r="P7453" t="s">
        <v>25</v>
      </c>
      <c r="Q7453" t="b">
        <v>0</v>
      </c>
      <c r="R7453" t="b">
        <v>1</v>
      </c>
      <c r="S7453">
        <v>3483</v>
      </c>
      <c r="T7453">
        <f t="shared" si="232"/>
        <v>2022</v>
      </c>
      <c r="U7453">
        <f t="shared" si="233"/>
        <v>6</v>
      </c>
    </row>
    <row r="7454" spans="1:21">
      <c r="A7454">
        <v>8114</v>
      </c>
      <c r="B7454" s="4">
        <v>44715</v>
      </c>
      <c r="C7454" t="s">
        <v>83</v>
      </c>
      <c r="D7454" t="s">
        <v>20</v>
      </c>
      <c r="E7454" t="s">
        <v>75</v>
      </c>
      <c r="F7454" t="s">
        <v>11175</v>
      </c>
      <c r="H7454" t="s">
        <v>218</v>
      </c>
      <c r="I7454">
        <v>30.394165999999998</v>
      </c>
      <c r="J7454">
        <v>-86.591548099999997</v>
      </c>
      <c r="K7454" t="s">
        <v>25</v>
      </c>
      <c r="N7454" t="s">
        <v>27</v>
      </c>
      <c r="Q7454" t="b">
        <v>1</v>
      </c>
      <c r="R7454" t="b">
        <v>1</v>
      </c>
      <c r="S7454">
        <v>807</v>
      </c>
      <c r="T7454">
        <f t="shared" si="232"/>
        <v>2022</v>
      </c>
      <c r="U7454">
        <f t="shared" si="233"/>
        <v>6</v>
      </c>
    </row>
    <row r="7455" spans="1:21">
      <c r="A7455">
        <v>8130</v>
      </c>
      <c r="B7455" s="4">
        <v>44715</v>
      </c>
      <c r="C7455" t="s">
        <v>34</v>
      </c>
      <c r="D7455" t="s">
        <v>56</v>
      </c>
      <c r="E7455" t="s">
        <v>95</v>
      </c>
      <c r="F7455" t="s">
        <v>584</v>
      </c>
      <c r="H7455" t="s">
        <v>81</v>
      </c>
      <c r="I7455">
        <v>29.345321500000001</v>
      </c>
      <c r="J7455">
        <v>-98.599859600000002</v>
      </c>
      <c r="K7455" t="s">
        <v>25</v>
      </c>
      <c r="L7455" t="s">
        <v>11176</v>
      </c>
      <c r="M7455">
        <v>13</v>
      </c>
      <c r="N7455" t="s">
        <v>27</v>
      </c>
      <c r="O7455" t="s">
        <v>40</v>
      </c>
      <c r="P7455" t="s">
        <v>9289</v>
      </c>
      <c r="Q7455" t="b">
        <v>0</v>
      </c>
      <c r="R7455" t="b">
        <v>1</v>
      </c>
      <c r="S7455">
        <v>44</v>
      </c>
      <c r="T7455">
        <f t="shared" si="232"/>
        <v>2022</v>
      </c>
      <c r="U7455">
        <f t="shared" si="233"/>
        <v>6</v>
      </c>
    </row>
    <row r="7456" spans="1:21">
      <c r="A7456">
        <v>8156</v>
      </c>
      <c r="B7456" s="4">
        <v>44715</v>
      </c>
      <c r="C7456" t="s">
        <v>55</v>
      </c>
      <c r="E7456" t="s">
        <v>21</v>
      </c>
      <c r="F7456" t="s">
        <v>11177</v>
      </c>
      <c r="H7456" t="s">
        <v>580</v>
      </c>
      <c r="I7456">
        <v>38.498714900000003</v>
      </c>
      <c r="J7456">
        <v>-80.755098200000006</v>
      </c>
      <c r="K7456" t="s">
        <v>25</v>
      </c>
      <c r="L7456" t="s">
        <v>11178</v>
      </c>
      <c r="M7456">
        <v>36</v>
      </c>
      <c r="N7456" t="s">
        <v>27</v>
      </c>
      <c r="Q7456" t="b">
        <v>0</v>
      </c>
      <c r="R7456" t="b">
        <v>0</v>
      </c>
      <c r="S7456">
        <v>2592</v>
      </c>
      <c r="T7456">
        <f t="shared" si="232"/>
        <v>2022</v>
      </c>
      <c r="U7456">
        <f t="shared" si="233"/>
        <v>6</v>
      </c>
    </row>
    <row r="7457" spans="1:21">
      <c r="A7457">
        <v>8103</v>
      </c>
      <c r="B7457" s="4">
        <v>44716</v>
      </c>
      <c r="C7457" t="s">
        <v>55</v>
      </c>
      <c r="E7457" t="s">
        <v>21</v>
      </c>
      <c r="F7457" t="s">
        <v>11179</v>
      </c>
      <c r="H7457" t="s">
        <v>232</v>
      </c>
      <c r="I7457">
        <v>39.400576999999998</v>
      </c>
      <c r="J7457">
        <v>-76.599569200000005</v>
      </c>
      <c r="K7457" t="s">
        <v>25</v>
      </c>
      <c r="L7457" t="s">
        <v>11180</v>
      </c>
      <c r="M7457">
        <v>66</v>
      </c>
      <c r="O7457" t="s">
        <v>74</v>
      </c>
      <c r="P7457" t="s">
        <v>10622</v>
      </c>
      <c r="Q7457" t="b">
        <v>0</v>
      </c>
      <c r="R7457" t="b">
        <v>1</v>
      </c>
      <c r="S7457">
        <v>128</v>
      </c>
      <c r="T7457">
        <f t="shared" si="232"/>
        <v>2022</v>
      </c>
      <c r="U7457">
        <f t="shared" si="233"/>
        <v>6</v>
      </c>
    </row>
    <row r="7458" spans="1:21">
      <c r="A7458">
        <v>8105</v>
      </c>
      <c r="B7458" s="4">
        <v>44716</v>
      </c>
      <c r="C7458" t="s">
        <v>55</v>
      </c>
      <c r="D7458" t="s">
        <v>56</v>
      </c>
      <c r="E7458" t="s">
        <v>21</v>
      </c>
      <c r="F7458" t="s">
        <v>784</v>
      </c>
      <c r="H7458" t="s">
        <v>107</v>
      </c>
      <c r="I7458">
        <v>35.835695999999999</v>
      </c>
      <c r="J7458">
        <v>-90.705134599999994</v>
      </c>
      <c r="K7458" t="s">
        <v>25</v>
      </c>
      <c r="L7458" t="s">
        <v>11181</v>
      </c>
      <c r="M7458">
        <v>45</v>
      </c>
      <c r="N7458" t="s">
        <v>27</v>
      </c>
      <c r="O7458" t="s">
        <v>74</v>
      </c>
      <c r="P7458" t="s">
        <v>10622</v>
      </c>
      <c r="Q7458" t="b">
        <v>0</v>
      </c>
      <c r="R7458" t="b">
        <v>0</v>
      </c>
      <c r="S7458" t="s">
        <v>11182</v>
      </c>
      <c r="T7458">
        <f t="shared" si="232"/>
        <v>2022</v>
      </c>
      <c r="U7458">
        <f t="shared" si="233"/>
        <v>6</v>
      </c>
    </row>
    <row r="7459" spans="1:21">
      <c r="A7459">
        <v>8108</v>
      </c>
      <c r="B7459" s="4">
        <v>44716</v>
      </c>
      <c r="C7459" t="s">
        <v>246</v>
      </c>
      <c r="D7459" t="s">
        <v>90</v>
      </c>
      <c r="E7459" t="s">
        <v>95</v>
      </c>
      <c r="F7459" t="s">
        <v>4654</v>
      </c>
      <c r="H7459" t="s">
        <v>24</v>
      </c>
      <c r="I7459">
        <v>47.421030299999998</v>
      </c>
      <c r="J7459">
        <v>-120.34615839999999</v>
      </c>
      <c r="K7459" t="s">
        <v>25</v>
      </c>
      <c r="L7459" t="s">
        <v>11183</v>
      </c>
      <c r="M7459">
        <v>32</v>
      </c>
      <c r="N7459" t="s">
        <v>27</v>
      </c>
      <c r="Q7459" t="b">
        <v>0</v>
      </c>
      <c r="R7459" t="b">
        <v>0</v>
      </c>
      <c r="S7459">
        <v>3131</v>
      </c>
      <c r="T7459">
        <f t="shared" si="232"/>
        <v>2022</v>
      </c>
      <c r="U7459">
        <f t="shared" si="233"/>
        <v>6</v>
      </c>
    </row>
    <row r="7460" spans="1:21">
      <c r="A7460">
        <v>8106</v>
      </c>
      <c r="B7460" s="4">
        <v>44717</v>
      </c>
      <c r="C7460" t="s">
        <v>83</v>
      </c>
      <c r="D7460" t="s">
        <v>20</v>
      </c>
      <c r="E7460" t="s">
        <v>75</v>
      </c>
      <c r="F7460" t="s">
        <v>942</v>
      </c>
      <c r="H7460" t="s">
        <v>218</v>
      </c>
      <c r="I7460">
        <v>29.889328800000001</v>
      </c>
      <c r="J7460">
        <v>-81.328697399999996</v>
      </c>
      <c r="K7460" t="s">
        <v>25</v>
      </c>
      <c r="L7460" t="s">
        <v>11184</v>
      </c>
      <c r="M7460">
        <v>47</v>
      </c>
      <c r="N7460" t="s">
        <v>27</v>
      </c>
      <c r="O7460" t="s">
        <v>33</v>
      </c>
      <c r="P7460" t="s">
        <v>10622</v>
      </c>
      <c r="Q7460" t="b">
        <v>0</v>
      </c>
      <c r="R7460" t="b">
        <v>0</v>
      </c>
      <c r="S7460" t="s">
        <v>11185</v>
      </c>
      <c r="T7460">
        <f t="shared" si="232"/>
        <v>2022</v>
      </c>
      <c r="U7460">
        <f t="shared" si="233"/>
        <v>6</v>
      </c>
    </row>
    <row r="7461" spans="1:21">
      <c r="A7461">
        <v>8131</v>
      </c>
      <c r="B7461" s="4">
        <v>44717</v>
      </c>
      <c r="C7461" t="s">
        <v>50</v>
      </c>
      <c r="D7461" t="s">
        <v>56</v>
      </c>
      <c r="E7461" t="s">
        <v>240</v>
      </c>
      <c r="F7461" t="s">
        <v>2808</v>
      </c>
      <c r="H7461" t="s">
        <v>346</v>
      </c>
      <c r="I7461">
        <v>46.684978600000001</v>
      </c>
      <c r="J7461">
        <v>-68.014442299999999</v>
      </c>
      <c r="K7461" t="s">
        <v>25</v>
      </c>
      <c r="L7461" t="s">
        <v>11186</v>
      </c>
      <c r="M7461">
        <v>25</v>
      </c>
      <c r="N7461" t="s">
        <v>27</v>
      </c>
      <c r="O7461" t="s">
        <v>33</v>
      </c>
      <c r="P7461" t="s">
        <v>10622</v>
      </c>
      <c r="Q7461" t="b">
        <v>1</v>
      </c>
      <c r="R7461" t="b">
        <v>0</v>
      </c>
      <c r="S7461">
        <v>1257</v>
      </c>
      <c r="T7461">
        <f t="shared" si="232"/>
        <v>2022</v>
      </c>
      <c r="U7461">
        <f t="shared" si="233"/>
        <v>6</v>
      </c>
    </row>
    <row r="7462" spans="1:21">
      <c r="A7462">
        <v>8137</v>
      </c>
      <c r="B7462" s="4">
        <v>44717</v>
      </c>
      <c r="C7462" t="s">
        <v>19</v>
      </c>
      <c r="E7462" t="s">
        <v>45</v>
      </c>
      <c r="F7462" t="s">
        <v>515</v>
      </c>
      <c r="H7462" t="s">
        <v>43</v>
      </c>
      <c r="I7462">
        <v>34.689371899999998</v>
      </c>
      <c r="J7462">
        <v>-118.16358719999999</v>
      </c>
      <c r="K7462" t="s">
        <v>25</v>
      </c>
      <c r="L7462" t="s">
        <v>11187</v>
      </c>
      <c r="M7462">
        <v>51</v>
      </c>
      <c r="N7462" t="s">
        <v>27</v>
      </c>
      <c r="O7462" t="s">
        <v>40</v>
      </c>
      <c r="P7462" t="s">
        <v>9458</v>
      </c>
      <c r="Q7462" t="b">
        <v>0</v>
      </c>
      <c r="R7462" t="b">
        <v>0</v>
      </c>
      <c r="S7462">
        <v>20</v>
      </c>
      <c r="T7462">
        <f t="shared" si="232"/>
        <v>2022</v>
      </c>
      <c r="U7462">
        <f t="shared" si="233"/>
        <v>6</v>
      </c>
    </row>
    <row r="7463" spans="1:21">
      <c r="A7463">
        <v>8118</v>
      </c>
      <c r="B7463" s="4">
        <v>44718</v>
      </c>
      <c r="C7463" t="s">
        <v>19</v>
      </c>
      <c r="E7463" t="s">
        <v>21</v>
      </c>
      <c r="F7463" t="s">
        <v>10839</v>
      </c>
      <c r="H7463" t="s">
        <v>218</v>
      </c>
      <c r="I7463">
        <v>25.878737900000001</v>
      </c>
      <c r="J7463">
        <v>-80.226515500000005</v>
      </c>
      <c r="K7463" t="s">
        <v>25</v>
      </c>
      <c r="L7463" t="s">
        <v>11188</v>
      </c>
      <c r="M7463">
        <v>73</v>
      </c>
      <c r="N7463" t="s">
        <v>27</v>
      </c>
      <c r="O7463" t="s">
        <v>33</v>
      </c>
      <c r="P7463" t="s">
        <v>10622</v>
      </c>
      <c r="Q7463" t="b">
        <v>0</v>
      </c>
      <c r="R7463" t="b">
        <v>1</v>
      </c>
      <c r="S7463">
        <v>219</v>
      </c>
      <c r="T7463">
        <f t="shared" si="232"/>
        <v>2022</v>
      </c>
      <c r="U7463">
        <f t="shared" si="233"/>
        <v>6</v>
      </c>
    </row>
    <row r="7464" spans="1:21">
      <c r="A7464">
        <v>8120</v>
      </c>
      <c r="B7464" s="4">
        <v>44719</v>
      </c>
      <c r="C7464" t="s">
        <v>95</v>
      </c>
      <c r="E7464" t="s">
        <v>95</v>
      </c>
      <c r="F7464" t="s">
        <v>84</v>
      </c>
      <c r="H7464" t="s">
        <v>86</v>
      </c>
      <c r="I7464">
        <v>40.020315600000004</v>
      </c>
      <c r="J7464">
        <v>-82.911328600000004</v>
      </c>
      <c r="K7464" t="s">
        <v>25</v>
      </c>
      <c r="L7464" t="s">
        <v>11189</v>
      </c>
      <c r="M7464">
        <v>20</v>
      </c>
      <c r="N7464" t="s">
        <v>27</v>
      </c>
      <c r="O7464" t="s">
        <v>74</v>
      </c>
      <c r="P7464" t="s">
        <v>9289</v>
      </c>
      <c r="Q7464" t="b">
        <v>0</v>
      </c>
      <c r="R7464" t="b">
        <v>1</v>
      </c>
      <c r="S7464">
        <v>2183</v>
      </c>
      <c r="T7464">
        <f t="shared" si="232"/>
        <v>2022</v>
      </c>
      <c r="U7464">
        <f t="shared" si="233"/>
        <v>6</v>
      </c>
    </row>
    <row r="7465" spans="1:21">
      <c r="A7465">
        <v>8119</v>
      </c>
      <c r="B7465" s="4">
        <v>44720</v>
      </c>
      <c r="C7465" t="s">
        <v>83</v>
      </c>
      <c r="E7465" t="s">
        <v>75</v>
      </c>
      <c r="F7465" t="s">
        <v>11190</v>
      </c>
      <c r="H7465" t="s">
        <v>454</v>
      </c>
      <c r="I7465">
        <v>44.863247000000001</v>
      </c>
      <c r="J7465">
        <v>-87.899428</v>
      </c>
      <c r="K7465" t="s">
        <v>25</v>
      </c>
      <c r="Q7465" t="b">
        <v>0</v>
      </c>
      <c r="R7465" t="b">
        <v>0</v>
      </c>
      <c r="S7465">
        <v>2810</v>
      </c>
      <c r="T7465">
        <f t="shared" si="232"/>
        <v>2022</v>
      </c>
      <c r="U7465">
        <f t="shared" si="233"/>
        <v>6</v>
      </c>
    </row>
    <row r="7466" spans="1:21">
      <c r="A7466">
        <v>8121</v>
      </c>
      <c r="B7466" s="4">
        <v>44720</v>
      </c>
      <c r="C7466" t="s">
        <v>55</v>
      </c>
      <c r="E7466" t="s">
        <v>21</v>
      </c>
      <c r="F7466" t="s">
        <v>5141</v>
      </c>
      <c r="H7466" t="s">
        <v>67</v>
      </c>
      <c r="I7466">
        <v>41.573962299999998</v>
      </c>
      <c r="J7466">
        <v>-90.599770100000001</v>
      </c>
      <c r="K7466" t="s">
        <v>25</v>
      </c>
      <c r="L7466" t="s">
        <v>11191</v>
      </c>
      <c r="M7466">
        <v>45</v>
      </c>
      <c r="N7466" t="s">
        <v>27</v>
      </c>
      <c r="O7466" t="s">
        <v>33</v>
      </c>
      <c r="P7466" t="s">
        <v>9289</v>
      </c>
      <c r="Q7466" t="b">
        <v>0</v>
      </c>
      <c r="R7466" t="b">
        <v>0</v>
      </c>
      <c r="S7466">
        <v>1969</v>
      </c>
      <c r="T7466">
        <f t="shared" si="232"/>
        <v>2022</v>
      </c>
      <c r="U7466">
        <f t="shared" si="233"/>
        <v>6</v>
      </c>
    </row>
    <row r="7467" spans="1:21">
      <c r="A7467">
        <v>8606</v>
      </c>
      <c r="B7467" s="4">
        <v>44720</v>
      </c>
      <c r="C7467" t="s">
        <v>83</v>
      </c>
      <c r="D7467" t="s">
        <v>20</v>
      </c>
      <c r="E7467" t="s">
        <v>21</v>
      </c>
      <c r="F7467" t="s">
        <v>11192</v>
      </c>
      <c r="H7467" t="s">
        <v>218</v>
      </c>
      <c r="I7467">
        <v>27.714227600000001</v>
      </c>
      <c r="J7467">
        <v>-82.306387900000004</v>
      </c>
      <c r="K7467" t="s">
        <v>25</v>
      </c>
      <c r="L7467" t="s">
        <v>11193</v>
      </c>
      <c r="M7467">
        <v>42</v>
      </c>
      <c r="N7467" t="s">
        <v>27</v>
      </c>
      <c r="O7467" t="s">
        <v>40</v>
      </c>
      <c r="P7467" t="s">
        <v>9289</v>
      </c>
      <c r="Q7467" t="b">
        <v>0</v>
      </c>
      <c r="R7467" t="b">
        <v>0</v>
      </c>
      <c r="S7467">
        <v>747</v>
      </c>
      <c r="T7467">
        <f t="shared" si="232"/>
        <v>2022</v>
      </c>
      <c r="U7467">
        <f t="shared" si="233"/>
        <v>6</v>
      </c>
    </row>
    <row r="7468" spans="1:21">
      <c r="A7468">
        <v>8125</v>
      </c>
      <c r="B7468" s="4">
        <v>44721</v>
      </c>
      <c r="C7468" t="s">
        <v>95</v>
      </c>
      <c r="E7468" t="s">
        <v>95</v>
      </c>
      <c r="F7468" t="s">
        <v>3760</v>
      </c>
      <c r="H7468" t="s">
        <v>363</v>
      </c>
      <c r="I7468">
        <v>34.0109025</v>
      </c>
      <c r="J7468">
        <v>-86.055988999999997</v>
      </c>
      <c r="K7468" t="s">
        <v>25</v>
      </c>
      <c r="L7468" t="s">
        <v>11194</v>
      </c>
      <c r="M7468">
        <v>32</v>
      </c>
      <c r="N7468" t="s">
        <v>27</v>
      </c>
      <c r="O7468" t="s">
        <v>33</v>
      </c>
      <c r="P7468" t="s">
        <v>10622</v>
      </c>
      <c r="Q7468" t="b">
        <v>1</v>
      </c>
      <c r="R7468" t="b">
        <v>0</v>
      </c>
      <c r="S7468" t="s">
        <v>11195</v>
      </c>
      <c r="T7468">
        <f t="shared" si="232"/>
        <v>2022</v>
      </c>
      <c r="U7468">
        <f t="shared" si="233"/>
        <v>6</v>
      </c>
    </row>
    <row r="7469" spans="1:21">
      <c r="A7469">
        <v>8129</v>
      </c>
      <c r="B7469" s="4">
        <v>44721</v>
      </c>
      <c r="C7469" t="s">
        <v>19</v>
      </c>
      <c r="E7469" t="s">
        <v>21</v>
      </c>
      <c r="F7469" t="s">
        <v>11196</v>
      </c>
      <c r="H7469" t="s">
        <v>330</v>
      </c>
      <c r="I7469">
        <v>35.359439299999998</v>
      </c>
      <c r="J7469">
        <v>-78.900246100000004</v>
      </c>
      <c r="K7469" t="s">
        <v>25</v>
      </c>
      <c r="L7469" t="s">
        <v>11197</v>
      </c>
      <c r="M7469">
        <v>40</v>
      </c>
      <c r="N7469" t="s">
        <v>27</v>
      </c>
      <c r="O7469" t="s">
        <v>33</v>
      </c>
      <c r="P7469" t="s">
        <v>9289</v>
      </c>
      <c r="Q7469" t="b">
        <v>1</v>
      </c>
      <c r="R7469" t="b">
        <v>0</v>
      </c>
      <c r="S7469">
        <v>915</v>
      </c>
      <c r="T7469">
        <f t="shared" si="232"/>
        <v>2022</v>
      </c>
      <c r="U7469">
        <f t="shared" si="233"/>
        <v>6</v>
      </c>
    </row>
    <row r="7470" spans="1:21">
      <c r="A7470">
        <v>8128</v>
      </c>
      <c r="B7470" s="4">
        <v>44722</v>
      </c>
      <c r="C7470" t="s">
        <v>83</v>
      </c>
      <c r="D7470" t="s">
        <v>20</v>
      </c>
      <c r="E7470" t="s">
        <v>21</v>
      </c>
      <c r="F7470" t="s">
        <v>2459</v>
      </c>
      <c r="H7470" t="s">
        <v>319</v>
      </c>
      <c r="I7470">
        <v>36.334634399999999</v>
      </c>
      <c r="J7470">
        <v>-82.154625300000006</v>
      </c>
      <c r="K7470" t="s">
        <v>25</v>
      </c>
      <c r="L7470" t="s">
        <v>11198</v>
      </c>
      <c r="M7470">
        <v>38</v>
      </c>
      <c r="N7470" t="s">
        <v>27</v>
      </c>
      <c r="O7470" t="s">
        <v>33</v>
      </c>
      <c r="P7470" t="s">
        <v>10622</v>
      </c>
      <c r="Q7470" t="b">
        <v>0</v>
      </c>
      <c r="R7470" t="b">
        <v>0</v>
      </c>
      <c r="S7470">
        <v>1739</v>
      </c>
      <c r="T7470">
        <f t="shared" si="232"/>
        <v>2022</v>
      </c>
      <c r="U7470">
        <f t="shared" si="233"/>
        <v>6</v>
      </c>
    </row>
    <row r="7471" spans="1:21">
      <c r="A7471">
        <v>8126</v>
      </c>
      <c r="B7471" s="4">
        <v>44723</v>
      </c>
      <c r="C7471" t="s">
        <v>55</v>
      </c>
      <c r="E7471" t="s">
        <v>21</v>
      </c>
      <c r="F7471" t="s">
        <v>2738</v>
      </c>
      <c r="H7471" t="s">
        <v>302</v>
      </c>
      <c r="I7471">
        <v>33.839754300000003</v>
      </c>
      <c r="J7471">
        <v>-84.591952699999993</v>
      </c>
      <c r="K7471" t="s">
        <v>25</v>
      </c>
      <c r="L7471" t="s">
        <v>11199</v>
      </c>
      <c r="M7471">
        <v>41</v>
      </c>
      <c r="N7471" t="s">
        <v>27</v>
      </c>
      <c r="O7471" t="s">
        <v>74</v>
      </c>
      <c r="P7471" t="s">
        <v>10622</v>
      </c>
      <c r="Q7471" t="b">
        <v>0</v>
      </c>
      <c r="R7471" t="b">
        <v>0</v>
      </c>
      <c r="S7471">
        <v>2851</v>
      </c>
      <c r="T7471">
        <f t="shared" si="232"/>
        <v>2022</v>
      </c>
      <c r="U7471">
        <f t="shared" si="233"/>
        <v>6</v>
      </c>
    </row>
    <row r="7472" spans="1:21">
      <c r="A7472">
        <v>8127</v>
      </c>
      <c r="B7472" s="4">
        <v>44723</v>
      </c>
      <c r="C7472" t="s">
        <v>83</v>
      </c>
      <c r="E7472" t="s">
        <v>75</v>
      </c>
      <c r="F7472" t="s">
        <v>7453</v>
      </c>
      <c r="H7472" t="s">
        <v>103</v>
      </c>
      <c r="I7472">
        <v>40.158226200000001</v>
      </c>
      <c r="J7472">
        <v>-111.64483250000001</v>
      </c>
      <c r="K7472" t="s">
        <v>25</v>
      </c>
      <c r="L7472" t="s">
        <v>11200</v>
      </c>
      <c r="N7472" t="s">
        <v>27</v>
      </c>
      <c r="Q7472" t="b">
        <v>0</v>
      </c>
      <c r="R7472" t="b">
        <v>0</v>
      </c>
      <c r="S7472">
        <v>3486</v>
      </c>
      <c r="T7472">
        <f t="shared" si="232"/>
        <v>2022</v>
      </c>
      <c r="U7472">
        <f t="shared" si="233"/>
        <v>6</v>
      </c>
    </row>
    <row r="7473" spans="1:21">
      <c r="A7473">
        <v>8607</v>
      </c>
      <c r="B7473" s="4">
        <v>44723</v>
      </c>
      <c r="C7473" t="s">
        <v>83</v>
      </c>
      <c r="D7473" t="s">
        <v>20</v>
      </c>
      <c r="E7473" t="s">
        <v>75</v>
      </c>
      <c r="F7473" t="s">
        <v>11201</v>
      </c>
      <c r="H7473" t="s">
        <v>48</v>
      </c>
      <c r="I7473">
        <v>39.696098300000003</v>
      </c>
      <c r="J7473">
        <v>-105.7258386</v>
      </c>
      <c r="K7473" t="s">
        <v>25</v>
      </c>
      <c r="L7473" t="s">
        <v>11202</v>
      </c>
      <c r="M7473">
        <v>22</v>
      </c>
      <c r="N7473" t="s">
        <v>27</v>
      </c>
      <c r="O7473" t="s">
        <v>33</v>
      </c>
      <c r="P7473" t="s">
        <v>9289</v>
      </c>
      <c r="Q7473" t="b">
        <v>1</v>
      </c>
      <c r="R7473" t="b">
        <v>1</v>
      </c>
      <c r="S7473">
        <v>2802</v>
      </c>
      <c r="T7473">
        <f t="shared" si="232"/>
        <v>2022</v>
      </c>
      <c r="U7473">
        <f t="shared" si="233"/>
        <v>6</v>
      </c>
    </row>
    <row r="7474" spans="1:21">
      <c r="A7474">
        <v>8123</v>
      </c>
      <c r="B7474" s="4">
        <v>44724</v>
      </c>
      <c r="C7474" t="s">
        <v>83</v>
      </c>
      <c r="D7474" t="s">
        <v>20</v>
      </c>
      <c r="E7474" t="s">
        <v>75</v>
      </c>
      <c r="F7474" t="s">
        <v>223</v>
      </c>
      <c r="H7474" t="s">
        <v>81</v>
      </c>
      <c r="I7474">
        <v>30.321218300000002</v>
      </c>
      <c r="J7474">
        <v>-97.7119225</v>
      </c>
      <c r="K7474" t="s">
        <v>25</v>
      </c>
      <c r="L7474" t="s">
        <v>11203</v>
      </c>
      <c r="M7474">
        <v>42</v>
      </c>
      <c r="N7474" t="s">
        <v>27</v>
      </c>
      <c r="Q7474" t="b">
        <v>0</v>
      </c>
      <c r="R7474" t="b">
        <v>1</v>
      </c>
      <c r="S7474">
        <v>141</v>
      </c>
      <c r="T7474">
        <f t="shared" si="232"/>
        <v>2022</v>
      </c>
      <c r="U7474">
        <f t="shared" si="233"/>
        <v>6</v>
      </c>
    </row>
    <row r="7475" spans="1:21">
      <c r="A7475">
        <v>8135</v>
      </c>
      <c r="B7475" s="4">
        <v>44724</v>
      </c>
      <c r="C7475" t="s">
        <v>55</v>
      </c>
      <c r="E7475" t="s">
        <v>21</v>
      </c>
      <c r="F7475" t="s">
        <v>8408</v>
      </c>
      <c r="H7475" t="s">
        <v>330</v>
      </c>
      <c r="I7475">
        <v>35.9330292</v>
      </c>
      <c r="J7475">
        <v>-81.530176600000004</v>
      </c>
      <c r="K7475" t="s">
        <v>25</v>
      </c>
      <c r="L7475" t="s">
        <v>11204</v>
      </c>
      <c r="M7475">
        <v>35</v>
      </c>
      <c r="N7475" t="s">
        <v>27</v>
      </c>
      <c r="O7475" t="s">
        <v>74</v>
      </c>
      <c r="P7475" t="s">
        <v>25</v>
      </c>
      <c r="Q7475" t="b">
        <v>0</v>
      </c>
      <c r="R7475" t="b">
        <v>0</v>
      </c>
      <c r="S7475" t="s">
        <v>11205</v>
      </c>
      <c r="T7475">
        <f t="shared" si="232"/>
        <v>2022</v>
      </c>
      <c r="U7475">
        <f t="shared" si="233"/>
        <v>6</v>
      </c>
    </row>
    <row r="7476" spans="1:21">
      <c r="A7476">
        <v>8124</v>
      </c>
      <c r="B7476" s="4">
        <v>44725</v>
      </c>
      <c r="C7476" t="s">
        <v>83</v>
      </c>
      <c r="E7476" t="s">
        <v>21</v>
      </c>
      <c r="F7476" t="s">
        <v>272</v>
      </c>
      <c r="H7476" t="s">
        <v>24</v>
      </c>
      <c r="I7476">
        <v>47.373740499999997</v>
      </c>
      <c r="J7476">
        <v>-122.30065430000001</v>
      </c>
      <c r="K7476" t="s">
        <v>25</v>
      </c>
      <c r="L7476" t="s">
        <v>11206</v>
      </c>
      <c r="M7476">
        <v>27</v>
      </c>
      <c r="N7476" t="s">
        <v>27</v>
      </c>
      <c r="O7476" t="s">
        <v>28</v>
      </c>
      <c r="P7476" t="s">
        <v>9458</v>
      </c>
      <c r="Q7476" t="b">
        <v>0</v>
      </c>
      <c r="R7476" t="b">
        <v>0</v>
      </c>
      <c r="S7476">
        <v>1487</v>
      </c>
      <c r="T7476">
        <f t="shared" si="232"/>
        <v>2022</v>
      </c>
      <c r="U7476">
        <f t="shared" si="233"/>
        <v>6</v>
      </c>
    </row>
    <row r="7477" spans="1:21">
      <c r="A7477">
        <v>8132</v>
      </c>
      <c r="B7477" s="4">
        <v>44725</v>
      </c>
      <c r="C7477" t="s">
        <v>34</v>
      </c>
      <c r="D7477" t="s">
        <v>56</v>
      </c>
      <c r="E7477" t="s">
        <v>240</v>
      </c>
      <c r="F7477" t="s">
        <v>9907</v>
      </c>
      <c r="H7477" t="s">
        <v>302</v>
      </c>
      <c r="I7477">
        <v>34.1855099</v>
      </c>
      <c r="J7477">
        <v>-84.504357499999998</v>
      </c>
      <c r="K7477" t="s">
        <v>25</v>
      </c>
      <c r="L7477" t="s">
        <v>11207</v>
      </c>
      <c r="M7477">
        <v>35</v>
      </c>
      <c r="N7477" t="s">
        <v>27</v>
      </c>
      <c r="O7477" t="s">
        <v>74</v>
      </c>
      <c r="P7477" t="s">
        <v>9289</v>
      </c>
      <c r="Q7477" t="b">
        <v>0</v>
      </c>
      <c r="R7477" t="b">
        <v>0</v>
      </c>
      <c r="S7477">
        <v>3487</v>
      </c>
      <c r="T7477">
        <f t="shared" si="232"/>
        <v>2022</v>
      </c>
      <c r="U7477">
        <f t="shared" si="233"/>
        <v>6</v>
      </c>
    </row>
    <row r="7478" spans="1:21">
      <c r="A7478">
        <v>8133</v>
      </c>
      <c r="B7478" s="4">
        <v>44725</v>
      </c>
      <c r="C7478" t="s">
        <v>83</v>
      </c>
      <c r="E7478" t="s">
        <v>21</v>
      </c>
      <c r="F7478" t="s">
        <v>11208</v>
      </c>
      <c r="H7478" t="s">
        <v>302</v>
      </c>
      <c r="I7478">
        <v>30.899046500000001</v>
      </c>
      <c r="J7478">
        <v>-83.357136800000006</v>
      </c>
      <c r="K7478" t="s">
        <v>25</v>
      </c>
      <c r="L7478" t="s">
        <v>11209</v>
      </c>
      <c r="M7478">
        <v>32</v>
      </c>
      <c r="N7478" t="s">
        <v>27</v>
      </c>
      <c r="O7478" t="s">
        <v>33</v>
      </c>
      <c r="P7478" t="s">
        <v>9289</v>
      </c>
      <c r="Q7478" t="b">
        <v>1</v>
      </c>
      <c r="R7478" t="b">
        <v>0</v>
      </c>
      <c r="S7478">
        <v>281</v>
      </c>
      <c r="T7478">
        <f t="shared" si="232"/>
        <v>2022</v>
      </c>
      <c r="U7478">
        <f t="shared" si="233"/>
        <v>6</v>
      </c>
    </row>
    <row r="7479" spans="1:21">
      <c r="A7479">
        <v>8136</v>
      </c>
      <c r="B7479" s="4">
        <v>44725</v>
      </c>
      <c r="C7479" t="s">
        <v>55</v>
      </c>
      <c r="E7479" t="s">
        <v>21</v>
      </c>
      <c r="F7479" t="s">
        <v>11210</v>
      </c>
      <c r="H7479" t="s">
        <v>81</v>
      </c>
      <c r="I7479">
        <v>32.627980299999997</v>
      </c>
      <c r="J7479">
        <v>-96.907330000000002</v>
      </c>
      <c r="K7479" t="s">
        <v>25</v>
      </c>
      <c r="L7479" t="s">
        <v>11211</v>
      </c>
      <c r="M7479">
        <v>42</v>
      </c>
      <c r="N7479" t="s">
        <v>27</v>
      </c>
      <c r="O7479" t="s">
        <v>74</v>
      </c>
      <c r="P7479" t="s">
        <v>10622</v>
      </c>
      <c r="Q7479" t="b">
        <v>0</v>
      </c>
      <c r="R7479" t="b">
        <v>0</v>
      </c>
      <c r="S7479">
        <v>1554</v>
      </c>
      <c r="T7479">
        <f t="shared" si="232"/>
        <v>2022</v>
      </c>
      <c r="U7479">
        <f t="shared" si="233"/>
        <v>6</v>
      </c>
    </row>
    <row r="7480" spans="1:21">
      <c r="A7480">
        <v>8134</v>
      </c>
      <c r="B7480" s="4">
        <v>44726</v>
      </c>
      <c r="C7480" t="s">
        <v>95</v>
      </c>
      <c r="E7480" t="s">
        <v>95</v>
      </c>
      <c r="F7480" t="s">
        <v>223</v>
      </c>
      <c r="H7480" t="s">
        <v>81</v>
      </c>
      <c r="I7480">
        <v>30.368548100000002</v>
      </c>
      <c r="J7480">
        <v>-97.694425100000004</v>
      </c>
      <c r="K7480" t="s">
        <v>25</v>
      </c>
      <c r="L7480" t="s">
        <v>11212</v>
      </c>
      <c r="M7480">
        <v>34</v>
      </c>
      <c r="N7480" t="s">
        <v>27</v>
      </c>
      <c r="O7480" t="s">
        <v>33</v>
      </c>
      <c r="P7480" t="s">
        <v>25</v>
      </c>
      <c r="Q7480" t="b">
        <v>0</v>
      </c>
      <c r="R7480" t="b">
        <v>0</v>
      </c>
      <c r="S7480">
        <v>3492</v>
      </c>
      <c r="T7480">
        <f t="shared" si="232"/>
        <v>2022</v>
      </c>
      <c r="U7480">
        <f t="shared" si="233"/>
        <v>6</v>
      </c>
    </row>
    <row r="7481" spans="1:21">
      <c r="A7481">
        <v>8138</v>
      </c>
      <c r="B7481" s="4">
        <v>44726</v>
      </c>
      <c r="C7481" t="s">
        <v>95</v>
      </c>
      <c r="E7481" t="s">
        <v>95</v>
      </c>
      <c r="F7481" t="s">
        <v>6041</v>
      </c>
      <c r="H7481" t="s">
        <v>31</v>
      </c>
      <c r="I7481">
        <v>43.373938500000001</v>
      </c>
      <c r="J7481">
        <v>-124.21273979999999</v>
      </c>
      <c r="K7481" t="s">
        <v>25</v>
      </c>
      <c r="L7481" t="s">
        <v>11213</v>
      </c>
      <c r="M7481">
        <v>37</v>
      </c>
      <c r="N7481" t="s">
        <v>27</v>
      </c>
      <c r="Q7481" t="b">
        <v>0</v>
      </c>
      <c r="R7481" t="b">
        <v>0</v>
      </c>
      <c r="S7481" t="s">
        <v>11214</v>
      </c>
      <c r="T7481">
        <f t="shared" si="232"/>
        <v>2022</v>
      </c>
      <c r="U7481">
        <f t="shared" si="233"/>
        <v>6</v>
      </c>
    </row>
    <row r="7482" spans="1:21">
      <c r="A7482">
        <v>8139</v>
      </c>
      <c r="B7482" s="4">
        <v>44726</v>
      </c>
      <c r="C7482" t="s">
        <v>55</v>
      </c>
      <c r="E7482" t="s">
        <v>21</v>
      </c>
      <c r="F7482" t="s">
        <v>5502</v>
      </c>
      <c r="H7482" t="s">
        <v>81</v>
      </c>
      <c r="I7482">
        <v>29.5671763</v>
      </c>
      <c r="J7482">
        <v>-98.049736300000006</v>
      </c>
      <c r="K7482" t="s">
        <v>25</v>
      </c>
      <c r="L7482" t="s">
        <v>11215</v>
      </c>
      <c r="M7482">
        <v>41</v>
      </c>
      <c r="N7482" t="s">
        <v>27</v>
      </c>
      <c r="Q7482" t="b">
        <v>0</v>
      </c>
      <c r="R7482" t="b">
        <v>0</v>
      </c>
      <c r="S7482">
        <v>3195</v>
      </c>
      <c r="T7482">
        <f t="shared" si="232"/>
        <v>2022</v>
      </c>
      <c r="U7482">
        <f t="shared" si="233"/>
        <v>6</v>
      </c>
    </row>
    <row r="7483" spans="1:21">
      <c r="A7483">
        <v>8141</v>
      </c>
      <c r="B7483" s="4">
        <v>44727</v>
      </c>
      <c r="C7483" t="s">
        <v>83</v>
      </c>
      <c r="E7483" t="s">
        <v>21</v>
      </c>
      <c r="F7483" t="s">
        <v>11216</v>
      </c>
      <c r="H7483" t="s">
        <v>228</v>
      </c>
      <c r="I7483">
        <v>43.692134500000002</v>
      </c>
      <c r="J7483">
        <v>-116.4897539</v>
      </c>
      <c r="K7483" t="s">
        <v>25</v>
      </c>
      <c r="L7483" t="s">
        <v>11217</v>
      </c>
      <c r="M7483">
        <v>39</v>
      </c>
      <c r="N7483" t="s">
        <v>27</v>
      </c>
      <c r="O7483" t="s">
        <v>33</v>
      </c>
      <c r="P7483" t="s">
        <v>10622</v>
      </c>
      <c r="Q7483" t="b">
        <v>0</v>
      </c>
      <c r="R7483" t="b">
        <v>0</v>
      </c>
      <c r="S7483">
        <v>3489</v>
      </c>
      <c r="T7483">
        <f t="shared" si="232"/>
        <v>2022</v>
      </c>
      <c r="U7483">
        <f t="shared" si="233"/>
        <v>6</v>
      </c>
    </row>
    <row r="7484" spans="1:21">
      <c r="A7484">
        <v>8143</v>
      </c>
      <c r="B7484" s="4">
        <v>44727</v>
      </c>
      <c r="C7484" t="s">
        <v>83</v>
      </c>
      <c r="E7484" t="s">
        <v>75</v>
      </c>
      <c r="F7484" t="s">
        <v>4828</v>
      </c>
      <c r="H7484" t="s">
        <v>218</v>
      </c>
      <c r="I7484">
        <v>25.6912479</v>
      </c>
      <c r="J7484">
        <v>-80.434299600000003</v>
      </c>
      <c r="K7484" t="s">
        <v>25</v>
      </c>
      <c r="L7484" t="s">
        <v>11218</v>
      </c>
      <c r="M7484">
        <v>21</v>
      </c>
      <c r="N7484" t="s">
        <v>27</v>
      </c>
      <c r="O7484" t="s">
        <v>33</v>
      </c>
      <c r="P7484" t="s">
        <v>25</v>
      </c>
      <c r="Q7484" t="b">
        <v>0</v>
      </c>
      <c r="R7484" t="b">
        <v>0</v>
      </c>
      <c r="S7484">
        <v>219</v>
      </c>
      <c r="T7484">
        <f t="shared" si="232"/>
        <v>2022</v>
      </c>
      <c r="U7484">
        <f t="shared" si="233"/>
        <v>6</v>
      </c>
    </row>
    <row r="7485" spans="1:21">
      <c r="A7485">
        <v>8144</v>
      </c>
      <c r="B7485" s="4">
        <v>44727</v>
      </c>
      <c r="C7485" t="s">
        <v>95</v>
      </c>
      <c r="E7485" t="s">
        <v>95</v>
      </c>
      <c r="F7485" t="s">
        <v>3018</v>
      </c>
      <c r="H7485" t="s">
        <v>131</v>
      </c>
      <c r="I7485">
        <v>36.732347900000001</v>
      </c>
      <c r="J7485">
        <v>-108.08558650000001</v>
      </c>
      <c r="K7485" t="s">
        <v>25</v>
      </c>
      <c r="N7485" t="s">
        <v>27</v>
      </c>
      <c r="Q7485" t="b">
        <v>0</v>
      </c>
      <c r="R7485" t="b">
        <v>0</v>
      </c>
      <c r="S7485">
        <v>1114</v>
      </c>
      <c r="T7485">
        <f t="shared" si="232"/>
        <v>2022</v>
      </c>
      <c r="U7485">
        <f t="shared" si="233"/>
        <v>6</v>
      </c>
    </row>
    <row r="7486" spans="1:21">
      <c r="A7486">
        <v>8148</v>
      </c>
      <c r="B7486" s="4">
        <v>44727</v>
      </c>
      <c r="C7486" t="s">
        <v>95</v>
      </c>
      <c r="E7486" t="s">
        <v>35</v>
      </c>
      <c r="F7486" t="s">
        <v>1587</v>
      </c>
      <c r="H7486" t="s">
        <v>59</v>
      </c>
      <c r="I7486">
        <v>34.554957299999998</v>
      </c>
      <c r="J7486">
        <v>-112.46854879999999</v>
      </c>
      <c r="K7486" t="s">
        <v>25</v>
      </c>
      <c r="N7486" t="s">
        <v>69</v>
      </c>
      <c r="Q7486" t="b">
        <v>0</v>
      </c>
      <c r="R7486" t="b">
        <v>0</v>
      </c>
      <c r="S7486">
        <v>1725</v>
      </c>
      <c r="T7486">
        <f t="shared" si="232"/>
        <v>2022</v>
      </c>
      <c r="U7486">
        <f t="shared" si="233"/>
        <v>6</v>
      </c>
    </row>
    <row r="7487" spans="1:21">
      <c r="A7487">
        <v>8142</v>
      </c>
      <c r="B7487" s="4">
        <v>44728</v>
      </c>
      <c r="C7487" t="s">
        <v>95</v>
      </c>
      <c r="E7487" t="s">
        <v>95</v>
      </c>
      <c r="F7487" t="s">
        <v>543</v>
      </c>
      <c r="H7487" t="s">
        <v>319</v>
      </c>
      <c r="I7487">
        <v>35.129075100000001</v>
      </c>
      <c r="J7487">
        <v>-84.890462400000004</v>
      </c>
      <c r="K7487" t="s">
        <v>25</v>
      </c>
      <c r="L7487" t="s">
        <v>11219</v>
      </c>
      <c r="M7487">
        <v>54</v>
      </c>
      <c r="N7487" t="s">
        <v>27</v>
      </c>
      <c r="O7487" t="s">
        <v>33</v>
      </c>
      <c r="P7487" t="s">
        <v>10622</v>
      </c>
      <c r="Q7487" t="b">
        <v>1</v>
      </c>
      <c r="R7487" t="b">
        <v>0</v>
      </c>
      <c r="S7487">
        <v>1989</v>
      </c>
      <c r="T7487">
        <f t="shared" si="232"/>
        <v>2022</v>
      </c>
      <c r="U7487">
        <f t="shared" si="233"/>
        <v>6</v>
      </c>
    </row>
    <row r="7488" spans="1:21">
      <c r="A7488">
        <v>8145</v>
      </c>
      <c r="B7488" s="4">
        <v>44728</v>
      </c>
      <c r="C7488" t="s">
        <v>55</v>
      </c>
      <c r="E7488" t="s">
        <v>21</v>
      </c>
      <c r="F7488" t="s">
        <v>11220</v>
      </c>
      <c r="H7488" t="s">
        <v>580</v>
      </c>
      <c r="I7488">
        <v>38.960557999999999</v>
      </c>
      <c r="J7488">
        <v>-80.519123699999994</v>
      </c>
      <c r="K7488" t="s">
        <v>25</v>
      </c>
      <c r="L7488" t="s">
        <v>11221</v>
      </c>
      <c r="M7488">
        <v>38</v>
      </c>
      <c r="N7488" t="s">
        <v>27</v>
      </c>
      <c r="O7488" t="s">
        <v>33</v>
      </c>
      <c r="P7488" t="s">
        <v>10622</v>
      </c>
      <c r="Q7488" t="b">
        <v>0</v>
      </c>
      <c r="R7488" t="b">
        <v>0</v>
      </c>
      <c r="S7488">
        <v>1376</v>
      </c>
      <c r="T7488">
        <f t="shared" si="232"/>
        <v>2022</v>
      </c>
      <c r="U7488">
        <f t="shared" si="233"/>
        <v>6</v>
      </c>
    </row>
    <row r="7489" spans="1:21">
      <c r="A7489">
        <v>8146</v>
      </c>
      <c r="B7489" s="4">
        <v>44728</v>
      </c>
      <c r="C7489" t="s">
        <v>50</v>
      </c>
      <c r="E7489" t="s">
        <v>35</v>
      </c>
      <c r="F7489" t="s">
        <v>11222</v>
      </c>
      <c r="H7489" t="s">
        <v>273</v>
      </c>
      <c r="I7489">
        <v>42.675043199999998</v>
      </c>
      <c r="J7489">
        <v>-85.829890599999999</v>
      </c>
      <c r="K7489" t="s">
        <v>25</v>
      </c>
      <c r="L7489" t="s">
        <v>11223</v>
      </c>
      <c r="M7489">
        <v>22</v>
      </c>
      <c r="N7489" t="s">
        <v>27</v>
      </c>
      <c r="O7489" t="s">
        <v>33</v>
      </c>
      <c r="P7489" t="s">
        <v>9289</v>
      </c>
      <c r="Q7489" t="b">
        <v>0</v>
      </c>
      <c r="R7489" t="b">
        <v>0</v>
      </c>
      <c r="S7489">
        <v>3491</v>
      </c>
      <c r="T7489">
        <f t="shared" si="232"/>
        <v>2022</v>
      </c>
      <c r="U7489">
        <f t="shared" si="233"/>
        <v>6</v>
      </c>
    </row>
    <row r="7490" spans="1:21">
      <c r="A7490">
        <v>8153</v>
      </c>
      <c r="B7490" s="4">
        <v>44730</v>
      </c>
      <c r="C7490" t="s">
        <v>83</v>
      </c>
      <c r="D7490" t="s">
        <v>56</v>
      </c>
      <c r="E7490" t="s">
        <v>21</v>
      </c>
      <c r="F7490" t="s">
        <v>6676</v>
      </c>
      <c r="H7490" t="s">
        <v>31</v>
      </c>
      <c r="I7490">
        <v>45.435739699999999</v>
      </c>
      <c r="J7490">
        <v>-122.6089011</v>
      </c>
      <c r="K7490" t="s">
        <v>25</v>
      </c>
      <c r="L7490" t="s">
        <v>11224</v>
      </c>
      <c r="M7490">
        <v>24</v>
      </c>
      <c r="N7490" t="s">
        <v>27</v>
      </c>
      <c r="O7490" t="s">
        <v>74</v>
      </c>
      <c r="P7490" t="s">
        <v>25</v>
      </c>
      <c r="Q7490" t="b">
        <v>0</v>
      </c>
      <c r="R7490" t="b">
        <v>0</v>
      </c>
      <c r="S7490" t="s">
        <v>11225</v>
      </c>
      <c r="T7490">
        <f t="shared" si="232"/>
        <v>2022</v>
      </c>
      <c r="U7490">
        <f t="shared" si="233"/>
        <v>6</v>
      </c>
    </row>
    <row r="7491" spans="1:21">
      <c r="A7491">
        <v>8155</v>
      </c>
      <c r="B7491" s="4">
        <v>44730</v>
      </c>
      <c r="C7491" t="s">
        <v>83</v>
      </c>
      <c r="D7491" t="s">
        <v>20</v>
      </c>
      <c r="E7491" t="s">
        <v>21</v>
      </c>
      <c r="F7491" t="s">
        <v>1174</v>
      </c>
      <c r="H7491" t="s">
        <v>43</v>
      </c>
      <c r="I7491">
        <v>36.802313699999999</v>
      </c>
      <c r="J7491">
        <v>-119.74178190000001</v>
      </c>
      <c r="K7491" t="s">
        <v>25</v>
      </c>
      <c r="L7491" t="s">
        <v>11226</v>
      </c>
      <c r="M7491">
        <v>30</v>
      </c>
      <c r="N7491" t="s">
        <v>27</v>
      </c>
      <c r="O7491" t="s">
        <v>40</v>
      </c>
      <c r="P7491" t="s">
        <v>9289</v>
      </c>
      <c r="Q7491" t="b">
        <v>0</v>
      </c>
      <c r="R7491" t="b">
        <v>0</v>
      </c>
      <c r="S7491">
        <v>700</v>
      </c>
      <c r="T7491">
        <f t="shared" ref="T7491:T7554" si="234">YEAR(B7491)</f>
        <v>2022</v>
      </c>
      <c r="U7491">
        <f t="shared" ref="U7491:U7554" si="235">MONTH(B7491)</f>
        <v>6</v>
      </c>
    </row>
    <row r="7492" spans="1:21">
      <c r="A7492">
        <v>8163</v>
      </c>
      <c r="B7492" s="4">
        <v>44730</v>
      </c>
      <c r="C7492" t="s">
        <v>95</v>
      </c>
      <c r="E7492" t="s">
        <v>95</v>
      </c>
      <c r="F7492" t="s">
        <v>11227</v>
      </c>
      <c r="H7492" t="s">
        <v>59</v>
      </c>
      <c r="I7492">
        <v>35.209191300000001</v>
      </c>
      <c r="J7492">
        <v>-109.33084529999999</v>
      </c>
      <c r="K7492" t="s">
        <v>25</v>
      </c>
      <c r="Q7492" t="b">
        <v>0</v>
      </c>
      <c r="R7492" t="b">
        <v>0</v>
      </c>
      <c r="S7492">
        <v>817</v>
      </c>
      <c r="T7492">
        <f t="shared" si="234"/>
        <v>2022</v>
      </c>
      <c r="U7492">
        <f t="shared" si="235"/>
        <v>6</v>
      </c>
    </row>
    <row r="7493" spans="1:21">
      <c r="A7493">
        <v>8170</v>
      </c>
      <c r="B7493" s="4">
        <v>44730</v>
      </c>
      <c r="C7493" t="s">
        <v>55</v>
      </c>
      <c r="D7493" t="s">
        <v>56</v>
      </c>
      <c r="E7493" t="s">
        <v>21</v>
      </c>
      <c r="F7493" t="s">
        <v>11228</v>
      </c>
      <c r="H7493" t="s">
        <v>81</v>
      </c>
      <c r="I7493">
        <v>27.232687599999998</v>
      </c>
      <c r="J7493">
        <v>-98.139689099999998</v>
      </c>
      <c r="K7493" t="s">
        <v>25</v>
      </c>
      <c r="L7493" t="s">
        <v>11229</v>
      </c>
      <c r="N7493" t="s">
        <v>27</v>
      </c>
      <c r="O7493" t="s">
        <v>40</v>
      </c>
      <c r="P7493" t="s">
        <v>9458</v>
      </c>
      <c r="Q7493" t="b">
        <v>0</v>
      </c>
      <c r="R7493" t="b">
        <v>0</v>
      </c>
      <c r="S7493">
        <v>951</v>
      </c>
      <c r="T7493">
        <f t="shared" si="234"/>
        <v>2022</v>
      </c>
      <c r="U7493">
        <f t="shared" si="235"/>
        <v>6</v>
      </c>
    </row>
    <row r="7494" spans="1:21">
      <c r="A7494">
        <v>8149</v>
      </c>
      <c r="B7494" s="4">
        <v>44731</v>
      </c>
      <c r="C7494" t="s">
        <v>83</v>
      </c>
      <c r="E7494" t="s">
        <v>75</v>
      </c>
      <c r="F7494" t="s">
        <v>638</v>
      </c>
      <c r="H7494" t="s">
        <v>43</v>
      </c>
      <c r="I7494">
        <v>38.098115</v>
      </c>
      <c r="J7494">
        <v>-122.25335579999999</v>
      </c>
      <c r="K7494" t="s">
        <v>25</v>
      </c>
      <c r="L7494" t="s">
        <v>11230</v>
      </c>
      <c r="M7494">
        <v>29</v>
      </c>
      <c r="N7494" t="s">
        <v>27</v>
      </c>
      <c r="Q7494" t="b">
        <v>0</v>
      </c>
      <c r="R7494" t="b">
        <v>0</v>
      </c>
      <c r="S7494">
        <v>3493</v>
      </c>
      <c r="T7494">
        <f t="shared" si="234"/>
        <v>2022</v>
      </c>
      <c r="U7494">
        <f t="shared" si="235"/>
        <v>6</v>
      </c>
    </row>
    <row r="7495" spans="1:21">
      <c r="A7495">
        <v>8150</v>
      </c>
      <c r="B7495" s="4">
        <v>44731</v>
      </c>
      <c r="C7495" t="s">
        <v>55</v>
      </c>
      <c r="E7495" t="s">
        <v>21</v>
      </c>
      <c r="F7495" t="s">
        <v>123</v>
      </c>
      <c r="H7495" t="s">
        <v>43</v>
      </c>
      <c r="I7495">
        <v>34.258790300000001</v>
      </c>
      <c r="J7495">
        <v>-118.43213969999999</v>
      </c>
      <c r="K7495" t="s">
        <v>25</v>
      </c>
      <c r="L7495" t="s">
        <v>11231</v>
      </c>
      <c r="M7495">
        <v>24</v>
      </c>
      <c r="N7495" t="s">
        <v>27</v>
      </c>
      <c r="O7495" t="s">
        <v>40</v>
      </c>
      <c r="P7495" t="s">
        <v>25</v>
      </c>
      <c r="Q7495" t="b">
        <v>0</v>
      </c>
      <c r="R7495" t="b">
        <v>1</v>
      </c>
      <c r="S7495">
        <v>38</v>
      </c>
      <c r="T7495">
        <f t="shared" si="234"/>
        <v>2022</v>
      </c>
      <c r="U7495">
        <f t="shared" si="235"/>
        <v>6</v>
      </c>
    </row>
    <row r="7496" spans="1:21">
      <c r="A7496">
        <v>8151</v>
      </c>
      <c r="B7496" s="4">
        <v>44731</v>
      </c>
      <c r="C7496" t="s">
        <v>83</v>
      </c>
      <c r="E7496" t="s">
        <v>1792</v>
      </c>
      <c r="F7496" t="s">
        <v>3991</v>
      </c>
      <c r="H7496" t="s">
        <v>53</v>
      </c>
      <c r="I7496">
        <v>35.072561999999998</v>
      </c>
      <c r="J7496">
        <v>-98.243662499999999</v>
      </c>
      <c r="K7496" t="s">
        <v>25</v>
      </c>
      <c r="L7496" t="s">
        <v>11232</v>
      </c>
      <c r="M7496">
        <v>48</v>
      </c>
      <c r="N7496" t="s">
        <v>27</v>
      </c>
      <c r="O7496" t="s">
        <v>258</v>
      </c>
      <c r="P7496" t="s">
        <v>25</v>
      </c>
      <c r="Q7496" t="b">
        <v>0</v>
      </c>
      <c r="R7496" t="b">
        <v>0</v>
      </c>
      <c r="S7496">
        <v>3494</v>
      </c>
      <c r="T7496">
        <f t="shared" si="234"/>
        <v>2022</v>
      </c>
      <c r="U7496">
        <f t="shared" si="235"/>
        <v>6</v>
      </c>
    </row>
    <row r="7497" spans="1:21">
      <c r="A7497">
        <v>8152</v>
      </c>
      <c r="B7497" s="4">
        <v>44731</v>
      </c>
      <c r="C7497" t="s">
        <v>83</v>
      </c>
      <c r="E7497" t="s">
        <v>1792</v>
      </c>
      <c r="F7497" t="s">
        <v>2398</v>
      </c>
      <c r="H7497" t="s">
        <v>208</v>
      </c>
      <c r="I7497">
        <v>42.982192699999999</v>
      </c>
      <c r="J7497">
        <v>-71.433413700000003</v>
      </c>
      <c r="K7497" t="s">
        <v>25</v>
      </c>
      <c r="L7497" t="s">
        <v>11233</v>
      </c>
      <c r="M7497">
        <v>33</v>
      </c>
      <c r="N7497" t="s">
        <v>27</v>
      </c>
      <c r="O7497" t="s">
        <v>33</v>
      </c>
      <c r="P7497" t="s">
        <v>9289</v>
      </c>
      <c r="Q7497" t="b">
        <v>0</v>
      </c>
      <c r="R7497" t="b">
        <v>1</v>
      </c>
      <c r="S7497" t="s">
        <v>11234</v>
      </c>
      <c r="T7497">
        <f t="shared" si="234"/>
        <v>2022</v>
      </c>
      <c r="U7497">
        <f t="shared" si="235"/>
        <v>6</v>
      </c>
    </row>
    <row r="7498" spans="1:21">
      <c r="A7498">
        <v>8154</v>
      </c>
      <c r="B7498" s="4">
        <v>44731</v>
      </c>
      <c r="C7498" t="s">
        <v>83</v>
      </c>
      <c r="D7498" t="s">
        <v>20</v>
      </c>
      <c r="E7498" t="s">
        <v>41</v>
      </c>
      <c r="F7498" t="s">
        <v>129</v>
      </c>
      <c r="H7498" t="s">
        <v>131</v>
      </c>
      <c r="I7498">
        <v>35.084992900000003</v>
      </c>
      <c r="J7498">
        <v>-106.6493478</v>
      </c>
      <c r="K7498" t="s">
        <v>25</v>
      </c>
      <c r="L7498" t="s">
        <v>11235</v>
      </c>
      <c r="M7498">
        <v>58</v>
      </c>
      <c r="N7498" t="s">
        <v>27</v>
      </c>
      <c r="O7498" t="s">
        <v>74</v>
      </c>
      <c r="P7498" t="s">
        <v>10622</v>
      </c>
      <c r="Q7498" t="b">
        <v>1</v>
      </c>
      <c r="R7498" t="b">
        <v>0</v>
      </c>
      <c r="S7498">
        <v>508</v>
      </c>
      <c r="T7498">
        <f t="shared" si="234"/>
        <v>2022</v>
      </c>
      <c r="U7498">
        <f t="shared" si="235"/>
        <v>6</v>
      </c>
    </row>
    <row r="7499" spans="1:21">
      <c r="A7499">
        <v>8171</v>
      </c>
      <c r="B7499" s="4">
        <v>44731</v>
      </c>
      <c r="C7499" t="s">
        <v>19</v>
      </c>
      <c r="E7499" t="s">
        <v>21</v>
      </c>
      <c r="F7499" t="s">
        <v>11236</v>
      </c>
      <c r="H7499" t="s">
        <v>145</v>
      </c>
      <c r="I7499">
        <v>37.080801100000002</v>
      </c>
      <c r="J7499">
        <v>-82.452459000000005</v>
      </c>
      <c r="K7499" t="s">
        <v>25</v>
      </c>
      <c r="L7499" t="s">
        <v>11237</v>
      </c>
      <c r="M7499">
        <v>38</v>
      </c>
      <c r="N7499" t="s">
        <v>27</v>
      </c>
      <c r="O7499" t="s">
        <v>33</v>
      </c>
      <c r="P7499" t="s">
        <v>10622</v>
      </c>
      <c r="Q7499" t="b">
        <v>0</v>
      </c>
      <c r="R7499" t="b">
        <v>0</v>
      </c>
      <c r="S7499">
        <v>3496</v>
      </c>
      <c r="T7499">
        <f t="shared" si="234"/>
        <v>2022</v>
      </c>
      <c r="U7499">
        <f t="shared" si="235"/>
        <v>6</v>
      </c>
    </row>
    <row r="7500" spans="1:21">
      <c r="A7500">
        <v>8167</v>
      </c>
      <c r="B7500" s="4">
        <v>44732</v>
      </c>
      <c r="C7500" t="s">
        <v>83</v>
      </c>
      <c r="D7500" t="s">
        <v>45</v>
      </c>
      <c r="E7500" t="s">
        <v>21</v>
      </c>
      <c r="F7500" t="s">
        <v>3741</v>
      </c>
      <c r="H7500" t="s">
        <v>53</v>
      </c>
      <c r="I7500">
        <v>36.7255927</v>
      </c>
      <c r="J7500">
        <v>-97.067295799999997</v>
      </c>
      <c r="K7500" t="s">
        <v>25</v>
      </c>
      <c r="N7500" t="s">
        <v>27</v>
      </c>
      <c r="Q7500" t="b">
        <v>0</v>
      </c>
      <c r="R7500" t="b">
        <v>0</v>
      </c>
      <c r="S7500">
        <v>1579</v>
      </c>
      <c r="T7500">
        <f t="shared" si="234"/>
        <v>2022</v>
      </c>
      <c r="U7500">
        <f t="shared" si="235"/>
        <v>6</v>
      </c>
    </row>
    <row r="7501" spans="1:21">
      <c r="A7501">
        <v>8168</v>
      </c>
      <c r="B7501" s="4">
        <v>44732</v>
      </c>
      <c r="C7501" t="s">
        <v>83</v>
      </c>
      <c r="D7501" t="s">
        <v>56</v>
      </c>
      <c r="E7501" t="s">
        <v>21</v>
      </c>
      <c r="F7501" t="s">
        <v>1616</v>
      </c>
      <c r="H7501" t="s">
        <v>333</v>
      </c>
      <c r="I7501">
        <v>64.826209300000002</v>
      </c>
      <c r="J7501">
        <v>-147.7136816</v>
      </c>
      <c r="K7501" t="s">
        <v>25</v>
      </c>
      <c r="L7501" t="s">
        <v>11238</v>
      </c>
      <c r="M7501">
        <v>57</v>
      </c>
      <c r="N7501" t="s">
        <v>27</v>
      </c>
      <c r="Q7501" t="b">
        <v>0</v>
      </c>
      <c r="R7501" t="b">
        <v>0</v>
      </c>
      <c r="S7501" t="s">
        <v>1619</v>
      </c>
      <c r="T7501">
        <f t="shared" si="234"/>
        <v>2022</v>
      </c>
      <c r="U7501">
        <f t="shared" si="235"/>
        <v>6</v>
      </c>
    </row>
    <row r="7502" spans="1:21">
      <c r="A7502">
        <v>8608</v>
      </c>
      <c r="B7502" s="4">
        <v>44732</v>
      </c>
      <c r="C7502" t="s">
        <v>83</v>
      </c>
      <c r="D7502" t="s">
        <v>20</v>
      </c>
      <c r="E7502" t="s">
        <v>100</v>
      </c>
      <c r="F7502" t="s">
        <v>4470</v>
      </c>
      <c r="H7502" t="s">
        <v>81</v>
      </c>
      <c r="I7502">
        <v>32.3980921</v>
      </c>
      <c r="J7502">
        <v>-99.751086000000001</v>
      </c>
      <c r="K7502" t="s">
        <v>25</v>
      </c>
      <c r="L7502" t="s">
        <v>11239</v>
      </c>
      <c r="M7502">
        <v>51</v>
      </c>
      <c r="N7502" t="s">
        <v>27</v>
      </c>
      <c r="O7502" t="s">
        <v>74</v>
      </c>
      <c r="P7502" t="s">
        <v>25</v>
      </c>
      <c r="Q7502" t="b">
        <v>0</v>
      </c>
      <c r="R7502" t="b">
        <v>0</v>
      </c>
      <c r="S7502">
        <v>2114</v>
      </c>
      <c r="T7502">
        <f t="shared" si="234"/>
        <v>2022</v>
      </c>
      <c r="U7502">
        <f t="shared" si="235"/>
        <v>6</v>
      </c>
    </row>
    <row r="7503" spans="1:21">
      <c r="A7503">
        <v>8164</v>
      </c>
      <c r="B7503" s="4">
        <v>44733</v>
      </c>
      <c r="C7503" t="s">
        <v>55</v>
      </c>
      <c r="E7503" t="s">
        <v>21</v>
      </c>
      <c r="F7503" t="s">
        <v>192</v>
      </c>
      <c r="H7503" t="s">
        <v>145</v>
      </c>
      <c r="I7503">
        <v>36.891584899999998</v>
      </c>
      <c r="J7503">
        <v>-76.302472300000005</v>
      </c>
      <c r="K7503" t="s">
        <v>25</v>
      </c>
      <c r="L7503" t="s">
        <v>11240</v>
      </c>
      <c r="M7503">
        <v>41</v>
      </c>
      <c r="N7503" t="s">
        <v>27</v>
      </c>
      <c r="O7503" t="s">
        <v>74</v>
      </c>
      <c r="P7503" t="s">
        <v>10622</v>
      </c>
      <c r="Q7503" t="b">
        <v>0</v>
      </c>
      <c r="R7503" t="b">
        <v>0</v>
      </c>
      <c r="S7503">
        <v>1027</v>
      </c>
      <c r="T7503">
        <f t="shared" si="234"/>
        <v>2022</v>
      </c>
      <c r="U7503">
        <f t="shared" si="235"/>
        <v>6</v>
      </c>
    </row>
    <row r="7504" spans="1:21">
      <c r="A7504">
        <v>8165</v>
      </c>
      <c r="B7504" s="4">
        <v>44733</v>
      </c>
      <c r="C7504" t="s">
        <v>83</v>
      </c>
      <c r="E7504" t="s">
        <v>21</v>
      </c>
      <c r="F7504" t="s">
        <v>7890</v>
      </c>
      <c r="H7504" t="s">
        <v>81</v>
      </c>
      <c r="I7504">
        <v>32.507381600000002</v>
      </c>
      <c r="J7504">
        <v>-95.377934800000006</v>
      </c>
      <c r="K7504" t="s">
        <v>25</v>
      </c>
      <c r="L7504" t="s">
        <v>11241</v>
      </c>
      <c r="M7504">
        <v>25</v>
      </c>
      <c r="N7504" t="s">
        <v>27</v>
      </c>
      <c r="O7504" t="s">
        <v>33</v>
      </c>
      <c r="P7504" t="s">
        <v>10622</v>
      </c>
      <c r="Q7504" t="b">
        <v>1</v>
      </c>
      <c r="R7504" t="b">
        <v>0</v>
      </c>
      <c r="S7504">
        <v>784</v>
      </c>
      <c r="T7504">
        <f t="shared" si="234"/>
        <v>2022</v>
      </c>
      <c r="U7504">
        <f t="shared" si="235"/>
        <v>6</v>
      </c>
    </row>
    <row r="7505" spans="1:21">
      <c r="A7505">
        <v>8166</v>
      </c>
      <c r="B7505" s="4">
        <v>44733</v>
      </c>
      <c r="C7505" t="s">
        <v>246</v>
      </c>
      <c r="D7505" t="s">
        <v>90</v>
      </c>
      <c r="E7505" t="s">
        <v>35</v>
      </c>
      <c r="F7505" t="s">
        <v>7331</v>
      </c>
      <c r="H7505" t="s">
        <v>43</v>
      </c>
      <c r="I7505">
        <v>34.535842500000001</v>
      </c>
      <c r="J7505">
        <v>-117.3993984</v>
      </c>
      <c r="K7505" t="s">
        <v>25</v>
      </c>
      <c r="N7505" t="s">
        <v>27</v>
      </c>
      <c r="Q7505" t="b">
        <v>0</v>
      </c>
      <c r="R7505" t="b">
        <v>0</v>
      </c>
      <c r="S7505">
        <v>236</v>
      </c>
      <c r="T7505">
        <f t="shared" si="234"/>
        <v>2022</v>
      </c>
      <c r="U7505">
        <f t="shared" si="235"/>
        <v>6</v>
      </c>
    </row>
    <row r="7506" spans="1:21">
      <c r="A7506">
        <v>8169</v>
      </c>
      <c r="B7506" s="4">
        <v>44733</v>
      </c>
      <c r="C7506" t="s">
        <v>95</v>
      </c>
      <c r="E7506" t="s">
        <v>95</v>
      </c>
      <c r="F7506" t="s">
        <v>574</v>
      </c>
      <c r="H7506" t="s">
        <v>43</v>
      </c>
      <c r="I7506">
        <v>34.107811099999999</v>
      </c>
      <c r="J7506">
        <v>-117.43578960000001</v>
      </c>
      <c r="K7506" t="s">
        <v>25</v>
      </c>
      <c r="N7506" t="s">
        <v>27</v>
      </c>
      <c r="Q7506" t="b">
        <v>0</v>
      </c>
      <c r="R7506" t="b">
        <v>0</v>
      </c>
      <c r="S7506">
        <v>45</v>
      </c>
      <c r="T7506">
        <f t="shared" si="234"/>
        <v>2022</v>
      </c>
      <c r="U7506">
        <f t="shared" si="235"/>
        <v>6</v>
      </c>
    </row>
    <row r="7507" spans="1:21">
      <c r="A7507">
        <v>8172</v>
      </c>
      <c r="B7507" s="4">
        <v>44733</v>
      </c>
      <c r="C7507" t="s">
        <v>55</v>
      </c>
      <c r="D7507" t="s">
        <v>45</v>
      </c>
      <c r="E7507" t="s">
        <v>21</v>
      </c>
      <c r="F7507" t="s">
        <v>4692</v>
      </c>
      <c r="H7507" t="s">
        <v>86</v>
      </c>
      <c r="I7507">
        <v>40.742550999999999</v>
      </c>
      <c r="J7507">
        <v>-84.105225599999997</v>
      </c>
      <c r="K7507" t="s">
        <v>25</v>
      </c>
      <c r="L7507" t="s">
        <v>11242</v>
      </c>
      <c r="M7507">
        <v>43</v>
      </c>
      <c r="N7507" t="s">
        <v>27</v>
      </c>
      <c r="O7507" t="s">
        <v>74</v>
      </c>
      <c r="P7507" t="s">
        <v>9289</v>
      </c>
      <c r="Q7507" t="b">
        <v>0</v>
      </c>
      <c r="R7507" t="b">
        <v>0</v>
      </c>
      <c r="S7507">
        <v>1831</v>
      </c>
      <c r="T7507">
        <f t="shared" si="234"/>
        <v>2022</v>
      </c>
      <c r="U7507">
        <f t="shared" si="235"/>
        <v>6</v>
      </c>
    </row>
    <row r="7508" spans="1:21">
      <c r="A7508">
        <v>8173</v>
      </c>
      <c r="B7508" s="4">
        <v>44733</v>
      </c>
      <c r="C7508" t="s">
        <v>83</v>
      </c>
      <c r="E7508" t="s">
        <v>21</v>
      </c>
      <c r="F7508" t="s">
        <v>11243</v>
      </c>
      <c r="H7508" t="s">
        <v>346</v>
      </c>
      <c r="I7508">
        <v>44.416454199999997</v>
      </c>
      <c r="J7508">
        <v>-68.512315299999997</v>
      </c>
      <c r="K7508" t="s">
        <v>25</v>
      </c>
      <c r="L7508" t="s">
        <v>11244</v>
      </c>
      <c r="M7508">
        <v>27</v>
      </c>
      <c r="N7508" t="s">
        <v>27</v>
      </c>
      <c r="O7508" t="s">
        <v>33</v>
      </c>
      <c r="P7508" t="s">
        <v>9289</v>
      </c>
      <c r="Q7508" t="b">
        <v>0</v>
      </c>
      <c r="R7508" t="b">
        <v>0</v>
      </c>
      <c r="S7508" t="s">
        <v>11245</v>
      </c>
      <c r="T7508">
        <f t="shared" si="234"/>
        <v>2022</v>
      </c>
      <c r="U7508">
        <f t="shared" si="235"/>
        <v>6</v>
      </c>
    </row>
    <row r="7509" spans="1:21">
      <c r="A7509">
        <v>8174</v>
      </c>
      <c r="B7509" s="4">
        <v>44734</v>
      </c>
      <c r="C7509" t="s">
        <v>19</v>
      </c>
      <c r="D7509" t="s">
        <v>45</v>
      </c>
      <c r="E7509" t="s">
        <v>21</v>
      </c>
      <c r="F7509" t="s">
        <v>358</v>
      </c>
      <c r="H7509" t="s">
        <v>43</v>
      </c>
      <c r="I7509">
        <v>37.261553800000002</v>
      </c>
      <c r="J7509">
        <v>-121.8047947</v>
      </c>
      <c r="K7509" t="s">
        <v>25</v>
      </c>
      <c r="L7509" t="s">
        <v>11246</v>
      </c>
      <c r="M7509">
        <v>29</v>
      </c>
      <c r="N7509" t="s">
        <v>27</v>
      </c>
      <c r="O7509" t="s">
        <v>40</v>
      </c>
      <c r="P7509" t="s">
        <v>9289</v>
      </c>
      <c r="Q7509" t="b">
        <v>0</v>
      </c>
      <c r="R7509" t="b">
        <v>0</v>
      </c>
      <c r="S7509">
        <v>92</v>
      </c>
      <c r="T7509">
        <f t="shared" si="234"/>
        <v>2022</v>
      </c>
      <c r="U7509">
        <f t="shared" si="235"/>
        <v>6</v>
      </c>
    </row>
    <row r="7510" spans="1:21">
      <c r="A7510">
        <v>8175</v>
      </c>
      <c r="B7510" s="4">
        <v>44734</v>
      </c>
      <c r="C7510" t="s">
        <v>83</v>
      </c>
      <c r="D7510" t="s">
        <v>90</v>
      </c>
      <c r="E7510" t="s">
        <v>21</v>
      </c>
      <c r="F7510" t="s">
        <v>11247</v>
      </c>
      <c r="H7510" t="s">
        <v>273</v>
      </c>
      <c r="I7510">
        <v>42.249974299999998</v>
      </c>
      <c r="J7510">
        <v>-84.756175200000001</v>
      </c>
      <c r="K7510" t="s">
        <v>25</v>
      </c>
      <c r="L7510" t="s">
        <v>11248</v>
      </c>
      <c r="M7510">
        <v>42</v>
      </c>
      <c r="N7510" t="s">
        <v>27</v>
      </c>
      <c r="O7510" t="s">
        <v>74</v>
      </c>
      <c r="P7510" t="s">
        <v>9289</v>
      </c>
      <c r="Q7510" t="b">
        <v>1</v>
      </c>
      <c r="R7510" t="b">
        <v>1</v>
      </c>
      <c r="S7510">
        <v>3498</v>
      </c>
      <c r="T7510">
        <f t="shared" si="234"/>
        <v>2022</v>
      </c>
      <c r="U7510">
        <f t="shared" si="235"/>
        <v>6</v>
      </c>
    </row>
    <row r="7511" spans="1:21">
      <c r="A7511">
        <v>8181</v>
      </c>
      <c r="B7511" s="4">
        <v>44734</v>
      </c>
      <c r="C7511" t="s">
        <v>19</v>
      </c>
      <c r="E7511" t="s">
        <v>21</v>
      </c>
      <c r="F7511" t="s">
        <v>281</v>
      </c>
      <c r="H7511" t="s">
        <v>81</v>
      </c>
      <c r="M7511">
        <v>29</v>
      </c>
      <c r="N7511" t="s">
        <v>27</v>
      </c>
      <c r="Q7511" t="b">
        <v>0</v>
      </c>
      <c r="R7511" t="b">
        <v>0</v>
      </c>
      <c r="S7511">
        <v>102</v>
      </c>
      <c r="T7511">
        <f t="shared" si="234"/>
        <v>2022</v>
      </c>
      <c r="U7511">
        <f t="shared" si="235"/>
        <v>6</v>
      </c>
    </row>
    <row r="7512" spans="1:21">
      <c r="A7512">
        <v>8183</v>
      </c>
      <c r="B7512" s="4">
        <v>44734</v>
      </c>
      <c r="C7512" t="s">
        <v>19</v>
      </c>
      <c r="E7512" t="s">
        <v>21</v>
      </c>
      <c r="F7512" t="s">
        <v>3032</v>
      </c>
      <c r="H7512" t="s">
        <v>302</v>
      </c>
      <c r="L7512" t="s">
        <v>11249</v>
      </c>
      <c r="M7512">
        <v>49</v>
      </c>
      <c r="N7512" t="s">
        <v>27</v>
      </c>
      <c r="O7512" t="s">
        <v>33</v>
      </c>
      <c r="P7512" t="s">
        <v>10622</v>
      </c>
      <c r="Q7512" t="b">
        <v>0</v>
      </c>
      <c r="R7512" t="b">
        <v>0</v>
      </c>
      <c r="S7512">
        <v>3500</v>
      </c>
      <c r="T7512">
        <f t="shared" si="234"/>
        <v>2022</v>
      </c>
      <c r="U7512">
        <f t="shared" si="235"/>
        <v>6</v>
      </c>
    </row>
    <row r="7513" spans="1:21">
      <c r="A7513">
        <v>8176</v>
      </c>
      <c r="B7513" s="4">
        <v>44735</v>
      </c>
      <c r="C7513" t="s">
        <v>83</v>
      </c>
      <c r="E7513" t="s">
        <v>21</v>
      </c>
      <c r="F7513" t="s">
        <v>11250</v>
      </c>
      <c r="H7513" t="s">
        <v>72</v>
      </c>
      <c r="I7513">
        <v>41.0017408</v>
      </c>
      <c r="J7513">
        <v>-75.364536900000004</v>
      </c>
      <c r="K7513" t="s">
        <v>25</v>
      </c>
      <c r="L7513" t="s">
        <v>11251</v>
      </c>
      <c r="M7513">
        <v>59</v>
      </c>
      <c r="N7513" t="s">
        <v>27</v>
      </c>
      <c r="O7513" t="s">
        <v>33</v>
      </c>
      <c r="P7513" t="s">
        <v>9289</v>
      </c>
      <c r="Q7513" t="b">
        <v>1</v>
      </c>
      <c r="R7513" t="b">
        <v>0</v>
      </c>
      <c r="S7513">
        <v>19</v>
      </c>
      <c r="T7513">
        <f t="shared" si="234"/>
        <v>2022</v>
      </c>
      <c r="U7513">
        <f t="shared" si="235"/>
        <v>6</v>
      </c>
    </row>
    <row r="7514" spans="1:21">
      <c r="A7514">
        <v>8177</v>
      </c>
      <c r="B7514" s="4">
        <v>44735</v>
      </c>
      <c r="C7514" t="s">
        <v>83</v>
      </c>
      <c r="E7514" t="s">
        <v>75</v>
      </c>
      <c r="F7514" t="s">
        <v>502</v>
      </c>
      <c r="H7514" t="s">
        <v>330</v>
      </c>
      <c r="I7514">
        <v>35.6709727</v>
      </c>
      <c r="J7514">
        <v>-80.474226099999996</v>
      </c>
      <c r="K7514" t="s">
        <v>25</v>
      </c>
      <c r="L7514" t="s">
        <v>11252</v>
      </c>
      <c r="M7514">
        <v>46</v>
      </c>
      <c r="N7514" t="s">
        <v>27</v>
      </c>
      <c r="Q7514" t="b">
        <v>0</v>
      </c>
      <c r="R7514" t="b">
        <v>1</v>
      </c>
      <c r="S7514">
        <v>3316</v>
      </c>
      <c r="T7514">
        <f t="shared" si="234"/>
        <v>2022</v>
      </c>
      <c r="U7514">
        <f t="shared" si="235"/>
        <v>6</v>
      </c>
    </row>
    <row r="7515" spans="1:21">
      <c r="A7515">
        <v>8179</v>
      </c>
      <c r="B7515" s="4">
        <v>44736</v>
      </c>
      <c r="C7515" t="s">
        <v>83</v>
      </c>
      <c r="E7515" t="s">
        <v>75</v>
      </c>
      <c r="F7515" t="s">
        <v>769</v>
      </c>
      <c r="H7515" t="s">
        <v>38</v>
      </c>
      <c r="I7515">
        <v>39.052018599999997</v>
      </c>
      <c r="J7515">
        <v>-95.665141300000002</v>
      </c>
      <c r="K7515" t="s">
        <v>25</v>
      </c>
      <c r="L7515" t="s">
        <v>11253</v>
      </c>
      <c r="M7515">
        <v>38</v>
      </c>
      <c r="N7515" t="s">
        <v>27</v>
      </c>
      <c r="Q7515" t="b">
        <v>0</v>
      </c>
      <c r="R7515" t="b">
        <v>0</v>
      </c>
      <c r="S7515">
        <v>259</v>
      </c>
      <c r="T7515">
        <f t="shared" si="234"/>
        <v>2022</v>
      </c>
      <c r="U7515">
        <f t="shared" si="235"/>
        <v>6</v>
      </c>
    </row>
    <row r="7516" spans="1:21">
      <c r="A7516">
        <v>8182</v>
      </c>
      <c r="B7516" s="4">
        <v>44736</v>
      </c>
      <c r="C7516" t="s">
        <v>83</v>
      </c>
      <c r="D7516" t="s">
        <v>90</v>
      </c>
      <c r="E7516" t="s">
        <v>21</v>
      </c>
      <c r="F7516" t="s">
        <v>1894</v>
      </c>
      <c r="H7516" t="s">
        <v>302</v>
      </c>
      <c r="L7516" t="s">
        <v>11254</v>
      </c>
      <c r="M7516">
        <v>31</v>
      </c>
      <c r="N7516" t="s">
        <v>27</v>
      </c>
      <c r="O7516" t="s">
        <v>74</v>
      </c>
      <c r="P7516" t="s">
        <v>10622</v>
      </c>
      <c r="Q7516" t="b">
        <v>0</v>
      </c>
      <c r="R7516" t="b">
        <v>0</v>
      </c>
      <c r="S7516">
        <v>3179</v>
      </c>
      <c r="T7516">
        <f t="shared" si="234"/>
        <v>2022</v>
      </c>
      <c r="U7516">
        <f t="shared" si="235"/>
        <v>6</v>
      </c>
    </row>
    <row r="7517" spans="1:21">
      <c r="A7517">
        <v>8184</v>
      </c>
      <c r="B7517" s="4">
        <v>44736</v>
      </c>
      <c r="C7517" t="s">
        <v>55</v>
      </c>
      <c r="D7517" t="s">
        <v>56</v>
      </c>
      <c r="E7517" t="s">
        <v>21</v>
      </c>
      <c r="F7517" t="s">
        <v>11255</v>
      </c>
      <c r="H7517" t="s">
        <v>86</v>
      </c>
      <c r="L7517" t="s">
        <v>11256</v>
      </c>
      <c r="M7517">
        <v>47</v>
      </c>
      <c r="N7517" t="s">
        <v>69</v>
      </c>
      <c r="Q7517" t="b">
        <v>0</v>
      </c>
      <c r="R7517" t="b">
        <v>0</v>
      </c>
      <c r="S7517">
        <v>3501</v>
      </c>
      <c r="T7517">
        <f t="shared" si="234"/>
        <v>2022</v>
      </c>
      <c r="U7517">
        <f t="shared" si="235"/>
        <v>6</v>
      </c>
    </row>
    <row r="7518" spans="1:21">
      <c r="A7518">
        <v>8187</v>
      </c>
      <c r="B7518" s="4">
        <v>44736</v>
      </c>
      <c r="C7518" t="s">
        <v>55</v>
      </c>
      <c r="E7518" t="s">
        <v>21</v>
      </c>
      <c r="F7518" t="s">
        <v>11257</v>
      </c>
      <c r="H7518" t="s">
        <v>218</v>
      </c>
      <c r="L7518" t="s">
        <v>11258</v>
      </c>
      <c r="M7518">
        <v>68</v>
      </c>
      <c r="N7518" t="s">
        <v>27</v>
      </c>
      <c r="O7518" t="s">
        <v>33</v>
      </c>
      <c r="P7518" t="s">
        <v>10622</v>
      </c>
      <c r="Q7518" t="b">
        <v>0</v>
      </c>
      <c r="R7518" t="b">
        <v>0</v>
      </c>
      <c r="S7518">
        <v>2695</v>
      </c>
      <c r="T7518">
        <f t="shared" si="234"/>
        <v>2022</v>
      </c>
      <c r="U7518">
        <f t="shared" si="235"/>
        <v>6</v>
      </c>
    </row>
    <row r="7519" spans="1:21">
      <c r="A7519">
        <v>8186</v>
      </c>
      <c r="B7519" s="4">
        <v>44737</v>
      </c>
      <c r="C7519" t="s">
        <v>55</v>
      </c>
      <c r="D7519" t="s">
        <v>45</v>
      </c>
      <c r="E7519" t="s">
        <v>21</v>
      </c>
      <c r="F7519" t="s">
        <v>5462</v>
      </c>
      <c r="H7519" t="s">
        <v>218</v>
      </c>
      <c r="L7519" t="s">
        <v>11259</v>
      </c>
      <c r="M7519">
        <v>42</v>
      </c>
      <c r="N7519" t="s">
        <v>27</v>
      </c>
      <c r="O7519" t="s">
        <v>33</v>
      </c>
      <c r="P7519" t="s">
        <v>10622</v>
      </c>
      <c r="Q7519" t="b">
        <v>0</v>
      </c>
      <c r="R7519" t="b">
        <v>0</v>
      </c>
      <c r="S7519" t="s">
        <v>11260</v>
      </c>
      <c r="T7519">
        <f t="shared" si="234"/>
        <v>2022</v>
      </c>
      <c r="U7519">
        <f t="shared" si="235"/>
        <v>6</v>
      </c>
    </row>
    <row r="7520" spans="1:21">
      <c r="A7520">
        <v>8652</v>
      </c>
      <c r="B7520" s="4">
        <v>44737</v>
      </c>
      <c r="C7520" t="s">
        <v>55</v>
      </c>
      <c r="E7520" t="s">
        <v>21</v>
      </c>
      <c r="F7520" t="s">
        <v>290</v>
      </c>
      <c r="H7520" t="s">
        <v>43</v>
      </c>
      <c r="I7520">
        <v>34.092144300000001</v>
      </c>
      <c r="J7520">
        <v>-117.31389059999999</v>
      </c>
      <c r="K7520" t="s">
        <v>25</v>
      </c>
      <c r="N7520" t="s">
        <v>27</v>
      </c>
      <c r="Q7520" t="b">
        <v>0</v>
      </c>
      <c r="R7520" t="b">
        <v>0</v>
      </c>
      <c r="S7520">
        <v>595</v>
      </c>
      <c r="T7520">
        <f t="shared" si="234"/>
        <v>2022</v>
      </c>
      <c r="U7520">
        <f t="shared" si="235"/>
        <v>6</v>
      </c>
    </row>
    <row r="7521" spans="1:21">
      <c r="A7521">
        <v>8180</v>
      </c>
      <c r="B7521" s="4">
        <v>44738</v>
      </c>
      <c r="C7521" t="s">
        <v>83</v>
      </c>
      <c r="E7521" t="s">
        <v>21</v>
      </c>
      <c r="F7521" t="s">
        <v>235</v>
      </c>
      <c r="H7521" t="s">
        <v>48</v>
      </c>
      <c r="L7521" t="s">
        <v>11261</v>
      </c>
      <c r="M7521">
        <v>33</v>
      </c>
      <c r="N7521" t="s">
        <v>27</v>
      </c>
      <c r="O7521" t="s">
        <v>33</v>
      </c>
      <c r="P7521" t="s">
        <v>9289</v>
      </c>
      <c r="Q7521" t="b">
        <v>1</v>
      </c>
      <c r="R7521" t="b">
        <v>0</v>
      </c>
      <c r="S7521">
        <v>151</v>
      </c>
      <c r="T7521">
        <f t="shared" si="234"/>
        <v>2022</v>
      </c>
      <c r="U7521">
        <f t="shared" si="235"/>
        <v>6</v>
      </c>
    </row>
    <row r="7522" spans="1:21">
      <c r="A7522">
        <v>8188</v>
      </c>
      <c r="B7522" s="4">
        <v>44738</v>
      </c>
      <c r="C7522" t="s">
        <v>55</v>
      </c>
      <c r="E7522" t="s">
        <v>21</v>
      </c>
      <c r="F7522" t="s">
        <v>415</v>
      </c>
      <c r="H7522" t="s">
        <v>330</v>
      </c>
      <c r="L7522" t="s">
        <v>11262</v>
      </c>
      <c r="M7522">
        <v>45</v>
      </c>
      <c r="N7522" t="s">
        <v>27</v>
      </c>
      <c r="O7522" t="s">
        <v>74</v>
      </c>
      <c r="P7522" t="s">
        <v>10622</v>
      </c>
      <c r="Q7522" t="b">
        <v>0</v>
      </c>
      <c r="R7522" t="b">
        <v>0</v>
      </c>
      <c r="S7522">
        <v>354</v>
      </c>
      <c r="T7522">
        <f t="shared" si="234"/>
        <v>2022</v>
      </c>
      <c r="U7522">
        <f t="shared" si="235"/>
        <v>6</v>
      </c>
    </row>
    <row r="7523" spans="1:21">
      <c r="A7523">
        <v>8192</v>
      </c>
      <c r="B7523" s="4">
        <v>44738</v>
      </c>
      <c r="C7523" t="s">
        <v>55</v>
      </c>
      <c r="D7523" t="s">
        <v>20</v>
      </c>
      <c r="E7523" t="s">
        <v>21</v>
      </c>
      <c r="F7523" t="s">
        <v>8524</v>
      </c>
      <c r="H7523" t="s">
        <v>107</v>
      </c>
      <c r="L7523" t="s">
        <v>11263</v>
      </c>
      <c r="M7523">
        <v>66</v>
      </c>
      <c r="N7523" t="s">
        <v>27</v>
      </c>
      <c r="O7523" t="s">
        <v>74</v>
      </c>
      <c r="P7523" t="s">
        <v>9289</v>
      </c>
      <c r="Q7523" t="b">
        <v>0</v>
      </c>
      <c r="R7523" t="b">
        <v>0</v>
      </c>
      <c r="S7523">
        <v>1696</v>
      </c>
      <c r="T7523">
        <f t="shared" si="234"/>
        <v>2022</v>
      </c>
      <c r="U7523">
        <f t="shared" si="235"/>
        <v>6</v>
      </c>
    </row>
    <row r="7524" spans="1:21">
      <c r="A7524">
        <v>8683</v>
      </c>
      <c r="B7524" s="4">
        <v>44738</v>
      </c>
      <c r="C7524" t="s">
        <v>83</v>
      </c>
      <c r="E7524" t="s">
        <v>21</v>
      </c>
      <c r="F7524" t="s">
        <v>3874</v>
      </c>
      <c r="H7524" t="s">
        <v>158</v>
      </c>
      <c r="I7524">
        <v>41.576808</v>
      </c>
      <c r="J7524">
        <v>-87.355318999999994</v>
      </c>
      <c r="K7524" t="s">
        <v>25</v>
      </c>
      <c r="N7524" t="s">
        <v>27</v>
      </c>
      <c r="Q7524" t="b">
        <v>0</v>
      </c>
      <c r="R7524" t="b">
        <v>0</v>
      </c>
      <c r="S7524">
        <v>1919</v>
      </c>
      <c r="T7524">
        <f t="shared" si="234"/>
        <v>2022</v>
      </c>
      <c r="U7524">
        <f t="shared" si="235"/>
        <v>6</v>
      </c>
    </row>
    <row r="7525" spans="1:21">
      <c r="A7525">
        <v>8185</v>
      </c>
      <c r="B7525" s="4">
        <v>44739</v>
      </c>
      <c r="C7525" t="s">
        <v>34</v>
      </c>
      <c r="D7525" t="s">
        <v>45</v>
      </c>
      <c r="E7525" t="s">
        <v>35</v>
      </c>
      <c r="F7525" t="s">
        <v>1724</v>
      </c>
      <c r="H7525" t="s">
        <v>86</v>
      </c>
      <c r="L7525" t="s">
        <v>11264</v>
      </c>
      <c r="M7525">
        <v>25</v>
      </c>
      <c r="N7525" t="s">
        <v>27</v>
      </c>
      <c r="O7525" t="s">
        <v>74</v>
      </c>
      <c r="P7525" t="s">
        <v>25</v>
      </c>
      <c r="Q7525" t="b">
        <v>0</v>
      </c>
      <c r="R7525" t="b">
        <v>1</v>
      </c>
      <c r="S7525">
        <v>815</v>
      </c>
      <c r="T7525">
        <f t="shared" si="234"/>
        <v>2022</v>
      </c>
      <c r="U7525">
        <f t="shared" si="235"/>
        <v>6</v>
      </c>
    </row>
    <row r="7526" spans="1:21">
      <c r="A7526">
        <v>8189</v>
      </c>
      <c r="B7526" s="4">
        <v>44739</v>
      </c>
      <c r="C7526" t="s">
        <v>83</v>
      </c>
      <c r="E7526" t="s">
        <v>21</v>
      </c>
      <c r="F7526" t="s">
        <v>129</v>
      </c>
      <c r="H7526" t="s">
        <v>131</v>
      </c>
      <c r="N7526" t="s">
        <v>27</v>
      </c>
      <c r="Q7526" t="b">
        <v>0</v>
      </c>
      <c r="R7526" t="b">
        <v>0</v>
      </c>
      <c r="S7526">
        <v>1114</v>
      </c>
      <c r="T7526">
        <f t="shared" si="234"/>
        <v>2022</v>
      </c>
      <c r="U7526">
        <f t="shared" si="235"/>
        <v>6</v>
      </c>
    </row>
    <row r="7527" spans="1:21">
      <c r="A7527">
        <v>8191</v>
      </c>
      <c r="B7527" s="4">
        <v>44739</v>
      </c>
      <c r="C7527" t="s">
        <v>34</v>
      </c>
      <c r="D7527" t="s">
        <v>56</v>
      </c>
      <c r="E7527" t="s">
        <v>240</v>
      </c>
      <c r="F7527" t="s">
        <v>5430</v>
      </c>
      <c r="H7527" t="s">
        <v>48</v>
      </c>
      <c r="L7527" t="s">
        <v>11265</v>
      </c>
      <c r="M7527">
        <v>40</v>
      </c>
      <c r="N7527" t="s">
        <v>27</v>
      </c>
      <c r="O7527" t="s">
        <v>33</v>
      </c>
      <c r="P7527" t="s">
        <v>9289</v>
      </c>
      <c r="Q7527" t="b">
        <v>0</v>
      </c>
      <c r="R7527" t="b">
        <v>0</v>
      </c>
      <c r="S7527">
        <v>2026</v>
      </c>
      <c r="T7527">
        <f t="shared" si="234"/>
        <v>2022</v>
      </c>
      <c r="U7527">
        <f t="shared" si="235"/>
        <v>6</v>
      </c>
    </row>
    <row r="7528" spans="1:21">
      <c r="A7528">
        <v>8212</v>
      </c>
      <c r="B7528" s="4">
        <v>44739</v>
      </c>
      <c r="C7528" t="s">
        <v>83</v>
      </c>
      <c r="E7528" t="s">
        <v>21</v>
      </c>
      <c r="F7528" t="s">
        <v>256</v>
      </c>
      <c r="H7528" t="s">
        <v>59</v>
      </c>
      <c r="L7528" t="s">
        <v>11266</v>
      </c>
      <c r="N7528" t="s">
        <v>27</v>
      </c>
      <c r="O7528" t="s">
        <v>74</v>
      </c>
      <c r="P7528" t="s">
        <v>10622</v>
      </c>
      <c r="Q7528" t="b">
        <v>0</v>
      </c>
      <c r="R7528" t="b">
        <v>1</v>
      </c>
      <c r="S7528">
        <v>80</v>
      </c>
      <c r="T7528">
        <f t="shared" si="234"/>
        <v>2022</v>
      </c>
      <c r="U7528">
        <f t="shared" si="235"/>
        <v>6</v>
      </c>
    </row>
    <row r="7529" spans="1:21">
      <c r="A7529">
        <v>8190</v>
      </c>
      <c r="B7529" s="4">
        <v>44740</v>
      </c>
      <c r="C7529" t="s">
        <v>55</v>
      </c>
      <c r="E7529" t="s">
        <v>21</v>
      </c>
      <c r="F7529" t="s">
        <v>1118</v>
      </c>
      <c r="H7529" t="s">
        <v>189</v>
      </c>
      <c r="L7529" t="s">
        <v>11267</v>
      </c>
      <c r="M7529">
        <v>34</v>
      </c>
      <c r="N7529" t="s">
        <v>27</v>
      </c>
      <c r="O7529" t="s">
        <v>33</v>
      </c>
      <c r="P7529" t="s">
        <v>9289</v>
      </c>
      <c r="Q7529" t="b">
        <v>0</v>
      </c>
      <c r="R7529" t="b">
        <v>0</v>
      </c>
      <c r="S7529">
        <v>130</v>
      </c>
      <c r="T7529">
        <f t="shared" si="234"/>
        <v>2022</v>
      </c>
      <c r="U7529">
        <f t="shared" si="235"/>
        <v>6</v>
      </c>
    </row>
    <row r="7530" spans="1:21">
      <c r="A7530">
        <v>8193</v>
      </c>
      <c r="B7530" s="4">
        <v>44741</v>
      </c>
      <c r="C7530" t="s">
        <v>83</v>
      </c>
      <c r="E7530" t="s">
        <v>75</v>
      </c>
      <c r="F7530" t="s">
        <v>11268</v>
      </c>
      <c r="H7530" t="s">
        <v>338</v>
      </c>
      <c r="L7530" t="s">
        <v>11269</v>
      </c>
      <c r="M7530">
        <v>33</v>
      </c>
      <c r="N7530" t="s">
        <v>27</v>
      </c>
      <c r="O7530" t="s">
        <v>74</v>
      </c>
      <c r="P7530" t="s">
        <v>9289</v>
      </c>
      <c r="Q7530" t="b">
        <v>0</v>
      </c>
      <c r="R7530" t="b">
        <v>0</v>
      </c>
      <c r="S7530">
        <v>3503</v>
      </c>
      <c r="T7530">
        <f t="shared" si="234"/>
        <v>2022</v>
      </c>
      <c r="U7530">
        <f t="shared" si="235"/>
        <v>6</v>
      </c>
    </row>
    <row r="7531" spans="1:21">
      <c r="A7531">
        <v>8194</v>
      </c>
      <c r="B7531" s="4">
        <v>44741</v>
      </c>
      <c r="C7531" t="s">
        <v>55</v>
      </c>
      <c r="E7531" t="s">
        <v>21</v>
      </c>
      <c r="F7531" t="s">
        <v>2084</v>
      </c>
      <c r="H7531" t="s">
        <v>81</v>
      </c>
      <c r="I7531">
        <v>32.834695400000001</v>
      </c>
      <c r="J7531">
        <v>-96.960307799999995</v>
      </c>
      <c r="K7531" t="s">
        <v>25</v>
      </c>
      <c r="L7531" t="s">
        <v>11270</v>
      </c>
      <c r="M7531">
        <v>34</v>
      </c>
      <c r="N7531" t="s">
        <v>27</v>
      </c>
      <c r="O7531" t="s">
        <v>74</v>
      </c>
      <c r="P7531" t="s">
        <v>10622</v>
      </c>
      <c r="Q7531" t="b">
        <v>0</v>
      </c>
      <c r="R7531" t="b">
        <v>0</v>
      </c>
      <c r="S7531">
        <v>955</v>
      </c>
      <c r="T7531">
        <f t="shared" si="234"/>
        <v>2022</v>
      </c>
      <c r="U7531">
        <f t="shared" si="235"/>
        <v>6</v>
      </c>
    </row>
    <row r="7532" spans="1:21">
      <c r="A7532">
        <v>8195</v>
      </c>
      <c r="B7532" s="4">
        <v>44741</v>
      </c>
      <c r="C7532" t="s">
        <v>19</v>
      </c>
      <c r="D7532" t="s">
        <v>56</v>
      </c>
      <c r="E7532" t="s">
        <v>21</v>
      </c>
      <c r="F7532" t="s">
        <v>7407</v>
      </c>
      <c r="H7532" t="s">
        <v>218</v>
      </c>
      <c r="I7532">
        <v>28.012138400000001</v>
      </c>
      <c r="J7532">
        <v>-82.684042700000006</v>
      </c>
      <c r="K7532" t="s">
        <v>25</v>
      </c>
      <c r="L7532" t="s">
        <v>11271</v>
      </c>
      <c r="M7532">
        <v>43</v>
      </c>
      <c r="N7532" t="s">
        <v>27</v>
      </c>
      <c r="O7532" t="s">
        <v>33</v>
      </c>
      <c r="P7532" t="s">
        <v>9289</v>
      </c>
      <c r="Q7532" t="b">
        <v>0</v>
      </c>
      <c r="R7532" t="b">
        <v>0</v>
      </c>
      <c r="S7532">
        <v>1255</v>
      </c>
      <c r="T7532">
        <f t="shared" si="234"/>
        <v>2022</v>
      </c>
      <c r="U7532">
        <f t="shared" si="235"/>
        <v>6</v>
      </c>
    </row>
    <row r="7533" spans="1:21">
      <c r="A7533">
        <v>8197</v>
      </c>
      <c r="B7533" s="4">
        <v>44741</v>
      </c>
      <c r="C7533" t="s">
        <v>95</v>
      </c>
      <c r="E7533" t="s">
        <v>95</v>
      </c>
      <c r="F7533" t="s">
        <v>116</v>
      </c>
      <c r="H7533" t="s">
        <v>81</v>
      </c>
      <c r="I7533">
        <v>31.760363399999999</v>
      </c>
      <c r="J7533">
        <v>-106.26954600000001</v>
      </c>
      <c r="K7533" t="s">
        <v>25</v>
      </c>
      <c r="L7533" t="s">
        <v>11272</v>
      </c>
      <c r="M7533">
        <v>29</v>
      </c>
      <c r="N7533" t="s">
        <v>27</v>
      </c>
      <c r="O7533" t="s">
        <v>40</v>
      </c>
      <c r="P7533" t="s">
        <v>9289</v>
      </c>
      <c r="Q7533" t="b">
        <v>0</v>
      </c>
      <c r="R7533" t="b">
        <v>0</v>
      </c>
      <c r="S7533">
        <v>3504</v>
      </c>
      <c r="T7533">
        <f t="shared" si="234"/>
        <v>2022</v>
      </c>
      <c r="U7533">
        <f t="shared" si="235"/>
        <v>6</v>
      </c>
    </row>
    <row r="7534" spans="1:21">
      <c r="A7534">
        <v>8203</v>
      </c>
      <c r="B7534" s="4">
        <v>44741</v>
      </c>
      <c r="C7534" t="s">
        <v>50</v>
      </c>
      <c r="D7534" t="s">
        <v>56</v>
      </c>
      <c r="E7534" t="s">
        <v>240</v>
      </c>
      <c r="F7534" t="s">
        <v>182</v>
      </c>
      <c r="H7534" t="s">
        <v>81</v>
      </c>
      <c r="L7534" t="s">
        <v>11273</v>
      </c>
      <c r="M7534">
        <v>31</v>
      </c>
      <c r="N7534" t="s">
        <v>27</v>
      </c>
      <c r="O7534" t="s">
        <v>40</v>
      </c>
      <c r="P7534" t="s">
        <v>9289</v>
      </c>
      <c r="Q7534" t="b">
        <v>0</v>
      </c>
      <c r="R7534" t="b">
        <v>1</v>
      </c>
      <c r="S7534">
        <v>116</v>
      </c>
      <c r="T7534">
        <f t="shared" si="234"/>
        <v>2022</v>
      </c>
      <c r="U7534">
        <f t="shared" si="235"/>
        <v>6</v>
      </c>
    </row>
    <row r="7535" spans="1:21">
      <c r="A7535">
        <v>8209</v>
      </c>
      <c r="B7535" s="4">
        <v>44741</v>
      </c>
      <c r="C7535" t="s">
        <v>55</v>
      </c>
      <c r="E7535" t="s">
        <v>21</v>
      </c>
      <c r="F7535" t="s">
        <v>235</v>
      </c>
      <c r="H7535" t="s">
        <v>48</v>
      </c>
      <c r="L7535" t="s">
        <v>11274</v>
      </c>
      <c r="M7535">
        <v>66</v>
      </c>
      <c r="N7535" t="s">
        <v>27</v>
      </c>
      <c r="O7535" t="s">
        <v>33</v>
      </c>
      <c r="P7535" t="s">
        <v>10622</v>
      </c>
      <c r="Q7535" t="b">
        <v>0</v>
      </c>
      <c r="R7535" t="b">
        <v>0</v>
      </c>
      <c r="S7535">
        <v>151</v>
      </c>
      <c r="T7535">
        <f t="shared" si="234"/>
        <v>2022</v>
      </c>
      <c r="U7535">
        <f t="shared" si="235"/>
        <v>6</v>
      </c>
    </row>
    <row r="7536" spans="1:21">
      <c r="A7536">
        <v>8196</v>
      </c>
      <c r="B7536" s="4">
        <v>44742</v>
      </c>
      <c r="C7536" t="s">
        <v>83</v>
      </c>
      <c r="E7536" t="s">
        <v>21</v>
      </c>
      <c r="F7536" t="s">
        <v>404</v>
      </c>
      <c r="H7536" t="s">
        <v>145</v>
      </c>
      <c r="I7536">
        <v>38.774079399999998</v>
      </c>
      <c r="J7536">
        <v>-77.175841000000005</v>
      </c>
      <c r="K7536" t="s">
        <v>25</v>
      </c>
      <c r="L7536" t="s">
        <v>11275</v>
      </c>
      <c r="M7536">
        <v>37</v>
      </c>
      <c r="N7536" t="s">
        <v>27</v>
      </c>
      <c r="O7536" t="s">
        <v>74</v>
      </c>
      <c r="P7536" t="s">
        <v>10622</v>
      </c>
      <c r="Q7536" t="b">
        <v>0</v>
      </c>
      <c r="R7536" t="b">
        <v>1</v>
      </c>
      <c r="S7536">
        <v>1612</v>
      </c>
      <c r="T7536">
        <f t="shared" si="234"/>
        <v>2022</v>
      </c>
      <c r="U7536">
        <f t="shared" si="235"/>
        <v>6</v>
      </c>
    </row>
    <row r="7537" spans="1:21">
      <c r="A7537">
        <v>8223</v>
      </c>
      <c r="B7537" s="4">
        <v>44743</v>
      </c>
      <c r="C7537" t="s">
        <v>83</v>
      </c>
      <c r="E7537" t="s">
        <v>21</v>
      </c>
      <c r="F7537" t="s">
        <v>2757</v>
      </c>
      <c r="H7537" t="s">
        <v>330</v>
      </c>
      <c r="L7537" t="s">
        <v>11276</v>
      </c>
      <c r="M7537">
        <v>22</v>
      </c>
      <c r="N7537" t="s">
        <v>69</v>
      </c>
      <c r="O7537" t="s">
        <v>74</v>
      </c>
      <c r="P7537" t="s">
        <v>9289</v>
      </c>
      <c r="Q7537" t="b">
        <v>1</v>
      </c>
      <c r="R7537" t="b">
        <v>0</v>
      </c>
      <c r="S7537">
        <v>1557</v>
      </c>
      <c r="T7537">
        <f t="shared" si="234"/>
        <v>2022</v>
      </c>
      <c r="U7537">
        <f t="shared" si="235"/>
        <v>7</v>
      </c>
    </row>
    <row r="7538" spans="1:21">
      <c r="A7538">
        <v>8218</v>
      </c>
      <c r="B7538" s="4">
        <v>44744</v>
      </c>
      <c r="C7538" t="s">
        <v>19</v>
      </c>
      <c r="D7538" t="s">
        <v>90</v>
      </c>
      <c r="E7538" t="s">
        <v>21</v>
      </c>
      <c r="F7538" t="s">
        <v>123</v>
      </c>
      <c r="H7538" t="s">
        <v>43</v>
      </c>
      <c r="L7538" t="s">
        <v>11277</v>
      </c>
      <c r="M7538">
        <v>30</v>
      </c>
      <c r="N7538" t="s">
        <v>27</v>
      </c>
      <c r="O7538" t="s">
        <v>40</v>
      </c>
      <c r="P7538" t="s">
        <v>25</v>
      </c>
      <c r="Q7538" t="b">
        <v>0</v>
      </c>
      <c r="R7538" t="b">
        <v>0</v>
      </c>
      <c r="S7538">
        <v>38</v>
      </c>
      <c r="T7538">
        <f t="shared" si="234"/>
        <v>2022</v>
      </c>
      <c r="U7538">
        <f t="shared" si="235"/>
        <v>7</v>
      </c>
    </row>
    <row r="7539" spans="1:21">
      <c r="A7539">
        <v>8219</v>
      </c>
      <c r="B7539" s="4">
        <v>44744</v>
      </c>
      <c r="C7539" t="s">
        <v>83</v>
      </c>
      <c r="E7539" t="s">
        <v>75</v>
      </c>
      <c r="F7539" t="s">
        <v>3314</v>
      </c>
      <c r="H7539" t="s">
        <v>43</v>
      </c>
      <c r="M7539">
        <v>30</v>
      </c>
      <c r="N7539" t="s">
        <v>69</v>
      </c>
      <c r="Q7539" t="b">
        <v>0</v>
      </c>
      <c r="R7539" t="b">
        <v>0</v>
      </c>
      <c r="S7539">
        <v>1433</v>
      </c>
      <c r="T7539">
        <f t="shared" si="234"/>
        <v>2022</v>
      </c>
      <c r="U7539">
        <f t="shared" si="235"/>
        <v>7</v>
      </c>
    </row>
    <row r="7540" spans="1:21">
      <c r="A7540">
        <v>8220</v>
      </c>
      <c r="B7540" s="4">
        <v>44744</v>
      </c>
      <c r="C7540" t="s">
        <v>83</v>
      </c>
      <c r="E7540" t="s">
        <v>75</v>
      </c>
      <c r="F7540" t="s">
        <v>601</v>
      </c>
      <c r="H7540" t="s">
        <v>43</v>
      </c>
      <c r="L7540" t="s">
        <v>2959</v>
      </c>
      <c r="M7540">
        <v>75</v>
      </c>
      <c r="N7540" t="s">
        <v>27</v>
      </c>
      <c r="Q7540" t="b">
        <v>1</v>
      </c>
      <c r="R7540" t="b">
        <v>1</v>
      </c>
      <c r="S7540">
        <v>486</v>
      </c>
      <c r="T7540">
        <f t="shared" si="234"/>
        <v>2022</v>
      </c>
      <c r="U7540">
        <f t="shared" si="235"/>
        <v>7</v>
      </c>
    </row>
    <row r="7541" spans="1:21">
      <c r="A7541">
        <v>8224</v>
      </c>
      <c r="B7541" s="4">
        <v>44744</v>
      </c>
      <c r="C7541" t="s">
        <v>83</v>
      </c>
      <c r="E7541" t="s">
        <v>75</v>
      </c>
      <c r="F7541" t="s">
        <v>241</v>
      </c>
      <c r="H7541" t="s">
        <v>48</v>
      </c>
      <c r="N7541" t="s">
        <v>27</v>
      </c>
      <c r="Q7541" t="b">
        <v>0</v>
      </c>
      <c r="R7541" t="b">
        <v>0</v>
      </c>
      <c r="S7541">
        <v>1978</v>
      </c>
      <c r="T7541">
        <f t="shared" si="234"/>
        <v>2022</v>
      </c>
      <c r="U7541">
        <f t="shared" si="235"/>
        <v>7</v>
      </c>
    </row>
    <row r="7542" spans="1:21">
      <c r="A7542">
        <v>8222</v>
      </c>
      <c r="B7542" s="4">
        <v>44745</v>
      </c>
      <c r="C7542" t="s">
        <v>83</v>
      </c>
      <c r="E7542" t="s">
        <v>21</v>
      </c>
      <c r="F7542" t="s">
        <v>11278</v>
      </c>
      <c r="H7542" t="s">
        <v>131</v>
      </c>
      <c r="L7542" t="s">
        <v>11279</v>
      </c>
      <c r="M7542">
        <v>63</v>
      </c>
      <c r="N7542" t="s">
        <v>27</v>
      </c>
      <c r="Q7542" t="b">
        <v>0</v>
      </c>
      <c r="R7542" t="b">
        <v>0</v>
      </c>
      <c r="S7542">
        <v>682</v>
      </c>
      <c r="T7542">
        <f t="shared" si="234"/>
        <v>2022</v>
      </c>
      <c r="U7542">
        <f t="shared" si="235"/>
        <v>7</v>
      </c>
    </row>
    <row r="7543" spans="1:21">
      <c r="A7543">
        <v>8225</v>
      </c>
      <c r="B7543" s="4">
        <v>44745</v>
      </c>
      <c r="C7543" t="s">
        <v>55</v>
      </c>
      <c r="E7543" t="s">
        <v>21</v>
      </c>
      <c r="F7543" t="s">
        <v>2222</v>
      </c>
      <c r="H7543" t="s">
        <v>1592</v>
      </c>
      <c r="L7543" t="s">
        <v>11280</v>
      </c>
      <c r="M7543">
        <v>57</v>
      </c>
      <c r="N7543" t="s">
        <v>27</v>
      </c>
      <c r="O7543" t="s">
        <v>33</v>
      </c>
      <c r="P7543" t="s">
        <v>10622</v>
      </c>
      <c r="Q7543" t="b">
        <v>0</v>
      </c>
      <c r="R7543" t="b">
        <v>0</v>
      </c>
      <c r="S7543">
        <v>2288</v>
      </c>
      <c r="T7543">
        <f t="shared" si="234"/>
        <v>2022</v>
      </c>
      <c r="U7543">
        <f t="shared" si="235"/>
        <v>7</v>
      </c>
    </row>
    <row r="7544" spans="1:21">
      <c r="A7544">
        <v>8228</v>
      </c>
      <c r="B7544" s="4">
        <v>44745</v>
      </c>
      <c r="C7544" t="s">
        <v>83</v>
      </c>
      <c r="D7544" t="s">
        <v>20</v>
      </c>
      <c r="E7544" t="s">
        <v>21</v>
      </c>
      <c r="F7544" t="s">
        <v>11281</v>
      </c>
      <c r="H7544" t="s">
        <v>302</v>
      </c>
      <c r="L7544" t="s">
        <v>11282</v>
      </c>
      <c r="M7544">
        <v>44</v>
      </c>
      <c r="N7544" t="s">
        <v>27</v>
      </c>
      <c r="Q7544" t="b">
        <v>1</v>
      </c>
      <c r="R7544" t="b">
        <v>0</v>
      </c>
      <c r="S7544">
        <v>1797</v>
      </c>
      <c r="T7544">
        <f t="shared" si="234"/>
        <v>2022</v>
      </c>
      <c r="U7544">
        <f t="shared" si="235"/>
        <v>7</v>
      </c>
    </row>
    <row r="7545" spans="1:21">
      <c r="A7545">
        <v>8199</v>
      </c>
      <c r="B7545" s="4">
        <v>44746</v>
      </c>
      <c r="C7545" t="s">
        <v>83</v>
      </c>
      <c r="D7545" t="s">
        <v>20</v>
      </c>
      <c r="E7545" t="s">
        <v>75</v>
      </c>
      <c r="F7545" t="s">
        <v>457</v>
      </c>
      <c r="H7545" t="s">
        <v>127</v>
      </c>
      <c r="L7545" t="s">
        <v>11283</v>
      </c>
      <c r="M7545">
        <v>46</v>
      </c>
      <c r="N7545" t="s">
        <v>27</v>
      </c>
      <c r="O7545" t="s">
        <v>40</v>
      </c>
      <c r="P7545" t="s">
        <v>9289</v>
      </c>
      <c r="Q7545" t="b">
        <v>0</v>
      </c>
      <c r="R7545" t="b">
        <v>1</v>
      </c>
      <c r="S7545">
        <v>375</v>
      </c>
      <c r="T7545">
        <f t="shared" si="234"/>
        <v>2022</v>
      </c>
      <c r="U7545">
        <f t="shared" si="235"/>
        <v>7</v>
      </c>
    </row>
    <row r="7546" spans="1:21">
      <c r="A7546">
        <v>8205</v>
      </c>
      <c r="B7546" s="4">
        <v>44746</v>
      </c>
      <c r="C7546" t="s">
        <v>83</v>
      </c>
      <c r="E7546" t="s">
        <v>21</v>
      </c>
      <c r="F7546" t="s">
        <v>663</v>
      </c>
      <c r="H7546" t="s">
        <v>43</v>
      </c>
      <c r="N7546" t="s">
        <v>27</v>
      </c>
      <c r="Q7546" t="b">
        <v>0</v>
      </c>
      <c r="R7546" t="b">
        <v>0</v>
      </c>
      <c r="S7546">
        <v>38</v>
      </c>
      <c r="T7546">
        <f t="shared" si="234"/>
        <v>2022</v>
      </c>
      <c r="U7546">
        <f t="shared" si="235"/>
        <v>7</v>
      </c>
    </row>
    <row r="7547" spans="1:21">
      <c r="A7547">
        <v>8239</v>
      </c>
      <c r="B7547" s="4">
        <v>44746</v>
      </c>
      <c r="C7547" t="s">
        <v>55</v>
      </c>
      <c r="E7547" t="s">
        <v>21</v>
      </c>
      <c r="F7547" t="s">
        <v>8400</v>
      </c>
      <c r="H7547" t="s">
        <v>189</v>
      </c>
      <c r="N7547" t="s">
        <v>27</v>
      </c>
      <c r="Q7547" t="b">
        <v>0</v>
      </c>
      <c r="R7547" t="b">
        <v>0</v>
      </c>
      <c r="S7547">
        <v>130</v>
      </c>
      <c r="T7547">
        <f t="shared" si="234"/>
        <v>2022</v>
      </c>
      <c r="U7547">
        <f t="shared" si="235"/>
        <v>7</v>
      </c>
    </row>
    <row r="7548" spans="1:21">
      <c r="A7548">
        <v>8206</v>
      </c>
      <c r="B7548" s="4">
        <v>44747</v>
      </c>
      <c r="C7548" t="s">
        <v>83</v>
      </c>
      <c r="D7548" t="s">
        <v>56</v>
      </c>
      <c r="E7548" t="s">
        <v>21</v>
      </c>
      <c r="F7548" t="s">
        <v>11284</v>
      </c>
      <c r="H7548" t="s">
        <v>81</v>
      </c>
      <c r="L7548" t="s">
        <v>11285</v>
      </c>
      <c r="M7548">
        <v>21</v>
      </c>
      <c r="N7548" t="s">
        <v>27</v>
      </c>
      <c r="O7548" t="s">
        <v>74</v>
      </c>
      <c r="P7548" t="s">
        <v>10622</v>
      </c>
      <c r="Q7548" t="b">
        <v>0</v>
      </c>
      <c r="R7548" t="b">
        <v>0</v>
      </c>
      <c r="S7548">
        <v>3507</v>
      </c>
      <c r="T7548">
        <f t="shared" si="234"/>
        <v>2022</v>
      </c>
      <c r="U7548">
        <f t="shared" si="235"/>
        <v>7</v>
      </c>
    </row>
    <row r="7549" spans="1:21">
      <c r="A7549">
        <v>8207</v>
      </c>
      <c r="B7549" s="4">
        <v>44747</v>
      </c>
      <c r="C7549" t="s">
        <v>34</v>
      </c>
      <c r="D7549" t="s">
        <v>20</v>
      </c>
      <c r="E7549" t="s">
        <v>21</v>
      </c>
      <c r="F7549" t="s">
        <v>603</v>
      </c>
      <c r="H7549" t="s">
        <v>59</v>
      </c>
      <c r="L7549" t="s">
        <v>11286</v>
      </c>
      <c r="M7549">
        <v>15</v>
      </c>
      <c r="N7549" t="s">
        <v>27</v>
      </c>
      <c r="O7549" t="s">
        <v>40</v>
      </c>
      <c r="P7549" t="s">
        <v>9289</v>
      </c>
      <c r="Q7549" t="b">
        <v>0</v>
      </c>
      <c r="R7549" t="b">
        <v>0</v>
      </c>
      <c r="S7549">
        <v>62</v>
      </c>
      <c r="T7549">
        <f t="shared" si="234"/>
        <v>2022</v>
      </c>
      <c r="U7549">
        <f t="shared" si="235"/>
        <v>7</v>
      </c>
    </row>
    <row r="7550" spans="1:21">
      <c r="A7550">
        <v>8217</v>
      </c>
      <c r="B7550" s="4">
        <v>44747</v>
      </c>
      <c r="C7550" t="s">
        <v>19</v>
      </c>
      <c r="E7550" t="s">
        <v>21</v>
      </c>
      <c r="F7550" t="s">
        <v>123</v>
      </c>
      <c r="H7550" t="s">
        <v>43</v>
      </c>
      <c r="L7550" t="s">
        <v>11287</v>
      </c>
      <c r="M7550">
        <v>31</v>
      </c>
      <c r="N7550" t="s">
        <v>27</v>
      </c>
      <c r="O7550" t="s">
        <v>74</v>
      </c>
      <c r="P7550" t="s">
        <v>25</v>
      </c>
      <c r="Q7550" t="b">
        <v>0</v>
      </c>
      <c r="R7550" t="b">
        <v>0</v>
      </c>
      <c r="S7550">
        <v>38</v>
      </c>
      <c r="T7550">
        <f t="shared" si="234"/>
        <v>2022</v>
      </c>
      <c r="U7550">
        <f t="shared" si="235"/>
        <v>7</v>
      </c>
    </row>
    <row r="7551" spans="1:21">
      <c r="A7551">
        <v>8226</v>
      </c>
      <c r="B7551" s="4">
        <v>44747</v>
      </c>
      <c r="C7551" t="s">
        <v>83</v>
      </c>
      <c r="D7551" t="s">
        <v>20</v>
      </c>
      <c r="E7551" t="s">
        <v>21</v>
      </c>
      <c r="F7551" t="s">
        <v>11288</v>
      </c>
      <c r="H7551" t="s">
        <v>302</v>
      </c>
      <c r="L7551" t="s">
        <v>11289</v>
      </c>
      <c r="M7551">
        <v>32</v>
      </c>
      <c r="N7551" t="s">
        <v>27</v>
      </c>
      <c r="O7551" t="s">
        <v>74</v>
      </c>
      <c r="P7551" t="s">
        <v>9289</v>
      </c>
      <c r="Q7551" t="b">
        <v>0</v>
      </c>
      <c r="R7551" t="b">
        <v>0</v>
      </c>
      <c r="S7551">
        <v>3510</v>
      </c>
      <c r="T7551">
        <f t="shared" si="234"/>
        <v>2022</v>
      </c>
      <c r="U7551">
        <f t="shared" si="235"/>
        <v>7</v>
      </c>
    </row>
    <row r="7552" spans="1:21">
      <c r="A7552">
        <v>8200</v>
      </c>
      <c r="B7552" s="4">
        <v>44748</v>
      </c>
      <c r="C7552" t="s">
        <v>83</v>
      </c>
      <c r="D7552" t="s">
        <v>45</v>
      </c>
      <c r="E7552" t="s">
        <v>21</v>
      </c>
      <c r="F7552" t="s">
        <v>5220</v>
      </c>
      <c r="H7552" t="s">
        <v>580</v>
      </c>
      <c r="L7552" t="s">
        <v>11290</v>
      </c>
      <c r="M7552">
        <v>36</v>
      </c>
      <c r="N7552" t="s">
        <v>27</v>
      </c>
      <c r="O7552" t="s">
        <v>33</v>
      </c>
      <c r="P7552" t="s">
        <v>25</v>
      </c>
      <c r="Q7552" t="b">
        <v>1</v>
      </c>
      <c r="R7552" t="b">
        <v>0</v>
      </c>
      <c r="S7552">
        <v>360</v>
      </c>
      <c r="T7552">
        <f t="shared" si="234"/>
        <v>2022</v>
      </c>
      <c r="U7552">
        <f t="shared" si="235"/>
        <v>7</v>
      </c>
    </row>
    <row r="7553" spans="1:21">
      <c r="A7553">
        <v>8204</v>
      </c>
      <c r="B7553" s="4">
        <v>44748</v>
      </c>
      <c r="C7553" t="s">
        <v>83</v>
      </c>
      <c r="D7553" t="s">
        <v>20</v>
      </c>
      <c r="E7553" t="s">
        <v>75</v>
      </c>
      <c r="F7553" t="s">
        <v>11291</v>
      </c>
      <c r="H7553" t="s">
        <v>81</v>
      </c>
      <c r="L7553" t="s">
        <v>11292</v>
      </c>
      <c r="N7553" t="s">
        <v>27</v>
      </c>
      <c r="O7553" t="s">
        <v>40</v>
      </c>
      <c r="P7553" t="s">
        <v>10622</v>
      </c>
      <c r="Q7553" t="b">
        <v>0</v>
      </c>
      <c r="R7553" t="b">
        <v>0</v>
      </c>
      <c r="S7553">
        <v>3506</v>
      </c>
      <c r="T7553">
        <f t="shared" si="234"/>
        <v>2022</v>
      </c>
      <c r="U7553">
        <f t="shared" si="235"/>
        <v>7</v>
      </c>
    </row>
    <row r="7554" spans="1:21">
      <c r="A7554">
        <v>8229</v>
      </c>
      <c r="B7554" s="4">
        <v>44748</v>
      </c>
      <c r="C7554" t="s">
        <v>55</v>
      </c>
      <c r="E7554" t="s">
        <v>21</v>
      </c>
      <c r="F7554" t="s">
        <v>869</v>
      </c>
      <c r="H7554" t="s">
        <v>273</v>
      </c>
      <c r="L7554" t="s">
        <v>11293</v>
      </c>
      <c r="M7554">
        <v>19</v>
      </c>
      <c r="N7554" t="s">
        <v>27</v>
      </c>
      <c r="O7554" t="s">
        <v>74</v>
      </c>
      <c r="P7554" t="s">
        <v>9289</v>
      </c>
      <c r="Q7554" t="b">
        <v>0</v>
      </c>
      <c r="R7554" t="b">
        <v>0</v>
      </c>
      <c r="S7554">
        <v>615</v>
      </c>
      <c r="T7554">
        <f t="shared" si="234"/>
        <v>2022</v>
      </c>
      <c r="U7554">
        <f t="shared" si="235"/>
        <v>7</v>
      </c>
    </row>
    <row r="7555" spans="1:21">
      <c r="A7555">
        <v>8202</v>
      </c>
      <c r="B7555" s="4">
        <v>44749</v>
      </c>
      <c r="C7555" t="s">
        <v>83</v>
      </c>
      <c r="D7555" t="s">
        <v>20</v>
      </c>
      <c r="E7555" t="s">
        <v>100</v>
      </c>
      <c r="F7555" t="s">
        <v>11294</v>
      </c>
      <c r="H7555" t="s">
        <v>145</v>
      </c>
      <c r="L7555" t="s">
        <v>11295</v>
      </c>
      <c r="M7555">
        <v>26</v>
      </c>
      <c r="N7555" t="s">
        <v>27</v>
      </c>
      <c r="O7555" t="s">
        <v>33</v>
      </c>
      <c r="P7555" t="s">
        <v>9289</v>
      </c>
      <c r="Q7555" t="b">
        <v>1</v>
      </c>
      <c r="R7555" t="b">
        <v>1</v>
      </c>
      <c r="S7555">
        <v>1612</v>
      </c>
      <c r="T7555">
        <f t="shared" ref="T7555:T7618" si="236">YEAR(B7555)</f>
        <v>2022</v>
      </c>
      <c r="U7555">
        <f t="shared" ref="U7555:U7618" si="237">MONTH(B7555)</f>
        <v>7</v>
      </c>
    </row>
    <row r="7556" spans="1:21">
      <c r="A7556">
        <v>8216</v>
      </c>
      <c r="B7556" s="4">
        <v>44749</v>
      </c>
      <c r="C7556" t="s">
        <v>83</v>
      </c>
      <c r="D7556" t="s">
        <v>20</v>
      </c>
      <c r="E7556" t="s">
        <v>75</v>
      </c>
      <c r="F7556" t="s">
        <v>123</v>
      </c>
      <c r="H7556" t="s">
        <v>43</v>
      </c>
      <c r="L7556" t="s">
        <v>11296</v>
      </c>
      <c r="M7556">
        <v>36</v>
      </c>
      <c r="N7556" t="s">
        <v>27</v>
      </c>
      <c r="O7556" t="s">
        <v>40</v>
      </c>
      <c r="P7556" t="s">
        <v>25</v>
      </c>
      <c r="Q7556" t="b">
        <v>0</v>
      </c>
      <c r="R7556" t="b">
        <v>0</v>
      </c>
      <c r="S7556">
        <v>38</v>
      </c>
      <c r="T7556">
        <f t="shared" si="236"/>
        <v>2022</v>
      </c>
      <c r="U7556">
        <f t="shared" si="237"/>
        <v>7</v>
      </c>
    </row>
    <row r="7557" spans="1:21">
      <c r="A7557">
        <v>8201</v>
      </c>
      <c r="B7557" s="4">
        <v>44750</v>
      </c>
      <c r="C7557" t="s">
        <v>50</v>
      </c>
      <c r="D7557" t="s">
        <v>56</v>
      </c>
      <c r="E7557" t="s">
        <v>240</v>
      </c>
      <c r="F7557" t="s">
        <v>4535</v>
      </c>
      <c r="H7557" t="s">
        <v>302</v>
      </c>
      <c r="L7557" t="s">
        <v>11297</v>
      </c>
      <c r="M7557">
        <v>26</v>
      </c>
      <c r="N7557" t="s">
        <v>27</v>
      </c>
      <c r="O7557" t="s">
        <v>40</v>
      </c>
      <c r="P7557" t="s">
        <v>9289</v>
      </c>
      <c r="Q7557" t="b">
        <v>0</v>
      </c>
      <c r="R7557" t="b">
        <v>0</v>
      </c>
      <c r="S7557">
        <v>3505</v>
      </c>
      <c r="T7557">
        <f t="shared" si="236"/>
        <v>2022</v>
      </c>
      <c r="U7557">
        <f t="shared" si="237"/>
        <v>7</v>
      </c>
    </row>
    <row r="7558" spans="1:21">
      <c r="A7558">
        <v>8215</v>
      </c>
      <c r="B7558" s="4">
        <v>44750</v>
      </c>
      <c r="C7558" t="s">
        <v>246</v>
      </c>
      <c r="D7558" t="s">
        <v>90</v>
      </c>
      <c r="E7558" t="s">
        <v>35</v>
      </c>
      <c r="F7558" t="s">
        <v>11298</v>
      </c>
      <c r="H7558" t="s">
        <v>1133</v>
      </c>
      <c r="L7558" t="s">
        <v>11299</v>
      </c>
      <c r="M7558">
        <v>28</v>
      </c>
      <c r="N7558" t="s">
        <v>27</v>
      </c>
      <c r="O7558" t="s">
        <v>258</v>
      </c>
      <c r="P7558" t="s">
        <v>25</v>
      </c>
      <c r="Q7558" t="b">
        <v>0</v>
      </c>
      <c r="R7558" t="b">
        <v>0</v>
      </c>
      <c r="S7558">
        <v>2099</v>
      </c>
      <c r="T7558">
        <f t="shared" si="236"/>
        <v>2022</v>
      </c>
      <c r="U7558">
        <f t="shared" si="237"/>
        <v>7</v>
      </c>
    </row>
    <row r="7559" spans="1:21">
      <c r="A7559">
        <v>8227</v>
      </c>
      <c r="B7559" s="4">
        <v>44750</v>
      </c>
      <c r="C7559" t="s">
        <v>50</v>
      </c>
      <c r="D7559" t="s">
        <v>90</v>
      </c>
      <c r="E7559" t="s">
        <v>45</v>
      </c>
      <c r="F7559" t="s">
        <v>281</v>
      </c>
      <c r="H7559" t="s">
        <v>81</v>
      </c>
      <c r="L7559" t="s">
        <v>11300</v>
      </c>
      <c r="M7559">
        <v>47</v>
      </c>
      <c r="N7559" t="s">
        <v>27</v>
      </c>
      <c r="O7559" t="s">
        <v>74</v>
      </c>
      <c r="P7559" t="s">
        <v>10622</v>
      </c>
      <c r="Q7559" t="b">
        <v>0</v>
      </c>
      <c r="R7559" t="b">
        <v>0</v>
      </c>
      <c r="S7559">
        <v>160</v>
      </c>
      <c r="T7559">
        <f t="shared" si="236"/>
        <v>2022</v>
      </c>
      <c r="U7559">
        <f t="shared" si="237"/>
        <v>7</v>
      </c>
    </row>
    <row r="7560" spans="1:21">
      <c r="A7560">
        <v>8210</v>
      </c>
      <c r="B7560" s="4">
        <v>44751</v>
      </c>
      <c r="C7560" t="s">
        <v>19</v>
      </c>
      <c r="E7560" t="s">
        <v>21</v>
      </c>
      <c r="F7560" t="s">
        <v>844</v>
      </c>
      <c r="H7560" t="s">
        <v>43</v>
      </c>
      <c r="L7560" t="s">
        <v>11301</v>
      </c>
      <c r="M7560">
        <v>42</v>
      </c>
      <c r="N7560" t="s">
        <v>27</v>
      </c>
      <c r="Q7560" t="b">
        <v>0</v>
      </c>
      <c r="R7560" t="b">
        <v>1</v>
      </c>
      <c r="S7560">
        <v>519</v>
      </c>
      <c r="T7560">
        <f t="shared" si="236"/>
        <v>2022</v>
      </c>
      <c r="U7560">
        <f t="shared" si="237"/>
        <v>7</v>
      </c>
    </row>
    <row r="7561" spans="1:21">
      <c r="A7561">
        <v>8211</v>
      </c>
      <c r="B7561" s="4">
        <v>44751</v>
      </c>
      <c r="C7561" t="s">
        <v>83</v>
      </c>
      <c r="E7561" t="s">
        <v>1792</v>
      </c>
      <c r="F7561" t="s">
        <v>1921</v>
      </c>
      <c r="H7561" t="s">
        <v>48</v>
      </c>
      <c r="L7561" t="s">
        <v>11302</v>
      </c>
      <c r="M7561">
        <v>27</v>
      </c>
      <c r="N7561" t="s">
        <v>27</v>
      </c>
      <c r="O7561" t="s">
        <v>74</v>
      </c>
      <c r="P7561" t="s">
        <v>9289</v>
      </c>
      <c r="Q7561" t="b">
        <v>0</v>
      </c>
      <c r="R7561" t="b">
        <v>0</v>
      </c>
      <c r="S7561">
        <v>893</v>
      </c>
      <c r="T7561">
        <f t="shared" si="236"/>
        <v>2022</v>
      </c>
      <c r="U7561">
        <f t="shared" si="237"/>
        <v>7</v>
      </c>
    </row>
    <row r="7562" spans="1:21">
      <c r="A7562">
        <v>8213</v>
      </c>
      <c r="B7562" s="4">
        <v>44751</v>
      </c>
      <c r="C7562" t="s">
        <v>55</v>
      </c>
      <c r="E7562" t="s">
        <v>21</v>
      </c>
      <c r="F7562" t="s">
        <v>857</v>
      </c>
      <c r="H7562" t="s">
        <v>338</v>
      </c>
      <c r="L7562" t="s">
        <v>11303</v>
      </c>
      <c r="M7562">
        <v>60</v>
      </c>
      <c r="N7562" t="s">
        <v>27</v>
      </c>
      <c r="O7562" t="s">
        <v>74</v>
      </c>
      <c r="P7562" t="s">
        <v>10622</v>
      </c>
      <c r="Q7562" t="b">
        <v>1</v>
      </c>
      <c r="R7562" t="b">
        <v>0</v>
      </c>
      <c r="S7562">
        <v>298</v>
      </c>
      <c r="T7562">
        <f t="shared" si="236"/>
        <v>2022</v>
      </c>
      <c r="U7562">
        <f t="shared" si="237"/>
        <v>7</v>
      </c>
    </row>
    <row r="7563" spans="1:21">
      <c r="A7563">
        <v>8214</v>
      </c>
      <c r="B7563" s="4">
        <v>44751</v>
      </c>
      <c r="C7563" t="s">
        <v>55</v>
      </c>
      <c r="D7563" t="s">
        <v>90</v>
      </c>
      <c r="E7563" t="s">
        <v>21</v>
      </c>
      <c r="F7563" t="s">
        <v>857</v>
      </c>
      <c r="H7563" t="s">
        <v>338</v>
      </c>
      <c r="L7563" t="s">
        <v>7953</v>
      </c>
      <c r="N7563" t="s">
        <v>27</v>
      </c>
      <c r="Q7563" t="b">
        <v>0</v>
      </c>
      <c r="R7563" t="b">
        <v>0</v>
      </c>
      <c r="S7563">
        <v>298</v>
      </c>
      <c r="T7563">
        <f t="shared" si="236"/>
        <v>2022</v>
      </c>
      <c r="U7563">
        <f t="shared" si="237"/>
        <v>7</v>
      </c>
    </row>
    <row r="7564" spans="1:21">
      <c r="A7564">
        <v>8232</v>
      </c>
      <c r="B7564" s="4">
        <v>44751</v>
      </c>
      <c r="C7564" t="s">
        <v>19</v>
      </c>
      <c r="D7564" t="s">
        <v>90</v>
      </c>
      <c r="E7564" t="s">
        <v>21</v>
      </c>
      <c r="F7564" t="s">
        <v>11304</v>
      </c>
      <c r="H7564" t="s">
        <v>189</v>
      </c>
      <c r="L7564" t="s">
        <v>11305</v>
      </c>
      <c r="M7564">
        <v>31</v>
      </c>
      <c r="N7564" t="s">
        <v>27</v>
      </c>
      <c r="Q7564" t="b">
        <v>0</v>
      </c>
      <c r="R7564" t="b">
        <v>0</v>
      </c>
      <c r="S7564">
        <v>3511</v>
      </c>
      <c r="T7564">
        <f t="shared" si="236"/>
        <v>2022</v>
      </c>
      <c r="U7564">
        <f t="shared" si="237"/>
        <v>7</v>
      </c>
    </row>
    <row r="7565" spans="1:21">
      <c r="A7565">
        <v>8208</v>
      </c>
      <c r="B7565" s="4">
        <v>44752</v>
      </c>
      <c r="C7565" t="s">
        <v>83</v>
      </c>
      <c r="E7565" t="s">
        <v>75</v>
      </c>
      <c r="F7565" t="s">
        <v>11306</v>
      </c>
      <c r="H7565" t="s">
        <v>120</v>
      </c>
      <c r="L7565" t="s">
        <v>11307</v>
      </c>
      <c r="M7565">
        <v>64</v>
      </c>
      <c r="N7565" t="s">
        <v>27</v>
      </c>
      <c r="O7565" t="s">
        <v>74</v>
      </c>
      <c r="P7565" t="s">
        <v>9289</v>
      </c>
      <c r="Q7565" t="b">
        <v>0</v>
      </c>
      <c r="R7565" t="b">
        <v>1</v>
      </c>
      <c r="S7565">
        <v>3508</v>
      </c>
      <c r="T7565">
        <f t="shared" si="236"/>
        <v>2022</v>
      </c>
      <c r="U7565">
        <f t="shared" si="237"/>
        <v>7</v>
      </c>
    </row>
    <row r="7566" spans="1:21">
      <c r="A7566">
        <v>8221</v>
      </c>
      <c r="B7566" s="4">
        <v>44753</v>
      </c>
      <c r="C7566" t="s">
        <v>83</v>
      </c>
      <c r="E7566" t="s">
        <v>75</v>
      </c>
      <c r="F7566" t="s">
        <v>23</v>
      </c>
      <c r="H7566" t="s">
        <v>86</v>
      </c>
      <c r="L7566" t="s">
        <v>11308</v>
      </c>
      <c r="M7566">
        <v>27</v>
      </c>
      <c r="N7566" t="s">
        <v>27</v>
      </c>
      <c r="O7566" t="s">
        <v>33</v>
      </c>
      <c r="P7566" t="s">
        <v>10622</v>
      </c>
      <c r="Q7566" t="b">
        <v>0</v>
      </c>
      <c r="R7566" t="b">
        <v>0</v>
      </c>
      <c r="S7566">
        <v>3509</v>
      </c>
      <c r="T7566">
        <f t="shared" si="236"/>
        <v>2022</v>
      </c>
      <c r="U7566">
        <f t="shared" si="237"/>
        <v>7</v>
      </c>
    </row>
    <row r="7567" spans="1:21">
      <c r="A7567">
        <v>8233</v>
      </c>
      <c r="B7567" s="4">
        <v>44754</v>
      </c>
      <c r="C7567" t="s">
        <v>55</v>
      </c>
      <c r="E7567" t="s">
        <v>21</v>
      </c>
      <c r="F7567" t="s">
        <v>1400</v>
      </c>
      <c r="H7567" t="s">
        <v>86</v>
      </c>
      <c r="L7567" t="s">
        <v>11309</v>
      </c>
      <c r="M7567">
        <v>65</v>
      </c>
      <c r="N7567" t="s">
        <v>27</v>
      </c>
      <c r="O7567" t="s">
        <v>33</v>
      </c>
      <c r="P7567" t="s">
        <v>10622</v>
      </c>
      <c r="Q7567" t="b">
        <v>0</v>
      </c>
      <c r="R7567" t="b">
        <v>0</v>
      </c>
      <c r="S7567">
        <v>3512</v>
      </c>
      <c r="T7567">
        <f t="shared" si="236"/>
        <v>2022</v>
      </c>
      <c r="U7567">
        <f t="shared" si="237"/>
        <v>7</v>
      </c>
    </row>
    <row r="7568" spans="1:21">
      <c r="A7568">
        <v>8234</v>
      </c>
      <c r="B7568" s="4">
        <v>44755</v>
      </c>
      <c r="C7568" t="s">
        <v>95</v>
      </c>
      <c r="E7568" t="s">
        <v>95</v>
      </c>
      <c r="F7568" t="s">
        <v>1994</v>
      </c>
      <c r="H7568" t="s">
        <v>138</v>
      </c>
      <c r="I7568">
        <v>44.964017699999999</v>
      </c>
      <c r="J7568">
        <v>-93.242507000000003</v>
      </c>
      <c r="K7568" t="s">
        <v>25</v>
      </c>
      <c r="L7568" t="s">
        <v>11310</v>
      </c>
      <c r="M7568">
        <v>20</v>
      </c>
      <c r="N7568" t="s">
        <v>27</v>
      </c>
      <c r="O7568" t="s">
        <v>74</v>
      </c>
      <c r="P7568" t="s">
        <v>9289</v>
      </c>
      <c r="Q7568" t="b">
        <v>0</v>
      </c>
      <c r="R7568" t="b">
        <v>0</v>
      </c>
      <c r="S7568">
        <v>109</v>
      </c>
      <c r="T7568">
        <f t="shared" si="236"/>
        <v>2022</v>
      </c>
      <c r="U7568">
        <f t="shared" si="237"/>
        <v>7</v>
      </c>
    </row>
    <row r="7569" spans="1:21">
      <c r="A7569">
        <v>8235</v>
      </c>
      <c r="B7569" s="4">
        <v>44755</v>
      </c>
      <c r="C7569" t="s">
        <v>55</v>
      </c>
      <c r="E7569" t="s">
        <v>21</v>
      </c>
      <c r="F7569" t="s">
        <v>1901</v>
      </c>
      <c r="H7569" t="s">
        <v>31</v>
      </c>
      <c r="L7569" t="s">
        <v>11311</v>
      </c>
      <c r="M7569">
        <v>16</v>
      </c>
      <c r="N7569" t="s">
        <v>27</v>
      </c>
      <c r="Q7569" t="b">
        <v>0</v>
      </c>
      <c r="R7569" t="b">
        <v>0</v>
      </c>
      <c r="S7569">
        <v>408</v>
      </c>
      <c r="T7569">
        <f t="shared" si="236"/>
        <v>2022</v>
      </c>
      <c r="U7569">
        <f t="shared" si="237"/>
        <v>7</v>
      </c>
    </row>
    <row r="7570" spans="1:21">
      <c r="A7570">
        <v>8236</v>
      </c>
      <c r="B7570" s="4">
        <v>44755</v>
      </c>
      <c r="C7570" t="s">
        <v>50</v>
      </c>
      <c r="E7570" t="s">
        <v>75</v>
      </c>
      <c r="F7570" t="s">
        <v>10425</v>
      </c>
      <c r="H7570" t="s">
        <v>145</v>
      </c>
      <c r="L7570" t="s">
        <v>11312</v>
      </c>
      <c r="M7570">
        <v>20</v>
      </c>
      <c r="N7570" t="s">
        <v>27</v>
      </c>
      <c r="O7570" t="s">
        <v>74</v>
      </c>
      <c r="P7570" t="s">
        <v>9289</v>
      </c>
      <c r="Q7570" t="b">
        <v>1</v>
      </c>
      <c r="R7570" t="b">
        <v>1</v>
      </c>
      <c r="S7570">
        <v>3261</v>
      </c>
      <c r="T7570">
        <f t="shared" si="236"/>
        <v>2022</v>
      </c>
      <c r="U7570">
        <f t="shared" si="237"/>
        <v>7</v>
      </c>
    </row>
    <row r="7571" spans="1:21">
      <c r="A7571">
        <v>8237</v>
      </c>
      <c r="B7571" s="4">
        <v>44755</v>
      </c>
      <c r="C7571" t="s">
        <v>83</v>
      </c>
      <c r="E7571" t="s">
        <v>21</v>
      </c>
      <c r="F7571" t="s">
        <v>5423</v>
      </c>
      <c r="H7571" t="s">
        <v>81</v>
      </c>
      <c r="M7571">
        <v>45</v>
      </c>
      <c r="N7571" t="s">
        <v>27</v>
      </c>
      <c r="Q7571" t="b">
        <v>0</v>
      </c>
      <c r="R7571" t="b">
        <v>0</v>
      </c>
      <c r="S7571">
        <v>160</v>
      </c>
      <c r="T7571">
        <f t="shared" si="236"/>
        <v>2022</v>
      </c>
      <c r="U7571">
        <f t="shared" si="237"/>
        <v>7</v>
      </c>
    </row>
    <row r="7572" spans="1:21">
      <c r="A7572">
        <v>8238</v>
      </c>
      <c r="B7572" s="4">
        <v>44755</v>
      </c>
      <c r="C7572" t="s">
        <v>83</v>
      </c>
      <c r="D7572" t="s">
        <v>90</v>
      </c>
      <c r="E7572" t="s">
        <v>21</v>
      </c>
      <c r="F7572" t="s">
        <v>5812</v>
      </c>
      <c r="H7572" t="s">
        <v>81</v>
      </c>
      <c r="L7572" t="s">
        <v>11313</v>
      </c>
      <c r="M7572">
        <v>31</v>
      </c>
      <c r="N7572" t="s">
        <v>27</v>
      </c>
      <c r="O7572" t="s">
        <v>74</v>
      </c>
      <c r="P7572" t="s">
        <v>9289</v>
      </c>
      <c r="Q7572" t="b">
        <v>0</v>
      </c>
      <c r="R7572" t="b">
        <v>0</v>
      </c>
      <c r="S7572">
        <v>1664</v>
      </c>
      <c r="T7572">
        <f t="shared" si="236"/>
        <v>2022</v>
      </c>
      <c r="U7572">
        <f t="shared" si="237"/>
        <v>7</v>
      </c>
    </row>
    <row r="7573" spans="1:21">
      <c r="A7573">
        <v>8241</v>
      </c>
      <c r="B7573" s="4">
        <v>44755</v>
      </c>
      <c r="C7573" t="s">
        <v>83</v>
      </c>
      <c r="E7573" t="s">
        <v>41</v>
      </c>
      <c r="F7573" t="s">
        <v>3868</v>
      </c>
      <c r="H7573" t="s">
        <v>43</v>
      </c>
      <c r="I7573">
        <v>36.704619399999999</v>
      </c>
      <c r="J7573">
        <v>-121.6555486</v>
      </c>
      <c r="K7573" t="s">
        <v>25</v>
      </c>
      <c r="L7573" t="s">
        <v>11314</v>
      </c>
      <c r="N7573" t="s">
        <v>27</v>
      </c>
      <c r="Q7573" t="b">
        <v>0</v>
      </c>
      <c r="R7573" t="b">
        <v>0</v>
      </c>
      <c r="S7573">
        <v>1614</v>
      </c>
      <c r="T7573">
        <f t="shared" si="236"/>
        <v>2022</v>
      </c>
      <c r="U7573">
        <f t="shared" si="237"/>
        <v>7</v>
      </c>
    </row>
    <row r="7574" spans="1:21">
      <c r="A7574">
        <v>8242</v>
      </c>
      <c r="B7574" s="4">
        <v>44755</v>
      </c>
      <c r="C7574" t="s">
        <v>55</v>
      </c>
      <c r="D7574" t="s">
        <v>56</v>
      </c>
      <c r="E7574" t="s">
        <v>21</v>
      </c>
      <c r="F7574" t="s">
        <v>7078</v>
      </c>
      <c r="H7574" t="s">
        <v>120</v>
      </c>
      <c r="I7574">
        <v>40.458638700000002</v>
      </c>
      <c r="J7574">
        <v>-91.023955299999997</v>
      </c>
      <c r="K7574" t="s">
        <v>25</v>
      </c>
      <c r="L7574" t="s">
        <v>11315</v>
      </c>
      <c r="M7574">
        <v>31</v>
      </c>
      <c r="N7574" t="s">
        <v>27</v>
      </c>
      <c r="O7574" t="s">
        <v>33</v>
      </c>
      <c r="P7574" t="s">
        <v>9289</v>
      </c>
      <c r="Q7574" t="b">
        <v>0</v>
      </c>
      <c r="R7574" t="b">
        <v>0</v>
      </c>
      <c r="S7574">
        <v>3513</v>
      </c>
      <c r="T7574">
        <f t="shared" si="236"/>
        <v>2022</v>
      </c>
      <c r="U7574">
        <f t="shared" si="237"/>
        <v>7</v>
      </c>
    </row>
    <row r="7575" spans="1:21">
      <c r="A7575">
        <v>8244</v>
      </c>
      <c r="B7575" s="4">
        <v>44755</v>
      </c>
      <c r="C7575" t="s">
        <v>55</v>
      </c>
      <c r="D7575" t="s">
        <v>56</v>
      </c>
      <c r="E7575" t="s">
        <v>21</v>
      </c>
      <c r="F7575" t="s">
        <v>241</v>
      </c>
      <c r="H7575" t="s">
        <v>48</v>
      </c>
      <c r="I7575">
        <v>39.785187800000003</v>
      </c>
      <c r="J7575">
        <v>-104.9644985</v>
      </c>
      <c r="K7575" t="s">
        <v>25</v>
      </c>
      <c r="N7575" t="s">
        <v>27</v>
      </c>
      <c r="Q7575" t="b">
        <v>0</v>
      </c>
      <c r="R7575" t="b">
        <v>0</v>
      </c>
      <c r="S7575">
        <v>106</v>
      </c>
      <c r="T7575">
        <f t="shared" si="236"/>
        <v>2022</v>
      </c>
      <c r="U7575">
        <f t="shared" si="237"/>
        <v>7</v>
      </c>
    </row>
    <row r="7576" spans="1:21">
      <c r="A7576">
        <v>8240</v>
      </c>
      <c r="B7576" s="4">
        <v>44756</v>
      </c>
      <c r="C7576" t="s">
        <v>83</v>
      </c>
      <c r="D7576" t="s">
        <v>20</v>
      </c>
      <c r="E7576" t="s">
        <v>75</v>
      </c>
      <c r="F7576" t="s">
        <v>552</v>
      </c>
      <c r="H7576" t="s">
        <v>43</v>
      </c>
      <c r="I7576">
        <v>34.068774400000002</v>
      </c>
      <c r="J7576">
        <v>-117.55718400000001</v>
      </c>
      <c r="K7576" t="s">
        <v>25</v>
      </c>
      <c r="N7576" t="s">
        <v>27</v>
      </c>
      <c r="Q7576" t="b">
        <v>0</v>
      </c>
      <c r="R7576" t="b">
        <v>0</v>
      </c>
      <c r="S7576">
        <v>735</v>
      </c>
      <c r="T7576">
        <f t="shared" si="236"/>
        <v>2022</v>
      </c>
      <c r="U7576">
        <f t="shared" si="237"/>
        <v>7</v>
      </c>
    </row>
    <row r="7577" spans="1:21">
      <c r="A7577">
        <v>8243</v>
      </c>
      <c r="B7577" s="4">
        <v>44756</v>
      </c>
      <c r="C7577" t="s">
        <v>19</v>
      </c>
      <c r="E7577" t="s">
        <v>100</v>
      </c>
      <c r="F7577" t="s">
        <v>3945</v>
      </c>
      <c r="H7577" t="s">
        <v>218</v>
      </c>
      <c r="I7577">
        <v>26.002652300000001</v>
      </c>
      <c r="J7577">
        <v>-80.1609926</v>
      </c>
      <c r="K7577" t="s">
        <v>25</v>
      </c>
      <c r="L7577" t="s">
        <v>11316</v>
      </c>
      <c r="M7577">
        <v>36</v>
      </c>
      <c r="N7577" t="s">
        <v>27</v>
      </c>
      <c r="O7577" t="s">
        <v>74</v>
      </c>
      <c r="P7577" t="s">
        <v>10622</v>
      </c>
      <c r="Q7577" t="b">
        <v>1</v>
      </c>
      <c r="R7577" t="b">
        <v>0</v>
      </c>
      <c r="S7577">
        <v>579</v>
      </c>
      <c r="T7577">
        <f t="shared" si="236"/>
        <v>2022</v>
      </c>
      <c r="U7577">
        <f t="shared" si="237"/>
        <v>7</v>
      </c>
    </row>
    <row r="7578" spans="1:21">
      <c r="A7578">
        <v>8245</v>
      </c>
      <c r="B7578" s="4">
        <v>44756</v>
      </c>
      <c r="C7578" t="s">
        <v>95</v>
      </c>
      <c r="E7578" t="s">
        <v>100</v>
      </c>
      <c r="F7578" t="s">
        <v>1838</v>
      </c>
      <c r="H7578" t="s">
        <v>43</v>
      </c>
      <c r="I7578">
        <v>37.663751400000002</v>
      </c>
      <c r="J7578">
        <v>-120.95005209999999</v>
      </c>
      <c r="K7578" t="s">
        <v>25</v>
      </c>
      <c r="L7578" t="s">
        <v>11317</v>
      </c>
      <c r="M7578">
        <v>30</v>
      </c>
      <c r="N7578" t="s">
        <v>27</v>
      </c>
      <c r="O7578" t="s">
        <v>40</v>
      </c>
      <c r="P7578" t="s">
        <v>9289</v>
      </c>
      <c r="Q7578" t="b">
        <v>0</v>
      </c>
      <c r="R7578" t="b">
        <v>0</v>
      </c>
      <c r="S7578">
        <v>867</v>
      </c>
      <c r="T7578">
        <f t="shared" si="236"/>
        <v>2022</v>
      </c>
      <c r="U7578">
        <f t="shared" si="237"/>
        <v>7</v>
      </c>
    </row>
    <row r="7579" spans="1:21">
      <c r="A7579">
        <v>8250</v>
      </c>
      <c r="B7579" s="4">
        <v>44756</v>
      </c>
      <c r="C7579" t="s">
        <v>50</v>
      </c>
      <c r="E7579" t="s">
        <v>100</v>
      </c>
      <c r="F7579" t="s">
        <v>3646</v>
      </c>
      <c r="H7579" t="s">
        <v>388</v>
      </c>
      <c r="I7579">
        <v>31.275289000000001</v>
      </c>
      <c r="J7579">
        <v>-89.275666200000003</v>
      </c>
      <c r="K7579" t="s">
        <v>25</v>
      </c>
      <c r="L7579" t="s">
        <v>11318</v>
      </c>
      <c r="M7579">
        <v>45</v>
      </c>
      <c r="N7579" t="s">
        <v>27</v>
      </c>
      <c r="O7579" t="s">
        <v>74</v>
      </c>
      <c r="P7579" t="s">
        <v>10622</v>
      </c>
      <c r="Q7579" t="b">
        <v>1</v>
      </c>
      <c r="R7579" t="b">
        <v>0</v>
      </c>
      <c r="S7579">
        <v>3516</v>
      </c>
      <c r="T7579">
        <f t="shared" si="236"/>
        <v>2022</v>
      </c>
      <c r="U7579">
        <f t="shared" si="237"/>
        <v>7</v>
      </c>
    </row>
    <row r="7580" spans="1:21">
      <c r="A7580">
        <v>8249</v>
      </c>
      <c r="B7580" s="4">
        <v>44757</v>
      </c>
      <c r="C7580" t="s">
        <v>95</v>
      </c>
      <c r="E7580" t="s">
        <v>95</v>
      </c>
      <c r="F7580" t="s">
        <v>524</v>
      </c>
      <c r="H7580" t="s">
        <v>43</v>
      </c>
      <c r="I7580">
        <v>33.7591757</v>
      </c>
      <c r="J7580">
        <v>-117.9897058</v>
      </c>
      <c r="K7580" t="s">
        <v>25</v>
      </c>
      <c r="L7580" t="s">
        <v>11319</v>
      </c>
      <c r="M7580">
        <v>27</v>
      </c>
      <c r="N7580" t="s">
        <v>27</v>
      </c>
      <c r="O7580" t="s">
        <v>33</v>
      </c>
      <c r="P7580" t="s">
        <v>10622</v>
      </c>
      <c r="Q7580" t="b">
        <v>0</v>
      </c>
      <c r="R7580" t="b">
        <v>0</v>
      </c>
      <c r="S7580">
        <v>3515</v>
      </c>
      <c r="T7580">
        <f t="shared" si="236"/>
        <v>2022</v>
      </c>
      <c r="U7580">
        <f t="shared" si="237"/>
        <v>7</v>
      </c>
    </row>
    <row r="7581" spans="1:21">
      <c r="A7581">
        <v>8251</v>
      </c>
      <c r="B7581" s="4">
        <v>44757</v>
      </c>
      <c r="C7581" t="s">
        <v>55</v>
      </c>
      <c r="D7581" t="s">
        <v>56</v>
      </c>
      <c r="E7581" t="s">
        <v>21</v>
      </c>
      <c r="F7581" t="s">
        <v>11320</v>
      </c>
      <c r="H7581" t="s">
        <v>81</v>
      </c>
      <c r="I7581">
        <v>31.9569236</v>
      </c>
      <c r="J7581">
        <v>-106.5764408</v>
      </c>
      <c r="K7581" t="s">
        <v>25</v>
      </c>
      <c r="L7581" t="s">
        <v>11321</v>
      </c>
      <c r="M7581">
        <v>28</v>
      </c>
      <c r="N7581" t="s">
        <v>27</v>
      </c>
      <c r="Q7581" t="b">
        <v>0</v>
      </c>
      <c r="R7581" t="b">
        <v>0</v>
      </c>
      <c r="S7581">
        <v>682</v>
      </c>
      <c r="T7581">
        <f t="shared" si="236"/>
        <v>2022</v>
      </c>
      <c r="U7581">
        <f t="shared" si="237"/>
        <v>7</v>
      </c>
    </row>
    <row r="7582" spans="1:21">
      <c r="A7582">
        <v>8252</v>
      </c>
      <c r="B7582" s="4">
        <v>44757</v>
      </c>
      <c r="C7582" t="s">
        <v>83</v>
      </c>
      <c r="E7582" t="s">
        <v>21</v>
      </c>
      <c r="F7582" t="s">
        <v>2961</v>
      </c>
      <c r="H7582" t="s">
        <v>346</v>
      </c>
      <c r="I7582">
        <v>44.8270196</v>
      </c>
      <c r="J7582">
        <v>-69.233737099999999</v>
      </c>
      <c r="K7582" t="s">
        <v>25</v>
      </c>
      <c r="L7582" t="s">
        <v>11322</v>
      </c>
      <c r="M7582">
        <v>35</v>
      </c>
      <c r="N7582" t="s">
        <v>27</v>
      </c>
      <c r="O7582" t="s">
        <v>33</v>
      </c>
      <c r="P7582" t="s">
        <v>9289</v>
      </c>
      <c r="Q7582" t="b">
        <v>0</v>
      </c>
      <c r="R7582" t="b">
        <v>0</v>
      </c>
      <c r="S7582">
        <v>3517</v>
      </c>
      <c r="T7582">
        <f t="shared" si="236"/>
        <v>2022</v>
      </c>
      <c r="U7582">
        <f t="shared" si="237"/>
        <v>7</v>
      </c>
    </row>
    <row r="7583" spans="1:21">
      <c r="A7583">
        <v>8253</v>
      </c>
      <c r="B7583" s="4">
        <v>44757</v>
      </c>
      <c r="C7583" t="s">
        <v>50</v>
      </c>
      <c r="D7583" t="s">
        <v>20</v>
      </c>
      <c r="E7583" t="s">
        <v>75</v>
      </c>
      <c r="F7583" t="s">
        <v>241</v>
      </c>
      <c r="H7583" t="s">
        <v>48</v>
      </c>
      <c r="I7583">
        <v>39.789220299999997</v>
      </c>
      <c r="J7583">
        <v>-104.9840557</v>
      </c>
      <c r="K7583" t="s">
        <v>25</v>
      </c>
      <c r="L7583" t="s">
        <v>11323</v>
      </c>
      <c r="M7583">
        <v>33</v>
      </c>
      <c r="N7583" t="s">
        <v>27</v>
      </c>
      <c r="O7583" t="s">
        <v>33</v>
      </c>
      <c r="P7583" t="s">
        <v>10622</v>
      </c>
      <c r="Q7583" t="b">
        <v>0</v>
      </c>
      <c r="R7583" t="b">
        <v>0</v>
      </c>
      <c r="S7583">
        <v>106</v>
      </c>
      <c r="T7583">
        <f t="shared" si="236"/>
        <v>2022</v>
      </c>
      <c r="U7583">
        <f t="shared" si="237"/>
        <v>7</v>
      </c>
    </row>
    <row r="7584" spans="1:21">
      <c r="A7584">
        <v>8246</v>
      </c>
      <c r="B7584" s="4">
        <v>44758</v>
      </c>
      <c r="C7584" t="s">
        <v>83</v>
      </c>
      <c r="E7584" t="s">
        <v>75</v>
      </c>
      <c r="F7584" t="s">
        <v>3215</v>
      </c>
      <c r="H7584" t="s">
        <v>476</v>
      </c>
      <c r="I7584">
        <v>33.378678000000001</v>
      </c>
      <c r="J7584">
        <v>-79.291659999999993</v>
      </c>
      <c r="K7584" t="s">
        <v>25</v>
      </c>
      <c r="L7584" t="s">
        <v>11324</v>
      </c>
      <c r="M7584">
        <v>50</v>
      </c>
      <c r="N7584" t="s">
        <v>27</v>
      </c>
      <c r="O7584" t="s">
        <v>33</v>
      </c>
      <c r="P7584" t="s">
        <v>9289</v>
      </c>
      <c r="Q7584" t="b">
        <v>0</v>
      </c>
      <c r="R7584" t="b">
        <v>0</v>
      </c>
      <c r="S7584">
        <v>3514</v>
      </c>
      <c r="T7584">
        <f t="shared" si="236"/>
        <v>2022</v>
      </c>
      <c r="U7584">
        <f t="shared" si="237"/>
        <v>7</v>
      </c>
    </row>
    <row r="7585" spans="1:21">
      <c r="A7585">
        <v>8258</v>
      </c>
      <c r="B7585" s="4">
        <v>44758</v>
      </c>
      <c r="C7585" t="s">
        <v>246</v>
      </c>
      <c r="D7585" t="s">
        <v>90</v>
      </c>
      <c r="E7585" t="s">
        <v>21</v>
      </c>
      <c r="F7585" t="s">
        <v>290</v>
      </c>
      <c r="H7585" t="s">
        <v>43</v>
      </c>
      <c r="L7585" t="s">
        <v>11325</v>
      </c>
      <c r="M7585">
        <v>23</v>
      </c>
      <c r="N7585" t="s">
        <v>27</v>
      </c>
      <c r="O7585" t="s">
        <v>74</v>
      </c>
      <c r="P7585" t="s">
        <v>25</v>
      </c>
      <c r="Q7585" t="b">
        <v>0</v>
      </c>
      <c r="R7585" t="b">
        <v>1</v>
      </c>
      <c r="S7585">
        <v>595</v>
      </c>
      <c r="T7585">
        <f t="shared" si="236"/>
        <v>2022</v>
      </c>
      <c r="U7585">
        <f t="shared" si="237"/>
        <v>7</v>
      </c>
    </row>
    <row r="7586" spans="1:21">
      <c r="A7586">
        <v>8247</v>
      </c>
      <c r="B7586" s="4">
        <v>44759</v>
      </c>
      <c r="C7586" t="s">
        <v>55</v>
      </c>
      <c r="E7586" t="s">
        <v>21</v>
      </c>
      <c r="F7586" t="s">
        <v>1758</v>
      </c>
      <c r="H7586" t="s">
        <v>81</v>
      </c>
      <c r="I7586">
        <v>35.1808452</v>
      </c>
      <c r="J7586">
        <v>-101.8607287</v>
      </c>
      <c r="K7586" t="s">
        <v>25</v>
      </c>
      <c r="L7586" t="s">
        <v>11326</v>
      </c>
      <c r="M7586">
        <v>53</v>
      </c>
      <c r="N7586" t="s">
        <v>27</v>
      </c>
      <c r="P7586" t="s">
        <v>10622</v>
      </c>
      <c r="Q7586" t="b">
        <v>0</v>
      </c>
      <c r="R7586" t="b">
        <v>0</v>
      </c>
      <c r="S7586">
        <v>984</v>
      </c>
      <c r="T7586">
        <f t="shared" si="236"/>
        <v>2022</v>
      </c>
      <c r="U7586">
        <f t="shared" si="237"/>
        <v>7</v>
      </c>
    </row>
    <row r="7587" spans="1:21">
      <c r="A7587">
        <v>8248</v>
      </c>
      <c r="B7587" s="4">
        <v>44759</v>
      </c>
      <c r="C7587" t="s">
        <v>83</v>
      </c>
      <c r="E7587" t="s">
        <v>75</v>
      </c>
      <c r="F7587" t="s">
        <v>57</v>
      </c>
      <c r="H7587" t="s">
        <v>59</v>
      </c>
      <c r="I7587">
        <v>33.306048599999997</v>
      </c>
      <c r="J7587">
        <v>-111.87621780000001</v>
      </c>
      <c r="K7587" t="s">
        <v>25</v>
      </c>
      <c r="L7587" t="s">
        <v>11327</v>
      </c>
      <c r="M7587">
        <v>44</v>
      </c>
      <c r="N7587" t="s">
        <v>27</v>
      </c>
      <c r="O7587" t="s">
        <v>33</v>
      </c>
      <c r="P7587" t="s">
        <v>9289</v>
      </c>
      <c r="Q7587" t="b">
        <v>0</v>
      </c>
      <c r="R7587" t="b">
        <v>1</v>
      </c>
      <c r="S7587">
        <v>195</v>
      </c>
      <c r="T7587">
        <f t="shared" si="236"/>
        <v>2022</v>
      </c>
      <c r="U7587">
        <f t="shared" si="237"/>
        <v>7</v>
      </c>
    </row>
    <row r="7588" spans="1:21">
      <c r="A7588">
        <v>8259</v>
      </c>
      <c r="B7588" s="4">
        <v>44759</v>
      </c>
      <c r="C7588" t="s">
        <v>95</v>
      </c>
      <c r="D7588" t="s">
        <v>56</v>
      </c>
      <c r="E7588" t="s">
        <v>95</v>
      </c>
      <c r="F7588" t="s">
        <v>4548</v>
      </c>
      <c r="H7588" t="s">
        <v>86</v>
      </c>
      <c r="L7588" t="s">
        <v>11328</v>
      </c>
      <c r="M7588">
        <v>58</v>
      </c>
      <c r="N7588" t="s">
        <v>27</v>
      </c>
      <c r="O7588" t="s">
        <v>33</v>
      </c>
      <c r="P7588" t="s">
        <v>10622</v>
      </c>
      <c r="Q7588" t="b">
        <v>0</v>
      </c>
      <c r="R7588" t="b">
        <v>1</v>
      </c>
      <c r="S7588">
        <v>3518</v>
      </c>
      <c r="T7588">
        <f t="shared" si="236"/>
        <v>2022</v>
      </c>
      <c r="U7588">
        <f t="shared" si="237"/>
        <v>7</v>
      </c>
    </row>
    <row r="7589" spans="1:21">
      <c r="A7589">
        <v>8257</v>
      </c>
      <c r="B7589" s="4">
        <v>44761</v>
      </c>
      <c r="C7589" t="s">
        <v>83</v>
      </c>
      <c r="D7589" t="s">
        <v>20</v>
      </c>
      <c r="E7589" t="s">
        <v>75</v>
      </c>
      <c r="F7589" t="s">
        <v>256</v>
      </c>
      <c r="H7589" t="s">
        <v>59</v>
      </c>
      <c r="L7589" t="s">
        <v>11329</v>
      </c>
      <c r="M7589">
        <v>22</v>
      </c>
      <c r="N7589" t="s">
        <v>27</v>
      </c>
      <c r="O7589" t="s">
        <v>258</v>
      </c>
      <c r="P7589" t="s">
        <v>9458</v>
      </c>
      <c r="Q7589" t="b">
        <v>1</v>
      </c>
      <c r="R7589" t="b">
        <v>0</v>
      </c>
      <c r="S7589">
        <v>80</v>
      </c>
      <c r="T7589">
        <f t="shared" si="236"/>
        <v>2022</v>
      </c>
      <c r="U7589">
        <f t="shared" si="237"/>
        <v>7</v>
      </c>
    </row>
    <row r="7590" spans="1:21">
      <c r="A7590">
        <v>8260</v>
      </c>
      <c r="B7590" s="4">
        <v>44761</v>
      </c>
      <c r="C7590" t="s">
        <v>83</v>
      </c>
      <c r="D7590" t="s">
        <v>20</v>
      </c>
      <c r="E7590" t="s">
        <v>21</v>
      </c>
      <c r="F7590" t="s">
        <v>160</v>
      </c>
      <c r="H7590" t="s">
        <v>48</v>
      </c>
      <c r="L7590" t="s">
        <v>11330</v>
      </c>
      <c r="M7590">
        <v>27</v>
      </c>
      <c r="N7590" t="s">
        <v>27</v>
      </c>
      <c r="O7590" t="s">
        <v>74</v>
      </c>
      <c r="P7590" t="s">
        <v>9289</v>
      </c>
      <c r="Q7590" t="b">
        <v>0</v>
      </c>
      <c r="R7590" t="b">
        <v>0</v>
      </c>
      <c r="S7590" t="s">
        <v>11331</v>
      </c>
      <c r="T7590">
        <f t="shared" si="236"/>
        <v>2022</v>
      </c>
      <c r="U7590">
        <f t="shared" si="237"/>
        <v>7</v>
      </c>
    </row>
    <row r="7591" spans="1:21">
      <c r="A7591">
        <v>8262</v>
      </c>
      <c r="B7591" s="4">
        <v>44761</v>
      </c>
      <c r="C7591" t="s">
        <v>83</v>
      </c>
      <c r="E7591" t="s">
        <v>75</v>
      </c>
      <c r="F7591" t="s">
        <v>11332</v>
      </c>
      <c r="H7591" t="s">
        <v>2172</v>
      </c>
      <c r="L7591" t="s">
        <v>11333</v>
      </c>
      <c r="M7591">
        <v>34</v>
      </c>
      <c r="N7591" t="s">
        <v>27</v>
      </c>
      <c r="O7591" t="s">
        <v>33</v>
      </c>
      <c r="P7591" t="s">
        <v>9289</v>
      </c>
      <c r="Q7591" t="b">
        <v>0</v>
      </c>
      <c r="R7591" t="b">
        <v>0</v>
      </c>
      <c r="S7591" t="s">
        <v>11334</v>
      </c>
      <c r="T7591">
        <f t="shared" si="236"/>
        <v>2022</v>
      </c>
      <c r="U7591">
        <f t="shared" si="237"/>
        <v>7</v>
      </c>
    </row>
    <row r="7592" spans="1:21">
      <c r="A7592">
        <v>8254</v>
      </c>
      <c r="B7592" s="4">
        <v>44762</v>
      </c>
      <c r="C7592" t="s">
        <v>55</v>
      </c>
      <c r="E7592" t="s">
        <v>21</v>
      </c>
      <c r="F7592" t="s">
        <v>4812</v>
      </c>
      <c r="H7592" t="s">
        <v>218</v>
      </c>
      <c r="L7592" t="s">
        <v>11335</v>
      </c>
      <c r="M7592">
        <v>29</v>
      </c>
      <c r="N7592" t="s">
        <v>27</v>
      </c>
      <c r="O7592" t="s">
        <v>33</v>
      </c>
      <c r="P7592" t="s">
        <v>10622</v>
      </c>
      <c r="Q7592" t="b">
        <v>0</v>
      </c>
      <c r="R7592" t="b">
        <v>0</v>
      </c>
      <c r="S7592">
        <v>2735</v>
      </c>
      <c r="T7592">
        <f t="shared" si="236"/>
        <v>2022</v>
      </c>
      <c r="U7592">
        <f t="shared" si="237"/>
        <v>7</v>
      </c>
    </row>
    <row r="7593" spans="1:21">
      <c r="A7593">
        <v>8255</v>
      </c>
      <c r="B7593" s="4">
        <v>44762</v>
      </c>
      <c r="C7593" t="s">
        <v>19</v>
      </c>
      <c r="D7593" t="s">
        <v>56</v>
      </c>
      <c r="E7593" t="s">
        <v>21</v>
      </c>
      <c r="F7593" t="s">
        <v>5320</v>
      </c>
      <c r="H7593" t="s">
        <v>388</v>
      </c>
      <c r="L7593" t="s">
        <v>11336</v>
      </c>
      <c r="M7593">
        <v>39</v>
      </c>
      <c r="N7593" t="s">
        <v>69</v>
      </c>
      <c r="O7593" t="s">
        <v>74</v>
      </c>
      <c r="P7593" t="s">
        <v>9289</v>
      </c>
      <c r="Q7593" t="b">
        <v>0</v>
      </c>
      <c r="R7593" t="b">
        <v>0</v>
      </c>
      <c r="S7593">
        <v>2010</v>
      </c>
      <c r="T7593">
        <f t="shared" si="236"/>
        <v>2022</v>
      </c>
      <c r="U7593">
        <f t="shared" si="237"/>
        <v>7</v>
      </c>
    </row>
    <row r="7594" spans="1:21">
      <c r="A7594">
        <v>8256</v>
      </c>
      <c r="B7594" s="4">
        <v>44762</v>
      </c>
      <c r="C7594" t="s">
        <v>50</v>
      </c>
      <c r="E7594" t="s">
        <v>240</v>
      </c>
      <c r="F7594" t="s">
        <v>328</v>
      </c>
      <c r="H7594" t="s">
        <v>330</v>
      </c>
      <c r="L7594" t="s">
        <v>11337</v>
      </c>
      <c r="M7594">
        <v>21</v>
      </c>
      <c r="N7594" t="s">
        <v>27</v>
      </c>
      <c r="O7594" t="s">
        <v>74</v>
      </c>
      <c r="P7594" t="s">
        <v>10622</v>
      </c>
      <c r="Q7594" t="b">
        <v>0</v>
      </c>
      <c r="R7594" t="b">
        <v>0</v>
      </c>
      <c r="S7594">
        <v>317</v>
      </c>
      <c r="T7594">
        <f t="shared" si="236"/>
        <v>2022</v>
      </c>
      <c r="U7594">
        <f t="shared" si="237"/>
        <v>7</v>
      </c>
    </row>
    <row r="7595" spans="1:21">
      <c r="A7595">
        <v>8261</v>
      </c>
      <c r="B7595" s="4">
        <v>44762</v>
      </c>
      <c r="C7595" t="s">
        <v>83</v>
      </c>
      <c r="D7595" t="s">
        <v>20</v>
      </c>
      <c r="E7595" t="s">
        <v>75</v>
      </c>
      <c r="F7595" t="s">
        <v>11338</v>
      </c>
      <c r="H7595" t="s">
        <v>232</v>
      </c>
      <c r="L7595" t="s">
        <v>11339</v>
      </c>
      <c r="M7595">
        <v>35</v>
      </c>
      <c r="N7595" t="s">
        <v>27</v>
      </c>
      <c r="O7595" t="s">
        <v>33</v>
      </c>
      <c r="P7595" t="s">
        <v>10622</v>
      </c>
      <c r="Q7595" t="b">
        <v>0</v>
      </c>
      <c r="R7595" t="b">
        <v>0</v>
      </c>
      <c r="S7595">
        <v>3519</v>
      </c>
      <c r="T7595">
        <f t="shared" si="236"/>
        <v>2022</v>
      </c>
      <c r="U7595">
        <f t="shared" si="237"/>
        <v>7</v>
      </c>
    </row>
    <row r="7596" spans="1:21">
      <c r="A7596">
        <v>8277</v>
      </c>
      <c r="B7596" s="4">
        <v>44763</v>
      </c>
      <c r="C7596" t="s">
        <v>55</v>
      </c>
      <c r="E7596" t="s">
        <v>21</v>
      </c>
      <c r="F7596" t="s">
        <v>129</v>
      </c>
      <c r="H7596" t="s">
        <v>131</v>
      </c>
      <c r="L7596" t="s">
        <v>11340</v>
      </c>
      <c r="M7596">
        <v>43</v>
      </c>
      <c r="N7596" t="s">
        <v>27</v>
      </c>
      <c r="O7596" t="s">
        <v>28</v>
      </c>
      <c r="P7596" t="s">
        <v>9289</v>
      </c>
      <c r="Q7596" t="b">
        <v>1</v>
      </c>
      <c r="R7596" t="b">
        <v>0</v>
      </c>
      <c r="S7596">
        <v>508</v>
      </c>
      <c r="T7596">
        <f t="shared" si="236"/>
        <v>2022</v>
      </c>
      <c r="U7596">
        <f t="shared" si="237"/>
        <v>7</v>
      </c>
    </row>
    <row r="7597" spans="1:21">
      <c r="A7597">
        <v>8272</v>
      </c>
      <c r="B7597" s="4">
        <v>44764</v>
      </c>
      <c r="C7597" t="s">
        <v>19</v>
      </c>
      <c r="E7597" t="s">
        <v>21</v>
      </c>
      <c r="F7597" t="s">
        <v>3558</v>
      </c>
      <c r="H7597" t="s">
        <v>302</v>
      </c>
      <c r="L7597" t="s">
        <v>11341</v>
      </c>
      <c r="M7597">
        <v>63</v>
      </c>
      <c r="N7597" t="s">
        <v>27</v>
      </c>
      <c r="Q7597" t="b">
        <v>0</v>
      </c>
      <c r="R7597" t="b">
        <v>0</v>
      </c>
      <c r="S7597">
        <v>460</v>
      </c>
      <c r="T7597">
        <f t="shared" si="236"/>
        <v>2022</v>
      </c>
      <c r="U7597">
        <f t="shared" si="237"/>
        <v>7</v>
      </c>
    </row>
    <row r="7598" spans="1:21">
      <c r="A7598">
        <v>8274</v>
      </c>
      <c r="B7598" s="4">
        <v>44764</v>
      </c>
      <c r="C7598" t="s">
        <v>83</v>
      </c>
      <c r="E7598" t="s">
        <v>95</v>
      </c>
      <c r="F7598" t="s">
        <v>1291</v>
      </c>
      <c r="H7598" t="s">
        <v>43</v>
      </c>
      <c r="N7598" t="s">
        <v>27</v>
      </c>
      <c r="Q7598" t="b">
        <v>0</v>
      </c>
      <c r="R7598" t="b">
        <v>0</v>
      </c>
      <c r="S7598">
        <v>267</v>
      </c>
      <c r="T7598">
        <f t="shared" si="236"/>
        <v>2022</v>
      </c>
      <c r="U7598">
        <f t="shared" si="237"/>
        <v>7</v>
      </c>
    </row>
    <row r="7599" spans="1:21">
      <c r="A7599">
        <v>8276</v>
      </c>
      <c r="B7599" s="4">
        <v>44764</v>
      </c>
      <c r="C7599" t="s">
        <v>83</v>
      </c>
      <c r="E7599" t="s">
        <v>1792</v>
      </c>
      <c r="F7599" t="s">
        <v>6435</v>
      </c>
      <c r="H7599" t="s">
        <v>476</v>
      </c>
      <c r="L7599" t="s">
        <v>11342</v>
      </c>
      <c r="M7599">
        <v>65</v>
      </c>
      <c r="N7599" t="s">
        <v>27</v>
      </c>
      <c r="O7599" t="s">
        <v>33</v>
      </c>
      <c r="P7599" t="s">
        <v>9289</v>
      </c>
      <c r="Q7599" t="b">
        <v>0</v>
      </c>
      <c r="R7599" t="b">
        <v>0</v>
      </c>
      <c r="S7599">
        <v>2324</v>
      </c>
      <c r="T7599">
        <f t="shared" si="236"/>
        <v>2022</v>
      </c>
      <c r="U7599">
        <f t="shared" si="237"/>
        <v>7</v>
      </c>
    </row>
    <row r="7600" spans="1:21">
      <c r="A7600">
        <v>8280</v>
      </c>
      <c r="B7600" s="4">
        <v>44764</v>
      </c>
      <c r="C7600" t="s">
        <v>83</v>
      </c>
      <c r="D7600" t="s">
        <v>20</v>
      </c>
      <c r="E7600" t="s">
        <v>75</v>
      </c>
      <c r="F7600" t="s">
        <v>11343</v>
      </c>
      <c r="H7600" t="s">
        <v>120</v>
      </c>
      <c r="L7600" t="s">
        <v>11344</v>
      </c>
      <c r="M7600">
        <v>37</v>
      </c>
      <c r="N7600" t="s">
        <v>27</v>
      </c>
      <c r="O7600" t="s">
        <v>33</v>
      </c>
      <c r="P7600" t="s">
        <v>25</v>
      </c>
      <c r="Q7600" t="b">
        <v>1</v>
      </c>
      <c r="R7600" t="b">
        <v>0</v>
      </c>
      <c r="S7600">
        <v>3522</v>
      </c>
      <c r="T7600">
        <f t="shared" si="236"/>
        <v>2022</v>
      </c>
      <c r="U7600">
        <f t="shared" si="237"/>
        <v>7</v>
      </c>
    </row>
    <row r="7601" spans="1:21">
      <c r="A7601">
        <v>8281</v>
      </c>
      <c r="B7601" s="4">
        <v>44764</v>
      </c>
      <c r="C7601" t="s">
        <v>83</v>
      </c>
      <c r="D7601" t="s">
        <v>90</v>
      </c>
      <c r="E7601" t="s">
        <v>21</v>
      </c>
      <c r="F7601" t="s">
        <v>123</v>
      </c>
      <c r="H7601" t="s">
        <v>43</v>
      </c>
      <c r="N7601" t="s">
        <v>27</v>
      </c>
      <c r="Q7601" t="b">
        <v>0</v>
      </c>
      <c r="R7601" t="b">
        <v>0</v>
      </c>
      <c r="S7601">
        <v>38</v>
      </c>
      <c r="T7601">
        <f t="shared" si="236"/>
        <v>2022</v>
      </c>
      <c r="U7601">
        <f t="shared" si="237"/>
        <v>7</v>
      </c>
    </row>
    <row r="7602" spans="1:21">
      <c r="A7602">
        <v>8264</v>
      </c>
      <c r="B7602" s="4">
        <v>44765</v>
      </c>
      <c r="C7602" t="s">
        <v>55</v>
      </c>
      <c r="D7602" t="s">
        <v>90</v>
      </c>
      <c r="E7602" t="s">
        <v>21</v>
      </c>
      <c r="F7602" t="s">
        <v>9648</v>
      </c>
      <c r="H7602" t="s">
        <v>141</v>
      </c>
      <c r="L7602" t="s">
        <v>11345</v>
      </c>
      <c r="M7602">
        <v>54</v>
      </c>
      <c r="N7602" t="s">
        <v>27</v>
      </c>
      <c r="O7602" t="s">
        <v>33</v>
      </c>
      <c r="P7602" t="s">
        <v>10622</v>
      </c>
      <c r="Q7602" t="b">
        <v>0</v>
      </c>
      <c r="R7602" t="b">
        <v>0</v>
      </c>
      <c r="S7602">
        <v>3520</v>
      </c>
      <c r="T7602">
        <f t="shared" si="236"/>
        <v>2022</v>
      </c>
      <c r="U7602">
        <f t="shared" si="237"/>
        <v>7</v>
      </c>
    </row>
    <row r="7603" spans="1:21">
      <c r="A7603">
        <v>8269</v>
      </c>
      <c r="B7603" s="4">
        <v>44765</v>
      </c>
      <c r="C7603" t="s">
        <v>19</v>
      </c>
      <c r="E7603" t="s">
        <v>21</v>
      </c>
      <c r="F7603" t="s">
        <v>10732</v>
      </c>
      <c r="H7603" t="s">
        <v>86</v>
      </c>
      <c r="L7603" t="s">
        <v>11346</v>
      </c>
      <c r="M7603">
        <v>34</v>
      </c>
      <c r="N7603" t="s">
        <v>27</v>
      </c>
      <c r="O7603" t="s">
        <v>33</v>
      </c>
      <c r="P7603" t="s">
        <v>10622</v>
      </c>
      <c r="Q7603" t="b">
        <v>0</v>
      </c>
      <c r="R7603" t="b">
        <v>1</v>
      </c>
      <c r="S7603">
        <v>577</v>
      </c>
      <c r="T7603">
        <f t="shared" si="236"/>
        <v>2022</v>
      </c>
      <c r="U7603">
        <f t="shared" si="237"/>
        <v>7</v>
      </c>
    </row>
    <row r="7604" spans="1:21">
      <c r="A7604">
        <v>8270</v>
      </c>
      <c r="B7604" s="4">
        <v>44765</v>
      </c>
      <c r="C7604" t="s">
        <v>55</v>
      </c>
      <c r="D7604" t="s">
        <v>45</v>
      </c>
      <c r="E7604" t="s">
        <v>21</v>
      </c>
      <c r="F7604" t="s">
        <v>281</v>
      </c>
      <c r="H7604" t="s">
        <v>81</v>
      </c>
      <c r="N7604" t="s">
        <v>27</v>
      </c>
      <c r="Q7604" t="b">
        <v>0</v>
      </c>
      <c r="R7604" t="b">
        <v>0</v>
      </c>
      <c r="S7604" t="s">
        <v>11347</v>
      </c>
      <c r="T7604">
        <f t="shared" si="236"/>
        <v>2022</v>
      </c>
      <c r="U7604">
        <f t="shared" si="237"/>
        <v>7</v>
      </c>
    </row>
    <row r="7605" spans="1:21">
      <c r="A7605">
        <v>8273</v>
      </c>
      <c r="B7605" s="4">
        <v>44765</v>
      </c>
      <c r="C7605" t="s">
        <v>55</v>
      </c>
      <c r="E7605" t="s">
        <v>21</v>
      </c>
      <c r="F7605" t="s">
        <v>9694</v>
      </c>
      <c r="H7605" t="s">
        <v>218</v>
      </c>
      <c r="N7605" t="s">
        <v>27</v>
      </c>
      <c r="Q7605" t="b">
        <v>0</v>
      </c>
      <c r="R7605" t="b">
        <v>0</v>
      </c>
      <c r="S7605">
        <v>579</v>
      </c>
      <c r="T7605">
        <f t="shared" si="236"/>
        <v>2022</v>
      </c>
      <c r="U7605">
        <f t="shared" si="237"/>
        <v>7</v>
      </c>
    </row>
    <row r="7606" spans="1:21">
      <c r="A7606">
        <v>8275</v>
      </c>
      <c r="B7606" s="4">
        <v>44765</v>
      </c>
      <c r="C7606" t="s">
        <v>55</v>
      </c>
      <c r="D7606" t="s">
        <v>56</v>
      </c>
      <c r="E7606" t="s">
        <v>21</v>
      </c>
      <c r="F7606" t="s">
        <v>349</v>
      </c>
      <c r="H7606" t="s">
        <v>81</v>
      </c>
      <c r="L7606" t="s">
        <v>11348</v>
      </c>
      <c r="M7606">
        <v>33</v>
      </c>
      <c r="N7606" t="s">
        <v>27</v>
      </c>
      <c r="O7606" t="s">
        <v>40</v>
      </c>
      <c r="P7606" t="s">
        <v>9289</v>
      </c>
      <c r="Q7606" t="b">
        <v>0</v>
      </c>
      <c r="R7606" t="b">
        <v>0</v>
      </c>
      <c r="S7606">
        <v>2024</v>
      </c>
      <c r="T7606">
        <f t="shared" si="236"/>
        <v>2022</v>
      </c>
      <c r="U7606">
        <f t="shared" si="237"/>
        <v>7</v>
      </c>
    </row>
    <row r="7607" spans="1:21">
      <c r="A7607">
        <v>8651</v>
      </c>
      <c r="B7607" s="4">
        <v>44765</v>
      </c>
      <c r="C7607" t="s">
        <v>55</v>
      </c>
      <c r="E7607" t="s">
        <v>21</v>
      </c>
      <c r="F7607" t="s">
        <v>2887</v>
      </c>
      <c r="H7607" t="s">
        <v>218</v>
      </c>
      <c r="I7607">
        <v>30.696769199999999</v>
      </c>
      <c r="J7607">
        <v>-84.9613741</v>
      </c>
      <c r="K7607" t="s">
        <v>25</v>
      </c>
      <c r="M7607">
        <v>42</v>
      </c>
      <c r="N7607" t="s">
        <v>27</v>
      </c>
      <c r="O7607" t="s">
        <v>33</v>
      </c>
      <c r="P7607" t="s">
        <v>25</v>
      </c>
      <c r="Q7607" t="b">
        <v>0</v>
      </c>
      <c r="R7607" t="b">
        <v>0</v>
      </c>
      <c r="S7607" t="s">
        <v>11349</v>
      </c>
      <c r="T7607">
        <f t="shared" si="236"/>
        <v>2022</v>
      </c>
      <c r="U7607">
        <f t="shared" si="237"/>
        <v>7</v>
      </c>
    </row>
    <row r="7608" spans="1:21">
      <c r="A7608">
        <v>8266</v>
      </c>
      <c r="B7608" s="4">
        <v>44766</v>
      </c>
      <c r="C7608" t="s">
        <v>55</v>
      </c>
      <c r="E7608" t="s">
        <v>21</v>
      </c>
      <c r="F7608" t="s">
        <v>11350</v>
      </c>
      <c r="H7608" t="s">
        <v>72</v>
      </c>
      <c r="L7608" t="s">
        <v>11351</v>
      </c>
      <c r="M7608">
        <v>29</v>
      </c>
      <c r="N7608" t="s">
        <v>27</v>
      </c>
      <c r="O7608" t="s">
        <v>33</v>
      </c>
      <c r="P7608" t="s">
        <v>10622</v>
      </c>
      <c r="Q7608" t="b">
        <v>0</v>
      </c>
      <c r="R7608" t="b">
        <v>0</v>
      </c>
      <c r="S7608">
        <v>3521</v>
      </c>
      <c r="T7608">
        <f t="shared" si="236"/>
        <v>2022</v>
      </c>
      <c r="U7608">
        <f t="shared" si="237"/>
        <v>7</v>
      </c>
    </row>
    <row r="7609" spans="1:21">
      <c r="A7609">
        <v>8267</v>
      </c>
      <c r="B7609" s="4">
        <v>44766</v>
      </c>
      <c r="C7609" t="s">
        <v>95</v>
      </c>
      <c r="D7609" t="s">
        <v>56</v>
      </c>
      <c r="E7609" t="s">
        <v>95</v>
      </c>
      <c r="F7609" t="s">
        <v>908</v>
      </c>
      <c r="H7609" t="s">
        <v>107</v>
      </c>
      <c r="I7609">
        <v>34.541710399999999</v>
      </c>
      <c r="J7609">
        <v>-92.565967299999997</v>
      </c>
      <c r="K7609" t="s">
        <v>25</v>
      </c>
      <c r="L7609" t="s">
        <v>11352</v>
      </c>
      <c r="M7609">
        <v>42</v>
      </c>
      <c r="N7609" t="s">
        <v>27</v>
      </c>
      <c r="O7609" t="s">
        <v>33</v>
      </c>
      <c r="P7609" t="s">
        <v>9289</v>
      </c>
      <c r="Q7609" t="b">
        <v>0</v>
      </c>
      <c r="R7609" t="b">
        <v>0</v>
      </c>
      <c r="S7609">
        <v>1483</v>
      </c>
      <c r="T7609">
        <f t="shared" si="236"/>
        <v>2022</v>
      </c>
      <c r="U7609">
        <f t="shared" si="237"/>
        <v>7</v>
      </c>
    </row>
    <row r="7610" spans="1:21">
      <c r="A7610">
        <v>8268</v>
      </c>
      <c r="B7610" s="4">
        <v>44766</v>
      </c>
      <c r="C7610" t="s">
        <v>55</v>
      </c>
      <c r="E7610" t="s">
        <v>21</v>
      </c>
      <c r="F7610" t="s">
        <v>640</v>
      </c>
      <c r="H7610" t="s">
        <v>31</v>
      </c>
      <c r="L7610" t="s">
        <v>11353</v>
      </c>
      <c r="M7610">
        <v>19</v>
      </c>
      <c r="N7610" t="s">
        <v>27</v>
      </c>
      <c r="O7610" t="s">
        <v>33</v>
      </c>
      <c r="P7610" t="s">
        <v>9289</v>
      </c>
      <c r="Q7610" t="b">
        <v>0</v>
      </c>
      <c r="R7610" t="b">
        <v>0</v>
      </c>
      <c r="S7610">
        <v>618</v>
      </c>
      <c r="T7610">
        <f t="shared" si="236"/>
        <v>2022</v>
      </c>
      <c r="U7610">
        <f t="shared" si="237"/>
        <v>7</v>
      </c>
    </row>
    <row r="7611" spans="1:21">
      <c r="A7611">
        <v>8271</v>
      </c>
      <c r="B7611" s="4">
        <v>44766</v>
      </c>
      <c r="C7611" t="s">
        <v>19</v>
      </c>
      <c r="D7611" t="s">
        <v>90</v>
      </c>
      <c r="E7611" t="s">
        <v>21</v>
      </c>
      <c r="F7611" t="s">
        <v>1892</v>
      </c>
      <c r="H7611" t="s">
        <v>218</v>
      </c>
      <c r="L7611" t="s">
        <v>11354</v>
      </c>
      <c r="M7611">
        <v>32</v>
      </c>
      <c r="N7611" t="s">
        <v>27</v>
      </c>
      <c r="O7611" t="s">
        <v>40</v>
      </c>
      <c r="P7611" t="s">
        <v>9289</v>
      </c>
      <c r="Q7611" t="b">
        <v>0</v>
      </c>
      <c r="R7611" t="b">
        <v>1</v>
      </c>
      <c r="S7611">
        <v>747</v>
      </c>
      <c r="T7611">
        <f t="shared" si="236"/>
        <v>2022</v>
      </c>
      <c r="U7611">
        <f t="shared" si="237"/>
        <v>7</v>
      </c>
    </row>
    <row r="7612" spans="1:21">
      <c r="A7612">
        <v>8278</v>
      </c>
      <c r="B7612" s="4">
        <v>44766</v>
      </c>
      <c r="C7612" t="s">
        <v>95</v>
      </c>
      <c r="E7612" t="s">
        <v>95</v>
      </c>
      <c r="F7612" t="s">
        <v>3973</v>
      </c>
      <c r="H7612" t="s">
        <v>48</v>
      </c>
      <c r="L7612" t="s">
        <v>11355</v>
      </c>
      <c r="M7612">
        <v>22</v>
      </c>
      <c r="N7612" t="s">
        <v>27</v>
      </c>
      <c r="O7612" t="s">
        <v>33</v>
      </c>
      <c r="P7612" t="s">
        <v>9289</v>
      </c>
      <c r="Q7612" t="b">
        <v>0</v>
      </c>
      <c r="R7612" t="b">
        <v>0</v>
      </c>
      <c r="S7612">
        <v>1679</v>
      </c>
      <c r="T7612">
        <f t="shared" si="236"/>
        <v>2022</v>
      </c>
      <c r="U7612">
        <f t="shared" si="237"/>
        <v>7</v>
      </c>
    </row>
    <row r="7613" spans="1:21">
      <c r="A7613">
        <v>8265</v>
      </c>
      <c r="B7613" s="4">
        <v>44767</v>
      </c>
      <c r="C7613" t="s">
        <v>95</v>
      </c>
      <c r="E7613" t="s">
        <v>95</v>
      </c>
      <c r="F7613" t="s">
        <v>10447</v>
      </c>
      <c r="H7613" t="s">
        <v>476</v>
      </c>
      <c r="L7613" t="s">
        <v>11356</v>
      </c>
      <c r="M7613">
        <v>51</v>
      </c>
      <c r="N7613" t="s">
        <v>27</v>
      </c>
      <c r="O7613" t="s">
        <v>33</v>
      </c>
      <c r="P7613" t="s">
        <v>10622</v>
      </c>
      <c r="Q7613" t="b">
        <v>0</v>
      </c>
      <c r="R7613" t="b">
        <v>0</v>
      </c>
      <c r="S7613">
        <v>3461</v>
      </c>
      <c r="T7613">
        <f t="shared" si="236"/>
        <v>2022</v>
      </c>
      <c r="U7613">
        <f t="shared" si="237"/>
        <v>7</v>
      </c>
    </row>
    <row r="7614" spans="1:21">
      <c r="A7614">
        <v>8279</v>
      </c>
      <c r="B7614" s="4">
        <v>44767</v>
      </c>
      <c r="C7614" t="s">
        <v>83</v>
      </c>
      <c r="E7614" t="s">
        <v>21</v>
      </c>
      <c r="F7614" t="s">
        <v>572</v>
      </c>
      <c r="H7614" t="s">
        <v>388</v>
      </c>
      <c r="L7614" t="s">
        <v>11357</v>
      </c>
      <c r="M7614">
        <v>28</v>
      </c>
      <c r="N7614" t="s">
        <v>27</v>
      </c>
      <c r="Q7614" t="b">
        <v>0</v>
      </c>
      <c r="R7614" t="b">
        <v>0</v>
      </c>
      <c r="S7614">
        <v>1957</v>
      </c>
      <c r="T7614">
        <f t="shared" si="236"/>
        <v>2022</v>
      </c>
      <c r="U7614">
        <f t="shared" si="237"/>
        <v>7</v>
      </c>
    </row>
    <row r="7615" spans="1:21">
      <c r="A7615">
        <v>8283</v>
      </c>
      <c r="B7615" s="4">
        <v>44767</v>
      </c>
      <c r="C7615" t="s">
        <v>19</v>
      </c>
      <c r="E7615" t="s">
        <v>21</v>
      </c>
      <c r="F7615" t="s">
        <v>11358</v>
      </c>
      <c r="H7615" t="s">
        <v>120</v>
      </c>
      <c r="L7615" t="s">
        <v>11359</v>
      </c>
      <c r="M7615">
        <v>38</v>
      </c>
      <c r="N7615" t="s">
        <v>27</v>
      </c>
      <c r="O7615" t="s">
        <v>33</v>
      </c>
      <c r="P7615" t="s">
        <v>9289</v>
      </c>
      <c r="Q7615" t="b">
        <v>0</v>
      </c>
      <c r="R7615" t="b">
        <v>0</v>
      </c>
      <c r="S7615">
        <v>2933</v>
      </c>
      <c r="T7615">
        <f t="shared" si="236"/>
        <v>2022</v>
      </c>
      <c r="U7615">
        <f t="shared" si="237"/>
        <v>7</v>
      </c>
    </row>
    <row r="7616" spans="1:21">
      <c r="A7616">
        <v>8284</v>
      </c>
      <c r="B7616" s="4">
        <v>44767</v>
      </c>
      <c r="C7616" t="s">
        <v>83</v>
      </c>
      <c r="E7616" t="s">
        <v>21</v>
      </c>
      <c r="F7616" t="s">
        <v>1081</v>
      </c>
      <c r="H7616" t="s">
        <v>145</v>
      </c>
      <c r="L7616" t="s">
        <v>11360</v>
      </c>
      <c r="M7616">
        <v>64</v>
      </c>
      <c r="N7616" t="s">
        <v>27</v>
      </c>
      <c r="O7616" t="s">
        <v>33</v>
      </c>
      <c r="P7616" t="s">
        <v>9289</v>
      </c>
      <c r="Q7616" t="b">
        <v>0</v>
      </c>
      <c r="R7616" t="b">
        <v>0</v>
      </c>
      <c r="S7616">
        <v>3524</v>
      </c>
      <c r="T7616">
        <f t="shared" si="236"/>
        <v>2022</v>
      </c>
      <c r="U7616">
        <f t="shared" si="237"/>
        <v>7</v>
      </c>
    </row>
    <row r="7617" spans="1:21">
      <c r="A7617">
        <v>8282</v>
      </c>
      <c r="B7617" s="4">
        <v>44768</v>
      </c>
      <c r="C7617" t="s">
        <v>55</v>
      </c>
      <c r="E7617" t="s">
        <v>21</v>
      </c>
      <c r="F7617" t="s">
        <v>1743</v>
      </c>
      <c r="H7617" t="s">
        <v>1592</v>
      </c>
      <c r="N7617" t="s">
        <v>27</v>
      </c>
      <c r="Q7617" t="b">
        <v>0</v>
      </c>
      <c r="R7617" t="b">
        <v>0</v>
      </c>
      <c r="S7617">
        <v>617</v>
      </c>
      <c r="T7617">
        <f t="shared" si="236"/>
        <v>2022</v>
      </c>
      <c r="U7617">
        <f t="shared" si="237"/>
        <v>7</v>
      </c>
    </row>
    <row r="7618" spans="1:21">
      <c r="A7618">
        <v>8285</v>
      </c>
      <c r="B7618" s="4">
        <v>44769</v>
      </c>
      <c r="C7618" t="s">
        <v>19</v>
      </c>
      <c r="E7618" t="s">
        <v>41</v>
      </c>
      <c r="F7618" t="s">
        <v>123</v>
      </c>
      <c r="H7618" t="s">
        <v>43</v>
      </c>
      <c r="N7618" t="s">
        <v>27</v>
      </c>
      <c r="Q7618" t="b">
        <v>0</v>
      </c>
      <c r="R7618" t="b">
        <v>0</v>
      </c>
      <c r="S7618">
        <v>38</v>
      </c>
      <c r="T7618">
        <f t="shared" si="236"/>
        <v>2022</v>
      </c>
      <c r="U7618">
        <f t="shared" si="237"/>
        <v>7</v>
      </c>
    </row>
    <row r="7619" spans="1:21">
      <c r="A7619">
        <v>8286</v>
      </c>
      <c r="B7619" s="4">
        <v>44769</v>
      </c>
      <c r="C7619" t="s">
        <v>83</v>
      </c>
      <c r="D7619" t="s">
        <v>20</v>
      </c>
      <c r="E7619" t="s">
        <v>21</v>
      </c>
      <c r="F7619" t="s">
        <v>640</v>
      </c>
      <c r="H7619" t="s">
        <v>31</v>
      </c>
      <c r="I7619">
        <v>45.522407600000001</v>
      </c>
      <c r="J7619">
        <v>-122.533897</v>
      </c>
      <c r="K7619" t="s">
        <v>25</v>
      </c>
      <c r="N7619" t="s">
        <v>27</v>
      </c>
      <c r="Q7619" t="b">
        <v>0</v>
      </c>
      <c r="R7619" t="b">
        <v>0</v>
      </c>
      <c r="S7619">
        <v>618</v>
      </c>
      <c r="T7619">
        <f t="shared" ref="T7619:T7682" si="238">YEAR(B7619)</f>
        <v>2022</v>
      </c>
      <c r="U7619">
        <f t="shared" ref="U7619:U7682" si="239">MONTH(B7619)</f>
        <v>7</v>
      </c>
    </row>
    <row r="7620" spans="1:21">
      <c r="A7620">
        <v>8287</v>
      </c>
      <c r="B7620" s="4">
        <v>44769</v>
      </c>
      <c r="C7620" t="s">
        <v>95</v>
      </c>
      <c r="D7620" t="s">
        <v>56</v>
      </c>
      <c r="E7620" t="s">
        <v>35</v>
      </c>
      <c r="F7620" t="s">
        <v>349</v>
      </c>
      <c r="H7620" t="s">
        <v>81</v>
      </c>
      <c r="I7620">
        <v>32.872427399999999</v>
      </c>
      <c r="J7620">
        <v>-96.683038100000005</v>
      </c>
      <c r="K7620" t="s">
        <v>25</v>
      </c>
      <c r="L7620" t="s">
        <v>11361</v>
      </c>
      <c r="M7620">
        <v>30</v>
      </c>
      <c r="N7620" t="s">
        <v>27</v>
      </c>
      <c r="O7620" t="s">
        <v>74</v>
      </c>
      <c r="P7620" t="s">
        <v>10622</v>
      </c>
      <c r="Q7620" t="b">
        <v>0</v>
      </c>
      <c r="R7620" t="b">
        <v>1</v>
      </c>
      <c r="S7620">
        <v>330</v>
      </c>
      <c r="T7620">
        <f t="shared" si="238"/>
        <v>2022</v>
      </c>
      <c r="U7620">
        <f t="shared" si="239"/>
        <v>7</v>
      </c>
    </row>
    <row r="7621" spans="1:21">
      <c r="A7621">
        <v>8610</v>
      </c>
      <c r="B7621" s="4">
        <v>44770</v>
      </c>
      <c r="C7621" t="s">
        <v>83</v>
      </c>
      <c r="E7621" t="s">
        <v>21</v>
      </c>
      <c r="F7621" t="s">
        <v>11362</v>
      </c>
      <c r="H7621" t="s">
        <v>580</v>
      </c>
      <c r="I7621">
        <v>38.2981707</v>
      </c>
      <c r="J7621">
        <v>-80.835486599999996</v>
      </c>
      <c r="K7621" t="s">
        <v>25</v>
      </c>
      <c r="L7621" t="s">
        <v>11363</v>
      </c>
      <c r="M7621">
        <v>52</v>
      </c>
      <c r="N7621" t="s">
        <v>27</v>
      </c>
      <c r="O7621" t="s">
        <v>33</v>
      </c>
      <c r="P7621" t="s">
        <v>9289</v>
      </c>
      <c r="Q7621" t="b">
        <v>0</v>
      </c>
      <c r="R7621" t="b">
        <v>0</v>
      </c>
      <c r="S7621">
        <v>3626</v>
      </c>
      <c r="T7621">
        <f t="shared" si="238"/>
        <v>2022</v>
      </c>
      <c r="U7621">
        <f t="shared" si="239"/>
        <v>7</v>
      </c>
    </row>
    <row r="7622" spans="1:21">
      <c r="A7622">
        <v>8288</v>
      </c>
      <c r="B7622" s="4">
        <v>44771</v>
      </c>
      <c r="C7622" t="s">
        <v>83</v>
      </c>
      <c r="D7622" t="s">
        <v>45</v>
      </c>
      <c r="E7622" t="s">
        <v>45</v>
      </c>
      <c r="F7622" t="s">
        <v>11364</v>
      </c>
      <c r="H7622" t="s">
        <v>43</v>
      </c>
      <c r="I7622">
        <v>38.707475500000001</v>
      </c>
      <c r="J7622">
        <v>-122.90276470000001</v>
      </c>
      <c r="K7622" t="s">
        <v>25</v>
      </c>
      <c r="L7622" t="s">
        <v>11365</v>
      </c>
      <c r="M7622">
        <v>36</v>
      </c>
      <c r="N7622" t="s">
        <v>27</v>
      </c>
      <c r="O7622" t="s">
        <v>40</v>
      </c>
      <c r="P7622" t="s">
        <v>9289</v>
      </c>
      <c r="Q7622" t="b">
        <v>0</v>
      </c>
      <c r="R7622" t="b">
        <v>0</v>
      </c>
      <c r="S7622">
        <v>404</v>
      </c>
      <c r="T7622">
        <f t="shared" si="238"/>
        <v>2022</v>
      </c>
      <c r="U7622">
        <f t="shared" si="239"/>
        <v>7</v>
      </c>
    </row>
    <row r="7623" spans="1:21">
      <c r="A7623">
        <v>8294</v>
      </c>
      <c r="B7623" s="4">
        <v>44771</v>
      </c>
      <c r="C7623" t="s">
        <v>19</v>
      </c>
      <c r="E7623" t="s">
        <v>21</v>
      </c>
      <c r="F7623" t="s">
        <v>5716</v>
      </c>
      <c r="H7623" t="s">
        <v>158</v>
      </c>
      <c r="L7623" t="s">
        <v>11366</v>
      </c>
      <c r="M7623">
        <v>51</v>
      </c>
      <c r="N7623" t="s">
        <v>27</v>
      </c>
      <c r="O7623" t="s">
        <v>74</v>
      </c>
      <c r="P7623" t="s">
        <v>9289</v>
      </c>
      <c r="Q7623" t="b">
        <v>1</v>
      </c>
      <c r="R7623" t="b">
        <v>1</v>
      </c>
      <c r="S7623">
        <v>2141</v>
      </c>
      <c r="T7623">
        <f t="shared" si="238"/>
        <v>2022</v>
      </c>
      <c r="U7623">
        <f t="shared" si="239"/>
        <v>7</v>
      </c>
    </row>
    <row r="7624" spans="1:21">
      <c r="A7624">
        <v>8289</v>
      </c>
      <c r="B7624" s="4">
        <v>44772</v>
      </c>
      <c r="C7624" t="s">
        <v>83</v>
      </c>
      <c r="D7624" t="s">
        <v>20</v>
      </c>
      <c r="E7624" t="s">
        <v>100</v>
      </c>
      <c r="F7624" t="s">
        <v>2533</v>
      </c>
      <c r="H7624" t="s">
        <v>138</v>
      </c>
      <c r="L7624" t="s">
        <v>11367</v>
      </c>
      <c r="M7624">
        <v>27</v>
      </c>
      <c r="N7624" t="s">
        <v>27</v>
      </c>
      <c r="O7624" t="s">
        <v>33</v>
      </c>
      <c r="P7624" t="s">
        <v>25</v>
      </c>
      <c r="Q7624" t="b">
        <v>0</v>
      </c>
      <c r="R7624" t="b">
        <v>1</v>
      </c>
      <c r="S7624">
        <v>1494</v>
      </c>
      <c r="T7624">
        <f t="shared" si="238"/>
        <v>2022</v>
      </c>
      <c r="U7624">
        <f t="shared" si="239"/>
        <v>7</v>
      </c>
    </row>
    <row r="7625" spans="1:21">
      <c r="A7625">
        <v>8291</v>
      </c>
      <c r="B7625" s="4">
        <v>44772</v>
      </c>
      <c r="C7625" t="s">
        <v>83</v>
      </c>
      <c r="E7625" t="s">
        <v>75</v>
      </c>
      <c r="F7625" t="s">
        <v>615</v>
      </c>
      <c r="H7625" t="s">
        <v>218</v>
      </c>
      <c r="L7625" t="s">
        <v>11368</v>
      </c>
      <c r="M7625">
        <v>41</v>
      </c>
      <c r="N7625" t="s">
        <v>27</v>
      </c>
      <c r="O7625" t="s">
        <v>74</v>
      </c>
      <c r="P7625" t="s">
        <v>10622</v>
      </c>
      <c r="Q7625" t="b">
        <v>0</v>
      </c>
      <c r="R7625" t="b">
        <v>0</v>
      </c>
      <c r="S7625">
        <v>17</v>
      </c>
      <c r="T7625">
        <f t="shared" si="238"/>
        <v>2022</v>
      </c>
      <c r="U7625">
        <f t="shared" si="239"/>
        <v>7</v>
      </c>
    </row>
    <row r="7626" spans="1:21">
      <c r="A7626">
        <v>8292</v>
      </c>
      <c r="B7626" s="4">
        <v>44772</v>
      </c>
      <c r="C7626" t="s">
        <v>83</v>
      </c>
      <c r="D7626" t="s">
        <v>45</v>
      </c>
      <c r="E7626" t="s">
        <v>21</v>
      </c>
      <c r="F7626" t="s">
        <v>30</v>
      </c>
      <c r="H7626" t="s">
        <v>568</v>
      </c>
      <c r="L7626" t="s">
        <v>11369</v>
      </c>
      <c r="M7626">
        <v>31</v>
      </c>
      <c r="N7626" t="s">
        <v>27</v>
      </c>
      <c r="O7626" t="s">
        <v>74</v>
      </c>
      <c r="P7626" t="s">
        <v>9289</v>
      </c>
      <c r="Q7626" t="b">
        <v>0</v>
      </c>
      <c r="R7626" t="b">
        <v>1</v>
      </c>
      <c r="S7626">
        <v>882</v>
      </c>
      <c r="T7626">
        <f t="shared" si="238"/>
        <v>2022</v>
      </c>
      <c r="U7626">
        <f t="shared" si="239"/>
        <v>7</v>
      </c>
    </row>
    <row r="7627" spans="1:21">
      <c r="A7627">
        <v>8293</v>
      </c>
      <c r="B7627" s="4">
        <v>44772</v>
      </c>
      <c r="C7627" t="s">
        <v>50</v>
      </c>
      <c r="D7627" t="s">
        <v>90</v>
      </c>
      <c r="E7627" t="s">
        <v>75</v>
      </c>
      <c r="F7627" t="s">
        <v>11370</v>
      </c>
      <c r="H7627" t="s">
        <v>86</v>
      </c>
      <c r="L7627" t="s">
        <v>11371</v>
      </c>
      <c r="M7627">
        <v>48</v>
      </c>
      <c r="N7627" t="s">
        <v>27</v>
      </c>
      <c r="O7627" t="s">
        <v>33</v>
      </c>
      <c r="P7627" t="s">
        <v>10622</v>
      </c>
      <c r="Q7627" t="b">
        <v>0</v>
      </c>
      <c r="R7627" t="b">
        <v>1</v>
      </c>
      <c r="S7627">
        <v>3526</v>
      </c>
      <c r="T7627">
        <f t="shared" si="238"/>
        <v>2022</v>
      </c>
      <c r="U7627">
        <f t="shared" si="239"/>
        <v>7</v>
      </c>
    </row>
    <row r="7628" spans="1:21">
      <c r="A7628">
        <v>8295</v>
      </c>
      <c r="B7628" s="4">
        <v>44772</v>
      </c>
      <c r="C7628" t="s">
        <v>246</v>
      </c>
      <c r="D7628" t="s">
        <v>56</v>
      </c>
      <c r="E7628" t="s">
        <v>95</v>
      </c>
      <c r="F7628" t="s">
        <v>5683</v>
      </c>
      <c r="H7628" t="s">
        <v>43</v>
      </c>
      <c r="L7628" t="s">
        <v>11372</v>
      </c>
      <c r="M7628">
        <v>35</v>
      </c>
      <c r="N7628" t="s">
        <v>27</v>
      </c>
      <c r="O7628" t="s">
        <v>40</v>
      </c>
      <c r="P7628" t="s">
        <v>10622</v>
      </c>
      <c r="Q7628" t="b">
        <v>0</v>
      </c>
      <c r="R7628" t="b">
        <v>0</v>
      </c>
      <c r="S7628">
        <v>2571</v>
      </c>
      <c r="T7628">
        <f t="shared" si="238"/>
        <v>2022</v>
      </c>
      <c r="U7628">
        <f t="shared" si="239"/>
        <v>7</v>
      </c>
    </row>
    <row r="7629" spans="1:21">
      <c r="A7629">
        <v>8297</v>
      </c>
      <c r="B7629" s="4">
        <v>44772</v>
      </c>
      <c r="C7629" t="s">
        <v>55</v>
      </c>
      <c r="E7629" t="s">
        <v>21</v>
      </c>
      <c r="F7629" t="s">
        <v>11373</v>
      </c>
      <c r="H7629" t="s">
        <v>983</v>
      </c>
      <c r="N7629" t="s">
        <v>27</v>
      </c>
      <c r="Q7629" t="b">
        <v>0</v>
      </c>
      <c r="R7629" t="b">
        <v>0</v>
      </c>
      <c r="S7629" t="s">
        <v>11374</v>
      </c>
      <c r="T7629">
        <f t="shared" si="238"/>
        <v>2022</v>
      </c>
      <c r="U7629">
        <f t="shared" si="239"/>
        <v>7</v>
      </c>
    </row>
    <row r="7630" spans="1:21">
      <c r="A7630">
        <v>8298</v>
      </c>
      <c r="B7630" s="4">
        <v>44772</v>
      </c>
      <c r="C7630" t="s">
        <v>50</v>
      </c>
      <c r="D7630" t="s">
        <v>45</v>
      </c>
      <c r="E7630" t="s">
        <v>240</v>
      </c>
      <c r="F7630" t="s">
        <v>8632</v>
      </c>
      <c r="H7630" t="s">
        <v>218</v>
      </c>
      <c r="N7630" t="s">
        <v>27</v>
      </c>
      <c r="Q7630" t="b">
        <v>0</v>
      </c>
      <c r="R7630" t="b">
        <v>0</v>
      </c>
      <c r="S7630">
        <v>1491</v>
      </c>
      <c r="T7630">
        <f t="shared" si="238"/>
        <v>2022</v>
      </c>
      <c r="U7630">
        <f t="shared" si="239"/>
        <v>7</v>
      </c>
    </row>
    <row r="7631" spans="1:21">
      <c r="A7631">
        <v>8309</v>
      </c>
      <c r="B7631" s="4">
        <v>44772</v>
      </c>
      <c r="C7631" t="s">
        <v>34</v>
      </c>
      <c r="E7631" t="s">
        <v>21</v>
      </c>
      <c r="F7631" t="s">
        <v>1507</v>
      </c>
      <c r="H7631" t="s">
        <v>302</v>
      </c>
      <c r="L7631" t="s">
        <v>11375</v>
      </c>
      <c r="M7631">
        <v>67</v>
      </c>
      <c r="N7631" t="s">
        <v>27</v>
      </c>
      <c r="O7631" t="s">
        <v>33</v>
      </c>
      <c r="P7631" t="s">
        <v>9289</v>
      </c>
      <c r="Q7631" t="b">
        <v>0</v>
      </c>
      <c r="R7631" t="b">
        <v>0</v>
      </c>
      <c r="S7631">
        <v>2957</v>
      </c>
      <c r="T7631">
        <f t="shared" si="238"/>
        <v>2022</v>
      </c>
      <c r="U7631">
        <f t="shared" si="239"/>
        <v>7</v>
      </c>
    </row>
    <row r="7632" spans="1:21">
      <c r="A7632">
        <v>8290</v>
      </c>
      <c r="B7632" s="4">
        <v>44773</v>
      </c>
      <c r="C7632" t="s">
        <v>50</v>
      </c>
      <c r="E7632" t="s">
        <v>21</v>
      </c>
      <c r="F7632" t="s">
        <v>1416</v>
      </c>
      <c r="H7632" t="s">
        <v>158</v>
      </c>
      <c r="L7632" t="s">
        <v>11376</v>
      </c>
      <c r="M7632">
        <v>56</v>
      </c>
      <c r="N7632" t="s">
        <v>27</v>
      </c>
      <c r="O7632" t="s">
        <v>33</v>
      </c>
      <c r="P7632" t="s">
        <v>9289</v>
      </c>
      <c r="Q7632" t="b">
        <v>0</v>
      </c>
      <c r="R7632" t="b">
        <v>0</v>
      </c>
      <c r="S7632">
        <v>3525</v>
      </c>
      <c r="T7632">
        <f t="shared" si="238"/>
        <v>2022</v>
      </c>
      <c r="U7632">
        <f t="shared" si="239"/>
        <v>7</v>
      </c>
    </row>
    <row r="7633" spans="1:21">
      <c r="A7633">
        <v>8296</v>
      </c>
      <c r="B7633" s="4">
        <v>44773</v>
      </c>
      <c r="C7633" t="s">
        <v>19</v>
      </c>
      <c r="D7633" t="s">
        <v>56</v>
      </c>
      <c r="E7633" t="s">
        <v>21</v>
      </c>
      <c r="F7633" t="s">
        <v>9714</v>
      </c>
      <c r="H7633" t="s">
        <v>81</v>
      </c>
      <c r="L7633" t="s">
        <v>11377</v>
      </c>
      <c r="M7633">
        <v>35</v>
      </c>
      <c r="N7633" t="s">
        <v>27</v>
      </c>
      <c r="O7633" t="s">
        <v>40</v>
      </c>
      <c r="P7633" t="s">
        <v>9289</v>
      </c>
      <c r="Q7633" t="b">
        <v>0</v>
      </c>
      <c r="R7633" t="b">
        <v>0</v>
      </c>
      <c r="S7633">
        <v>3089</v>
      </c>
      <c r="T7633">
        <f t="shared" si="238"/>
        <v>2022</v>
      </c>
      <c r="U7633">
        <f t="shared" si="239"/>
        <v>7</v>
      </c>
    </row>
    <row r="7634" spans="1:21">
      <c r="A7634">
        <v>8306</v>
      </c>
      <c r="B7634" s="4">
        <v>44774</v>
      </c>
      <c r="C7634" t="s">
        <v>19</v>
      </c>
      <c r="D7634" t="s">
        <v>20</v>
      </c>
      <c r="E7634" t="s">
        <v>21</v>
      </c>
      <c r="F7634" t="s">
        <v>11378</v>
      </c>
      <c r="H7634" t="s">
        <v>363</v>
      </c>
      <c r="L7634" t="s">
        <v>11379</v>
      </c>
      <c r="M7634">
        <v>56</v>
      </c>
      <c r="N7634" t="s">
        <v>27</v>
      </c>
      <c r="O7634" t="s">
        <v>33</v>
      </c>
      <c r="P7634" t="s">
        <v>10622</v>
      </c>
      <c r="Q7634" t="b">
        <v>0</v>
      </c>
      <c r="R7634" t="b">
        <v>0</v>
      </c>
      <c r="S7634">
        <v>2374</v>
      </c>
      <c r="T7634">
        <f t="shared" si="238"/>
        <v>2022</v>
      </c>
      <c r="U7634">
        <f t="shared" si="239"/>
        <v>8</v>
      </c>
    </row>
    <row r="7635" spans="1:21">
      <c r="A7635">
        <v>8307</v>
      </c>
      <c r="B7635" s="4">
        <v>44774</v>
      </c>
      <c r="C7635" t="s">
        <v>83</v>
      </c>
      <c r="E7635" t="s">
        <v>21</v>
      </c>
      <c r="F7635" t="s">
        <v>10998</v>
      </c>
      <c r="H7635" t="s">
        <v>302</v>
      </c>
      <c r="L7635" t="s">
        <v>11380</v>
      </c>
      <c r="M7635">
        <v>26</v>
      </c>
      <c r="N7635" t="s">
        <v>27</v>
      </c>
      <c r="O7635" t="s">
        <v>74</v>
      </c>
      <c r="P7635" t="s">
        <v>9289</v>
      </c>
      <c r="Q7635" t="b">
        <v>0</v>
      </c>
      <c r="R7635" t="b">
        <v>0</v>
      </c>
      <c r="S7635">
        <v>3424</v>
      </c>
      <c r="T7635">
        <f t="shared" si="238"/>
        <v>2022</v>
      </c>
      <c r="U7635">
        <f t="shared" si="239"/>
        <v>8</v>
      </c>
    </row>
    <row r="7636" spans="1:21">
      <c r="A7636">
        <v>8308</v>
      </c>
      <c r="B7636" s="4">
        <v>44774</v>
      </c>
      <c r="C7636" t="s">
        <v>83</v>
      </c>
      <c r="E7636" t="s">
        <v>21</v>
      </c>
      <c r="F7636" t="s">
        <v>11381</v>
      </c>
      <c r="H7636" t="s">
        <v>1133</v>
      </c>
      <c r="L7636" t="s">
        <v>11382</v>
      </c>
      <c r="M7636">
        <v>35</v>
      </c>
      <c r="N7636" t="s">
        <v>27</v>
      </c>
      <c r="O7636" t="s">
        <v>33</v>
      </c>
      <c r="P7636" t="s">
        <v>9289</v>
      </c>
      <c r="Q7636" t="b">
        <v>1</v>
      </c>
      <c r="R7636" t="b">
        <v>0</v>
      </c>
      <c r="S7636">
        <v>2099</v>
      </c>
      <c r="T7636">
        <f t="shared" si="238"/>
        <v>2022</v>
      </c>
      <c r="U7636">
        <f t="shared" si="239"/>
        <v>8</v>
      </c>
    </row>
    <row r="7637" spans="1:21">
      <c r="A7637">
        <v>8321</v>
      </c>
      <c r="B7637" s="4">
        <v>44774</v>
      </c>
      <c r="C7637" t="s">
        <v>83</v>
      </c>
      <c r="E7637" t="s">
        <v>21</v>
      </c>
      <c r="F7637" t="s">
        <v>3051</v>
      </c>
      <c r="H7637" t="s">
        <v>189</v>
      </c>
      <c r="I7637">
        <v>36.866476499999997</v>
      </c>
      <c r="J7637">
        <v>-83.888813799999994</v>
      </c>
      <c r="K7637" t="s">
        <v>25</v>
      </c>
      <c r="L7637" t="s">
        <v>11383</v>
      </c>
      <c r="M7637">
        <v>74</v>
      </c>
      <c r="N7637" t="s">
        <v>69</v>
      </c>
      <c r="O7637" t="s">
        <v>33</v>
      </c>
      <c r="P7637" t="s">
        <v>10622</v>
      </c>
      <c r="Q7637" t="b">
        <v>0</v>
      </c>
      <c r="R7637" t="b">
        <v>0</v>
      </c>
      <c r="S7637">
        <v>3533</v>
      </c>
      <c r="T7637">
        <f t="shared" si="238"/>
        <v>2022</v>
      </c>
      <c r="U7637">
        <f t="shared" si="239"/>
        <v>8</v>
      </c>
    </row>
    <row r="7638" spans="1:21">
      <c r="A7638">
        <v>8323</v>
      </c>
      <c r="B7638" s="4">
        <v>44774</v>
      </c>
      <c r="C7638" t="s">
        <v>55</v>
      </c>
      <c r="E7638" t="s">
        <v>21</v>
      </c>
      <c r="F7638" t="s">
        <v>11384</v>
      </c>
      <c r="H7638" t="s">
        <v>330</v>
      </c>
      <c r="I7638">
        <v>35.993364300000003</v>
      </c>
      <c r="J7638">
        <v>-82.289082800000003</v>
      </c>
      <c r="K7638" t="s">
        <v>25</v>
      </c>
      <c r="L7638" t="s">
        <v>11385</v>
      </c>
      <c r="M7638">
        <v>24</v>
      </c>
      <c r="N7638" t="s">
        <v>27</v>
      </c>
      <c r="O7638" t="s">
        <v>33</v>
      </c>
      <c r="P7638" t="s">
        <v>9289</v>
      </c>
      <c r="Q7638" t="b">
        <v>0</v>
      </c>
      <c r="R7638" t="b">
        <v>0</v>
      </c>
      <c r="S7638">
        <v>2109</v>
      </c>
      <c r="T7638">
        <f t="shared" si="238"/>
        <v>2022</v>
      </c>
      <c r="U7638">
        <f t="shared" si="239"/>
        <v>8</v>
      </c>
    </row>
    <row r="7639" spans="1:21">
      <c r="A7639">
        <v>8311</v>
      </c>
      <c r="B7639" s="4">
        <v>44775</v>
      </c>
      <c r="C7639" t="s">
        <v>50</v>
      </c>
      <c r="E7639" t="s">
        <v>95</v>
      </c>
      <c r="F7639" t="s">
        <v>1377</v>
      </c>
      <c r="H7639" t="s">
        <v>131</v>
      </c>
      <c r="M7639">
        <v>36</v>
      </c>
      <c r="N7639" t="s">
        <v>27</v>
      </c>
      <c r="Q7639" t="b">
        <v>0</v>
      </c>
      <c r="R7639" t="b">
        <v>1</v>
      </c>
      <c r="S7639">
        <v>1414</v>
      </c>
      <c r="T7639">
        <f t="shared" si="238"/>
        <v>2022</v>
      </c>
      <c r="U7639">
        <f t="shared" si="239"/>
        <v>8</v>
      </c>
    </row>
    <row r="7640" spans="1:21">
      <c r="A7640">
        <v>8312</v>
      </c>
      <c r="B7640" s="4">
        <v>44775</v>
      </c>
      <c r="C7640" t="s">
        <v>83</v>
      </c>
      <c r="D7640" t="s">
        <v>20</v>
      </c>
      <c r="E7640" t="s">
        <v>75</v>
      </c>
      <c r="F7640" t="s">
        <v>5407</v>
      </c>
      <c r="H7640" t="s">
        <v>302</v>
      </c>
      <c r="L7640" t="s">
        <v>11386</v>
      </c>
      <c r="M7640">
        <v>51</v>
      </c>
      <c r="N7640" t="s">
        <v>27</v>
      </c>
      <c r="Q7640" t="b">
        <v>0</v>
      </c>
      <c r="R7640" t="b">
        <v>0</v>
      </c>
      <c r="S7640">
        <v>865</v>
      </c>
      <c r="T7640">
        <f t="shared" si="238"/>
        <v>2022</v>
      </c>
      <c r="U7640">
        <f t="shared" si="239"/>
        <v>8</v>
      </c>
    </row>
    <row r="7641" spans="1:21">
      <c r="A7641">
        <v>8310</v>
      </c>
      <c r="B7641" s="4">
        <v>44776</v>
      </c>
      <c r="C7641" t="s">
        <v>55</v>
      </c>
      <c r="D7641" t="s">
        <v>56</v>
      </c>
      <c r="E7641" t="s">
        <v>21</v>
      </c>
      <c r="F7641" t="s">
        <v>1443</v>
      </c>
      <c r="H7641" t="s">
        <v>24</v>
      </c>
      <c r="L7641" t="s">
        <v>11387</v>
      </c>
      <c r="M7641">
        <v>39</v>
      </c>
      <c r="N7641" t="s">
        <v>27</v>
      </c>
      <c r="O7641" t="s">
        <v>33</v>
      </c>
      <c r="P7641" t="s">
        <v>10622</v>
      </c>
      <c r="Q7641" t="b">
        <v>0</v>
      </c>
      <c r="R7641" t="b">
        <v>1</v>
      </c>
      <c r="S7641" t="s">
        <v>11388</v>
      </c>
      <c r="T7641">
        <f t="shared" si="238"/>
        <v>2022</v>
      </c>
      <c r="U7641">
        <f t="shared" si="239"/>
        <v>8</v>
      </c>
    </row>
    <row r="7642" spans="1:21">
      <c r="A7642">
        <v>8322</v>
      </c>
      <c r="B7642" s="4">
        <v>44776</v>
      </c>
      <c r="C7642" t="s">
        <v>83</v>
      </c>
      <c r="E7642" t="s">
        <v>1792</v>
      </c>
      <c r="F7642" t="s">
        <v>11389</v>
      </c>
      <c r="H7642" t="s">
        <v>103</v>
      </c>
      <c r="I7642">
        <v>37.095385999999998</v>
      </c>
      <c r="J7642">
        <v>-113.56662900000001</v>
      </c>
      <c r="K7642" t="s">
        <v>25</v>
      </c>
      <c r="L7642" t="s">
        <v>11390</v>
      </c>
      <c r="M7642">
        <v>83</v>
      </c>
      <c r="N7642" t="s">
        <v>27</v>
      </c>
      <c r="O7642" t="s">
        <v>33</v>
      </c>
      <c r="P7642" t="s">
        <v>9289</v>
      </c>
      <c r="Q7642" t="b">
        <v>0</v>
      </c>
      <c r="R7642" t="b">
        <v>0</v>
      </c>
      <c r="S7642">
        <v>3364</v>
      </c>
      <c r="T7642">
        <f t="shared" si="238"/>
        <v>2022</v>
      </c>
      <c r="U7642">
        <f t="shared" si="239"/>
        <v>8</v>
      </c>
    </row>
    <row r="7643" spans="1:21">
      <c r="A7643">
        <v>8611</v>
      </c>
      <c r="B7643" s="4">
        <v>44776</v>
      </c>
      <c r="C7643" t="s">
        <v>55</v>
      </c>
      <c r="D7643" t="s">
        <v>90</v>
      </c>
      <c r="E7643" t="s">
        <v>21</v>
      </c>
      <c r="F7643" t="s">
        <v>3758</v>
      </c>
      <c r="H7643" t="s">
        <v>218</v>
      </c>
      <c r="I7643">
        <v>27.901413300000002</v>
      </c>
      <c r="J7643">
        <v>-81.585909900000004</v>
      </c>
      <c r="K7643" t="s">
        <v>25</v>
      </c>
      <c r="L7643" t="s">
        <v>11391</v>
      </c>
      <c r="M7643">
        <v>57</v>
      </c>
      <c r="N7643" t="s">
        <v>27</v>
      </c>
      <c r="O7643" t="s">
        <v>74</v>
      </c>
      <c r="P7643" t="s">
        <v>25</v>
      </c>
      <c r="Q7643" t="b">
        <v>0</v>
      </c>
      <c r="R7643" t="b">
        <v>0</v>
      </c>
      <c r="S7643">
        <v>3627</v>
      </c>
      <c r="T7643">
        <f t="shared" si="238"/>
        <v>2022</v>
      </c>
      <c r="U7643">
        <f t="shared" si="239"/>
        <v>8</v>
      </c>
    </row>
    <row r="7644" spans="1:21">
      <c r="A7644">
        <v>8325</v>
      </c>
      <c r="B7644" s="4">
        <v>44777</v>
      </c>
      <c r="C7644" t="s">
        <v>83</v>
      </c>
      <c r="D7644" t="s">
        <v>20</v>
      </c>
      <c r="E7644" t="s">
        <v>75</v>
      </c>
      <c r="F7644" t="s">
        <v>5144</v>
      </c>
      <c r="H7644" t="s">
        <v>31</v>
      </c>
      <c r="I7644">
        <v>42.227150999999999</v>
      </c>
      <c r="J7644">
        <v>-121.77605130000001</v>
      </c>
      <c r="K7644" t="s">
        <v>25</v>
      </c>
      <c r="L7644" t="s">
        <v>11392</v>
      </c>
      <c r="M7644">
        <v>29</v>
      </c>
      <c r="N7644" t="s">
        <v>27</v>
      </c>
      <c r="Q7644" t="b">
        <v>0</v>
      </c>
      <c r="R7644" t="b">
        <v>0</v>
      </c>
      <c r="S7644">
        <v>1964</v>
      </c>
      <c r="T7644">
        <f t="shared" si="238"/>
        <v>2022</v>
      </c>
      <c r="U7644">
        <f t="shared" si="239"/>
        <v>8</v>
      </c>
    </row>
    <row r="7645" spans="1:21">
      <c r="A7645">
        <v>8316</v>
      </c>
      <c r="B7645" s="4">
        <v>44778</v>
      </c>
      <c r="C7645" t="s">
        <v>95</v>
      </c>
      <c r="E7645" t="s">
        <v>95</v>
      </c>
      <c r="F7645" t="s">
        <v>1024</v>
      </c>
      <c r="H7645" t="s">
        <v>48</v>
      </c>
      <c r="I7645">
        <v>39.905034100000002</v>
      </c>
      <c r="J7645">
        <v>-104.9829158</v>
      </c>
      <c r="K7645" t="s">
        <v>25</v>
      </c>
      <c r="N7645" t="s">
        <v>27</v>
      </c>
      <c r="Q7645" t="b">
        <v>0</v>
      </c>
      <c r="R7645" t="b">
        <v>0</v>
      </c>
      <c r="S7645">
        <v>1978</v>
      </c>
      <c r="T7645">
        <f t="shared" si="238"/>
        <v>2022</v>
      </c>
      <c r="U7645">
        <f t="shared" si="239"/>
        <v>8</v>
      </c>
    </row>
    <row r="7646" spans="1:21">
      <c r="A7646">
        <v>8320</v>
      </c>
      <c r="B7646" s="4">
        <v>44778</v>
      </c>
      <c r="C7646" t="s">
        <v>55</v>
      </c>
      <c r="E7646" t="s">
        <v>21</v>
      </c>
      <c r="F7646" t="s">
        <v>11393</v>
      </c>
      <c r="H7646" t="s">
        <v>330</v>
      </c>
      <c r="I7646">
        <v>36.049753699999997</v>
      </c>
      <c r="J7646">
        <v>-80.388255999999998</v>
      </c>
      <c r="K7646" t="s">
        <v>25</v>
      </c>
      <c r="L7646" t="s">
        <v>11394</v>
      </c>
      <c r="N7646" t="s">
        <v>27</v>
      </c>
      <c r="O7646" t="s">
        <v>74</v>
      </c>
      <c r="P7646" t="s">
        <v>10622</v>
      </c>
      <c r="Q7646" t="b">
        <v>0</v>
      </c>
      <c r="R7646" t="b">
        <v>0</v>
      </c>
      <c r="S7646" t="s">
        <v>11395</v>
      </c>
      <c r="T7646">
        <f t="shared" si="238"/>
        <v>2022</v>
      </c>
      <c r="U7646">
        <f t="shared" si="239"/>
        <v>8</v>
      </c>
    </row>
    <row r="7647" spans="1:21">
      <c r="A7647">
        <v>8612</v>
      </c>
      <c r="B7647" s="4">
        <v>44778</v>
      </c>
      <c r="C7647" t="s">
        <v>55</v>
      </c>
      <c r="E7647" t="s">
        <v>21</v>
      </c>
      <c r="F7647" t="s">
        <v>859</v>
      </c>
      <c r="H7647" t="s">
        <v>218</v>
      </c>
      <c r="I7647">
        <v>28.552316999999999</v>
      </c>
      <c r="J7647">
        <v>-81.777341000000007</v>
      </c>
      <c r="K7647" t="s">
        <v>25</v>
      </c>
      <c r="L7647" t="s">
        <v>11396</v>
      </c>
      <c r="M7647">
        <v>81</v>
      </c>
      <c r="N7647" t="s">
        <v>27</v>
      </c>
      <c r="O7647" t="s">
        <v>33</v>
      </c>
      <c r="P7647" t="s">
        <v>25</v>
      </c>
      <c r="Q7647" t="b">
        <v>0</v>
      </c>
      <c r="R7647" t="b">
        <v>1</v>
      </c>
      <c r="S7647">
        <v>3628</v>
      </c>
      <c r="T7647">
        <f t="shared" si="238"/>
        <v>2022</v>
      </c>
      <c r="U7647">
        <f t="shared" si="239"/>
        <v>8</v>
      </c>
    </row>
    <row r="7648" spans="1:21">
      <c r="A7648">
        <v>8313</v>
      </c>
      <c r="B7648" s="4">
        <v>44779</v>
      </c>
      <c r="C7648" t="s">
        <v>55</v>
      </c>
      <c r="D7648" t="s">
        <v>45</v>
      </c>
      <c r="E7648" t="s">
        <v>21</v>
      </c>
      <c r="F7648" t="s">
        <v>11397</v>
      </c>
      <c r="H7648" t="s">
        <v>24</v>
      </c>
      <c r="I7648">
        <v>46.447405500000002</v>
      </c>
      <c r="J7648">
        <v>-120.26179209999999</v>
      </c>
      <c r="K7648" t="s">
        <v>25</v>
      </c>
      <c r="L7648" t="s">
        <v>11398</v>
      </c>
      <c r="M7648">
        <v>26</v>
      </c>
      <c r="N7648" t="s">
        <v>27</v>
      </c>
      <c r="O7648" t="s">
        <v>40</v>
      </c>
      <c r="P7648" t="s">
        <v>9289</v>
      </c>
      <c r="Q7648" t="b">
        <v>0</v>
      </c>
      <c r="R7648" t="b">
        <v>0</v>
      </c>
      <c r="S7648">
        <v>3531</v>
      </c>
      <c r="T7648">
        <f t="shared" si="238"/>
        <v>2022</v>
      </c>
      <c r="U7648">
        <f t="shared" si="239"/>
        <v>8</v>
      </c>
    </row>
    <row r="7649" spans="1:21">
      <c r="A7649">
        <v>8317</v>
      </c>
      <c r="B7649" s="4">
        <v>44779</v>
      </c>
      <c r="C7649" t="s">
        <v>19</v>
      </c>
      <c r="D7649" t="s">
        <v>56</v>
      </c>
      <c r="E7649" t="s">
        <v>21</v>
      </c>
      <c r="F7649" t="s">
        <v>608</v>
      </c>
      <c r="H7649" t="s">
        <v>363</v>
      </c>
      <c r="I7649">
        <v>34.614106999999997</v>
      </c>
      <c r="J7649">
        <v>-87.182693299999997</v>
      </c>
      <c r="K7649" t="s">
        <v>25</v>
      </c>
      <c r="L7649" t="s">
        <v>11399</v>
      </c>
      <c r="M7649">
        <v>50</v>
      </c>
      <c r="N7649" t="s">
        <v>27</v>
      </c>
      <c r="O7649" t="s">
        <v>33</v>
      </c>
      <c r="P7649" t="s">
        <v>10622</v>
      </c>
      <c r="Q7649" t="b">
        <v>0</v>
      </c>
      <c r="R7649" t="b">
        <v>0</v>
      </c>
      <c r="S7649">
        <v>548</v>
      </c>
      <c r="T7649">
        <f t="shared" si="238"/>
        <v>2022</v>
      </c>
      <c r="U7649">
        <f t="shared" si="239"/>
        <v>8</v>
      </c>
    </row>
    <row r="7650" spans="1:21">
      <c r="A7650">
        <v>8318</v>
      </c>
      <c r="B7650" s="4">
        <v>44779</v>
      </c>
      <c r="C7650" t="s">
        <v>83</v>
      </c>
      <c r="E7650" t="s">
        <v>21</v>
      </c>
      <c r="F7650" t="s">
        <v>307</v>
      </c>
      <c r="H7650" t="s">
        <v>218</v>
      </c>
      <c r="I7650">
        <v>28.451721500000001</v>
      </c>
      <c r="J7650">
        <v>-81.401520199999993</v>
      </c>
      <c r="K7650" t="s">
        <v>25</v>
      </c>
      <c r="L7650" t="s">
        <v>11400</v>
      </c>
      <c r="M7650">
        <v>28</v>
      </c>
      <c r="N7650" t="s">
        <v>27</v>
      </c>
      <c r="O7650" t="s">
        <v>33</v>
      </c>
      <c r="P7650" t="s">
        <v>9289</v>
      </c>
      <c r="Q7650" t="b">
        <v>0</v>
      </c>
      <c r="R7650" t="b">
        <v>1</v>
      </c>
      <c r="S7650">
        <v>326</v>
      </c>
      <c r="T7650">
        <f t="shared" si="238"/>
        <v>2022</v>
      </c>
      <c r="U7650">
        <f t="shared" si="239"/>
        <v>8</v>
      </c>
    </row>
    <row r="7651" spans="1:21">
      <c r="A7651">
        <v>8319</v>
      </c>
      <c r="B7651" s="4">
        <v>44779</v>
      </c>
      <c r="C7651" t="s">
        <v>19</v>
      </c>
      <c r="D7651" t="s">
        <v>20</v>
      </c>
      <c r="E7651" t="s">
        <v>21</v>
      </c>
      <c r="F7651" t="s">
        <v>11401</v>
      </c>
      <c r="H7651" t="s">
        <v>72</v>
      </c>
      <c r="I7651">
        <v>41.474029899999998</v>
      </c>
      <c r="J7651">
        <v>-79.692282800000001</v>
      </c>
      <c r="K7651" t="s">
        <v>25</v>
      </c>
      <c r="L7651" t="s">
        <v>11402</v>
      </c>
      <c r="M7651">
        <v>59</v>
      </c>
      <c r="N7651" t="s">
        <v>27</v>
      </c>
      <c r="O7651" t="s">
        <v>33</v>
      </c>
      <c r="P7651" t="s">
        <v>10622</v>
      </c>
      <c r="Q7651" t="b">
        <v>1</v>
      </c>
      <c r="R7651" t="b">
        <v>0</v>
      </c>
      <c r="S7651">
        <v>19</v>
      </c>
      <c r="T7651">
        <f t="shared" si="238"/>
        <v>2022</v>
      </c>
      <c r="U7651">
        <f t="shared" si="239"/>
        <v>8</v>
      </c>
    </row>
    <row r="7652" spans="1:21">
      <c r="A7652">
        <v>8314</v>
      </c>
      <c r="B7652" s="4">
        <v>44780</v>
      </c>
      <c r="C7652" t="s">
        <v>50</v>
      </c>
      <c r="E7652" t="s">
        <v>240</v>
      </c>
      <c r="F7652" t="s">
        <v>366</v>
      </c>
      <c r="H7652" t="s">
        <v>141</v>
      </c>
      <c r="I7652">
        <v>39.036966399999997</v>
      </c>
      <c r="J7652">
        <v>-94.554560899999998</v>
      </c>
      <c r="K7652" t="s">
        <v>25</v>
      </c>
      <c r="L7652" t="s">
        <v>11403</v>
      </c>
      <c r="M7652">
        <v>31</v>
      </c>
      <c r="N7652" t="s">
        <v>27</v>
      </c>
      <c r="O7652" t="s">
        <v>33</v>
      </c>
      <c r="P7652" t="s">
        <v>10622</v>
      </c>
      <c r="Q7652" t="b">
        <v>0</v>
      </c>
      <c r="R7652" t="b">
        <v>1</v>
      </c>
      <c r="S7652">
        <v>201</v>
      </c>
      <c r="T7652">
        <f t="shared" si="238"/>
        <v>2022</v>
      </c>
      <c r="U7652">
        <f t="shared" si="239"/>
        <v>8</v>
      </c>
    </row>
    <row r="7653" spans="1:21">
      <c r="A7653">
        <v>8327</v>
      </c>
      <c r="B7653" s="4">
        <v>44780</v>
      </c>
      <c r="C7653" t="s">
        <v>83</v>
      </c>
      <c r="D7653" t="s">
        <v>90</v>
      </c>
      <c r="E7653" t="s">
        <v>75</v>
      </c>
      <c r="F7653" t="s">
        <v>11404</v>
      </c>
      <c r="H7653" t="s">
        <v>138</v>
      </c>
      <c r="I7653">
        <v>45.274131400000002</v>
      </c>
      <c r="J7653">
        <v>-93.5913501</v>
      </c>
      <c r="K7653" t="s">
        <v>25</v>
      </c>
      <c r="L7653" t="s">
        <v>11405</v>
      </c>
      <c r="M7653">
        <v>21</v>
      </c>
      <c r="N7653" t="s">
        <v>27</v>
      </c>
      <c r="O7653" t="s">
        <v>33</v>
      </c>
      <c r="P7653" t="s">
        <v>9289</v>
      </c>
      <c r="Q7653" t="b">
        <v>1</v>
      </c>
      <c r="R7653" t="b">
        <v>0</v>
      </c>
      <c r="S7653">
        <v>3535</v>
      </c>
      <c r="T7653">
        <f t="shared" si="238"/>
        <v>2022</v>
      </c>
      <c r="U7653">
        <f t="shared" si="239"/>
        <v>8</v>
      </c>
    </row>
    <row r="7654" spans="1:21">
      <c r="A7654">
        <v>8315</v>
      </c>
      <c r="B7654" s="4">
        <v>44781</v>
      </c>
      <c r="C7654" t="s">
        <v>55</v>
      </c>
      <c r="D7654" t="s">
        <v>45</v>
      </c>
      <c r="E7654" t="s">
        <v>21</v>
      </c>
      <c r="F7654" t="s">
        <v>5423</v>
      </c>
      <c r="H7654" t="s">
        <v>81</v>
      </c>
      <c r="I7654">
        <v>29.7751825</v>
      </c>
      <c r="J7654">
        <v>-95.310250499999995</v>
      </c>
      <c r="K7654" t="s">
        <v>25</v>
      </c>
      <c r="L7654" t="s">
        <v>11406</v>
      </c>
      <c r="N7654" t="s">
        <v>27</v>
      </c>
      <c r="O7654" t="s">
        <v>33</v>
      </c>
      <c r="P7654" t="s">
        <v>10622</v>
      </c>
      <c r="Q7654" t="b">
        <v>0</v>
      </c>
      <c r="R7654" t="b">
        <v>0</v>
      </c>
      <c r="S7654" t="s">
        <v>10644</v>
      </c>
      <c r="T7654">
        <f t="shared" si="238"/>
        <v>2022</v>
      </c>
      <c r="U7654">
        <f t="shared" si="239"/>
        <v>8</v>
      </c>
    </row>
    <row r="7655" spans="1:21">
      <c r="A7655">
        <v>8326</v>
      </c>
      <c r="B7655" s="4">
        <v>44781</v>
      </c>
      <c r="C7655" t="s">
        <v>19</v>
      </c>
      <c r="D7655" t="s">
        <v>20</v>
      </c>
      <c r="E7655" t="s">
        <v>21</v>
      </c>
      <c r="F7655" t="s">
        <v>608</v>
      </c>
      <c r="H7655" t="s">
        <v>107</v>
      </c>
      <c r="I7655">
        <v>36.084278599999998</v>
      </c>
      <c r="J7655">
        <v>-91.073374700000002</v>
      </c>
      <c r="K7655" t="s">
        <v>25</v>
      </c>
      <c r="L7655" t="s">
        <v>11407</v>
      </c>
      <c r="M7655">
        <v>40</v>
      </c>
      <c r="N7655" t="s">
        <v>27</v>
      </c>
      <c r="O7655" t="s">
        <v>33</v>
      </c>
      <c r="P7655" t="s">
        <v>9289</v>
      </c>
      <c r="Q7655" t="b">
        <v>0</v>
      </c>
      <c r="R7655" t="b">
        <v>0</v>
      </c>
      <c r="S7655" t="s">
        <v>11408</v>
      </c>
      <c r="T7655">
        <f t="shared" si="238"/>
        <v>2022</v>
      </c>
      <c r="U7655">
        <f t="shared" si="239"/>
        <v>8</v>
      </c>
    </row>
    <row r="7656" spans="1:21">
      <c r="A7656">
        <v>8324</v>
      </c>
      <c r="B7656" s="4">
        <v>44782</v>
      </c>
      <c r="C7656" t="s">
        <v>55</v>
      </c>
      <c r="E7656" t="s">
        <v>21</v>
      </c>
      <c r="F7656" t="s">
        <v>2222</v>
      </c>
      <c r="H7656" t="s">
        <v>1592</v>
      </c>
      <c r="I7656">
        <v>43.543900899999997</v>
      </c>
      <c r="J7656">
        <v>-96.759574200000003</v>
      </c>
      <c r="K7656" t="s">
        <v>25</v>
      </c>
      <c r="Q7656" t="b">
        <v>0</v>
      </c>
      <c r="R7656" t="b">
        <v>0</v>
      </c>
      <c r="S7656" t="s">
        <v>10409</v>
      </c>
      <c r="T7656">
        <f t="shared" si="238"/>
        <v>2022</v>
      </c>
      <c r="U7656">
        <f t="shared" si="239"/>
        <v>8</v>
      </c>
    </row>
    <row r="7657" spans="1:21">
      <c r="A7657">
        <v>8329</v>
      </c>
      <c r="B7657" s="4">
        <v>44783</v>
      </c>
      <c r="C7657" t="s">
        <v>19</v>
      </c>
      <c r="E7657" t="s">
        <v>21</v>
      </c>
      <c r="F7657" t="s">
        <v>11409</v>
      </c>
      <c r="H7657" t="s">
        <v>218</v>
      </c>
      <c r="L7657" t="s">
        <v>11410</v>
      </c>
      <c r="M7657">
        <v>48</v>
      </c>
      <c r="N7657" t="s">
        <v>27</v>
      </c>
      <c r="O7657" t="s">
        <v>33</v>
      </c>
      <c r="P7657" t="s">
        <v>9289</v>
      </c>
      <c r="Q7657" t="b">
        <v>1</v>
      </c>
      <c r="R7657" t="b">
        <v>0</v>
      </c>
      <c r="S7657">
        <v>3536</v>
      </c>
      <c r="T7657">
        <f t="shared" si="238"/>
        <v>2022</v>
      </c>
      <c r="U7657">
        <f t="shared" si="239"/>
        <v>8</v>
      </c>
    </row>
    <row r="7658" spans="1:21">
      <c r="A7658">
        <v>8330</v>
      </c>
      <c r="B7658" s="4">
        <v>44783</v>
      </c>
      <c r="C7658" t="s">
        <v>55</v>
      </c>
      <c r="E7658" t="s">
        <v>21</v>
      </c>
      <c r="F7658" t="s">
        <v>11411</v>
      </c>
      <c r="H7658" t="s">
        <v>72</v>
      </c>
      <c r="L7658" t="s">
        <v>11412</v>
      </c>
      <c r="M7658">
        <v>23</v>
      </c>
      <c r="N7658" t="s">
        <v>27</v>
      </c>
      <c r="O7658" t="s">
        <v>33</v>
      </c>
      <c r="P7658" t="s">
        <v>25</v>
      </c>
      <c r="Q7658" t="b">
        <v>0</v>
      </c>
      <c r="R7658" t="b">
        <v>0</v>
      </c>
      <c r="S7658">
        <v>1567</v>
      </c>
      <c r="T7658">
        <f t="shared" si="238"/>
        <v>2022</v>
      </c>
      <c r="U7658">
        <f t="shared" si="239"/>
        <v>8</v>
      </c>
    </row>
    <row r="7659" spans="1:21">
      <c r="A7659">
        <v>8328</v>
      </c>
      <c r="B7659" s="4">
        <v>44784</v>
      </c>
      <c r="C7659" t="s">
        <v>55</v>
      </c>
      <c r="D7659" t="s">
        <v>56</v>
      </c>
      <c r="E7659" t="s">
        <v>21</v>
      </c>
      <c r="F7659" t="s">
        <v>11413</v>
      </c>
      <c r="H7659" t="s">
        <v>86</v>
      </c>
      <c r="L7659" t="s">
        <v>11414</v>
      </c>
      <c r="M7659">
        <v>42</v>
      </c>
      <c r="N7659" t="s">
        <v>27</v>
      </c>
      <c r="O7659" t="s">
        <v>33</v>
      </c>
      <c r="P7659" t="s">
        <v>10622</v>
      </c>
      <c r="Q7659" t="b">
        <v>0</v>
      </c>
      <c r="R7659" t="b">
        <v>0</v>
      </c>
      <c r="S7659">
        <v>942</v>
      </c>
      <c r="T7659">
        <f t="shared" si="238"/>
        <v>2022</v>
      </c>
      <c r="U7659">
        <f t="shared" si="239"/>
        <v>8</v>
      </c>
    </row>
    <row r="7660" spans="1:21">
      <c r="A7660">
        <v>8331</v>
      </c>
      <c r="B7660" s="4">
        <v>44784</v>
      </c>
      <c r="C7660" t="s">
        <v>19</v>
      </c>
      <c r="E7660" t="s">
        <v>21</v>
      </c>
      <c r="F7660" t="s">
        <v>2539</v>
      </c>
      <c r="H7660" t="s">
        <v>131</v>
      </c>
      <c r="L7660" t="s">
        <v>11415</v>
      </c>
      <c r="M7660">
        <v>48</v>
      </c>
      <c r="N7660" t="s">
        <v>27</v>
      </c>
      <c r="Q7660" t="b">
        <v>0</v>
      </c>
      <c r="R7660" t="b">
        <v>0</v>
      </c>
      <c r="S7660">
        <v>759</v>
      </c>
      <c r="T7660">
        <f t="shared" si="238"/>
        <v>2022</v>
      </c>
      <c r="U7660">
        <f t="shared" si="239"/>
        <v>8</v>
      </c>
    </row>
    <row r="7661" spans="1:21">
      <c r="A7661">
        <v>8333</v>
      </c>
      <c r="B7661" s="4">
        <v>44784</v>
      </c>
      <c r="C7661" t="s">
        <v>55</v>
      </c>
      <c r="E7661" t="s">
        <v>21</v>
      </c>
      <c r="F7661" t="s">
        <v>11416</v>
      </c>
      <c r="H7661" t="s">
        <v>476</v>
      </c>
      <c r="L7661" t="s">
        <v>11417</v>
      </c>
      <c r="M7661">
        <v>27</v>
      </c>
      <c r="N7661" t="s">
        <v>27</v>
      </c>
      <c r="Q7661" t="b">
        <v>0</v>
      </c>
      <c r="R7661" t="b">
        <v>0</v>
      </c>
      <c r="S7661">
        <v>3538</v>
      </c>
      <c r="T7661">
        <f t="shared" si="238"/>
        <v>2022</v>
      </c>
      <c r="U7661">
        <f t="shared" si="239"/>
        <v>8</v>
      </c>
    </row>
    <row r="7662" spans="1:21">
      <c r="A7662">
        <v>8335</v>
      </c>
      <c r="B7662" s="4">
        <v>44784</v>
      </c>
      <c r="C7662" t="s">
        <v>19</v>
      </c>
      <c r="E7662" t="s">
        <v>21</v>
      </c>
      <c r="F7662" t="s">
        <v>6372</v>
      </c>
      <c r="H7662" t="s">
        <v>43</v>
      </c>
      <c r="L7662" t="s">
        <v>11418</v>
      </c>
      <c r="M7662">
        <v>33</v>
      </c>
      <c r="N7662" t="s">
        <v>27</v>
      </c>
      <c r="Q7662" t="b">
        <v>0</v>
      </c>
      <c r="R7662" t="b">
        <v>0</v>
      </c>
      <c r="S7662">
        <v>236</v>
      </c>
      <c r="T7662">
        <f t="shared" si="238"/>
        <v>2022</v>
      </c>
      <c r="U7662">
        <f t="shared" si="239"/>
        <v>8</v>
      </c>
    </row>
    <row r="7663" spans="1:21">
      <c r="A7663">
        <v>8354</v>
      </c>
      <c r="B7663" s="4">
        <v>44784</v>
      </c>
      <c r="C7663" t="s">
        <v>95</v>
      </c>
      <c r="E7663" t="s">
        <v>95</v>
      </c>
      <c r="F7663" t="s">
        <v>11419</v>
      </c>
      <c r="H7663" t="s">
        <v>983</v>
      </c>
      <c r="I7663">
        <v>43.034291799999998</v>
      </c>
      <c r="J7663">
        <v>-108.7651321</v>
      </c>
      <c r="K7663" t="s">
        <v>25</v>
      </c>
      <c r="N7663" t="s">
        <v>27</v>
      </c>
      <c r="Q7663" t="b">
        <v>0</v>
      </c>
      <c r="R7663" t="b">
        <v>0</v>
      </c>
      <c r="S7663">
        <v>3543</v>
      </c>
      <c r="T7663">
        <f t="shared" si="238"/>
        <v>2022</v>
      </c>
      <c r="U7663">
        <f t="shared" si="239"/>
        <v>8</v>
      </c>
    </row>
    <row r="7664" spans="1:21">
      <c r="A7664">
        <v>8332</v>
      </c>
      <c r="B7664" s="4">
        <v>44785</v>
      </c>
      <c r="C7664" t="s">
        <v>19</v>
      </c>
      <c r="E7664" t="s">
        <v>21</v>
      </c>
      <c r="F7664" t="s">
        <v>11420</v>
      </c>
      <c r="H7664" t="s">
        <v>81</v>
      </c>
      <c r="L7664" t="s">
        <v>11421</v>
      </c>
      <c r="M7664">
        <v>32</v>
      </c>
      <c r="N7664" t="s">
        <v>27</v>
      </c>
      <c r="O7664" t="s">
        <v>74</v>
      </c>
      <c r="P7664" t="s">
        <v>10622</v>
      </c>
      <c r="Q7664" t="b">
        <v>0</v>
      </c>
      <c r="R7664" t="b">
        <v>0</v>
      </c>
      <c r="S7664">
        <v>3537</v>
      </c>
      <c r="T7664">
        <f t="shared" si="238"/>
        <v>2022</v>
      </c>
      <c r="U7664">
        <f t="shared" si="239"/>
        <v>8</v>
      </c>
    </row>
    <row r="7665" spans="1:21">
      <c r="A7665">
        <v>8334</v>
      </c>
      <c r="B7665" s="4">
        <v>44785</v>
      </c>
      <c r="C7665" t="s">
        <v>83</v>
      </c>
      <c r="E7665" t="s">
        <v>21</v>
      </c>
      <c r="F7665" t="s">
        <v>4381</v>
      </c>
      <c r="H7665" t="s">
        <v>454</v>
      </c>
      <c r="L7665" t="s">
        <v>11422</v>
      </c>
      <c r="M7665">
        <v>33</v>
      </c>
      <c r="N7665" t="s">
        <v>27</v>
      </c>
      <c r="O7665" t="s">
        <v>33</v>
      </c>
      <c r="P7665" t="s">
        <v>9289</v>
      </c>
      <c r="Q7665" t="b">
        <v>0</v>
      </c>
      <c r="R7665" t="b">
        <v>1</v>
      </c>
      <c r="S7665">
        <v>1745</v>
      </c>
      <c r="T7665">
        <f t="shared" si="238"/>
        <v>2022</v>
      </c>
      <c r="U7665">
        <f t="shared" si="239"/>
        <v>8</v>
      </c>
    </row>
    <row r="7666" spans="1:21">
      <c r="A7666">
        <v>8336</v>
      </c>
      <c r="B7666" s="4">
        <v>44787</v>
      </c>
      <c r="C7666" t="s">
        <v>19</v>
      </c>
      <c r="E7666" t="s">
        <v>21</v>
      </c>
      <c r="F7666" t="s">
        <v>10447</v>
      </c>
      <c r="H7666" t="s">
        <v>67</v>
      </c>
      <c r="L7666" t="s">
        <v>11423</v>
      </c>
      <c r="M7666">
        <v>33</v>
      </c>
      <c r="N7666" t="s">
        <v>27</v>
      </c>
      <c r="O7666" t="s">
        <v>33</v>
      </c>
      <c r="P7666" t="s">
        <v>9289</v>
      </c>
      <c r="Q7666" t="b">
        <v>0</v>
      </c>
      <c r="R7666" t="b">
        <v>0</v>
      </c>
      <c r="S7666">
        <v>3270</v>
      </c>
      <c r="T7666">
        <f t="shared" si="238"/>
        <v>2022</v>
      </c>
      <c r="U7666">
        <f t="shared" si="239"/>
        <v>8</v>
      </c>
    </row>
    <row r="7667" spans="1:21">
      <c r="A7667">
        <v>8337</v>
      </c>
      <c r="B7667" s="4">
        <v>44788</v>
      </c>
      <c r="C7667" t="s">
        <v>55</v>
      </c>
      <c r="D7667" t="s">
        <v>56</v>
      </c>
      <c r="E7667" t="s">
        <v>21</v>
      </c>
      <c r="F7667" t="s">
        <v>10839</v>
      </c>
      <c r="H7667" t="s">
        <v>218</v>
      </c>
      <c r="L7667" t="s">
        <v>11424</v>
      </c>
      <c r="M7667">
        <v>32</v>
      </c>
      <c r="N7667" t="s">
        <v>27</v>
      </c>
      <c r="O7667" t="s">
        <v>74</v>
      </c>
      <c r="P7667" t="s">
        <v>25</v>
      </c>
      <c r="Q7667" t="b">
        <v>0</v>
      </c>
      <c r="R7667" t="b">
        <v>0</v>
      </c>
      <c r="S7667">
        <v>219</v>
      </c>
      <c r="T7667">
        <f t="shared" si="238"/>
        <v>2022</v>
      </c>
      <c r="U7667">
        <f t="shared" si="239"/>
        <v>8</v>
      </c>
    </row>
    <row r="7668" spans="1:21">
      <c r="A7668">
        <v>8387</v>
      </c>
      <c r="B7668" s="4">
        <v>44788</v>
      </c>
      <c r="C7668" t="s">
        <v>50</v>
      </c>
      <c r="D7668" t="s">
        <v>56</v>
      </c>
      <c r="E7668" t="s">
        <v>6271</v>
      </c>
      <c r="F7668" t="s">
        <v>2169</v>
      </c>
      <c r="H7668" t="s">
        <v>2172</v>
      </c>
      <c r="L7668" t="s">
        <v>11425</v>
      </c>
      <c r="M7668">
        <v>35</v>
      </c>
      <c r="N7668" t="s">
        <v>27</v>
      </c>
      <c r="O7668" t="s">
        <v>33</v>
      </c>
      <c r="P7668" t="s">
        <v>25</v>
      </c>
      <c r="Q7668" t="b">
        <v>1</v>
      </c>
      <c r="R7668" t="b">
        <v>0</v>
      </c>
      <c r="S7668">
        <v>3571</v>
      </c>
      <c r="T7668">
        <f t="shared" si="238"/>
        <v>2022</v>
      </c>
      <c r="U7668">
        <f t="shared" si="239"/>
        <v>8</v>
      </c>
    </row>
    <row r="7669" spans="1:21">
      <c r="A7669">
        <v>8338</v>
      </c>
      <c r="B7669" s="4">
        <v>44789</v>
      </c>
      <c r="C7669" t="s">
        <v>55</v>
      </c>
      <c r="E7669" t="s">
        <v>21</v>
      </c>
      <c r="F7669" t="s">
        <v>11426</v>
      </c>
      <c r="H7669" t="s">
        <v>218</v>
      </c>
      <c r="L7669" t="s">
        <v>11427</v>
      </c>
      <c r="N7669" t="s">
        <v>27</v>
      </c>
      <c r="O7669" t="s">
        <v>40</v>
      </c>
      <c r="P7669" t="s">
        <v>9289</v>
      </c>
      <c r="Q7669" t="b">
        <v>0</v>
      </c>
      <c r="R7669" t="b">
        <v>0</v>
      </c>
      <c r="S7669">
        <v>219</v>
      </c>
      <c r="T7669">
        <f t="shared" si="238"/>
        <v>2022</v>
      </c>
      <c r="U7669">
        <f t="shared" si="239"/>
        <v>8</v>
      </c>
    </row>
    <row r="7670" spans="1:21">
      <c r="A7670">
        <v>8341</v>
      </c>
      <c r="B7670" s="4">
        <v>44790</v>
      </c>
      <c r="C7670" t="s">
        <v>83</v>
      </c>
      <c r="D7670" t="s">
        <v>20</v>
      </c>
      <c r="E7670" t="s">
        <v>75</v>
      </c>
      <c r="F7670" t="s">
        <v>123</v>
      </c>
      <c r="H7670" t="s">
        <v>43</v>
      </c>
      <c r="N7670" t="s">
        <v>27</v>
      </c>
      <c r="Q7670" t="b">
        <v>0</v>
      </c>
      <c r="R7670" t="b">
        <v>0</v>
      </c>
      <c r="S7670">
        <v>38</v>
      </c>
      <c r="T7670">
        <f t="shared" si="238"/>
        <v>2022</v>
      </c>
      <c r="U7670">
        <f t="shared" si="239"/>
        <v>8</v>
      </c>
    </row>
    <row r="7671" spans="1:21">
      <c r="A7671">
        <v>8340</v>
      </c>
      <c r="B7671" s="4">
        <v>44791</v>
      </c>
      <c r="C7671" t="s">
        <v>19</v>
      </c>
      <c r="E7671" t="s">
        <v>21</v>
      </c>
      <c r="F7671" t="s">
        <v>5423</v>
      </c>
      <c r="H7671" t="s">
        <v>81</v>
      </c>
      <c r="N7671" t="s">
        <v>27</v>
      </c>
      <c r="Q7671" t="b">
        <v>0</v>
      </c>
      <c r="R7671" t="b">
        <v>0</v>
      </c>
      <c r="S7671">
        <v>1129</v>
      </c>
      <c r="T7671">
        <f t="shared" si="238"/>
        <v>2022</v>
      </c>
      <c r="U7671">
        <f t="shared" si="239"/>
        <v>8</v>
      </c>
    </row>
    <row r="7672" spans="1:21">
      <c r="A7672">
        <v>8342</v>
      </c>
      <c r="B7672" s="4">
        <v>44791</v>
      </c>
      <c r="C7672" t="s">
        <v>50</v>
      </c>
      <c r="E7672" t="s">
        <v>75</v>
      </c>
      <c r="F7672" t="s">
        <v>1074</v>
      </c>
      <c r="H7672" t="s">
        <v>218</v>
      </c>
      <c r="L7672" t="s">
        <v>11428</v>
      </c>
      <c r="M7672">
        <v>29</v>
      </c>
      <c r="N7672" t="s">
        <v>27</v>
      </c>
      <c r="O7672" t="s">
        <v>33</v>
      </c>
      <c r="P7672" t="s">
        <v>10622</v>
      </c>
      <c r="Q7672" t="b">
        <v>0</v>
      </c>
      <c r="R7672" t="b">
        <v>0</v>
      </c>
      <c r="S7672">
        <v>2649</v>
      </c>
      <c r="T7672">
        <f t="shared" si="238"/>
        <v>2022</v>
      </c>
      <c r="U7672">
        <f t="shared" si="239"/>
        <v>8</v>
      </c>
    </row>
    <row r="7673" spans="1:21">
      <c r="A7673">
        <v>8365</v>
      </c>
      <c r="B7673" s="4">
        <v>44792</v>
      </c>
      <c r="C7673" t="s">
        <v>55</v>
      </c>
      <c r="D7673" t="s">
        <v>20</v>
      </c>
      <c r="E7673" t="s">
        <v>21</v>
      </c>
      <c r="F7673" t="s">
        <v>415</v>
      </c>
      <c r="H7673" t="s">
        <v>330</v>
      </c>
      <c r="I7673">
        <v>35.081901299999998</v>
      </c>
      <c r="J7673">
        <v>-80.784943499999997</v>
      </c>
      <c r="K7673" t="s">
        <v>25</v>
      </c>
      <c r="L7673" t="s">
        <v>11429</v>
      </c>
      <c r="M7673">
        <v>60</v>
      </c>
      <c r="N7673" t="s">
        <v>69</v>
      </c>
      <c r="O7673" t="s">
        <v>33</v>
      </c>
      <c r="P7673" t="s">
        <v>10622</v>
      </c>
      <c r="Q7673" t="b">
        <v>1</v>
      </c>
      <c r="R7673" t="b">
        <v>0</v>
      </c>
      <c r="S7673">
        <v>354</v>
      </c>
      <c r="T7673">
        <f t="shared" si="238"/>
        <v>2022</v>
      </c>
      <c r="U7673">
        <f t="shared" si="239"/>
        <v>8</v>
      </c>
    </row>
    <row r="7674" spans="1:21">
      <c r="A7674">
        <v>8344</v>
      </c>
      <c r="B7674" s="4">
        <v>44793</v>
      </c>
      <c r="C7674" t="s">
        <v>50</v>
      </c>
      <c r="E7674" t="s">
        <v>45</v>
      </c>
      <c r="F7674" t="s">
        <v>562</v>
      </c>
      <c r="H7674" t="s">
        <v>363</v>
      </c>
      <c r="I7674">
        <v>30.8637628</v>
      </c>
      <c r="J7674">
        <v>-87.779830000000004</v>
      </c>
      <c r="K7674" t="s">
        <v>25</v>
      </c>
      <c r="L7674" t="s">
        <v>11430</v>
      </c>
      <c r="N7674" t="s">
        <v>27</v>
      </c>
      <c r="O7674" t="s">
        <v>74</v>
      </c>
      <c r="P7674" t="s">
        <v>10622</v>
      </c>
      <c r="Q7674" t="b">
        <v>0</v>
      </c>
      <c r="R7674" t="b">
        <v>0</v>
      </c>
      <c r="S7674">
        <v>3539</v>
      </c>
      <c r="T7674">
        <f t="shared" si="238"/>
        <v>2022</v>
      </c>
      <c r="U7674">
        <f t="shared" si="239"/>
        <v>8</v>
      </c>
    </row>
    <row r="7675" spans="1:21">
      <c r="A7675">
        <v>8345</v>
      </c>
      <c r="B7675" s="4">
        <v>44793</v>
      </c>
      <c r="C7675" t="s">
        <v>83</v>
      </c>
      <c r="E7675" t="s">
        <v>21</v>
      </c>
      <c r="F7675" t="s">
        <v>482</v>
      </c>
      <c r="H7675" t="s">
        <v>59</v>
      </c>
      <c r="I7675">
        <v>32.178447599999998</v>
      </c>
      <c r="J7675">
        <v>-110.9812139</v>
      </c>
      <c r="K7675" t="s">
        <v>25</v>
      </c>
      <c r="L7675" t="s">
        <v>11431</v>
      </c>
      <c r="M7675">
        <v>25</v>
      </c>
      <c r="N7675" t="s">
        <v>27</v>
      </c>
      <c r="O7675" t="s">
        <v>74</v>
      </c>
      <c r="P7675" t="s">
        <v>9289</v>
      </c>
      <c r="Q7675" t="b">
        <v>0</v>
      </c>
      <c r="R7675" t="b">
        <v>0</v>
      </c>
      <c r="S7675">
        <v>397</v>
      </c>
      <c r="T7675">
        <f t="shared" si="238"/>
        <v>2022</v>
      </c>
      <c r="U7675">
        <f t="shared" si="239"/>
        <v>8</v>
      </c>
    </row>
    <row r="7676" spans="1:21">
      <c r="A7676">
        <v>8351</v>
      </c>
      <c r="B7676" s="4">
        <v>44793</v>
      </c>
      <c r="C7676" t="s">
        <v>55</v>
      </c>
      <c r="D7676" t="s">
        <v>20</v>
      </c>
      <c r="E7676" t="s">
        <v>21</v>
      </c>
      <c r="F7676" t="s">
        <v>11432</v>
      </c>
      <c r="H7676" t="s">
        <v>86</v>
      </c>
      <c r="I7676">
        <v>40.4402781</v>
      </c>
      <c r="J7676">
        <v>-82.394633299999995</v>
      </c>
      <c r="K7676" t="s">
        <v>25</v>
      </c>
      <c r="L7676" t="s">
        <v>11433</v>
      </c>
      <c r="M7676">
        <v>56</v>
      </c>
      <c r="N7676" t="s">
        <v>27</v>
      </c>
      <c r="O7676" t="s">
        <v>33</v>
      </c>
      <c r="P7676" t="s">
        <v>9289</v>
      </c>
      <c r="Q7676" t="b">
        <v>0</v>
      </c>
      <c r="R7676" t="b">
        <v>0</v>
      </c>
      <c r="S7676">
        <v>3542</v>
      </c>
      <c r="T7676">
        <f t="shared" si="238"/>
        <v>2022</v>
      </c>
      <c r="U7676">
        <f t="shared" si="239"/>
        <v>8</v>
      </c>
    </row>
    <row r="7677" spans="1:21">
      <c r="A7677">
        <v>8352</v>
      </c>
      <c r="B7677" s="4">
        <v>44793</v>
      </c>
      <c r="C7677" t="s">
        <v>55</v>
      </c>
      <c r="D7677" t="s">
        <v>20</v>
      </c>
      <c r="E7677" t="s">
        <v>21</v>
      </c>
      <c r="F7677" t="s">
        <v>11432</v>
      </c>
      <c r="H7677" t="s">
        <v>86</v>
      </c>
      <c r="I7677">
        <v>40.440067300000003</v>
      </c>
      <c r="J7677">
        <v>-82.396152599999994</v>
      </c>
      <c r="K7677" t="s">
        <v>25</v>
      </c>
      <c r="L7677" t="s">
        <v>11434</v>
      </c>
      <c r="M7677">
        <v>53</v>
      </c>
      <c r="N7677" t="s">
        <v>27</v>
      </c>
      <c r="O7677" t="s">
        <v>33</v>
      </c>
      <c r="P7677" t="s">
        <v>9289</v>
      </c>
      <c r="Q7677" t="b">
        <v>0</v>
      </c>
      <c r="R7677" t="b">
        <v>0</v>
      </c>
      <c r="S7677">
        <v>3542</v>
      </c>
      <c r="T7677">
        <f t="shared" si="238"/>
        <v>2022</v>
      </c>
      <c r="U7677">
        <f t="shared" si="239"/>
        <v>8</v>
      </c>
    </row>
    <row r="7678" spans="1:21">
      <c r="A7678">
        <v>8343</v>
      </c>
      <c r="B7678" s="4">
        <v>44794</v>
      </c>
      <c r="C7678" t="s">
        <v>50</v>
      </c>
      <c r="D7678" t="s">
        <v>56</v>
      </c>
      <c r="E7678" t="s">
        <v>240</v>
      </c>
      <c r="F7678" t="s">
        <v>2562</v>
      </c>
      <c r="H7678" t="s">
        <v>330</v>
      </c>
      <c r="I7678">
        <v>36.068820199999998</v>
      </c>
      <c r="J7678">
        <v>-79.872107200000002</v>
      </c>
      <c r="K7678" t="s">
        <v>25</v>
      </c>
      <c r="M7678">
        <v>17</v>
      </c>
      <c r="Q7678" t="b">
        <v>0</v>
      </c>
      <c r="R7678" t="b">
        <v>0</v>
      </c>
      <c r="S7678">
        <v>1228</v>
      </c>
      <c r="T7678">
        <f t="shared" si="238"/>
        <v>2022</v>
      </c>
      <c r="U7678">
        <f t="shared" si="239"/>
        <v>8</v>
      </c>
    </row>
    <row r="7679" spans="1:21">
      <c r="A7679">
        <v>8381</v>
      </c>
      <c r="B7679" s="4">
        <v>44794</v>
      </c>
      <c r="C7679" t="s">
        <v>34</v>
      </c>
      <c r="D7679" t="s">
        <v>20</v>
      </c>
      <c r="E7679" t="s">
        <v>240</v>
      </c>
      <c r="F7679" t="s">
        <v>1443</v>
      </c>
      <c r="H7679" t="s">
        <v>24</v>
      </c>
      <c r="I7679">
        <v>47.718880200000001</v>
      </c>
      <c r="J7679">
        <v>-117.3834086</v>
      </c>
      <c r="K7679" t="s">
        <v>25</v>
      </c>
      <c r="L7679" t="s">
        <v>11435</v>
      </c>
      <c r="M7679">
        <v>36</v>
      </c>
      <c r="N7679" t="s">
        <v>27</v>
      </c>
      <c r="O7679" t="s">
        <v>33</v>
      </c>
      <c r="P7679" t="s">
        <v>10622</v>
      </c>
      <c r="Q7679" t="b">
        <v>0</v>
      </c>
      <c r="R7679" t="b">
        <v>1</v>
      </c>
      <c r="S7679">
        <v>2264</v>
      </c>
      <c r="T7679">
        <f t="shared" si="238"/>
        <v>2022</v>
      </c>
      <c r="U7679">
        <f t="shared" si="239"/>
        <v>8</v>
      </c>
    </row>
    <row r="7680" spans="1:21">
      <c r="A7680">
        <v>8346</v>
      </c>
      <c r="B7680" s="4">
        <v>44795</v>
      </c>
      <c r="C7680" t="s">
        <v>50</v>
      </c>
      <c r="E7680" t="s">
        <v>75</v>
      </c>
      <c r="F7680" t="s">
        <v>2229</v>
      </c>
      <c r="H7680" t="s">
        <v>24</v>
      </c>
      <c r="I7680">
        <v>47.047274100000003</v>
      </c>
      <c r="J7680">
        <v>-122.84398760000001</v>
      </c>
      <c r="K7680" t="s">
        <v>25</v>
      </c>
      <c r="L7680" t="s">
        <v>11436</v>
      </c>
      <c r="M7680">
        <v>37</v>
      </c>
      <c r="N7680" t="s">
        <v>27</v>
      </c>
      <c r="O7680" t="s">
        <v>74</v>
      </c>
      <c r="P7680" t="s">
        <v>9289</v>
      </c>
      <c r="Q7680" t="b">
        <v>1</v>
      </c>
      <c r="R7680" t="b">
        <v>0</v>
      </c>
      <c r="S7680">
        <v>3540</v>
      </c>
      <c r="T7680">
        <f t="shared" si="238"/>
        <v>2022</v>
      </c>
      <c r="U7680">
        <f t="shared" si="239"/>
        <v>8</v>
      </c>
    </row>
    <row r="7681" spans="1:21">
      <c r="A7681">
        <v>8347</v>
      </c>
      <c r="B7681" s="4">
        <v>44795</v>
      </c>
      <c r="C7681" t="s">
        <v>95</v>
      </c>
      <c r="E7681" t="s">
        <v>95</v>
      </c>
      <c r="F7681" t="s">
        <v>2543</v>
      </c>
      <c r="H7681" t="s">
        <v>388</v>
      </c>
      <c r="I7681">
        <v>30.405719399999999</v>
      </c>
      <c r="J7681">
        <v>-88.899877000000004</v>
      </c>
      <c r="K7681" t="s">
        <v>25</v>
      </c>
      <c r="L7681" t="s">
        <v>11437</v>
      </c>
      <c r="M7681">
        <v>42</v>
      </c>
      <c r="N7681" t="s">
        <v>69</v>
      </c>
      <c r="O7681" t="s">
        <v>74</v>
      </c>
      <c r="P7681" t="s">
        <v>9289</v>
      </c>
      <c r="Q7681" t="b">
        <v>0</v>
      </c>
      <c r="R7681" t="b">
        <v>0</v>
      </c>
      <c r="S7681">
        <v>1161</v>
      </c>
      <c r="T7681">
        <f t="shared" si="238"/>
        <v>2022</v>
      </c>
      <c r="U7681">
        <f t="shared" si="239"/>
        <v>8</v>
      </c>
    </row>
    <row r="7682" spans="1:21">
      <c r="A7682">
        <v>8349</v>
      </c>
      <c r="B7682" s="4">
        <v>44795</v>
      </c>
      <c r="C7682" t="s">
        <v>83</v>
      </c>
      <c r="E7682" t="s">
        <v>75</v>
      </c>
      <c r="F7682" t="s">
        <v>3157</v>
      </c>
      <c r="H7682" t="s">
        <v>127</v>
      </c>
      <c r="I7682">
        <v>39.544425799999999</v>
      </c>
      <c r="J7682">
        <v>-119.7633074</v>
      </c>
      <c r="K7682" t="s">
        <v>25</v>
      </c>
      <c r="N7682" t="s">
        <v>27</v>
      </c>
      <c r="Q7682" t="b">
        <v>0</v>
      </c>
      <c r="R7682" t="b">
        <v>0</v>
      </c>
      <c r="S7682">
        <v>1163</v>
      </c>
      <c r="T7682">
        <f t="shared" si="238"/>
        <v>2022</v>
      </c>
      <c r="U7682">
        <f t="shared" si="239"/>
        <v>8</v>
      </c>
    </row>
    <row r="7683" spans="1:21">
      <c r="A7683">
        <v>8353</v>
      </c>
      <c r="B7683" s="4">
        <v>44795</v>
      </c>
      <c r="C7683" t="s">
        <v>55</v>
      </c>
      <c r="D7683" t="s">
        <v>20</v>
      </c>
      <c r="E7683" t="s">
        <v>21</v>
      </c>
      <c r="F7683" t="s">
        <v>8678</v>
      </c>
      <c r="H7683" t="s">
        <v>86</v>
      </c>
      <c r="I7683">
        <v>40.3791504</v>
      </c>
      <c r="J7683">
        <v>-82.236586200000005</v>
      </c>
      <c r="K7683" t="s">
        <v>25</v>
      </c>
      <c r="L7683" t="s">
        <v>11438</v>
      </c>
      <c r="M7683">
        <v>41</v>
      </c>
      <c r="N7683" t="s">
        <v>69</v>
      </c>
      <c r="O7683" t="s">
        <v>33</v>
      </c>
      <c r="P7683" t="s">
        <v>9289</v>
      </c>
      <c r="Q7683" t="b">
        <v>0</v>
      </c>
      <c r="R7683" t="b">
        <v>0</v>
      </c>
      <c r="S7683">
        <v>3542</v>
      </c>
      <c r="T7683">
        <f t="shared" ref="T7683:T7746" si="240">YEAR(B7683)</f>
        <v>2022</v>
      </c>
      <c r="U7683">
        <f t="shared" ref="U7683:U7746" si="241">MONTH(B7683)</f>
        <v>8</v>
      </c>
    </row>
    <row r="7684" spans="1:21">
      <c r="A7684">
        <v>8348</v>
      </c>
      <c r="B7684" s="4">
        <v>44796</v>
      </c>
      <c r="C7684" t="s">
        <v>83</v>
      </c>
      <c r="D7684" t="s">
        <v>90</v>
      </c>
      <c r="E7684" t="s">
        <v>21</v>
      </c>
      <c r="F7684" t="s">
        <v>5423</v>
      </c>
      <c r="H7684" t="s">
        <v>81</v>
      </c>
      <c r="I7684">
        <v>29.9628753</v>
      </c>
      <c r="J7684">
        <v>-95.478828699999994</v>
      </c>
      <c r="K7684" t="s">
        <v>25</v>
      </c>
      <c r="L7684" t="s">
        <v>11439</v>
      </c>
      <c r="M7684">
        <v>25</v>
      </c>
      <c r="N7684" t="s">
        <v>27</v>
      </c>
      <c r="O7684" t="s">
        <v>40</v>
      </c>
      <c r="P7684" t="s">
        <v>9289</v>
      </c>
      <c r="Q7684" t="b">
        <v>0</v>
      </c>
      <c r="R7684" t="b">
        <v>0</v>
      </c>
      <c r="S7684" t="s">
        <v>11440</v>
      </c>
      <c r="T7684">
        <f t="shared" si="240"/>
        <v>2022</v>
      </c>
      <c r="U7684">
        <f t="shared" si="241"/>
        <v>8</v>
      </c>
    </row>
    <row r="7685" spans="1:21">
      <c r="A7685">
        <v>8350</v>
      </c>
      <c r="B7685" s="4">
        <v>44796</v>
      </c>
      <c r="C7685" t="s">
        <v>83</v>
      </c>
      <c r="D7685" t="s">
        <v>20</v>
      </c>
      <c r="E7685" t="s">
        <v>75</v>
      </c>
      <c r="F7685" t="s">
        <v>674</v>
      </c>
      <c r="H7685" t="s">
        <v>43</v>
      </c>
      <c r="I7685">
        <v>32.723239700000001</v>
      </c>
      <c r="J7685">
        <v>-117.1076578</v>
      </c>
      <c r="K7685" t="s">
        <v>25</v>
      </c>
      <c r="L7685" t="s">
        <v>11441</v>
      </c>
      <c r="M7685">
        <v>48</v>
      </c>
      <c r="N7685" t="s">
        <v>27</v>
      </c>
      <c r="Q7685" t="b">
        <v>0</v>
      </c>
      <c r="R7685" t="b">
        <v>1</v>
      </c>
      <c r="S7685">
        <v>262</v>
      </c>
      <c r="T7685">
        <f t="shared" si="240"/>
        <v>2022</v>
      </c>
      <c r="U7685">
        <f t="shared" si="241"/>
        <v>8</v>
      </c>
    </row>
    <row r="7686" spans="1:21">
      <c r="A7686">
        <v>8355</v>
      </c>
      <c r="B7686" s="4">
        <v>44796</v>
      </c>
      <c r="C7686" t="s">
        <v>55</v>
      </c>
      <c r="E7686" t="s">
        <v>21</v>
      </c>
      <c r="F7686" t="s">
        <v>11442</v>
      </c>
      <c r="H7686" t="s">
        <v>93</v>
      </c>
      <c r="I7686">
        <v>29.457728700000001</v>
      </c>
      <c r="J7686">
        <v>-90.312393200000002</v>
      </c>
      <c r="K7686" t="s">
        <v>25</v>
      </c>
      <c r="L7686" t="s">
        <v>11443</v>
      </c>
      <c r="M7686">
        <v>32</v>
      </c>
      <c r="N7686" t="s">
        <v>27</v>
      </c>
      <c r="O7686" t="s">
        <v>40</v>
      </c>
      <c r="P7686" t="s">
        <v>9289</v>
      </c>
      <c r="Q7686" t="b">
        <v>0</v>
      </c>
      <c r="R7686" t="b">
        <v>0</v>
      </c>
      <c r="S7686">
        <v>3544</v>
      </c>
      <c r="T7686">
        <f t="shared" si="240"/>
        <v>2022</v>
      </c>
      <c r="U7686">
        <f t="shared" si="241"/>
        <v>8</v>
      </c>
    </row>
    <row r="7687" spans="1:21">
      <c r="A7687">
        <v>8356</v>
      </c>
      <c r="B7687" s="4">
        <v>44796</v>
      </c>
      <c r="C7687" t="s">
        <v>55</v>
      </c>
      <c r="D7687" t="s">
        <v>90</v>
      </c>
      <c r="E7687" t="s">
        <v>21</v>
      </c>
      <c r="F7687" t="s">
        <v>2485</v>
      </c>
      <c r="H7687" t="s">
        <v>141</v>
      </c>
      <c r="I7687">
        <v>39.023259899999999</v>
      </c>
      <c r="J7687">
        <v>-94.258102100000002</v>
      </c>
      <c r="K7687" t="s">
        <v>25</v>
      </c>
      <c r="L7687" t="s">
        <v>11444</v>
      </c>
      <c r="M7687">
        <v>28</v>
      </c>
      <c r="N7687" t="s">
        <v>27</v>
      </c>
      <c r="O7687" t="s">
        <v>74</v>
      </c>
      <c r="P7687" t="s">
        <v>10622</v>
      </c>
      <c r="Q7687" t="b">
        <v>0</v>
      </c>
      <c r="R7687" t="b">
        <v>0</v>
      </c>
      <c r="S7687">
        <v>1127</v>
      </c>
      <c r="T7687">
        <f t="shared" si="240"/>
        <v>2022</v>
      </c>
      <c r="U7687">
        <f t="shared" si="241"/>
        <v>8</v>
      </c>
    </row>
    <row r="7688" spans="1:21">
      <c r="A7688">
        <v>8357</v>
      </c>
      <c r="B7688" s="4">
        <v>44796</v>
      </c>
      <c r="C7688" t="s">
        <v>95</v>
      </c>
      <c r="D7688" t="s">
        <v>56</v>
      </c>
      <c r="E7688" t="s">
        <v>95</v>
      </c>
      <c r="F7688" t="s">
        <v>2654</v>
      </c>
      <c r="H7688" t="s">
        <v>81</v>
      </c>
      <c r="I7688">
        <v>30.229198100000001</v>
      </c>
      <c r="J7688">
        <v>-95.165751200000003</v>
      </c>
      <c r="K7688" t="s">
        <v>25</v>
      </c>
      <c r="N7688" t="s">
        <v>27</v>
      </c>
      <c r="O7688" t="s">
        <v>74</v>
      </c>
      <c r="P7688" t="s">
        <v>25</v>
      </c>
      <c r="Q7688" t="b">
        <v>0</v>
      </c>
      <c r="R7688" t="b">
        <v>0</v>
      </c>
      <c r="S7688">
        <v>102</v>
      </c>
      <c r="T7688">
        <f t="shared" si="240"/>
        <v>2022</v>
      </c>
      <c r="U7688">
        <f t="shared" si="241"/>
        <v>8</v>
      </c>
    </row>
    <row r="7689" spans="1:21">
      <c r="A7689">
        <v>8363</v>
      </c>
      <c r="B7689" s="4">
        <v>44796</v>
      </c>
      <c r="C7689" t="s">
        <v>95</v>
      </c>
      <c r="E7689" t="s">
        <v>95</v>
      </c>
      <c r="F7689" t="s">
        <v>2100</v>
      </c>
      <c r="H7689" t="s">
        <v>98</v>
      </c>
      <c r="I7689">
        <v>45.429674499999997</v>
      </c>
      <c r="J7689">
        <v>-108.5331862</v>
      </c>
      <c r="K7689" t="s">
        <v>25</v>
      </c>
      <c r="M7689">
        <v>32</v>
      </c>
      <c r="N7689" t="s">
        <v>27</v>
      </c>
      <c r="Q7689" t="b">
        <v>0</v>
      </c>
      <c r="R7689" t="b">
        <v>0</v>
      </c>
      <c r="S7689">
        <v>2150</v>
      </c>
      <c r="T7689">
        <f t="shared" si="240"/>
        <v>2022</v>
      </c>
      <c r="U7689">
        <f t="shared" si="241"/>
        <v>8</v>
      </c>
    </row>
    <row r="7690" spans="1:21">
      <c r="A7690">
        <v>8374</v>
      </c>
      <c r="B7690" s="4">
        <v>44796</v>
      </c>
      <c r="C7690" t="s">
        <v>19</v>
      </c>
      <c r="E7690" t="s">
        <v>41</v>
      </c>
      <c r="F7690" t="s">
        <v>1189</v>
      </c>
      <c r="H7690" t="s">
        <v>31</v>
      </c>
      <c r="I7690">
        <v>45.207910099999999</v>
      </c>
      <c r="J7690">
        <v>-123.2324346</v>
      </c>
      <c r="K7690" t="s">
        <v>25</v>
      </c>
      <c r="L7690" t="s">
        <v>11445</v>
      </c>
      <c r="M7690">
        <v>69</v>
      </c>
      <c r="N7690" t="s">
        <v>27</v>
      </c>
      <c r="Q7690" t="b">
        <v>0</v>
      </c>
      <c r="R7690" t="b">
        <v>0</v>
      </c>
      <c r="S7690">
        <v>3552</v>
      </c>
      <c r="T7690">
        <f t="shared" si="240"/>
        <v>2022</v>
      </c>
      <c r="U7690">
        <f t="shared" si="241"/>
        <v>8</v>
      </c>
    </row>
    <row r="7691" spans="1:21">
      <c r="A7691">
        <v>8360</v>
      </c>
      <c r="B7691" s="4">
        <v>44797</v>
      </c>
      <c r="C7691" t="s">
        <v>83</v>
      </c>
      <c r="E7691" t="s">
        <v>21</v>
      </c>
      <c r="F7691" t="s">
        <v>8310</v>
      </c>
      <c r="H7691" t="s">
        <v>580</v>
      </c>
      <c r="I7691">
        <v>39.256936099999997</v>
      </c>
      <c r="J7691">
        <v>-80.3229209</v>
      </c>
      <c r="K7691" t="s">
        <v>25</v>
      </c>
      <c r="L7691" t="s">
        <v>11446</v>
      </c>
      <c r="M7691">
        <v>37</v>
      </c>
      <c r="N7691" t="s">
        <v>27</v>
      </c>
      <c r="O7691" t="s">
        <v>33</v>
      </c>
      <c r="P7691" t="s">
        <v>10622</v>
      </c>
      <c r="Q7691" t="b">
        <v>0</v>
      </c>
      <c r="R7691" t="b">
        <v>0</v>
      </c>
      <c r="S7691">
        <v>5</v>
      </c>
      <c r="T7691">
        <f t="shared" si="240"/>
        <v>2022</v>
      </c>
      <c r="U7691">
        <f t="shared" si="241"/>
        <v>8</v>
      </c>
    </row>
    <row r="7692" spans="1:21">
      <c r="A7692">
        <v>8364</v>
      </c>
      <c r="B7692" s="4">
        <v>44797</v>
      </c>
      <c r="C7692" t="s">
        <v>83</v>
      </c>
      <c r="D7692" t="s">
        <v>20</v>
      </c>
      <c r="E7692" t="s">
        <v>11447</v>
      </c>
      <c r="F7692" t="s">
        <v>6781</v>
      </c>
      <c r="H7692" t="s">
        <v>120</v>
      </c>
      <c r="I7692">
        <v>42.349205900000001</v>
      </c>
      <c r="J7692">
        <v>-87.843860199999995</v>
      </c>
      <c r="K7692" t="s">
        <v>25</v>
      </c>
      <c r="L7692" t="s">
        <v>11448</v>
      </c>
      <c r="M7692">
        <v>26</v>
      </c>
      <c r="N7692" t="s">
        <v>27</v>
      </c>
      <c r="Q7692" t="b">
        <v>1</v>
      </c>
      <c r="R7692" t="b">
        <v>0</v>
      </c>
      <c r="S7692">
        <v>2392</v>
      </c>
      <c r="T7692">
        <f t="shared" si="240"/>
        <v>2022</v>
      </c>
      <c r="U7692">
        <f t="shared" si="241"/>
        <v>8</v>
      </c>
    </row>
    <row r="7693" spans="1:21">
      <c r="A7693">
        <v>8359</v>
      </c>
      <c r="B7693" s="4">
        <v>44798</v>
      </c>
      <c r="C7693" t="s">
        <v>19</v>
      </c>
      <c r="E7693" t="s">
        <v>21</v>
      </c>
      <c r="F7693" t="s">
        <v>482</v>
      </c>
      <c r="H7693" t="s">
        <v>59</v>
      </c>
      <c r="I7693">
        <v>32.142960299999999</v>
      </c>
      <c r="J7693">
        <v>-110.95710750000001</v>
      </c>
      <c r="K7693" t="s">
        <v>25</v>
      </c>
      <c r="L7693" t="s">
        <v>11449</v>
      </c>
      <c r="M7693">
        <v>49</v>
      </c>
      <c r="N7693" t="s">
        <v>27</v>
      </c>
      <c r="O7693" t="s">
        <v>40</v>
      </c>
      <c r="P7693" t="s">
        <v>9289</v>
      </c>
      <c r="Q7693" t="b">
        <v>0</v>
      </c>
      <c r="R7693" t="b">
        <v>0</v>
      </c>
      <c r="S7693">
        <v>397</v>
      </c>
      <c r="T7693">
        <f t="shared" si="240"/>
        <v>2022</v>
      </c>
      <c r="U7693">
        <f t="shared" si="241"/>
        <v>8</v>
      </c>
    </row>
    <row r="7694" spans="1:21">
      <c r="A7694">
        <v>8614</v>
      </c>
      <c r="B7694" s="4">
        <v>44798</v>
      </c>
      <c r="C7694" t="s">
        <v>19</v>
      </c>
      <c r="D7694" t="s">
        <v>20</v>
      </c>
      <c r="E7694" t="s">
        <v>21</v>
      </c>
      <c r="F7694" t="s">
        <v>1406</v>
      </c>
      <c r="H7694" t="s">
        <v>158</v>
      </c>
      <c r="I7694">
        <v>40.220382800000003</v>
      </c>
      <c r="J7694">
        <v>-85.3702234</v>
      </c>
      <c r="K7694" t="s">
        <v>25</v>
      </c>
      <c r="L7694" t="s">
        <v>11450</v>
      </c>
      <c r="M7694">
        <v>45</v>
      </c>
      <c r="N7694" t="s">
        <v>27</v>
      </c>
      <c r="O7694" t="s">
        <v>33</v>
      </c>
      <c r="P7694" t="s">
        <v>25</v>
      </c>
      <c r="Q7694" t="b">
        <v>0</v>
      </c>
      <c r="R7694" t="b">
        <v>0</v>
      </c>
      <c r="S7694">
        <v>692</v>
      </c>
      <c r="T7694">
        <f t="shared" si="240"/>
        <v>2022</v>
      </c>
      <c r="U7694">
        <f t="shared" si="241"/>
        <v>8</v>
      </c>
    </row>
    <row r="7695" spans="1:21">
      <c r="A7695">
        <v>8358</v>
      </c>
      <c r="B7695" s="4">
        <v>44799</v>
      </c>
      <c r="C7695" t="s">
        <v>55</v>
      </c>
      <c r="E7695" t="s">
        <v>21</v>
      </c>
      <c r="F7695" t="s">
        <v>6269</v>
      </c>
      <c r="H7695" t="s">
        <v>145</v>
      </c>
      <c r="I7695">
        <v>37.186029599999998</v>
      </c>
      <c r="J7695">
        <v>-80.401055200000002</v>
      </c>
      <c r="K7695" t="s">
        <v>25</v>
      </c>
      <c r="L7695" t="s">
        <v>11451</v>
      </c>
      <c r="M7695">
        <v>29</v>
      </c>
      <c r="N7695" t="s">
        <v>27</v>
      </c>
      <c r="O7695" t="s">
        <v>33</v>
      </c>
      <c r="P7695" t="s">
        <v>9289</v>
      </c>
      <c r="Q7695" t="b">
        <v>0</v>
      </c>
      <c r="R7695" t="b">
        <v>0</v>
      </c>
      <c r="S7695" t="s">
        <v>11452</v>
      </c>
      <c r="T7695">
        <f t="shared" si="240"/>
        <v>2022</v>
      </c>
      <c r="U7695">
        <f t="shared" si="241"/>
        <v>8</v>
      </c>
    </row>
    <row r="7696" spans="1:21">
      <c r="A7696">
        <v>8361</v>
      </c>
      <c r="B7696" s="4">
        <v>44799</v>
      </c>
      <c r="C7696" t="s">
        <v>55</v>
      </c>
      <c r="D7696" t="s">
        <v>20</v>
      </c>
      <c r="E7696" t="s">
        <v>21</v>
      </c>
      <c r="F7696" t="s">
        <v>11453</v>
      </c>
      <c r="H7696" t="s">
        <v>43</v>
      </c>
      <c r="I7696">
        <v>38.000896400000002</v>
      </c>
      <c r="J7696">
        <v>-121.7277278</v>
      </c>
      <c r="K7696" t="s">
        <v>25</v>
      </c>
      <c r="L7696" t="s">
        <v>11454</v>
      </c>
      <c r="M7696">
        <v>58</v>
      </c>
      <c r="N7696" t="s">
        <v>27</v>
      </c>
      <c r="Q7696" t="b">
        <v>0</v>
      </c>
      <c r="R7696" t="b">
        <v>0</v>
      </c>
      <c r="S7696">
        <v>3549</v>
      </c>
      <c r="T7696">
        <f t="shared" si="240"/>
        <v>2022</v>
      </c>
      <c r="U7696">
        <f t="shared" si="241"/>
        <v>8</v>
      </c>
    </row>
    <row r="7697" spans="1:21">
      <c r="A7697">
        <v>8524</v>
      </c>
      <c r="B7697" s="4">
        <v>44799</v>
      </c>
      <c r="C7697" t="s">
        <v>246</v>
      </c>
      <c r="D7697" t="s">
        <v>56</v>
      </c>
      <c r="E7697" t="s">
        <v>95</v>
      </c>
      <c r="F7697" t="s">
        <v>11455</v>
      </c>
      <c r="H7697" t="s">
        <v>228</v>
      </c>
      <c r="I7697">
        <v>42.593447699999999</v>
      </c>
      <c r="J7697">
        <v>-114.7597999</v>
      </c>
      <c r="K7697" t="s">
        <v>25</v>
      </c>
      <c r="L7697" t="s">
        <v>11456</v>
      </c>
      <c r="M7697">
        <v>24</v>
      </c>
      <c r="N7697" t="s">
        <v>27</v>
      </c>
      <c r="O7697" t="s">
        <v>33</v>
      </c>
      <c r="P7697" t="s">
        <v>10622</v>
      </c>
      <c r="Q7697" t="b">
        <v>0</v>
      </c>
      <c r="R7697" t="b">
        <v>0</v>
      </c>
      <c r="S7697">
        <v>3604</v>
      </c>
      <c r="T7697">
        <f t="shared" si="240"/>
        <v>2022</v>
      </c>
      <c r="U7697">
        <f t="shared" si="241"/>
        <v>8</v>
      </c>
    </row>
    <row r="7698" spans="1:21">
      <c r="A7698">
        <v>8373</v>
      </c>
      <c r="B7698" s="4">
        <v>44800</v>
      </c>
      <c r="C7698" t="s">
        <v>55</v>
      </c>
      <c r="D7698" t="s">
        <v>20</v>
      </c>
      <c r="E7698" t="s">
        <v>21</v>
      </c>
      <c r="F7698" t="s">
        <v>725</v>
      </c>
      <c r="H7698" t="s">
        <v>580</v>
      </c>
      <c r="I7698">
        <v>38.333546400000003</v>
      </c>
      <c r="J7698">
        <v>-81.586396500000006</v>
      </c>
      <c r="K7698" t="s">
        <v>25</v>
      </c>
      <c r="L7698" t="s">
        <v>11457</v>
      </c>
      <c r="M7698">
        <v>50</v>
      </c>
      <c r="N7698" t="s">
        <v>27</v>
      </c>
      <c r="O7698" t="s">
        <v>33</v>
      </c>
      <c r="P7698" t="s">
        <v>25</v>
      </c>
      <c r="Q7698" t="b">
        <v>0</v>
      </c>
      <c r="R7698" t="b">
        <v>0</v>
      </c>
      <c r="S7698">
        <v>1906</v>
      </c>
      <c r="T7698">
        <f t="shared" si="240"/>
        <v>2022</v>
      </c>
      <c r="U7698">
        <f t="shared" si="241"/>
        <v>8</v>
      </c>
    </row>
    <row r="7699" spans="1:21">
      <c r="A7699">
        <v>8379</v>
      </c>
      <c r="B7699" s="4">
        <v>44800</v>
      </c>
      <c r="C7699" t="s">
        <v>50</v>
      </c>
      <c r="D7699" t="s">
        <v>20</v>
      </c>
      <c r="E7699" t="s">
        <v>75</v>
      </c>
      <c r="F7699" t="s">
        <v>601</v>
      </c>
      <c r="H7699" t="s">
        <v>43</v>
      </c>
      <c r="I7699">
        <v>38.612037899999997</v>
      </c>
      <c r="J7699">
        <v>-121.4473328</v>
      </c>
      <c r="K7699" t="s">
        <v>25</v>
      </c>
      <c r="N7699" t="s">
        <v>69</v>
      </c>
      <c r="Q7699" t="b">
        <v>0</v>
      </c>
      <c r="R7699" t="b">
        <v>0</v>
      </c>
      <c r="S7699">
        <v>486</v>
      </c>
      <c r="T7699">
        <f t="shared" si="240"/>
        <v>2022</v>
      </c>
      <c r="U7699">
        <f t="shared" si="241"/>
        <v>8</v>
      </c>
    </row>
    <row r="7700" spans="1:21">
      <c r="A7700">
        <v>8380</v>
      </c>
      <c r="B7700" s="4">
        <v>44800</v>
      </c>
      <c r="C7700" t="s">
        <v>95</v>
      </c>
      <c r="E7700" t="s">
        <v>95</v>
      </c>
      <c r="F7700" t="s">
        <v>9551</v>
      </c>
      <c r="H7700" t="s">
        <v>93</v>
      </c>
      <c r="I7700">
        <v>32.047151599999999</v>
      </c>
      <c r="J7700">
        <v>-93.340326500000003</v>
      </c>
      <c r="K7700" t="s">
        <v>25</v>
      </c>
      <c r="L7700" t="s">
        <v>11458</v>
      </c>
      <c r="M7700">
        <v>69</v>
      </c>
      <c r="N7700" t="s">
        <v>27</v>
      </c>
      <c r="Q7700" t="b">
        <v>0</v>
      </c>
      <c r="R7700" t="b">
        <v>0</v>
      </c>
      <c r="S7700">
        <v>1826</v>
      </c>
      <c r="T7700">
        <f t="shared" si="240"/>
        <v>2022</v>
      </c>
      <c r="U7700">
        <f t="shared" si="241"/>
        <v>8</v>
      </c>
    </row>
    <row r="7701" spans="1:21">
      <c r="A7701">
        <v>8615</v>
      </c>
      <c r="B7701" s="4">
        <v>44800</v>
      </c>
      <c r="C7701" t="s">
        <v>95</v>
      </c>
      <c r="E7701" t="s">
        <v>95</v>
      </c>
      <c r="F7701" t="s">
        <v>6521</v>
      </c>
      <c r="H7701" t="s">
        <v>98</v>
      </c>
      <c r="I7701">
        <v>46.926921499999999</v>
      </c>
      <c r="J7701">
        <v>-114.09207120000001</v>
      </c>
      <c r="K7701" t="s">
        <v>25</v>
      </c>
      <c r="L7701" t="s">
        <v>11459</v>
      </c>
      <c r="M7701">
        <v>34</v>
      </c>
      <c r="N7701" t="s">
        <v>27</v>
      </c>
      <c r="O7701" t="s">
        <v>258</v>
      </c>
      <c r="P7701" t="s">
        <v>25</v>
      </c>
      <c r="Q7701" t="b">
        <v>0</v>
      </c>
      <c r="R7701" t="b">
        <v>0</v>
      </c>
      <c r="S7701" t="s">
        <v>11460</v>
      </c>
      <c r="T7701">
        <f t="shared" si="240"/>
        <v>2022</v>
      </c>
      <c r="U7701">
        <f t="shared" si="241"/>
        <v>8</v>
      </c>
    </row>
    <row r="7702" spans="1:21">
      <c r="A7702">
        <v>8366</v>
      </c>
      <c r="B7702" s="4">
        <v>44801</v>
      </c>
      <c r="C7702" t="s">
        <v>95</v>
      </c>
      <c r="E7702" t="s">
        <v>95</v>
      </c>
      <c r="F7702" t="s">
        <v>129</v>
      </c>
      <c r="H7702" t="s">
        <v>131</v>
      </c>
      <c r="I7702">
        <v>35.114985699999998</v>
      </c>
      <c r="J7702">
        <v>-106.7022261</v>
      </c>
      <c r="K7702" t="s">
        <v>25</v>
      </c>
      <c r="L7702" t="s">
        <v>11461</v>
      </c>
      <c r="M7702">
        <v>27</v>
      </c>
      <c r="N7702" t="s">
        <v>27</v>
      </c>
      <c r="O7702" t="s">
        <v>11462</v>
      </c>
      <c r="P7702" t="s">
        <v>9458</v>
      </c>
      <c r="Q7702" t="b">
        <v>0</v>
      </c>
      <c r="R7702" t="b">
        <v>0</v>
      </c>
      <c r="S7702">
        <v>508</v>
      </c>
      <c r="T7702">
        <f t="shared" si="240"/>
        <v>2022</v>
      </c>
      <c r="U7702">
        <f t="shared" si="241"/>
        <v>8</v>
      </c>
    </row>
    <row r="7703" spans="1:21">
      <c r="A7703">
        <v>8367</v>
      </c>
      <c r="B7703" s="4">
        <v>44801</v>
      </c>
      <c r="C7703" t="s">
        <v>55</v>
      </c>
      <c r="D7703" t="s">
        <v>20</v>
      </c>
      <c r="E7703" t="s">
        <v>21</v>
      </c>
      <c r="F7703" t="s">
        <v>936</v>
      </c>
      <c r="H7703" t="s">
        <v>24</v>
      </c>
      <c r="I7703">
        <v>47.196308000000002</v>
      </c>
      <c r="J7703">
        <v>-122.49155620000001</v>
      </c>
      <c r="K7703" t="s">
        <v>25</v>
      </c>
      <c r="Q7703" t="b">
        <v>0</v>
      </c>
      <c r="R7703" t="b">
        <v>0</v>
      </c>
      <c r="S7703">
        <v>475</v>
      </c>
      <c r="T7703">
        <f t="shared" si="240"/>
        <v>2022</v>
      </c>
      <c r="U7703">
        <f t="shared" si="241"/>
        <v>8</v>
      </c>
    </row>
    <row r="7704" spans="1:21">
      <c r="A7704">
        <v>8370</v>
      </c>
      <c r="B7704" s="4">
        <v>44801</v>
      </c>
      <c r="C7704" t="s">
        <v>83</v>
      </c>
      <c r="D7704" t="s">
        <v>20</v>
      </c>
      <c r="E7704" t="s">
        <v>21</v>
      </c>
      <c r="F7704" t="s">
        <v>11463</v>
      </c>
      <c r="H7704" t="s">
        <v>273</v>
      </c>
      <c r="I7704">
        <v>43.627941200000002</v>
      </c>
      <c r="J7704">
        <v>-83.920496600000007</v>
      </c>
      <c r="K7704" t="s">
        <v>25</v>
      </c>
      <c r="L7704" t="s">
        <v>11464</v>
      </c>
      <c r="M7704">
        <v>18</v>
      </c>
      <c r="N7704" t="s">
        <v>27</v>
      </c>
      <c r="O7704" t="s">
        <v>74</v>
      </c>
      <c r="P7704" t="s">
        <v>9289</v>
      </c>
      <c r="Q7704" t="b">
        <v>0</v>
      </c>
      <c r="R7704" t="b">
        <v>0</v>
      </c>
      <c r="S7704">
        <v>3550</v>
      </c>
      <c r="T7704">
        <f t="shared" si="240"/>
        <v>2022</v>
      </c>
      <c r="U7704">
        <f t="shared" si="241"/>
        <v>8</v>
      </c>
    </row>
    <row r="7705" spans="1:21">
      <c r="A7705">
        <v>8372</v>
      </c>
      <c r="B7705" s="4">
        <v>44801</v>
      </c>
      <c r="C7705" t="s">
        <v>19</v>
      </c>
      <c r="D7705" t="s">
        <v>20</v>
      </c>
      <c r="E7705" t="s">
        <v>21</v>
      </c>
      <c r="F7705" t="s">
        <v>1074</v>
      </c>
      <c r="H7705" t="s">
        <v>218</v>
      </c>
      <c r="I7705">
        <v>27.293346</v>
      </c>
      <c r="J7705">
        <v>-82.442228999999998</v>
      </c>
      <c r="K7705" t="s">
        <v>25</v>
      </c>
      <c r="L7705" t="s">
        <v>11465</v>
      </c>
      <c r="M7705">
        <v>47</v>
      </c>
      <c r="N7705" t="s">
        <v>27</v>
      </c>
      <c r="Q7705" t="b">
        <v>0</v>
      </c>
      <c r="R7705" t="b">
        <v>0</v>
      </c>
      <c r="S7705">
        <v>2649</v>
      </c>
      <c r="T7705">
        <f t="shared" si="240"/>
        <v>2022</v>
      </c>
      <c r="U7705">
        <f t="shared" si="241"/>
        <v>8</v>
      </c>
    </row>
    <row r="7706" spans="1:21">
      <c r="A7706">
        <v>8375</v>
      </c>
      <c r="B7706" s="4">
        <v>44801</v>
      </c>
      <c r="C7706" t="s">
        <v>55</v>
      </c>
      <c r="D7706" t="s">
        <v>20</v>
      </c>
      <c r="E7706" t="s">
        <v>21</v>
      </c>
      <c r="F7706" t="s">
        <v>281</v>
      </c>
      <c r="H7706" t="s">
        <v>81</v>
      </c>
      <c r="I7706">
        <v>29.6930753</v>
      </c>
      <c r="J7706">
        <v>-95.494813199999996</v>
      </c>
      <c r="K7706" t="s">
        <v>25</v>
      </c>
      <c r="N7706" t="s">
        <v>27</v>
      </c>
      <c r="O7706" t="s">
        <v>74</v>
      </c>
      <c r="P7706" t="s">
        <v>25</v>
      </c>
      <c r="Q7706" t="b">
        <v>0</v>
      </c>
      <c r="R7706" t="b">
        <v>0</v>
      </c>
      <c r="S7706">
        <v>102</v>
      </c>
      <c r="T7706">
        <f t="shared" si="240"/>
        <v>2022</v>
      </c>
      <c r="U7706">
        <f t="shared" si="241"/>
        <v>8</v>
      </c>
    </row>
    <row r="7707" spans="1:21">
      <c r="A7707">
        <v>8378</v>
      </c>
      <c r="B7707" s="4">
        <v>44801</v>
      </c>
      <c r="C7707" t="s">
        <v>83</v>
      </c>
      <c r="D7707" t="s">
        <v>56</v>
      </c>
      <c r="E7707" t="s">
        <v>21</v>
      </c>
      <c r="F7707" t="s">
        <v>182</v>
      </c>
      <c r="H7707" t="s">
        <v>81</v>
      </c>
      <c r="I7707">
        <v>32.8088452</v>
      </c>
      <c r="J7707">
        <v>-97.314783000000006</v>
      </c>
      <c r="K7707" t="s">
        <v>25</v>
      </c>
      <c r="L7707" t="s">
        <v>11466</v>
      </c>
      <c r="M7707">
        <v>38</v>
      </c>
      <c r="N7707" t="s">
        <v>27</v>
      </c>
      <c r="O7707" t="s">
        <v>74</v>
      </c>
      <c r="P7707" t="s">
        <v>10622</v>
      </c>
      <c r="Q7707" t="b">
        <v>0</v>
      </c>
      <c r="R7707" t="b">
        <v>1</v>
      </c>
      <c r="S7707">
        <v>116</v>
      </c>
      <c r="T7707">
        <f t="shared" si="240"/>
        <v>2022</v>
      </c>
      <c r="U7707">
        <f t="shared" si="241"/>
        <v>8</v>
      </c>
    </row>
    <row r="7708" spans="1:21">
      <c r="A7708">
        <v>8371</v>
      </c>
      <c r="B7708" s="4">
        <v>44802</v>
      </c>
      <c r="C7708" t="s">
        <v>55</v>
      </c>
      <c r="D7708" t="s">
        <v>20</v>
      </c>
      <c r="E7708" t="s">
        <v>21</v>
      </c>
      <c r="F7708" t="s">
        <v>11467</v>
      </c>
      <c r="H7708" t="s">
        <v>145</v>
      </c>
      <c r="I7708">
        <v>38.026440600000001</v>
      </c>
      <c r="J7708">
        <v>-78.524773400000001</v>
      </c>
      <c r="K7708" t="s">
        <v>25</v>
      </c>
      <c r="L7708" t="s">
        <v>11468</v>
      </c>
      <c r="M7708">
        <v>60</v>
      </c>
      <c r="N7708" t="s">
        <v>27</v>
      </c>
      <c r="O7708" t="s">
        <v>33</v>
      </c>
      <c r="P7708" t="s">
        <v>10622</v>
      </c>
      <c r="Q7708" t="b">
        <v>0</v>
      </c>
      <c r="R7708" t="b">
        <v>0</v>
      </c>
      <c r="S7708">
        <v>3553</v>
      </c>
      <c r="T7708">
        <f t="shared" si="240"/>
        <v>2022</v>
      </c>
      <c r="U7708">
        <f t="shared" si="241"/>
        <v>8</v>
      </c>
    </row>
    <row r="7709" spans="1:21">
      <c r="A7709">
        <v>8368</v>
      </c>
      <c r="B7709" s="4">
        <v>44803</v>
      </c>
      <c r="C7709" t="s">
        <v>83</v>
      </c>
      <c r="D7709" t="s">
        <v>20</v>
      </c>
      <c r="E7709" t="s">
        <v>21</v>
      </c>
      <c r="F7709" t="s">
        <v>1853</v>
      </c>
      <c r="H7709" t="s">
        <v>67</v>
      </c>
      <c r="I7709">
        <v>41.924058199999997</v>
      </c>
      <c r="J7709">
        <v>-91.677853299999995</v>
      </c>
      <c r="K7709" t="s">
        <v>25</v>
      </c>
      <c r="L7709" t="s">
        <v>11469</v>
      </c>
      <c r="M7709">
        <v>22</v>
      </c>
      <c r="N7709" t="s">
        <v>27</v>
      </c>
      <c r="Q7709" t="b">
        <v>0</v>
      </c>
      <c r="R7709" t="b">
        <v>1</v>
      </c>
      <c r="S7709">
        <v>872</v>
      </c>
      <c r="T7709">
        <f t="shared" si="240"/>
        <v>2022</v>
      </c>
      <c r="U7709">
        <f t="shared" si="241"/>
        <v>8</v>
      </c>
    </row>
    <row r="7710" spans="1:21">
      <c r="A7710">
        <v>8369</v>
      </c>
      <c r="B7710" s="4">
        <v>44803</v>
      </c>
      <c r="C7710" t="s">
        <v>95</v>
      </c>
      <c r="D7710" t="s">
        <v>20</v>
      </c>
      <c r="E7710" t="s">
        <v>35</v>
      </c>
      <c r="F7710" t="s">
        <v>84</v>
      </c>
      <c r="H7710" t="s">
        <v>86</v>
      </c>
      <c r="I7710">
        <v>39.942742500000001</v>
      </c>
      <c r="J7710">
        <v>-83.086675200000002</v>
      </c>
      <c r="K7710" t="s">
        <v>25</v>
      </c>
      <c r="L7710" t="s">
        <v>11470</v>
      </c>
      <c r="M7710">
        <v>20</v>
      </c>
      <c r="N7710" t="s">
        <v>27</v>
      </c>
      <c r="O7710" t="s">
        <v>74</v>
      </c>
      <c r="P7710" t="s">
        <v>25</v>
      </c>
      <c r="Q7710" t="b">
        <v>0</v>
      </c>
      <c r="R7710" t="b">
        <v>1</v>
      </c>
      <c r="S7710">
        <v>90</v>
      </c>
      <c r="T7710">
        <f t="shared" si="240"/>
        <v>2022</v>
      </c>
      <c r="U7710">
        <f t="shared" si="241"/>
        <v>8</v>
      </c>
    </row>
    <row r="7711" spans="1:21">
      <c r="A7711">
        <v>8650</v>
      </c>
      <c r="B7711" s="4">
        <v>44803</v>
      </c>
      <c r="C7711" t="s">
        <v>19</v>
      </c>
      <c r="D7711" t="s">
        <v>56</v>
      </c>
      <c r="E7711" t="s">
        <v>21</v>
      </c>
      <c r="F7711" t="s">
        <v>11471</v>
      </c>
      <c r="H7711" t="s">
        <v>983</v>
      </c>
      <c r="I7711">
        <v>44.753840799999999</v>
      </c>
      <c r="J7711">
        <v>-108.7573524</v>
      </c>
      <c r="K7711" t="s">
        <v>25</v>
      </c>
      <c r="N7711" t="s">
        <v>27</v>
      </c>
      <c r="Q7711" t="b">
        <v>0</v>
      </c>
      <c r="R7711" t="b">
        <v>0</v>
      </c>
      <c r="S7711">
        <v>3633</v>
      </c>
      <c r="T7711">
        <f t="shared" si="240"/>
        <v>2022</v>
      </c>
      <c r="U7711">
        <f t="shared" si="241"/>
        <v>8</v>
      </c>
    </row>
    <row r="7712" spans="1:21">
      <c r="A7712">
        <v>8376</v>
      </c>
      <c r="B7712" s="4">
        <v>44804</v>
      </c>
      <c r="C7712" t="s">
        <v>83</v>
      </c>
      <c r="D7712" t="s">
        <v>20</v>
      </c>
      <c r="E7712" t="s">
        <v>21</v>
      </c>
      <c r="F7712" t="s">
        <v>253</v>
      </c>
      <c r="H7712" t="s">
        <v>254</v>
      </c>
      <c r="I7712">
        <v>41.202729699999999</v>
      </c>
      <c r="J7712">
        <v>-96.070461300000005</v>
      </c>
      <c r="K7712" t="s">
        <v>25</v>
      </c>
      <c r="L7712" t="s">
        <v>11472</v>
      </c>
      <c r="M7712">
        <v>39</v>
      </c>
      <c r="N7712" t="s">
        <v>27</v>
      </c>
      <c r="O7712" t="s">
        <v>33</v>
      </c>
      <c r="P7712" t="s">
        <v>9289</v>
      </c>
      <c r="Q7712" t="b">
        <v>0</v>
      </c>
      <c r="R7712" t="b">
        <v>1</v>
      </c>
      <c r="S7712">
        <v>158</v>
      </c>
      <c r="T7712">
        <f t="shared" si="240"/>
        <v>2022</v>
      </c>
      <c r="U7712">
        <f t="shared" si="241"/>
        <v>8</v>
      </c>
    </row>
    <row r="7713" spans="1:21">
      <c r="A7713">
        <v>8377</v>
      </c>
      <c r="B7713" s="4">
        <v>44804</v>
      </c>
      <c r="C7713" t="s">
        <v>50</v>
      </c>
      <c r="E7713" t="s">
        <v>75</v>
      </c>
      <c r="F7713" t="s">
        <v>123</v>
      </c>
      <c r="H7713" t="s">
        <v>43</v>
      </c>
      <c r="I7713">
        <v>33.953278500000003</v>
      </c>
      <c r="J7713">
        <v>-118.2430406</v>
      </c>
      <c r="K7713" t="s">
        <v>25</v>
      </c>
      <c r="L7713" t="s">
        <v>11473</v>
      </c>
      <c r="M7713">
        <v>40</v>
      </c>
      <c r="N7713" t="s">
        <v>27</v>
      </c>
      <c r="O7713" t="s">
        <v>40</v>
      </c>
      <c r="P7713" t="s">
        <v>9458</v>
      </c>
      <c r="Q7713" t="b">
        <v>0</v>
      </c>
      <c r="R7713" t="b">
        <v>0</v>
      </c>
      <c r="S7713">
        <v>20</v>
      </c>
      <c r="T7713">
        <f t="shared" si="240"/>
        <v>2022</v>
      </c>
      <c r="U7713">
        <f t="shared" si="241"/>
        <v>8</v>
      </c>
    </row>
    <row r="7714" spans="1:21">
      <c r="A7714">
        <v>8388</v>
      </c>
      <c r="B7714" s="4">
        <v>44804</v>
      </c>
      <c r="C7714" t="s">
        <v>55</v>
      </c>
      <c r="D7714" t="s">
        <v>90</v>
      </c>
      <c r="E7714" t="s">
        <v>21</v>
      </c>
      <c r="F7714" t="s">
        <v>3472</v>
      </c>
      <c r="H7714" t="s">
        <v>330</v>
      </c>
      <c r="I7714">
        <v>35.370498699999999</v>
      </c>
      <c r="J7714">
        <v>-80.726466599999995</v>
      </c>
      <c r="K7714" t="s">
        <v>25</v>
      </c>
      <c r="L7714" t="s">
        <v>11474</v>
      </c>
      <c r="M7714">
        <v>23</v>
      </c>
      <c r="N7714" t="s">
        <v>27</v>
      </c>
      <c r="O7714" t="s">
        <v>74</v>
      </c>
      <c r="P7714" t="s">
        <v>10622</v>
      </c>
      <c r="Q7714" t="b">
        <v>0</v>
      </c>
      <c r="R7714" t="b">
        <v>0</v>
      </c>
      <c r="S7714">
        <v>2987</v>
      </c>
      <c r="T7714">
        <f t="shared" si="240"/>
        <v>2022</v>
      </c>
      <c r="U7714">
        <f t="shared" si="241"/>
        <v>8</v>
      </c>
    </row>
    <row r="7715" spans="1:21">
      <c r="A7715">
        <v>8382</v>
      </c>
      <c r="B7715" s="4">
        <v>44805</v>
      </c>
      <c r="C7715" t="s">
        <v>55</v>
      </c>
      <c r="D7715" t="s">
        <v>20</v>
      </c>
      <c r="E7715" t="s">
        <v>21</v>
      </c>
      <c r="F7715" t="s">
        <v>4883</v>
      </c>
      <c r="H7715" t="s">
        <v>81</v>
      </c>
      <c r="I7715">
        <v>32.890397200000002</v>
      </c>
      <c r="J7715">
        <v>-96.464708999999999</v>
      </c>
      <c r="K7715" t="s">
        <v>25</v>
      </c>
      <c r="L7715" t="s">
        <v>11475</v>
      </c>
      <c r="M7715">
        <v>31</v>
      </c>
      <c r="N7715" t="s">
        <v>27</v>
      </c>
      <c r="O7715" t="s">
        <v>33</v>
      </c>
      <c r="P7715" t="s">
        <v>9289</v>
      </c>
      <c r="Q7715" t="b">
        <v>0</v>
      </c>
      <c r="R7715" t="b">
        <v>0</v>
      </c>
      <c r="S7715">
        <v>1892</v>
      </c>
      <c r="T7715">
        <f t="shared" si="240"/>
        <v>2022</v>
      </c>
      <c r="U7715">
        <f t="shared" si="241"/>
        <v>9</v>
      </c>
    </row>
    <row r="7716" spans="1:21">
      <c r="A7716">
        <v>8383</v>
      </c>
      <c r="B7716" s="4">
        <v>44805</v>
      </c>
      <c r="C7716" t="s">
        <v>83</v>
      </c>
      <c r="D7716" t="s">
        <v>20</v>
      </c>
      <c r="E7716" t="s">
        <v>21</v>
      </c>
      <c r="F7716" t="s">
        <v>1159</v>
      </c>
      <c r="H7716" t="s">
        <v>72</v>
      </c>
      <c r="I7716">
        <v>40.435614800000003</v>
      </c>
      <c r="J7716">
        <v>-80.054780199999996</v>
      </c>
      <c r="K7716" t="s">
        <v>25</v>
      </c>
      <c r="L7716" t="s">
        <v>11476</v>
      </c>
      <c r="M7716">
        <v>43</v>
      </c>
      <c r="N7716" t="s">
        <v>27</v>
      </c>
      <c r="O7716" t="s">
        <v>33</v>
      </c>
      <c r="P7716" t="s">
        <v>9289</v>
      </c>
      <c r="Q7716" t="b">
        <v>0</v>
      </c>
      <c r="R7716" t="b">
        <v>0</v>
      </c>
      <c r="S7716">
        <v>606</v>
      </c>
      <c r="T7716">
        <f t="shared" si="240"/>
        <v>2022</v>
      </c>
      <c r="U7716">
        <f t="shared" si="241"/>
        <v>9</v>
      </c>
    </row>
    <row r="7717" spans="1:21">
      <c r="A7717">
        <v>8384</v>
      </c>
      <c r="B7717" s="4">
        <v>44805</v>
      </c>
      <c r="C7717" t="s">
        <v>83</v>
      </c>
      <c r="E7717" t="s">
        <v>21</v>
      </c>
      <c r="F7717" t="s">
        <v>956</v>
      </c>
      <c r="H7717" t="s">
        <v>120</v>
      </c>
      <c r="I7717">
        <v>42.2173765</v>
      </c>
      <c r="J7717">
        <v>-89.036804500000002</v>
      </c>
      <c r="K7717" t="s">
        <v>25</v>
      </c>
      <c r="L7717" t="s">
        <v>11477</v>
      </c>
      <c r="N7717" t="s">
        <v>27</v>
      </c>
      <c r="Q7717" t="b">
        <v>0</v>
      </c>
      <c r="R7717" t="b">
        <v>1</v>
      </c>
      <c r="S7717">
        <v>484</v>
      </c>
      <c r="T7717">
        <f t="shared" si="240"/>
        <v>2022</v>
      </c>
      <c r="U7717">
        <f t="shared" si="241"/>
        <v>9</v>
      </c>
    </row>
    <row r="7718" spans="1:21">
      <c r="A7718">
        <v>8400</v>
      </c>
      <c r="B7718" s="4">
        <v>44805</v>
      </c>
      <c r="C7718" t="s">
        <v>95</v>
      </c>
      <c r="E7718" t="s">
        <v>95</v>
      </c>
      <c r="F7718" t="s">
        <v>1770</v>
      </c>
      <c r="H7718" t="s">
        <v>145</v>
      </c>
      <c r="I7718">
        <v>38.633865</v>
      </c>
      <c r="J7718">
        <v>-77.318745000000007</v>
      </c>
      <c r="K7718" t="s">
        <v>25</v>
      </c>
      <c r="L7718" t="s">
        <v>11478</v>
      </c>
      <c r="M7718">
        <v>19</v>
      </c>
      <c r="N7718" t="s">
        <v>27</v>
      </c>
      <c r="O7718" t="s">
        <v>74</v>
      </c>
      <c r="P7718" t="s">
        <v>9289</v>
      </c>
      <c r="Q7718" t="b">
        <v>0</v>
      </c>
      <c r="R7718" t="b">
        <v>1</v>
      </c>
      <c r="S7718" t="s">
        <v>11479</v>
      </c>
      <c r="T7718">
        <f t="shared" si="240"/>
        <v>2022</v>
      </c>
      <c r="U7718">
        <f t="shared" si="241"/>
        <v>9</v>
      </c>
    </row>
    <row r="7719" spans="1:21">
      <c r="A7719">
        <v>8385</v>
      </c>
      <c r="B7719" s="4">
        <v>44806</v>
      </c>
      <c r="C7719" t="s">
        <v>83</v>
      </c>
      <c r="D7719" t="s">
        <v>56</v>
      </c>
      <c r="E7719" t="s">
        <v>21</v>
      </c>
      <c r="F7719" t="s">
        <v>281</v>
      </c>
      <c r="H7719" t="s">
        <v>81</v>
      </c>
      <c r="I7719">
        <v>29.688507600000001</v>
      </c>
      <c r="J7719">
        <v>-95.397840900000006</v>
      </c>
      <c r="K7719" t="s">
        <v>25</v>
      </c>
      <c r="L7719" t="s">
        <v>11480</v>
      </c>
      <c r="M7719">
        <v>32</v>
      </c>
      <c r="N7719" t="s">
        <v>27</v>
      </c>
      <c r="O7719" t="s">
        <v>74</v>
      </c>
      <c r="P7719" t="s">
        <v>10622</v>
      </c>
      <c r="Q7719" t="b">
        <v>0</v>
      </c>
      <c r="R7719" t="b">
        <v>1</v>
      </c>
      <c r="S7719" t="s">
        <v>11481</v>
      </c>
      <c r="T7719">
        <f t="shared" si="240"/>
        <v>2022</v>
      </c>
      <c r="U7719">
        <f t="shared" si="241"/>
        <v>9</v>
      </c>
    </row>
    <row r="7720" spans="1:21">
      <c r="A7720">
        <v>8393</v>
      </c>
      <c r="B7720" s="4">
        <v>44806</v>
      </c>
      <c r="C7720" t="s">
        <v>83</v>
      </c>
      <c r="D7720" t="s">
        <v>20</v>
      </c>
      <c r="E7720" t="s">
        <v>21</v>
      </c>
      <c r="F7720" t="s">
        <v>404</v>
      </c>
      <c r="H7720" t="s">
        <v>141</v>
      </c>
      <c r="I7720">
        <v>37.1782392</v>
      </c>
      <c r="J7720">
        <v>-93.296391900000003</v>
      </c>
      <c r="K7720" t="s">
        <v>25</v>
      </c>
      <c r="L7720" t="s">
        <v>11482</v>
      </c>
      <c r="M7720">
        <v>37</v>
      </c>
      <c r="N7720" t="s">
        <v>27</v>
      </c>
      <c r="O7720" t="s">
        <v>33</v>
      </c>
      <c r="P7720" t="s">
        <v>9289</v>
      </c>
      <c r="Q7720" t="b">
        <v>0</v>
      </c>
      <c r="R7720" t="b">
        <v>1</v>
      </c>
      <c r="S7720">
        <v>350</v>
      </c>
      <c r="T7720">
        <f t="shared" si="240"/>
        <v>2022</v>
      </c>
      <c r="U7720">
        <f t="shared" si="241"/>
        <v>9</v>
      </c>
    </row>
    <row r="7721" spans="1:21">
      <c r="A7721">
        <v>8394</v>
      </c>
      <c r="B7721" s="4">
        <v>44806</v>
      </c>
      <c r="C7721" t="s">
        <v>19</v>
      </c>
      <c r="D7721" t="s">
        <v>20</v>
      </c>
      <c r="E7721" t="s">
        <v>21</v>
      </c>
      <c r="F7721" t="s">
        <v>11483</v>
      </c>
      <c r="H7721" t="s">
        <v>302</v>
      </c>
      <c r="I7721">
        <v>32.9620441</v>
      </c>
      <c r="J7721">
        <v>-83.340437899999998</v>
      </c>
      <c r="K7721" t="s">
        <v>25</v>
      </c>
      <c r="L7721" t="s">
        <v>11484</v>
      </c>
      <c r="M7721">
        <v>77</v>
      </c>
      <c r="N7721" t="s">
        <v>27</v>
      </c>
      <c r="O7721" t="s">
        <v>74</v>
      </c>
      <c r="P7721" t="s">
        <v>9289</v>
      </c>
      <c r="Q7721" t="b">
        <v>0</v>
      </c>
      <c r="R7721" t="b">
        <v>0</v>
      </c>
      <c r="S7721">
        <v>3562</v>
      </c>
      <c r="T7721">
        <f t="shared" si="240"/>
        <v>2022</v>
      </c>
      <c r="U7721">
        <f t="shared" si="241"/>
        <v>9</v>
      </c>
    </row>
    <row r="7722" spans="1:21">
      <c r="A7722">
        <v>8398</v>
      </c>
      <c r="B7722" s="4">
        <v>44806</v>
      </c>
      <c r="C7722" t="s">
        <v>55</v>
      </c>
      <c r="D7722" t="s">
        <v>90</v>
      </c>
      <c r="E7722" t="s">
        <v>21</v>
      </c>
      <c r="F7722" t="s">
        <v>1274</v>
      </c>
      <c r="H7722" t="s">
        <v>983</v>
      </c>
      <c r="I7722">
        <v>42.8684169</v>
      </c>
      <c r="J7722">
        <v>-106.2958083</v>
      </c>
      <c r="K7722" t="s">
        <v>25</v>
      </c>
      <c r="L7722" t="s">
        <v>11485</v>
      </c>
      <c r="M7722">
        <v>38</v>
      </c>
      <c r="N7722" t="s">
        <v>27</v>
      </c>
      <c r="P7722" t="s">
        <v>95</v>
      </c>
      <c r="Q7722" t="b">
        <v>0</v>
      </c>
      <c r="R7722" t="b">
        <v>0</v>
      </c>
      <c r="S7722">
        <v>647</v>
      </c>
      <c r="T7722">
        <f t="shared" si="240"/>
        <v>2022</v>
      </c>
      <c r="U7722">
        <f t="shared" si="241"/>
        <v>9</v>
      </c>
    </row>
    <row r="7723" spans="1:21">
      <c r="A7723">
        <v>8404</v>
      </c>
      <c r="B7723" s="4">
        <v>44806</v>
      </c>
      <c r="C7723" t="s">
        <v>55</v>
      </c>
      <c r="D7723" t="s">
        <v>56</v>
      </c>
      <c r="E7723" t="s">
        <v>21</v>
      </c>
      <c r="F7723" t="s">
        <v>511</v>
      </c>
      <c r="H7723" t="s">
        <v>454</v>
      </c>
      <c r="I7723">
        <v>43.045766899999997</v>
      </c>
      <c r="J7723">
        <v>-87.912417099999999</v>
      </c>
      <c r="K7723" t="s">
        <v>25</v>
      </c>
      <c r="L7723" t="s">
        <v>11486</v>
      </c>
      <c r="M7723">
        <v>47</v>
      </c>
      <c r="N7723" t="s">
        <v>27</v>
      </c>
      <c r="O7723" t="s">
        <v>74</v>
      </c>
      <c r="P7723" t="s">
        <v>10622</v>
      </c>
      <c r="Q7723" t="b">
        <v>0</v>
      </c>
      <c r="R7723" t="b">
        <v>0</v>
      </c>
      <c r="S7723">
        <v>253</v>
      </c>
      <c r="T7723">
        <f t="shared" si="240"/>
        <v>2022</v>
      </c>
      <c r="U7723">
        <f t="shared" si="241"/>
        <v>9</v>
      </c>
    </row>
    <row r="7724" spans="1:21">
      <c r="A7724">
        <v>8684</v>
      </c>
      <c r="B7724" s="4">
        <v>44806</v>
      </c>
      <c r="C7724" t="s">
        <v>55</v>
      </c>
      <c r="D7724" t="s">
        <v>56</v>
      </c>
      <c r="E7724" t="s">
        <v>21</v>
      </c>
      <c r="F7724" t="s">
        <v>223</v>
      </c>
      <c r="H7724" t="s">
        <v>81</v>
      </c>
      <c r="I7724">
        <v>30.405121399999999</v>
      </c>
      <c r="J7724">
        <v>-97.663901199999998</v>
      </c>
      <c r="K7724" t="s">
        <v>25</v>
      </c>
      <c r="L7724" t="s">
        <v>11487</v>
      </c>
      <c r="M7724">
        <v>44</v>
      </c>
      <c r="N7724" t="s">
        <v>27</v>
      </c>
      <c r="Q7724" t="b">
        <v>0</v>
      </c>
      <c r="R7724" t="b">
        <v>0</v>
      </c>
      <c r="S7724">
        <v>3200</v>
      </c>
      <c r="T7724">
        <f t="shared" si="240"/>
        <v>2022</v>
      </c>
      <c r="U7724">
        <f t="shared" si="241"/>
        <v>9</v>
      </c>
    </row>
    <row r="7725" spans="1:21">
      <c r="A7725">
        <v>8390</v>
      </c>
      <c r="B7725" s="4">
        <v>44807</v>
      </c>
      <c r="C7725" t="s">
        <v>83</v>
      </c>
      <c r="D7725" t="s">
        <v>20</v>
      </c>
      <c r="E7725" t="s">
        <v>21</v>
      </c>
      <c r="F7725" t="s">
        <v>123</v>
      </c>
      <c r="H7725" t="s">
        <v>43</v>
      </c>
      <c r="I7725">
        <v>33.938216699999998</v>
      </c>
      <c r="J7725">
        <v>-118.3090523</v>
      </c>
      <c r="K7725" t="s">
        <v>25</v>
      </c>
      <c r="L7725" t="s">
        <v>11488</v>
      </c>
      <c r="M7725">
        <v>41</v>
      </c>
      <c r="N7725" t="s">
        <v>27</v>
      </c>
      <c r="O7725" t="s">
        <v>74</v>
      </c>
      <c r="P7725" t="s">
        <v>9458</v>
      </c>
      <c r="Q7725" t="b">
        <v>0</v>
      </c>
      <c r="R7725" t="b">
        <v>0</v>
      </c>
      <c r="S7725">
        <v>20</v>
      </c>
      <c r="T7725">
        <f t="shared" si="240"/>
        <v>2022</v>
      </c>
      <c r="U7725">
        <f t="shared" si="241"/>
        <v>9</v>
      </c>
    </row>
    <row r="7726" spans="1:21">
      <c r="A7726">
        <v>8391</v>
      </c>
      <c r="B7726" s="4">
        <v>44807</v>
      </c>
      <c r="C7726" t="s">
        <v>34</v>
      </c>
      <c r="D7726" t="s">
        <v>20</v>
      </c>
      <c r="E7726" t="s">
        <v>75</v>
      </c>
      <c r="F7726" t="s">
        <v>2757</v>
      </c>
      <c r="H7726" t="s">
        <v>330</v>
      </c>
      <c r="I7726">
        <v>35.054891599999998</v>
      </c>
      <c r="J7726">
        <v>-78.993503899999993</v>
      </c>
      <c r="K7726" t="s">
        <v>25</v>
      </c>
      <c r="L7726" t="s">
        <v>11489</v>
      </c>
      <c r="M7726">
        <v>40</v>
      </c>
      <c r="N7726" t="s">
        <v>27</v>
      </c>
      <c r="O7726" t="s">
        <v>33</v>
      </c>
      <c r="P7726" t="s">
        <v>10622</v>
      </c>
      <c r="Q7726" t="b">
        <v>1</v>
      </c>
      <c r="R7726" t="b">
        <v>0</v>
      </c>
      <c r="S7726">
        <v>1557</v>
      </c>
      <c r="T7726">
        <f t="shared" si="240"/>
        <v>2022</v>
      </c>
      <c r="U7726">
        <f t="shared" si="241"/>
        <v>9</v>
      </c>
    </row>
    <row r="7727" spans="1:21">
      <c r="A7727">
        <v>8405</v>
      </c>
      <c r="B7727" s="4">
        <v>44807</v>
      </c>
      <c r="C7727" t="s">
        <v>95</v>
      </c>
      <c r="D7727" t="s">
        <v>20</v>
      </c>
      <c r="E7727" t="s">
        <v>75</v>
      </c>
      <c r="F7727" t="s">
        <v>3973</v>
      </c>
      <c r="H7727" t="s">
        <v>149</v>
      </c>
      <c r="I7727">
        <v>40.895902399999997</v>
      </c>
      <c r="J7727">
        <v>-73.982470899999996</v>
      </c>
      <c r="K7727" t="s">
        <v>25</v>
      </c>
      <c r="L7727" t="s">
        <v>11490</v>
      </c>
      <c r="M7727">
        <v>22</v>
      </c>
      <c r="N7727" t="s">
        <v>27</v>
      </c>
      <c r="O7727" t="s">
        <v>74</v>
      </c>
      <c r="P7727" t="s">
        <v>9289</v>
      </c>
      <c r="Q7727" t="b">
        <v>0</v>
      </c>
      <c r="R7727" t="b">
        <v>0</v>
      </c>
      <c r="S7727">
        <v>3564</v>
      </c>
      <c r="T7727">
        <f t="shared" si="240"/>
        <v>2022</v>
      </c>
      <c r="U7727">
        <f t="shared" si="241"/>
        <v>9</v>
      </c>
    </row>
    <row r="7728" spans="1:21">
      <c r="A7728">
        <v>8386</v>
      </c>
      <c r="B7728" s="4">
        <v>44808</v>
      </c>
      <c r="C7728" t="s">
        <v>83</v>
      </c>
      <c r="D7728" t="s">
        <v>20</v>
      </c>
      <c r="E7728" t="s">
        <v>21</v>
      </c>
      <c r="F7728" t="s">
        <v>1443</v>
      </c>
      <c r="H7728" t="s">
        <v>24</v>
      </c>
      <c r="I7728">
        <v>47.7023388</v>
      </c>
      <c r="J7728">
        <v>-117.3721554</v>
      </c>
      <c r="K7728" t="s">
        <v>25</v>
      </c>
      <c r="L7728" t="s">
        <v>11491</v>
      </c>
      <c r="M7728">
        <v>41</v>
      </c>
      <c r="N7728" t="s">
        <v>27</v>
      </c>
      <c r="O7728" t="s">
        <v>33</v>
      </c>
      <c r="P7728" t="s">
        <v>9289</v>
      </c>
      <c r="Q7728" t="b">
        <v>0</v>
      </c>
      <c r="R7728" t="b">
        <v>1</v>
      </c>
      <c r="S7728">
        <v>708</v>
      </c>
      <c r="T7728">
        <f t="shared" si="240"/>
        <v>2022</v>
      </c>
      <c r="U7728">
        <f t="shared" si="241"/>
        <v>9</v>
      </c>
    </row>
    <row r="7729" spans="1:21">
      <c r="A7729">
        <v>8403</v>
      </c>
      <c r="B7729" s="4">
        <v>44808</v>
      </c>
      <c r="C7729" t="s">
        <v>83</v>
      </c>
      <c r="D7729" t="s">
        <v>20</v>
      </c>
      <c r="E7729" t="s">
        <v>75</v>
      </c>
      <c r="F7729" t="s">
        <v>3453</v>
      </c>
      <c r="H7729" t="s">
        <v>24</v>
      </c>
      <c r="I7729">
        <v>47.335012599999999</v>
      </c>
      <c r="J7729">
        <v>-122.3039271</v>
      </c>
      <c r="K7729" t="s">
        <v>25</v>
      </c>
      <c r="M7729">
        <v>54</v>
      </c>
      <c r="N7729" t="s">
        <v>27</v>
      </c>
      <c r="Q7729" t="b">
        <v>0</v>
      </c>
      <c r="R7729" t="b">
        <v>0</v>
      </c>
      <c r="S7729">
        <v>1488</v>
      </c>
      <c r="T7729">
        <f t="shared" si="240"/>
        <v>2022</v>
      </c>
      <c r="U7729">
        <f t="shared" si="241"/>
        <v>9</v>
      </c>
    </row>
    <row r="7730" spans="1:21">
      <c r="A7730">
        <v>8392</v>
      </c>
      <c r="B7730" s="4">
        <v>44809</v>
      </c>
      <c r="C7730" t="s">
        <v>83</v>
      </c>
      <c r="D7730" t="s">
        <v>20</v>
      </c>
      <c r="E7730" t="s">
        <v>1792</v>
      </c>
      <c r="F7730" t="s">
        <v>2623</v>
      </c>
      <c r="H7730" t="s">
        <v>48</v>
      </c>
      <c r="I7730">
        <v>39.916485399999999</v>
      </c>
      <c r="J7730">
        <v>-104.9888263</v>
      </c>
      <c r="K7730" t="s">
        <v>25</v>
      </c>
      <c r="M7730">
        <v>29</v>
      </c>
      <c r="N7730" t="s">
        <v>27</v>
      </c>
      <c r="Q7730" t="b">
        <v>0</v>
      </c>
      <c r="R7730" t="b">
        <v>0</v>
      </c>
      <c r="S7730">
        <v>1184</v>
      </c>
      <c r="T7730">
        <f t="shared" si="240"/>
        <v>2022</v>
      </c>
      <c r="U7730">
        <f t="shared" si="241"/>
        <v>9</v>
      </c>
    </row>
    <row r="7731" spans="1:21">
      <c r="A7731">
        <v>8395</v>
      </c>
      <c r="B7731" s="4">
        <v>44809</v>
      </c>
      <c r="C7731" t="s">
        <v>50</v>
      </c>
      <c r="E7731" t="s">
        <v>35</v>
      </c>
      <c r="F7731" t="s">
        <v>543</v>
      </c>
      <c r="H7731" t="s">
        <v>86</v>
      </c>
      <c r="I7731">
        <v>41.431129900000002</v>
      </c>
      <c r="J7731">
        <v>-81.818320299999996</v>
      </c>
      <c r="K7731" t="s">
        <v>25</v>
      </c>
      <c r="L7731" t="s">
        <v>11492</v>
      </c>
      <c r="M7731">
        <v>32</v>
      </c>
      <c r="N7731" t="s">
        <v>27</v>
      </c>
      <c r="O7731" t="s">
        <v>74</v>
      </c>
      <c r="P7731" t="s">
        <v>25</v>
      </c>
      <c r="Q7731" t="b">
        <v>1</v>
      </c>
      <c r="R7731" t="b">
        <v>1</v>
      </c>
      <c r="S7731">
        <v>2937</v>
      </c>
      <c r="T7731">
        <f t="shared" si="240"/>
        <v>2022</v>
      </c>
      <c r="U7731">
        <f t="shared" si="241"/>
        <v>9</v>
      </c>
    </row>
    <row r="7732" spans="1:21">
      <c r="A7732">
        <v>8396</v>
      </c>
      <c r="B7732" s="4">
        <v>44809</v>
      </c>
      <c r="C7732" t="s">
        <v>19</v>
      </c>
      <c r="D7732" t="s">
        <v>20</v>
      </c>
      <c r="E7732" t="s">
        <v>21</v>
      </c>
      <c r="F7732" t="s">
        <v>2915</v>
      </c>
      <c r="H7732" t="s">
        <v>333</v>
      </c>
      <c r="I7732">
        <v>61.5963955</v>
      </c>
      <c r="J7732">
        <v>-149.42943539999999</v>
      </c>
      <c r="K7732" t="s">
        <v>25</v>
      </c>
      <c r="L7732" t="s">
        <v>11493</v>
      </c>
      <c r="M7732">
        <v>63</v>
      </c>
      <c r="N7732" t="s">
        <v>27</v>
      </c>
      <c r="Q7732" t="b">
        <v>0</v>
      </c>
      <c r="R7732" t="b">
        <v>0</v>
      </c>
      <c r="S7732" t="s">
        <v>9567</v>
      </c>
      <c r="T7732">
        <f t="shared" si="240"/>
        <v>2022</v>
      </c>
      <c r="U7732">
        <f t="shared" si="241"/>
        <v>9</v>
      </c>
    </row>
    <row r="7733" spans="1:21">
      <c r="A7733">
        <v>8389</v>
      </c>
      <c r="B7733" s="4">
        <v>44810</v>
      </c>
      <c r="C7733" t="s">
        <v>83</v>
      </c>
      <c r="D7733" t="s">
        <v>20</v>
      </c>
      <c r="E7733" t="s">
        <v>21</v>
      </c>
      <c r="F7733" t="s">
        <v>11494</v>
      </c>
      <c r="H7733" t="s">
        <v>454</v>
      </c>
      <c r="I7733">
        <v>44.0249272</v>
      </c>
      <c r="J7733">
        <v>-89.9437614</v>
      </c>
      <c r="K7733" t="s">
        <v>25</v>
      </c>
      <c r="N7733" t="s">
        <v>27</v>
      </c>
      <c r="Q7733" t="b">
        <v>0</v>
      </c>
      <c r="R7733" t="b">
        <v>1</v>
      </c>
      <c r="S7733">
        <v>3561</v>
      </c>
      <c r="T7733">
        <f t="shared" si="240"/>
        <v>2022</v>
      </c>
      <c r="U7733">
        <f t="shared" si="241"/>
        <v>9</v>
      </c>
    </row>
    <row r="7734" spans="1:21">
      <c r="A7734">
        <v>8397</v>
      </c>
      <c r="B7734" s="4">
        <v>44811</v>
      </c>
      <c r="C7734" t="s">
        <v>83</v>
      </c>
      <c r="D7734" t="s">
        <v>90</v>
      </c>
      <c r="E7734" t="s">
        <v>75</v>
      </c>
      <c r="F7734" t="s">
        <v>2860</v>
      </c>
      <c r="H7734" t="s">
        <v>59</v>
      </c>
      <c r="I7734">
        <v>35.223615899999999</v>
      </c>
      <c r="J7734">
        <v>-111.5841271</v>
      </c>
      <c r="K7734" t="s">
        <v>25</v>
      </c>
      <c r="L7734" t="s">
        <v>11495</v>
      </c>
      <c r="M7734">
        <v>51</v>
      </c>
      <c r="N7734" t="s">
        <v>27</v>
      </c>
      <c r="O7734" t="s">
        <v>33</v>
      </c>
      <c r="P7734" t="s">
        <v>9289</v>
      </c>
      <c r="Q7734" t="b">
        <v>0</v>
      </c>
      <c r="R7734" t="b">
        <v>0</v>
      </c>
      <c r="S7734">
        <v>1268</v>
      </c>
      <c r="T7734">
        <f t="shared" si="240"/>
        <v>2022</v>
      </c>
      <c r="U7734">
        <f t="shared" si="241"/>
        <v>9</v>
      </c>
    </row>
    <row r="7735" spans="1:21">
      <c r="A7735">
        <v>8399</v>
      </c>
      <c r="B7735" s="4">
        <v>44811</v>
      </c>
      <c r="C7735" t="s">
        <v>19</v>
      </c>
      <c r="D7735" t="s">
        <v>56</v>
      </c>
      <c r="E7735" t="s">
        <v>21</v>
      </c>
      <c r="F7735" t="s">
        <v>7453</v>
      </c>
      <c r="H7735" t="s">
        <v>363</v>
      </c>
      <c r="I7735">
        <v>33.775099699999998</v>
      </c>
      <c r="J7735">
        <v>-86.471651199999997</v>
      </c>
      <c r="K7735" t="s">
        <v>25</v>
      </c>
      <c r="N7735" t="s">
        <v>27</v>
      </c>
      <c r="O7735" t="s">
        <v>33</v>
      </c>
      <c r="P7735" t="s">
        <v>25</v>
      </c>
      <c r="Q7735" t="b">
        <v>0</v>
      </c>
      <c r="R7735" t="b">
        <v>0</v>
      </c>
      <c r="S7735">
        <v>3009</v>
      </c>
      <c r="T7735">
        <f t="shared" si="240"/>
        <v>2022</v>
      </c>
      <c r="U7735">
        <f t="shared" si="241"/>
        <v>9</v>
      </c>
    </row>
    <row r="7736" spans="1:21">
      <c r="A7736">
        <v>8401</v>
      </c>
      <c r="B7736" s="4">
        <v>44811</v>
      </c>
      <c r="C7736" t="s">
        <v>83</v>
      </c>
      <c r="D7736" t="s">
        <v>20</v>
      </c>
      <c r="E7736" t="s">
        <v>75</v>
      </c>
      <c r="F7736" t="s">
        <v>203</v>
      </c>
      <c r="H7736" t="s">
        <v>141</v>
      </c>
      <c r="I7736">
        <v>38.667739699999998</v>
      </c>
      <c r="J7736">
        <v>-90.289921199999995</v>
      </c>
      <c r="K7736" t="s">
        <v>25</v>
      </c>
      <c r="M7736">
        <v>61</v>
      </c>
      <c r="N7736" t="s">
        <v>27</v>
      </c>
      <c r="O7736" t="s">
        <v>74</v>
      </c>
      <c r="P7736" t="s">
        <v>25</v>
      </c>
      <c r="Q7736" t="b">
        <v>0</v>
      </c>
      <c r="R7736" t="b">
        <v>0</v>
      </c>
      <c r="S7736">
        <v>134</v>
      </c>
      <c r="T7736">
        <f t="shared" si="240"/>
        <v>2022</v>
      </c>
      <c r="U7736">
        <f t="shared" si="241"/>
        <v>9</v>
      </c>
    </row>
    <row r="7737" spans="1:21">
      <c r="A7737">
        <v>8402</v>
      </c>
      <c r="B7737" s="4">
        <v>44811</v>
      </c>
      <c r="C7737" t="s">
        <v>50</v>
      </c>
      <c r="D7737" t="s">
        <v>45</v>
      </c>
      <c r="E7737" t="s">
        <v>21</v>
      </c>
      <c r="F7737" t="s">
        <v>1683</v>
      </c>
      <c r="H7737" t="s">
        <v>319</v>
      </c>
      <c r="I7737">
        <v>36.308968</v>
      </c>
      <c r="J7737">
        <v>-82.538730099999995</v>
      </c>
      <c r="K7737" t="s">
        <v>25</v>
      </c>
      <c r="L7737" t="s">
        <v>11496</v>
      </c>
      <c r="M7737">
        <v>27</v>
      </c>
      <c r="N7737" t="s">
        <v>27</v>
      </c>
      <c r="O7737" t="s">
        <v>33</v>
      </c>
      <c r="P7737" t="s">
        <v>9289</v>
      </c>
      <c r="Q7737" t="b">
        <v>0</v>
      </c>
      <c r="R7737" t="b">
        <v>0</v>
      </c>
      <c r="S7737">
        <v>1880</v>
      </c>
      <c r="T7737">
        <f t="shared" si="240"/>
        <v>2022</v>
      </c>
      <c r="U7737">
        <f t="shared" si="241"/>
        <v>9</v>
      </c>
    </row>
    <row r="7738" spans="1:21">
      <c r="A7738">
        <v>8406</v>
      </c>
      <c r="B7738" s="4">
        <v>44811</v>
      </c>
      <c r="C7738" t="s">
        <v>55</v>
      </c>
      <c r="D7738" t="s">
        <v>90</v>
      </c>
      <c r="E7738" t="s">
        <v>21</v>
      </c>
      <c r="F7738" t="s">
        <v>84</v>
      </c>
      <c r="H7738" t="s">
        <v>302</v>
      </c>
      <c r="L7738" t="s">
        <v>11497</v>
      </c>
      <c r="M7738">
        <v>30</v>
      </c>
      <c r="N7738" t="s">
        <v>27</v>
      </c>
      <c r="O7738" t="s">
        <v>74</v>
      </c>
      <c r="P7738" t="s">
        <v>10622</v>
      </c>
      <c r="Q7738" t="b">
        <v>0</v>
      </c>
      <c r="R7738" t="b">
        <v>0</v>
      </c>
      <c r="S7738">
        <v>1519</v>
      </c>
      <c r="T7738">
        <f t="shared" si="240"/>
        <v>2022</v>
      </c>
      <c r="U7738">
        <f t="shared" si="241"/>
        <v>9</v>
      </c>
    </row>
    <row r="7739" spans="1:21">
      <c r="A7739">
        <v>8616</v>
      </c>
      <c r="B7739" s="4">
        <v>44811</v>
      </c>
      <c r="C7739" t="s">
        <v>50</v>
      </c>
      <c r="E7739" t="s">
        <v>35</v>
      </c>
      <c r="F7739" t="s">
        <v>11498</v>
      </c>
      <c r="H7739" t="s">
        <v>346</v>
      </c>
      <c r="I7739">
        <v>43.647941400000001</v>
      </c>
      <c r="J7739">
        <v>-70.718644400000002</v>
      </c>
      <c r="K7739" t="s">
        <v>25</v>
      </c>
      <c r="L7739" t="s">
        <v>11499</v>
      </c>
      <c r="M7739">
        <v>30</v>
      </c>
      <c r="N7739" t="s">
        <v>27</v>
      </c>
      <c r="O7739" t="s">
        <v>33</v>
      </c>
      <c r="P7739" t="s">
        <v>25</v>
      </c>
      <c r="Q7739" t="b">
        <v>0</v>
      </c>
      <c r="R7739" t="b">
        <v>0</v>
      </c>
      <c r="S7739">
        <v>1755</v>
      </c>
      <c r="T7739">
        <f t="shared" si="240"/>
        <v>2022</v>
      </c>
      <c r="U7739">
        <f t="shared" si="241"/>
        <v>9</v>
      </c>
    </row>
    <row r="7740" spans="1:21">
      <c r="A7740">
        <v>8409</v>
      </c>
      <c r="B7740" s="4">
        <v>44812</v>
      </c>
      <c r="C7740" t="s">
        <v>246</v>
      </c>
      <c r="D7740" t="s">
        <v>90</v>
      </c>
      <c r="E7740" t="s">
        <v>21</v>
      </c>
      <c r="F7740" t="s">
        <v>11500</v>
      </c>
      <c r="H7740" t="s">
        <v>72</v>
      </c>
      <c r="I7740">
        <v>41.075014000000003</v>
      </c>
      <c r="J7740">
        <v>-75.039899000000005</v>
      </c>
      <c r="K7740" t="s">
        <v>25</v>
      </c>
      <c r="M7740">
        <v>36</v>
      </c>
      <c r="N7740" t="s">
        <v>27</v>
      </c>
      <c r="Q7740" t="b">
        <v>0</v>
      </c>
      <c r="R7740" t="b">
        <v>0</v>
      </c>
      <c r="S7740">
        <v>19</v>
      </c>
      <c r="T7740">
        <f t="shared" si="240"/>
        <v>2022</v>
      </c>
      <c r="U7740">
        <f t="shared" si="241"/>
        <v>9</v>
      </c>
    </row>
    <row r="7741" spans="1:21">
      <c r="A7741">
        <v>8417</v>
      </c>
      <c r="B7741" s="4">
        <v>44812</v>
      </c>
      <c r="C7741" t="s">
        <v>55</v>
      </c>
      <c r="D7741" t="s">
        <v>20</v>
      </c>
      <c r="E7741" t="s">
        <v>21</v>
      </c>
      <c r="F7741" t="s">
        <v>1118</v>
      </c>
      <c r="H7741" t="s">
        <v>189</v>
      </c>
      <c r="I7741">
        <v>37.886485</v>
      </c>
      <c r="J7741">
        <v>-84.442689999999999</v>
      </c>
      <c r="K7741" t="s">
        <v>25</v>
      </c>
      <c r="L7741" t="s">
        <v>11501</v>
      </c>
      <c r="M7741">
        <v>40</v>
      </c>
      <c r="N7741" t="s">
        <v>27</v>
      </c>
      <c r="O7741" t="s">
        <v>74</v>
      </c>
      <c r="P7741" t="s">
        <v>10622</v>
      </c>
      <c r="Q7741" t="b">
        <v>0</v>
      </c>
      <c r="R7741" t="b">
        <v>0</v>
      </c>
      <c r="S7741">
        <v>1405</v>
      </c>
      <c r="T7741">
        <f t="shared" si="240"/>
        <v>2022</v>
      </c>
      <c r="U7741">
        <f t="shared" si="241"/>
        <v>9</v>
      </c>
    </row>
    <row r="7742" spans="1:21">
      <c r="A7742">
        <v>8421</v>
      </c>
      <c r="B7742" s="4">
        <v>44812</v>
      </c>
      <c r="C7742" t="s">
        <v>55</v>
      </c>
      <c r="D7742" t="s">
        <v>90</v>
      </c>
      <c r="E7742" t="s">
        <v>21</v>
      </c>
      <c r="F7742" t="s">
        <v>721</v>
      </c>
      <c r="H7742" t="s">
        <v>120</v>
      </c>
      <c r="I7742">
        <v>42.446151200000003</v>
      </c>
      <c r="J7742">
        <v>-87.837619599999996</v>
      </c>
      <c r="K7742" t="s">
        <v>25</v>
      </c>
      <c r="L7742" t="s">
        <v>11502</v>
      </c>
      <c r="M7742">
        <v>47</v>
      </c>
      <c r="N7742" t="s">
        <v>27</v>
      </c>
      <c r="O7742" t="s">
        <v>74</v>
      </c>
      <c r="P7742" t="s">
        <v>10622</v>
      </c>
      <c r="Q7742" t="b">
        <v>0</v>
      </c>
      <c r="R7742" t="b">
        <v>0</v>
      </c>
      <c r="S7742">
        <v>75</v>
      </c>
      <c r="T7742">
        <f t="shared" si="240"/>
        <v>2022</v>
      </c>
      <c r="U7742">
        <f t="shared" si="241"/>
        <v>9</v>
      </c>
    </row>
    <row r="7743" spans="1:21">
      <c r="A7743">
        <v>8407</v>
      </c>
      <c r="B7743" s="4">
        <v>44813</v>
      </c>
      <c r="C7743" t="s">
        <v>50</v>
      </c>
      <c r="D7743" t="s">
        <v>90</v>
      </c>
      <c r="E7743" t="s">
        <v>75</v>
      </c>
      <c r="F7743" t="s">
        <v>3681</v>
      </c>
      <c r="H7743" t="s">
        <v>330</v>
      </c>
      <c r="I7743">
        <v>35.845764899999999</v>
      </c>
      <c r="J7743">
        <v>-81.481194299999999</v>
      </c>
      <c r="K7743" t="s">
        <v>25</v>
      </c>
      <c r="L7743" t="s">
        <v>11503</v>
      </c>
      <c r="M7743">
        <v>45</v>
      </c>
      <c r="N7743" t="s">
        <v>27</v>
      </c>
      <c r="O7743" t="s">
        <v>33</v>
      </c>
      <c r="P7743" t="s">
        <v>10622</v>
      </c>
      <c r="Q7743" t="b">
        <v>0</v>
      </c>
      <c r="R7743" t="b">
        <v>0</v>
      </c>
      <c r="S7743">
        <v>3565</v>
      </c>
      <c r="T7743">
        <f t="shared" si="240"/>
        <v>2022</v>
      </c>
      <c r="U7743">
        <f t="shared" si="241"/>
        <v>9</v>
      </c>
    </row>
    <row r="7744" spans="1:21">
      <c r="A7744">
        <v>8410</v>
      </c>
      <c r="B7744" s="4">
        <v>44813</v>
      </c>
      <c r="C7744" t="s">
        <v>50</v>
      </c>
      <c r="D7744" t="s">
        <v>20</v>
      </c>
      <c r="E7744" t="s">
        <v>75</v>
      </c>
      <c r="F7744" t="s">
        <v>11504</v>
      </c>
      <c r="H7744" t="s">
        <v>53</v>
      </c>
      <c r="I7744">
        <v>35.398146699999998</v>
      </c>
      <c r="J7744">
        <v>-99.412132</v>
      </c>
      <c r="K7744" t="s">
        <v>25</v>
      </c>
      <c r="L7744" t="s">
        <v>11505</v>
      </c>
      <c r="M7744">
        <v>40</v>
      </c>
      <c r="N7744" t="s">
        <v>27</v>
      </c>
      <c r="O7744" t="s">
        <v>40</v>
      </c>
      <c r="P7744" t="s">
        <v>9289</v>
      </c>
      <c r="Q7744" t="b">
        <v>0</v>
      </c>
      <c r="R7744" t="b">
        <v>0</v>
      </c>
      <c r="S7744">
        <v>1580</v>
      </c>
      <c r="T7744">
        <f t="shared" si="240"/>
        <v>2022</v>
      </c>
      <c r="U7744">
        <f t="shared" si="241"/>
        <v>9</v>
      </c>
    </row>
    <row r="7745" spans="1:21">
      <c r="A7745">
        <v>8419</v>
      </c>
      <c r="B7745" s="4">
        <v>44813</v>
      </c>
      <c r="C7745" t="s">
        <v>83</v>
      </c>
      <c r="E7745" t="s">
        <v>75</v>
      </c>
      <c r="F7745" t="s">
        <v>11506</v>
      </c>
      <c r="H7745" t="s">
        <v>338</v>
      </c>
      <c r="I7745">
        <v>41.655062999999998</v>
      </c>
      <c r="J7745">
        <v>-74.386622000000003</v>
      </c>
      <c r="K7745" t="s">
        <v>25</v>
      </c>
      <c r="L7745" t="s">
        <v>11507</v>
      </c>
      <c r="M7745">
        <v>41</v>
      </c>
      <c r="N7745" t="s">
        <v>27</v>
      </c>
      <c r="O7745" t="s">
        <v>33</v>
      </c>
      <c r="P7745" t="s">
        <v>9289</v>
      </c>
      <c r="Q7745" t="b">
        <v>1</v>
      </c>
      <c r="R7745" t="b">
        <v>0</v>
      </c>
      <c r="S7745">
        <v>1234</v>
      </c>
      <c r="T7745">
        <f t="shared" si="240"/>
        <v>2022</v>
      </c>
      <c r="U7745">
        <f t="shared" si="241"/>
        <v>9</v>
      </c>
    </row>
    <row r="7746" spans="1:21">
      <c r="A7746">
        <v>8617</v>
      </c>
      <c r="B7746" s="4">
        <v>44813</v>
      </c>
      <c r="C7746" t="s">
        <v>95</v>
      </c>
      <c r="E7746" t="s">
        <v>95</v>
      </c>
      <c r="F7746" t="s">
        <v>2792</v>
      </c>
      <c r="H7746" t="s">
        <v>24</v>
      </c>
      <c r="I7746">
        <v>47.491198099999998</v>
      </c>
      <c r="J7746">
        <v>-122.3089689</v>
      </c>
      <c r="K7746" t="s">
        <v>25</v>
      </c>
      <c r="L7746" t="s">
        <v>11508</v>
      </c>
      <c r="N7746" t="s">
        <v>27</v>
      </c>
      <c r="O7746" t="s">
        <v>74</v>
      </c>
      <c r="P7746" t="s">
        <v>9289</v>
      </c>
      <c r="Q7746" t="b">
        <v>0</v>
      </c>
      <c r="R7746" t="b">
        <v>0</v>
      </c>
      <c r="S7746">
        <v>3567</v>
      </c>
      <c r="T7746">
        <f t="shared" si="240"/>
        <v>2022</v>
      </c>
      <c r="U7746">
        <f t="shared" si="241"/>
        <v>9</v>
      </c>
    </row>
    <row r="7747" spans="1:21">
      <c r="A7747">
        <v>8415</v>
      </c>
      <c r="B7747" s="4">
        <v>44814</v>
      </c>
      <c r="C7747" t="s">
        <v>83</v>
      </c>
      <c r="D7747" t="s">
        <v>20</v>
      </c>
      <c r="E7747" t="s">
        <v>75</v>
      </c>
      <c r="F7747" t="s">
        <v>256</v>
      </c>
      <c r="H7747" t="s">
        <v>59</v>
      </c>
      <c r="I7747">
        <v>29.7604267</v>
      </c>
      <c r="J7747">
        <v>-95.369802800000002</v>
      </c>
      <c r="K7747" t="s">
        <v>25</v>
      </c>
      <c r="L7747" t="s">
        <v>11509</v>
      </c>
      <c r="M7747">
        <v>40</v>
      </c>
      <c r="N7747" t="s">
        <v>27</v>
      </c>
      <c r="Q7747" t="b">
        <v>0</v>
      </c>
      <c r="R7747" t="b">
        <v>1</v>
      </c>
      <c r="S7747">
        <v>80</v>
      </c>
      <c r="T7747">
        <f t="shared" ref="T7747:T7810" si="242">YEAR(B7747)</f>
        <v>2022</v>
      </c>
      <c r="U7747">
        <f t="shared" ref="U7747:U7810" si="243">MONTH(B7747)</f>
        <v>9</v>
      </c>
    </row>
    <row r="7748" spans="1:21">
      <c r="A7748">
        <v>8418</v>
      </c>
      <c r="B7748" s="4">
        <v>44814</v>
      </c>
      <c r="C7748" t="s">
        <v>55</v>
      </c>
      <c r="D7748" t="s">
        <v>90</v>
      </c>
      <c r="E7748" t="s">
        <v>21</v>
      </c>
      <c r="F7748" t="s">
        <v>457</v>
      </c>
      <c r="H7748" t="s">
        <v>127</v>
      </c>
      <c r="I7748">
        <v>36.114769099999997</v>
      </c>
      <c r="J7748">
        <v>-115.1463739</v>
      </c>
      <c r="K7748" t="s">
        <v>25</v>
      </c>
      <c r="L7748" t="s">
        <v>11510</v>
      </c>
      <c r="M7748">
        <v>27</v>
      </c>
      <c r="N7748" t="s">
        <v>27</v>
      </c>
      <c r="O7748" t="s">
        <v>40</v>
      </c>
      <c r="P7748" t="s">
        <v>9289</v>
      </c>
      <c r="Q7748" t="b">
        <v>0</v>
      </c>
      <c r="R7748" t="b">
        <v>0</v>
      </c>
      <c r="S7748">
        <v>375</v>
      </c>
      <c r="T7748">
        <f t="shared" si="242"/>
        <v>2022</v>
      </c>
      <c r="U7748">
        <f t="shared" si="243"/>
        <v>9</v>
      </c>
    </row>
    <row r="7749" spans="1:21">
      <c r="A7749">
        <v>8411</v>
      </c>
      <c r="B7749" s="4">
        <v>44815</v>
      </c>
      <c r="C7749" t="s">
        <v>83</v>
      </c>
      <c r="D7749" t="s">
        <v>20</v>
      </c>
      <c r="E7749" t="s">
        <v>100</v>
      </c>
      <c r="F7749" t="s">
        <v>281</v>
      </c>
      <c r="H7749" t="s">
        <v>81</v>
      </c>
      <c r="I7749">
        <v>29.6993832</v>
      </c>
      <c r="J7749">
        <v>-95.294055200000003</v>
      </c>
      <c r="K7749" t="s">
        <v>25</v>
      </c>
      <c r="N7749" t="s">
        <v>27</v>
      </c>
      <c r="Q7749" t="b">
        <v>0</v>
      </c>
      <c r="R7749" t="b">
        <v>0</v>
      </c>
      <c r="S7749">
        <v>3566</v>
      </c>
      <c r="T7749">
        <f t="shared" si="242"/>
        <v>2022</v>
      </c>
      <c r="U7749">
        <f t="shared" si="243"/>
        <v>9</v>
      </c>
    </row>
    <row r="7750" spans="1:21">
      <c r="A7750">
        <v>8414</v>
      </c>
      <c r="B7750" s="4">
        <v>44815</v>
      </c>
      <c r="C7750" t="s">
        <v>83</v>
      </c>
      <c r="D7750" t="s">
        <v>90</v>
      </c>
      <c r="E7750" t="s">
        <v>21</v>
      </c>
      <c r="F7750" t="s">
        <v>123</v>
      </c>
      <c r="H7750" t="s">
        <v>43</v>
      </c>
      <c r="I7750">
        <v>34.074573399999998</v>
      </c>
      <c r="J7750">
        <v>-118.27360899999999</v>
      </c>
      <c r="K7750" t="s">
        <v>25</v>
      </c>
      <c r="L7750" t="s">
        <v>11511</v>
      </c>
      <c r="M7750">
        <v>35</v>
      </c>
      <c r="N7750" t="s">
        <v>27</v>
      </c>
      <c r="O7750" t="s">
        <v>40</v>
      </c>
      <c r="P7750" t="s">
        <v>9458</v>
      </c>
      <c r="Q7750" t="b">
        <v>0</v>
      </c>
      <c r="R7750" t="b">
        <v>1</v>
      </c>
      <c r="S7750">
        <v>38</v>
      </c>
      <c r="T7750">
        <f t="shared" si="242"/>
        <v>2022</v>
      </c>
      <c r="U7750">
        <f t="shared" si="243"/>
        <v>9</v>
      </c>
    </row>
    <row r="7751" spans="1:21">
      <c r="A7751">
        <v>8420</v>
      </c>
      <c r="B7751" s="4">
        <v>44815</v>
      </c>
      <c r="C7751" t="s">
        <v>55</v>
      </c>
      <c r="D7751" t="s">
        <v>20</v>
      </c>
      <c r="E7751" t="s">
        <v>21</v>
      </c>
      <c r="F7751" t="s">
        <v>11512</v>
      </c>
      <c r="H7751" t="s">
        <v>273</v>
      </c>
      <c r="I7751">
        <v>42.531337999999998</v>
      </c>
      <c r="J7751">
        <v>-83.496571299999999</v>
      </c>
      <c r="K7751" t="s">
        <v>25</v>
      </c>
      <c r="L7751" t="s">
        <v>11513</v>
      </c>
      <c r="M7751">
        <v>53</v>
      </c>
      <c r="N7751" t="s">
        <v>27</v>
      </c>
      <c r="O7751" t="s">
        <v>33</v>
      </c>
      <c r="P7751" t="s">
        <v>9289</v>
      </c>
      <c r="Q7751" t="b">
        <v>0</v>
      </c>
      <c r="R7751" t="b">
        <v>0</v>
      </c>
      <c r="S7751" t="s">
        <v>11514</v>
      </c>
      <c r="T7751">
        <f t="shared" si="242"/>
        <v>2022</v>
      </c>
      <c r="U7751">
        <f t="shared" si="243"/>
        <v>9</v>
      </c>
    </row>
    <row r="7752" spans="1:21">
      <c r="A7752">
        <v>8425</v>
      </c>
      <c r="B7752" s="4">
        <v>44815</v>
      </c>
      <c r="C7752" t="s">
        <v>95</v>
      </c>
      <c r="D7752" t="s">
        <v>90</v>
      </c>
      <c r="E7752" t="s">
        <v>95</v>
      </c>
      <c r="F7752" t="s">
        <v>203</v>
      </c>
      <c r="H7752" t="s">
        <v>141</v>
      </c>
      <c r="I7752">
        <v>38.650868500000001</v>
      </c>
      <c r="J7752">
        <v>-90.199796599999999</v>
      </c>
      <c r="K7752" t="s">
        <v>25</v>
      </c>
      <c r="L7752" t="s">
        <v>11515</v>
      </c>
      <c r="M7752">
        <v>16</v>
      </c>
      <c r="N7752" t="s">
        <v>27</v>
      </c>
      <c r="O7752" t="s">
        <v>74</v>
      </c>
      <c r="P7752" t="s">
        <v>25</v>
      </c>
      <c r="Q7752" t="b">
        <v>0</v>
      </c>
      <c r="R7752" t="b">
        <v>0</v>
      </c>
      <c r="S7752">
        <v>134</v>
      </c>
      <c r="T7752">
        <f t="shared" si="242"/>
        <v>2022</v>
      </c>
      <c r="U7752">
        <f t="shared" si="243"/>
        <v>9</v>
      </c>
    </row>
    <row r="7753" spans="1:21">
      <c r="A7753">
        <v>8618</v>
      </c>
      <c r="B7753" s="4">
        <v>44815</v>
      </c>
      <c r="C7753" t="s">
        <v>83</v>
      </c>
      <c r="E7753" t="s">
        <v>21</v>
      </c>
      <c r="F7753" t="s">
        <v>859</v>
      </c>
      <c r="H7753" t="s">
        <v>218</v>
      </c>
      <c r="I7753">
        <v>28.498427400000001</v>
      </c>
      <c r="J7753">
        <v>-81.758425599999995</v>
      </c>
      <c r="K7753" t="s">
        <v>25</v>
      </c>
      <c r="L7753" t="s">
        <v>11516</v>
      </c>
      <c r="M7753">
        <v>49</v>
      </c>
      <c r="N7753" t="s">
        <v>27</v>
      </c>
      <c r="O7753" t="s">
        <v>33</v>
      </c>
      <c r="P7753" t="s">
        <v>25</v>
      </c>
      <c r="Q7753" t="b">
        <v>1</v>
      </c>
      <c r="R7753" t="b">
        <v>0</v>
      </c>
      <c r="S7753">
        <v>545</v>
      </c>
      <c r="T7753">
        <f t="shared" si="242"/>
        <v>2022</v>
      </c>
      <c r="U7753">
        <f t="shared" si="243"/>
        <v>9</v>
      </c>
    </row>
    <row r="7754" spans="1:21">
      <c r="A7754">
        <v>8413</v>
      </c>
      <c r="B7754" s="4">
        <v>44816</v>
      </c>
      <c r="C7754" t="s">
        <v>83</v>
      </c>
      <c r="E7754" t="s">
        <v>21</v>
      </c>
      <c r="F7754" t="s">
        <v>962</v>
      </c>
      <c r="H7754" t="s">
        <v>218</v>
      </c>
      <c r="I7754">
        <v>27.7902111</v>
      </c>
      <c r="J7754">
        <v>-82.694684699999996</v>
      </c>
      <c r="K7754" t="s">
        <v>25</v>
      </c>
      <c r="L7754" t="s">
        <v>11517</v>
      </c>
      <c r="M7754">
        <v>31</v>
      </c>
      <c r="N7754" t="s">
        <v>27</v>
      </c>
      <c r="O7754" t="s">
        <v>33</v>
      </c>
      <c r="P7754" t="s">
        <v>9289</v>
      </c>
      <c r="Q7754" t="b">
        <v>0</v>
      </c>
      <c r="R7754" t="b">
        <v>0</v>
      </c>
      <c r="S7754">
        <v>481</v>
      </c>
      <c r="T7754">
        <f t="shared" si="242"/>
        <v>2022</v>
      </c>
      <c r="U7754">
        <f t="shared" si="243"/>
        <v>9</v>
      </c>
    </row>
    <row r="7755" spans="1:21">
      <c r="A7755">
        <v>8422</v>
      </c>
      <c r="B7755" s="4">
        <v>44816</v>
      </c>
      <c r="C7755" t="s">
        <v>19</v>
      </c>
      <c r="D7755" t="s">
        <v>20</v>
      </c>
      <c r="E7755" t="s">
        <v>21</v>
      </c>
      <c r="F7755" t="s">
        <v>6164</v>
      </c>
      <c r="H7755" t="s">
        <v>302</v>
      </c>
      <c r="I7755">
        <v>33.840544399999999</v>
      </c>
      <c r="J7755">
        <v>-83.731957399999999</v>
      </c>
      <c r="K7755" t="s">
        <v>25</v>
      </c>
      <c r="L7755" t="s">
        <v>11518</v>
      </c>
      <c r="M7755">
        <v>63</v>
      </c>
      <c r="N7755" t="s">
        <v>27</v>
      </c>
      <c r="O7755" t="s">
        <v>33</v>
      </c>
      <c r="P7755" t="s">
        <v>10622</v>
      </c>
      <c r="Q7755" t="b">
        <v>0</v>
      </c>
      <c r="R7755" t="b">
        <v>0</v>
      </c>
      <c r="S7755">
        <v>1511</v>
      </c>
      <c r="T7755">
        <f t="shared" si="242"/>
        <v>2022</v>
      </c>
      <c r="U7755">
        <f t="shared" si="243"/>
        <v>9</v>
      </c>
    </row>
    <row r="7756" spans="1:21">
      <c r="A7756">
        <v>8423</v>
      </c>
      <c r="B7756" s="4">
        <v>44816</v>
      </c>
      <c r="C7756" t="s">
        <v>95</v>
      </c>
      <c r="D7756" t="s">
        <v>20</v>
      </c>
      <c r="E7756" t="s">
        <v>41</v>
      </c>
      <c r="F7756" t="s">
        <v>4681</v>
      </c>
      <c r="H7756" t="s">
        <v>302</v>
      </c>
      <c r="I7756">
        <v>34.518710599999999</v>
      </c>
      <c r="J7756">
        <v>-83.500726499999999</v>
      </c>
      <c r="K7756" t="s">
        <v>25</v>
      </c>
      <c r="L7756" t="s">
        <v>11519</v>
      </c>
      <c r="M7756">
        <v>39</v>
      </c>
      <c r="N7756" t="s">
        <v>27</v>
      </c>
      <c r="O7756" t="s">
        <v>33</v>
      </c>
      <c r="P7756" t="s">
        <v>9289</v>
      </c>
      <c r="Q7756" t="b">
        <v>0</v>
      </c>
      <c r="R7756" t="b">
        <v>0</v>
      </c>
      <c r="S7756">
        <v>367</v>
      </c>
      <c r="T7756">
        <f t="shared" si="242"/>
        <v>2022</v>
      </c>
      <c r="U7756">
        <f t="shared" si="243"/>
        <v>9</v>
      </c>
    </row>
    <row r="7757" spans="1:21">
      <c r="A7757">
        <v>8424</v>
      </c>
      <c r="B7757" s="4">
        <v>44816</v>
      </c>
      <c r="C7757" t="s">
        <v>83</v>
      </c>
      <c r="E7757" t="s">
        <v>75</v>
      </c>
      <c r="F7757" t="s">
        <v>5624</v>
      </c>
      <c r="H7757" t="s">
        <v>338</v>
      </c>
      <c r="I7757">
        <v>43.085434499999998</v>
      </c>
      <c r="J7757">
        <v>-75.237673900000004</v>
      </c>
      <c r="K7757" t="s">
        <v>25</v>
      </c>
      <c r="L7757" t="s">
        <v>11520</v>
      </c>
      <c r="M7757">
        <v>61</v>
      </c>
      <c r="N7757" t="s">
        <v>27</v>
      </c>
      <c r="O7757" t="s">
        <v>33</v>
      </c>
      <c r="P7757" t="s">
        <v>9289</v>
      </c>
      <c r="Q7757" t="b">
        <v>1</v>
      </c>
      <c r="R7757" t="b">
        <v>0</v>
      </c>
      <c r="S7757">
        <v>3583</v>
      </c>
      <c r="T7757">
        <f t="shared" si="242"/>
        <v>2022</v>
      </c>
      <c r="U7757">
        <f t="shared" si="243"/>
        <v>9</v>
      </c>
    </row>
    <row r="7758" spans="1:21">
      <c r="A7758">
        <v>8619</v>
      </c>
      <c r="B7758" s="4">
        <v>44816</v>
      </c>
      <c r="C7758" t="s">
        <v>83</v>
      </c>
      <c r="D7758" t="s">
        <v>20</v>
      </c>
      <c r="E7758" t="s">
        <v>21</v>
      </c>
      <c r="F7758" t="s">
        <v>404</v>
      </c>
      <c r="H7758" t="s">
        <v>31</v>
      </c>
      <c r="I7758">
        <v>44.035242699999998</v>
      </c>
      <c r="J7758">
        <v>-123.0183566</v>
      </c>
      <c r="K7758" t="s">
        <v>25</v>
      </c>
      <c r="L7758" t="s">
        <v>11521</v>
      </c>
      <c r="M7758">
        <v>50</v>
      </c>
      <c r="N7758" t="s">
        <v>27</v>
      </c>
      <c r="Q7758" t="b">
        <v>0</v>
      </c>
      <c r="R7758" t="b">
        <v>0</v>
      </c>
      <c r="S7758">
        <v>1786</v>
      </c>
      <c r="T7758">
        <f t="shared" si="242"/>
        <v>2022</v>
      </c>
      <c r="U7758">
        <f t="shared" si="243"/>
        <v>9</v>
      </c>
    </row>
    <row r="7759" spans="1:21">
      <c r="A7759">
        <v>8426</v>
      </c>
      <c r="B7759" s="4">
        <v>44817</v>
      </c>
      <c r="C7759" t="s">
        <v>55</v>
      </c>
      <c r="E7759" t="s">
        <v>21</v>
      </c>
      <c r="F7759" t="s">
        <v>511</v>
      </c>
      <c r="H7759" t="s">
        <v>454</v>
      </c>
      <c r="I7759">
        <v>43.050238999999998</v>
      </c>
      <c r="J7759">
        <v>-87.955010999999999</v>
      </c>
      <c r="K7759" t="s">
        <v>25</v>
      </c>
      <c r="L7759" t="s">
        <v>11522</v>
      </c>
      <c r="M7759">
        <v>40</v>
      </c>
      <c r="N7759" t="s">
        <v>27</v>
      </c>
      <c r="O7759" t="s">
        <v>74</v>
      </c>
      <c r="P7759" t="s">
        <v>10622</v>
      </c>
      <c r="Q7759" t="b">
        <v>0</v>
      </c>
      <c r="R7759" t="b">
        <v>0</v>
      </c>
      <c r="S7759">
        <v>253</v>
      </c>
      <c r="T7759">
        <f t="shared" si="242"/>
        <v>2022</v>
      </c>
      <c r="U7759">
        <f t="shared" si="243"/>
        <v>9</v>
      </c>
    </row>
    <row r="7760" spans="1:21">
      <c r="A7760">
        <v>8428</v>
      </c>
      <c r="B7760" s="4">
        <v>44817</v>
      </c>
      <c r="C7760" t="s">
        <v>50</v>
      </c>
      <c r="D7760" t="s">
        <v>56</v>
      </c>
      <c r="E7760" t="s">
        <v>240</v>
      </c>
      <c r="F7760" t="s">
        <v>1169</v>
      </c>
      <c r="H7760" t="s">
        <v>476</v>
      </c>
      <c r="I7760">
        <v>34.963861600000001</v>
      </c>
      <c r="J7760">
        <v>-81.000592999999995</v>
      </c>
      <c r="K7760" t="s">
        <v>25</v>
      </c>
      <c r="L7760" t="s">
        <v>11523</v>
      </c>
      <c r="M7760">
        <v>25</v>
      </c>
      <c r="N7760" t="s">
        <v>27</v>
      </c>
      <c r="O7760" t="s">
        <v>74</v>
      </c>
      <c r="P7760" t="s">
        <v>9289</v>
      </c>
      <c r="Q7760" t="b">
        <v>0</v>
      </c>
      <c r="R7760" t="b">
        <v>0</v>
      </c>
      <c r="S7760">
        <v>1973</v>
      </c>
      <c r="T7760">
        <f t="shared" si="242"/>
        <v>2022</v>
      </c>
      <c r="U7760">
        <f t="shared" si="243"/>
        <v>9</v>
      </c>
    </row>
    <row r="7761" spans="1:21">
      <c r="A7761">
        <v>8427</v>
      </c>
      <c r="B7761" s="4">
        <v>44818</v>
      </c>
      <c r="C7761" t="s">
        <v>95</v>
      </c>
      <c r="E7761" t="s">
        <v>95</v>
      </c>
      <c r="F7761" t="s">
        <v>11524</v>
      </c>
      <c r="H7761" t="s">
        <v>81</v>
      </c>
      <c r="I7761">
        <v>32.189159400000001</v>
      </c>
      <c r="J7761">
        <v>-94.956887399999999</v>
      </c>
      <c r="K7761" t="s">
        <v>25</v>
      </c>
      <c r="L7761" t="s">
        <v>11525</v>
      </c>
      <c r="M7761">
        <v>29</v>
      </c>
      <c r="N7761" t="s">
        <v>27</v>
      </c>
      <c r="O7761" t="s">
        <v>33</v>
      </c>
      <c r="P7761" t="s">
        <v>10622</v>
      </c>
      <c r="Q7761" t="b">
        <v>0</v>
      </c>
      <c r="R7761" t="b">
        <v>0</v>
      </c>
      <c r="S7761">
        <v>3584</v>
      </c>
      <c r="T7761">
        <f t="shared" si="242"/>
        <v>2022</v>
      </c>
      <c r="U7761">
        <f t="shared" si="243"/>
        <v>9</v>
      </c>
    </row>
    <row r="7762" spans="1:21">
      <c r="A7762">
        <v>8429</v>
      </c>
      <c r="B7762" s="4">
        <v>44818</v>
      </c>
      <c r="C7762" t="s">
        <v>83</v>
      </c>
      <c r="D7762" t="s">
        <v>20</v>
      </c>
      <c r="E7762" t="s">
        <v>75</v>
      </c>
      <c r="F7762" t="s">
        <v>4535</v>
      </c>
      <c r="H7762" t="s">
        <v>302</v>
      </c>
      <c r="I7762">
        <v>33.908759000000003</v>
      </c>
      <c r="J7762">
        <v>-84.557945700000005</v>
      </c>
      <c r="K7762" t="s">
        <v>25</v>
      </c>
      <c r="L7762" t="s">
        <v>11526</v>
      </c>
      <c r="M7762">
        <v>22</v>
      </c>
      <c r="N7762" t="s">
        <v>27</v>
      </c>
      <c r="O7762" t="s">
        <v>74</v>
      </c>
      <c r="P7762" t="s">
        <v>9289</v>
      </c>
      <c r="Q7762" t="b">
        <v>0</v>
      </c>
      <c r="R7762" t="b">
        <v>0</v>
      </c>
      <c r="S7762">
        <v>2851</v>
      </c>
      <c r="T7762">
        <f t="shared" si="242"/>
        <v>2022</v>
      </c>
      <c r="U7762">
        <f t="shared" si="243"/>
        <v>9</v>
      </c>
    </row>
    <row r="7763" spans="1:21">
      <c r="A7763">
        <v>8430</v>
      </c>
      <c r="B7763" s="4">
        <v>44818</v>
      </c>
      <c r="C7763" t="s">
        <v>19</v>
      </c>
      <c r="E7763" t="s">
        <v>21</v>
      </c>
      <c r="F7763" t="s">
        <v>11527</v>
      </c>
      <c r="H7763" t="s">
        <v>319</v>
      </c>
      <c r="I7763">
        <v>35.378930500000003</v>
      </c>
      <c r="J7763">
        <v>-85.614472599999999</v>
      </c>
      <c r="K7763" t="s">
        <v>25</v>
      </c>
      <c r="L7763" t="s">
        <v>11528</v>
      </c>
      <c r="M7763">
        <v>64</v>
      </c>
      <c r="N7763" t="s">
        <v>27</v>
      </c>
      <c r="O7763" t="s">
        <v>33</v>
      </c>
      <c r="P7763" t="s">
        <v>9289</v>
      </c>
      <c r="Q7763" t="b">
        <v>0</v>
      </c>
      <c r="R7763" t="b">
        <v>0</v>
      </c>
      <c r="S7763">
        <v>3569</v>
      </c>
      <c r="T7763">
        <f t="shared" si="242"/>
        <v>2022</v>
      </c>
      <c r="U7763">
        <f t="shared" si="243"/>
        <v>9</v>
      </c>
    </row>
    <row r="7764" spans="1:21">
      <c r="A7764">
        <v>8431</v>
      </c>
      <c r="B7764" s="4">
        <v>44818</v>
      </c>
      <c r="C7764" t="s">
        <v>83</v>
      </c>
      <c r="E7764" t="s">
        <v>21</v>
      </c>
      <c r="F7764" t="s">
        <v>2860</v>
      </c>
      <c r="H7764" t="s">
        <v>59</v>
      </c>
      <c r="I7764">
        <v>35.217172900000001</v>
      </c>
      <c r="J7764">
        <v>-111.62255260000001</v>
      </c>
      <c r="K7764" t="s">
        <v>25</v>
      </c>
      <c r="L7764" t="s">
        <v>11529</v>
      </c>
      <c r="M7764">
        <v>25</v>
      </c>
      <c r="N7764" t="s">
        <v>27</v>
      </c>
      <c r="Q7764" t="b">
        <v>0</v>
      </c>
      <c r="R7764" t="b">
        <v>0</v>
      </c>
      <c r="S7764">
        <v>2267</v>
      </c>
      <c r="T7764">
        <f t="shared" si="242"/>
        <v>2022</v>
      </c>
      <c r="U7764">
        <f t="shared" si="243"/>
        <v>9</v>
      </c>
    </row>
    <row r="7765" spans="1:21">
      <c r="A7765">
        <v>8432</v>
      </c>
      <c r="B7765" s="4">
        <v>44819</v>
      </c>
      <c r="C7765" t="s">
        <v>83</v>
      </c>
      <c r="E7765" t="s">
        <v>75</v>
      </c>
      <c r="F7765" t="s">
        <v>11530</v>
      </c>
      <c r="H7765" t="s">
        <v>53</v>
      </c>
      <c r="I7765">
        <v>36.313234299999998</v>
      </c>
      <c r="J7765">
        <v>-97.587577600000003</v>
      </c>
      <c r="K7765" t="s">
        <v>25</v>
      </c>
      <c r="L7765" t="s">
        <v>11531</v>
      </c>
      <c r="M7765">
        <v>35</v>
      </c>
      <c r="N7765" t="s">
        <v>27</v>
      </c>
      <c r="O7765" t="s">
        <v>33</v>
      </c>
      <c r="P7765" t="s">
        <v>9289</v>
      </c>
      <c r="Q7765" t="b">
        <v>0</v>
      </c>
      <c r="R7765" t="b">
        <v>0</v>
      </c>
      <c r="S7765">
        <v>3570</v>
      </c>
      <c r="T7765">
        <f t="shared" si="242"/>
        <v>2022</v>
      </c>
      <c r="U7765">
        <f t="shared" si="243"/>
        <v>9</v>
      </c>
    </row>
    <row r="7766" spans="1:21">
      <c r="A7766">
        <v>8439</v>
      </c>
      <c r="B7766" s="4">
        <v>44819</v>
      </c>
      <c r="C7766" t="s">
        <v>246</v>
      </c>
      <c r="D7766" t="s">
        <v>90</v>
      </c>
      <c r="E7766" t="s">
        <v>35</v>
      </c>
      <c r="F7766" t="s">
        <v>559</v>
      </c>
      <c r="H7766" t="s">
        <v>59</v>
      </c>
      <c r="I7766">
        <v>35.224859500000001</v>
      </c>
      <c r="J7766">
        <v>-114.0362135</v>
      </c>
      <c r="K7766" t="s">
        <v>25</v>
      </c>
      <c r="L7766" t="s">
        <v>11532</v>
      </c>
      <c r="M7766">
        <v>36</v>
      </c>
      <c r="N7766" t="s">
        <v>27</v>
      </c>
      <c r="O7766" t="s">
        <v>40</v>
      </c>
      <c r="P7766" t="s">
        <v>25</v>
      </c>
      <c r="Q7766" t="b">
        <v>0</v>
      </c>
      <c r="R7766" t="b">
        <v>0</v>
      </c>
      <c r="S7766">
        <v>596</v>
      </c>
      <c r="T7766">
        <f t="shared" si="242"/>
        <v>2022</v>
      </c>
      <c r="U7766">
        <f t="shared" si="243"/>
        <v>9</v>
      </c>
    </row>
    <row r="7767" spans="1:21">
      <c r="A7767">
        <v>8438</v>
      </c>
      <c r="B7767" s="4">
        <v>44820</v>
      </c>
      <c r="C7767" t="s">
        <v>55</v>
      </c>
      <c r="D7767" t="s">
        <v>56</v>
      </c>
      <c r="E7767" t="s">
        <v>21</v>
      </c>
      <c r="F7767" t="s">
        <v>1165</v>
      </c>
      <c r="H7767" t="s">
        <v>53</v>
      </c>
      <c r="I7767">
        <v>35.526093500000002</v>
      </c>
      <c r="J7767">
        <v>-98.694081299999993</v>
      </c>
      <c r="K7767" t="s">
        <v>25</v>
      </c>
      <c r="L7767" t="s">
        <v>11533</v>
      </c>
      <c r="M7767">
        <v>39</v>
      </c>
      <c r="N7767" t="s">
        <v>27</v>
      </c>
      <c r="O7767" t="s">
        <v>33</v>
      </c>
      <c r="P7767" t="s">
        <v>9289</v>
      </c>
      <c r="Q7767" t="b">
        <v>0</v>
      </c>
      <c r="R7767" t="b">
        <v>0</v>
      </c>
      <c r="S7767">
        <v>3573</v>
      </c>
      <c r="T7767">
        <f t="shared" si="242"/>
        <v>2022</v>
      </c>
      <c r="U7767">
        <f t="shared" si="243"/>
        <v>9</v>
      </c>
    </row>
    <row r="7768" spans="1:21">
      <c r="A7768">
        <v>8433</v>
      </c>
      <c r="B7768" s="4">
        <v>44821</v>
      </c>
      <c r="C7768" t="s">
        <v>55</v>
      </c>
      <c r="E7768" t="s">
        <v>21</v>
      </c>
      <c r="F7768" t="s">
        <v>11534</v>
      </c>
      <c r="H7768" t="s">
        <v>232</v>
      </c>
      <c r="I7768">
        <v>38.883108700000001</v>
      </c>
      <c r="J7768">
        <v>-76.6627242</v>
      </c>
      <c r="K7768" t="s">
        <v>25</v>
      </c>
      <c r="L7768" t="s">
        <v>11535</v>
      </c>
      <c r="M7768">
        <v>48</v>
      </c>
      <c r="N7768" t="s">
        <v>27</v>
      </c>
      <c r="O7768" t="s">
        <v>74</v>
      </c>
      <c r="P7768" t="s">
        <v>10622</v>
      </c>
      <c r="Q7768" t="b">
        <v>0</v>
      </c>
      <c r="R7768" t="b">
        <v>0</v>
      </c>
      <c r="S7768">
        <v>2330</v>
      </c>
      <c r="T7768">
        <f t="shared" si="242"/>
        <v>2022</v>
      </c>
      <c r="U7768">
        <f t="shared" si="243"/>
        <v>9</v>
      </c>
    </row>
    <row r="7769" spans="1:21">
      <c r="A7769">
        <v>8434</v>
      </c>
      <c r="B7769" s="4">
        <v>44821</v>
      </c>
      <c r="C7769" t="s">
        <v>83</v>
      </c>
      <c r="E7769" t="s">
        <v>41</v>
      </c>
      <c r="F7769" t="s">
        <v>123</v>
      </c>
      <c r="H7769" t="s">
        <v>43</v>
      </c>
      <c r="I7769">
        <v>33.943488700000003</v>
      </c>
      <c r="J7769">
        <v>-118.2806752</v>
      </c>
      <c r="K7769" t="s">
        <v>25</v>
      </c>
      <c r="L7769" t="s">
        <v>11536</v>
      </c>
      <c r="M7769">
        <v>19</v>
      </c>
      <c r="N7769" t="s">
        <v>27</v>
      </c>
      <c r="O7769" t="s">
        <v>40</v>
      </c>
      <c r="P7769" t="s">
        <v>9458</v>
      </c>
      <c r="Q7769" t="b">
        <v>0</v>
      </c>
      <c r="R7769" t="b">
        <v>0</v>
      </c>
      <c r="S7769">
        <v>38</v>
      </c>
      <c r="T7769">
        <f t="shared" si="242"/>
        <v>2022</v>
      </c>
      <c r="U7769">
        <f t="shared" si="243"/>
        <v>9</v>
      </c>
    </row>
    <row r="7770" spans="1:21">
      <c r="A7770">
        <v>8435</v>
      </c>
      <c r="B7770" s="4">
        <v>44821</v>
      </c>
      <c r="C7770" t="s">
        <v>83</v>
      </c>
      <c r="D7770" t="s">
        <v>20</v>
      </c>
      <c r="E7770" t="s">
        <v>100</v>
      </c>
      <c r="F7770" t="s">
        <v>1174</v>
      </c>
      <c r="H7770" t="s">
        <v>43</v>
      </c>
      <c r="I7770">
        <v>36.7698678</v>
      </c>
      <c r="J7770">
        <v>-119.7641824</v>
      </c>
      <c r="K7770" t="s">
        <v>25</v>
      </c>
      <c r="L7770" t="s">
        <v>11537</v>
      </c>
      <c r="M7770">
        <v>27</v>
      </c>
      <c r="N7770" t="s">
        <v>27</v>
      </c>
      <c r="Q7770" t="b">
        <v>0</v>
      </c>
      <c r="R7770" t="b">
        <v>0</v>
      </c>
      <c r="S7770">
        <v>598</v>
      </c>
      <c r="T7770">
        <f t="shared" si="242"/>
        <v>2022</v>
      </c>
      <c r="U7770">
        <f t="shared" si="243"/>
        <v>9</v>
      </c>
    </row>
    <row r="7771" spans="1:21">
      <c r="A7771">
        <v>8440</v>
      </c>
      <c r="B7771" s="4">
        <v>44821</v>
      </c>
      <c r="C7771" t="s">
        <v>83</v>
      </c>
      <c r="E7771" t="s">
        <v>21</v>
      </c>
      <c r="F7771" t="s">
        <v>5594</v>
      </c>
      <c r="H7771" t="s">
        <v>81</v>
      </c>
      <c r="I7771">
        <v>30.359407300000001</v>
      </c>
      <c r="J7771">
        <v>-97.405474400000003</v>
      </c>
      <c r="K7771" t="s">
        <v>25</v>
      </c>
      <c r="L7771" t="s">
        <v>11538</v>
      </c>
      <c r="N7771" t="s">
        <v>27</v>
      </c>
      <c r="Q7771" t="b">
        <v>0</v>
      </c>
      <c r="R7771" t="b">
        <v>1</v>
      </c>
      <c r="S7771">
        <v>3574</v>
      </c>
      <c r="T7771">
        <f t="shared" si="242"/>
        <v>2022</v>
      </c>
      <c r="U7771">
        <f t="shared" si="243"/>
        <v>9</v>
      </c>
    </row>
    <row r="7772" spans="1:21">
      <c r="A7772">
        <v>8648</v>
      </c>
      <c r="B7772" s="4">
        <v>44821</v>
      </c>
      <c r="C7772" t="s">
        <v>83</v>
      </c>
      <c r="D7772" t="s">
        <v>56</v>
      </c>
      <c r="E7772" t="s">
        <v>75</v>
      </c>
      <c r="F7772" t="s">
        <v>3351</v>
      </c>
      <c r="H7772" t="s">
        <v>43</v>
      </c>
      <c r="I7772">
        <v>38.9421228</v>
      </c>
      <c r="J7772">
        <v>-121.0825978</v>
      </c>
      <c r="K7772" t="s">
        <v>25</v>
      </c>
      <c r="N7772" t="s">
        <v>27</v>
      </c>
      <c r="O7772" t="s">
        <v>33</v>
      </c>
      <c r="P7772" t="s">
        <v>25</v>
      </c>
      <c r="Q7772" t="b">
        <v>0</v>
      </c>
      <c r="R7772" t="b">
        <v>0</v>
      </c>
      <c r="S7772">
        <v>266</v>
      </c>
      <c r="T7772">
        <f t="shared" si="242"/>
        <v>2022</v>
      </c>
      <c r="U7772">
        <f t="shared" si="243"/>
        <v>9</v>
      </c>
    </row>
    <row r="7773" spans="1:21">
      <c r="A7773">
        <v>8649</v>
      </c>
      <c r="B7773" s="4">
        <v>44821</v>
      </c>
      <c r="C7773" t="s">
        <v>95</v>
      </c>
      <c r="E7773" t="s">
        <v>95</v>
      </c>
      <c r="F7773" t="s">
        <v>7243</v>
      </c>
      <c r="H7773" t="s">
        <v>24</v>
      </c>
      <c r="I7773">
        <v>46.375251800000001</v>
      </c>
      <c r="J7773">
        <v>-120.46928920000001</v>
      </c>
      <c r="K7773" t="s">
        <v>25</v>
      </c>
      <c r="Q7773" t="b">
        <v>0</v>
      </c>
      <c r="R7773" t="b">
        <v>0</v>
      </c>
      <c r="S7773">
        <v>3632</v>
      </c>
      <c r="T7773">
        <f t="shared" si="242"/>
        <v>2022</v>
      </c>
      <c r="U7773">
        <f t="shared" si="243"/>
        <v>9</v>
      </c>
    </row>
    <row r="7774" spans="1:21">
      <c r="A7774">
        <v>8437</v>
      </c>
      <c r="B7774" s="4">
        <v>44822</v>
      </c>
      <c r="C7774" t="s">
        <v>83</v>
      </c>
      <c r="E7774" t="s">
        <v>21</v>
      </c>
      <c r="F7774" t="s">
        <v>584</v>
      </c>
      <c r="H7774" t="s">
        <v>81</v>
      </c>
      <c r="I7774">
        <v>29.432223499999999</v>
      </c>
      <c r="J7774">
        <v>-98.527985999999999</v>
      </c>
      <c r="K7774" t="s">
        <v>25</v>
      </c>
      <c r="L7774" t="s">
        <v>11539</v>
      </c>
      <c r="M7774">
        <v>29</v>
      </c>
      <c r="N7774" t="s">
        <v>27</v>
      </c>
      <c r="O7774" t="s">
        <v>40</v>
      </c>
      <c r="P7774" t="s">
        <v>10622</v>
      </c>
      <c r="Q7774" t="b">
        <v>0</v>
      </c>
      <c r="R7774" t="b">
        <v>1</v>
      </c>
      <c r="S7774">
        <v>44</v>
      </c>
      <c r="T7774">
        <f t="shared" si="242"/>
        <v>2022</v>
      </c>
      <c r="U7774">
        <f t="shared" si="243"/>
        <v>9</v>
      </c>
    </row>
    <row r="7775" spans="1:21">
      <c r="A7775">
        <v>8444</v>
      </c>
      <c r="B7775" s="4">
        <v>44822</v>
      </c>
      <c r="C7775" t="s">
        <v>95</v>
      </c>
      <c r="D7775" t="s">
        <v>20</v>
      </c>
      <c r="E7775" t="s">
        <v>95</v>
      </c>
      <c r="F7775" t="s">
        <v>757</v>
      </c>
      <c r="H7775" t="s">
        <v>31</v>
      </c>
      <c r="I7775">
        <v>45.7152259</v>
      </c>
      <c r="J7775">
        <v>-118.332373</v>
      </c>
      <c r="K7775" t="s">
        <v>25</v>
      </c>
      <c r="L7775" t="s">
        <v>11540</v>
      </c>
      <c r="M7775">
        <v>39</v>
      </c>
      <c r="N7775" t="s">
        <v>27</v>
      </c>
      <c r="O7775" t="s">
        <v>258</v>
      </c>
      <c r="P7775" t="s">
        <v>25</v>
      </c>
      <c r="Q7775" t="b">
        <v>0</v>
      </c>
      <c r="R7775" t="b">
        <v>0</v>
      </c>
      <c r="S7775" t="s">
        <v>11541</v>
      </c>
      <c r="T7775">
        <f t="shared" si="242"/>
        <v>2022</v>
      </c>
      <c r="U7775">
        <f t="shared" si="243"/>
        <v>9</v>
      </c>
    </row>
    <row r="7776" spans="1:21">
      <c r="A7776">
        <v>8436</v>
      </c>
      <c r="B7776" s="4">
        <v>44823</v>
      </c>
      <c r="C7776" t="s">
        <v>19</v>
      </c>
      <c r="D7776" t="s">
        <v>20</v>
      </c>
      <c r="E7776" t="s">
        <v>21</v>
      </c>
      <c r="F7776" t="s">
        <v>11542</v>
      </c>
      <c r="H7776" t="s">
        <v>232</v>
      </c>
      <c r="I7776">
        <v>38.960520299999999</v>
      </c>
      <c r="J7776">
        <v>-76.935205300000007</v>
      </c>
      <c r="K7776" t="s">
        <v>25</v>
      </c>
      <c r="L7776" t="s">
        <v>11543</v>
      </c>
      <c r="M7776">
        <v>75</v>
      </c>
      <c r="N7776" t="s">
        <v>27</v>
      </c>
      <c r="O7776" t="s">
        <v>33</v>
      </c>
      <c r="P7776" t="s">
        <v>10622</v>
      </c>
      <c r="Q7776" t="b">
        <v>1</v>
      </c>
      <c r="R7776" t="b">
        <v>0</v>
      </c>
      <c r="S7776">
        <v>3572</v>
      </c>
      <c r="T7776">
        <f t="shared" si="242"/>
        <v>2022</v>
      </c>
      <c r="U7776">
        <f t="shared" si="243"/>
        <v>9</v>
      </c>
    </row>
    <row r="7777" spans="1:21">
      <c r="A7777">
        <v>8456</v>
      </c>
      <c r="B7777" s="4">
        <v>44823</v>
      </c>
      <c r="C7777" t="s">
        <v>95</v>
      </c>
      <c r="D7777" t="s">
        <v>90</v>
      </c>
      <c r="E7777" t="s">
        <v>1792</v>
      </c>
      <c r="F7777" t="s">
        <v>3481</v>
      </c>
      <c r="H7777" t="s">
        <v>31</v>
      </c>
      <c r="I7777">
        <v>42.437442300000001</v>
      </c>
      <c r="J7777">
        <v>-123.3447276</v>
      </c>
      <c r="K7777" t="s">
        <v>25</v>
      </c>
      <c r="L7777" t="s">
        <v>11544</v>
      </c>
      <c r="M7777">
        <v>46</v>
      </c>
      <c r="N7777" t="s">
        <v>27</v>
      </c>
      <c r="O7777" t="s">
        <v>33</v>
      </c>
      <c r="P7777" t="s">
        <v>9289</v>
      </c>
      <c r="Q7777" t="b">
        <v>0</v>
      </c>
      <c r="R7777" t="b">
        <v>0</v>
      </c>
      <c r="S7777">
        <v>1486</v>
      </c>
      <c r="T7777">
        <f t="shared" si="242"/>
        <v>2022</v>
      </c>
      <c r="U7777">
        <f t="shared" si="243"/>
        <v>9</v>
      </c>
    </row>
    <row r="7778" spans="1:21">
      <c r="A7778">
        <v>8621</v>
      </c>
      <c r="B7778" s="4">
        <v>44823</v>
      </c>
      <c r="C7778" t="s">
        <v>83</v>
      </c>
      <c r="D7778" t="s">
        <v>90</v>
      </c>
      <c r="E7778" t="s">
        <v>21</v>
      </c>
      <c r="F7778" t="s">
        <v>11545</v>
      </c>
      <c r="H7778" t="s">
        <v>43</v>
      </c>
      <c r="I7778">
        <v>35.890034399999998</v>
      </c>
      <c r="J7778">
        <v>-119.27469259999999</v>
      </c>
      <c r="K7778" t="s">
        <v>25</v>
      </c>
      <c r="L7778" t="s">
        <v>11546</v>
      </c>
      <c r="M7778">
        <v>26</v>
      </c>
      <c r="N7778" t="s">
        <v>27</v>
      </c>
      <c r="O7778" t="s">
        <v>40</v>
      </c>
      <c r="P7778" t="s">
        <v>9289</v>
      </c>
      <c r="Q7778" t="b">
        <v>0</v>
      </c>
      <c r="R7778" t="b">
        <v>0</v>
      </c>
      <c r="S7778">
        <v>873</v>
      </c>
      <c r="T7778">
        <f t="shared" si="242"/>
        <v>2022</v>
      </c>
      <c r="U7778">
        <f t="shared" si="243"/>
        <v>9</v>
      </c>
    </row>
    <row r="7779" spans="1:21">
      <c r="A7779">
        <v>8442</v>
      </c>
      <c r="B7779" s="4">
        <v>44824</v>
      </c>
      <c r="C7779" t="s">
        <v>95</v>
      </c>
      <c r="D7779" t="s">
        <v>20</v>
      </c>
      <c r="E7779" t="s">
        <v>95</v>
      </c>
      <c r="F7779" t="s">
        <v>1192</v>
      </c>
      <c r="H7779" t="s">
        <v>31</v>
      </c>
      <c r="I7779">
        <v>42.516824100000001</v>
      </c>
      <c r="J7779">
        <v>-123.3632015</v>
      </c>
      <c r="K7779" t="s">
        <v>25</v>
      </c>
      <c r="N7779" t="s">
        <v>27</v>
      </c>
      <c r="Q7779" t="b">
        <v>0</v>
      </c>
      <c r="R7779" t="b">
        <v>0</v>
      </c>
      <c r="S7779" t="s">
        <v>11547</v>
      </c>
      <c r="T7779">
        <f t="shared" si="242"/>
        <v>2022</v>
      </c>
      <c r="U7779">
        <f t="shared" si="243"/>
        <v>9</v>
      </c>
    </row>
    <row r="7780" spans="1:21">
      <c r="A7780">
        <v>8445</v>
      </c>
      <c r="B7780" s="4">
        <v>44824</v>
      </c>
      <c r="C7780" t="s">
        <v>50</v>
      </c>
      <c r="D7780" t="s">
        <v>56</v>
      </c>
      <c r="E7780" t="s">
        <v>240</v>
      </c>
      <c r="F7780" t="s">
        <v>11548</v>
      </c>
      <c r="H7780" t="s">
        <v>131</v>
      </c>
      <c r="I7780">
        <v>35.019403599999997</v>
      </c>
      <c r="J7780">
        <v>-106.6833178</v>
      </c>
      <c r="K7780" t="s">
        <v>25</v>
      </c>
      <c r="L7780" t="s">
        <v>11549</v>
      </c>
      <c r="M7780">
        <v>45</v>
      </c>
      <c r="N7780" t="s">
        <v>27</v>
      </c>
      <c r="O7780" t="s">
        <v>40</v>
      </c>
      <c r="P7780" t="s">
        <v>10622</v>
      </c>
      <c r="Q7780" t="b">
        <v>0</v>
      </c>
      <c r="R7780" t="b">
        <v>0</v>
      </c>
      <c r="S7780">
        <v>469</v>
      </c>
      <c r="T7780">
        <f t="shared" si="242"/>
        <v>2022</v>
      </c>
      <c r="U7780">
        <f t="shared" si="243"/>
        <v>9</v>
      </c>
    </row>
    <row r="7781" spans="1:21">
      <c r="A7781">
        <v>8441</v>
      </c>
      <c r="B7781" s="4">
        <v>44825</v>
      </c>
      <c r="C7781" t="s">
        <v>83</v>
      </c>
      <c r="D7781" t="s">
        <v>20</v>
      </c>
      <c r="E7781" t="s">
        <v>21</v>
      </c>
      <c r="F7781" t="s">
        <v>11550</v>
      </c>
      <c r="H7781" t="s">
        <v>330</v>
      </c>
      <c r="I7781">
        <v>36.219147</v>
      </c>
      <c r="J7781">
        <v>-76.988478999999998</v>
      </c>
      <c r="K7781" t="s">
        <v>25</v>
      </c>
      <c r="N7781" t="s">
        <v>69</v>
      </c>
      <c r="Q7781" t="b">
        <v>1</v>
      </c>
      <c r="R7781" t="b">
        <v>0</v>
      </c>
      <c r="S7781">
        <v>3575</v>
      </c>
      <c r="T7781">
        <f t="shared" si="242"/>
        <v>2022</v>
      </c>
      <c r="U7781">
        <f t="shared" si="243"/>
        <v>9</v>
      </c>
    </row>
    <row r="7782" spans="1:21">
      <c r="A7782">
        <v>8446</v>
      </c>
      <c r="B7782" s="4">
        <v>44825</v>
      </c>
      <c r="C7782" t="s">
        <v>55</v>
      </c>
      <c r="D7782" t="s">
        <v>20</v>
      </c>
      <c r="E7782" t="s">
        <v>21</v>
      </c>
      <c r="F7782" t="s">
        <v>11551</v>
      </c>
      <c r="H7782" t="s">
        <v>218</v>
      </c>
      <c r="I7782">
        <v>30.393887899999999</v>
      </c>
      <c r="J7782">
        <v>-86.418315899999996</v>
      </c>
      <c r="K7782" t="s">
        <v>25</v>
      </c>
      <c r="L7782" t="s">
        <v>11552</v>
      </c>
      <c r="M7782">
        <v>45</v>
      </c>
      <c r="N7782" t="s">
        <v>27</v>
      </c>
      <c r="O7782" t="s">
        <v>40</v>
      </c>
      <c r="P7782" t="s">
        <v>9289</v>
      </c>
      <c r="Q7782" t="b">
        <v>0</v>
      </c>
      <c r="R7782" t="b">
        <v>0</v>
      </c>
      <c r="S7782">
        <v>807</v>
      </c>
      <c r="T7782">
        <f t="shared" si="242"/>
        <v>2022</v>
      </c>
      <c r="U7782">
        <f t="shared" si="243"/>
        <v>9</v>
      </c>
    </row>
    <row r="7783" spans="1:21">
      <c r="A7783">
        <v>8443</v>
      </c>
      <c r="B7783" s="4">
        <v>44826</v>
      </c>
      <c r="C7783" t="s">
        <v>50</v>
      </c>
      <c r="D7783" t="s">
        <v>45</v>
      </c>
      <c r="E7783" t="s">
        <v>6271</v>
      </c>
      <c r="F7783" t="s">
        <v>3173</v>
      </c>
      <c r="H7783" t="s">
        <v>24</v>
      </c>
      <c r="I7783">
        <v>46.424562399999999</v>
      </c>
      <c r="J7783">
        <v>-120.39775280000001</v>
      </c>
      <c r="K7783" t="s">
        <v>25</v>
      </c>
      <c r="L7783" t="s">
        <v>11553</v>
      </c>
      <c r="M7783">
        <v>36</v>
      </c>
      <c r="N7783" t="s">
        <v>27</v>
      </c>
      <c r="Q7783" t="b">
        <v>0</v>
      </c>
      <c r="R7783" t="b">
        <v>0</v>
      </c>
      <c r="S7783">
        <v>3531</v>
      </c>
      <c r="T7783">
        <f t="shared" si="242"/>
        <v>2022</v>
      </c>
      <c r="U7783">
        <f t="shared" si="243"/>
        <v>9</v>
      </c>
    </row>
    <row r="7784" spans="1:21">
      <c r="A7784">
        <v>8447</v>
      </c>
      <c r="B7784" s="4">
        <v>44826</v>
      </c>
      <c r="C7784" t="s">
        <v>55</v>
      </c>
      <c r="D7784" t="s">
        <v>20</v>
      </c>
      <c r="E7784" t="s">
        <v>21</v>
      </c>
      <c r="F7784" t="s">
        <v>11554</v>
      </c>
      <c r="H7784" t="s">
        <v>24</v>
      </c>
      <c r="I7784">
        <v>48.083388399999997</v>
      </c>
      <c r="J7784">
        <v>-123.1349968</v>
      </c>
      <c r="K7784" t="s">
        <v>25</v>
      </c>
      <c r="N7784" t="s">
        <v>27</v>
      </c>
      <c r="Q7784" t="b">
        <v>0</v>
      </c>
      <c r="R7784" t="b">
        <v>0</v>
      </c>
      <c r="S7784">
        <v>1311</v>
      </c>
      <c r="T7784">
        <f t="shared" si="242"/>
        <v>2022</v>
      </c>
      <c r="U7784">
        <f t="shared" si="243"/>
        <v>9</v>
      </c>
    </row>
    <row r="7785" spans="1:21">
      <c r="A7785">
        <v>8620</v>
      </c>
      <c r="B7785" s="4">
        <v>44826</v>
      </c>
      <c r="C7785" t="s">
        <v>55</v>
      </c>
      <c r="D7785" t="s">
        <v>56</v>
      </c>
      <c r="E7785" t="s">
        <v>21</v>
      </c>
      <c r="F7785" t="s">
        <v>5423</v>
      </c>
      <c r="H7785" t="s">
        <v>81</v>
      </c>
      <c r="I7785">
        <v>29.7751825</v>
      </c>
      <c r="J7785">
        <v>-95.310250499999995</v>
      </c>
      <c r="K7785" t="s">
        <v>25</v>
      </c>
      <c r="L7785" t="s">
        <v>11555</v>
      </c>
      <c r="N7785" t="s">
        <v>27</v>
      </c>
      <c r="O7785" t="s">
        <v>74</v>
      </c>
      <c r="P7785" t="s">
        <v>9289</v>
      </c>
      <c r="Q7785" t="b">
        <v>0</v>
      </c>
      <c r="R7785" t="b">
        <v>0</v>
      </c>
      <c r="S7785">
        <v>1129</v>
      </c>
      <c r="T7785">
        <f t="shared" si="242"/>
        <v>2022</v>
      </c>
      <c r="U7785">
        <f t="shared" si="243"/>
        <v>9</v>
      </c>
    </row>
    <row r="7786" spans="1:21">
      <c r="A7786">
        <v>8448</v>
      </c>
      <c r="B7786" s="4">
        <v>44827</v>
      </c>
      <c r="C7786" t="s">
        <v>34</v>
      </c>
      <c r="D7786" t="s">
        <v>56</v>
      </c>
      <c r="E7786" t="s">
        <v>240</v>
      </c>
      <c r="F7786" t="s">
        <v>11556</v>
      </c>
      <c r="H7786" t="s">
        <v>302</v>
      </c>
      <c r="I7786">
        <v>31.5890077</v>
      </c>
      <c r="J7786">
        <v>-83.367401700000002</v>
      </c>
      <c r="K7786" t="s">
        <v>25</v>
      </c>
      <c r="L7786" t="s">
        <v>11557</v>
      </c>
      <c r="M7786">
        <v>63</v>
      </c>
      <c r="N7786" t="s">
        <v>27</v>
      </c>
      <c r="O7786" t="s">
        <v>33</v>
      </c>
      <c r="P7786" t="s">
        <v>10622</v>
      </c>
      <c r="Q7786" t="b">
        <v>0</v>
      </c>
      <c r="R7786" t="b">
        <v>0</v>
      </c>
      <c r="S7786">
        <v>3579</v>
      </c>
      <c r="T7786">
        <f t="shared" si="242"/>
        <v>2022</v>
      </c>
      <c r="U7786">
        <f t="shared" si="243"/>
        <v>9</v>
      </c>
    </row>
    <row r="7787" spans="1:21">
      <c r="A7787">
        <v>8455</v>
      </c>
      <c r="B7787" s="4">
        <v>44827</v>
      </c>
      <c r="C7787" t="s">
        <v>83</v>
      </c>
      <c r="D7787" t="s">
        <v>20</v>
      </c>
      <c r="E7787" t="s">
        <v>21</v>
      </c>
      <c r="F7787" t="s">
        <v>223</v>
      </c>
      <c r="H7787" t="s">
        <v>81</v>
      </c>
      <c r="I7787">
        <v>30.227891100000001</v>
      </c>
      <c r="J7787">
        <v>-97.703362799999994</v>
      </c>
      <c r="K7787" t="s">
        <v>25</v>
      </c>
      <c r="L7787" t="s">
        <v>11558</v>
      </c>
      <c r="M7787">
        <v>29</v>
      </c>
      <c r="N7787" t="s">
        <v>27</v>
      </c>
      <c r="O7787" t="s">
        <v>40</v>
      </c>
      <c r="P7787" t="s">
        <v>25</v>
      </c>
      <c r="Q7787" t="b">
        <v>1</v>
      </c>
      <c r="R7787" t="b">
        <v>0</v>
      </c>
      <c r="S7787">
        <v>141</v>
      </c>
      <c r="T7787">
        <f t="shared" si="242"/>
        <v>2022</v>
      </c>
      <c r="U7787">
        <f t="shared" si="243"/>
        <v>9</v>
      </c>
    </row>
    <row r="7788" spans="1:21">
      <c r="A7788">
        <v>8458</v>
      </c>
      <c r="B7788" s="4">
        <v>44827</v>
      </c>
      <c r="C7788" t="s">
        <v>55</v>
      </c>
      <c r="D7788" t="s">
        <v>56</v>
      </c>
      <c r="E7788" t="s">
        <v>21</v>
      </c>
      <c r="F7788" t="s">
        <v>9471</v>
      </c>
      <c r="H7788" t="s">
        <v>81</v>
      </c>
      <c r="I7788">
        <v>34.256351600000002</v>
      </c>
      <c r="J7788">
        <v>-99.514559899999995</v>
      </c>
      <c r="K7788" t="s">
        <v>25</v>
      </c>
      <c r="L7788" t="s">
        <v>11559</v>
      </c>
      <c r="M7788">
        <v>41</v>
      </c>
      <c r="N7788" t="s">
        <v>27</v>
      </c>
      <c r="O7788" t="s">
        <v>74</v>
      </c>
      <c r="P7788" t="s">
        <v>10622</v>
      </c>
      <c r="Q7788" t="b">
        <v>0</v>
      </c>
      <c r="R7788" t="b">
        <v>0</v>
      </c>
      <c r="S7788">
        <v>3582</v>
      </c>
      <c r="T7788">
        <f t="shared" si="242"/>
        <v>2022</v>
      </c>
      <c r="U7788">
        <f t="shared" si="243"/>
        <v>9</v>
      </c>
    </row>
    <row r="7789" spans="1:21">
      <c r="A7789">
        <v>8479</v>
      </c>
      <c r="B7789" s="4">
        <v>44827</v>
      </c>
      <c r="C7789" t="s">
        <v>83</v>
      </c>
      <c r="E7789" t="s">
        <v>21</v>
      </c>
      <c r="F7789" t="s">
        <v>11560</v>
      </c>
      <c r="H7789" t="s">
        <v>24</v>
      </c>
      <c r="I7789">
        <v>47.698625300000003</v>
      </c>
      <c r="J7789">
        <v>-122.89641109999999</v>
      </c>
      <c r="K7789" t="s">
        <v>25</v>
      </c>
      <c r="L7789" t="s">
        <v>11561</v>
      </c>
      <c r="M7789">
        <v>49</v>
      </c>
      <c r="N7789" t="s">
        <v>27</v>
      </c>
      <c r="Q7789" t="b">
        <v>0</v>
      </c>
      <c r="R7789" t="b">
        <v>0</v>
      </c>
      <c r="S7789">
        <v>3591</v>
      </c>
      <c r="T7789">
        <f t="shared" si="242"/>
        <v>2022</v>
      </c>
      <c r="U7789">
        <f t="shared" si="243"/>
        <v>9</v>
      </c>
    </row>
    <row r="7790" spans="1:21">
      <c r="A7790">
        <v>8451</v>
      </c>
      <c r="B7790" s="4">
        <v>44828</v>
      </c>
      <c r="C7790" t="s">
        <v>55</v>
      </c>
      <c r="E7790" t="s">
        <v>21</v>
      </c>
      <c r="F7790" t="s">
        <v>457</v>
      </c>
      <c r="H7790" t="s">
        <v>127</v>
      </c>
      <c r="I7790">
        <v>36.302990000000001</v>
      </c>
      <c r="J7790">
        <v>-115.2012532</v>
      </c>
      <c r="K7790" t="s">
        <v>25</v>
      </c>
      <c r="N7790" t="s">
        <v>27</v>
      </c>
      <c r="Q7790" t="b">
        <v>0</v>
      </c>
      <c r="R7790" t="b">
        <v>0</v>
      </c>
      <c r="S7790">
        <v>493</v>
      </c>
      <c r="T7790">
        <f t="shared" si="242"/>
        <v>2022</v>
      </c>
      <c r="U7790">
        <f t="shared" si="243"/>
        <v>9</v>
      </c>
    </row>
    <row r="7791" spans="1:21">
      <c r="A7791">
        <v>8452</v>
      </c>
      <c r="B7791" s="4">
        <v>44828</v>
      </c>
      <c r="C7791" t="s">
        <v>83</v>
      </c>
      <c r="D7791" t="s">
        <v>90</v>
      </c>
      <c r="E7791" t="s">
        <v>1792</v>
      </c>
      <c r="F7791" t="s">
        <v>160</v>
      </c>
      <c r="H7791" t="s">
        <v>48</v>
      </c>
      <c r="I7791">
        <v>39.711255100000002</v>
      </c>
      <c r="J7791">
        <v>-104.848287</v>
      </c>
      <c r="K7791" t="s">
        <v>25</v>
      </c>
      <c r="N7791" t="s">
        <v>27</v>
      </c>
      <c r="Q7791" t="b">
        <v>0</v>
      </c>
      <c r="R7791" t="b">
        <v>0</v>
      </c>
      <c r="S7791">
        <v>21</v>
      </c>
      <c r="T7791">
        <f t="shared" si="242"/>
        <v>2022</v>
      </c>
      <c r="U7791">
        <f t="shared" si="243"/>
        <v>9</v>
      </c>
    </row>
    <row r="7792" spans="1:21">
      <c r="A7792">
        <v>8453</v>
      </c>
      <c r="B7792" s="4">
        <v>44828</v>
      </c>
      <c r="C7792" t="s">
        <v>83</v>
      </c>
      <c r="D7792" t="s">
        <v>56</v>
      </c>
      <c r="E7792" t="s">
        <v>21</v>
      </c>
      <c r="F7792" t="s">
        <v>2042</v>
      </c>
      <c r="H7792" t="s">
        <v>141</v>
      </c>
      <c r="I7792">
        <v>38.925276500000002</v>
      </c>
      <c r="J7792">
        <v>-93.209603999999999</v>
      </c>
      <c r="K7792" t="s">
        <v>25</v>
      </c>
      <c r="L7792" t="s">
        <v>11562</v>
      </c>
      <c r="M7792">
        <v>37</v>
      </c>
      <c r="N7792" t="s">
        <v>27</v>
      </c>
      <c r="O7792" t="s">
        <v>33</v>
      </c>
      <c r="P7792" t="s">
        <v>10622</v>
      </c>
      <c r="Q7792" t="b">
        <v>0</v>
      </c>
      <c r="R7792" t="b">
        <v>0</v>
      </c>
      <c r="S7792" t="s">
        <v>11563</v>
      </c>
      <c r="T7792">
        <f t="shared" si="242"/>
        <v>2022</v>
      </c>
      <c r="U7792">
        <f t="shared" si="243"/>
        <v>9</v>
      </c>
    </row>
    <row r="7793" spans="1:21">
      <c r="A7793">
        <v>8454</v>
      </c>
      <c r="B7793" s="4">
        <v>44828</v>
      </c>
      <c r="C7793" t="s">
        <v>246</v>
      </c>
      <c r="D7793" t="s">
        <v>56</v>
      </c>
      <c r="E7793" t="s">
        <v>35</v>
      </c>
      <c r="F7793" t="s">
        <v>2042</v>
      </c>
      <c r="H7793" t="s">
        <v>141</v>
      </c>
      <c r="I7793">
        <v>38.925276500000002</v>
      </c>
      <c r="J7793">
        <v>-93.209603999999999</v>
      </c>
      <c r="K7793" t="s">
        <v>25</v>
      </c>
      <c r="L7793" t="s">
        <v>11564</v>
      </c>
      <c r="M7793">
        <v>23</v>
      </c>
      <c r="N7793" t="s">
        <v>69</v>
      </c>
      <c r="O7793" t="s">
        <v>33</v>
      </c>
      <c r="P7793" t="s">
        <v>9289</v>
      </c>
      <c r="Q7793" t="b">
        <v>0</v>
      </c>
      <c r="R7793" t="b">
        <v>0</v>
      </c>
      <c r="S7793" t="s">
        <v>11563</v>
      </c>
      <c r="T7793">
        <f t="shared" si="242"/>
        <v>2022</v>
      </c>
      <c r="U7793">
        <f t="shared" si="243"/>
        <v>9</v>
      </c>
    </row>
    <row r="7794" spans="1:21">
      <c r="A7794">
        <v>8622</v>
      </c>
      <c r="B7794" s="4">
        <v>44828</v>
      </c>
      <c r="C7794" t="s">
        <v>50</v>
      </c>
      <c r="D7794" t="s">
        <v>20</v>
      </c>
      <c r="E7794" t="s">
        <v>2109</v>
      </c>
      <c r="F7794" t="s">
        <v>8834</v>
      </c>
      <c r="H7794" t="s">
        <v>43</v>
      </c>
      <c r="I7794">
        <v>34.106462100000002</v>
      </c>
      <c r="J7794">
        <v>-117.5455979</v>
      </c>
      <c r="K7794" t="s">
        <v>25</v>
      </c>
      <c r="L7794" t="s">
        <v>11565</v>
      </c>
      <c r="M7794">
        <v>24</v>
      </c>
      <c r="N7794" t="s">
        <v>27</v>
      </c>
      <c r="Q7794" t="b">
        <v>0</v>
      </c>
      <c r="R7794" t="b">
        <v>0</v>
      </c>
      <c r="S7794">
        <v>236</v>
      </c>
      <c r="T7794">
        <f t="shared" si="242"/>
        <v>2022</v>
      </c>
      <c r="U7794">
        <f t="shared" si="243"/>
        <v>9</v>
      </c>
    </row>
    <row r="7795" spans="1:21">
      <c r="A7795">
        <v>8449</v>
      </c>
      <c r="B7795" s="4">
        <v>44829</v>
      </c>
      <c r="C7795" t="s">
        <v>50</v>
      </c>
      <c r="E7795" t="s">
        <v>100</v>
      </c>
      <c r="F7795" t="s">
        <v>256</v>
      </c>
      <c r="H7795" t="s">
        <v>59</v>
      </c>
      <c r="I7795">
        <v>33.534580300000002</v>
      </c>
      <c r="J7795">
        <v>-112.09979970000001</v>
      </c>
      <c r="K7795" t="s">
        <v>25</v>
      </c>
      <c r="L7795" t="s">
        <v>11566</v>
      </c>
      <c r="M7795">
        <v>34</v>
      </c>
      <c r="N7795" t="s">
        <v>27</v>
      </c>
      <c r="O7795" t="s">
        <v>74</v>
      </c>
      <c r="P7795" t="s">
        <v>10622</v>
      </c>
      <c r="Q7795" t="b">
        <v>0</v>
      </c>
      <c r="R7795" t="b">
        <v>0</v>
      </c>
      <c r="S7795">
        <v>80</v>
      </c>
      <c r="T7795">
        <f t="shared" si="242"/>
        <v>2022</v>
      </c>
      <c r="U7795">
        <f t="shared" si="243"/>
        <v>9</v>
      </c>
    </row>
    <row r="7796" spans="1:21">
      <c r="A7796">
        <v>8450</v>
      </c>
      <c r="B7796" s="4">
        <v>44829</v>
      </c>
      <c r="C7796" t="s">
        <v>55</v>
      </c>
      <c r="E7796" t="s">
        <v>21</v>
      </c>
      <c r="F7796" t="s">
        <v>3705</v>
      </c>
      <c r="H7796" t="s">
        <v>476</v>
      </c>
      <c r="I7796">
        <v>33.867599200000001</v>
      </c>
      <c r="J7796">
        <v>-80.431215199999997</v>
      </c>
      <c r="K7796" t="s">
        <v>25</v>
      </c>
      <c r="L7796" t="s">
        <v>11567</v>
      </c>
      <c r="M7796">
        <v>71</v>
      </c>
      <c r="N7796" t="s">
        <v>27</v>
      </c>
      <c r="O7796" t="s">
        <v>74</v>
      </c>
      <c r="P7796" t="s">
        <v>10622</v>
      </c>
      <c r="Q7796" t="b">
        <v>0</v>
      </c>
      <c r="R7796" t="b">
        <v>0</v>
      </c>
      <c r="S7796">
        <v>2736</v>
      </c>
      <c r="T7796">
        <f t="shared" si="242"/>
        <v>2022</v>
      </c>
      <c r="U7796">
        <f t="shared" si="243"/>
        <v>9</v>
      </c>
    </row>
    <row r="7797" spans="1:21">
      <c r="A7797">
        <v>8468</v>
      </c>
      <c r="B7797" s="4">
        <v>44829</v>
      </c>
      <c r="C7797" t="s">
        <v>95</v>
      </c>
      <c r="E7797" t="s">
        <v>95</v>
      </c>
      <c r="F7797" t="s">
        <v>572</v>
      </c>
      <c r="H7797" t="s">
        <v>388</v>
      </c>
      <c r="I7797">
        <v>32.344804099999998</v>
      </c>
      <c r="J7797">
        <v>-90.178286600000007</v>
      </c>
      <c r="K7797" t="s">
        <v>25</v>
      </c>
      <c r="L7797" t="s">
        <v>11568</v>
      </c>
      <c r="M7797">
        <v>25</v>
      </c>
      <c r="N7797" t="s">
        <v>27</v>
      </c>
      <c r="O7797" t="s">
        <v>74</v>
      </c>
      <c r="P7797" t="s">
        <v>25</v>
      </c>
      <c r="Q7797" t="b">
        <v>0</v>
      </c>
      <c r="R7797" t="b">
        <v>0</v>
      </c>
      <c r="S7797">
        <v>3587</v>
      </c>
      <c r="T7797">
        <f t="shared" si="242"/>
        <v>2022</v>
      </c>
      <c r="U7797">
        <f t="shared" si="243"/>
        <v>9</v>
      </c>
    </row>
    <row r="7798" spans="1:21">
      <c r="A7798">
        <v>8457</v>
      </c>
      <c r="B7798" s="4">
        <v>44830</v>
      </c>
      <c r="C7798" t="s">
        <v>55</v>
      </c>
      <c r="D7798" t="s">
        <v>20</v>
      </c>
      <c r="E7798" t="s">
        <v>21</v>
      </c>
      <c r="F7798" t="s">
        <v>101</v>
      </c>
      <c r="H7798" t="s">
        <v>103</v>
      </c>
      <c r="I7798">
        <v>40.717681200000001</v>
      </c>
      <c r="J7798">
        <v>-111.8797694</v>
      </c>
      <c r="K7798" t="s">
        <v>25</v>
      </c>
      <c r="L7798" t="s">
        <v>11569</v>
      </c>
      <c r="M7798">
        <v>44</v>
      </c>
      <c r="N7798" t="s">
        <v>27</v>
      </c>
      <c r="O7798" t="s">
        <v>33</v>
      </c>
      <c r="P7798" t="s">
        <v>9289</v>
      </c>
      <c r="Q7798" t="b">
        <v>0</v>
      </c>
      <c r="R7798" t="b">
        <v>0</v>
      </c>
      <c r="S7798">
        <v>2218</v>
      </c>
      <c r="T7798">
        <f t="shared" si="242"/>
        <v>2022</v>
      </c>
      <c r="U7798">
        <f t="shared" si="243"/>
        <v>9</v>
      </c>
    </row>
    <row r="7799" spans="1:21">
      <c r="A7799">
        <v>8459</v>
      </c>
      <c r="B7799" s="4">
        <v>44830</v>
      </c>
      <c r="C7799" t="s">
        <v>95</v>
      </c>
      <c r="E7799" t="s">
        <v>95</v>
      </c>
      <c r="F7799" t="s">
        <v>11570</v>
      </c>
      <c r="H7799" t="s">
        <v>476</v>
      </c>
      <c r="I7799">
        <v>34.051856299999997</v>
      </c>
      <c r="J7799">
        <v>-80.515476899999996</v>
      </c>
      <c r="K7799" t="s">
        <v>25</v>
      </c>
      <c r="Q7799" t="b">
        <v>0</v>
      </c>
      <c r="R7799" t="b">
        <v>0</v>
      </c>
      <c r="S7799">
        <v>2736</v>
      </c>
      <c r="T7799">
        <f t="shared" si="242"/>
        <v>2022</v>
      </c>
      <c r="U7799">
        <f t="shared" si="243"/>
        <v>9</v>
      </c>
    </row>
    <row r="7800" spans="1:21">
      <c r="A7800">
        <v>8460</v>
      </c>
      <c r="B7800" s="4">
        <v>44830</v>
      </c>
      <c r="C7800" t="s">
        <v>246</v>
      </c>
      <c r="D7800" t="s">
        <v>56</v>
      </c>
      <c r="E7800" t="s">
        <v>95</v>
      </c>
      <c r="F7800" t="s">
        <v>4416</v>
      </c>
      <c r="H7800" t="s">
        <v>43</v>
      </c>
      <c r="I7800">
        <v>34.9592083</v>
      </c>
      <c r="J7800">
        <v>-116.419389</v>
      </c>
      <c r="K7800" t="s">
        <v>25</v>
      </c>
      <c r="L7800" t="s">
        <v>11571</v>
      </c>
      <c r="M7800">
        <v>15</v>
      </c>
      <c r="N7800" t="s">
        <v>69</v>
      </c>
      <c r="O7800" t="s">
        <v>33</v>
      </c>
      <c r="P7800" t="s">
        <v>9289</v>
      </c>
      <c r="Q7800" t="b">
        <v>0</v>
      </c>
      <c r="R7800" t="b">
        <v>0</v>
      </c>
      <c r="S7800">
        <v>236</v>
      </c>
      <c r="T7800">
        <f t="shared" si="242"/>
        <v>2022</v>
      </c>
      <c r="U7800">
        <f t="shared" si="243"/>
        <v>9</v>
      </c>
    </row>
    <row r="7801" spans="1:21">
      <c r="A7801">
        <v>8461</v>
      </c>
      <c r="B7801" s="4">
        <v>44830</v>
      </c>
      <c r="C7801" t="s">
        <v>55</v>
      </c>
      <c r="D7801" t="s">
        <v>56</v>
      </c>
      <c r="E7801" t="s">
        <v>21</v>
      </c>
      <c r="F7801" t="s">
        <v>4416</v>
      </c>
      <c r="H7801" t="s">
        <v>43</v>
      </c>
      <c r="I7801">
        <v>34.9592083</v>
      </c>
      <c r="J7801">
        <v>-116.419389</v>
      </c>
      <c r="K7801" t="s">
        <v>25</v>
      </c>
      <c r="L7801" t="s">
        <v>11572</v>
      </c>
      <c r="M7801">
        <v>45</v>
      </c>
      <c r="N7801" t="s">
        <v>27</v>
      </c>
      <c r="O7801" t="s">
        <v>33</v>
      </c>
      <c r="P7801" t="s">
        <v>9289</v>
      </c>
      <c r="Q7801" t="b">
        <v>0</v>
      </c>
      <c r="R7801" t="b">
        <v>0</v>
      </c>
      <c r="S7801">
        <v>236</v>
      </c>
      <c r="T7801">
        <f t="shared" si="242"/>
        <v>2022</v>
      </c>
      <c r="U7801">
        <f t="shared" si="243"/>
        <v>9</v>
      </c>
    </row>
    <row r="7802" spans="1:21">
      <c r="A7802">
        <v>8463</v>
      </c>
      <c r="B7802" s="4">
        <v>44830</v>
      </c>
      <c r="C7802" t="s">
        <v>55</v>
      </c>
      <c r="D7802" t="s">
        <v>90</v>
      </c>
      <c r="E7802" t="s">
        <v>41</v>
      </c>
      <c r="F7802" t="s">
        <v>1217</v>
      </c>
      <c r="H7802" t="s">
        <v>127</v>
      </c>
      <c r="I7802">
        <v>36.047860800000002</v>
      </c>
      <c r="J7802">
        <v>-115.11817360000001</v>
      </c>
      <c r="K7802" t="s">
        <v>25</v>
      </c>
      <c r="L7802" t="s">
        <v>11573</v>
      </c>
      <c r="M7802">
        <v>50</v>
      </c>
      <c r="N7802" t="s">
        <v>27</v>
      </c>
      <c r="O7802" t="s">
        <v>33</v>
      </c>
      <c r="P7802" t="s">
        <v>10622</v>
      </c>
      <c r="Q7802" t="b">
        <v>0</v>
      </c>
      <c r="R7802" t="b">
        <v>0</v>
      </c>
      <c r="S7802">
        <v>629</v>
      </c>
      <c r="T7802">
        <f t="shared" si="242"/>
        <v>2022</v>
      </c>
      <c r="U7802">
        <f t="shared" si="243"/>
        <v>9</v>
      </c>
    </row>
    <row r="7803" spans="1:21">
      <c r="A7803">
        <v>8480</v>
      </c>
      <c r="B7803" s="4">
        <v>44830</v>
      </c>
      <c r="C7803" t="s">
        <v>19</v>
      </c>
      <c r="E7803" t="s">
        <v>21</v>
      </c>
      <c r="F7803" t="s">
        <v>11574</v>
      </c>
      <c r="H7803" t="s">
        <v>218</v>
      </c>
      <c r="I7803">
        <v>26.606343800000001</v>
      </c>
      <c r="J7803">
        <v>-80.113929099999993</v>
      </c>
      <c r="K7803" t="s">
        <v>25</v>
      </c>
      <c r="L7803" t="s">
        <v>11575</v>
      </c>
      <c r="M7803">
        <v>21</v>
      </c>
      <c r="N7803" t="s">
        <v>27</v>
      </c>
      <c r="Q7803" t="b">
        <v>0</v>
      </c>
      <c r="R7803" t="b">
        <v>0</v>
      </c>
      <c r="S7803">
        <v>842</v>
      </c>
      <c r="T7803">
        <f t="shared" si="242"/>
        <v>2022</v>
      </c>
      <c r="U7803">
        <f t="shared" si="243"/>
        <v>9</v>
      </c>
    </row>
    <row r="7804" spans="1:21">
      <c r="A7804">
        <v>8462</v>
      </c>
      <c r="B7804" s="4">
        <v>44831</v>
      </c>
      <c r="C7804" t="s">
        <v>246</v>
      </c>
      <c r="D7804" t="s">
        <v>90</v>
      </c>
      <c r="E7804" t="s">
        <v>35</v>
      </c>
      <c r="F7804" t="s">
        <v>1184</v>
      </c>
      <c r="H7804" t="s">
        <v>81</v>
      </c>
      <c r="I7804">
        <v>26.325707900000001</v>
      </c>
      <c r="J7804">
        <v>-98.1302448</v>
      </c>
      <c r="K7804" t="s">
        <v>25</v>
      </c>
      <c r="L7804" t="s">
        <v>11576</v>
      </c>
      <c r="M7804">
        <v>36</v>
      </c>
      <c r="N7804" t="s">
        <v>27</v>
      </c>
      <c r="O7804" t="s">
        <v>40</v>
      </c>
      <c r="P7804" t="s">
        <v>9289</v>
      </c>
      <c r="Q7804" t="b">
        <v>0</v>
      </c>
      <c r="R7804" t="b">
        <v>0</v>
      </c>
      <c r="S7804">
        <v>635</v>
      </c>
      <c r="T7804">
        <f t="shared" si="242"/>
        <v>2022</v>
      </c>
      <c r="U7804">
        <f t="shared" si="243"/>
        <v>9</v>
      </c>
    </row>
    <row r="7805" spans="1:21">
      <c r="A7805">
        <v>8464</v>
      </c>
      <c r="B7805" s="4">
        <v>44832</v>
      </c>
      <c r="C7805" t="s">
        <v>55</v>
      </c>
      <c r="E7805" t="s">
        <v>21</v>
      </c>
      <c r="F7805" t="s">
        <v>349</v>
      </c>
      <c r="H7805" t="s">
        <v>81</v>
      </c>
      <c r="I7805">
        <v>32.8347616</v>
      </c>
      <c r="J7805">
        <v>-96.668108599999996</v>
      </c>
      <c r="K7805" t="s">
        <v>25</v>
      </c>
      <c r="L7805" t="s">
        <v>11577</v>
      </c>
      <c r="M7805">
        <v>64</v>
      </c>
      <c r="N7805" t="s">
        <v>27</v>
      </c>
      <c r="O7805" t="s">
        <v>33</v>
      </c>
      <c r="P7805" t="s">
        <v>10622</v>
      </c>
      <c r="Q7805" t="b">
        <v>0</v>
      </c>
      <c r="R7805" t="b">
        <v>0</v>
      </c>
      <c r="S7805">
        <v>330</v>
      </c>
      <c r="T7805">
        <f t="shared" si="242"/>
        <v>2022</v>
      </c>
      <c r="U7805">
        <f t="shared" si="243"/>
        <v>9</v>
      </c>
    </row>
    <row r="7806" spans="1:21">
      <c r="A7806">
        <v>8465</v>
      </c>
      <c r="B7806" s="4">
        <v>44832</v>
      </c>
      <c r="C7806" t="s">
        <v>83</v>
      </c>
      <c r="D7806" t="s">
        <v>90</v>
      </c>
      <c r="E7806" t="s">
        <v>1792</v>
      </c>
      <c r="F7806" t="s">
        <v>4847</v>
      </c>
      <c r="H7806" t="s">
        <v>98</v>
      </c>
      <c r="L7806" t="s">
        <v>11578</v>
      </c>
      <c r="M7806">
        <v>49</v>
      </c>
      <c r="N7806" t="s">
        <v>69</v>
      </c>
      <c r="O7806" t="s">
        <v>258</v>
      </c>
      <c r="P7806" t="s">
        <v>10622</v>
      </c>
      <c r="Q7806" t="b">
        <v>0</v>
      </c>
      <c r="R7806" t="b">
        <v>0</v>
      </c>
      <c r="S7806">
        <v>3586</v>
      </c>
      <c r="T7806">
        <f t="shared" si="242"/>
        <v>2022</v>
      </c>
      <c r="U7806">
        <f t="shared" si="243"/>
        <v>9</v>
      </c>
    </row>
    <row r="7807" spans="1:21">
      <c r="A7807">
        <v>8467</v>
      </c>
      <c r="B7807" s="4">
        <v>44832</v>
      </c>
      <c r="C7807" t="s">
        <v>95</v>
      </c>
      <c r="D7807" t="s">
        <v>56</v>
      </c>
      <c r="E7807" t="s">
        <v>21</v>
      </c>
      <c r="F7807" t="s">
        <v>475</v>
      </c>
      <c r="H7807" t="s">
        <v>476</v>
      </c>
      <c r="I7807">
        <v>34.901906099999998</v>
      </c>
      <c r="J7807">
        <v>-82.322763499999994</v>
      </c>
      <c r="K7807" t="s">
        <v>25</v>
      </c>
      <c r="L7807" t="s">
        <v>11579</v>
      </c>
      <c r="M7807">
        <v>34</v>
      </c>
      <c r="N7807" t="s">
        <v>27</v>
      </c>
      <c r="O7807" t="s">
        <v>74</v>
      </c>
      <c r="P7807" t="s">
        <v>10622</v>
      </c>
      <c r="Q7807" t="b">
        <v>0</v>
      </c>
      <c r="R7807" t="b">
        <v>0</v>
      </c>
      <c r="S7807">
        <v>395</v>
      </c>
      <c r="T7807">
        <f t="shared" si="242"/>
        <v>2022</v>
      </c>
      <c r="U7807">
        <f t="shared" si="243"/>
        <v>9</v>
      </c>
    </row>
    <row r="7808" spans="1:21">
      <c r="A7808">
        <v>8470</v>
      </c>
      <c r="B7808" s="4">
        <v>44832</v>
      </c>
      <c r="C7808" t="s">
        <v>83</v>
      </c>
      <c r="D7808" t="s">
        <v>20</v>
      </c>
      <c r="E7808" t="s">
        <v>75</v>
      </c>
      <c r="F7808" t="s">
        <v>601</v>
      </c>
      <c r="H7808" t="s">
        <v>43</v>
      </c>
      <c r="L7808" t="s">
        <v>11580</v>
      </c>
      <c r="M7808">
        <v>55</v>
      </c>
      <c r="N7808" t="s">
        <v>27</v>
      </c>
      <c r="O7808" t="s">
        <v>40</v>
      </c>
      <c r="P7808" t="s">
        <v>9289</v>
      </c>
      <c r="Q7808" t="b">
        <v>1</v>
      </c>
      <c r="R7808" t="b">
        <v>1</v>
      </c>
      <c r="S7808">
        <v>1069</v>
      </c>
      <c r="T7808">
        <f t="shared" si="242"/>
        <v>2022</v>
      </c>
      <c r="U7808">
        <f t="shared" si="243"/>
        <v>9</v>
      </c>
    </row>
    <row r="7809" spans="1:21">
      <c r="A7809">
        <v>8623</v>
      </c>
      <c r="B7809" s="4">
        <v>44832</v>
      </c>
      <c r="C7809" t="s">
        <v>55</v>
      </c>
      <c r="E7809" t="s">
        <v>21</v>
      </c>
      <c r="F7809" t="s">
        <v>11581</v>
      </c>
      <c r="H7809" t="s">
        <v>86</v>
      </c>
      <c r="I7809">
        <v>40.564837400000002</v>
      </c>
      <c r="J7809">
        <v>-81.359907500000006</v>
      </c>
      <c r="K7809" t="s">
        <v>25</v>
      </c>
      <c r="L7809" t="s">
        <v>11582</v>
      </c>
      <c r="M7809">
        <v>43</v>
      </c>
      <c r="N7809" t="s">
        <v>27</v>
      </c>
      <c r="O7809" t="s">
        <v>33</v>
      </c>
      <c r="P7809" t="s">
        <v>9289</v>
      </c>
      <c r="Q7809" t="b">
        <v>0</v>
      </c>
      <c r="R7809" t="b">
        <v>0</v>
      </c>
      <c r="S7809">
        <v>3629</v>
      </c>
      <c r="T7809">
        <f t="shared" si="242"/>
        <v>2022</v>
      </c>
      <c r="U7809">
        <f t="shared" si="243"/>
        <v>9</v>
      </c>
    </row>
    <row r="7810" spans="1:21">
      <c r="A7810">
        <v>8466</v>
      </c>
      <c r="B7810" s="4">
        <v>44833</v>
      </c>
      <c r="C7810" t="s">
        <v>55</v>
      </c>
      <c r="D7810" t="s">
        <v>90</v>
      </c>
      <c r="E7810" t="s">
        <v>21</v>
      </c>
      <c r="F7810" t="s">
        <v>1636</v>
      </c>
      <c r="H7810" t="s">
        <v>48</v>
      </c>
      <c r="I7810">
        <v>39.925148700000001</v>
      </c>
      <c r="J7810">
        <v>-105.05302519999999</v>
      </c>
      <c r="K7810" t="s">
        <v>25</v>
      </c>
      <c r="N7810" t="s">
        <v>27</v>
      </c>
      <c r="Q7810" t="b">
        <v>0</v>
      </c>
      <c r="R7810" t="b">
        <v>0</v>
      </c>
      <c r="S7810">
        <v>106</v>
      </c>
      <c r="T7810">
        <f t="shared" si="242"/>
        <v>2022</v>
      </c>
      <c r="U7810">
        <f t="shared" si="243"/>
        <v>9</v>
      </c>
    </row>
    <row r="7811" spans="1:21">
      <c r="A7811">
        <v>8469</v>
      </c>
      <c r="B7811" s="4">
        <v>44833</v>
      </c>
      <c r="C7811" t="s">
        <v>50</v>
      </c>
      <c r="D7811" t="s">
        <v>56</v>
      </c>
      <c r="E7811" t="s">
        <v>6271</v>
      </c>
      <c r="F7811" t="s">
        <v>11583</v>
      </c>
      <c r="H7811" t="s">
        <v>93</v>
      </c>
      <c r="I7811">
        <v>30.6122406</v>
      </c>
      <c r="J7811">
        <v>-91.178815499999999</v>
      </c>
      <c r="K7811" t="s">
        <v>25</v>
      </c>
      <c r="L7811" t="s">
        <v>11584</v>
      </c>
      <c r="M7811">
        <v>51</v>
      </c>
      <c r="N7811" t="s">
        <v>27</v>
      </c>
      <c r="O7811" t="s">
        <v>74</v>
      </c>
      <c r="P7811" t="s">
        <v>9289</v>
      </c>
      <c r="Q7811" t="b">
        <v>0</v>
      </c>
      <c r="R7811" t="b">
        <v>0</v>
      </c>
      <c r="S7811">
        <v>3356</v>
      </c>
      <c r="T7811">
        <f t="shared" ref="T7811:T7874" si="244">YEAR(B7811)</f>
        <v>2022</v>
      </c>
      <c r="U7811">
        <f t="shared" ref="U7811:U7874" si="245">MONTH(B7811)</f>
        <v>9</v>
      </c>
    </row>
    <row r="7812" spans="1:21">
      <c r="A7812">
        <v>8624</v>
      </c>
      <c r="B7812" s="4">
        <v>44834</v>
      </c>
      <c r="C7812" t="s">
        <v>50</v>
      </c>
      <c r="E7812" t="s">
        <v>240</v>
      </c>
      <c r="F7812" t="s">
        <v>11585</v>
      </c>
      <c r="H7812" t="s">
        <v>72</v>
      </c>
      <c r="I7812">
        <v>41.276865999999998</v>
      </c>
      <c r="J7812">
        <v>-75.857460399999994</v>
      </c>
      <c r="K7812" t="s">
        <v>25</v>
      </c>
      <c r="L7812" t="s">
        <v>11586</v>
      </c>
      <c r="M7812">
        <v>41</v>
      </c>
      <c r="N7812" t="s">
        <v>27</v>
      </c>
      <c r="O7812" t="s">
        <v>33</v>
      </c>
      <c r="P7812" t="s">
        <v>25</v>
      </c>
      <c r="Q7812" t="b">
        <v>0</v>
      </c>
      <c r="R7812" t="b">
        <v>0</v>
      </c>
      <c r="S7812">
        <v>19</v>
      </c>
      <c r="T7812">
        <f t="shared" si="244"/>
        <v>2022</v>
      </c>
      <c r="U7812">
        <f t="shared" si="245"/>
        <v>9</v>
      </c>
    </row>
    <row r="7813" spans="1:21">
      <c r="A7813">
        <v>8473</v>
      </c>
      <c r="B7813" s="4">
        <v>44835</v>
      </c>
      <c r="C7813" t="s">
        <v>83</v>
      </c>
      <c r="E7813" t="s">
        <v>21</v>
      </c>
      <c r="F7813" t="s">
        <v>2124</v>
      </c>
      <c r="H7813" t="s">
        <v>330</v>
      </c>
      <c r="I7813">
        <v>35.664710900000003</v>
      </c>
      <c r="J7813">
        <v>-81.373703699999993</v>
      </c>
      <c r="K7813" t="s">
        <v>25</v>
      </c>
      <c r="L7813" t="s">
        <v>11587</v>
      </c>
      <c r="M7813">
        <v>62</v>
      </c>
      <c r="N7813" t="s">
        <v>27</v>
      </c>
      <c r="Q7813" t="b">
        <v>0</v>
      </c>
      <c r="R7813" t="b">
        <v>0</v>
      </c>
      <c r="S7813">
        <v>1544</v>
      </c>
      <c r="T7813">
        <f t="shared" si="244"/>
        <v>2022</v>
      </c>
      <c r="U7813">
        <f t="shared" si="245"/>
        <v>10</v>
      </c>
    </row>
    <row r="7814" spans="1:21">
      <c r="A7814">
        <v>8477</v>
      </c>
      <c r="B7814" s="4">
        <v>44835</v>
      </c>
      <c r="C7814" t="s">
        <v>83</v>
      </c>
      <c r="D7814" t="s">
        <v>56</v>
      </c>
      <c r="E7814" t="s">
        <v>21</v>
      </c>
      <c r="F7814" t="s">
        <v>241</v>
      </c>
      <c r="H7814" t="s">
        <v>48</v>
      </c>
      <c r="I7814">
        <v>39.832002199999998</v>
      </c>
      <c r="J7814">
        <v>-104.7155123</v>
      </c>
      <c r="K7814" t="s">
        <v>25</v>
      </c>
      <c r="L7814" t="s">
        <v>11588</v>
      </c>
      <c r="M7814">
        <v>30</v>
      </c>
      <c r="N7814" t="s">
        <v>27</v>
      </c>
      <c r="O7814" t="s">
        <v>74</v>
      </c>
      <c r="P7814" t="s">
        <v>10622</v>
      </c>
      <c r="Q7814" t="b">
        <v>0</v>
      </c>
      <c r="R7814" t="b">
        <v>0</v>
      </c>
      <c r="S7814">
        <v>21</v>
      </c>
      <c r="T7814">
        <f t="shared" si="244"/>
        <v>2022</v>
      </c>
      <c r="U7814">
        <f t="shared" si="245"/>
        <v>10</v>
      </c>
    </row>
    <row r="7815" spans="1:21">
      <c r="A7815">
        <v>8625</v>
      </c>
      <c r="B7815" s="4">
        <v>44835</v>
      </c>
      <c r="C7815" t="s">
        <v>55</v>
      </c>
      <c r="D7815" t="s">
        <v>56</v>
      </c>
      <c r="E7815" t="s">
        <v>21</v>
      </c>
      <c r="F7815" t="s">
        <v>11589</v>
      </c>
      <c r="H7815" t="s">
        <v>141</v>
      </c>
      <c r="I7815">
        <v>39.338393099999998</v>
      </c>
      <c r="J7815">
        <v>-94.246812399999996</v>
      </c>
      <c r="K7815" t="s">
        <v>25</v>
      </c>
      <c r="L7815" t="s">
        <v>11590</v>
      </c>
      <c r="M7815">
        <v>64</v>
      </c>
      <c r="N7815" t="s">
        <v>27</v>
      </c>
      <c r="O7815" t="s">
        <v>33</v>
      </c>
      <c r="P7815" t="s">
        <v>25</v>
      </c>
      <c r="Q7815" t="b">
        <v>0</v>
      </c>
      <c r="R7815" t="b">
        <v>0</v>
      </c>
      <c r="S7815">
        <v>3630</v>
      </c>
      <c r="T7815">
        <f t="shared" si="244"/>
        <v>2022</v>
      </c>
      <c r="U7815">
        <f t="shared" si="245"/>
        <v>10</v>
      </c>
    </row>
    <row r="7816" spans="1:21">
      <c r="A7816">
        <v>8472</v>
      </c>
      <c r="B7816" s="4">
        <v>44836</v>
      </c>
      <c r="C7816" t="s">
        <v>83</v>
      </c>
      <c r="E7816" t="s">
        <v>21</v>
      </c>
      <c r="F7816" t="s">
        <v>799</v>
      </c>
      <c r="H7816" t="s">
        <v>120</v>
      </c>
      <c r="I7816">
        <v>41.9092463</v>
      </c>
      <c r="J7816">
        <v>-87.638561100000004</v>
      </c>
      <c r="K7816" t="s">
        <v>25</v>
      </c>
      <c r="N7816" t="s">
        <v>27</v>
      </c>
      <c r="Q7816" t="b">
        <v>0</v>
      </c>
      <c r="R7816" t="b">
        <v>0</v>
      </c>
      <c r="S7816">
        <v>265</v>
      </c>
      <c r="T7816">
        <f t="shared" si="244"/>
        <v>2022</v>
      </c>
      <c r="U7816">
        <f t="shared" si="245"/>
        <v>10</v>
      </c>
    </row>
    <row r="7817" spans="1:21">
      <c r="A7817">
        <v>8475</v>
      </c>
      <c r="B7817" s="4">
        <v>44836</v>
      </c>
      <c r="C7817" t="s">
        <v>83</v>
      </c>
      <c r="E7817" t="s">
        <v>75</v>
      </c>
      <c r="F7817" t="s">
        <v>869</v>
      </c>
      <c r="H7817" t="s">
        <v>273</v>
      </c>
      <c r="I7817">
        <v>42.394870400000002</v>
      </c>
      <c r="J7817">
        <v>-83.176637999999997</v>
      </c>
      <c r="K7817" t="s">
        <v>25</v>
      </c>
      <c r="L7817" t="s">
        <v>11591</v>
      </c>
      <c r="M7817">
        <v>22</v>
      </c>
      <c r="N7817" t="s">
        <v>27</v>
      </c>
      <c r="O7817" t="s">
        <v>74</v>
      </c>
      <c r="P7817" t="s">
        <v>9289</v>
      </c>
      <c r="Q7817" t="b">
        <v>1</v>
      </c>
      <c r="R7817" t="b">
        <v>1</v>
      </c>
      <c r="S7817">
        <v>615</v>
      </c>
      <c r="T7817">
        <f t="shared" si="244"/>
        <v>2022</v>
      </c>
      <c r="U7817">
        <f t="shared" si="245"/>
        <v>10</v>
      </c>
    </row>
    <row r="7818" spans="1:21">
      <c r="A7818">
        <v>8476</v>
      </c>
      <c r="B7818" s="4">
        <v>44836</v>
      </c>
      <c r="C7818" t="s">
        <v>55</v>
      </c>
      <c r="E7818" t="s">
        <v>21</v>
      </c>
      <c r="F7818" t="s">
        <v>156</v>
      </c>
      <c r="H7818" t="s">
        <v>158</v>
      </c>
      <c r="I7818">
        <v>39.738964199999998</v>
      </c>
      <c r="J7818">
        <v>-86.225279599999993</v>
      </c>
      <c r="K7818" t="s">
        <v>25</v>
      </c>
      <c r="L7818" t="s">
        <v>11592</v>
      </c>
      <c r="M7818">
        <v>40</v>
      </c>
      <c r="N7818" t="s">
        <v>27</v>
      </c>
      <c r="O7818" t="s">
        <v>33</v>
      </c>
      <c r="P7818" t="s">
        <v>10622</v>
      </c>
      <c r="Q7818" t="b">
        <v>0</v>
      </c>
      <c r="R7818" t="b">
        <v>1</v>
      </c>
      <c r="S7818">
        <v>77</v>
      </c>
      <c r="T7818">
        <f t="shared" si="244"/>
        <v>2022</v>
      </c>
      <c r="U7818">
        <f t="shared" si="245"/>
        <v>10</v>
      </c>
    </row>
    <row r="7819" spans="1:21">
      <c r="A7819">
        <v>8478</v>
      </c>
      <c r="B7819" s="4">
        <v>44836</v>
      </c>
      <c r="C7819" t="s">
        <v>246</v>
      </c>
      <c r="D7819" t="s">
        <v>45</v>
      </c>
      <c r="E7819" t="s">
        <v>75</v>
      </c>
      <c r="F7819" t="s">
        <v>160</v>
      </c>
      <c r="H7819" t="s">
        <v>48</v>
      </c>
      <c r="I7819">
        <v>39.729431900000002</v>
      </c>
      <c r="J7819">
        <v>-104.8319195</v>
      </c>
      <c r="K7819" t="s">
        <v>25</v>
      </c>
      <c r="M7819">
        <v>35</v>
      </c>
      <c r="N7819" t="s">
        <v>27</v>
      </c>
      <c r="O7819" t="s">
        <v>33</v>
      </c>
      <c r="P7819" t="s">
        <v>25</v>
      </c>
      <c r="Q7819" t="b">
        <v>1</v>
      </c>
      <c r="R7819" t="b">
        <v>1</v>
      </c>
      <c r="S7819">
        <v>21</v>
      </c>
      <c r="T7819">
        <f t="shared" si="244"/>
        <v>2022</v>
      </c>
      <c r="U7819">
        <f t="shared" si="245"/>
        <v>10</v>
      </c>
    </row>
    <row r="7820" spans="1:21">
      <c r="A7820">
        <v>8482</v>
      </c>
      <c r="B7820" s="4">
        <v>44836</v>
      </c>
      <c r="C7820" t="s">
        <v>19</v>
      </c>
      <c r="D7820" t="s">
        <v>20</v>
      </c>
      <c r="E7820" t="s">
        <v>21</v>
      </c>
      <c r="F7820" t="s">
        <v>609</v>
      </c>
      <c r="H7820" t="s">
        <v>38</v>
      </c>
      <c r="I7820">
        <v>38.9461662</v>
      </c>
      <c r="J7820">
        <v>-95.215313399999999</v>
      </c>
      <c r="K7820" t="s">
        <v>25</v>
      </c>
      <c r="L7820" t="s">
        <v>11593</v>
      </c>
      <c r="M7820">
        <v>43</v>
      </c>
      <c r="N7820" t="s">
        <v>27</v>
      </c>
      <c r="O7820" t="s">
        <v>33</v>
      </c>
      <c r="P7820" t="s">
        <v>25</v>
      </c>
      <c r="Q7820" t="b">
        <v>0</v>
      </c>
      <c r="R7820" t="b">
        <v>0</v>
      </c>
      <c r="S7820">
        <v>2911</v>
      </c>
      <c r="T7820">
        <f t="shared" si="244"/>
        <v>2022</v>
      </c>
      <c r="U7820">
        <f t="shared" si="245"/>
        <v>10</v>
      </c>
    </row>
    <row r="7821" spans="1:21">
      <c r="A7821">
        <v>8481</v>
      </c>
      <c r="B7821" s="4">
        <v>44837</v>
      </c>
      <c r="C7821" t="s">
        <v>95</v>
      </c>
      <c r="E7821" t="s">
        <v>21</v>
      </c>
      <c r="F7821" t="s">
        <v>4876</v>
      </c>
      <c r="H7821" t="s">
        <v>120</v>
      </c>
      <c r="I7821">
        <v>40.685520500000003</v>
      </c>
      <c r="J7821">
        <v>-89.605271500000001</v>
      </c>
      <c r="K7821" t="s">
        <v>25</v>
      </c>
      <c r="L7821" t="s">
        <v>11594</v>
      </c>
      <c r="M7821">
        <v>59</v>
      </c>
      <c r="N7821" t="s">
        <v>27</v>
      </c>
      <c r="O7821" t="s">
        <v>74</v>
      </c>
      <c r="P7821" t="s">
        <v>9289</v>
      </c>
      <c r="Q7821" t="b">
        <v>0</v>
      </c>
      <c r="R7821" t="b">
        <v>0</v>
      </c>
      <c r="S7821">
        <v>1889</v>
      </c>
      <c r="T7821">
        <f t="shared" si="244"/>
        <v>2022</v>
      </c>
      <c r="U7821">
        <f t="shared" si="245"/>
        <v>10</v>
      </c>
    </row>
    <row r="7822" spans="1:21">
      <c r="A7822">
        <v>8626</v>
      </c>
      <c r="B7822" s="4">
        <v>44837</v>
      </c>
      <c r="C7822" t="s">
        <v>19</v>
      </c>
      <c r="D7822" t="s">
        <v>56</v>
      </c>
      <c r="E7822" t="s">
        <v>21</v>
      </c>
      <c r="F7822" t="s">
        <v>130</v>
      </c>
      <c r="H7822" t="s">
        <v>131</v>
      </c>
      <c r="I7822">
        <v>35.300040000000003</v>
      </c>
      <c r="J7822">
        <v>-106.5511369</v>
      </c>
      <c r="K7822" t="s">
        <v>25</v>
      </c>
      <c r="L7822" t="s">
        <v>11595</v>
      </c>
      <c r="M7822">
        <v>51</v>
      </c>
      <c r="N7822" t="s">
        <v>27</v>
      </c>
      <c r="O7822" t="s">
        <v>33</v>
      </c>
      <c r="P7822" t="s">
        <v>9289</v>
      </c>
      <c r="Q7822" t="b">
        <v>0</v>
      </c>
      <c r="R7822" t="b">
        <v>0</v>
      </c>
      <c r="S7822" t="s">
        <v>11596</v>
      </c>
      <c r="T7822">
        <f t="shared" si="244"/>
        <v>2022</v>
      </c>
      <c r="U7822">
        <f t="shared" si="245"/>
        <v>10</v>
      </c>
    </row>
    <row r="7823" spans="1:21">
      <c r="A7823">
        <v>8483</v>
      </c>
      <c r="B7823" s="4">
        <v>44838</v>
      </c>
      <c r="C7823" t="s">
        <v>55</v>
      </c>
      <c r="D7823" t="s">
        <v>20</v>
      </c>
      <c r="E7823" t="s">
        <v>21</v>
      </c>
      <c r="F7823" t="s">
        <v>2185</v>
      </c>
      <c r="H7823" t="s">
        <v>273</v>
      </c>
      <c r="I7823">
        <v>42.725538200000003</v>
      </c>
      <c r="J7823">
        <v>-84.578398000000007</v>
      </c>
      <c r="K7823" t="s">
        <v>25</v>
      </c>
      <c r="L7823" t="s">
        <v>11597</v>
      </c>
      <c r="M7823">
        <v>31</v>
      </c>
      <c r="N7823" t="s">
        <v>27</v>
      </c>
      <c r="O7823" t="s">
        <v>74</v>
      </c>
      <c r="P7823" t="s">
        <v>10622</v>
      </c>
      <c r="Q7823" t="b">
        <v>0</v>
      </c>
      <c r="R7823" t="b">
        <v>0</v>
      </c>
      <c r="S7823">
        <v>999</v>
      </c>
      <c r="T7823">
        <f t="shared" si="244"/>
        <v>2022</v>
      </c>
      <c r="U7823">
        <f t="shared" si="245"/>
        <v>10</v>
      </c>
    </row>
    <row r="7824" spans="1:21">
      <c r="A7824">
        <v>8484</v>
      </c>
      <c r="B7824" s="4">
        <v>44838</v>
      </c>
      <c r="C7824" t="s">
        <v>55</v>
      </c>
      <c r="D7824" t="s">
        <v>20</v>
      </c>
      <c r="E7824" t="s">
        <v>21</v>
      </c>
      <c r="F7824" t="s">
        <v>11598</v>
      </c>
      <c r="H7824" t="s">
        <v>218</v>
      </c>
      <c r="I7824">
        <v>30.379797100000001</v>
      </c>
      <c r="J7824">
        <v>-87.2851651</v>
      </c>
      <c r="K7824" t="s">
        <v>25</v>
      </c>
      <c r="L7824" t="s">
        <v>11599</v>
      </c>
      <c r="M7824">
        <v>36</v>
      </c>
      <c r="N7824" t="s">
        <v>27</v>
      </c>
      <c r="O7824" t="s">
        <v>33</v>
      </c>
      <c r="P7824" t="s">
        <v>25</v>
      </c>
      <c r="Q7824" t="b">
        <v>1</v>
      </c>
      <c r="R7824" t="b">
        <v>0</v>
      </c>
      <c r="S7824">
        <v>1080</v>
      </c>
      <c r="T7824">
        <f t="shared" si="244"/>
        <v>2022</v>
      </c>
      <c r="U7824">
        <f t="shared" si="245"/>
        <v>10</v>
      </c>
    </row>
    <row r="7825" spans="1:21">
      <c r="A7825">
        <v>8487</v>
      </c>
      <c r="B7825" s="4">
        <v>44838</v>
      </c>
      <c r="C7825" t="s">
        <v>83</v>
      </c>
      <c r="D7825" t="s">
        <v>20</v>
      </c>
      <c r="E7825" t="s">
        <v>75</v>
      </c>
      <c r="F7825" t="s">
        <v>116</v>
      </c>
      <c r="H7825" t="s">
        <v>81</v>
      </c>
      <c r="I7825">
        <v>31.711382400000002</v>
      </c>
      <c r="J7825">
        <v>-106.2848544</v>
      </c>
      <c r="K7825" t="s">
        <v>25</v>
      </c>
      <c r="L7825" t="s">
        <v>11600</v>
      </c>
      <c r="M7825">
        <v>33</v>
      </c>
      <c r="N7825" t="s">
        <v>27</v>
      </c>
      <c r="Q7825" t="b">
        <v>0</v>
      </c>
      <c r="R7825" t="b">
        <v>0</v>
      </c>
      <c r="S7825">
        <v>2195</v>
      </c>
      <c r="T7825">
        <f t="shared" si="244"/>
        <v>2022</v>
      </c>
      <c r="U7825">
        <f t="shared" si="245"/>
        <v>10</v>
      </c>
    </row>
    <row r="7826" spans="1:21">
      <c r="A7826">
        <v>8485</v>
      </c>
      <c r="B7826" s="4">
        <v>44839</v>
      </c>
      <c r="C7826" t="s">
        <v>83</v>
      </c>
      <c r="D7826" t="s">
        <v>20</v>
      </c>
      <c r="E7826" t="s">
        <v>21</v>
      </c>
      <c r="F7826" t="s">
        <v>697</v>
      </c>
      <c r="H7826" t="s">
        <v>81</v>
      </c>
      <c r="I7826">
        <v>29.700037300000002</v>
      </c>
      <c r="J7826">
        <v>-94.943517799999995</v>
      </c>
      <c r="K7826" t="s">
        <v>25</v>
      </c>
      <c r="L7826" t="s">
        <v>11601</v>
      </c>
      <c r="M7826">
        <v>33</v>
      </c>
      <c r="N7826" t="s">
        <v>27</v>
      </c>
      <c r="O7826" t="s">
        <v>33</v>
      </c>
      <c r="P7826" t="s">
        <v>25</v>
      </c>
      <c r="Q7826" t="b">
        <v>0</v>
      </c>
      <c r="R7826" t="b">
        <v>0</v>
      </c>
      <c r="S7826">
        <v>356</v>
      </c>
      <c r="T7826">
        <f t="shared" si="244"/>
        <v>2022</v>
      </c>
      <c r="U7826">
        <f t="shared" si="245"/>
        <v>10</v>
      </c>
    </row>
    <row r="7827" spans="1:21">
      <c r="A7827">
        <v>8486</v>
      </c>
      <c r="B7827" s="4">
        <v>44839</v>
      </c>
      <c r="C7827" t="s">
        <v>83</v>
      </c>
      <c r="D7827" t="s">
        <v>56</v>
      </c>
      <c r="E7827" t="s">
        <v>95</v>
      </c>
      <c r="F7827" t="s">
        <v>8227</v>
      </c>
      <c r="H7827" t="s">
        <v>53</v>
      </c>
      <c r="I7827">
        <v>36.317877799999998</v>
      </c>
      <c r="J7827">
        <v>-95.553241299999996</v>
      </c>
      <c r="K7827" t="s">
        <v>25</v>
      </c>
      <c r="L7827" t="s">
        <v>11602</v>
      </c>
      <c r="N7827" t="s">
        <v>27</v>
      </c>
      <c r="O7827" t="s">
        <v>33</v>
      </c>
      <c r="P7827" t="s">
        <v>10622</v>
      </c>
      <c r="Q7827" t="b">
        <v>0</v>
      </c>
      <c r="R7827" t="b">
        <v>0</v>
      </c>
      <c r="S7827" t="s">
        <v>11603</v>
      </c>
      <c r="T7827">
        <f t="shared" si="244"/>
        <v>2022</v>
      </c>
      <c r="U7827">
        <f t="shared" si="245"/>
        <v>10</v>
      </c>
    </row>
    <row r="7828" spans="1:21">
      <c r="A7828">
        <v>8488</v>
      </c>
      <c r="B7828" s="4">
        <v>44839</v>
      </c>
      <c r="C7828" t="s">
        <v>55</v>
      </c>
      <c r="D7828" t="s">
        <v>20</v>
      </c>
      <c r="E7828" t="s">
        <v>21</v>
      </c>
      <c r="F7828" t="s">
        <v>11284</v>
      </c>
      <c r="H7828" t="s">
        <v>81</v>
      </c>
      <c r="I7828">
        <v>29.956798899999999</v>
      </c>
      <c r="J7828">
        <v>-93.958528200000003</v>
      </c>
      <c r="K7828" t="s">
        <v>25</v>
      </c>
      <c r="L7828" t="s">
        <v>11604</v>
      </c>
      <c r="M7828">
        <v>56</v>
      </c>
      <c r="N7828" t="s">
        <v>27</v>
      </c>
      <c r="O7828" t="s">
        <v>33</v>
      </c>
      <c r="P7828" t="s">
        <v>10622</v>
      </c>
      <c r="Q7828" t="b">
        <v>0</v>
      </c>
      <c r="R7828" t="b">
        <v>0</v>
      </c>
      <c r="S7828">
        <v>3507</v>
      </c>
      <c r="T7828">
        <f t="shared" si="244"/>
        <v>2022</v>
      </c>
      <c r="U7828">
        <f t="shared" si="245"/>
        <v>10</v>
      </c>
    </row>
    <row r="7829" spans="1:21">
      <c r="A7829">
        <v>8489</v>
      </c>
      <c r="B7829" s="4">
        <v>44839</v>
      </c>
      <c r="C7829" t="s">
        <v>95</v>
      </c>
      <c r="E7829" t="s">
        <v>95</v>
      </c>
      <c r="F7829" t="s">
        <v>2549</v>
      </c>
      <c r="H7829" t="s">
        <v>48</v>
      </c>
      <c r="I7829">
        <v>37.953564900000003</v>
      </c>
      <c r="J7829">
        <v>-104.847846</v>
      </c>
      <c r="K7829" t="s">
        <v>25</v>
      </c>
      <c r="L7829" t="s">
        <v>11605</v>
      </c>
      <c r="M7829">
        <v>51</v>
      </c>
      <c r="N7829" t="s">
        <v>27</v>
      </c>
      <c r="Q7829" t="b">
        <v>0</v>
      </c>
      <c r="R7829" t="b">
        <v>0</v>
      </c>
      <c r="S7829">
        <v>1845</v>
      </c>
      <c r="T7829">
        <f t="shared" si="244"/>
        <v>2022</v>
      </c>
      <c r="U7829">
        <f t="shared" si="245"/>
        <v>10</v>
      </c>
    </row>
    <row r="7830" spans="1:21">
      <c r="A7830">
        <v>8491</v>
      </c>
      <c r="B7830" s="4">
        <v>44839</v>
      </c>
      <c r="C7830" t="s">
        <v>55</v>
      </c>
      <c r="E7830" t="s">
        <v>21</v>
      </c>
      <c r="F7830" t="s">
        <v>11606</v>
      </c>
      <c r="H7830" t="s">
        <v>86</v>
      </c>
      <c r="I7830">
        <v>41.034660500000001</v>
      </c>
      <c r="J7830">
        <v>-81.4463638</v>
      </c>
      <c r="K7830" t="s">
        <v>25</v>
      </c>
      <c r="L7830" t="s">
        <v>11607</v>
      </c>
      <c r="M7830">
        <v>38</v>
      </c>
      <c r="N7830" t="s">
        <v>27</v>
      </c>
      <c r="O7830" t="s">
        <v>33</v>
      </c>
      <c r="P7830" t="s">
        <v>9289</v>
      </c>
      <c r="Q7830" t="b">
        <v>0</v>
      </c>
      <c r="R7830" t="b">
        <v>0</v>
      </c>
      <c r="S7830">
        <v>3590</v>
      </c>
      <c r="T7830">
        <f t="shared" si="244"/>
        <v>2022</v>
      </c>
      <c r="U7830">
        <f t="shared" si="245"/>
        <v>10</v>
      </c>
    </row>
    <row r="7831" spans="1:21">
      <c r="A7831">
        <v>8490</v>
      </c>
      <c r="B7831" s="4">
        <v>44840</v>
      </c>
      <c r="C7831" t="s">
        <v>83</v>
      </c>
      <c r="D7831" t="s">
        <v>20</v>
      </c>
      <c r="E7831" t="s">
        <v>21</v>
      </c>
      <c r="F7831" t="s">
        <v>584</v>
      </c>
      <c r="H7831" t="s">
        <v>81</v>
      </c>
      <c r="I7831">
        <v>29.550142699999999</v>
      </c>
      <c r="J7831">
        <v>-98.519025799999994</v>
      </c>
      <c r="K7831" t="s">
        <v>25</v>
      </c>
      <c r="L7831" t="s">
        <v>11608</v>
      </c>
      <c r="M7831">
        <v>33</v>
      </c>
      <c r="N7831" t="s">
        <v>27</v>
      </c>
      <c r="O7831" t="s">
        <v>40</v>
      </c>
      <c r="P7831" t="s">
        <v>10622</v>
      </c>
      <c r="Q7831" t="b">
        <v>0</v>
      </c>
      <c r="R7831" t="b">
        <v>0</v>
      </c>
      <c r="S7831">
        <v>44</v>
      </c>
      <c r="T7831">
        <f t="shared" si="244"/>
        <v>2022</v>
      </c>
      <c r="U7831">
        <f t="shared" si="245"/>
        <v>10</v>
      </c>
    </row>
    <row r="7832" spans="1:21">
      <c r="A7832">
        <v>8497</v>
      </c>
      <c r="B7832" s="4">
        <v>44840</v>
      </c>
      <c r="C7832" t="s">
        <v>95</v>
      </c>
      <c r="E7832" t="s">
        <v>21</v>
      </c>
      <c r="F7832" t="s">
        <v>466</v>
      </c>
      <c r="H7832" t="s">
        <v>388</v>
      </c>
      <c r="I7832">
        <v>30.3861679</v>
      </c>
      <c r="J7832">
        <v>-89.069272699999999</v>
      </c>
      <c r="K7832" t="s">
        <v>25</v>
      </c>
      <c r="L7832" t="s">
        <v>11609</v>
      </c>
      <c r="M7832">
        <v>15</v>
      </c>
      <c r="N7832" t="s">
        <v>27</v>
      </c>
      <c r="O7832" t="s">
        <v>74</v>
      </c>
      <c r="P7832" t="s">
        <v>9458</v>
      </c>
      <c r="Q7832" t="b">
        <v>0</v>
      </c>
      <c r="R7832" t="b">
        <v>0</v>
      </c>
      <c r="S7832">
        <v>392</v>
      </c>
      <c r="T7832">
        <f t="shared" si="244"/>
        <v>2022</v>
      </c>
      <c r="U7832">
        <f t="shared" si="245"/>
        <v>10</v>
      </c>
    </row>
    <row r="7833" spans="1:21">
      <c r="A7833">
        <v>8495</v>
      </c>
      <c r="B7833" s="4">
        <v>44841</v>
      </c>
      <c r="C7833" t="s">
        <v>83</v>
      </c>
      <c r="D7833" t="s">
        <v>20</v>
      </c>
      <c r="E7833" t="s">
        <v>21</v>
      </c>
      <c r="F7833" t="s">
        <v>11370</v>
      </c>
      <c r="H7833" t="s">
        <v>86</v>
      </c>
      <c r="I7833">
        <v>41.441994000000001</v>
      </c>
      <c r="J7833">
        <v>-82.204830000000001</v>
      </c>
      <c r="K7833" t="s">
        <v>25</v>
      </c>
      <c r="L7833" t="s">
        <v>11610</v>
      </c>
      <c r="M7833">
        <v>49</v>
      </c>
      <c r="N7833" t="s">
        <v>27</v>
      </c>
      <c r="O7833" t="s">
        <v>33</v>
      </c>
      <c r="P7833" t="s">
        <v>9289</v>
      </c>
      <c r="Q7833" t="b">
        <v>0</v>
      </c>
      <c r="R7833" t="b">
        <v>0</v>
      </c>
      <c r="S7833">
        <v>3526</v>
      </c>
      <c r="T7833">
        <f t="shared" si="244"/>
        <v>2022</v>
      </c>
      <c r="U7833">
        <f t="shared" si="245"/>
        <v>10</v>
      </c>
    </row>
    <row r="7834" spans="1:21">
      <c r="A7834">
        <v>8627</v>
      </c>
      <c r="B7834" s="4">
        <v>44841</v>
      </c>
      <c r="C7834" t="s">
        <v>55</v>
      </c>
      <c r="E7834" t="s">
        <v>21</v>
      </c>
      <c r="F7834" t="s">
        <v>11611</v>
      </c>
      <c r="H7834" t="s">
        <v>59</v>
      </c>
      <c r="I7834">
        <v>34.0737916</v>
      </c>
      <c r="J7834">
        <v>-112.1533769</v>
      </c>
      <c r="K7834" t="s">
        <v>25</v>
      </c>
      <c r="L7834" t="s">
        <v>11612</v>
      </c>
      <c r="N7834" t="s">
        <v>27</v>
      </c>
      <c r="O7834" t="s">
        <v>33</v>
      </c>
      <c r="P7834" t="s">
        <v>25</v>
      </c>
      <c r="Q7834" t="b">
        <v>0</v>
      </c>
      <c r="R7834" t="b">
        <v>0</v>
      </c>
      <c r="S7834">
        <v>763</v>
      </c>
      <c r="T7834">
        <f t="shared" si="244"/>
        <v>2022</v>
      </c>
      <c r="U7834">
        <f t="shared" si="245"/>
        <v>10</v>
      </c>
    </row>
    <row r="7835" spans="1:21">
      <c r="A7835">
        <v>8628</v>
      </c>
      <c r="B7835" s="4">
        <v>44841</v>
      </c>
      <c r="C7835" t="s">
        <v>55</v>
      </c>
      <c r="D7835" t="s">
        <v>56</v>
      </c>
      <c r="E7835" t="s">
        <v>21</v>
      </c>
      <c r="F7835" t="s">
        <v>10154</v>
      </c>
      <c r="H7835" t="s">
        <v>302</v>
      </c>
      <c r="I7835">
        <v>33.620752699999997</v>
      </c>
      <c r="J7835">
        <v>-84.466685499999997</v>
      </c>
      <c r="K7835" t="s">
        <v>25</v>
      </c>
      <c r="L7835" t="s">
        <v>11613</v>
      </c>
      <c r="M7835">
        <v>33</v>
      </c>
      <c r="N7835" t="s">
        <v>27</v>
      </c>
      <c r="O7835" t="s">
        <v>33</v>
      </c>
      <c r="P7835" t="s">
        <v>9289</v>
      </c>
      <c r="Q7835" t="b">
        <v>0</v>
      </c>
      <c r="R7835" t="b">
        <v>0</v>
      </c>
      <c r="S7835" t="s">
        <v>11614</v>
      </c>
      <c r="T7835">
        <f t="shared" si="244"/>
        <v>2022</v>
      </c>
      <c r="U7835">
        <f t="shared" si="245"/>
        <v>10</v>
      </c>
    </row>
    <row r="7836" spans="1:21">
      <c r="A7836">
        <v>8493</v>
      </c>
      <c r="B7836" s="4">
        <v>44842</v>
      </c>
      <c r="C7836" t="s">
        <v>83</v>
      </c>
      <c r="D7836" t="s">
        <v>56</v>
      </c>
      <c r="E7836" t="s">
        <v>21</v>
      </c>
      <c r="F7836" t="s">
        <v>704</v>
      </c>
      <c r="H7836" t="s">
        <v>86</v>
      </c>
      <c r="I7836">
        <v>39.395875799999999</v>
      </c>
      <c r="J7836">
        <v>-84.492093299999993</v>
      </c>
      <c r="K7836" t="s">
        <v>25</v>
      </c>
      <c r="L7836" t="s">
        <v>11615</v>
      </c>
      <c r="M7836">
        <v>25</v>
      </c>
      <c r="N7836" t="s">
        <v>27</v>
      </c>
      <c r="O7836" t="s">
        <v>74</v>
      </c>
      <c r="P7836" t="s">
        <v>10622</v>
      </c>
      <c r="Q7836" t="b">
        <v>0</v>
      </c>
      <c r="R7836" t="b">
        <v>0</v>
      </c>
      <c r="S7836">
        <v>1412</v>
      </c>
      <c r="T7836">
        <f t="shared" si="244"/>
        <v>2022</v>
      </c>
      <c r="U7836">
        <f t="shared" si="245"/>
        <v>10</v>
      </c>
    </row>
    <row r="7837" spans="1:21">
      <c r="A7837">
        <v>8492</v>
      </c>
      <c r="B7837" s="4">
        <v>44843</v>
      </c>
      <c r="C7837" t="s">
        <v>55</v>
      </c>
      <c r="D7837" t="s">
        <v>90</v>
      </c>
      <c r="E7837" t="s">
        <v>21</v>
      </c>
      <c r="F7837" t="s">
        <v>11616</v>
      </c>
      <c r="H7837" t="s">
        <v>158</v>
      </c>
      <c r="I7837">
        <v>41.639082700000003</v>
      </c>
      <c r="J7837">
        <v>-85.000512700000002</v>
      </c>
      <c r="K7837" t="s">
        <v>25</v>
      </c>
      <c r="L7837" t="s">
        <v>11617</v>
      </c>
      <c r="M7837">
        <v>19</v>
      </c>
      <c r="N7837" t="s">
        <v>27</v>
      </c>
      <c r="O7837" t="s">
        <v>33</v>
      </c>
      <c r="P7837" t="s">
        <v>9289</v>
      </c>
      <c r="Q7837" t="b">
        <v>0</v>
      </c>
      <c r="R7837" t="b">
        <v>0</v>
      </c>
      <c r="S7837" t="s">
        <v>11618</v>
      </c>
      <c r="T7837">
        <f t="shared" si="244"/>
        <v>2022</v>
      </c>
      <c r="U7837">
        <f t="shared" si="245"/>
        <v>10</v>
      </c>
    </row>
    <row r="7838" spans="1:21">
      <c r="A7838">
        <v>8499</v>
      </c>
      <c r="B7838" s="4">
        <v>44843</v>
      </c>
      <c r="C7838" t="s">
        <v>55</v>
      </c>
      <c r="D7838" t="s">
        <v>20</v>
      </c>
      <c r="E7838" t="s">
        <v>21</v>
      </c>
      <c r="F7838" t="s">
        <v>6090</v>
      </c>
      <c r="H7838" t="s">
        <v>43</v>
      </c>
      <c r="I7838">
        <v>38.115934500000002</v>
      </c>
      <c r="J7838">
        <v>-120.87936259999999</v>
      </c>
      <c r="K7838" t="s">
        <v>25</v>
      </c>
      <c r="L7838" t="s">
        <v>11619</v>
      </c>
      <c r="M7838">
        <v>54</v>
      </c>
      <c r="N7838" t="s">
        <v>27</v>
      </c>
      <c r="Q7838" t="b">
        <v>0</v>
      </c>
      <c r="R7838" t="b">
        <v>0</v>
      </c>
      <c r="S7838" t="s">
        <v>11620</v>
      </c>
      <c r="T7838">
        <f t="shared" si="244"/>
        <v>2022</v>
      </c>
      <c r="U7838">
        <f t="shared" si="245"/>
        <v>10</v>
      </c>
    </row>
    <row r="7839" spans="1:21">
      <c r="A7839">
        <v>8502</v>
      </c>
      <c r="B7839" s="4">
        <v>44843</v>
      </c>
      <c r="C7839" t="s">
        <v>83</v>
      </c>
      <c r="D7839" t="s">
        <v>20</v>
      </c>
      <c r="E7839" t="s">
        <v>75</v>
      </c>
      <c r="F7839" t="s">
        <v>3462</v>
      </c>
      <c r="H7839" t="s">
        <v>81</v>
      </c>
      <c r="I7839">
        <v>30.2331088</v>
      </c>
      <c r="J7839">
        <v>-94.194654999999997</v>
      </c>
      <c r="K7839" t="s">
        <v>25</v>
      </c>
      <c r="L7839" t="s">
        <v>11621</v>
      </c>
      <c r="M7839">
        <v>62</v>
      </c>
      <c r="N7839" t="s">
        <v>27</v>
      </c>
      <c r="O7839" t="s">
        <v>33</v>
      </c>
      <c r="P7839" t="s">
        <v>10622</v>
      </c>
      <c r="Q7839" t="b">
        <v>0</v>
      </c>
      <c r="R7839" t="b">
        <v>0</v>
      </c>
      <c r="S7839">
        <v>3596</v>
      </c>
      <c r="T7839">
        <f t="shared" si="244"/>
        <v>2022</v>
      </c>
      <c r="U7839">
        <f t="shared" si="245"/>
        <v>10</v>
      </c>
    </row>
    <row r="7840" spans="1:21">
      <c r="A7840">
        <v>8494</v>
      </c>
      <c r="B7840" s="4">
        <v>44844</v>
      </c>
      <c r="C7840" t="s">
        <v>55</v>
      </c>
      <c r="D7840" t="s">
        <v>56</v>
      </c>
      <c r="E7840" t="s">
        <v>21</v>
      </c>
      <c r="F7840" t="s">
        <v>2319</v>
      </c>
      <c r="H7840" t="s">
        <v>53</v>
      </c>
      <c r="I7840">
        <v>35.454174100000003</v>
      </c>
      <c r="J7840">
        <v>-95.662749099999999</v>
      </c>
      <c r="K7840" t="s">
        <v>25</v>
      </c>
      <c r="Q7840" t="b">
        <v>0</v>
      </c>
      <c r="R7840" t="b">
        <v>0</v>
      </c>
      <c r="S7840" t="s">
        <v>11622</v>
      </c>
      <c r="T7840">
        <f t="shared" si="244"/>
        <v>2022</v>
      </c>
      <c r="U7840">
        <f t="shared" si="245"/>
        <v>10</v>
      </c>
    </row>
    <row r="7841" spans="1:21">
      <c r="A7841">
        <v>8496</v>
      </c>
      <c r="B7841" s="4">
        <v>44844</v>
      </c>
      <c r="C7841" t="s">
        <v>34</v>
      </c>
      <c r="D7841" t="s">
        <v>20</v>
      </c>
      <c r="E7841" t="s">
        <v>21</v>
      </c>
      <c r="F7841" t="s">
        <v>457</v>
      </c>
      <c r="H7841" t="s">
        <v>127</v>
      </c>
      <c r="I7841">
        <v>36.198859200000001</v>
      </c>
      <c r="J7841">
        <v>-115.1175013</v>
      </c>
      <c r="K7841" t="s">
        <v>25</v>
      </c>
      <c r="L7841" t="s">
        <v>11623</v>
      </c>
      <c r="M7841">
        <v>44</v>
      </c>
      <c r="N7841" t="s">
        <v>27</v>
      </c>
      <c r="O7841" t="s">
        <v>74</v>
      </c>
      <c r="P7841" t="s">
        <v>9289</v>
      </c>
      <c r="Q7841" t="b">
        <v>0</v>
      </c>
      <c r="R7841" t="b">
        <v>0</v>
      </c>
      <c r="S7841">
        <v>493</v>
      </c>
      <c r="T7841">
        <f t="shared" si="244"/>
        <v>2022</v>
      </c>
      <c r="U7841">
        <f t="shared" si="245"/>
        <v>10</v>
      </c>
    </row>
    <row r="7842" spans="1:21">
      <c r="A7842">
        <v>8498</v>
      </c>
      <c r="B7842" s="4">
        <v>44844</v>
      </c>
      <c r="C7842" t="s">
        <v>83</v>
      </c>
      <c r="D7842" t="s">
        <v>20</v>
      </c>
      <c r="E7842" t="s">
        <v>75</v>
      </c>
      <c r="F7842" t="s">
        <v>4261</v>
      </c>
      <c r="H7842" t="s">
        <v>158</v>
      </c>
      <c r="I7842">
        <v>38.331796400000002</v>
      </c>
      <c r="J7842">
        <v>-85.759455000000003</v>
      </c>
      <c r="K7842" t="s">
        <v>25</v>
      </c>
      <c r="L7842" t="s">
        <v>11624</v>
      </c>
      <c r="M7842">
        <v>30</v>
      </c>
      <c r="N7842" t="s">
        <v>27</v>
      </c>
      <c r="O7842" t="s">
        <v>33</v>
      </c>
      <c r="P7842" t="s">
        <v>9289</v>
      </c>
      <c r="Q7842" t="b">
        <v>0</v>
      </c>
      <c r="R7842" t="b">
        <v>0</v>
      </c>
      <c r="S7842">
        <v>2471</v>
      </c>
      <c r="T7842">
        <f t="shared" si="244"/>
        <v>2022</v>
      </c>
      <c r="U7842">
        <f t="shared" si="245"/>
        <v>10</v>
      </c>
    </row>
    <row r="7843" spans="1:21">
      <c r="A7843">
        <v>8501</v>
      </c>
      <c r="B7843" s="4">
        <v>44844</v>
      </c>
      <c r="C7843" t="s">
        <v>95</v>
      </c>
      <c r="D7843" t="s">
        <v>90</v>
      </c>
      <c r="E7843" t="s">
        <v>41</v>
      </c>
      <c r="F7843" t="s">
        <v>3015</v>
      </c>
      <c r="H7843" t="s">
        <v>149</v>
      </c>
      <c r="I7843">
        <v>40.918117299999999</v>
      </c>
      <c r="J7843">
        <v>-74.167075400000002</v>
      </c>
      <c r="K7843" t="s">
        <v>25</v>
      </c>
      <c r="L7843" t="s">
        <v>11625</v>
      </c>
      <c r="M7843">
        <v>33</v>
      </c>
      <c r="N7843" t="s">
        <v>27</v>
      </c>
      <c r="O7843" t="s">
        <v>28</v>
      </c>
      <c r="P7843" t="s">
        <v>10622</v>
      </c>
      <c r="Q7843" t="b">
        <v>0</v>
      </c>
      <c r="R7843" t="b">
        <v>0</v>
      </c>
      <c r="S7843">
        <v>1332</v>
      </c>
      <c r="T7843">
        <f t="shared" si="244"/>
        <v>2022</v>
      </c>
      <c r="U7843">
        <f t="shared" si="245"/>
        <v>10</v>
      </c>
    </row>
    <row r="7844" spans="1:21">
      <c r="A7844">
        <v>8500</v>
      </c>
      <c r="B7844" s="4">
        <v>44845</v>
      </c>
      <c r="C7844" t="s">
        <v>55</v>
      </c>
      <c r="D7844" t="s">
        <v>90</v>
      </c>
      <c r="E7844" t="s">
        <v>21</v>
      </c>
      <c r="F7844" t="s">
        <v>663</v>
      </c>
      <c r="H7844" t="s">
        <v>43</v>
      </c>
      <c r="I7844">
        <v>33.776816400000001</v>
      </c>
      <c r="J7844">
        <v>-118.2581215</v>
      </c>
      <c r="K7844" t="s">
        <v>25</v>
      </c>
      <c r="L7844" t="s">
        <v>11626</v>
      </c>
      <c r="M7844">
        <v>41</v>
      </c>
      <c r="N7844" t="s">
        <v>27</v>
      </c>
      <c r="Q7844" t="b">
        <v>0</v>
      </c>
      <c r="R7844" t="b">
        <v>0</v>
      </c>
      <c r="S7844">
        <v>38</v>
      </c>
      <c r="T7844">
        <f t="shared" si="244"/>
        <v>2022</v>
      </c>
      <c r="U7844">
        <f t="shared" si="245"/>
        <v>10</v>
      </c>
    </row>
    <row r="7845" spans="1:21">
      <c r="A7845">
        <v>8503</v>
      </c>
      <c r="B7845" s="4">
        <v>44845</v>
      </c>
      <c r="C7845" t="s">
        <v>95</v>
      </c>
      <c r="E7845" t="s">
        <v>95</v>
      </c>
      <c r="F7845" t="s">
        <v>11627</v>
      </c>
      <c r="H7845" t="s">
        <v>149</v>
      </c>
      <c r="I7845">
        <v>39.926313899999997</v>
      </c>
      <c r="J7845">
        <v>-75.003303099999997</v>
      </c>
      <c r="K7845" t="s">
        <v>25</v>
      </c>
      <c r="Q7845" t="b">
        <v>0</v>
      </c>
      <c r="R7845" t="b">
        <v>0</v>
      </c>
      <c r="S7845">
        <v>3597</v>
      </c>
      <c r="T7845">
        <f t="shared" si="244"/>
        <v>2022</v>
      </c>
      <c r="U7845">
        <f t="shared" si="245"/>
        <v>10</v>
      </c>
    </row>
    <row r="7846" spans="1:21">
      <c r="A7846">
        <v>8504</v>
      </c>
      <c r="B7846" s="4">
        <v>44846</v>
      </c>
      <c r="C7846" t="s">
        <v>55</v>
      </c>
      <c r="D7846" t="s">
        <v>20</v>
      </c>
      <c r="E7846" t="s">
        <v>21</v>
      </c>
      <c r="F7846" t="s">
        <v>1356</v>
      </c>
      <c r="H7846" t="s">
        <v>120</v>
      </c>
      <c r="I7846">
        <v>39.858332699999998</v>
      </c>
      <c r="J7846">
        <v>-88.939237199999994</v>
      </c>
      <c r="K7846" t="s">
        <v>25</v>
      </c>
      <c r="L7846" t="s">
        <v>11628</v>
      </c>
      <c r="M7846">
        <v>32</v>
      </c>
      <c r="N7846" t="s">
        <v>27</v>
      </c>
      <c r="O7846" t="s">
        <v>74</v>
      </c>
      <c r="P7846" t="s">
        <v>10622</v>
      </c>
      <c r="Q7846" t="b">
        <v>0</v>
      </c>
      <c r="R7846" t="b">
        <v>0</v>
      </c>
      <c r="S7846">
        <v>3598</v>
      </c>
      <c r="T7846">
        <f t="shared" si="244"/>
        <v>2022</v>
      </c>
      <c r="U7846">
        <f t="shared" si="245"/>
        <v>10</v>
      </c>
    </row>
    <row r="7847" spans="1:21">
      <c r="A7847">
        <v>8505</v>
      </c>
      <c r="B7847" s="4">
        <v>44846</v>
      </c>
      <c r="C7847" t="s">
        <v>55</v>
      </c>
      <c r="D7847" t="s">
        <v>90</v>
      </c>
      <c r="E7847" t="s">
        <v>21</v>
      </c>
      <c r="F7847" t="s">
        <v>1336</v>
      </c>
      <c r="H7847" t="s">
        <v>72</v>
      </c>
      <c r="I7847">
        <v>39.966364800000001</v>
      </c>
      <c r="J7847">
        <v>-75.153660900000006</v>
      </c>
      <c r="K7847" t="s">
        <v>25</v>
      </c>
      <c r="L7847" t="s">
        <v>11629</v>
      </c>
      <c r="M7847">
        <v>19</v>
      </c>
      <c r="N7847" t="s">
        <v>27</v>
      </c>
      <c r="O7847" t="s">
        <v>74</v>
      </c>
      <c r="P7847" t="s">
        <v>9289</v>
      </c>
      <c r="Q7847" t="b">
        <v>0</v>
      </c>
      <c r="R7847" t="b">
        <v>0</v>
      </c>
      <c r="S7847">
        <v>671</v>
      </c>
      <c r="T7847">
        <f t="shared" si="244"/>
        <v>2022</v>
      </c>
      <c r="U7847">
        <f t="shared" si="245"/>
        <v>10</v>
      </c>
    </row>
    <row r="7848" spans="1:21">
      <c r="A7848">
        <v>8507</v>
      </c>
      <c r="B7848" s="4">
        <v>44846</v>
      </c>
      <c r="C7848" t="s">
        <v>55</v>
      </c>
      <c r="D7848" t="s">
        <v>20</v>
      </c>
      <c r="E7848" t="s">
        <v>21</v>
      </c>
      <c r="F7848" t="s">
        <v>2820</v>
      </c>
      <c r="H7848" t="s">
        <v>1484</v>
      </c>
      <c r="I7848">
        <v>41.656951800000002</v>
      </c>
      <c r="J7848">
        <v>-72.898613100000006</v>
      </c>
      <c r="K7848" t="s">
        <v>25</v>
      </c>
      <c r="L7848" t="s">
        <v>11630</v>
      </c>
      <c r="M7848">
        <v>35</v>
      </c>
      <c r="N7848" t="s">
        <v>27</v>
      </c>
      <c r="O7848" t="s">
        <v>33</v>
      </c>
      <c r="P7848" t="s">
        <v>10622</v>
      </c>
      <c r="Q7848" t="b">
        <v>0</v>
      </c>
      <c r="R7848" t="b">
        <v>0</v>
      </c>
      <c r="S7848">
        <v>3599</v>
      </c>
      <c r="T7848">
        <f t="shared" si="244"/>
        <v>2022</v>
      </c>
      <c r="U7848">
        <f t="shared" si="245"/>
        <v>10</v>
      </c>
    </row>
    <row r="7849" spans="1:21">
      <c r="A7849">
        <v>8510</v>
      </c>
      <c r="B7849" s="4">
        <v>44846</v>
      </c>
      <c r="C7849" t="s">
        <v>55</v>
      </c>
      <c r="E7849" t="s">
        <v>21</v>
      </c>
      <c r="F7849" t="s">
        <v>1443</v>
      </c>
      <c r="H7849" t="s">
        <v>24</v>
      </c>
      <c r="I7849">
        <v>48.051628999999998</v>
      </c>
      <c r="J7849">
        <v>-117.61400449999999</v>
      </c>
      <c r="K7849" t="s">
        <v>25</v>
      </c>
      <c r="L7849" t="s">
        <v>11631</v>
      </c>
      <c r="M7849">
        <v>52</v>
      </c>
      <c r="Q7849" t="b">
        <v>0</v>
      </c>
      <c r="R7849" t="b">
        <v>0</v>
      </c>
      <c r="S7849">
        <v>2264</v>
      </c>
      <c r="T7849">
        <f t="shared" si="244"/>
        <v>2022</v>
      </c>
      <c r="U7849">
        <f t="shared" si="245"/>
        <v>10</v>
      </c>
    </row>
    <row r="7850" spans="1:21">
      <c r="A7850">
        <v>8506</v>
      </c>
      <c r="B7850" s="4">
        <v>44847</v>
      </c>
      <c r="C7850" t="s">
        <v>34</v>
      </c>
      <c r="D7850" t="s">
        <v>20</v>
      </c>
      <c r="E7850" t="s">
        <v>75</v>
      </c>
      <c r="F7850" t="s">
        <v>769</v>
      </c>
      <c r="H7850" t="s">
        <v>38</v>
      </c>
      <c r="I7850">
        <v>38.984873100000002</v>
      </c>
      <c r="J7850">
        <v>-95.686928199999997</v>
      </c>
      <c r="K7850" t="s">
        <v>25</v>
      </c>
      <c r="L7850" t="s">
        <v>11632</v>
      </c>
      <c r="M7850">
        <v>33</v>
      </c>
      <c r="N7850" t="s">
        <v>27</v>
      </c>
      <c r="O7850" t="s">
        <v>74</v>
      </c>
      <c r="P7850" t="s">
        <v>10622</v>
      </c>
      <c r="Q7850" t="b">
        <v>0</v>
      </c>
      <c r="R7850" t="b">
        <v>0</v>
      </c>
      <c r="S7850">
        <v>259</v>
      </c>
      <c r="T7850">
        <f t="shared" si="244"/>
        <v>2022</v>
      </c>
      <c r="U7850">
        <f t="shared" si="245"/>
        <v>10</v>
      </c>
    </row>
    <row r="7851" spans="1:21">
      <c r="A7851">
        <v>8508</v>
      </c>
      <c r="B7851" s="4">
        <v>44847</v>
      </c>
      <c r="C7851" t="s">
        <v>95</v>
      </c>
      <c r="D7851" t="s">
        <v>56</v>
      </c>
      <c r="E7851" t="s">
        <v>95</v>
      </c>
      <c r="F7851" t="s">
        <v>846</v>
      </c>
      <c r="H7851" t="s">
        <v>454</v>
      </c>
      <c r="I7851">
        <v>43.1958324</v>
      </c>
      <c r="J7851">
        <v>-89.343915600000003</v>
      </c>
      <c r="K7851" t="s">
        <v>25</v>
      </c>
      <c r="L7851" t="s">
        <v>11633</v>
      </c>
      <c r="M7851">
        <v>46</v>
      </c>
      <c r="Q7851" t="b">
        <v>0</v>
      </c>
      <c r="R7851" t="b">
        <v>0</v>
      </c>
      <c r="S7851">
        <v>3529</v>
      </c>
      <c r="T7851">
        <f t="shared" si="244"/>
        <v>2022</v>
      </c>
      <c r="U7851">
        <f t="shared" si="245"/>
        <v>10</v>
      </c>
    </row>
    <row r="7852" spans="1:21">
      <c r="A7852">
        <v>8509</v>
      </c>
      <c r="B7852" s="4">
        <v>44847</v>
      </c>
      <c r="C7852" t="s">
        <v>95</v>
      </c>
      <c r="D7852" t="s">
        <v>90</v>
      </c>
      <c r="E7852" t="s">
        <v>95</v>
      </c>
      <c r="F7852" t="s">
        <v>6695</v>
      </c>
      <c r="H7852" t="s">
        <v>93</v>
      </c>
      <c r="I7852">
        <v>30.219318300000001</v>
      </c>
      <c r="J7852">
        <v>-93.195207800000006</v>
      </c>
      <c r="K7852" t="s">
        <v>25</v>
      </c>
      <c r="L7852" t="s">
        <v>11634</v>
      </c>
      <c r="M7852">
        <v>31</v>
      </c>
      <c r="N7852" t="s">
        <v>27</v>
      </c>
      <c r="O7852" t="s">
        <v>74</v>
      </c>
      <c r="P7852" t="s">
        <v>9289</v>
      </c>
      <c r="Q7852" t="b">
        <v>0</v>
      </c>
      <c r="R7852" t="b">
        <v>0</v>
      </c>
      <c r="S7852">
        <v>844</v>
      </c>
      <c r="T7852">
        <f t="shared" si="244"/>
        <v>2022</v>
      </c>
      <c r="U7852">
        <f t="shared" si="245"/>
        <v>10</v>
      </c>
    </row>
    <row r="7853" spans="1:21">
      <c r="A7853">
        <v>8513</v>
      </c>
      <c r="B7853" s="4">
        <v>44849</v>
      </c>
      <c r="C7853" t="s">
        <v>19</v>
      </c>
      <c r="D7853" t="s">
        <v>20</v>
      </c>
      <c r="E7853" t="s">
        <v>21</v>
      </c>
      <c r="F7853" t="s">
        <v>182</v>
      </c>
      <c r="H7853" t="s">
        <v>81</v>
      </c>
      <c r="I7853">
        <v>32.709212000000001</v>
      </c>
      <c r="J7853">
        <v>-97.266916499999994</v>
      </c>
      <c r="K7853" t="s">
        <v>25</v>
      </c>
      <c r="L7853" t="s">
        <v>11635</v>
      </c>
      <c r="M7853">
        <v>29</v>
      </c>
      <c r="N7853" t="s">
        <v>27</v>
      </c>
      <c r="O7853" t="s">
        <v>74</v>
      </c>
      <c r="P7853" t="s">
        <v>10622</v>
      </c>
      <c r="Q7853" t="b">
        <v>1</v>
      </c>
      <c r="R7853" t="b">
        <v>1</v>
      </c>
      <c r="S7853">
        <v>116</v>
      </c>
      <c r="T7853">
        <f t="shared" si="244"/>
        <v>2022</v>
      </c>
      <c r="U7853">
        <f t="shared" si="245"/>
        <v>10</v>
      </c>
    </row>
    <row r="7854" spans="1:21">
      <c r="A7854">
        <v>8630</v>
      </c>
      <c r="B7854" s="4">
        <v>44849</v>
      </c>
      <c r="C7854" t="s">
        <v>83</v>
      </c>
      <c r="E7854" t="s">
        <v>21</v>
      </c>
      <c r="F7854" t="s">
        <v>1356</v>
      </c>
      <c r="H7854" t="s">
        <v>107</v>
      </c>
      <c r="I7854">
        <v>36.324172400000002</v>
      </c>
      <c r="J7854">
        <v>-94.541471700000002</v>
      </c>
      <c r="K7854" t="s">
        <v>25</v>
      </c>
      <c r="L7854" t="s">
        <v>11636</v>
      </c>
      <c r="M7854">
        <v>71</v>
      </c>
      <c r="N7854" t="s">
        <v>27</v>
      </c>
      <c r="O7854" t="s">
        <v>33</v>
      </c>
      <c r="P7854" t="s">
        <v>9289</v>
      </c>
      <c r="Q7854" t="b">
        <v>0</v>
      </c>
      <c r="R7854" t="b">
        <v>0</v>
      </c>
      <c r="S7854">
        <v>2549</v>
      </c>
      <c r="T7854">
        <f t="shared" si="244"/>
        <v>2022</v>
      </c>
      <c r="U7854">
        <f t="shared" si="245"/>
        <v>10</v>
      </c>
    </row>
    <row r="7855" spans="1:21">
      <c r="A7855">
        <v>8511</v>
      </c>
      <c r="B7855" s="4">
        <v>44850</v>
      </c>
      <c r="C7855" t="s">
        <v>83</v>
      </c>
      <c r="D7855" t="s">
        <v>20</v>
      </c>
      <c r="E7855" t="s">
        <v>21</v>
      </c>
      <c r="F7855" t="s">
        <v>5496</v>
      </c>
      <c r="H7855" t="s">
        <v>338</v>
      </c>
      <c r="I7855">
        <v>40.861565599999999</v>
      </c>
      <c r="J7855">
        <v>-73.924738599999998</v>
      </c>
      <c r="K7855" t="s">
        <v>25</v>
      </c>
      <c r="L7855" t="s">
        <v>11637</v>
      </c>
      <c r="M7855">
        <v>29</v>
      </c>
      <c r="N7855" t="s">
        <v>27</v>
      </c>
      <c r="O7855" t="s">
        <v>40</v>
      </c>
      <c r="P7855" t="s">
        <v>10622</v>
      </c>
      <c r="Q7855" t="b">
        <v>0</v>
      </c>
      <c r="R7855" t="b">
        <v>0</v>
      </c>
      <c r="S7855">
        <v>298</v>
      </c>
      <c r="T7855">
        <f t="shared" si="244"/>
        <v>2022</v>
      </c>
      <c r="U7855">
        <f t="shared" si="245"/>
        <v>10</v>
      </c>
    </row>
    <row r="7856" spans="1:21">
      <c r="A7856">
        <v>8512</v>
      </c>
      <c r="B7856" s="4">
        <v>44850</v>
      </c>
      <c r="C7856" t="s">
        <v>246</v>
      </c>
      <c r="D7856" t="s">
        <v>90</v>
      </c>
      <c r="E7856" t="s">
        <v>21</v>
      </c>
      <c r="F7856" t="s">
        <v>3991</v>
      </c>
      <c r="H7856" t="s">
        <v>53</v>
      </c>
      <c r="I7856">
        <v>35.066453199999998</v>
      </c>
      <c r="J7856">
        <v>-98.246939499999996</v>
      </c>
      <c r="K7856" t="s">
        <v>25</v>
      </c>
      <c r="L7856" t="s">
        <v>11638</v>
      </c>
      <c r="M7856">
        <v>26</v>
      </c>
      <c r="N7856" t="s">
        <v>27</v>
      </c>
      <c r="O7856" t="s">
        <v>40</v>
      </c>
      <c r="P7856" t="s">
        <v>10622</v>
      </c>
      <c r="Q7856" t="b">
        <v>0</v>
      </c>
      <c r="R7856" t="b">
        <v>0</v>
      </c>
      <c r="S7856">
        <v>1651</v>
      </c>
      <c r="T7856">
        <f t="shared" si="244"/>
        <v>2022</v>
      </c>
      <c r="U7856">
        <f t="shared" si="245"/>
        <v>10</v>
      </c>
    </row>
    <row r="7857" spans="1:21">
      <c r="A7857">
        <v>8514</v>
      </c>
      <c r="B7857" s="4">
        <v>44850</v>
      </c>
      <c r="C7857" t="s">
        <v>83</v>
      </c>
      <c r="E7857" t="s">
        <v>75</v>
      </c>
      <c r="F7857" t="s">
        <v>323</v>
      </c>
      <c r="H7857" t="s">
        <v>53</v>
      </c>
      <c r="L7857" t="s">
        <v>11639</v>
      </c>
      <c r="M7857">
        <v>21</v>
      </c>
      <c r="N7857" t="s">
        <v>27</v>
      </c>
      <c r="O7857" t="s">
        <v>40</v>
      </c>
      <c r="P7857" t="s">
        <v>10622</v>
      </c>
      <c r="Q7857" t="b">
        <v>0</v>
      </c>
      <c r="R7857" t="b">
        <v>0</v>
      </c>
      <c r="S7857">
        <v>23</v>
      </c>
      <c r="T7857">
        <f t="shared" si="244"/>
        <v>2022</v>
      </c>
      <c r="U7857">
        <f t="shared" si="245"/>
        <v>10</v>
      </c>
    </row>
    <row r="7858" spans="1:21">
      <c r="A7858">
        <v>8515</v>
      </c>
      <c r="B7858" s="4">
        <v>44851</v>
      </c>
      <c r="C7858" t="s">
        <v>19</v>
      </c>
      <c r="D7858" t="s">
        <v>20</v>
      </c>
      <c r="E7858" t="s">
        <v>21</v>
      </c>
      <c r="F7858" t="s">
        <v>11640</v>
      </c>
      <c r="H7858" t="s">
        <v>81</v>
      </c>
      <c r="I7858">
        <v>32.9509349</v>
      </c>
      <c r="J7858">
        <v>-97.134074699999999</v>
      </c>
      <c r="K7858" t="s">
        <v>25</v>
      </c>
      <c r="M7858">
        <v>28</v>
      </c>
      <c r="N7858" t="s">
        <v>27</v>
      </c>
      <c r="Q7858" t="b">
        <v>0</v>
      </c>
      <c r="R7858" t="b">
        <v>0</v>
      </c>
      <c r="S7858">
        <v>3600</v>
      </c>
      <c r="T7858">
        <f t="shared" si="244"/>
        <v>2022</v>
      </c>
      <c r="U7858">
        <f t="shared" si="245"/>
        <v>10</v>
      </c>
    </row>
    <row r="7859" spans="1:21">
      <c r="A7859">
        <v>8516</v>
      </c>
      <c r="B7859" s="4">
        <v>44852</v>
      </c>
      <c r="C7859" t="s">
        <v>55</v>
      </c>
      <c r="D7859" t="s">
        <v>20</v>
      </c>
      <c r="E7859" t="s">
        <v>21</v>
      </c>
      <c r="F7859" t="s">
        <v>3157</v>
      </c>
      <c r="H7859" t="s">
        <v>127</v>
      </c>
      <c r="I7859">
        <v>39.5415043</v>
      </c>
      <c r="J7859">
        <v>-119.710123</v>
      </c>
      <c r="K7859" t="s">
        <v>25</v>
      </c>
      <c r="L7859" t="s">
        <v>11641</v>
      </c>
      <c r="M7859">
        <v>36</v>
      </c>
      <c r="N7859" t="s">
        <v>27</v>
      </c>
      <c r="O7859" t="s">
        <v>40</v>
      </c>
      <c r="P7859" t="s">
        <v>10622</v>
      </c>
      <c r="Q7859" t="b">
        <v>0</v>
      </c>
      <c r="R7859" t="b">
        <v>0</v>
      </c>
      <c r="S7859">
        <v>1163</v>
      </c>
      <c r="T7859">
        <f t="shared" si="244"/>
        <v>2022</v>
      </c>
      <c r="U7859">
        <f t="shared" si="245"/>
        <v>10</v>
      </c>
    </row>
    <row r="7860" spans="1:21">
      <c r="A7860">
        <v>8521</v>
      </c>
      <c r="B7860" s="4">
        <v>44852</v>
      </c>
      <c r="C7860" t="s">
        <v>19</v>
      </c>
      <c r="D7860" t="s">
        <v>20</v>
      </c>
      <c r="E7860" t="s">
        <v>21</v>
      </c>
      <c r="F7860" t="s">
        <v>1774</v>
      </c>
      <c r="H7860" t="s">
        <v>53</v>
      </c>
      <c r="I7860">
        <v>35.444836600000002</v>
      </c>
      <c r="J7860">
        <v>-97.360646700000004</v>
      </c>
      <c r="K7860" t="s">
        <v>25</v>
      </c>
      <c r="N7860" t="s">
        <v>69</v>
      </c>
      <c r="Q7860" t="b">
        <v>0</v>
      </c>
      <c r="R7860" t="b">
        <v>0</v>
      </c>
      <c r="S7860">
        <v>884</v>
      </c>
      <c r="T7860">
        <f t="shared" si="244"/>
        <v>2022</v>
      </c>
      <c r="U7860">
        <f t="shared" si="245"/>
        <v>10</v>
      </c>
    </row>
    <row r="7861" spans="1:21">
      <c r="A7861">
        <v>8523</v>
      </c>
      <c r="B7861" s="4">
        <v>44852</v>
      </c>
      <c r="C7861" t="s">
        <v>55</v>
      </c>
      <c r="E7861" t="s">
        <v>21</v>
      </c>
      <c r="F7861" t="s">
        <v>11642</v>
      </c>
      <c r="H7861" t="s">
        <v>107</v>
      </c>
      <c r="I7861">
        <v>36.060558200000003</v>
      </c>
      <c r="J7861">
        <v>-90.548536200000001</v>
      </c>
      <c r="K7861" t="s">
        <v>25</v>
      </c>
      <c r="N7861" t="s">
        <v>27</v>
      </c>
      <c r="Q7861" t="b">
        <v>0</v>
      </c>
      <c r="R7861" t="b">
        <v>0</v>
      </c>
      <c r="S7861">
        <v>3603</v>
      </c>
      <c r="T7861">
        <f t="shared" si="244"/>
        <v>2022</v>
      </c>
      <c r="U7861">
        <f t="shared" si="245"/>
        <v>10</v>
      </c>
    </row>
    <row r="7862" spans="1:21">
      <c r="A7862">
        <v>8631</v>
      </c>
      <c r="B7862" s="4">
        <v>44852</v>
      </c>
      <c r="C7862" t="s">
        <v>55</v>
      </c>
      <c r="D7862" t="s">
        <v>90</v>
      </c>
      <c r="E7862" t="s">
        <v>21</v>
      </c>
      <c r="F7862" t="s">
        <v>674</v>
      </c>
      <c r="H7862" t="s">
        <v>43</v>
      </c>
      <c r="I7862">
        <v>32.6950383</v>
      </c>
      <c r="J7862">
        <v>-117.10239799999999</v>
      </c>
      <c r="K7862" t="s">
        <v>25</v>
      </c>
      <c r="L7862" t="s">
        <v>11643</v>
      </c>
      <c r="M7862">
        <v>33</v>
      </c>
      <c r="N7862" t="s">
        <v>27</v>
      </c>
      <c r="O7862" t="s">
        <v>74</v>
      </c>
      <c r="P7862" t="s">
        <v>25</v>
      </c>
      <c r="Q7862" t="b">
        <v>0</v>
      </c>
      <c r="R7862" t="b">
        <v>1</v>
      </c>
      <c r="S7862">
        <v>262</v>
      </c>
      <c r="T7862">
        <f t="shared" si="244"/>
        <v>2022</v>
      </c>
      <c r="U7862">
        <f t="shared" si="245"/>
        <v>10</v>
      </c>
    </row>
    <row r="7863" spans="1:21">
      <c r="A7863">
        <v>8647</v>
      </c>
      <c r="B7863" s="4">
        <v>44852</v>
      </c>
      <c r="C7863" t="s">
        <v>83</v>
      </c>
      <c r="D7863" t="s">
        <v>20</v>
      </c>
      <c r="E7863" t="s">
        <v>21</v>
      </c>
      <c r="F7863" t="s">
        <v>601</v>
      </c>
      <c r="H7863" t="s">
        <v>43</v>
      </c>
      <c r="I7863">
        <v>38.539455099999998</v>
      </c>
      <c r="J7863">
        <v>-121.45910000000001</v>
      </c>
      <c r="K7863" t="s">
        <v>25</v>
      </c>
      <c r="M7863">
        <v>55</v>
      </c>
      <c r="N7863" t="s">
        <v>27</v>
      </c>
      <c r="Q7863" t="b">
        <v>0</v>
      </c>
      <c r="R7863" t="b">
        <v>0</v>
      </c>
      <c r="S7863">
        <v>1069</v>
      </c>
      <c r="T7863">
        <f t="shared" si="244"/>
        <v>2022</v>
      </c>
      <c r="U7863">
        <f t="shared" si="245"/>
        <v>10</v>
      </c>
    </row>
    <row r="7864" spans="1:21">
      <c r="A7864">
        <v>8518</v>
      </c>
      <c r="B7864" s="4">
        <v>44853</v>
      </c>
      <c r="C7864" t="s">
        <v>55</v>
      </c>
      <c r="D7864" t="s">
        <v>56</v>
      </c>
      <c r="E7864" t="s">
        <v>21</v>
      </c>
      <c r="F7864" t="s">
        <v>11644</v>
      </c>
      <c r="H7864" t="s">
        <v>476</v>
      </c>
      <c r="L7864" t="s">
        <v>11645</v>
      </c>
      <c r="M7864">
        <v>26</v>
      </c>
      <c r="N7864" t="s">
        <v>27</v>
      </c>
      <c r="O7864" t="s">
        <v>33</v>
      </c>
      <c r="P7864" t="s">
        <v>10622</v>
      </c>
      <c r="Q7864" t="b">
        <v>0</v>
      </c>
      <c r="R7864" t="b">
        <v>0</v>
      </c>
      <c r="S7864" t="s">
        <v>11646</v>
      </c>
      <c r="T7864">
        <f t="shared" si="244"/>
        <v>2022</v>
      </c>
      <c r="U7864">
        <f t="shared" si="245"/>
        <v>10</v>
      </c>
    </row>
    <row r="7865" spans="1:21">
      <c r="A7865">
        <v>8520</v>
      </c>
      <c r="B7865" s="4">
        <v>44853</v>
      </c>
      <c r="C7865" t="s">
        <v>19</v>
      </c>
      <c r="D7865" t="s">
        <v>20</v>
      </c>
      <c r="E7865" t="s">
        <v>21</v>
      </c>
      <c r="F7865" t="s">
        <v>2864</v>
      </c>
      <c r="H7865" t="s">
        <v>388</v>
      </c>
      <c r="I7865">
        <v>34.339565200000003</v>
      </c>
      <c r="J7865">
        <v>-89.487246499999998</v>
      </c>
      <c r="K7865" t="s">
        <v>25</v>
      </c>
      <c r="N7865" t="s">
        <v>27</v>
      </c>
      <c r="Q7865" t="b">
        <v>0</v>
      </c>
      <c r="R7865" t="b">
        <v>0</v>
      </c>
      <c r="S7865">
        <v>3618</v>
      </c>
      <c r="T7865">
        <f t="shared" si="244"/>
        <v>2022</v>
      </c>
      <c r="U7865">
        <f t="shared" si="245"/>
        <v>10</v>
      </c>
    </row>
    <row r="7866" spans="1:21">
      <c r="A7866">
        <v>8522</v>
      </c>
      <c r="B7866" s="4">
        <v>44853</v>
      </c>
      <c r="C7866" t="s">
        <v>55</v>
      </c>
      <c r="D7866" t="s">
        <v>20</v>
      </c>
      <c r="E7866" t="s">
        <v>21</v>
      </c>
      <c r="F7866" t="s">
        <v>11647</v>
      </c>
      <c r="H7866" t="s">
        <v>81</v>
      </c>
      <c r="L7866" t="s">
        <v>11648</v>
      </c>
      <c r="M7866">
        <v>64</v>
      </c>
      <c r="N7866" t="s">
        <v>27</v>
      </c>
      <c r="O7866" t="s">
        <v>33</v>
      </c>
      <c r="P7866" t="s">
        <v>10622</v>
      </c>
      <c r="Q7866" t="b">
        <v>1</v>
      </c>
      <c r="R7866" t="b">
        <v>0</v>
      </c>
      <c r="S7866">
        <v>3602</v>
      </c>
      <c r="T7866">
        <f t="shared" si="244"/>
        <v>2022</v>
      </c>
      <c r="U7866">
        <f t="shared" si="245"/>
        <v>10</v>
      </c>
    </row>
    <row r="7867" spans="1:21">
      <c r="A7867">
        <v>8525</v>
      </c>
      <c r="B7867" s="4">
        <v>44855</v>
      </c>
      <c r="C7867" t="s">
        <v>83</v>
      </c>
      <c r="D7867" t="s">
        <v>56</v>
      </c>
      <c r="E7867" t="s">
        <v>75</v>
      </c>
      <c r="F7867" t="s">
        <v>2513</v>
      </c>
      <c r="H7867" t="s">
        <v>48</v>
      </c>
      <c r="I7867">
        <v>40.361165200000002</v>
      </c>
      <c r="J7867">
        <v>-104.98341360000001</v>
      </c>
      <c r="K7867" t="s">
        <v>25</v>
      </c>
      <c r="N7867" t="s">
        <v>27</v>
      </c>
      <c r="Q7867" t="b">
        <v>0</v>
      </c>
      <c r="R7867" t="b">
        <v>0</v>
      </c>
      <c r="S7867">
        <v>1056</v>
      </c>
      <c r="T7867">
        <f t="shared" si="244"/>
        <v>2022</v>
      </c>
      <c r="U7867">
        <f t="shared" si="245"/>
        <v>10</v>
      </c>
    </row>
    <row r="7868" spans="1:21">
      <c r="A7868">
        <v>8536</v>
      </c>
      <c r="B7868" s="4">
        <v>44855</v>
      </c>
      <c r="C7868" t="s">
        <v>19</v>
      </c>
      <c r="D7868" t="s">
        <v>20</v>
      </c>
      <c r="E7868" t="s">
        <v>21</v>
      </c>
      <c r="F7868" t="s">
        <v>11649</v>
      </c>
      <c r="H7868" t="s">
        <v>120</v>
      </c>
      <c r="I7868">
        <v>41.8121461</v>
      </c>
      <c r="J7868">
        <v>-89.963245000000001</v>
      </c>
      <c r="K7868" t="s">
        <v>25</v>
      </c>
      <c r="L7868" t="s">
        <v>11650</v>
      </c>
      <c r="M7868">
        <v>48</v>
      </c>
      <c r="N7868" t="s">
        <v>27</v>
      </c>
      <c r="O7868" t="s">
        <v>33</v>
      </c>
      <c r="P7868" t="s">
        <v>10622</v>
      </c>
      <c r="Q7868" t="b">
        <v>0</v>
      </c>
      <c r="R7868" t="b">
        <v>0</v>
      </c>
      <c r="S7868">
        <v>41</v>
      </c>
      <c r="T7868">
        <f t="shared" si="244"/>
        <v>2022</v>
      </c>
      <c r="U7868">
        <f t="shared" si="245"/>
        <v>10</v>
      </c>
    </row>
    <row r="7869" spans="1:21">
      <c r="A7869">
        <v>8528</v>
      </c>
      <c r="B7869" s="4">
        <v>44856</v>
      </c>
      <c r="C7869" t="s">
        <v>83</v>
      </c>
      <c r="D7869" t="s">
        <v>20</v>
      </c>
      <c r="E7869" t="s">
        <v>1792</v>
      </c>
      <c r="F7869" t="s">
        <v>7462</v>
      </c>
      <c r="H7869" t="s">
        <v>189</v>
      </c>
      <c r="I7869">
        <v>37.878606400000002</v>
      </c>
      <c r="J7869">
        <v>-84.570393499999994</v>
      </c>
      <c r="K7869" t="s">
        <v>25</v>
      </c>
      <c r="L7869" t="s">
        <v>11651</v>
      </c>
      <c r="M7869">
        <v>22</v>
      </c>
      <c r="N7869" t="s">
        <v>27</v>
      </c>
      <c r="O7869" t="s">
        <v>74</v>
      </c>
      <c r="P7869" t="s">
        <v>10622</v>
      </c>
      <c r="Q7869" t="b">
        <v>1</v>
      </c>
      <c r="R7869" t="b">
        <v>0</v>
      </c>
      <c r="S7869">
        <v>2561</v>
      </c>
      <c r="T7869">
        <f t="shared" si="244"/>
        <v>2022</v>
      </c>
      <c r="U7869">
        <f t="shared" si="245"/>
        <v>10</v>
      </c>
    </row>
    <row r="7870" spans="1:21">
      <c r="A7870">
        <v>8527</v>
      </c>
      <c r="B7870" s="4">
        <v>44857</v>
      </c>
      <c r="C7870" t="s">
        <v>83</v>
      </c>
      <c r="D7870" t="s">
        <v>20</v>
      </c>
      <c r="E7870" t="s">
        <v>75</v>
      </c>
      <c r="F7870" t="s">
        <v>1118</v>
      </c>
      <c r="H7870" t="s">
        <v>48</v>
      </c>
      <c r="I7870">
        <v>39.9762348</v>
      </c>
      <c r="J7870">
        <v>-105.1280668</v>
      </c>
      <c r="K7870" t="s">
        <v>25</v>
      </c>
      <c r="L7870" t="s">
        <v>11652</v>
      </c>
      <c r="M7870">
        <v>57</v>
      </c>
      <c r="N7870" t="s">
        <v>27</v>
      </c>
      <c r="Q7870" t="b">
        <v>0</v>
      </c>
      <c r="R7870" t="b">
        <v>0</v>
      </c>
      <c r="S7870">
        <v>3605</v>
      </c>
      <c r="T7870">
        <f t="shared" si="244"/>
        <v>2022</v>
      </c>
      <c r="U7870">
        <f t="shared" si="245"/>
        <v>10</v>
      </c>
    </row>
    <row r="7871" spans="1:21">
      <c r="A7871">
        <v>8529</v>
      </c>
      <c r="B7871" s="4">
        <v>44857</v>
      </c>
      <c r="C7871" t="s">
        <v>19</v>
      </c>
      <c r="D7871" t="s">
        <v>45</v>
      </c>
      <c r="E7871" t="s">
        <v>21</v>
      </c>
      <c r="F7871" t="s">
        <v>11653</v>
      </c>
      <c r="H7871" t="s">
        <v>388</v>
      </c>
      <c r="I7871">
        <v>34.613818500000001</v>
      </c>
      <c r="J7871">
        <v>-89.968148900000003</v>
      </c>
      <c r="K7871" t="s">
        <v>25</v>
      </c>
      <c r="L7871" t="s">
        <v>11654</v>
      </c>
      <c r="M7871">
        <v>42</v>
      </c>
      <c r="N7871" t="s">
        <v>27</v>
      </c>
      <c r="O7871" t="s">
        <v>33</v>
      </c>
      <c r="P7871" t="s">
        <v>9289</v>
      </c>
      <c r="Q7871" t="b">
        <v>0</v>
      </c>
      <c r="R7871" t="b">
        <v>0</v>
      </c>
      <c r="S7871" t="s">
        <v>11655</v>
      </c>
      <c r="T7871">
        <f t="shared" si="244"/>
        <v>2022</v>
      </c>
      <c r="U7871">
        <f t="shared" si="245"/>
        <v>10</v>
      </c>
    </row>
    <row r="7872" spans="1:21">
      <c r="A7872">
        <v>8632</v>
      </c>
      <c r="B7872" s="4">
        <v>44857</v>
      </c>
      <c r="C7872" t="s">
        <v>83</v>
      </c>
      <c r="E7872" t="s">
        <v>21</v>
      </c>
      <c r="F7872" t="s">
        <v>6031</v>
      </c>
      <c r="H7872" t="s">
        <v>81</v>
      </c>
      <c r="I7872">
        <v>30.6813535</v>
      </c>
      <c r="J7872">
        <v>-98.465661800000007</v>
      </c>
      <c r="K7872" t="s">
        <v>25</v>
      </c>
      <c r="L7872" t="s">
        <v>11656</v>
      </c>
      <c r="M7872">
        <v>40</v>
      </c>
      <c r="N7872" t="s">
        <v>27</v>
      </c>
      <c r="O7872" t="s">
        <v>33</v>
      </c>
      <c r="P7872" t="s">
        <v>9289</v>
      </c>
      <c r="Q7872" t="b">
        <v>0</v>
      </c>
      <c r="R7872" t="b">
        <v>1</v>
      </c>
      <c r="S7872">
        <v>1220</v>
      </c>
      <c r="T7872">
        <f t="shared" si="244"/>
        <v>2022</v>
      </c>
      <c r="U7872">
        <f t="shared" si="245"/>
        <v>10</v>
      </c>
    </row>
    <row r="7873" spans="1:21">
      <c r="A7873">
        <v>8645</v>
      </c>
      <c r="B7873" s="4">
        <v>44857</v>
      </c>
      <c r="C7873" t="s">
        <v>246</v>
      </c>
      <c r="D7873" t="s">
        <v>90</v>
      </c>
      <c r="E7873" t="s">
        <v>95</v>
      </c>
      <c r="F7873" t="s">
        <v>11657</v>
      </c>
      <c r="H7873" t="s">
        <v>454</v>
      </c>
      <c r="I7873">
        <v>43.7844397</v>
      </c>
      <c r="J7873">
        <v>-88.787867800000001</v>
      </c>
      <c r="K7873" t="s">
        <v>25</v>
      </c>
      <c r="L7873" t="s">
        <v>11658</v>
      </c>
      <c r="M7873">
        <v>21</v>
      </c>
      <c r="N7873" t="s">
        <v>27</v>
      </c>
      <c r="O7873" t="s">
        <v>40</v>
      </c>
      <c r="P7873" t="s">
        <v>25</v>
      </c>
      <c r="Q7873" t="b">
        <v>0</v>
      </c>
      <c r="R7873" t="b">
        <v>0</v>
      </c>
      <c r="S7873">
        <v>3529</v>
      </c>
      <c r="T7873">
        <f t="shared" si="244"/>
        <v>2022</v>
      </c>
      <c r="U7873">
        <f t="shared" si="245"/>
        <v>10</v>
      </c>
    </row>
    <row r="7874" spans="1:21">
      <c r="A7874">
        <v>8646</v>
      </c>
      <c r="B7874" s="4">
        <v>44857</v>
      </c>
      <c r="C7874" t="s">
        <v>19</v>
      </c>
      <c r="D7874" t="s">
        <v>20</v>
      </c>
      <c r="E7874" t="s">
        <v>21</v>
      </c>
      <c r="F7874" t="s">
        <v>869</v>
      </c>
      <c r="H7874" t="s">
        <v>273</v>
      </c>
      <c r="I7874">
        <v>42.433009499999997</v>
      </c>
      <c r="J7874">
        <v>-83.1802031</v>
      </c>
      <c r="K7874" t="s">
        <v>25</v>
      </c>
      <c r="M7874">
        <v>58</v>
      </c>
      <c r="N7874" t="s">
        <v>27</v>
      </c>
      <c r="Q7874" t="b">
        <v>0</v>
      </c>
      <c r="R7874" t="b">
        <v>0</v>
      </c>
      <c r="S7874">
        <v>615</v>
      </c>
      <c r="T7874">
        <f t="shared" si="244"/>
        <v>2022</v>
      </c>
      <c r="U7874">
        <f t="shared" si="245"/>
        <v>10</v>
      </c>
    </row>
    <row r="7875" spans="1:21">
      <c r="A7875">
        <v>8526</v>
      </c>
      <c r="B7875" s="4">
        <v>44858</v>
      </c>
      <c r="C7875" t="s">
        <v>50</v>
      </c>
      <c r="D7875" t="s">
        <v>56</v>
      </c>
      <c r="E7875" t="s">
        <v>5030</v>
      </c>
      <c r="F7875" t="s">
        <v>11659</v>
      </c>
      <c r="H7875" t="s">
        <v>43</v>
      </c>
      <c r="I7875">
        <v>37.715411400000001</v>
      </c>
      <c r="J7875">
        <v>-122.01118289999999</v>
      </c>
      <c r="K7875" t="s">
        <v>25</v>
      </c>
      <c r="N7875" t="s">
        <v>27</v>
      </c>
      <c r="Q7875" t="b">
        <v>0</v>
      </c>
      <c r="R7875" t="b">
        <v>0</v>
      </c>
      <c r="S7875">
        <v>1432</v>
      </c>
      <c r="T7875">
        <f t="shared" ref="T7875:T7938" si="246">YEAR(B7875)</f>
        <v>2022</v>
      </c>
      <c r="U7875">
        <f t="shared" ref="U7875:U7938" si="247">MONTH(B7875)</f>
        <v>10</v>
      </c>
    </row>
    <row r="7876" spans="1:21">
      <c r="A7876">
        <v>8535</v>
      </c>
      <c r="B7876" s="4">
        <v>44858</v>
      </c>
      <c r="C7876" t="s">
        <v>55</v>
      </c>
      <c r="D7876" t="s">
        <v>90</v>
      </c>
      <c r="E7876" t="s">
        <v>21</v>
      </c>
      <c r="F7876" t="s">
        <v>7331</v>
      </c>
      <c r="H7876" t="s">
        <v>43</v>
      </c>
      <c r="I7876">
        <v>34.524852500000001</v>
      </c>
      <c r="J7876">
        <v>-117.40978200000001</v>
      </c>
      <c r="K7876" t="s">
        <v>25</v>
      </c>
      <c r="L7876" t="s">
        <v>11660</v>
      </c>
      <c r="M7876">
        <v>22</v>
      </c>
      <c r="N7876" t="s">
        <v>27</v>
      </c>
      <c r="Q7876" t="b">
        <v>0</v>
      </c>
      <c r="R7876" t="b">
        <v>0</v>
      </c>
      <c r="S7876">
        <v>236</v>
      </c>
      <c r="T7876">
        <f t="shared" si="246"/>
        <v>2022</v>
      </c>
      <c r="U7876">
        <f t="shared" si="247"/>
        <v>10</v>
      </c>
    </row>
    <row r="7877" spans="1:21">
      <c r="A7877">
        <v>8634</v>
      </c>
      <c r="B7877" s="4">
        <v>44858</v>
      </c>
      <c r="C7877" t="s">
        <v>55</v>
      </c>
      <c r="E7877" t="s">
        <v>21</v>
      </c>
      <c r="F7877" t="s">
        <v>203</v>
      </c>
      <c r="H7877" t="s">
        <v>141</v>
      </c>
      <c r="I7877">
        <v>38.604618199999997</v>
      </c>
      <c r="J7877">
        <v>-90.270880899999995</v>
      </c>
      <c r="K7877" t="s">
        <v>25</v>
      </c>
      <c r="L7877" t="s">
        <v>11661</v>
      </c>
      <c r="M7877">
        <v>19</v>
      </c>
      <c r="N7877" t="s">
        <v>27</v>
      </c>
      <c r="O7877" t="s">
        <v>74</v>
      </c>
      <c r="P7877" t="s">
        <v>9289</v>
      </c>
      <c r="Q7877" t="b">
        <v>1</v>
      </c>
      <c r="R7877" t="b">
        <v>0</v>
      </c>
      <c r="S7877">
        <v>134</v>
      </c>
      <c r="T7877">
        <f t="shared" si="246"/>
        <v>2022</v>
      </c>
      <c r="U7877">
        <f t="shared" si="247"/>
        <v>10</v>
      </c>
    </row>
    <row r="7878" spans="1:21">
      <c r="A7878">
        <v>8532</v>
      </c>
      <c r="B7878" s="4">
        <v>44859</v>
      </c>
      <c r="C7878" t="s">
        <v>50</v>
      </c>
      <c r="D7878" t="s">
        <v>56</v>
      </c>
      <c r="F7878" t="s">
        <v>530</v>
      </c>
      <c r="H7878" t="s">
        <v>302</v>
      </c>
      <c r="I7878">
        <v>33.789929000000001</v>
      </c>
      <c r="J7878">
        <v>-84.387788299999997</v>
      </c>
      <c r="K7878" t="s">
        <v>25</v>
      </c>
      <c r="L7878" t="s">
        <v>11662</v>
      </c>
      <c r="M7878">
        <v>35</v>
      </c>
      <c r="N7878" t="s">
        <v>27</v>
      </c>
      <c r="O7878" t="s">
        <v>74</v>
      </c>
      <c r="P7878" t="s">
        <v>10622</v>
      </c>
      <c r="Q7878" t="b">
        <v>0</v>
      </c>
      <c r="R7878" t="b">
        <v>0</v>
      </c>
      <c r="S7878">
        <v>447</v>
      </c>
      <c r="T7878">
        <f t="shared" si="246"/>
        <v>2022</v>
      </c>
      <c r="U7878">
        <f t="shared" si="247"/>
        <v>10</v>
      </c>
    </row>
    <row r="7879" spans="1:21">
      <c r="A7879">
        <v>8533</v>
      </c>
      <c r="B7879" s="4">
        <v>44859</v>
      </c>
      <c r="C7879" t="s">
        <v>55</v>
      </c>
      <c r="D7879" t="s">
        <v>20</v>
      </c>
      <c r="E7879" t="s">
        <v>21</v>
      </c>
      <c r="F7879" t="s">
        <v>6875</v>
      </c>
      <c r="H7879" t="s">
        <v>48</v>
      </c>
      <c r="I7879">
        <v>39.547024299999997</v>
      </c>
      <c r="J7879">
        <v>-104.8702749</v>
      </c>
      <c r="K7879" t="s">
        <v>25</v>
      </c>
      <c r="L7879" t="s">
        <v>11663</v>
      </c>
      <c r="M7879">
        <v>31</v>
      </c>
      <c r="N7879" t="s">
        <v>27</v>
      </c>
      <c r="Q7879" t="b">
        <v>0</v>
      </c>
      <c r="R7879" t="b">
        <v>0</v>
      </c>
      <c r="S7879">
        <v>1435</v>
      </c>
      <c r="T7879">
        <f t="shared" si="246"/>
        <v>2022</v>
      </c>
      <c r="U7879">
        <f t="shared" si="247"/>
        <v>10</v>
      </c>
    </row>
    <row r="7880" spans="1:21">
      <c r="A7880">
        <v>8534</v>
      </c>
      <c r="B7880" s="4">
        <v>44859</v>
      </c>
      <c r="C7880" t="s">
        <v>55</v>
      </c>
      <c r="D7880" t="s">
        <v>20</v>
      </c>
      <c r="E7880" t="s">
        <v>21</v>
      </c>
      <c r="F7880" t="s">
        <v>11664</v>
      </c>
      <c r="H7880" t="s">
        <v>302</v>
      </c>
      <c r="I7880">
        <v>34.316398300000003</v>
      </c>
      <c r="J7880">
        <v>-83.670401799999993</v>
      </c>
      <c r="K7880" t="s">
        <v>25</v>
      </c>
      <c r="L7880" t="s">
        <v>11665</v>
      </c>
      <c r="M7880">
        <v>25</v>
      </c>
      <c r="N7880" t="s">
        <v>27</v>
      </c>
      <c r="O7880" t="s">
        <v>40</v>
      </c>
      <c r="P7880" t="s">
        <v>9289</v>
      </c>
      <c r="Q7880" t="b">
        <v>0</v>
      </c>
      <c r="R7880" t="b">
        <v>0</v>
      </c>
      <c r="S7880">
        <v>865</v>
      </c>
      <c r="T7880">
        <f t="shared" si="246"/>
        <v>2022</v>
      </c>
      <c r="U7880">
        <f t="shared" si="247"/>
        <v>10</v>
      </c>
    </row>
    <row r="7881" spans="1:21">
      <c r="A7881">
        <v>8552</v>
      </c>
      <c r="B7881" s="4">
        <v>44859</v>
      </c>
      <c r="C7881" t="s">
        <v>55</v>
      </c>
      <c r="D7881" t="s">
        <v>20</v>
      </c>
      <c r="E7881" t="s">
        <v>21</v>
      </c>
      <c r="F7881" t="s">
        <v>6875</v>
      </c>
      <c r="H7881" t="s">
        <v>48</v>
      </c>
      <c r="I7881">
        <v>39.547024299999997</v>
      </c>
      <c r="J7881">
        <v>-104.8702749</v>
      </c>
      <c r="K7881" t="s">
        <v>25</v>
      </c>
      <c r="L7881" t="s">
        <v>11666</v>
      </c>
      <c r="M7881">
        <v>29</v>
      </c>
      <c r="N7881" t="s">
        <v>69</v>
      </c>
      <c r="O7881" t="s">
        <v>33</v>
      </c>
      <c r="P7881" t="s">
        <v>9289</v>
      </c>
      <c r="Q7881" t="b">
        <v>0</v>
      </c>
      <c r="R7881" t="b">
        <v>0</v>
      </c>
      <c r="S7881">
        <v>1435</v>
      </c>
      <c r="T7881">
        <f t="shared" si="246"/>
        <v>2022</v>
      </c>
      <c r="U7881">
        <f t="shared" si="247"/>
        <v>10</v>
      </c>
    </row>
    <row r="7882" spans="1:21">
      <c r="A7882">
        <v>8554</v>
      </c>
      <c r="B7882" s="4">
        <v>44859</v>
      </c>
      <c r="C7882" t="s">
        <v>83</v>
      </c>
      <c r="D7882" t="s">
        <v>20</v>
      </c>
      <c r="E7882" t="s">
        <v>75</v>
      </c>
      <c r="F7882" t="s">
        <v>281</v>
      </c>
      <c r="H7882" t="s">
        <v>81</v>
      </c>
      <c r="I7882">
        <v>29.803160099999999</v>
      </c>
      <c r="J7882">
        <v>-95.479775700000005</v>
      </c>
      <c r="K7882" t="s">
        <v>25</v>
      </c>
      <c r="L7882" t="s">
        <v>11667</v>
      </c>
      <c r="M7882">
        <v>26</v>
      </c>
      <c r="N7882" t="s">
        <v>27</v>
      </c>
      <c r="O7882" t="s">
        <v>40</v>
      </c>
      <c r="P7882" t="s">
        <v>9458</v>
      </c>
      <c r="Q7882" t="b">
        <v>0</v>
      </c>
      <c r="R7882" t="b">
        <v>0</v>
      </c>
      <c r="S7882">
        <v>102</v>
      </c>
      <c r="T7882">
        <f t="shared" si="246"/>
        <v>2022</v>
      </c>
      <c r="U7882">
        <f t="shared" si="247"/>
        <v>10</v>
      </c>
    </row>
    <row r="7883" spans="1:21">
      <c r="A7883">
        <v>8635</v>
      </c>
      <c r="B7883" s="4">
        <v>44860</v>
      </c>
      <c r="C7883" t="s">
        <v>19</v>
      </c>
      <c r="D7883" t="s">
        <v>20</v>
      </c>
      <c r="E7883" t="s">
        <v>21</v>
      </c>
      <c r="F7883" t="s">
        <v>366</v>
      </c>
      <c r="H7883" t="s">
        <v>141</v>
      </c>
      <c r="I7883">
        <v>39.310187399999997</v>
      </c>
      <c r="J7883">
        <v>-94.542201500000004</v>
      </c>
      <c r="K7883" t="s">
        <v>25</v>
      </c>
      <c r="L7883" t="s">
        <v>11668</v>
      </c>
      <c r="M7883">
        <v>40</v>
      </c>
      <c r="N7883" t="s">
        <v>27</v>
      </c>
      <c r="O7883" t="s">
        <v>33</v>
      </c>
      <c r="P7883" t="s">
        <v>9289</v>
      </c>
      <c r="Q7883" t="b">
        <v>0</v>
      </c>
      <c r="R7883" t="b">
        <v>0</v>
      </c>
      <c r="S7883">
        <v>2080</v>
      </c>
      <c r="T7883">
        <f t="shared" si="246"/>
        <v>2022</v>
      </c>
      <c r="U7883">
        <f t="shared" si="247"/>
        <v>10</v>
      </c>
    </row>
    <row r="7884" spans="1:21">
      <c r="A7884">
        <v>8537</v>
      </c>
      <c r="B7884" s="4">
        <v>44861</v>
      </c>
      <c r="C7884" t="s">
        <v>19</v>
      </c>
      <c r="D7884" t="s">
        <v>45</v>
      </c>
      <c r="E7884" t="s">
        <v>21</v>
      </c>
      <c r="F7884" t="s">
        <v>11669</v>
      </c>
      <c r="H7884" t="s">
        <v>81</v>
      </c>
      <c r="I7884">
        <v>27.306705699999998</v>
      </c>
      <c r="J7884">
        <v>-98.678351599999999</v>
      </c>
      <c r="K7884" t="s">
        <v>25</v>
      </c>
      <c r="L7884" t="s">
        <v>11670</v>
      </c>
      <c r="M7884">
        <v>23</v>
      </c>
      <c r="N7884" t="s">
        <v>27</v>
      </c>
      <c r="O7884" t="s">
        <v>40</v>
      </c>
      <c r="P7884" t="s">
        <v>25</v>
      </c>
      <c r="Q7884" t="b">
        <v>0</v>
      </c>
      <c r="R7884" t="b">
        <v>0</v>
      </c>
      <c r="S7884" t="s">
        <v>11671</v>
      </c>
      <c r="T7884">
        <f t="shared" si="246"/>
        <v>2022</v>
      </c>
      <c r="U7884">
        <f t="shared" si="247"/>
        <v>10</v>
      </c>
    </row>
    <row r="7885" spans="1:21">
      <c r="A7885">
        <v>8547</v>
      </c>
      <c r="B7885" s="4">
        <v>44861</v>
      </c>
      <c r="C7885" t="s">
        <v>83</v>
      </c>
      <c r="D7885" t="s">
        <v>56</v>
      </c>
      <c r="E7885" t="s">
        <v>1792</v>
      </c>
      <c r="F7885" t="s">
        <v>609</v>
      </c>
      <c r="H7885" t="s">
        <v>158</v>
      </c>
      <c r="I7885">
        <v>39.812595100000003</v>
      </c>
      <c r="J7885">
        <v>-86.046400700000007</v>
      </c>
      <c r="K7885" t="s">
        <v>25</v>
      </c>
      <c r="L7885" t="s">
        <v>11672</v>
      </c>
      <c r="M7885">
        <v>36</v>
      </c>
      <c r="N7885" t="s">
        <v>27</v>
      </c>
      <c r="O7885" t="s">
        <v>74</v>
      </c>
      <c r="P7885" t="s">
        <v>10622</v>
      </c>
      <c r="Q7885" t="b">
        <v>0</v>
      </c>
      <c r="R7885" t="b">
        <v>0</v>
      </c>
      <c r="S7885">
        <v>2003</v>
      </c>
      <c r="T7885">
        <f t="shared" si="246"/>
        <v>2022</v>
      </c>
      <c r="U7885">
        <f t="shared" si="247"/>
        <v>10</v>
      </c>
    </row>
    <row r="7886" spans="1:21">
      <c r="A7886">
        <v>8548</v>
      </c>
      <c r="B7886" s="4">
        <v>44861</v>
      </c>
      <c r="C7886" t="s">
        <v>55</v>
      </c>
      <c r="D7886" t="s">
        <v>56</v>
      </c>
      <c r="E7886" t="s">
        <v>21</v>
      </c>
      <c r="F7886" t="s">
        <v>881</v>
      </c>
      <c r="H7886" t="s">
        <v>59</v>
      </c>
      <c r="I7886">
        <v>33.4076527</v>
      </c>
      <c r="J7886">
        <v>-111.8566938</v>
      </c>
      <c r="K7886" t="s">
        <v>25</v>
      </c>
      <c r="L7886" t="s">
        <v>11673</v>
      </c>
      <c r="M7886">
        <v>41</v>
      </c>
      <c r="N7886" t="s">
        <v>27</v>
      </c>
      <c r="O7886" t="s">
        <v>33</v>
      </c>
      <c r="P7886" t="s">
        <v>10622</v>
      </c>
      <c r="Q7886" t="b">
        <v>0</v>
      </c>
      <c r="R7886" t="b">
        <v>0</v>
      </c>
      <c r="S7886">
        <v>247</v>
      </c>
      <c r="T7886">
        <f t="shared" si="246"/>
        <v>2022</v>
      </c>
      <c r="U7886">
        <f t="shared" si="247"/>
        <v>10</v>
      </c>
    </row>
    <row r="7887" spans="1:21">
      <c r="A7887">
        <v>8540</v>
      </c>
      <c r="B7887" s="4">
        <v>44862</v>
      </c>
      <c r="C7887" t="s">
        <v>95</v>
      </c>
      <c r="D7887" t="s">
        <v>90</v>
      </c>
      <c r="F7887" t="s">
        <v>11674</v>
      </c>
      <c r="H7887" t="s">
        <v>363</v>
      </c>
      <c r="N7887" t="s">
        <v>27</v>
      </c>
      <c r="O7887" t="s">
        <v>33</v>
      </c>
      <c r="P7887" t="s">
        <v>25</v>
      </c>
      <c r="Q7887" t="b">
        <v>0</v>
      </c>
      <c r="R7887" t="b">
        <v>0</v>
      </c>
      <c r="S7887">
        <v>3616</v>
      </c>
      <c r="T7887">
        <f t="shared" si="246"/>
        <v>2022</v>
      </c>
      <c r="U7887">
        <f t="shared" si="247"/>
        <v>10</v>
      </c>
    </row>
    <row r="7888" spans="1:21">
      <c r="A7888">
        <v>8541</v>
      </c>
      <c r="B7888" s="4">
        <v>44862</v>
      </c>
      <c r="C7888" t="s">
        <v>19</v>
      </c>
      <c r="D7888" t="s">
        <v>20</v>
      </c>
      <c r="E7888" t="s">
        <v>21</v>
      </c>
      <c r="F7888" t="s">
        <v>11675</v>
      </c>
      <c r="H7888" t="s">
        <v>388</v>
      </c>
      <c r="L7888" t="s">
        <v>11676</v>
      </c>
      <c r="M7888">
        <v>49</v>
      </c>
      <c r="N7888" t="s">
        <v>27</v>
      </c>
      <c r="O7888" t="s">
        <v>33</v>
      </c>
      <c r="P7888" t="s">
        <v>10622</v>
      </c>
      <c r="Q7888" t="b">
        <v>0</v>
      </c>
      <c r="R7888" t="b">
        <v>0</v>
      </c>
      <c r="S7888">
        <v>1254</v>
      </c>
      <c r="T7888">
        <f t="shared" si="246"/>
        <v>2022</v>
      </c>
      <c r="U7888">
        <f t="shared" si="247"/>
        <v>10</v>
      </c>
    </row>
    <row r="7889" spans="1:21">
      <c r="A7889">
        <v>8546</v>
      </c>
      <c r="B7889" s="4">
        <v>44862</v>
      </c>
      <c r="C7889" t="s">
        <v>55</v>
      </c>
      <c r="E7889" t="s">
        <v>21</v>
      </c>
      <c r="F7889" t="s">
        <v>530</v>
      </c>
      <c r="H7889" t="s">
        <v>302</v>
      </c>
      <c r="I7889">
        <v>33.7544982</v>
      </c>
      <c r="J7889">
        <v>-84.413677399999997</v>
      </c>
      <c r="K7889" t="s">
        <v>25</v>
      </c>
      <c r="L7889" t="s">
        <v>11677</v>
      </c>
      <c r="M7889">
        <v>35</v>
      </c>
      <c r="N7889" t="s">
        <v>27</v>
      </c>
      <c r="O7889" t="s">
        <v>74</v>
      </c>
      <c r="P7889" t="s">
        <v>10622</v>
      </c>
      <c r="Q7889" t="b">
        <v>0</v>
      </c>
      <c r="R7889" t="b">
        <v>0</v>
      </c>
      <c r="S7889">
        <v>447</v>
      </c>
      <c r="T7889">
        <f t="shared" si="246"/>
        <v>2022</v>
      </c>
      <c r="U7889">
        <f t="shared" si="247"/>
        <v>10</v>
      </c>
    </row>
    <row r="7890" spans="1:21">
      <c r="A7890">
        <v>8553</v>
      </c>
      <c r="B7890" s="4">
        <v>44862</v>
      </c>
      <c r="C7890" t="s">
        <v>50</v>
      </c>
      <c r="E7890" t="s">
        <v>240</v>
      </c>
      <c r="F7890" t="s">
        <v>10100</v>
      </c>
      <c r="H7890" t="s">
        <v>81</v>
      </c>
      <c r="I7890">
        <v>30.502360899999999</v>
      </c>
      <c r="J7890">
        <v>-87.178868899999998</v>
      </c>
      <c r="K7890" t="s">
        <v>25</v>
      </c>
      <c r="M7890">
        <v>16</v>
      </c>
      <c r="N7890" t="s">
        <v>27</v>
      </c>
      <c r="Q7890" t="b">
        <v>0</v>
      </c>
      <c r="R7890" t="b">
        <v>0</v>
      </c>
      <c r="S7890">
        <v>951</v>
      </c>
      <c r="T7890">
        <f t="shared" si="246"/>
        <v>2022</v>
      </c>
      <c r="U7890">
        <f t="shared" si="247"/>
        <v>10</v>
      </c>
    </row>
    <row r="7891" spans="1:21">
      <c r="A7891">
        <v>8542</v>
      </c>
      <c r="B7891" s="4">
        <v>44864</v>
      </c>
      <c r="C7891" t="s">
        <v>83</v>
      </c>
      <c r="D7891" t="s">
        <v>20</v>
      </c>
      <c r="E7891" t="s">
        <v>21</v>
      </c>
      <c r="F7891" t="s">
        <v>253</v>
      </c>
      <c r="H7891" t="s">
        <v>254</v>
      </c>
      <c r="L7891" t="s">
        <v>11678</v>
      </c>
      <c r="M7891">
        <v>23</v>
      </c>
      <c r="N7891" t="s">
        <v>27</v>
      </c>
      <c r="P7891" t="s">
        <v>95</v>
      </c>
      <c r="Q7891" t="b">
        <v>0</v>
      </c>
      <c r="R7891" t="b">
        <v>1</v>
      </c>
      <c r="S7891">
        <v>158</v>
      </c>
      <c r="T7891">
        <f t="shared" si="246"/>
        <v>2022</v>
      </c>
      <c r="U7891">
        <f t="shared" si="247"/>
        <v>10</v>
      </c>
    </row>
    <row r="7892" spans="1:21">
      <c r="A7892">
        <v>8543</v>
      </c>
      <c r="B7892" s="4">
        <v>44864</v>
      </c>
      <c r="C7892" t="s">
        <v>55</v>
      </c>
      <c r="D7892" t="s">
        <v>90</v>
      </c>
      <c r="E7892" t="s">
        <v>21</v>
      </c>
      <c r="F7892" t="s">
        <v>5141</v>
      </c>
      <c r="H7892" t="s">
        <v>67</v>
      </c>
      <c r="L7892" t="s">
        <v>11679</v>
      </c>
      <c r="M7892">
        <v>24</v>
      </c>
      <c r="N7892" t="s">
        <v>27</v>
      </c>
      <c r="O7892" t="s">
        <v>74</v>
      </c>
      <c r="P7892" t="s">
        <v>9289</v>
      </c>
      <c r="Q7892" t="b">
        <v>0</v>
      </c>
      <c r="R7892" t="b">
        <v>0</v>
      </c>
      <c r="S7892" t="s">
        <v>11680</v>
      </c>
      <c r="T7892">
        <f t="shared" si="246"/>
        <v>2022</v>
      </c>
      <c r="U7892">
        <f t="shared" si="247"/>
        <v>10</v>
      </c>
    </row>
    <row r="7893" spans="1:21">
      <c r="A7893">
        <v>8544</v>
      </c>
      <c r="B7893" s="4">
        <v>44864</v>
      </c>
      <c r="C7893" t="s">
        <v>55</v>
      </c>
      <c r="D7893" t="s">
        <v>20</v>
      </c>
      <c r="E7893" t="s">
        <v>21</v>
      </c>
      <c r="F7893" t="s">
        <v>6355</v>
      </c>
      <c r="H7893" t="s">
        <v>93</v>
      </c>
      <c r="L7893" t="s">
        <v>11681</v>
      </c>
      <c r="M7893">
        <v>47</v>
      </c>
      <c r="N7893" t="s">
        <v>27</v>
      </c>
      <c r="O7893" t="s">
        <v>33</v>
      </c>
      <c r="P7893" t="s">
        <v>9289</v>
      </c>
      <c r="Q7893" t="b">
        <v>1</v>
      </c>
      <c r="R7893" t="b">
        <v>0</v>
      </c>
      <c r="S7893">
        <v>2180</v>
      </c>
      <c r="T7893">
        <f t="shared" si="246"/>
        <v>2022</v>
      </c>
      <c r="U7893">
        <f t="shared" si="247"/>
        <v>10</v>
      </c>
    </row>
    <row r="7894" spans="1:21">
      <c r="A7894">
        <v>8550</v>
      </c>
      <c r="B7894" s="4">
        <v>44864</v>
      </c>
      <c r="C7894" t="s">
        <v>55</v>
      </c>
      <c r="D7894" t="s">
        <v>20</v>
      </c>
      <c r="E7894" t="s">
        <v>21</v>
      </c>
      <c r="F7894" t="s">
        <v>349</v>
      </c>
      <c r="H7894" t="s">
        <v>81</v>
      </c>
      <c r="I7894">
        <v>32.769296199999999</v>
      </c>
      <c r="J7894">
        <v>-96.756239899999997</v>
      </c>
      <c r="K7894" t="s">
        <v>25</v>
      </c>
      <c r="L7894" t="s">
        <v>11682</v>
      </c>
      <c r="M7894">
        <v>61</v>
      </c>
      <c r="N7894" t="s">
        <v>27</v>
      </c>
      <c r="O7894" t="s">
        <v>74</v>
      </c>
      <c r="P7894" t="s">
        <v>10622</v>
      </c>
      <c r="Q7894" t="b">
        <v>0</v>
      </c>
      <c r="R7894" t="b">
        <v>1</v>
      </c>
      <c r="S7894">
        <v>330</v>
      </c>
      <c r="T7894">
        <f t="shared" si="246"/>
        <v>2022</v>
      </c>
      <c r="U7894">
        <f t="shared" si="247"/>
        <v>10</v>
      </c>
    </row>
    <row r="7895" spans="1:21">
      <c r="A7895">
        <v>8551</v>
      </c>
      <c r="B7895" s="4">
        <v>44864</v>
      </c>
      <c r="C7895" t="s">
        <v>83</v>
      </c>
      <c r="E7895" t="s">
        <v>75</v>
      </c>
      <c r="F7895" t="s">
        <v>3314</v>
      </c>
      <c r="H7895" t="s">
        <v>43</v>
      </c>
      <c r="I7895">
        <v>33.983545399999997</v>
      </c>
      <c r="J7895">
        <v>-118.2277751</v>
      </c>
      <c r="K7895" t="s">
        <v>25</v>
      </c>
      <c r="N7895" t="s">
        <v>27</v>
      </c>
      <c r="Q7895" t="b">
        <v>0</v>
      </c>
      <c r="R7895" t="b">
        <v>0</v>
      </c>
      <c r="S7895">
        <v>1433</v>
      </c>
      <c r="T7895">
        <f t="shared" si="246"/>
        <v>2022</v>
      </c>
      <c r="U7895">
        <f t="shared" si="247"/>
        <v>10</v>
      </c>
    </row>
    <row r="7896" spans="1:21">
      <c r="A7896">
        <v>8545</v>
      </c>
      <c r="B7896" s="4">
        <v>44865</v>
      </c>
      <c r="C7896" t="s">
        <v>83</v>
      </c>
      <c r="D7896" t="s">
        <v>90</v>
      </c>
      <c r="E7896" t="s">
        <v>75</v>
      </c>
      <c r="F7896" t="s">
        <v>1065</v>
      </c>
      <c r="H7896" t="s">
        <v>43</v>
      </c>
      <c r="I7896">
        <v>34.943258999999998</v>
      </c>
      <c r="J7896">
        <v>-120.4495053</v>
      </c>
      <c r="K7896" t="s">
        <v>25</v>
      </c>
      <c r="L7896" t="s">
        <v>11683</v>
      </c>
      <c r="M7896">
        <v>36</v>
      </c>
      <c r="N7896" t="s">
        <v>27</v>
      </c>
      <c r="Q7896" t="b">
        <v>0</v>
      </c>
      <c r="R7896" t="b">
        <v>1</v>
      </c>
      <c r="S7896">
        <v>563</v>
      </c>
      <c r="T7896">
        <f t="shared" si="246"/>
        <v>2022</v>
      </c>
      <c r="U7896">
        <f t="shared" si="247"/>
        <v>10</v>
      </c>
    </row>
    <row r="7897" spans="1:21">
      <c r="A7897">
        <v>8549</v>
      </c>
      <c r="B7897" s="4">
        <v>44865</v>
      </c>
      <c r="C7897" t="s">
        <v>19</v>
      </c>
      <c r="D7897" t="s">
        <v>20</v>
      </c>
      <c r="E7897" t="s">
        <v>21</v>
      </c>
      <c r="F7897" t="s">
        <v>11684</v>
      </c>
      <c r="H7897" t="s">
        <v>72</v>
      </c>
      <c r="I7897">
        <v>40.653442200000001</v>
      </c>
      <c r="J7897">
        <v>-79.746256099999997</v>
      </c>
      <c r="K7897" t="s">
        <v>25</v>
      </c>
      <c r="L7897" t="s">
        <v>11685</v>
      </c>
      <c r="M7897">
        <v>50</v>
      </c>
      <c r="N7897" t="s">
        <v>27</v>
      </c>
      <c r="O7897" t="s">
        <v>33</v>
      </c>
      <c r="P7897" t="s">
        <v>10622</v>
      </c>
      <c r="Q7897" t="b">
        <v>0</v>
      </c>
      <c r="R7897" t="b">
        <v>0</v>
      </c>
      <c r="S7897">
        <v>19</v>
      </c>
      <c r="T7897">
        <f t="shared" si="246"/>
        <v>2022</v>
      </c>
      <c r="U7897">
        <f t="shared" si="247"/>
        <v>10</v>
      </c>
    </row>
    <row r="7898" spans="1:21">
      <c r="A7898">
        <v>8556</v>
      </c>
      <c r="B7898" s="4">
        <v>44865</v>
      </c>
      <c r="C7898" t="s">
        <v>55</v>
      </c>
      <c r="E7898" t="s">
        <v>21</v>
      </c>
      <c r="F7898" t="s">
        <v>11686</v>
      </c>
      <c r="H7898" t="s">
        <v>983</v>
      </c>
      <c r="I7898">
        <v>41.154457000000001</v>
      </c>
      <c r="J7898">
        <v>-104.72453419999999</v>
      </c>
      <c r="K7898" t="s">
        <v>25</v>
      </c>
      <c r="L7898" t="s">
        <v>11687</v>
      </c>
      <c r="M7898">
        <v>55</v>
      </c>
      <c r="N7898" t="s">
        <v>27</v>
      </c>
      <c r="P7898" t="s">
        <v>95</v>
      </c>
      <c r="Q7898" t="b">
        <v>0</v>
      </c>
      <c r="R7898" t="b">
        <v>0</v>
      </c>
      <c r="S7898">
        <v>1977</v>
      </c>
      <c r="T7898">
        <f t="shared" si="246"/>
        <v>2022</v>
      </c>
      <c r="U7898">
        <f t="shared" si="247"/>
        <v>10</v>
      </c>
    </row>
    <row r="7899" spans="1:21">
      <c r="A7899">
        <v>8636</v>
      </c>
      <c r="B7899" s="4">
        <v>44865</v>
      </c>
      <c r="C7899" t="s">
        <v>55</v>
      </c>
      <c r="D7899" t="s">
        <v>20</v>
      </c>
      <c r="E7899" t="s">
        <v>21</v>
      </c>
      <c r="F7899" t="s">
        <v>5338</v>
      </c>
      <c r="H7899" t="s">
        <v>107</v>
      </c>
      <c r="I7899">
        <v>34.827575299999999</v>
      </c>
      <c r="J7899">
        <v>-92.236863900000003</v>
      </c>
      <c r="K7899" t="s">
        <v>25</v>
      </c>
      <c r="L7899" t="s">
        <v>11688</v>
      </c>
      <c r="M7899">
        <v>69</v>
      </c>
      <c r="N7899" t="s">
        <v>27</v>
      </c>
      <c r="O7899" t="s">
        <v>33</v>
      </c>
      <c r="P7899" t="s">
        <v>9289</v>
      </c>
      <c r="Q7899" t="b">
        <v>0</v>
      </c>
      <c r="R7899" t="b">
        <v>0</v>
      </c>
      <c r="S7899">
        <v>2562</v>
      </c>
      <c r="T7899">
        <f t="shared" si="246"/>
        <v>2022</v>
      </c>
      <c r="U7899">
        <f t="shared" si="247"/>
        <v>10</v>
      </c>
    </row>
    <row r="7900" spans="1:21">
      <c r="A7900">
        <v>8555</v>
      </c>
      <c r="B7900" s="4">
        <v>44866</v>
      </c>
      <c r="C7900" t="s">
        <v>50</v>
      </c>
      <c r="D7900" t="s">
        <v>56</v>
      </c>
      <c r="E7900" t="s">
        <v>5030</v>
      </c>
      <c r="F7900" t="s">
        <v>182</v>
      </c>
      <c r="H7900" t="s">
        <v>81</v>
      </c>
      <c r="I7900">
        <v>32.888709800000001</v>
      </c>
      <c r="J7900">
        <v>-97.288657499999999</v>
      </c>
      <c r="K7900" t="s">
        <v>25</v>
      </c>
      <c r="L7900" t="s">
        <v>11689</v>
      </c>
      <c r="M7900">
        <v>30</v>
      </c>
      <c r="N7900" t="s">
        <v>27</v>
      </c>
      <c r="O7900" t="s">
        <v>33</v>
      </c>
      <c r="P7900" t="s">
        <v>25</v>
      </c>
      <c r="Q7900" t="b">
        <v>0</v>
      </c>
      <c r="R7900" t="b">
        <v>0</v>
      </c>
      <c r="S7900" t="s">
        <v>2581</v>
      </c>
      <c r="T7900">
        <f t="shared" si="246"/>
        <v>2022</v>
      </c>
      <c r="U7900">
        <f t="shared" si="247"/>
        <v>11</v>
      </c>
    </row>
    <row r="7901" spans="1:21">
      <c r="A7901">
        <v>8557</v>
      </c>
      <c r="B7901" s="4">
        <v>44867</v>
      </c>
      <c r="C7901" t="s">
        <v>34</v>
      </c>
      <c r="D7901" t="s">
        <v>56</v>
      </c>
      <c r="E7901" t="s">
        <v>240</v>
      </c>
      <c r="F7901" t="s">
        <v>11690</v>
      </c>
      <c r="H7901" t="s">
        <v>319</v>
      </c>
      <c r="I7901">
        <v>36.200054999999999</v>
      </c>
      <c r="J7901">
        <v>-86.518605399999998</v>
      </c>
      <c r="K7901" t="s">
        <v>25</v>
      </c>
      <c r="L7901" t="s">
        <v>11691</v>
      </c>
      <c r="M7901">
        <v>39</v>
      </c>
      <c r="N7901" t="s">
        <v>27</v>
      </c>
      <c r="O7901" t="s">
        <v>74</v>
      </c>
      <c r="P7901" t="s">
        <v>25</v>
      </c>
      <c r="Q7901" t="b">
        <v>0</v>
      </c>
      <c r="R7901" t="b">
        <v>0</v>
      </c>
      <c r="S7901">
        <v>3617</v>
      </c>
      <c r="T7901">
        <f t="shared" si="246"/>
        <v>2022</v>
      </c>
      <c r="U7901">
        <f t="shared" si="247"/>
        <v>11</v>
      </c>
    </row>
    <row r="7902" spans="1:21">
      <c r="A7902">
        <v>8558</v>
      </c>
      <c r="B7902" s="4">
        <v>44867</v>
      </c>
      <c r="C7902" t="s">
        <v>55</v>
      </c>
      <c r="D7902" t="s">
        <v>90</v>
      </c>
      <c r="E7902" t="s">
        <v>21</v>
      </c>
      <c r="F7902" t="s">
        <v>615</v>
      </c>
      <c r="H7902" t="s">
        <v>218</v>
      </c>
      <c r="I7902">
        <v>30.332795300000001</v>
      </c>
      <c r="J7902">
        <v>-81.723747500000002</v>
      </c>
      <c r="K7902" t="s">
        <v>25</v>
      </c>
      <c r="L7902" t="s">
        <v>11692</v>
      </c>
      <c r="M7902">
        <v>50</v>
      </c>
      <c r="N7902" t="s">
        <v>27</v>
      </c>
      <c r="O7902" t="s">
        <v>74</v>
      </c>
      <c r="P7902" t="s">
        <v>10622</v>
      </c>
      <c r="Q7902" t="b">
        <v>0</v>
      </c>
      <c r="R7902" t="b">
        <v>0</v>
      </c>
      <c r="S7902">
        <v>17</v>
      </c>
      <c r="T7902">
        <f t="shared" si="246"/>
        <v>2022</v>
      </c>
      <c r="U7902">
        <f t="shared" si="247"/>
        <v>11</v>
      </c>
    </row>
    <row r="7903" spans="1:21">
      <c r="A7903">
        <v>8637</v>
      </c>
      <c r="B7903" s="4">
        <v>44867</v>
      </c>
      <c r="C7903" t="s">
        <v>83</v>
      </c>
      <c r="E7903" t="s">
        <v>21</v>
      </c>
      <c r="F7903" t="s">
        <v>1115</v>
      </c>
      <c r="H7903" t="s">
        <v>158</v>
      </c>
      <c r="I7903">
        <v>41.065962499999998</v>
      </c>
      <c r="J7903">
        <v>-85.142852399999995</v>
      </c>
      <c r="K7903" t="s">
        <v>25</v>
      </c>
      <c r="L7903" t="s">
        <v>11693</v>
      </c>
      <c r="M7903">
        <v>18</v>
      </c>
      <c r="N7903" t="s">
        <v>27</v>
      </c>
      <c r="O7903" t="s">
        <v>33</v>
      </c>
      <c r="P7903" t="s">
        <v>9289</v>
      </c>
      <c r="Q7903" t="b">
        <v>0</v>
      </c>
      <c r="R7903" t="b">
        <v>0</v>
      </c>
      <c r="S7903">
        <v>582</v>
      </c>
      <c r="T7903">
        <f t="shared" si="246"/>
        <v>2022</v>
      </c>
      <c r="U7903">
        <f t="shared" si="247"/>
        <v>11</v>
      </c>
    </row>
    <row r="7904" spans="1:21">
      <c r="A7904">
        <v>8638</v>
      </c>
      <c r="B7904" s="4">
        <v>44867</v>
      </c>
      <c r="C7904" t="s">
        <v>55</v>
      </c>
      <c r="E7904" t="s">
        <v>21</v>
      </c>
      <c r="F7904" t="s">
        <v>256</v>
      </c>
      <c r="H7904" t="s">
        <v>59</v>
      </c>
      <c r="I7904">
        <v>33.4659494</v>
      </c>
      <c r="J7904">
        <v>-112.138817</v>
      </c>
      <c r="K7904" t="s">
        <v>25</v>
      </c>
      <c r="L7904" t="s">
        <v>11694</v>
      </c>
      <c r="M7904">
        <v>29</v>
      </c>
      <c r="N7904" t="s">
        <v>27</v>
      </c>
      <c r="O7904" t="s">
        <v>74</v>
      </c>
      <c r="P7904" t="s">
        <v>25</v>
      </c>
      <c r="Q7904" t="b">
        <v>0</v>
      </c>
      <c r="R7904" t="b">
        <v>1</v>
      </c>
      <c r="S7904">
        <v>80</v>
      </c>
      <c r="T7904">
        <f t="shared" si="246"/>
        <v>2022</v>
      </c>
      <c r="U7904">
        <f t="shared" si="247"/>
        <v>11</v>
      </c>
    </row>
    <row r="7905" spans="1:21">
      <c r="A7905">
        <v>8560</v>
      </c>
      <c r="B7905" s="4">
        <v>44868</v>
      </c>
      <c r="C7905" t="s">
        <v>34</v>
      </c>
      <c r="D7905" t="s">
        <v>56</v>
      </c>
      <c r="E7905" t="s">
        <v>21</v>
      </c>
      <c r="F7905" t="s">
        <v>11695</v>
      </c>
      <c r="H7905" t="s">
        <v>72</v>
      </c>
      <c r="I7905">
        <v>40.410524799999997</v>
      </c>
      <c r="J7905">
        <v>-79.393036899999998</v>
      </c>
      <c r="K7905" t="s">
        <v>25</v>
      </c>
      <c r="L7905" t="s">
        <v>11696</v>
      </c>
      <c r="M7905">
        <v>35</v>
      </c>
      <c r="N7905" t="s">
        <v>27</v>
      </c>
      <c r="O7905" t="s">
        <v>74</v>
      </c>
      <c r="P7905" t="s">
        <v>25</v>
      </c>
      <c r="Q7905" t="b">
        <v>0</v>
      </c>
      <c r="R7905" t="b">
        <v>0</v>
      </c>
      <c r="S7905">
        <v>19</v>
      </c>
      <c r="T7905">
        <f t="shared" si="246"/>
        <v>2022</v>
      </c>
      <c r="U7905">
        <f t="shared" si="247"/>
        <v>11</v>
      </c>
    </row>
    <row r="7906" spans="1:21">
      <c r="A7906">
        <v>8561</v>
      </c>
      <c r="B7906" s="4">
        <v>44868</v>
      </c>
      <c r="C7906" t="s">
        <v>55</v>
      </c>
      <c r="D7906" t="s">
        <v>20</v>
      </c>
      <c r="E7906" t="s">
        <v>21</v>
      </c>
      <c r="F7906" t="s">
        <v>857</v>
      </c>
      <c r="H7906" t="s">
        <v>338</v>
      </c>
      <c r="I7906">
        <v>40.878860299999999</v>
      </c>
      <c r="J7906">
        <v>-73.873488100000003</v>
      </c>
      <c r="K7906" t="s">
        <v>25</v>
      </c>
      <c r="M7906">
        <v>21</v>
      </c>
      <c r="N7906" t="s">
        <v>27</v>
      </c>
      <c r="Q7906" t="b">
        <v>0</v>
      </c>
      <c r="R7906" t="b">
        <v>0</v>
      </c>
      <c r="S7906">
        <v>298</v>
      </c>
      <c r="T7906">
        <f t="shared" si="246"/>
        <v>2022</v>
      </c>
      <c r="U7906">
        <f t="shared" si="247"/>
        <v>11</v>
      </c>
    </row>
    <row r="7907" spans="1:21">
      <c r="A7907">
        <v>8562</v>
      </c>
      <c r="B7907" s="4">
        <v>44868</v>
      </c>
      <c r="C7907" t="s">
        <v>19</v>
      </c>
      <c r="D7907" t="s">
        <v>20</v>
      </c>
      <c r="E7907" t="s">
        <v>75</v>
      </c>
      <c r="F7907" t="s">
        <v>732</v>
      </c>
      <c r="H7907" t="s">
        <v>43</v>
      </c>
      <c r="I7907">
        <v>35.1236709</v>
      </c>
      <c r="J7907">
        <v>-118.3889788</v>
      </c>
      <c r="K7907" t="s">
        <v>25</v>
      </c>
      <c r="L7907" t="s">
        <v>11697</v>
      </c>
      <c r="M7907">
        <v>26</v>
      </c>
      <c r="N7907" t="s">
        <v>27</v>
      </c>
      <c r="O7907" t="s">
        <v>33</v>
      </c>
      <c r="P7907" t="s">
        <v>9289</v>
      </c>
      <c r="Q7907" t="b">
        <v>0</v>
      </c>
      <c r="R7907" t="b">
        <v>0</v>
      </c>
      <c r="S7907">
        <v>180</v>
      </c>
      <c r="T7907">
        <f t="shared" si="246"/>
        <v>2022</v>
      </c>
      <c r="U7907">
        <f t="shared" si="247"/>
        <v>11</v>
      </c>
    </row>
    <row r="7908" spans="1:21">
      <c r="A7908">
        <v>8644</v>
      </c>
      <c r="B7908" s="4">
        <v>44868</v>
      </c>
      <c r="C7908" t="s">
        <v>83</v>
      </c>
      <c r="E7908" t="s">
        <v>100</v>
      </c>
      <c r="F7908" t="s">
        <v>3163</v>
      </c>
      <c r="H7908" t="s">
        <v>43</v>
      </c>
      <c r="I7908">
        <v>33.878105599999998</v>
      </c>
      <c r="J7908">
        <v>-118.2207252</v>
      </c>
      <c r="K7908" t="s">
        <v>25</v>
      </c>
      <c r="L7908" t="s">
        <v>11698</v>
      </c>
      <c r="N7908" t="s">
        <v>27</v>
      </c>
      <c r="Q7908" t="b">
        <v>0</v>
      </c>
      <c r="R7908" t="b">
        <v>0</v>
      </c>
      <c r="S7908">
        <v>20</v>
      </c>
      <c r="T7908">
        <f t="shared" si="246"/>
        <v>2022</v>
      </c>
      <c r="U7908">
        <f t="shared" si="247"/>
        <v>11</v>
      </c>
    </row>
    <row r="7909" spans="1:21">
      <c r="A7909">
        <v>8559</v>
      </c>
      <c r="B7909" s="4">
        <v>44869</v>
      </c>
      <c r="C7909" t="s">
        <v>19</v>
      </c>
      <c r="D7909" t="s">
        <v>20</v>
      </c>
      <c r="E7909" t="s">
        <v>21</v>
      </c>
      <c r="F7909" t="s">
        <v>11699</v>
      </c>
      <c r="H7909" t="s">
        <v>302</v>
      </c>
      <c r="I7909">
        <v>33.9118736</v>
      </c>
      <c r="J7909">
        <v>-84.161546099999995</v>
      </c>
      <c r="K7909" t="s">
        <v>25</v>
      </c>
      <c r="L7909" t="s">
        <v>11700</v>
      </c>
      <c r="M7909">
        <v>52</v>
      </c>
      <c r="N7909" t="s">
        <v>27</v>
      </c>
      <c r="O7909" t="s">
        <v>40</v>
      </c>
      <c r="P7909" t="s">
        <v>10622</v>
      </c>
      <c r="Q7909" t="b">
        <v>0</v>
      </c>
      <c r="R7909" t="b">
        <v>0</v>
      </c>
      <c r="S7909">
        <v>460</v>
      </c>
      <c r="T7909">
        <f t="shared" si="246"/>
        <v>2022</v>
      </c>
      <c r="U7909">
        <f t="shared" si="247"/>
        <v>11</v>
      </c>
    </row>
    <row r="7910" spans="1:21">
      <c r="A7910">
        <v>8563</v>
      </c>
      <c r="B7910" s="4">
        <v>44869</v>
      </c>
      <c r="C7910" t="s">
        <v>19</v>
      </c>
      <c r="D7910" t="s">
        <v>90</v>
      </c>
      <c r="E7910" t="s">
        <v>21</v>
      </c>
      <c r="F7910" t="s">
        <v>2181</v>
      </c>
      <c r="H7910" t="s">
        <v>81</v>
      </c>
      <c r="I7910">
        <v>32.829621600000003</v>
      </c>
      <c r="J7910">
        <v>-95.352087600000004</v>
      </c>
      <c r="K7910" t="s">
        <v>25</v>
      </c>
      <c r="L7910" t="s">
        <v>11701</v>
      </c>
      <c r="M7910">
        <v>32</v>
      </c>
      <c r="O7910" t="s">
        <v>33</v>
      </c>
      <c r="P7910" t="s">
        <v>10622</v>
      </c>
      <c r="Q7910" t="b">
        <v>0</v>
      </c>
      <c r="R7910" t="b">
        <v>0</v>
      </c>
      <c r="S7910">
        <v>1463</v>
      </c>
      <c r="T7910">
        <f t="shared" si="246"/>
        <v>2022</v>
      </c>
      <c r="U7910">
        <f t="shared" si="247"/>
        <v>11</v>
      </c>
    </row>
    <row r="7911" spans="1:21">
      <c r="A7911">
        <v>8565</v>
      </c>
      <c r="B7911" s="4">
        <v>44869</v>
      </c>
      <c r="C7911" t="s">
        <v>34</v>
      </c>
      <c r="E7911" t="s">
        <v>21</v>
      </c>
      <c r="F7911" t="s">
        <v>1277</v>
      </c>
      <c r="H7911" t="s">
        <v>302</v>
      </c>
      <c r="I7911">
        <v>33.765580700000001</v>
      </c>
      <c r="J7911">
        <v>-84.199723300000002</v>
      </c>
      <c r="K7911" t="s">
        <v>25</v>
      </c>
      <c r="L7911" t="s">
        <v>11702</v>
      </c>
      <c r="M7911">
        <v>36</v>
      </c>
      <c r="N7911" t="s">
        <v>27</v>
      </c>
      <c r="O7911" t="s">
        <v>74</v>
      </c>
      <c r="P7911" t="s">
        <v>9289</v>
      </c>
      <c r="Q7911" t="b">
        <v>0</v>
      </c>
      <c r="R7911" t="b">
        <v>0</v>
      </c>
      <c r="S7911">
        <v>329</v>
      </c>
      <c r="T7911">
        <f t="shared" si="246"/>
        <v>2022</v>
      </c>
      <c r="U7911">
        <f t="shared" si="247"/>
        <v>11</v>
      </c>
    </row>
    <row r="7912" spans="1:21">
      <c r="A7912">
        <v>8571</v>
      </c>
      <c r="B7912" s="4">
        <v>44869</v>
      </c>
      <c r="C7912" t="s">
        <v>95</v>
      </c>
      <c r="E7912" t="s">
        <v>95</v>
      </c>
      <c r="F7912" t="s">
        <v>457</v>
      </c>
      <c r="H7912" t="s">
        <v>127</v>
      </c>
      <c r="I7912">
        <v>36.126890199999998</v>
      </c>
      <c r="J7912">
        <v>-115.2291627</v>
      </c>
      <c r="K7912" t="s">
        <v>25</v>
      </c>
      <c r="L7912" t="s">
        <v>11703</v>
      </c>
      <c r="M7912">
        <v>49</v>
      </c>
      <c r="N7912" t="s">
        <v>27</v>
      </c>
      <c r="O7912" t="s">
        <v>40</v>
      </c>
      <c r="P7912" t="s">
        <v>25</v>
      </c>
      <c r="Q7912" t="b">
        <v>0</v>
      </c>
      <c r="R7912" t="b">
        <v>0</v>
      </c>
      <c r="S7912">
        <v>375</v>
      </c>
      <c r="T7912">
        <f t="shared" si="246"/>
        <v>2022</v>
      </c>
      <c r="U7912">
        <f t="shared" si="247"/>
        <v>11</v>
      </c>
    </row>
    <row r="7913" spans="1:21">
      <c r="A7913">
        <v>8572</v>
      </c>
      <c r="B7913" s="4">
        <v>44869</v>
      </c>
      <c r="C7913" t="s">
        <v>19</v>
      </c>
      <c r="D7913" t="s">
        <v>20</v>
      </c>
      <c r="E7913" t="s">
        <v>21</v>
      </c>
      <c r="F7913" t="s">
        <v>457</v>
      </c>
      <c r="H7913" t="s">
        <v>127</v>
      </c>
      <c r="I7913">
        <v>36.205091500000002</v>
      </c>
      <c r="J7913">
        <v>-115.278347</v>
      </c>
      <c r="K7913" t="s">
        <v>25</v>
      </c>
      <c r="L7913" t="s">
        <v>11704</v>
      </c>
      <c r="M7913">
        <v>62</v>
      </c>
      <c r="N7913" t="s">
        <v>27</v>
      </c>
      <c r="O7913" t="s">
        <v>33</v>
      </c>
      <c r="P7913" t="s">
        <v>9289</v>
      </c>
      <c r="Q7913" t="b">
        <v>0</v>
      </c>
      <c r="R7913" t="b">
        <v>0</v>
      </c>
      <c r="S7913">
        <v>375</v>
      </c>
      <c r="T7913">
        <f t="shared" si="246"/>
        <v>2022</v>
      </c>
      <c r="U7913">
        <f t="shared" si="247"/>
        <v>11</v>
      </c>
    </row>
    <row r="7914" spans="1:21">
      <c r="A7914">
        <v>8575</v>
      </c>
      <c r="B7914" s="4">
        <v>44869</v>
      </c>
      <c r="C7914" t="s">
        <v>95</v>
      </c>
      <c r="E7914" t="s">
        <v>95</v>
      </c>
      <c r="F7914" t="s">
        <v>10536</v>
      </c>
      <c r="H7914" t="s">
        <v>189</v>
      </c>
      <c r="I7914">
        <v>37.934123300000003</v>
      </c>
      <c r="J7914">
        <v>-84.962202599999998</v>
      </c>
      <c r="K7914" t="s">
        <v>25</v>
      </c>
      <c r="N7914" t="s">
        <v>27</v>
      </c>
      <c r="Q7914" t="b">
        <v>0</v>
      </c>
      <c r="R7914" t="b">
        <v>0</v>
      </c>
      <c r="S7914">
        <v>130</v>
      </c>
      <c r="T7914">
        <f t="shared" si="246"/>
        <v>2022</v>
      </c>
      <c r="U7914">
        <f t="shared" si="247"/>
        <v>11</v>
      </c>
    </row>
    <row r="7915" spans="1:21">
      <c r="A7915">
        <v>8568</v>
      </c>
      <c r="B7915" s="4">
        <v>44870</v>
      </c>
      <c r="C7915" t="s">
        <v>83</v>
      </c>
      <c r="D7915" t="s">
        <v>20</v>
      </c>
      <c r="E7915" t="s">
        <v>75</v>
      </c>
      <c r="F7915" t="s">
        <v>11705</v>
      </c>
      <c r="H7915" t="s">
        <v>81</v>
      </c>
      <c r="I7915">
        <v>30.190206700000001</v>
      </c>
      <c r="J7915">
        <v>-98.0866781</v>
      </c>
      <c r="K7915" t="s">
        <v>25</v>
      </c>
      <c r="L7915" t="s">
        <v>11706</v>
      </c>
      <c r="M7915">
        <v>28</v>
      </c>
      <c r="N7915" t="s">
        <v>27</v>
      </c>
      <c r="O7915" t="s">
        <v>33</v>
      </c>
      <c r="P7915" t="s">
        <v>25</v>
      </c>
      <c r="Q7915" t="b">
        <v>0</v>
      </c>
      <c r="R7915" t="b">
        <v>0</v>
      </c>
      <c r="S7915">
        <v>1966</v>
      </c>
      <c r="T7915">
        <f t="shared" si="246"/>
        <v>2022</v>
      </c>
      <c r="U7915">
        <f t="shared" si="247"/>
        <v>11</v>
      </c>
    </row>
    <row r="7916" spans="1:21">
      <c r="A7916">
        <v>8570</v>
      </c>
      <c r="B7916" s="4">
        <v>44870</v>
      </c>
      <c r="C7916" t="s">
        <v>95</v>
      </c>
      <c r="E7916" t="s">
        <v>95</v>
      </c>
      <c r="F7916" t="s">
        <v>129</v>
      </c>
      <c r="H7916" t="s">
        <v>131</v>
      </c>
      <c r="I7916">
        <v>35.090236900000001</v>
      </c>
      <c r="J7916">
        <v>-106.4979257</v>
      </c>
      <c r="K7916" t="s">
        <v>25</v>
      </c>
      <c r="L7916" t="s">
        <v>11707</v>
      </c>
      <c r="M7916">
        <v>21</v>
      </c>
      <c r="O7916" t="s">
        <v>40</v>
      </c>
      <c r="P7916" t="s">
        <v>9289</v>
      </c>
      <c r="Q7916" t="b">
        <v>0</v>
      </c>
      <c r="R7916" t="b">
        <v>0</v>
      </c>
      <c r="S7916">
        <v>508</v>
      </c>
      <c r="T7916">
        <f t="shared" si="246"/>
        <v>2022</v>
      </c>
      <c r="U7916">
        <f t="shared" si="247"/>
        <v>11</v>
      </c>
    </row>
    <row r="7917" spans="1:21">
      <c r="A7917">
        <v>8580</v>
      </c>
      <c r="B7917" s="4">
        <v>44870</v>
      </c>
      <c r="C7917" t="s">
        <v>55</v>
      </c>
      <c r="D7917" t="s">
        <v>56</v>
      </c>
      <c r="E7917" t="s">
        <v>21</v>
      </c>
      <c r="F7917" t="s">
        <v>11708</v>
      </c>
      <c r="H7917" t="s">
        <v>72</v>
      </c>
      <c r="I7917">
        <v>41.2751716</v>
      </c>
      <c r="J7917">
        <v>-76.493257</v>
      </c>
      <c r="K7917" t="s">
        <v>25</v>
      </c>
      <c r="L7917" t="s">
        <v>11709</v>
      </c>
      <c r="M7917">
        <v>54</v>
      </c>
      <c r="N7917" t="s">
        <v>27</v>
      </c>
      <c r="Q7917" t="b">
        <v>0</v>
      </c>
      <c r="R7917" t="b">
        <v>0</v>
      </c>
      <c r="S7917">
        <v>19</v>
      </c>
      <c r="T7917">
        <f t="shared" si="246"/>
        <v>2022</v>
      </c>
      <c r="U7917">
        <f t="shared" si="247"/>
        <v>11</v>
      </c>
    </row>
    <row r="7918" spans="1:21">
      <c r="A7918">
        <v>8564</v>
      </c>
      <c r="B7918" s="4">
        <v>44871</v>
      </c>
      <c r="C7918" t="s">
        <v>55</v>
      </c>
      <c r="E7918" t="s">
        <v>21</v>
      </c>
      <c r="F7918" t="s">
        <v>6301</v>
      </c>
      <c r="H7918" t="s">
        <v>81</v>
      </c>
      <c r="I7918">
        <v>29.522989599999999</v>
      </c>
      <c r="J7918">
        <v>-95.491351699999996</v>
      </c>
      <c r="K7918" t="s">
        <v>25</v>
      </c>
      <c r="N7918" t="s">
        <v>27</v>
      </c>
      <c r="Q7918" t="b">
        <v>0</v>
      </c>
      <c r="R7918" t="b">
        <v>0</v>
      </c>
      <c r="S7918">
        <v>2291</v>
      </c>
      <c r="T7918">
        <f t="shared" si="246"/>
        <v>2022</v>
      </c>
      <c r="U7918">
        <f t="shared" si="247"/>
        <v>11</v>
      </c>
    </row>
    <row r="7919" spans="1:21">
      <c r="A7919">
        <v>8566</v>
      </c>
      <c r="B7919" s="4">
        <v>44871</v>
      </c>
      <c r="C7919" t="s">
        <v>83</v>
      </c>
      <c r="D7919" t="s">
        <v>20</v>
      </c>
      <c r="E7919" t="s">
        <v>75</v>
      </c>
      <c r="F7919" t="s">
        <v>230</v>
      </c>
      <c r="H7919" t="s">
        <v>232</v>
      </c>
      <c r="I7919">
        <v>39.298811800000003</v>
      </c>
      <c r="J7919">
        <v>-76.6456838</v>
      </c>
      <c r="K7919" t="s">
        <v>25</v>
      </c>
      <c r="L7919" t="s">
        <v>11710</v>
      </c>
      <c r="M7919">
        <v>46</v>
      </c>
      <c r="N7919" t="s">
        <v>27</v>
      </c>
      <c r="O7919" t="s">
        <v>74</v>
      </c>
      <c r="P7919" t="s">
        <v>25</v>
      </c>
      <c r="Q7919" t="b">
        <v>0</v>
      </c>
      <c r="R7919" t="b">
        <v>1</v>
      </c>
      <c r="S7919">
        <v>149</v>
      </c>
      <c r="T7919">
        <f t="shared" si="246"/>
        <v>2022</v>
      </c>
      <c r="U7919">
        <f t="shared" si="247"/>
        <v>11</v>
      </c>
    </row>
    <row r="7920" spans="1:21">
      <c r="A7920">
        <v>8567</v>
      </c>
      <c r="B7920" s="4">
        <v>44871</v>
      </c>
      <c r="C7920" t="s">
        <v>83</v>
      </c>
      <c r="D7920" t="s">
        <v>20</v>
      </c>
      <c r="E7920" t="s">
        <v>45</v>
      </c>
      <c r="F7920" t="s">
        <v>1665</v>
      </c>
      <c r="H7920" t="s">
        <v>93</v>
      </c>
      <c r="I7920">
        <v>31.311293599999999</v>
      </c>
      <c r="J7920">
        <v>-92.445137099999997</v>
      </c>
      <c r="K7920" t="s">
        <v>25</v>
      </c>
      <c r="L7920" t="s">
        <v>11711</v>
      </c>
      <c r="M7920">
        <v>45</v>
      </c>
      <c r="N7920" t="s">
        <v>27</v>
      </c>
      <c r="O7920" t="s">
        <v>74</v>
      </c>
      <c r="P7920" t="s">
        <v>25</v>
      </c>
      <c r="Q7920" t="b">
        <v>0</v>
      </c>
      <c r="R7920" t="b">
        <v>1</v>
      </c>
      <c r="S7920">
        <v>84</v>
      </c>
      <c r="T7920">
        <f t="shared" si="246"/>
        <v>2022</v>
      </c>
      <c r="U7920">
        <f t="shared" si="247"/>
        <v>11</v>
      </c>
    </row>
    <row r="7921" spans="1:21">
      <c r="A7921">
        <v>8578</v>
      </c>
      <c r="B7921" s="4">
        <v>44872</v>
      </c>
      <c r="C7921" t="s">
        <v>83</v>
      </c>
      <c r="D7921" t="s">
        <v>20</v>
      </c>
      <c r="E7921" t="s">
        <v>100</v>
      </c>
      <c r="F7921" t="s">
        <v>2231</v>
      </c>
      <c r="H7921" t="s">
        <v>319</v>
      </c>
      <c r="I7921">
        <v>36.338401099999999</v>
      </c>
      <c r="J7921">
        <v>-82.339572700000005</v>
      </c>
      <c r="K7921" t="s">
        <v>25</v>
      </c>
      <c r="L7921" t="s">
        <v>11712</v>
      </c>
      <c r="M7921">
        <v>44</v>
      </c>
      <c r="N7921" t="s">
        <v>27</v>
      </c>
      <c r="O7921" t="s">
        <v>33</v>
      </c>
      <c r="P7921" t="s">
        <v>25</v>
      </c>
      <c r="Q7921" t="b">
        <v>0</v>
      </c>
      <c r="R7921" t="b">
        <v>0</v>
      </c>
      <c r="S7921">
        <v>2855</v>
      </c>
      <c r="T7921">
        <f t="shared" si="246"/>
        <v>2022</v>
      </c>
      <c r="U7921">
        <f t="shared" si="247"/>
        <v>11</v>
      </c>
    </row>
    <row r="7922" spans="1:21">
      <c r="A7922">
        <v>8574</v>
      </c>
      <c r="B7922" s="4">
        <v>44873</v>
      </c>
      <c r="C7922" t="s">
        <v>55</v>
      </c>
      <c r="D7922" t="s">
        <v>90</v>
      </c>
      <c r="E7922" t="s">
        <v>21</v>
      </c>
      <c r="F7922" t="s">
        <v>2967</v>
      </c>
      <c r="H7922" t="s">
        <v>48</v>
      </c>
      <c r="I7922">
        <v>39.987267500000002</v>
      </c>
      <c r="J7922">
        <v>-105.0923197</v>
      </c>
      <c r="K7922" t="s">
        <v>25</v>
      </c>
      <c r="L7922" t="s">
        <v>11713</v>
      </c>
      <c r="M7922">
        <v>20</v>
      </c>
      <c r="O7922" t="s">
        <v>33</v>
      </c>
      <c r="P7922" t="s">
        <v>9289</v>
      </c>
      <c r="Q7922" t="b">
        <v>0</v>
      </c>
      <c r="R7922" t="b">
        <v>0</v>
      </c>
      <c r="S7922">
        <v>3619</v>
      </c>
      <c r="T7922">
        <f t="shared" si="246"/>
        <v>2022</v>
      </c>
      <c r="U7922">
        <f t="shared" si="247"/>
        <v>11</v>
      </c>
    </row>
    <row r="7923" spans="1:21">
      <c r="A7923">
        <v>8579</v>
      </c>
      <c r="B7923" s="4">
        <v>44873</v>
      </c>
      <c r="C7923" t="s">
        <v>246</v>
      </c>
      <c r="D7923" t="s">
        <v>56</v>
      </c>
      <c r="E7923" t="s">
        <v>95</v>
      </c>
      <c r="F7923" t="s">
        <v>615</v>
      </c>
      <c r="H7923" t="s">
        <v>330</v>
      </c>
      <c r="I7923">
        <v>34.7209827</v>
      </c>
      <c r="J7923">
        <v>-77.451413599999995</v>
      </c>
      <c r="K7923" t="s">
        <v>25</v>
      </c>
      <c r="L7923" t="s">
        <v>11714</v>
      </c>
      <c r="M7923">
        <v>17</v>
      </c>
      <c r="N7923" t="s">
        <v>27</v>
      </c>
      <c r="O7923" t="s">
        <v>40</v>
      </c>
      <c r="P7923" t="s">
        <v>9289</v>
      </c>
      <c r="Q7923" t="b">
        <v>0</v>
      </c>
      <c r="R7923" t="b">
        <v>0</v>
      </c>
      <c r="S7923">
        <v>3620</v>
      </c>
      <c r="T7923">
        <f t="shared" si="246"/>
        <v>2022</v>
      </c>
      <c r="U7923">
        <f t="shared" si="247"/>
        <v>11</v>
      </c>
    </row>
    <row r="7924" spans="1:21">
      <c r="A7924">
        <v>8643</v>
      </c>
      <c r="B7924" s="4">
        <v>44873</v>
      </c>
      <c r="C7924" t="s">
        <v>83</v>
      </c>
      <c r="D7924" t="s">
        <v>20</v>
      </c>
      <c r="E7924" t="s">
        <v>75</v>
      </c>
      <c r="F7924" t="s">
        <v>1145</v>
      </c>
      <c r="H7924" t="s">
        <v>48</v>
      </c>
      <c r="I7924">
        <v>40.407519000000001</v>
      </c>
      <c r="J7924">
        <v>-104.67679769999999</v>
      </c>
      <c r="K7924" t="s">
        <v>25</v>
      </c>
      <c r="L7924" t="s">
        <v>11715</v>
      </c>
      <c r="M7924">
        <v>33</v>
      </c>
      <c r="N7924" t="s">
        <v>27</v>
      </c>
      <c r="Q7924" t="b">
        <v>0</v>
      </c>
      <c r="R7924" t="b">
        <v>0</v>
      </c>
      <c r="S7924">
        <v>593</v>
      </c>
      <c r="T7924">
        <f t="shared" si="246"/>
        <v>2022</v>
      </c>
      <c r="U7924">
        <f t="shared" si="247"/>
        <v>11</v>
      </c>
    </row>
    <row r="7925" spans="1:21">
      <c r="A7925">
        <v>8576</v>
      </c>
      <c r="B7925" s="4">
        <v>44874</v>
      </c>
      <c r="C7925" t="s">
        <v>55</v>
      </c>
      <c r="D7925" t="s">
        <v>20</v>
      </c>
      <c r="E7925" t="s">
        <v>45</v>
      </c>
      <c r="F7925" t="s">
        <v>5500</v>
      </c>
      <c r="H7925" t="s">
        <v>53</v>
      </c>
      <c r="I7925">
        <v>36.247459399999997</v>
      </c>
      <c r="J7925">
        <v>-95.716979899999998</v>
      </c>
      <c r="K7925" t="s">
        <v>25</v>
      </c>
      <c r="L7925" t="s">
        <v>11716</v>
      </c>
      <c r="M7925">
        <v>39</v>
      </c>
      <c r="N7925" t="s">
        <v>27</v>
      </c>
      <c r="O7925" t="s">
        <v>33</v>
      </c>
      <c r="P7925" t="s">
        <v>10622</v>
      </c>
      <c r="Q7925" t="b">
        <v>0</v>
      </c>
      <c r="R7925" t="b">
        <v>0</v>
      </c>
      <c r="S7925">
        <v>2753</v>
      </c>
      <c r="T7925">
        <f t="shared" si="246"/>
        <v>2022</v>
      </c>
      <c r="U7925">
        <f t="shared" si="247"/>
        <v>11</v>
      </c>
    </row>
    <row r="7926" spans="1:21">
      <c r="A7926">
        <v>8577</v>
      </c>
      <c r="B7926" s="4">
        <v>44874</v>
      </c>
      <c r="C7926" t="s">
        <v>55</v>
      </c>
      <c r="E7926" t="s">
        <v>21</v>
      </c>
      <c r="F7926" t="s">
        <v>366</v>
      </c>
      <c r="H7926" t="s">
        <v>38</v>
      </c>
      <c r="I7926">
        <v>39.115531400000002</v>
      </c>
      <c r="J7926">
        <v>-94.626787300000004</v>
      </c>
      <c r="K7926" t="s">
        <v>25</v>
      </c>
      <c r="L7926" t="s">
        <v>11717</v>
      </c>
      <c r="M7926">
        <v>32</v>
      </c>
      <c r="N7926" t="s">
        <v>27</v>
      </c>
      <c r="O7926" t="s">
        <v>40</v>
      </c>
      <c r="P7926" t="s">
        <v>9289</v>
      </c>
      <c r="Q7926" t="b">
        <v>0</v>
      </c>
      <c r="R7926" t="b">
        <v>0</v>
      </c>
      <c r="S7926">
        <v>2169</v>
      </c>
      <c r="T7926">
        <f t="shared" si="246"/>
        <v>2022</v>
      </c>
      <c r="U7926">
        <f t="shared" si="247"/>
        <v>11</v>
      </c>
    </row>
    <row r="7927" spans="1:21">
      <c r="A7927">
        <v>8581</v>
      </c>
      <c r="B7927" s="4">
        <v>44875</v>
      </c>
      <c r="C7927" t="s">
        <v>83</v>
      </c>
      <c r="D7927" t="s">
        <v>90</v>
      </c>
      <c r="E7927" t="s">
        <v>75</v>
      </c>
      <c r="F7927" t="s">
        <v>129</v>
      </c>
      <c r="H7927" t="s">
        <v>131</v>
      </c>
      <c r="I7927">
        <v>35.088870300000004</v>
      </c>
      <c r="J7927">
        <v>-106.6513538</v>
      </c>
      <c r="K7927" t="s">
        <v>25</v>
      </c>
      <c r="L7927" t="s">
        <v>11718</v>
      </c>
      <c r="M7927">
        <v>41</v>
      </c>
      <c r="N7927" t="s">
        <v>27</v>
      </c>
      <c r="O7927" t="s">
        <v>40</v>
      </c>
      <c r="P7927" t="s">
        <v>10622</v>
      </c>
      <c r="Q7927" t="b">
        <v>0</v>
      </c>
      <c r="R7927" t="b">
        <v>0</v>
      </c>
      <c r="S7927">
        <v>508</v>
      </c>
      <c r="T7927">
        <f t="shared" si="246"/>
        <v>2022</v>
      </c>
      <c r="U7927">
        <f t="shared" si="247"/>
        <v>11</v>
      </c>
    </row>
    <row r="7928" spans="1:21">
      <c r="A7928">
        <v>8588</v>
      </c>
      <c r="B7928" s="4">
        <v>44875</v>
      </c>
      <c r="C7928" t="s">
        <v>55</v>
      </c>
      <c r="E7928" t="s">
        <v>21</v>
      </c>
      <c r="F7928" t="s">
        <v>857</v>
      </c>
      <c r="H7928" t="s">
        <v>338</v>
      </c>
      <c r="I7928">
        <v>40.577005700000001</v>
      </c>
      <c r="J7928">
        <v>-74.002164199999996</v>
      </c>
      <c r="K7928" t="s">
        <v>25</v>
      </c>
      <c r="L7928" t="s">
        <v>11719</v>
      </c>
      <c r="M7928">
        <v>42</v>
      </c>
      <c r="N7928" t="s">
        <v>27</v>
      </c>
      <c r="O7928" t="s">
        <v>74</v>
      </c>
      <c r="P7928" t="s">
        <v>25</v>
      </c>
      <c r="Q7928" t="b">
        <v>0</v>
      </c>
      <c r="R7928" t="b">
        <v>0</v>
      </c>
      <c r="S7928">
        <v>298</v>
      </c>
      <c r="T7928">
        <f t="shared" si="246"/>
        <v>2022</v>
      </c>
      <c r="U7928">
        <f t="shared" si="247"/>
        <v>11</v>
      </c>
    </row>
    <row r="7929" spans="1:21">
      <c r="A7929">
        <v>8590</v>
      </c>
      <c r="B7929" s="4">
        <v>44875</v>
      </c>
      <c r="C7929" t="s">
        <v>83</v>
      </c>
      <c r="D7929" t="s">
        <v>20</v>
      </c>
      <c r="E7929" t="s">
        <v>21</v>
      </c>
      <c r="F7929" t="s">
        <v>869</v>
      </c>
      <c r="H7929" t="s">
        <v>273</v>
      </c>
      <c r="I7929">
        <v>42.406058600000001</v>
      </c>
      <c r="J7929">
        <v>-83.1692757</v>
      </c>
      <c r="K7929" t="s">
        <v>25</v>
      </c>
      <c r="L7929" t="s">
        <v>11720</v>
      </c>
      <c r="M7929">
        <v>27</v>
      </c>
      <c r="N7929" t="s">
        <v>69</v>
      </c>
      <c r="O7929" t="s">
        <v>74</v>
      </c>
      <c r="P7929" t="s">
        <v>9289</v>
      </c>
      <c r="Q7929" t="b">
        <v>1</v>
      </c>
      <c r="R7929" t="b">
        <v>1</v>
      </c>
      <c r="S7929">
        <v>615</v>
      </c>
      <c r="T7929">
        <f t="shared" si="246"/>
        <v>2022</v>
      </c>
      <c r="U7929">
        <f t="shared" si="247"/>
        <v>11</v>
      </c>
    </row>
    <row r="7930" spans="1:21">
      <c r="A7930">
        <v>8592</v>
      </c>
      <c r="B7930" s="4">
        <v>44875</v>
      </c>
      <c r="C7930" t="s">
        <v>95</v>
      </c>
      <c r="E7930" t="s">
        <v>95</v>
      </c>
      <c r="F7930" t="s">
        <v>235</v>
      </c>
      <c r="H7930" t="s">
        <v>48</v>
      </c>
      <c r="I7930">
        <v>38.3059856</v>
      </c>
      <c r="J7930">
        <v>-104.6068588</v>
      </c>
      <c r="K7930" t="s">
        <v>25</v>
      </c>
      <c r="L7930" t="s">
        <v>11721</v>
      </c>
      <c r="M7930">
        <v>62</v>
      </c>
      <c r="N7930" t="s">
        <v>27</v>
      </c>
      <c r="O7930" t="s">
        <v>40</v>
      </c>
      <c r="P7930" t="s">
        <v>9289</v>
      </c>
      <c r="Q7930" t="b">
        <v>0</v>
      </c>
      <c r="R7930" t="b">
        <v>0</v>
      </c>
      <c r="S7930">
        <v>151</v>
      </c>
      <c r="T7930">
        <f t="shared" si="246"/>
        <v>2022</v>
      </c>
      <c r="U7930">
        <f t="shared" si="247"/>
        <v>11</v>
      </c>
    </row>
    <row r="7931" spans="1:21">
      <c r="A7931">
        <v>8591</v>
      </c>
      <c r="B7931" s="4">
        <v>44876</v>
      </c>
      <c r="C7931" t="s">
        <v>50</v>
      </c>
      <c r="D7931" t="s">
        <v>45</v>
      </c>
      <c r="E7931" t="s">
        <v>6271</v>
      </c>
      <c r="F7931" t="s">
        <v>11722</v>
      </c>
      <c r="H7931" t="s">
        <v>158</v>
      </c>
      <c r="I7931">
        <v>37.951444700000003</v>
      </c>
      <c r="J7931">
        <v>-86.767766300000005</v>
      </c>
      <c r="K7931" t="s">
        <v>25</v>
      </c>
      <c r="L7931" t="s">
        <v>11723</v>
      </c>
      <c r="M7931">
        <v>22</v>
      </c>
      <c r="N7931" t="s">
        <v>27</v>
      </c>
      <c r="O7931" t="s">
        <v>33</v>
      </c>
      <c r="P7931" t="s">
        <v>10622</v>
      </c>
      <c r="Q7931" t="b">
        <v>0</v>
      </c>
      <c r="R7931" t="b">
        <v>0</v>
      </c>
      <c r="S7931">
        <v>3623</v>
      </c>
      <c r="T7931">
        <f t="shared" si="246"/>
        <v>2022</v>
      </c>
      <c r="U7931">
        <f t="shared" si="247"/>
        <v>11</v>
      </c>
    </row>
    <row r="7932" spans="1:21">
      <c r="A7932">
        <v>8596</v>
      </c>
      <c r="B7932" s="4">
        <v>44876</v>
      </c>
      <c r="C7932" t="s">
        <v>34</v>
      </c>
      <c r="E7932" t="s">
        <v>21</v>
      </c>
      <c r="F7932" t="s">
        <v>1469</v>
      </c>
      <c r="H7932" t="s">
        <v>86</v>
      </c>
      <c r="I7932">
        <v>41.630168400000002</v>
      </c>
      <c r="J7932">
        <v>-83.519944699999996</v>
      </c>
      <c r="K7932" t="s">
        <v>25</v>
      </c>
      <c r="L7932" t="s">
        <v>11724</v>
      </c>
      <c r="M7932">
        <v>24</v>
      </c>
      <c r="N7932" t="s">
        <v>27</v>
      </c>
      <c r="O7932" t="s">
        <v>74</v>
      </c>
      <c r="P7932" t="s">
        <v>9289</v>
      </c>
      <c r="Q7932" t="b">
        <v>0</v>
      </c>
      <c r="R7932" t="b">
        <v>1</v>
      </c>
      <c r="S7932">
        <v>1867</v>
      </c>
      <c r="T7932">
        <f t="shared" si="246"/>
        <v>2022</v>
      </c>
      <c r="U7932">
        <f t="shared" si="247"/>
        <v>11</v>
      </c>
    </row>
    <row r="7933" spans="1:21">
      <c r="A7933">
        <v>8583</v>
      </c>
      <c r="B7933" s="4">
        <v>44877</v>
      </c>
      <c r="C7933" t="s">
        <v>83</v>
      </c>
      <c r="D7933" t="s">
        <v>20</v>
      </c>
      <c r="E7933" t="s">
        <v>75</v>
      </c>
      <c r="F7933" t="s">
        <v>891</v>
      </c>
      <c r="H7933" t="s">
        <v>319</v>
      </c>
      <c r="I7933">
        <v>36.192642800000002</v>
      </c>
      <c r="J7933">
        <v>-86.962503699999999</v>
      </c>
      <c r="K7933" t="s">
        <v>25</v>
      </c>
      <c r="L7933" t="s">
        <v>11725</v>
      </c>
      <c r="M7933">
        <v>64</v>
      </c>
      <c r="N7933" t="s">
        <v>27</v>
      </c>
      <c r="O7933" t="s">
        <v>33</v>
      </c>
      <c r="P7933" t="s">
        <v>10622</v>
      </c>
      <c r="Q7933" t="b">
        <v>1</v>
      </c>
      <c r="R7933" t="b">
        <v>1</v>
      </c>
      <c r="S7933">
        <v>3366</v>
      </c>
      <c r="T7933">
        <f t="shared" si="246"/>
        <v>2022</v>
      </c>
      <c r="U7933">
        <f t="shared" si="247"/>
        <v>11</v>
      </c>
    </row>
    <row r="7934" spans="1:21">
      <c r="A7934">
        <v>8584</v>
      </c>
      <c r="B7934" s="4">
        <v>44877</v>
      </c>
      <c r="C7934" t="s">
        <v>55</v>
      </c>
      <c r="E7934" t="s">
        <v>21</v>
      </c>
      <c r="F7934" t="s">
        <v>227</v>
      </c>
      <c r="H7934" t="s">
        <v>319</v>
      </c>
      <c r="I7934">
        <v>36.261554500000003</v>
      </c>
      <c r="J7934">
        <v>-86.707987099999997</v>
      </c>
      <c r="K7934" t="s">
        <v>25</v>
      </c>
      <c r="L7934" t="s">
        <v>11726</v>
      </c>
      <c r="M7934">
        <v>26</v>
      </c>
      <c r="N7934" t="s">
        <v>27</v>
      </c>
      <c r="O7934" t="s">
        <v>74</v>
      </c>
      <c r="P7934" t="s">
        <v>10622</v>
      </c>
      <c r="Q7934" t="b">
        <v>0</v>
      </c>
      <c r="R7934" t="b">
        <v>1</v>
      </c>
      <c r="S7934">
        <v>3366</v>
      </c>
      <c r="T7934">
        <f t="shared" si="246"/>
        <v>2022</v>
      </c>
      <c r="U7934">
        <f t="shared" si="247"/>
        <v>11</v>
      </c>
    </row>
    <row r="7935" spans="1:21">
      <c r="A7935">
        <v>8586</v>
      </c>
      <c r="B7935" s="4">
        <v>44877</v>
      </c>
      <c r="C7935" t="s">
        <v>83</v>
      </c>
      <c r="E7935" t="s">
        <v>75</v>
      </c>
      <c r="F7935" t="s">
        <v>4611</v>
      </c>
      <c r="H7935" t="s">
        <v>59</v>
      </c>
      <c r="I7935">
        <v>33.334993599999997</v>
      </c>
      <c r="J7935">
        <v>-112.42978479999999</v>
      </c>
      <c r="K7935" t="s">
        <v>25</v>
      </c>
      <c r="L7935" t="s">
        <v>11727</v>
      </c>
      <c r="M7935">
        <v>26</v>
      </c>
      <c r="N7935" t="s">
        <v>27</v>
      </c>
      <c r="O7935" t="s">
        <v>40</v>
      </c>
      <c r="P7935" t="s">
        <v>10622</v>
      </c>
      <c r="Q7935" t="b">
        <v>1</v>
      </c>
      <c r="R7935" t="b">
        <v>0</v>
      </c>
      <c r="S7935">
        <v>3622</v>
      </c>
      <c r="T7935">
        <f t="shared" si="246"/>
        <v>2022</v>
      </c>
      <c r="U7935">
        <f t="shared" si="247"/>
        <v>11</v>
      </c>
    </row>
    <row r="7936" spans="1:21">
      <c r="A7936">
        <v>8587</v>
      </c>
      <c r="B7936" s="4">
        <v>44877</v>
      </c>
      <c r="C7936" t="s">
        <v>83</v>
      </c>
      <c r="D7936" t="s">
        <v>45</v>
      </c>
      <c r="E7936" t="s">
        <v>75</v>
      </c>
      <c r="F7936" t="s">
        <v>4110</v>
      </c>
      <c r="H7936" t="s">
        <v>43</v>
      </c>
      <c r="I7936">
        <v>33.910678699999998</v>
      </c>
      <c r="J7936">
        <v>-116.77899429999999</v>
      </c>
      <c r="K7936" t="s">
        <v>25</v>
      </c>
      <c r="L7936" t="s">
        <v>11728</v>
      </c>
      <c r="M7936">
        <v>38</v>
      </c>
      <c r="N7936" t="s">
        <v>27</v>
      </c>
      <c r="O7936" t="s">
        <v>33</v>
      </c>
      <c r="P7936" t="s">
        <v>10622</v>
      </c>
      <c r="Q7936" t="b">
        <v>0</v>
      </c>
      <c r="R7936" t="b">
        <v>0</v>
      </c>
      <c r="S7936">
        <v>267</v>
      </c>
      <c r="T7936">
        <f t="shared" si="246"/>
        <v>2022</v>
      </c>
      <c r="U7936">
        <f t="shared" si="247"/>
        <v>11</v>
      </c>
    </row>
    <row r="7937" spans="1:21">
      <c r="A7937">
        <v>8589</v>
      </c>
      <c r="B7937" s="4">
        <v>44877</v>
      </c>
      <c r="C7937" t="s">
        <v>95</v>
      </c>
      <c r="E7937" t="s">
        <v>95</v>
      </c>
      <c r="F7937" t="s">
        <v>3781</v>
      </c>
      <c r="H7937" t="s">
        <v>218</v>
      </c>
      <c r="I7937">
        <v>28.459611299999999</v>
      </c>
      <c r="J7937">
        <v>-82.512791199999995</v>
      </c>
      <c r="K7937" t="s">
        <v>25</v>
      </c>
      <c r="L7937" t="s">
        <v>11729</v>
      </c>
      <c r="M7937">
        <v>61</v>
      </c>
      <c r="N7937" t="s">
        <v>27</v>
      </c>
      <c r="O7937" t="s">
        <v>33</v>
      </c>
      <c r="P7937" t="s">
        <v>25</v>
      </c>
      <c r="Q7937" t="b">
        <v>0</v>
      </c>
      <c r="R7937" t="b">
        <v>0</v>
      </c>
      <c r="S7937">
        <v>991</v>
      </c>
      <c r="T7937">
        <f t="shared" si="246"/>
        <v>2022</v>
      </c>
      <c r="U7937">
        <f t="shared" si="247"/>
        <v>11</v>
      </c>
    </row>
    <row r="7938" spans="1:21">
      <c r="A7938">
        <v>8582</v>
      </c>
      <c r="B7938" s="4">
        <v>44878</v>
      </c>
      <c r="C7938" t="s">
        <v>55</v>
      </c>
      <c r="D7938" t="s">
        <v>20</v>
      </c>
      <c r="E7938" t="s">
        <v>21</v>
      </c>
      <c r="F7938" t="s">
        <v>3453</v>
      </c>
      <c r="H7938" t="s">
        <v>24</v>
      </c>
      <c r="I7938">
        <v>47.317379899999999</v>
      </c>
      <c r="J7938">
        <v>-122.396794</v>
      </c>
      <c r="K7938" t="s">
        <v>25</v>
      </c>
      <c r="N7938" t="s">
        <v>27</v>
      </c>
      <c r="Q7938" t="b">
        <v>0</v>
      </c>
      <c r="R7938" t="b">
        <v>0</v>
      </c>
      <c r="S7938">
        <v>1488</v>
      </c>
      <c r="T7938">
        <f t="shared" si="246"/>
        <v>2022</v>
      </c>
      <c r="U7938">
        <f t="shared" si="247"/>
        <v>11</v>
      </c>
    </row>
    <row r="7939" spans="1:21">
      <c r="A7939">
        <v>8585</v>
      </c>
      <c r="B7939" s="4">
        <v>44878</v>
      </c>
      <c r="C7939" t="s">
        <v>55</v>
      </c>
      <c r="E7939" t="s">
        <v>21</v>
      </c>
      <c r="F7939" t="s">
        <v>11730</v>
      </c>
      <c r="H7939" t="s">
        <v>72</v>
      </c>
      <c r="I7939">
        <v>40.4135925</v>
      </c>
      <c r="J7939">
        <v>-79.852119400000007</v>
      </c>
      <c r="K7939" t="s">
        <v>25</v>
      </c>
      <c r="L7939" t="s">
        <v>11731</v>
      </c>
      <c r="M7939">
        <v>38</v>
      </c>
      <c r="N7939" t="s">
        <v>27</v>
      </c>
      <c r="O7939" t="s">
        <v>74</v>
      </c>
      <c r="P7939" t="s">
        <v>25</v>
      </c>
      <c r="Q7939" t="b">
        <v>0</v>
      </c>
      <c r="R7939" t="b">
        <v>0</v>
      </c>
      <c r="S7939">
        <v>3621</v>
      </c>
      <c r="T7939">
        <f t="shared" ref="T7939:T8002" si="248">YEAR(B7939)</f>
        <v>2022</v>
      </c>
      <c r="U7939">
        <f t="shared" ref="U7939:U8002" si="249">MONTH(B7939)</f>
        <v>11</v>
      </c>
    </row>
    <row r="7940" spans="1:21">
      <c r="A7940">
        <v>8594</v>
      </c>
      <c r="B7940" s="4">
        <v>44879</v>
      </c>
      <c r="C7940" t="s">
        <v>55</v>
      </c>
      <c r="D7940" t="s">
        <v>56</v>
      </c>
      <c r="E7940" t="s">
        <v>21</v>
      </c>
      <c r="F7940" t="s">
        <v>2121</v>
      </c>
      <c r="H7940" t="s">
        <v>24</v>
      </c>
      <c r="I7940">
        <v>46.836928700000001</v>
      </c>
      <c r="J7940">
        <v>-122.919403</v>
      </c>
      <c r="K7940" t="s">
        <v>25</v>
      </c>
      <c r="L7940" t="s">
        <v>11732</v>
      </c>
      <c r="M7940">
        <v>21</v>
      </c>
      <c r="N7940" t="s">
        <v>27</v>
      </c>
      <c r="O7940" t="s">
        <v>28</v>
      </c>
      <c r="P7940" t="s">
        <v>25</v>
      </c>
      <c r="Q7940" t="b">
        <v>0</v>
      </c>
      <c r="R7940" t="b">
        <v>0</v>
      </c>
      <c r="S7940">
        <v>969</v>
      </c>
      <c r="T7940">
        <f t="shared" si="248"/>
        <v>2022</v>
      </c>
      <c r="U7940">
        <f t="shared" si="249"/>
        <v>11</v>
      </c>
    </row>
    <row r="7941" spans="1:21">
      <c r="A7941">
        <v>8668</v>
      </c>
      <c r="B7941" s="4">
        <v>44879</v>
      </c>
      <c r="C7941" t="s">
        <v>83</v>
      </c>
      <c r="E7941" t="s">
        <v>1792</v>
      </c>
      <c r="F7941" t="s">
        <v>1777</v>
      </c>
      <c r="H7941" t="s">
        <v>218</v>
      </c>
      <c r="I7941">
        <v>26.736625</v>
      </c>
      <c r="J7941">
        <v>-80.064328000000003</v>
      </c>
      <c r="K7941" t="s">
        <v>25</v>
      </c>
      <c r="L7941" t="s">
        <v>11733</v>
      </c>
      <c r="M7941">
        <v>22</v>
      </c>
      <c r="N7941" t="s">
        <v>27</v>
      </c>
      <c r="O7941" t="s">
        <v>74</v>
      </c>
      <c r="P7941" t="s">
        <v>25</v>
      </c>
      <c r="Q7941" t="b">
        <v>0</v>
      </c>
      <c r="R7941" t="b">
        <v>0</v>
      </c>
      <c r="S7941">
        <v>3226</v>
      </c>
      <c r="T7941">
        <f t="shared" si="248"/>
        <v>2022</v>
      </c>
      <c r="U7941">
        <f t="shared" si="249"/>
        <v>11</v>
      </c>
    </row>
    <row r="7942" spans="1:21">
      <c r="A7942">
        <v>8595</v>
      </c>
      <c r="B7942" s="4">
        <v>44880</v>
      </c>
      <c r="C7942" t="s">
        <v>55</v>
      </c>
      <c r="D7942" t="s">
        <v>20</v>
      </c>
      <c r="E7942" t="s">
        <v>21</v>
      </c>
      <c r="F7942" t="s">
        <v>223</v>
      </c>
      <c r="H7942" t="s">
        <v>81</v>
      </c>
      <c r="I7942">
        <v>30.244151200000001</v>
      </c>
      <c r="J7942">
        <v>-97.761640200000002</v>
      </c>
      <c r="K7942" t="s">
        <v>25</v>
      </c>
      <c r="L7942" t="s">
        <v>11734</v>
      </c>
      <c r="M7942">
        <v>33</v>
      </c>
      <c r="N7942" t="s">
        <v>27</v>
      </c>
      <c r="O7942" t="s">
        <v>28</v>
      </c>
      <c r="P7942" t="s">
        <v>9289</v>
      </c>
      <c r="Q7942" t="b">
        <v>0</v>
      </c>
      <c r="R7942" t="b">
        <v>0</v>
      </c>
      <c r="S7942">
        <v>141</v>
      </c>
      <c r="T7942">
        <f t="shared" si="248"/>
        <v>2022</v>
      </c>
      <c r="U7942">
        <f t="shared" si="249"/>
        <v>11</v>
      </c>
    </row>
    <row r="7943" spans="1:21">
      <c r="A7943">
        <v>8597</v>
      </c>
      <c r="B7943" s="4">
        <v>44880</v>
      </c>
      <c r="C7943" t="s">
        <v>55</v>
      </c>
      <c r="D7943" t="s">
        <v>20</v>
      </c>
      <c r="E7943" t="s">
        <v>21</v>
      </c>
      <c r="F7943" t="s">
        <v>323</v>
      </c>
      <c r="H7943" t="s">
        <v>53</v>
      </c>
      <c r="I7943">
        <v>35.3283044</v>
      </c>
      <c r="J7943">
        <v>-97.165263400000001</v>
      </c>
      <c r="K7943" t="s">
        <v>25</v>
      </c>
      <c r="L7943" t="s">
        <v>1376</v>
      </c>
      <c r="M7943">
        <v>38</v>
      </c>
      <c r="N7943" t="s">
        <v>27</v>
      </c>
      <c r="O7943" t="s">
        <v>33</v>
      </c>
      <c r="P7943" t="s">
        <v>9289</v>
      </c>
      <c r="Q7943" t="b">
        <v>0</v>
      </c>
      <c r="R7943" t="b">
        <v>1</v>
      </c>
      <c r="S7943">
        <v>23</v>
      </c>
      <c r="T7943">
        <f t="shared" si="248"/>
        <v>2022</v>
      </c>
      <c r="U7943">
        <f t="shared" si="249"/>
        <v>11</v>
      </c>
    </row>
    <row r="7944" spans="1:21">
      <c r="A7944">
        <v>8598</v>
      </c>
      <c r="B7944" s="4">
        <v>44880</v>
      </c>
      <c r="C7944" t="s">
        <v>83</v>
      </c>
      <c r="E7944" t="s">
        <v>21</v>
      </c>
      <c r="F7944" t="s">
        <v>11735</v>
      </c>
      <c r="H7944" t="s">
        <v>218</v>
      </c>
      <c r="I7944">
        <v>30.377214200000001</v>
      </c>
      <c r="J7944">
        <v>-86.353405699999996</v>
      </c>
      <c r="K7944" t="s">
        <v>25</v>
      </c>
      <c r="L7944" t="s">
        <v>11736</v>
      </c>
      <c r="M7944">
        <v>29</v>
      </c>
      <c r="N7944" t="s">
        <v>27</v>
      </c>
      <c r="O7944" t="s">
        <v>33</v>
      </c>
      <c r="P7944" t="s">
        <v>25</v>
      </c>
      <c r="Q7944" t="b">
        <v>0</v>
      </c>
      <c r="R7944" t="b">
        <v>0</v>
      </c>
      <c r="S7944">
        <v>2474</v>
      </c>
      <c r="T7944">
        <f t="shared" si="248"/>
        <v>2022</v>
      </c>
      <c r="U7944">
        <f t="shared" si="249"/>
        <v>11</v>
      </c>
    </row>
    <row r="7945" spans="1:21">
      <c r="A7945">
        <v>8599</v>
      </c>
      <c r="B7945" s="4">
        <v>44880</v>
      </c>
      <c r="C7945" t="s">
        <v>83</v>
      </c>
      <c r="D7945" t="s">
        <v>20</v>
      </c>
      <c r="E7945" t="s">
        <v>21</v>
      </c>
      <c r="F7945" t="s">
        <v>5271</v>
      </c>
      <c r="H7945" t="s">
        <v>43</v>
      </c>
      <c r="I7945">
        <v>37.480194400000002</v>
      </c>
      <c r="J7945">
        <v>-122.2275863</v>
      </c>
      <c r="K7945" t="s">
        <v>25</v>
      </c>
      <c r="L7945" t="s">
        <v>11737</v>
      </c>
      <c r="M7945">
        <v>36</v>
      </c>
      <c r="N7945" t="s">
        <v>27</v>
      </c>
      <c r="O7945" t="s">
        <v>40</v>
      </c>
      <c r="P7945" t="s">
        <v>9289</v>
      </c>
      <c r="Q7945" t="b">
        <v>0</v>
      </c>
      <c r="R7945" t="b">
        <v>0</v>
      </c>
      <c r="S7945">
        <v>2007</v>
      </c>
      <c r="T7945">
        <f t="shared" si="248"/>
        <v>2022</v>
      </c>
      <c r="U7945">
        <f t="shared" si="249"/>
        <v>11</v>
      </c>
    </row>
    <row r="7946" spans="1:21">
      <c r="A7946">
        <v>8629</v>
      </c>
      <c r="B7946" s="4">
        <v>44881</v>
      </c>
      <c r="C7946" t="s">
        <v>34</v>
      </c>
      <c r="D7946" t="s">
        <v>56</v>
      </c>
      <c r="E7946" t="s">
        <v>75</v>
      </c>
      <c r="F7946" t="s">
        <v>129</v>
      </c>
      <c r="H7946" t="s">
        <v>131</v>
      </c>
      <c r="I7946">
        <v>35.129550399999999</v>
      </c>
      <c r="J7946">
        <v>-106.56724939999999</v>
      </c>
      <c r="K7946" t="s">
        <v>25</v>
      </c>
      <c r="Q7946" t="b">
        <v>0</v>
      </c>
      <c r="R7946" t="b">
        <v>0</v>
      </c>
      <c r="S7946">
        <v>81</v>
      </c>
      <c r="T7946">
        <f t="shared" si="248"/>
        <v>2022</v>
      </c>
      <c r="U7946">
        <f t="shared" si="249"/>
        <v>11</v>
      </c>
    </row>
    <row r="7947" spans="1:21">
      <c r="A7947">
        <v>8633</v>
      </c>
      <c r="B7947" s="4">
        <v>44881</v>
      </c>
      <c r="C7947" t="s">
        <v>55</v>
      </c>
      <c r="E7947" t="s">
        <v>21</v>
      </c>
      <c r="F7947" t="s">
        <v>1298</v>
      </c>
      <c r="H7947" t="s">
        <v>319</v>
      </c>
      <c r="I7947">
        <v>35.053956499999998</v>
      </c>
      <c r="J7947">
        <v>-85.188965699999997</v>
      </c>
      <c r="K7947" t="s">
        <v>25</v>
      </c>
      <c r="L7947" t="s">
        <v>11738</v>
      </c>
      <c r="M7947">
        <v>49</v>
      </c>
      <c r="N7947" t="s">
        <v>27</v>
      </c>
      <c r="O7947" t="s">
        <v>33</v>
      </c>
      <c r="P7947" t="s">
        <v>9289</v>
      </c>
      <c r="Q7947" t="b">
        <v>0</v>
      </c>
      <c r="R7947" t="b">
        <v>0</v>
      </c>
      <c r="S7947">
        <v>1409</v>
      </c>
      <c r="T7947">
        <f t="shared" si="248"/>
        <v>2022</v>
      </c>
      <c r="U7947">
        <f t="shared" si="249"/>
        <v>11</v>
      </c>
    </row>
    <row r="7948" spans="1:21">
      <c r="A7948">
        <v>8639</v>
      </c>
      <c r="B7948" s="4">
        <v>44881</v>
      </c>
      <c r="C7948" t="s">
        <v>55</v>
      </c>
      <c r="D7948" t="s">
        <v>20</v>
      </c>
      <c r="E7948" t="s">
        <v>21</v>
      </c>
      <c r="F7948" t="s">
        <v>182</v>
      </c>
      <c r="H7948" t="s">
        <v>81</v>
      </c>
      <c r="I7948">
        <v>32.795974600000001</v>
      </c>
      <c r="J7948">
        <v>-97.325318499999995</v>
      </c>
      <c r="K7948" t="s">
        <v>25</v>
      </c>
      <c r="L7948" t="s">
        <v>11739</v>
      </c>
      <c r="M7948">
        <v>31</v>
      </c>
      <c r="N7948" t="s">
        <v>27</v>
      </c>
      <c r="O7948" t="s">
        <v>74</v>
      </c>
      <c r="P7948" t="s">
        <v>25</v>
      </c>
      <c r="Q7948" t="b">
        <v>0</v>
      </c>
      <c r="R7948" t="b">
        <v>1</v>
      </c>
      <c r="S7948">
        <v>116</v>
      </c>
      <c r="T7948">
        <f t="shared" si="248"/>
        <v>2022</v>
      </c>
      <c r="U7948">
        <f t="shared" si="249"/>
        <v>11</v>
      </c>
    </row>
    <row r="7949" spans="1:21">
      <c r="A7949">
        <v>8642</v>
      </c>
      <c r="B7949" s="4">
        <v>44881</v>
      </c>
      <c r="C7949" t="s">
        <v>50</v>
      </c>
      <c r="D7949" t="s">
        <v>20</v>
      </c>
      <c r="E7949" t="s">
        <v>75</v>
      </c>
      <c r="F7949" t="s">
        <v>2274</v>
      </c>
      <c r="H7949" t="s">
        <v>43</v>
      </c>
      <c r="I7949">
        <v>34.427814599999998</v>
      </c>
      <c r="J7949">
        <v>-118.5579833</v>
      </c>
      <c r="K7949" t="s">
        <v>25</v>
      </c>
      <c r="L7949" t="s">
        <v>11740</v>
      </c>
      <c r="M7949">
        <v>40</v>
      </c>
      <c r="N7949" t="s">
        <v>27</v>
      </c>
      <c r="Q7949" t="b">
        <v>0</v>
      </c>
      <c r="R7949" t="b">
        <v>0</v>
      </c>
      <c r="S7949">
        <v>20</v>
      </c>
      <c r="T7949">
        <f t="shared" si="248"/>
        <v>2022</v>
      </c>
      <c r="U7949">
        <f t="shared" si="249"/>
        <v>11</v>
      </c>
    </row>
    <row r="7950" spans="1:21">
      <c r="A7950">
        <v>8661</v>
      </c>
      <c r="B7950" s="4">
        <v>44881</v>
      </c>
      <c r="C7950" t="s">
        <v>95</v>
      </c>
      <c r="E7950" t="s">
        <v>21</v>
      </c>
      <c r="F7950" t="s">
        <v>472</v>
      </c>
      <c r="H7950" t="s">
        <v>43</v>
      </c>
      <c r="I7950">
        <v>33.745412399999999</v>
      </c>
      <c r="J7950">
        <v>-117.8502708</v>
      </c>
      <c r="K7950" t="s">
        <v>25</v>
      </c>
      <c r="Q7950" t="b">
        <v>0</v>
      </c>
      <c r="R7950" t="b">
        <v>0</v>
      </c>
      <c r="S7950">
        <v>33</v>
      </c>
      <c r="T7950">
        <f t="shared" si="248"/>
        <v>2022</v>
      </c>
      <c r="U7950">
        <f t="shared" si="249"/>
        <v>11</v>
      </c>
    </row>
    <row r="7951" spans="1:21">
      <c r="A7951">
        <v>8641</v>
      </c>
      <c r="B7951" s="4">
        <v>44882</v>
      </c>
      <c r="C7951" t="s">
        <v>55</v>
      </c>
      <c r="E7951" t="s">
        <v>21</v>
      </c>
      <c r="F7951" t="s">
        <v>9471</v>
      </c>
      <c r="H7951" t="s">
        <v>86</v>
      </c>
      <c r="I7951">
        <v>39.334096799999998</v>
      </c>
      <c r="J7951">
        <v>-82.982915899999995</v>
      </c>
      <c r="K7951" t="s">
        <v>25</v>
      </c>
      <c r="L7951" t="s">
        <v>11741</v>
      </c>
      <c r="M7951">
        <v>42</v>
      </c>
      <c r="N7951" t="s">
        <v>27</v>
      </c>
      <c r="O7951" t="s">
        <v>33</v>
      </c>
      <c r="P7951" t="s">
        <v>9289</v>
      </c>
      <c r="Q7951" t="b">
        <v>0</v>
      </c>
      <c r="R7951" t="b">
        <v>0</v>
      </c>
      <c r="S7951">
        <v>3631</v>
      </c>
      <c r="T7951">
        <f t="shared" si="248"/>
        <v>2022</v>
      </c>
      <c r="U7951">
        <f t="shared" si="249"/>
        <v>11</v>
      </c>
    </row>
    <row r="7952" spans="1:21">
      <c r="A7952">
        <v>8709</v>
      </c>
      <c r="B7952" s="4">
        <v>44882</v>
      </c>
      <c r="C7952" t="s">
        <v>55</v>
      </c>
      <c r="D7952" t="s">
        <v>45</v>
      </c>
      <c r="E7952" t="s">
        <v>21</v>
      </c>
      <c r="F7952" t="s">
        <v>4585</v>
      </c>
      <c r="G7952" t="s">
        <v>905</v>
      </c>
      <c r="H7952" t="s">
        <v>363</v>
      </c>
      <c r="L7952" t="s">
        <v>11742</v>
      </c>
      <c r="M7952">
        <v>26</v>
      </c>
      <c r="N7952" t="s">
        <v>27</v>
      </c>
      <c r="Q7952" t="b">
        <v>0</v>
      </c>
      <c r="R7952" t="b">
        <v>0</v>
      </c>
      <c r="S7952">
        <v>2352</v>
      </c>
      <c r="T7952">
        <f t="shared" si="248"/>
        <v>2022</v>
      </c>
      <c r="U7952">
        <f t="shared" si="249"/>
        <v>11</v>
      </c>
    </row>
    <row r="7953" spans="1:21">
      <c r="A7953">
        <v>8640</v>
      </c>
      <c r="B7953" s="4">
        <v>44883</v>
      </c>
      <c r="C7953" t="s">
        <v>83</v>
      </c>
      <c r="D7953" t="s">
        <v>20</v>
      </c>
      <c r="E7953" t="s">
        <v>75</v>
      </c>
      <c r="F7953" t="s">
        <v>1743</v>
      </c>
      <c r="H7953" t="s">
        <v>1592</v>
      </c>
      <c r="I7953">
        <v>44.087396300000002</v>
      </c>
      <c r="J7953">
        <v>-103.22040819999999</v>
      </c>
      <c r="K7953" t="s">
        <v>25</v>
      </c>
      <c r="N7953" t="s">
        <v>27</v>
      </c>
      <c r="Q7953" t="b">
        <v>0</v>
      </c>
      <c r="R7953" t="b">
        <v>1</v>
      </c>
      <c r="S7953">
        <v>617</v>
      </c>
      <c r="T7953">
        <f t="shared" si="248"/>
        <v>2022</v>
      </c>
      <c r="U7953">
        <f t="shared" si="249"/>
        <v>11</v>
      </c>
    </row>
    <row r="7954" spans="1:21">
      <c r="A7954">
        <v>8685</v>
      </c>
      <c r="B7954" s="4">
        <v>44883</v>
      </c>
      <c r="C7954" t="s">
        <v>55</v>
      </c>
      <c r="E7954" t="s">
        <v>21</v>
      </c>
      <c r="F7954" t="s">
        <v>857</v>
      </c>
      <c r="H7954" t="s">
        <v>338</v>
      </c>
      <c r="I7954">
        <v>40.866047999999999</v>
      </c>
      <c r="J7954">
        <v>-73.923628100000002</v>
      </c>
      <c r="K7954" t="s">
        <v>25</v>
      </c>
      <c r="N7954" t="s">
        <v>27</v>
      </c>
      <c r="Q7954" t="b">
        <v>0</v>
      </c>
      <c r="R7954" t="b">
        <v>0</v>
      </c>
      <c r="S7954">
        <v>298</v>
      </c>
      <c r="T7954">
        <f t="shared" si="248"/>
        <v>2022</v>
      </c>
      <c r="U7954">
        <f t="shared" si="249"/>
        <v>11</v>
      </c>
    </row>
    <row r="7955" spans="1:21">
      <c r="A7955">
        <v>8657</v>
      </c>
      <c r="B7955" s="4">
        <v>44884</v>
      </c>
      <c r="C7955" t="s">
        <v>83</v>
      </c>
      <c r="D7955" t="s">
        <v>20</v>
      </c>
      <c r="E7955" t="s">
        <v>21</v>
      </c>
      <c r="F7955" t="s">
        <v>11743</v>
      </c>
      <c r="H7955" t="s">
        <v>454</v>
      </c>
      <c r="I7955">
        <v>44.773584700000001</v>
      </c>
      <c r="J7955">
        <v>-88.612893600000007</v>
      </c>
      <c r="K7955" t="s">
        <v>25</v>
      </c>
      <c r="Q7955" t="b">
        <v>0</v>
      </c>
      <c r="R7955" t="b">
        <v>0</v>
      </c>
      <c r="S7955">
        <v>3634</v>
      </c>
      <c r="T7955">
        <f t="shared" si="248"/>
        <v>2022</v>
      </c>
      <c r="U7955">
        <f t="shared" si="249"/>
        <v>11</v>
      </c>
    </row>
    <row r="7956" spans="1:21">
      <c r="A7956">
        <v>8658</v>
      </c>
      <c r="B7956" s="4">
        <v>44884</v>
      </c>
      <c r="C7956" t="s">
        <v>83</v>
      </c>
      <c r="D7956" t="s">
        <v>20</v>
      </c>
      <c r="E7956" t="s">
        <v>75</v>
      </c>
      <c r="F7956" t="s">
        <v>11744</v>
      </c>
      <c r="H7956" t="s">
        <v>338</v>
      </c>
      <c r="I7956">
        <v>43.126857800000003</v>
      </c>
      <c r="J7956">
        <v>-79.0075188</v>
      </c>
      <c r="K7956" t="s">
        <v>25</v>
      </c>
      <c r="L7956" t="s">
        <v>11745</v>
      </c>
      <c r="M7956">
        <v>48</v>
      </c>
      <c r="N7956" t="s">
        <v>27</v>
      </c>
      <c r="O7956" t="s">
        <v>33</v>
      </c>
      <c r="P7956" t="s">
        <v>9289</v>
      </c>
      <c r="Q7956" t="b">
        <v>1</v>
      </c>
      <c r="R7956" t="b">
        <v>0</v>
      </c>
      <c r="S7956">
        <v>3635</v>
      </c>
      <c r="T7956">
        <f t="shared" si="248"/>
        <v>2022</v>
      </c>
      <c r="U7956">
        <f t="shared" si="249"/>
        <v>11</v>
      </c>
    </row>
    <row r="7957" spans="1:21">
      <c r="A7957">
        <v>8660</v>
      </c>
      <c r="B7957" s="4">
        <v>44884</v>
      </c>
      <c r="C7957" t="s">
        <v>55</v>
      </c>
      <c r="D7957" t="s">
        <v>20</v>
      </c>
      <c r="E7957" t="s">
        <v>21</v>
      </c>
      <c r="F7957" t="s">
        <v>6734</v>
      </c>
      <c r="H7957" t="s">
        <v>141</v>
      </c>
      <c r="I7957">
        <v>38.8184775</v>
      </c>
      <c r="J7957">
        <v>-90.720227800000004</v>
      </c>
      <c r="K7957" t="s">
        <v>25</v>
      </c>
      <c r="L7957" t="s">
        <v>11746</v>
      </c>
      <c r="M7957">
        <v>32</v>
      </c>
      <c r="N7957" t="s">
        <v>27</v>
      </c>
      <c r="O7957" t="s">
        <v>33</v>
      </c>
      <c r="P7957" t="s">
        <v>10622</v>
      </c>
      <c r="Q7957" t="b">
        <v>1</v>
      </c>
      <c r="R7957" t="b">
        <v>1</v>
      </c>
      <c r="S7957" t="s">
        <v>11747</v>
      </c>
      <c r="T7957">
        <f t="shared" si="248"/>
        <v>2022</v>
      </c>
      <c r="U7957">
        <f t="shared" si="249"/>
        <v>11</v>
      </c>
    </row>
    <row r="7958" spans="1:21">
      <c r="A7958">
        <v>8653</v>
      </c>
      <c r="B7958" s="4">
        <v>44885</v>
      </c>
      <c r="C7958" t="s">
        <v>55</v>
      </c>
      <c r="D7958" t="s">
        <v>20</v>
      </c>
      <c r="E7958" t="s">
        <v>21</v>
      </c>
      <c r="F7958" t="s">
        <v>5301</v>
      </c>
      <c r="H7958" t="s">
        <v>81</v>
      </c>
      <c r="I7958">
        <v>30.496221800000001</v>
      </c>
      <c r="J7958">
        <v>-97.622541900000002</v>
      </c>
      <c r="K7958" t="s">
        <v>25</v>
      </c>
      <c r="L7958" t="s">
        <v>11748</v>
      </c>
      <c r="M7958">
        <v>65</v>
      </c>
      <c r="N7958" t="s">
        <v>27</v>
      </c>
      <c r="O7958" t="s">
        <v>33</v>
      </c>
      <c r="P7958" t="s">
        <v>25</v>
      </c>
      <c r="Q7958" t="b">
        <v>0</v>
      </c>
      <c r="R7958" t="b">
        <v>0</v>
      </c>
      <c r="S7958">
        <v>2011</v>
      </c>
      <c r="T7958">
        <f t="shared" si="248"/>
        <v>2022</v>
      </c>
      <c r="U7958">
        <f t="shared" si="249"/>
        <v>11</v>
      </c>
    </row>
    <row r="7959" spans="1:21">
      <c r="A7959">
        <v>8656</v>
      </c>
      <c r="B7959" s="4">
        <v>44885</v>
      </c>
      <c r="C7959" t="s">
        <v>55</v>
      </c>
      <c r="D7959" t="s">
        <v>20</v>
      </c>
      <c r="E7959" t="s">
        <v>21</v>
      </c>
      <c r="F7959" t="s">
        <v>349</v>
      </c>
      <c r="H7959" t="s">
        <v>302</v>
      </c>
      <c r="I7959">
        <v>33.922996500000004</v>
      </c>
      <c r="J7959">
        <v>-84.849182099999993</v>
      </c>
      <c r="K7959" t="s">
        <v>25</v>
      </c>
      <c r="L7959" t="s">
        <v>11749</v>
      </c>
      <c r="M7959">
        <v>36</v>
      </c>
      <c r="N7959" t="s">
        <v>27</v>
      </c>
      <c r="O7959" t="s">
        <v>33</v>
      </c>
      <c r="P7959" t="s">
        <v>25</v>
      </c>
      <c r="Q7959" t="b">
        <v>0</v>
      </c>
      <c r="R7959" t="b">
        <v>0</v>
      </c>
      <c r="S7959">
        <v>364</v>
      </c>
      <c r="T7959">
        <f t="shared" si="248"/>
        <v>2022</v>
      </c>
      <c r="U7959">
        <f t="shared" si="249"/>
        <v>11</v>
      </c>
    </row>
    <row r="7960" spans="1:21">
      <c r="A7960">
        <v>8659</v>
      </c>
      <c r="B7960" s="4">
        <v>44885</v>
      </c>
      <c r="C7960" t="s">
        <v>50</v>
      </c>
      <c r="E7960" t="s">
        <v>75</v>
      </c>
      <c r="F7960" t="s">
        <v>7377</v>
      </c>
      <c r="H7960" t="s">
        <v>93</v>
      </c>
      <c r="I7960">
        <v>30.4402951</v>
      </c>
      <c r="J7960">
        <v>-91.211832999999999</v>
      </c>
      <c r="K7960" t="s">
        <v>25</v>
      </c>
      <c r="L7960" t="s">
        <v>11750</v>
      </c>
      <c r="M7960">
        <v>31</v>
      </c>
      <c r="N7960" t="s">
        <v>27</v>
      </c>
      <c r="Q7960" t="b">
        <v>0</v>
      </c>
      <c r="R7960" t="b">
        <v>0</v>
      </c>
      <c r="S7960">
        <v>2537</v>
      </c>
      <c r="T7960">
        <f t="shared" si="248"/>
        <v>2022</v>
      </c>
      <c r="U7960">
        <f t="shared" si="249"/>
        <v>11</v>
      </c>
    </row>
    <row r="7961" spans="1:21">
      <c r="A7961">
        <v>8666</v>
      </c>
      <c r="B7961" s="4">
        <v>44885</v>
      </c>
      <c r="C7961" t="s">
        <v>55</v>
      </c>
      <c r="D7961" t="s">
        <v>20</v>
      </c>
      <c r="E7961" t="s">
        <v>21</v>
      </c>
      <c r="F7961" t="s">
        <v>9035</v>
      </c>
      <c r="H7961" t="s">
        <v>103</v>
      </c>
      <c r="I7961">
        <v>40.515751600000002</v>
      </c>
      <c r="J7961">
        <v>-112.01392370000001</v>
      </c>
      <c r="K7961" t="s">
        <v>25</v>
      </c>
      <c r="L7961" t="s">
        <v>11751</v>
      </c>
      <c r="M7961">
        <v>38</v>
      </c>
      <c r="N7961" t="s">
        <v>27</v>
      </c>
      <c r="O7961" t="s">
        <v>33</v>
      </c>
      <c r="P7961" t="s">
        <v>9289</v>
      </c>
      <c r="Q7961" t="b">
        <v>1</v>
      </c>
      <c r="R7961" t="b">
        <v>0</v>
      </c>
      <c r="S7961">
        <v>1107</v>
      </c>
      <c r="T7961">
        <f t="shared" si="248"/>
        <v>2022</v>
      </c>
      <c r="U7961">
        <f t="shared" si="249"/>
        <v>11</v>
      </c>
    </row>
    <row r="7962" spans="1:21">
      <c r="A7962">
        <v>8654</v>
      </c>
      <c r="B7962" s="4">
        <v>44886</v>
      </c>
      <c r="C7962" t="s">
        <v>83</v>
      </c>
      <c r="D7962" t="s">
        <v>56</v>
      </c>
      <c r="E7962" t="s">
        <v>21</v>
      </c>
      <c r="F7962" t="s">
        <v>1577</v>
      </c>
      <c r="H7962" t="s">
        <v>48</v>
      </c>
      <c r="I7962">
        <v>40.435871499999998</v>
      </c>
      <c r="J7962">
        <v>-104.9824364</v>
      </c>
      <c r="K7962" t="s">
        <v>25</v>
      </c>
      <c r="L7962" t="s">
        <v>7757</v>
      </c>
      <c r="M7962">
        <v>51</v>
      </c>
      <c r="N7962" t="s">
        <v>27</v>
      </c>
      <c r="Q7962" t="b">
        <v>0</v>
      </c>
      <c r="R7962" t="b">
        <v>0</v>
      </c>
      <c r="S7962">
        <v>1056</v>
      </c>
      <c r="T7962">
        <f t="shared" si="248"/>
        <v>2022</v>
      </c>
      <c r="U7962">
        <f t="shared" si="249"/>
        <v>11</v>
      </c>
    </row>
    <row r="7963" spans="1:21">
      <c r="A7963">
        <v>8663</v>
      </c>
      <c r="B7963" s="4">
        <v>44886</v>
      </c>
      <c r="C7963" t="s">
        <v>246</v>
      </c>
      <c r="D7963" t="s">
        <v>56</v>
      </c>
      <c r="E7963" t="s">
        <v>35</v>
      </c>
      <c r="F7963" t="s">
        <v>10890</v>
      </c>
      <c r="H7963" t="s">
        <v>302</v>
      </c>
      <c r="I7963">
        <v>33.566238900000002</v>
      </c>
      <c r="J7963">
        <v>-84.3439063</v>
      </c>
      <c r="K7963" t="s">
        <v>25</v>
      </c>
      <c r="L7963" t="s">
        <v>11752</v>
      </c>
      <c r="M7963">
        <v>19</v>
      </c>
      <c r="N7963" t="s">
        <v>27</v>
      </c>
      <c r="Q7963" t="b">
        <v>0</v>
      </c>
      <c r="R7963" t="b">
        <v>0</v>
      </c>
      <c r="S7963">
        <v>1263</v>
      </c>
      <c r="T7963">
        <f t="shared" si="248"/>
        <v>2022</v>
      </c>
      <c r="U7963">
        <f t="shared" si="249"/>
        <v>11</v>
      </c>
    </row>
    <row r="7964" spans="1:21">
      <c r="A7964">
        <v>8664</v>
      </c>
      <c r="B7964" s="4">
        <v>44886</v>
      </c>
      <c r="C7964" t="s">
        <v>55</v>
      </c>
      <c r="D7964" t="s">
        <v>20</v>
      </c>
      <c r="E7964" t="s">
        <v>21</v>
      </c>
      <c r="F7964" t="s">
        <v>11753</v>
      </c>
      <c r="H7964" t="s">
        <v>302</v>
      </c>
      <c r="I7964">
        <v>33.719838799999998</v>
      </c>
      <c r="J7964">
        <v>-84.154804499999997</v>
      </c>
      <c r="K7964" t="s">
        <v>25</v>
      </c>
      <c r="L7964" t="s">
        <v>11754</v>
      </c>
      <c r="M7964">
        <v>23</v>
      </c>
      <c r="N7964" t="s">
        <v>27</v>
      </c>
      <c r="Q7964" t="b">
        <v>0</v>
      </c>
      <c r="R7964" t="b">
        <v>0</v>
      </c>
      <c r="S7964">
        <v>329</v>
      </c>
      <c r="T7964">
        <f t="shared" si="248"/>
        <v>2022</v>
      </c>
      <c r="U7964">
        <f t="shared" si="249"/>
        <v>11</v>
      </c>
    </row>
    <row r="7965" spans="1:21">
      <c r="A7965">
        <v>8665</v>
      </c>
      <c r="B7965" s="4">
        <v>44887</v>
      </c>
      <c r="C7965" t="s">
        <v>83</v>
      </c>
      <c r="D7965" t="s">
        <v>90</v>
      </c>
      <c r="E7965" t="s">
        <v>6271</v>
      </c>
      <c r="F7965" t="s">
        <v>615</v>
      </c>
      <c r="H7965" t="s">
        <v>218</v>
      </c>
      <c r="I7965">
        <v>30.3180844</v>
      </c>
      <c r="J7965">
        <v>-81.686563000000007</v>
      </c>
      <c r="K7965" t="s">
        <v>25</v>
      </c>
      <c r="L7965" t="s">
        <v>11755</v>
      </c>
      <c r="M7965">
        <v>29</v>
      </c>
      <c r="N7965" t="s">
        <v>27</v>
      </c>
      <c r="O7965" t="s">
        <v>74</v>
      </c>
      <c r="P7965" t="s">
        <v>25</v>
      </c>
      <c r="Q7965" t="b">
        <v>0</v>
      </c>
      <c r="R7965" t="b">
        <v>0</v>
      </c>
      <c r="S7965">
        <v>17</v>
      </c>
      <c r="T7965">
        <f t="shared" si="248"/>
        <v>2022</v>
      </c>
      <c r="U7965">
        <f t="shared" si="249"/>
        <v>11</v>
      </c>
    </row>
    <row r="7966" spans="1:21">
      <c r="A7966">
        <v>8676</v>
      </c>
      <c r="B7966" s="4">
        <v>44887</v>
      </c>
      <c r="C7966" t="s">
        <v>55</v>
      </c>
      <c r="D7966" t="s">
        <v>90</v>
      </c>
      <c r="E7966" t="s">
        <v>21</v>
      </c>
      <c r="F7966" t="s">
        <v>1683</v>
      </c>
      <c r="H7966" t="s">
        <v>145</v>
      </c>
      <c r="I7966">
        <v>36.714673300000001</v>
      </c>
      <c r="J7966">
        <v>-81.919581899999997</v>
      </c>
      <c r="K7966" t="s">
        <v>25</v>
      </c>
      <c r="L7966" t="s">
        <v>11756</v>
      </c>
      <c r="M7966">
        <v>39</v>
      </c>
      <c r="N7966" t="s">
        <v>27</v>
      </c>
      <c r="O7966" t="s">
        <v>33</v>
      </c>
      <c r="P7966" t="s">
        <v>25</v>
      </c>
      <c r="Q7966" t="b">
        <v>0</v>
      </c>
      <c r="R7966" t="b">
        <v>0</v>
      </c>
      <c r="S7966">
        <v>1902</v>
      </c>
      <c r="T7966">
        <f t="shared" si="248"/>
        <v>2022</v>
      </c>
      <c r="U7966">
        <f t="shared" si="249"/>
        <v>11</v>
      </c>
    </row>
    <row r="7967" spans="1:21">
      <c r="A7967">
        <v>8677</v>
      </c>
      <c r="B7967" s="4">
        <v>44888</v>
      </c>
      <c r="C7967" t="s">
        <v>83</v>
      </c>
      <c r="D7967" t="s">
        <v>90</v>
      </c>
      <c r="E7967" t="s">
        <v>21</v>
      </c>
      <c r="F7967" t="s">
        <v>57</v>
      </c>
      <c r="H7967" t="s">
        <v>59</v>
      </c>
      <c r="I7967">
        <v>33.298922400000002</v>
      </c>
      <c r="J7967">
        <v>-111.7908572</v>
      </c>
      <c r="K7967" t="s">
        <v>25</v>
      </c>
      <c r="L7967" t="s">
        <v>11757</v>
      </c>
      <c r="M7967">
        <v>30</v>
      </c>
      <c r="N7967" t="s">
        <v>27</v>
      </c>
      <c r="O7967" t="s">
        <v>33</v>
      </c>
      <c r="P7967" t="s">
        <v>25</v>
      </c>
      <c r="Q7967" t="b">
        <v>0</v>
      </c>
      <c r="R7967" t="b">
        <v>1</v>
      </c>
      <c r="S7967">
        <v>195</v>
      </c>
      <c r="T7967">
        <f t="shared" si="248"/>
        <v>2022</v>
      </c>
      <c r="U7967">
        <f t="shared" si="249"/>
        <v>11</v>
      </c>
    </row>
    <row r="7968" spans="1:21">
      <c r="A7968">
        <v>8686</v>
      </c>
      <c r="B7968" s="4">
        <v>44888</v>
      </c>
      <c r="C7968" t="s">
        <v>19</v>
      </c>
      <c r="E7968" t="s">
        <v>21</v>
      </c>
      <c r="F7968" t="s">
        <v>11758</v>
      </c>
      <c r="H7968" t="s">
        <v>580</v>
      </c>
      <c r="I7968">
        <v>38.499193900000002</v>
      </c>
      <c r="J7968">
        <v>-81.909825999999995</v>
      </c>
      <c r="K7968" t="s">
        <v>25</v>
      </c>
      <c r="L7968" t="s">
        <v>11759</v>
      </c>
      <c r="M7968">
        <v>26</v>
      </c>
      <c r="N7968" t="s">
        <v>27</v>
      </c>
      <c r="O7968" t="s">
        <v>33</v>
      </c>
      <c r="P7968" t="s">
        <v>9289</v>
      </c>
      <c r="Q7968" t="b">
        <v>1</v>
      </c>
      <c r="R7968" t="b">
        <v>0</v>
      </c>
      <c r="S7968">
        <v>1470</v>
      </c>
      <c r="T7968">
        <f t="shared" si="248"/>
        <v>2022</v>
      </c>
      <c r="U7968">
        <f t="shared" si="249"/>
        <v>11</v>
      </c>
    </row>
    <row r="7969" spans="1:21">
      <c r="A7969">
        <v>8675</v>
      </c>
      <c r="B7969" s="4">
        <v>44889</v>
      </c>
      <c r="C7969" t="s">
        <v>55</v>
      </c>
      <c r="D7969" t="s">
        <v>90</v>
      </c>
      <c r="E7969" t="s">
        <v>21</v>
      </c>
      <c r="F7969" t="s">
        <v>2796</v>
      </c>
      <c r="H7969" t="s">
        <v>53</v>
      </c>
      <c r="I7969">
        <v>36.841661600000002</v>
      </c>
      <c r="J7969">
        <v>-99.624810699999998</v>
      </c>
      <c r="K7969" t="s">
        <v>25</v>
      </c>
      <c r="M7969">
        <v>30</v>
      </c>
      <c r="N7969" t="s">
        <v>27</v>
      </c>
      <c r="Q7969" t="b">
        <v>0</v>
      </c>
      <c r="R7969" t="b">
        <v>0</v>
      </c>
      <c r="S7969">
        <v>3638</v>
      </c>
      <c r="T7969">
        <f t="shared" si="248"/>
        <v>2022</v>
      </c>
      <c r="U7969">
        <f t="shared" si="249"/>
        <v>11</v>
      </c>
    </row>
    <row r="7970" spans="1:21">
      <c r="A7970">
        <v>8687</v>
      </c>
      <c r="B7970" s="4">
        <v>44889</v>
      </c>
      <c r="C7970" t="s">
        <v>83</v>
      </c>
      <c r="E7970" t="s">
        <v>21</v>
      </c>
      <c r="F7970" t="s">
        <v>8350</v>
      </c>
      <c r="H7970" t="s">
        <v>330</v>
      </c>
      <c r="I7970">
        <v>34.696834000000003</v>
      </c>
      <c r="J7970">
        <v>-77.229873999999995</v>
      </c>
      <c r="K7970" t="s">
        <v>25</v>
      </c>
      <c r="N7970" t="s">
        <v>69</v>
      </c>
      <c r="Q7970" t="b">
        <v>0</v>
      </c>
      <c r="R7970" t="b">
        <v>0</v>
      </c>
      <c r="S7970">
        <v>2583</v>
      </c>
      <c r="T7970">
        <f t="shared" si="248"/>
        <v>2022</v>
      </c>
      <c r="U7970">
        <f t="shared" si="249"/>
        <v>11</v>
      </c>
    </row>
    <row r="7971" spans="1:21">
      <c r="A7971">
        <v>8667</v>
      </c>
      <c r="B7971" s="4">
        <v>44890</v>
      </c>
      <c r="C7971" t="s">
        <v>55</v>
      </c>
      <c r="D7971" t="s">
        <v>90</v>
      </c>
      <c r="E7971" t="s">
        <v>21</v>
      </c>
      <c r="F7971" t="s">
        <v>11760</v>
      </c>
      <c r="H7971" t="s">
        <v>43</v>
      </c>
      <c r="I7971">
        <v>34.9592083</v>
      </c>
      <c r="J7971">
        <v>-116.419389</v>
      </c>
      <c r="K7971" t="s">
        <v>25</v>
      </c>
      <c r="L7971" t="s">
        <v>11761</v>
      </c>
      <c r="M7971">
        <v>28</v>
      </c>
      <c r="N7971" t="s">
        <v>27</v>
      </c>
      <c r="O7971" t="s">
        <v>33</v>
      </c>
      <c r="P7971" t="s">
        <v>9289</v>
      </c>
      <c r="Q7971" t="b">
        <v>0</v>
      </c>
      <c r="R7971" t="b">
        <v>0</v>
      </c>
      <c r="S7971">
        <v>236</v>
      </c>
      <c r="T7971">
        <f t="shared" si="248"/>
        <v>2022</v>
      </c>
      <c r="U7971">
        <f t="shared" si="249"/>
        <v>11</v>
      </c>
    </row>
    <row r="7972" spans="1:21">
      <c r="A7972">
        <v>8671</v>
      </c>
      <c r="B7972" s="4">
        <v>44890</v>
      </c>
      <c r="C7972" t="s">
        <v>83</v>
      </c>
      <c r="E7972" t="s">
        <v>75</v>
      </c>
      <c r="F7972" t="s">
        <v>129</v>
      </c>
      <c r="H7972" t="s">
        <v>131</v>
      </c>
      <c r="I7972">
        <v>35.041995399999998</v>
      </c>
      <c r="J7972">
        <v>-106.7495187</v>
      </c>
      <c r="K7972" t="s">
        <v>25</v>
      </c>
      <c r="N7972" t="s">
        <v>27</v>
      </c>
      <c r="Q7972" t="b">
        <v>1</v>
      </c>
      <c r="R7972" t="b">
        <v>0</v>
      </c>
      <c r="S7972">
        <v>508</v>
      </c>
      <c r="T7972">
        <f t="shared" si="248"/>
        <v>2022</v>
      </c>
      <c r="U7972">
        <f t="shared" si="249"/>
        <v>11</v>
      </c>
    </row>
    <row r="7973" spans="1:21">
      <c r="A7973">
        <v>8672</v>
      </c>
      <c r="B7973" s="4">
        <v>44890</v>
      </c>
      <c r="C7973" t="s">
        <v>55</v>
      </c>
      <c r="E7973" t="s">
        <v>21</v>
      </c>
      <c r="F7973" t="s">
        <v>1721</v>
      </c>
      <c r="H7973" t="s">
        <v>48</v>
      </c>
      <c r="I7973">
        <v>38.710425399999998</v>
      </c>
      <c r="J7973">
        <v>-104.69976490000001</v>
      </c>
      <c r="K7973" t="s">
        <v>25</v>
      </c>
      <c r="L7973" t="s">
        <v>11762</v>
      </c>
      <c r="M7973">
        <v>41</v>
      </c>
      <c r="N7973" t="s">
        <v>27</v>
      </c>
      <c r="Q7973" t="b">
        <v>0</v>
      </c>
      <c r="R7973" t="b">
        <v>0</v>
      </c>
      <c r="S7973">
        <v>813</v>
      </c>
      <c r="T7973">
        <f t="shared" si="248"/>
        <v>2022</v>
      </c>
      <c r="U7973">
        <f t="shared" si="249"/>
        <v>11</v>
      </c>
    </row>
    <row r="7974" spans="1:21">
      <c r="A7974">
        <v>8673</v>
      </c>
      <c r="B7974" s="4">
        <v>44890</v>
      </c>
      <c r="C7974" t="s">
        <v>83</v>
      </c>
      <c r="D7974" t="s">
        <v>56</v>
      </c>
      <c r="E7974" t="s">
        <v>21</v>
      </c>
      <c r="F7974" t="s">
        <v>5301</v>
      </c>
      <c r="H7974" t="s">
        <v>81</v>
      </c>
      <c r="I7974">
        <v>30.534809200000002</v>
      </c>
      <c r="J7974">
        <v>-97.6993492</v>
      </c>
      <c r="K7974" t="s">
        <v>25</v>
      </c>
      <c r="L7974" t="s">
        <v>11763</v>
      </c>
      <c r="M7974">
        <v>58</v>
      </c>
      <c r="N7974" t="s">
        <v>69</v>
      </c>
      <c r="O7974" t="s">
        <v>33</v>
      </c>
      <c r="P7974" t="s">
        <v>25</v>
      </c>
      <c r="Q7974" t="b">
        <v>0</v>
      </c>
      <c r="R7974" t="b">
        <v>0</v>
      </c>
      <c r="S7974">
        <v>951</v>
      </c>
      <c r="T7974">
        <f t="shared" si="248"/>
        <v>2022</v>
      </c>
      <c r="U7974">
        <f t="shared" si="249"/>
        <v>11</v>
      </c>
    </row>
    <row r="7975" spans="1:21">
      <c r="A7975">
        <v>8674</v>
      </c>
      <c r="B7975" s="4">
        <v>44890</v>
      </c>
      <c r="C7975" t="s">
        <v>83</v>
      </c>
      <c r="E7975" t="s">
        <v>21</v>
      </c>
      <c r="F7975" t="s">
        <v>2031</v>
      </c>
      <c r="H7975" t="s">
        <v>81</v>
      </c>
      <c r="I7975">
        <v>27.797706999999999</v>
      </c>
      <c r="J7975">
        <v>-97.422142699999995</v>
      </c>
      <c r="K7975" t="s">
        <v>25</v>
      </c>
      <c r="L7975" t="s">
        <v>3348</v>
      </c>
      <c r="M7975">
        <v>46</v>
      </c>
      <c r="N7975" t="s">
        <v>27</v>
      </c>
      <c r="Q7975" t="b">
        <v>0</v>
      </c>
      <c r="R7975" t="b">
        <v>0</v>
      </c>
      <c r="S7975">
        <v>934</v>
      </c>
      <c r="T7975">
        <f t="shared" si="248"/>
        <v>2022</v>
      </c>
      <c r="U7975">
        <f t="shared" si="249"/>
        <v>11</v>
      </c>
    </row>
    <row r="7976" spans="1:21">
      <c r="A7976">
        <v>8681</v>
      </c>
      <c r="B7976" s="4">
        <v>44890</v>
      </c>
      <c r="C7976" t="s">
        <v>83</v>
      </c>
      <c r="E7976" t="s">
        <v>75</v>
      </c>
      <c r="F7976" t="s">
        <v>129</v>
      </c>
      <c r="H7976" t="s">
        <v>131</v>
      </c>
      <c r="I7976">
        <v>35.041995399999998</v>
      </c>
      <c r="J7976">
        <v>-106.7495187</v>
      </c>
      <c r="K7976" t="s">
        <v>25</v>
      </c>
      <c r="N7976" t="s">
        <v>27</v>
      </c>
      <c r="Q7976" t="b">
        <v>1</v>
      </c>
      <c r="R7976" t="b">
        <v>0</v>
      </c>
      <c r="S7976">
        <v>508</v>
      </c>
      <c r="T7976">
        <f t="shared" si="248"/>
        <v>2022</v>
      </c>
      <c r="U7976">
        <f t="shared" si="249"/>
        <v>11</v>
      </c>
    </row>
    <row r="7977" spans="1:21">
      <c r="A7977">
        <v>8688</v>
      </c>
      <c r="B7977" s="4">
        <v>44890</v>
      </c>
      <c r="C7977" t="s">
        <v>246</v>
      </c>
      <c r="D7977" t="s">
        <v>90</v>
      </c>
      <c r="E7977" t="s">
        <v>100</v>
      </c>
      <c r="F7977" t="s">
        <v>1711</v>
      </c>
      <c r="H7977" t="s">
        <v>81</v>
      </c>
      <c r="I7977">
        <v>33.170600899999997</v>
      </c>
      <c r="J7977">
        <v>-96.635389200000006</v>
      </c>
      <c r="K7977" t="s">
        <v>25</v>
      </c>
      <c r="M7977">
        <v>30</v>
      </c>
      <c r="N7977" t="s">
        <v>27</v>
      </c>
      <c r="O7977" t="s">
        <v>33</v>
      </c>
      <c r="P7977" t="s">
        <v>25</v>
      </c>
      <c r="Q7977" t="b">
        <v>0</v>
      </c>
      <c r="R7977" t="b">
        <v>0</v>
      </c>
      <c r="S7977">
        <v>810</v>
      </c>
      <c r="T7977">
        <f t="shared" si="248"/>
        <v>2022</v>
      </c>
      <c r="U7977">
        <f t="shared" si="249"/>
        <v>11</v>
      </c>
    </row>
    <row r="7978" spans="1:21">
      <c r="A7978">
        <v>8670</v>
      </c>
      <c r="B7978" s="4">
        <v>44891</v>
      </c>
      <c r="C7978" t="s">
        <v>95</v>
      </c>
      <c r="E7978" t="s">
        <v>95</v>
      </c>
      <c r="F7978" t="s">
        <v>1654</v>
      </c>
      <c r="H7978" t="s">
        <v>228</v>
      </c>
      <c r="I7978">
        <v>43.670116999999998</v>
      </c>
      <c r="J7978">
        <v>-116.68220599999999</v>
      </c>
      <c r="K7978" t="s">
        <v>25</v>
      </c>
      <c r="L7978" t="s">
        <v>11764</v>
      </c>
      <c r="M7978">
        <v>42</v>
      </c>
      <c r="N7978" t="s">
        <v>27</v>
      </c>
      <c r="Q7978" t="b">
        <v>0</v>
      </c>
      <c r="R7978" t="b">
        <v>0</v>
      </c>
      <c r="S7978">
        <v>2775</v>
      </c>
      <c r="T7978">
        <f t="shared" si="248"/>
        <v>2022</v>
      </c>
      <c r="U7978">
        <f t="shared" si="249"/>
        <v>11</v>
      </c>
    </row>
    <row r="7979" spans="1:21">
      <c r="A7979">
        <v>8680</v>
      </c>
      <c r="B7979" s="4">
        <v>44891</v>
      </c>
      <c r="C7979" t="s">
        <v>83</v>
      </c>
      <c r="E7979" t="s">
        <v>21</v>
      </c>
      <c r="F7979" t="s">
        <v>1175</v>
      </c>
      <c r="H7979" t="s">
        <v>43</v>
      </c>
      <c r="I7979">
        <v>36.986764999999998</v>
      </c>
      <c r="J7979">
        <v>-120.0524776</v>
      </c>
      <c r="K7979" t="s">
        <v>25</v>
      </c>
      <c r="L7979" t="s">
        <v>11765</v>
      </c>
      <c r="M7979">
        <v>29</v>
      </c>
      <c r="N7979" t="s">
        <v>27</v>
      </c>
      <c r="Q7979" t="b">
        <v>0</v>
      </c>
      <c r="R7979" t="b">
        <v>0</v>
      </c>
      <c r="S7979">
        <v>1780</v>
      </c>
      <c r="T7979">
        <f t="shared" si="248"/>
        <v>2022</v>
      </c>
      <c r="U7979">
        <f t="shared" si="249"/>
        <v>11</v>
      </c>
    </row>
    <row r="7980" spans="1:21">
      <c r="A7980">
        <v>8669</v>
      </c>
      <c r="B7980" s="4">
        <v>44892</v>
      </c>
      <c r="C7980" t="s">
        <v>19</v>
      </c>
      <c r="D7980" t="s">
        <v>20</v>
      </c>
      <c r="E7980" t="s">
        <v>21</v>
      </c>
      <c r="F7980" t="s">
        <v>962</v>
      </c>
      <c r="H7980" t="s">
        <v>218</v>
      </c>
      <c r="I7980">
        <v>27.784085999999999</v>
      </c>
      <c r="J7980">
        <v>-82.712017700000004</v>
      </c>
      <c r="K7980" t="s">
        <v>25</v>
      </c>
      <c r="L7980" t="s">
        <v>11766</v>
      </c>
      <c r="M7980">
        <v>63</v>
      </c>
      <c r="N7980" t="s">
        <v>27</v>
      </c>
      <c r="O7980" t="s">
        <v>33</v>
      </c>
      <c r="P7980" t="s">
        <v>25</v>
      </c>
      <c r="Q7980" t="b">
        <v>1</v>
      </c>
      <c r="R7980" t="b">
        <v>0</v>
      </c>
      <c r="S7980">
        <v>481</v>
      </c>
      <c r="T7980">
        <f t="shared" si="248"/>
        <v>2022</v>
      </c>
      <c r="U7980">
        <f t="shared" si="249"/>
        <v>11</v>
      </c>
    </row>
    <row r="7981" spans="1:21">
      <c r="A7981">
        <v>8679</v>
      </c>
      <c r="B7981" s="4">
        <v>44892</v>
      </c>
      <c r="C7981" t="s">
        <v>55</v>
      </c>
      <c r="E7981" t="s">
        <v>21</v>
      </c>
      <c r="F7981" t="s">
        <v>11767</v>
      </c>
      <c r="H7981" t="s">
        <v>43</v>
      </c>
      <c r="I7981">
        <v>38.220875200000002</v>
      </c>
      <c r="J7981">
        <v>-122.1270773</v>
      </c>
      <c r="K7981" t="s">
        <v>25</v>
      </c>
      <c r="N7981" t="s">
        <v>27</v>
      </c>
      <c r="Q7981" t="b">
        <v>0</v>
      </c>
      <c r="R7981" t="b">
        <v>0</v>
      </c>
      <c r="S7981">
        <v>3493</v>
      </c>
      <c r="T7981">
        <f t="shared" si="248"/>
        <v>2022</v>
      </c>
      <c r="U7981">
        <f t="shared" si="249"/>
        <v>11</v>
      </c>
    </row>
    <row r="7982" spans="1:21">
      <c r="A7982">
        <v>8682</v>
      </c>
      <c r="B7982" s="4">
        <v>44892</v>
      </c>
      <c r="C7982" t="s">
        <v>83</v>
      </c>
      <c r="E7982" t="s">
        <v>21</v>
      </c>
      <c r="F7982" t="s">
        <v>11768</v>
      </c>
      <c r="H7982" t="s">
        <v>145</v>
      </c>
      <c r="I7982">
        <v>38.483110199999999</v>
      </c>
      <c r="J7982">
        <v>-77.481763599999994</v>
      </c>
      <c r="K7982" t="s">
        <v>25</v>
      </c>
      <c r="M7982">
        <v>36</v>
      </c>
      <c r="N7982" t="s">
        <v>27</v>
      </c>
      <c r="Q7982" t="b">
        <v>1</v>
      </c>
      <c r="R7982" t="b">
        <v>0</v>
      </c>
      <c r="S7982">
        <v>1387</v>
      </c>
      <c r="T7982">
        <f t="shared" si="248"/>
        <v>2022</v>
      </c>
      <c r="U7982">
        <f t="shared" si="249"/>
        <v>11</v>
      </c>
    </row>
    <row r="7983" spans="1:21">
      <c r="A7983">
        <v>8678</v>
      </c>
      <c r="B7983" s="4">
        <v>44894</v>
      </c>
      <c r="C7983" t="s">
        <v>83</v>
      </c>
      <c r="D7983" t="s">
        <v>90</v>
      </c>
      <c r="E7983" t="s">
        <v>75</v>
      </c>
      <c r="F7983" t="s">
        <v>719</v>
      </c>
      <c r="H7983" t="s">
        <v>232</v>
      </c>
      <c r="I7983">
        <v>39.391939999999998</v>
      </c>
      <c r="J7983">
        <v>-77.336359000000002</v>
      </c>
      <c r="K7983" t="s">
        <v>25</v>
      </c>
      <c r="L7983" t="s">
        <v>11769</v>
      </c>
      <c r="M7983">
        <v>23</v>
      </c>
      <c r="N7983" t="s">
        <v>27</v>
      </c>
      <c r="O7983" t="s">
        <v>74</v>
      </c>
      <c r="P7983" t="s">
        <v>10622</v>
      </c>
      <c r="Q7983" t="b">
        <v>0</v>
      </c>
      <c r="R7983" t="b">
        <v>1</v>
      </c>
      <c r="S7983">
        <v>2436</v>
      </c>
      <c r="T7983">
        <f t="shared" si="248"/>
        <v>2022</v>
      </c>
      <c r="U7983">
        <f t="shared" si="249"/>
        <v>11</v>
      </c>
    </row>
    <row r="7984" spans="1:21">
      <c r="A7984">
        <v>8689</v>
      </c>
      <c r="B7984" s="4">
        <v>44894</v>
      </c>
      <c r="C7984" t="s">
        <v>83</v>
      </c>
      <c r="D7984" t="s">
        <v>20</v>
      </c>
      <c r="E7984" t="s">
        <v>21</v>
      </c>
      <c r="F7984" t="s">
        <v>11770</v>
      </c>
      <c r="H7984" t="s">
        <v>53</v>
      </c>
      <c r="I7984">
        <v>36.232242900000003</v>
      </c>
      <c r="J7984">
        <v>-95.310250499999995</v>
      </c>
      <c r="K7984" t="s">
        <v>25</v>
      </c>
      <c r="N7984" t="s">
        <v>27</v>
      </c>
      <c r="Q7984" t="b">
        <v>0</v>
      </c>
      <c r="R7984" t="b">
        <v>0</v>
      </c>
      <c r="S7984">
        <v>2617</v>
      </c>
      <c r="T7984">
        <f t="shared" si="248"/>
        <v>2022</v>
      </c>
      <c r="U7984">
        <f t="shared" si="249"/>
        <v>11</v>
      </c>
    </row>
    <row r="7985" spans="1:21">
      <c r="A7985">
        <v>8691</v>
      </c>
      <c r="B7985" s="4">
        <v>44894</v>
      </c>
      <c r="C7985" t="s">
        <v>83</v>
      </c>
      <c r="D7985" t="s">
        <v>56</v>
      </c>
      <c r="E7985" t="s">
        <v>21</v>
      </c>
      <c r="F7985" t="s">
        <v>256</v>
      </c>
      <c r="H7985" t="s">
        <v>59</v>
      </c>
      <c r="I7985">
        <v>33.392596099999999</v>
      </c>
      <c r="J7985">
        <v>-111.9840205</v>
      </c>
      <c r="K7985" t="s">
        <v>25</v>
      </c>
      <c r="N7985" t="s">
        <v>27</v>
      </c>
      <c r="Q7985" t="b">
        <v>0</v>
      </c>
      <c r="R7985" t="b">
        <v>0</v>
      </c>
      <c r="S7985">
        <v>80</v>
      </c>
      <c r="T7985">
        <f t="shared" si="248"/>
        <v>2022</v>
      </c>
      <c r="U7985">
        <f t="shared" si="249"/>
        <v>11</v>
      </c>
    </row>
    <row r="7986" spans="1:21">
      <c r="A7986">
        <v>8693</v>
      </c>
      <c r="B7986" s="4">
        <v>44894</v>
      </c>
      <c r="C7986" t="s">
        <v>55</v>
      </c>
      <c r="D7986" t="s">
        <v>90</v>
      </c>
      <c r="E7986" t="s">
        <v>21</v>
      </c>
      <c r="F7986" t="s">
        <v>8153</v>
      </c>
      <c r="H7986" t="s">
        <v>81</v>
      </c>
      <c r="I7986">
        <v>28.967038200000001</v>
      </c>
      <c r="J7986">
        <v>-98.478893400000004</v>
      </c>
      <c r="K7986" t="s">
        <v>25</v>
      </c>
      <c r="L7986" t="s">
        <v>11771</v>
      </c>
      <c r="M7986">
        <v>33</v>
      </c>
      <c r="N7986" t="s">
        <v>27</v>
      </c>
      <c r="Q7986" t="b">
        <v>0</v>
      </c>
      <c r="R7986" t="b">
        <v>0</v>
      </c>
      <c r="S7986" t="s">
        <v>11772</v>
      </c>
      <c r="T7986">
        <f t="shared" si="248"/>
        <v>2022</v>
      </c>
      <c r="U7986">
        <f t="shared" si="249"/>
        <v>11</v>
      </c>
    </row>
    <row r="7987" spans="1:21">
      <c r="A7987">
        <v>8690</v>
      </c>
      <c r="B7987" s="4">
        <v>44895</v>
      </c>
      <c r="C7987" t="s">
        <v>50</v>
      </c>
      <c r="E7987" t="s">
        <v>240</v>
      </c>
      <c r="F7987" t="s">
        <v>881</v>
      </c>
      <c r="H7987" t="s">
        <v>59</v>
      </c>
      <c r="I7987">
        <v>33.400585</v>
      </c>
      <c r="J7987">
        <v>-111.809776</v>
      </c>
      <c r="K7987" t="s">
        <v>25</v>
      </c>
      <c r="N7987" t="s">
        <v>27</v>
      </c>
      <c r="Q7987" t="b">
        <v>0</v>
      </c>
      <c r="R7987" t="b">
        <v>0</v>
      </c>
      <c r="S7987">
        <v>319</v>
      </c>
      <c r="T7987">
        <f t="shared" si="248"/>
        <v>2022</v>
      </c>
      <c r="U7987">
        <f t="shared" si="249"/>
        <v>11</v>
      </c>
    </row>
    <row r="7988" spans="1:21">
      <c r="A7988">
        <v>8692</v>
      </c>
      <c r="B7988" s="4">
        <v>44895</v>
      </c>
      <c r="C7988" t="s">
        <v>34</v>
      </c>
      <c r="E7988" t="s">
        <v>75</v>
      </c>
      <c r="F7988" t="s">
        <v>11773</v>
      </c>
      <c r="H7988" t="s">
        <v>43</v>
      </c>
      <c r="I7988">
        <v>37.500464399999998</v>
      </c>
      <c r="J7988">
        <v>-119.9857154</v>
      </c>
      <c r="K7988" t="s">
        <v>25</v>
      </c>
      <c r="L7988" t="s">
        <v>11774</v>
      </c>
      <c r="M7988">
        <v>24</v>
      </c>
      <c r="N7988" t="s">
        <v>27</v>
      </c>
      <c r="Q7988" t="b">
        <v>0</v>
      </c>
      <c r="R7988" t="b">
        <v>0</v>
      </c>
      <c r="S7988">
        <v>3639</v>
      </c>
      <c r="T7988">
        <f t="shared" si="248"/>
        <v>2022</v>
      </c>
      <c r="U7988">
        <f t="shared" si="249"/>
        <v>11</v>
      </c>
    </row>
    <row r="7989" spans="1:21">
      <c r="A7989">
        <v>8707</v>
      </c>
      <c r="B7989" s="4">
        <v>44895</v>
      </c>
      <c r="E7989" t="s">
        <v>95</v>
      </c>
      <c r="F7989" t="s">
        <v>84</v>
      </c>
      <c r="G7989" t="s">
        <v>85</v>
      </c>
      <c r="H7989" t="s">
        <v>86</v>
      </c>
      <c r="I7989">
        <v>39.942754858366897</v>
      </c>
      <c r="J7989">
        <v>-83.071607359259502</v>
      </c>
      <c r="K7989" t="s">
        <v>11775</v>
      </c>
      <c r="L7989" t="s">
        <v>11776</v>
      </c>
      <c r="N7989" t="s">
        <v>27</v>
      </c>
      <c r="Q7989" t="b">
        <v>0</v>
      </c>
      <c r="R7989" t="b">
        <v>0</v>
      </c>
      <c r="S7989">
        <v>2421</v>
      </c>
      <c r="T7989">
        <f t="shared" si="248"/>
        <v>2022</v>
      </c>
      <c r="U7989">
        <f t="shared" si="249"/>
        <v>11</v>
      </c>
    </row>
    <row r="7990" spans="1:21">
      <c r="A7990">
        <v>8708</v>
      </c>
      <c r="B7990" s="4">
        <v>44895</v>
      </c>
      <c r="C7990" t="s">
        <v>83</v>
      </c>
      <c r="D7990" t="s">
        <v>20</v>
      </c>
      <c r="E7990" t="s">
        <v>75</v>
      </c>
      <c r="F7990" t="s">
        <v>459</v>
      </c>
      <c r="G7990" t="s">
        <v>460</v>
      </c>
      <c r="H7990" t="s">
        <v>158</v>
      </c>
      <c r="I7990">
        <v>39.478446998338299</v>
      </c>
      <c r="J7990">
        <v>-87.390258170206394</v>
      </c>
      <c r="K7990" t="s">
        <v>11777</v>
      </c>
      <c r="L7990" t="s">
        <v>11778</v>
      </c>
      <c r="M7990">
        <v>42</v>
      </c>
      <c r="N7990" t="s">
        <v>27</v>
      </c>
      <c r="Q7990" t="b">
        <v>0</v>
      </c>
      <c r="R7990" t="b">
        <v>0</v>
      </c>
      <c r="S7990">
        <v>377</v>
      </c>
      <c r="T7990">
        <f t="shared" si="248"/>
        <v>2022</v>
      </c>
      <c r="U7990">
        <f t="shared" si="249"/>
        <v>11</v>
      </c>
    </row>
    <row r="7991" spans="1:21">
      <c r="A7991">
        <v>8694</v>
      </c>
      <c r="B7991" s="4">
        <v>44896</v>
      </c>
      <c r="C7991" t="s">
        <v>19</v>
      </c>
      <c r="E7991" t="s">
        <v>21</v>
      </c>
      <c r="F7991" t="s">
        <v>1129</v>
      </c>
      <c r="H7991" t="s">
        <v>43</v>
      </c>
      <c r="I7991">
        <v>36.2404291</v>
      </c>
      <c r="J7991">
        <v>-119.32561490000001</v>
      </c>
      <c r="K7991" t="s">
        <v>25</v>
      </c>
      <c r="M7991">
        <v>38</v>
      </c>
      <c r="N7991" t="s">
        <v>27</v>
      </c>
      <c r="Q7991" t="b">
        <v>0</v>
      </c>
      <c r="R7991" t="b">
        <v>0</v>
      </c>
      <c r="S7991">
        <v>873</v>
      </c>
      <c r="T7991">
        <f t="shared" si="248"/>
        <v>2022</v>
      </c>
      <c r="U7991">
        <f t="shared" si="249"/>
        <v>12</v>
      </c>
    </row>
    <row r="7992" spans="1:21">
      <c r="A7992">
        <v>8695</v>
      </c>
      <c r="B7992" s="4">
        <v>44896</v>
      </c>
      <c r="C7992" t="s">
        <v>55</v>
      </c>
      <c r="D7992" t="s">
        <v>20</v>
      </c>
      <c r="E7992" t="s">
        <v>21</v>
      </c>
      <c r="F7992" t="s">
        <v>769</v>
      </c>
      <c r="H7992" t="s">
        <v>38</v>
      </c>
      <c r="I7992">
        <v>39.032266900000003</v>
      </c>
      <c r="J7992">
        <v>-95.693896100000003</v>
      </c>
      <c r="K7992" t="s">
        <v>25</v>
      </c>
      <c r="L7992" t="s">
        <v>11779</v>
      </c>
      <c r="M7992">
        <v>28</v>
      </c>
      <c r="N7992" t="s">
        <v>27</v>
      </c>
      <c r="O7992" t="s">
        <v>33</v>
      </c>
      <c r="P7992" t="s">
        <v>10622</v>
      </c>
      <c r="Q7992" t="b">
        <v>0</v>
      </c>
      <c r="R7992" t="b">
        <v>0</v>
      </c>
      <c r="S7992">
        <v>259</v>
      </c>
      <c r="T7992">
        <f t="shared" si="248"/>
        <v>2022</v>
      </c>
      <c r="U7992">
        <f t="shared" si="249"/>
        <v>12</v>
      </c>
    </row>
    <row r="7993" spans="1:21">
      <c r="A7993">
        <v>8696</v>
      </c>
      <c r="B7993" s="4">
        <v>44896</v>
      </c>
      <c r="C7993" t="s">
        <v>50</v>
      </c>
      <c r="E7993" t="s">
        <v>75</v>
      </c>
      <c r="F7993" t="s">
        <v>7823</v>
      </c>
      <c r="H7993" t="s">
        <v>218</v>
      </c>
      <c r="I7993">
        <v>29.178313800000002</v>
      </c>
      <c r="J7993">
        <v>-81.080488900000006</v>
      </c>
      <c r="K7993" t="s">
        <v>25</v>
      </c>
      <c r="N7993" t="s">
        <v>27</v>
      </c>
      <c r="Q7993" t="b">
        <v>0</v>
      </c>
      <c r="R7993" t="b">
        <v>0</v>
      </c>
      <c r="S7993">
        <v>1847</v>
      </c>
      <c r="T7993">
        <f t="shared" si="248"/>
        <v>2022</v>
      </c>
      <c r="U7993">
        <f t="shared" si="249"/>
        <v>12</v>
      </c>
    </row>
    <row r="7994" spans="1:21">
      <c r="A7994">
        <v>8705</v>
      </c>
      <c r="B7994" s="4">
        <v>44896</v>
      </c>
      <c r="C7994" t="s">
        <v>19</v>
      </c>
      <c r="D7994" t="s">
        <v>90</v>
      </c>
      <c r="E7994" t="s">
        <v>21</v>
      </c>
      <c r="F7994" t="s">
        <v>1607</v>
      </c>
      <c r="G7994" t="s">
        <v>1608</v>
      </c>
      <c r="H7994" t="s">
        <v>145</v>
      </c>
      <c r="I7994">
        <v>36.860703571079398</v>
      </c>
      <c r="J7994">
        <v>-76.174297704844605</v>
      </c>
      <c r="K7994" t="s">
        <v>11777</v>
      </c>
      <c r="L7994" t="s">
        <v>11780</v>
      </c>
      <c r="M7994">
        <v>28</v>
      </c>
      <c r="N7994" t="s">
        <v>27</v>
      </c>
      <c r="O7994" t="s">
        <v>74</v>
      </c>
      <c r="P7994" t="s">
        <v>10622</v>
      </c>
      <c r="Q7994" t="b">
        <v>0</v>
      </c>
      <c r="R7994" t="b">
        <v>0</v>
      </c>
      <c r="S7994">
        <v>771</v>
      </c>
      <c r="T7994">
        <f t="shared" si="248"/>
        <v>2022</v>
      </c>
      <c r="U7994">
        <f t="shared" si="249"/>
        <v>12</v>
      </c>
    </row>
    <row r="7995" spans="1:21">
      <c r="A7995">
        <v>8701</v>
      </c>
      <c r="B7995" s="4">
        <v>44897</v>
      </c>
      <c r="C7995" t="s">
        <v>55</v>
      </c>
      <c r="D7995" t="s">
        <v>45</v>
      </c>
      <c r="E7995" t="s">
        <v>21</v>
      </c>
      <c r="G7995" t="s">
        <v>355</v>
      </c>
      <c r="H7995" t="s">
        <v>528</v>
      </c>
      <c r="L7995" t="s">
        <v>11781</v>
      </c>
      <c r="M7995">
        <v>39</v>
      </c>
      <c r="N7995" t="s">
        <v>27</v>
      </c>
      <c r="O7995" t="s">
        <v>33</v>
      </c>
      <c r="P7995" t="s">
        <v>10622</v>
      </c>
      <c r="Q7995" t="b">
        <v>0</v>
      </c>
      <c r="R7995" t="b">
        <v>0</v>
      </c>
      <c r="S7995">
        <v>24</v>
      </c>
      <c r="T7995">
        <f t="shared" si="248"/>
        <v>2022</v>
      </c>
      <c r="U7995">
        <f t="shared" si="249"/>
        <v>12</v>
      </c>
    </row>
    <row r="7996" spans="1:21">
      <c r="A7996">
        <v>8704</v>
      </c>
      <c r="B7996" s="4">
        <v>44897</v>
      </c>
      <c r="C7996" t="s">
        <v>55</v>
      </c>
      <c r="E7996" t="s">
        <v>21</v>
      </c>
      <c r="G7996" t="s">
        <v>2836</v>
      </c>
      <c r="H7996" t="s">
        <v>145</v>
      </c>
      <c r="L7996" t="s">
        <v>11782</v>
      </c>
      <c r="M7996">
        <v>57</v>
      </c>
      <c r="N7996" t="s">
        <v>27</v>
      </c>
      <c r="O7996" t="s">
        <v>33</v>
      </c>
      <c r="P7996" t="s">
        <v>10622</v>
      </c>
      <c r="Q7996" t="b">
        <v>0</v>
      </c>
      <c r="R7996" t="b">
        <v>0</v>
      </c>
      <c r="S7996">
        <v>1976</v>
      </c>
      <c r="T7996">
        <f t="shared" si="248"/>
        <v>2022</v>
      </c>
      <c r="U7996">
        <f t="shared" si="249"/>
        <v>12</v>
      </c>
    </row>
    <row r="7997" spans="1:21">
      <c r="A7997">
        <v>8706</v>
      </c>
      <c r="B7997" s="4">
        <v>44897</v>
      </c>
      <c r="C7997" t="s">
        <v>55</v>
      </c>
      <c r="D7997" t="s">
        <v>20</v>
      </c>
      <c r="E7997" t="s">
        <v>21</v>
      </c>
      <c r="F7997" t="s">
        <v>502</v>
      </c>
      <c r="G7997" t="s">
        <v>3478</v>
      </c>
      <c r="H7997" t="s">
        <v>330</v>
      </c>
      <c r="I7997">
        <v>35.585542431014602</v>
      </c>
      <c r="J7997">
        <v>-80.404980343800105</v>
      </c>
      <c r="K7997" t="s">
        <v>11777</v>
      </c>
      <c r="L7997" t="s">
        <v>11783</v>
      </c>
      <c r="M7997">
        <v>45</v>
      </c>
      <c r="N7997" t="s">
        <v>27</v>
      </c>
      <c r="O7997" t="s">
        <v>33</v>
      </c>
      <c r="P7997" t="s">
        <v>10622</v>
      </c>
      <c r="Q7997" t="b">
        <v>1</v>
      </c>
      <c r="R7997" t="b">
        <v>0</v>
      </c>
      <c r="S7997" t="s">
        <v>11784</v>
      </c>
      <c r="T7997">
        <f t="shared" si="248"/>
        <v>2022</v>
      </c>
      <c r="U7997">
        <f t="shared" si="249"/>
        <v>12</v>
      </c>
    </row>
    <row r="7998" spans="1:21">
      <c r="A7998">
        <v>8697</v>
      </c>
      <c r="B7998" s="4">
        <v>44898</v>
      </c>
      <c r="C7998" t="s">
        <v>55</v>
      </c>
      <c r="D7998" t="s">
        <v>90</v>
      </c>
      <c r="E7998" t="s">
        <v>21</v>
      </c>
      <c r="F7998" t="s">
        <v>2231</v>
      </c>
      <c r="G7998" t="s">
        <v>30</v>
      </c>
      <c r="H7998" t="s">
        <v>319</v>
      </c>
      <c r="I7998">
        <v>36.378614253837497</v>
      </c>
      <c r="J7998">
        <v>-82.351117300794897</v>
      </c>
      <c r="K7998" t="s">
        <v>11775</v>
      </c>
      <c r="L7998" t="s">
        <v>11785</v>
      </c>
      <c r="M7998">
        <v>51</v>
      </c>
      <c r="N7998" t="s">
        <v>27</v>
      </c>
      <c r="O7998" t="s">
        <v>33</v>
      </c>
      <c r="P7998" t="s">
        <v>10622</v>
      </c>
      <c r="Q7998" t="b">
        <v>0</v>
      </c>
      <c r="R7998" t="b">
        <v>0</v>
      </c>
      <c r="S7998">
        <v>1442</v>
      </c>
      <c r="T7998">
        <f t="shared" si="248"/>
        <v>2022</v>
      </c>
      <c r="U7998">
        <f t="shared" si="249"/>
        <v>12</v>
      </c>
    </row>
    <row r="7999" spans="1:21">
      <c r="A7999">
        <v>8703</v>
      </c>
      <c r="B7999" s="4">
        <v>44898</v>
      </c>
      <c r="C7999" t="s">
        <v>83</v>
      </c>
      <c r="D7999" t="s">
        <v>20</v>
      </c>
      <c r="E7999" t="s">
        <v>75</v>
      </c>
      <c r="F7999" t="s">
        <v>8878</v>
      </c>
      <c r="G7999" t="s">
        <v>920</v>
      </c>
      <c r="H7999" t="s">
        <v>302</v>
      </c>
      <c r="I7999">
        <v>33.914677635757997</v>
      </c>
      <c r="J7999">
        <v>-84.163541075553098</v>
      </c>
      <c r="K7999" t="s">
        <v>11777</v>
      </c>
      <c r="N7999" t="s">
        <v>27</v>
      </c>
      <c r="Q7999" t="b">
        <v>0</v>
      </c>
      <c r="R7999" t="b">
        <v>1</v>
      </c>
      <c r="S7999">
        <v>460</v>
      </c>
      <c r="T7999">
        <f t="shared" si="248"/>
        <v>2022</v>
      </c>
      <c r="U7999">
        <f t="shared" si="249"/>
        <v>12</v>
      </c>
    </row>
    <row r="8000" spans="1:21">
      <c r="A8000">
        <v>8702</v>
      </c>
      <c r="B8000" s="4">
        <v>44899</v>
      </c>
      <c r="E8000" t="s">
        <v>95</v>
      </c>
      <c r="F8000" t="s">
        <v>482</v>
      </c>
      <c r="G8000" t="s">
        <v>394</v>
      </c>
      <c r="H8000" t="s">
        <v>59</v>
      </c>
      <c r="I8000">
        <v>32.248116955821402</v>
      </c>
      <c r="J8000">
        <v>-110.979210690345</v>
      </c>
      <c r="K8000" t="s">
        <v>11775</v>
      </c>
      <c r="N8000" t="s">
        <v>27</v>
      </c>
      <c r="Q8000" t="b">
        <v>0</v>
      </c>
      <c r="R8000" t="b">
        <v>0</v>
      </c>
      <c r="S8000">
        <v>397</v>
      </c>
      <c r="T8000">
        <f t="shared" si="248"/>
        <v>2022</v>
      </c>
      <c r="U8000">
        <f t="shared" si="249"/>
        <v>12</v>
      </c>
    </row>
    <row r="8001" spans="1:21">
      <c r="A8001">
        <v>8710</v>
      </c>
      <c r="B8001" s="4">
        <v>44900</v>
      </c>
      <c r="C8001" t="s">
        <v>19</v>
      </c>
      <c r="D8001" t="s">
        <v>90</v>
      </c>
      <c r="E8001" t="s">
        <v>21</v>
      </c>
      <c r="F8001" t="s">
        <v>136</v>
      </c>
      <c r="G8001" t="s">
        <v>137</v>
      </c>
      <c r="H8001" t="s">
        <v>138</v>
      </c>
      <c r="I8001">
        <v>44.952233359548998</v>
      </c>
      <c r="J8001">
        <v>-93.055722164577602</v>
      </c>
      <c r="K8001" t="s">
        <v>11786</v>
      </c>
      <c r="N8001" t="s">
        <v>27</v>
      </c>
      <c r="Q8001" t="b">
        <v>0</v>
      </c>
      <c r="R8001" t="b">
        <v>0</v>
      </c>
      <c r="S8001">
        <v>63</v>
      </c>
      <c r="T8001">
        <f t="shared" si="248"/>
        <v>2022</v>
      </c>
      <c r="U8001">
        <f t="shared" si="249"/>
        <v>12</v>
      </c>
    </row>
    <row r="8002" spans="1:21">
      <c r="A8002">
        <v>8711</v>
      </c>
      <c r="B8002" s="4">
        <v>44900</v>
      </c>
      <c r="C8002" t="s">
        <v>55</v>
      </c>
      <c r="D8002" t="s">
        <v>90</v>
      </c>
      <c r="E8002" t="s">
        <v>21</v>
      </c>
      <c r="F8002" t="s">
        <v>317</v>
      </c>
      <c r="G8002" t="s">
        <v>318</v>
      </c>
      <c r="H8002" t="s">
        <v>319</v>
      </c>
      <c r="I8002">
        <v>35.051632192579198</v>
      </c>
      <c r="J8002">
        <v>-89.923620276736301</v>
      </c>
      <c r="K8002" t="s">
        <v>11775</v>
      </c>
      <c r="L8002" t="s">
        <v>11787</v>
      </c>
      <c r="M8002">
        <v>39</v>
      </c>
      <c r="N8002" t="s">
        <v>27</v>
      </c>
      <c r="Q8002" t="b">
        <v>0</v>
      </c>
      <c r="R8002" t="b">
        <v>0</v>
      </c>
      <c r="S8002">
        <v>31</v>
      </c>
      <c r="T8002">
        <f t="shared" si="248"/>
        <v>2022</v>
      </c>
      <c r="U8002">
        <f t="shared" si="249"/>
        <v>12</v>
      </c>
    </row>
    <row r="8003" spans="1:21">
      <c r="A8003">
        <v>8712</v>
      </c>
      <c r="B8003" s="4">
        <v>44900</v>
      </c>
      <c r="C8003" t="s">
        <v>50</v>
      </c>
      <c r="E8003" t="s">
        <v>100</v>
      </c>
      <c r="F8003" t="s">
        <v>11788</v>
      </c>
      <c r="G8003" t="s">
        <v>1857</v>
      </c>
      <c r="H8003" t="s">
        <v>43</v>
      </c>
      <c r="I8003">
        <v>32.793523782492599</v>
      </c>
      <c r="J8003">
        <v>-115.68603466594401</v>
      </c>
      <c r="K8003" t="s">
        <v>11775</v>
      </c>
      <c r="Q8003" t="b">
        <v>0</v>
      </c>
      <c r="R8003" t="b">
        <v>0</v>
      </c>
      <c r="S8003">
        <v>2610</v>
      </c>
      <c r="T8003">
        <f t="shared" ref="T8003:T8005" si="250">YEAR(B8003)</f>
        <v>2022</v>
      </c>
      <c r="U8003">
        <f t="shared" ref="U8003:U8005" si="251">MONTH(B8003)</f>
        <v>12</v>
      </c>
    </row>
    <row r="8004" spans="1:21">
      <c r="A8004">
        <v>8713</v>
      </c>
      <c r="B8004" s="4">
        <v>44901</v>
      </c>
      <c r="C8004" t="s">
        <v>55</v>
      </c>
      <c r="E8004" t="s">
        <v>21</v>
      </c>
      <c r="F8004" t="s">
        <v>11789</v>
      </c>
      <c r="G8004" t="s">
        <v>8326</v>
      </c>
      <c r="H8004" t="s">
        <v>81</v>
      </c>
      <c r="I8004">
        <v>28.239974109608202</v>
      </c>
      <c r="J8004">
        <v>-97.323762854710594</v>
      </c>
      <c r="K8004" t="s">
        <v>11790</v>
      </c>
      <c r="L8004" t="s">
        <v>11791</v>
      </c>
      <c r="M8004">
        <v>24</v>
      </c>
      <c r="N8004" t="s">
        <v>27</v>
      </c>
      <c r="Q8004" t="b">
        <v>1</v>
      </c>
      <c r="R8004" t="b">
        <v>0</v>
      </c>
      <c r="S8004">
        <v>2780</v>
      </c>
      <c r="T8004">
        <f t="shared" si="250"/>
        <v>2022</v>
      </c>
      <c r="U8004">
        <f t="shared" si="251"/>
        <v>12</v>
      </c>
    </row>
    <row r="8005" spans="1:21">
      <c r="A8005">
        <v>8714</v>
      </c>
      <c r="B8005" s="4">
        <v>44901</v>
      </c>
      <c r="C8005" t="s">
        <v>246</v>
      </c>
      <c r="D8005" t="s">
        <v>90</v>
      </c>
      <c r="E8005" t="s">
        <v>95</v>
      </c>
      <c r="F8005" t="s">
        <v>1174</v>
      </c>
      <c r="G8005" t="s">
        <v>1174</v>
      </c>
      <c r="H8005" t="s">
        <v>43</v>
      </c>
      <c r="I8005">
        <v>36.750655584358697</v>
      </c>
      <c r="J8005">
        <v>-119.640391329842</v>
      </c>
      <c r="K8005" t="s">
        <v>11775</v>
      </c>
      <c r="N8005" t="s">
        <v>27</v>
      </c>
      <c r="Q8005" t="b">
        <v>0</v>
      </c>
      <c r="R8005" t="b">
        <v>0</v>
      </c>
      <c r="S8005">
        <v>598</v>
      </c>
      <c r="T8005">
        <f t="shared" si="250"/>
        <v>2022</v>
      </c>
      <c r="U8005">
        <f t="shared" si="251"/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32EA-2F4C-8646-80A6-1DF2290DADED}">
  <dimension ref="A1:E9"/>
  <sheetViews>
    <sheetView workbookViewId="0">
      <selection activeCell="D14" sqref="D14"/>
    </sheetView>
  </sheetViews>
  <sheetFormatPr baseColWidth="10" defaultRowHeight="16"/>
  <cols>
    <col min="1" max="1" width="13.83203125" customWidth="1"/>
  </cols>
  <sheetData>
    <row r="1" spans="1:5">
      <c r="A1" t="s">
        <v>11846</v>
      </c>
      <c r="B1" t="s">
        <v>11842</v>
      </c>
      <c r="C1" t="s">
        <v>11844</v>
      </c>
      <c r="D1" t="s">
        <v>11853</v>
      </c>
    </row>
    <row r="2" spans="1:5">
      <c r="A2" t="s">
        <v>11847</v>
      </c>
      <c r="B2">
        <v>139</v>
      </c>
      <c r="C2">
        <f t="shared" ref="C2:C8" si="0">B2/$B$9*100</f>
        <v>1.7366316841579208</v>
      </c>
      <c r="D2">
        <v>6.1</v>
      </c>
      <c r="E2">
        <f>C2/D2</f>
        <v>0.28469371871441324</v>
      </c>
    </row>
    <row r="3" spans="1:5">
      <c r="A3" t="s">
        <v>11848</v>
      </c>
      <c r="B3">
        <v>1889</v>
      </c>
      <c r="C3">
        <f t="shared" si="0"/>
        <v>23.600699650174914</v>
      </c>
      <c r="D3">
        <v>13.6</v>
      </c>
      <c r="E3">
        <f t="shared" ref="E3:E7" si="1">C3/D3</f>
        <v>1.7353455625128613</v>
      </c>
    </row>
    <row r="4" spans="1:5">
      <c r="A4" t="s">
        <v>11851</v>
      </c>
      <c r="B4">
        <v>1273</v>
      </c>
      <c r="C4">
        <f t="shared" si="0"/>
        <v>15.904547726136931</v>
      </c>
      <c r="D4">
        <v>18.899999999999999</v>
      </c>
      <c r="E4">
        <f t="shared" si="1"/>
        <v>0.84151046170036681</v>
      </c>
    </row>
    <row r="5" spans="1:5">
      <c r="A5" t="s">
        <v>11849</v>
      </c>
      <c r="B5">
        <v>109</v>
      </c>
      <c r="C5">
        <f t="shared" si="0"/>
        <v>1.3618190904547725</v>
      </c>
      <c r="D5">
        <v>1.6</v>
      </c>
      <c r="E5">
        <f t="shared" si="1"/>
        <v>0.85113693153423275</v>
      </c>
    </row>
    <row r="6" spans="1:5">
      <c r="A6" t="s">
        <v>11850</v>
      </c>
      <c r="B6">
        <v>21</v>
      </c>
      <c r="C6">
        <f t="shared" si="0"/>
        <v>0.26236881559220393</v>
      </c>
      <c r="D6">
        <v>2.9</v>
      </c>
      <c r="E6">
        <f>(C6/D6)</f>
        <v>9.0472005376622047E-2</v>
      </c>
    </row>
    <row r="7" spans="1:5">
      <c r="A7" t="s">
        <v>753</v>
      </c>
      <c r="B7">
        <v>3579</v>
      </c>
      <c r="C7">
        <f t="shared" si="0"/>
        <v>44.715142428785612</v>
      </c>
      <c r="D7">
        <v>75.8</v>
      </c>
      <c r="E7">
        <f t="shared" si="1"/>
        <v>0.58990953072276531</v>
      </c>
    </row>
    <row r="8" spans="1:5">
      <c r="A8" t="s">
        <v>11852</v>
      </c>
      <c r="B8">
        <v>994</v>
      </c>
      <c r="C8">
        <f t="shared" si="0"/>
        <v>12.418790604697652</v>
      </c>
    </row>
    <row r="9" spans="1:5">
      <c r="B9">
        <f>SUM(B2:B8)</f>
        <v>8004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9BDF9-9760-C941-BF4A-43845C06E4B8}">
  <dimension ref="A1:B98"/>
  <sheetViews>
    <sheetView tabSelected="1" workbookViewId="0">
      <selection activeCell="T10" sqref="T10"/>
    </sheetView>
  </sheetViews>
  <sheetFormatPr baseColWidth="10" defaultRowHeight="16"/>
  <cols>
    <col min="1" max="1" width="13" bestFit="1" customWidth="1"/>
    <col min="2" max="2" width="10" bestFit="1" customWidth="1"/>
    <col min="3" max="3" width="13.1640625" bestFit="1" customWidth="1"/>
  </cols>
  <sheetData>
    <row r="1" spans="1:2">
      <c r="A1" s="1" t="s">
        <v>11792</v>
      </c>
      <c r="B1" t="s">
        <v>11802</v>
      </c>
    </row>
    <row r="2" spans="1:2">
      <c r="A2" s="2" t="s">
        <v>11794</v>
      </c>
      <c r="B2" s="5">
        <v>906</v>
      </c>
    </row>
    <row r="3" spans="1:2">
      <c r="A3" s="6" t="s">
        <v>11854</v>
      </c>
      <c r="B3" s="5">
        <v>76</v>
      </c>
    </row>
    <row r="4" spans="1:2">
      <c r="A4" s="6" t="s">
        <v>11855</v>
      </c>
      <c r="B4" s="5">
        <v>77</v>
      </c>
    </row>
    <row r="5" spans="1:2">
      <c r="A5" s="6" t="s">
        <v>11856</v>
      </c>
      <c r="B5" s="5">
        <v>92</v>
      </c>
    </row>
    <row r="6" spans="1:2">
      <c r="A6" s="6" t="s">
        <v>11857</v>
      </c>
      <c r="B6" s="5">
        <v>84</v>
      </c>
    </row>
    <row r="7" spans="1:2">
      <c r="A7" s="6" t="s">
        <v>11858</v>
      </c>
      <c r="B7" s="5">
        <v>71</v>
      </c>
    </row>
    <row r="8" spans="1:2">
      <c r="A8" s="6" t="s">
        <v>11859</v>
      </c>
      <c r="B8" s="5">
        <v>65</v>
      </c>
    </row>
    <row r="9" spans="1:2">
      <c r="A9" s="6" t="s">
        <v>11860</v>
      </c>
      <c r="B9" s="5">
        <v>104</v>
      </c>
    </row>
    <row r="10" spans="1:2">
      <c r="A10" s="6" t="s">
        <v>11861</v>
      </c>
      <c r="B10" s="5">
        <v>94</v>
      </c>
    </row>
    <row r="11" spans="1:2">
      <c r="A11" s="6" t="s">
        <v>11862</v>
      </c>
      <c r="B11" s="5">
        <v>82</v>
      </c>
    </row>
    <row r="12" spans="1:2">
      <c r="A12" s="6" t="s">
        <v>11863</v>
      </c>
      <c r="B12" s="5">
        <v>84</v>
      </c>
    </row>
    <row r="13" spans="1:2">
      <c r="A13" s="6" t="s">
        <v>11864</v>
      </c>
      <c r="B13" s="5">
        <v>77</v>
      </c>
    </row>
    <row r="14" spans="1:2">
      <c r="A14" s="2" t="s">
        <v>11795</v>
      </c>
      <c r="B14" s="5">
        <v>883</v>
      </c>
    </row>
    <row r="15" spans="1:2">
      <c r="A15" s="6" t="s">
        <v>11854</v>
      </c>
      <c r="B15" s="5">
        <v>81</v>
      </c>
    </row>
    <row r="16" spans="1:2">
      <c r="A16" s="6" t="s">
        <v>11855</v>
      </c>
      <c r="B16" s="5">
        <v>86</v>
      </c>
    </row>
    <row r="17" spans="1:2">
      <c r="A17" s="6" t="s">
        <v>11856</v>
      </c>
      <c r="B17" s="5">
        <v>92</v>
      </c>
    </row>
    <row r="18" spans="1:2">
      <c r="A18" s="6" t="s">
        <v>11857</v>
      </c>
      <c r="B18" s="5">
        <v>73</v>
      </c>
    </row>
    <row r="19" spans="1:2">
      <c r="A19" s="6" t="s">
        <v>11858</v>
      </c>
      <c r="B19" s="5">
        <v>74</v>
      </c>
    </row>
    <row r="20" spans="1:2">
      <c r="A20" s="6" t="s">
        <v>11859</v>
      </c>
      <c r="B20" s="5">
        <v>91</v>
      </c>
    </row>
    <row r="21" spans="1:2">
      <c r="A21" s="6" t="s">
        <v>11860</v>
      </c>
      <c r="B21" s="5">
        <v>72</v>
      </c>
    </row>
    <row r="22" spans="1:2">
      <c r="A22" s="6" t="s">
        <v>11861</v>
      </c>
      <c r="B22" s="5">
        <v>82</v>
      </c>
    </row>
    <row r="23" spans="1:2">
      <c r="A23" s="6" t="s">
        <v>11862</v>
      </c>
      <c r="B23" s="5">
        <v>77</v>
      </c>
    </row>
    <row r="24" spans="1:2">
      <c r="A24" s="6" t="s">
        <v>11863</v>
      </c>
      <c r="B24" s="5">
        <v>78</v>
      </c>
    </row>
    <row r="25" spans="1:2">
      <c r="A25" s="6" t="s">
        <v>11864</v>
      </c>
      <c r="B25" s="5">
        <v>77</v>
      </c>
    </row>
    <row r="26" spans="1:2">
      <c r="A26" s="2" t="s">
        <v>11796</v>
      </c>
      <c r="B26" s="5">
        <v>904</v>
      </c>
    </row>
    <row r="27" spans="1:2">
      <c r="A27" s="6" t="s">
        <v>11854</v>
      </c>
      <c r="B27" s="5">
        <v>91</v>
      </c>
    </row>
    <row r="28" spans="1:2">
      <c r="A28" s="6" t="s">
        <v>11855</v>
      </c>
      <c r="B28" s="5">
        <v>100</v>
      </c>
    </row>
    <row r="29" spans="1:2">
      <c r="A29" s="6" t="s">
        <v>11856</v>
      </c>
      <c r="B29" s="5">
        <v>76</v>
      </c>
    </row>
    <row r="30" spans="1:2">
      <c r="A30" s="6" t="s">
        <v>11857</v>
      </c>
      <c r="B30" s="5">
        <v>67</v>
      </c>
    </row>
    <row r="31" spans="1:2">
      <c r="A31" s="6" t="s">
        <v>11858</v>
      </c>
      <c r="B31" s="5">
        <v>73</v>
      </c>
    </row>
    <row r="32" spans="1:2">
      <c r="A32" s="6" t="s">
        <v>11859</v>
      </c>
      <c r="B32" s="5">
        <v>84</v>
      </c>
    </row>
    <row r="33" spans="1:2">
      <c r="A33" s="6" t="s">
        <v>11860</v>
      </c>
      <c r="B33" s="5">
        <v>94</v>
      </c>
    </row>
    <row r="34" spans="1:2">
      <c r="A34" s="6" t="s">
        <v>11861</v>
      </c>
      <c r="B34" s="5">
        <v>82</v>
      </c>
    </row>
    <row r="35" spans="1:2">
      <c r="A35" s="6" t="s">
        <v>11862</v>
      </c>
      <c r="B35" s="5">
        <v>70</v>
      </c>
    </row>
    <row r="36" spans="1:2">
      <c r="A36" s="6" t="s">
        <v>11863</v>
      </c>
      <c r="B36" s="5">
        <v>84</v>
      </c>
    </row>
    <row r="37" spans="1:2">
      <c r="A37" s="6" t="s">
        <v>11864</v>
      </c>
      <c r="B37" s="5">
        <v>83</v>
      </c>
    </row>
    <row r="38" spans="1:2">
      <c r="A38" s="2" t="s">
        <v>11797</v>
      </c>
      <c r="B38" s="5">
        <v>921</v>
      </c>
    </row>
    <row r="39" spans="1:2">
      <c r="A39" s="6" t="s">
        <v>11854</v>
      </c>
      <c r="B39" s="5">
        <v>98</v>
      </c>
    </row>
    <row r="40" spans="1:2">
      <c r="A40" s="6" t="s">
        <v>11855</v>
      </c>
      <c r="B40" s="5">
        <v>79</v>
      </c>
    </row>
    <row r="41" spans="1:2">
      <c r="A41" s="6" t="s">
        <v>11856</v>
      </c>
      <c r="B41" s="5">
        <v>108</v>
      </c>
    </row>
    <row r="42" spans="1:2">
      <c r="A42" s="6" t="s">
        <v>11857</v>
      </c>
      <c r="B42" s="5">
        <v>96</v>
      </c>
    </row>
    <row r="43" spans="1:2">
      <c r="A43" s="6" t="s">
        <v>11858</v>
      </c>
      <c r="B43" s="5">
        <v>83</v>
      </c>
    </row>
    <row r="44" spans="1:2">
      <c r="A44" s="6" t="s">
        <v>11859</v>
      </c>
      <c r="B44" s="5">
        <v>81</v>
      </c>
    </row>
    <row r="45" spans="1:2">
      <c r="A45" s="6" t="s">
        <v>11860</v>
      </c>
      <c r="B45" s="5">
        <v>88</v>
      </c>
    </row>
    <row r="46" spans="1:2">
      <c r="A46" s="6" t="s">
        <v>11861</v>
      </c>
      <c r="B46" s="5">
        <v>75</v>
      </c>
    </row>
    <row r="47" spans="1:2">
      <c r="A47" s="6" t="s">
        <v>11862</v>
      </c>
      <c r="B47" s="5">
        <v>59</v>
      </c>
    </row>
    <row r="48" spans="1:2">
      <c r="A48" s="6" t="s">
        <v>11863</v>
      </c>
      <c r="B48" s="5">
        <v>78</v>
      </c>
    </row>
    <row r="49" spans="1:2">
      <c r="A49" s="6" t="s">
        <v>11864</v>
      </c>
      <c r="B49" s="5">
        <v>76</v>
      </c>
    </row>
    <row r="50" spans="1:2">
      <c r="A50" s="2" t="s">
        <v>11798</v>
      </c>
      <c r="B50" s="5">
        <v>892</v>
      </c>
    </row>
    <row r="51" spans="1:2">
      <c r="A51" s="6" t="s">
        <v>11854</v>
      </c>
      <c r="B51" s="5">
        <v>93</v>
      </c>
    </row>
    <row r="52" spans="1:2">
      <c r="A52" s="6" t="s">
        <v>11855</v>
      </c>
      <c r="B52" s="5">
        <v>71</v>
      </c>
    </row>
    <row r="53" spans="1:2">
      <c r="A53" s="6" t="s">
        <v>11856</v>
      </c>
      <c r="B53" s="5">
        <v>88</v>
      </c>
    </row>
    <row r="54" spans="1:2">
      <c r="A54" s="6" t="s">
        <v>11857</v>
      </c>
      <c r="B54" s="5">
        <v>71</v>
      </c>
    </row>
    <row r="55" spans="1:2">
      <c r="A55" s="6" t="s">
        <v>11858</v>
      </c>
      <c r="B55" s="5">
        <v>74</v>
      </c>
    </row>
    <row r="56" spans="1:2">
      <c r="A56" s="6" t="s">
        <v>11859</v>
      </c>
      <c r="B56" s="5">
        <v>86</v>
      </c>
    </row>
    <row r="57" spans="1:2">
      <c r="A57" s="6" t="s">
        <v>11860</v>
      </c>
      <c r="B57" s="5">
        <v>80</v>
      </c>
    </row>
    <row r="58" spans="1:2">
      <c r="A58" s="6" t="s">
        <v>11861</v>
      </c>
      <c r="B58" s="5">
        <v>86</v>
      </c>
    </row>
    <row r="59" spans="1:2">
      <c r="A59" s="6" t="s">
        <v>11862</v>
      </c>
      <c r="B59" s="5">
        <v>78</v>
      </c>
    </row>
    <row r="60" spans="1:2">
      <c r="A60" s="6" t="s">
        <v>11863</v>
      </c>
      <c r="B60" s="5">
        <v>89</v>
      </c>
    </row>
    <row r="61" spans="1:2">
      <c r="A61" s="6" t="s">
        <v>11864</v>
      </c>
      <c r="B61" s="5">
        <v>76</v>
      </c>
    </row>
    <row r="62" spans="1:2">
      <c r="A62" s="2" t="s">
        <v>11799</v>
      </c>
      <c r="B62" s="5">
        <v>930</v>
      </c>
    </row>
    <row r="63" spans="1:2">
      <c r="A63" s="6" t="s">
        <v>11854</v>
      </c>
      <c r="B63" s="5">
        <v>87</v>
      </c>
    </row>
    <row r="64" spans="1:2">
      <c r="A64" s="6" t="s">
        <v>11855</v>
      </c>
      <c r="B64" s="5">
        <v>78</v>
      </c>
    </row>
    <row r="65" spans="1:2">
      <c r="A65" s="6" t="s">
        <v>11856</v>
      </c>
      <c r="B65" s="5">
        <v>93</v>
      </c>
    </row>
    <row r="66" spans="1:2">
      <c r="A66" s="6" t="s">
        <v>11857</v>
      </c>
      <c r="B66" s="5">
        <v>79</v>
      </c>
    </row>
    <row r="67" spans="1:2">
      <c r="A67" s="6" t="s">
        <v>11858</v>
      </c>
      <c r="B67" s="5">
        <v>111</v>
      </c>
    </row>
    <row r="68" spans="1:2">
      <c r="A68" s="6" t="s">
        <v>11859</v>
      </c>
      <c r="B68" s="5">
        <v>77</v>
      </c>
    </row>
    <row r="69" spans="1:2">
      <c r="A69" s="6" t="s">
        <v>11860</v>
      </c>
      <c r="B69" s="5">
        <v>68</v>
      </c>
    </row>
    <row r="70" spans="1:2">
      <c r="A70" s="6" t="s">
        <v>11861</v>
      </c>
      <c r="B70" s="5">
        <v>87</v>
      </c>
    </row>
    <row r="71" spans="1:2">
      <c r="A71" s="6" t="s">
        <v>11862</v>
      </c>
      <c r="B71" s="5">
        <v>59</v>
      </c>
    </row>
    <row r="72" spans="1:2">
      <c r="A72" s="6" t="s">
        <v>11863</v>
      </c>
      <c r="B72" s="5">
        <v>100</v>
      </c>
    </row>
    <row r="73" spans="1:2">
      <c r="A73" s="6" t="s">
        <v>11864</v>
      </c>
      <c r="B73" s="5">
        <v>91</v>
      </c>
    </row>
    <row r="74" spans="1:2">
      <c r="A74" s="2" t="s">
        <v>11800</v>
      </c>
      <c r="B74" s="5">
        <v>959</v>
      </c>
    </row>
    <row r="75" spans="1:2">
      <c r="A75" s="6" t="s">
        <v>11854</v>
      </c>
      <c r="B75" s="5">
        <v>80</v>
      </c>
    </row>
    <row r="76" spans="1:2">
      <c r="A76" s="6" t="s">
        <v>11855</v>
      </c>
      <c r="B76" s="5">
        <v>95</v>
      </c>
    </row>
    <row r="77" spans="1:2">
      <c r="A77" s="6" t="s">
        <v>11856</v>
      </c>
      <c r="B77" s="5">
        <v>88</v>
      </c>
    </row>
    <row r="78" spans="1:2">
      <c r="A78" s="6" t="s">
        <v>11857</v>
      </c>
      <c r="B78" s="5">
        <v>88</v>
      </c>
    </row>
    <row r="79" spans="1:2">
      <c r="A79" s="6" t="s">
        <v>11858</v>
      </c>
      <c r="B79" s="5">
        <v>83</v>
      </c>
    </row>
    <row r="80" spans="1:2">
      <c r="A80" s="6" t="s">
        <v>11859</v>
      </c>
      <c r="B80" s="5">
        <v>109</v>
      </c>
    </row>
    <row r="81" spans="1:2">
      <c r="A81" s="6" t="s">
        <v>11860</v>
      </c>
      <c r="B81" s="5">
        <v>72</v>
      </c>
    </row>
    <row r="82" spans="1:2">
      <c r="A82" s="6" t="s">
        <v>11861</v>
      </c>
      <c r="B82" s="5">
        <v>97</v>
      </c>
    </row>
    <row r="83" spans="1:2">
      <c r="A83" s="6" t="s">
        <v>11862</v>
      </c>
      <c r="B83" s="5">
        <v>81</v>
      </c>
    </row>
    <row r="84" spans="1:2">
      <c r="A84" s="6" t="s">
        <v>11863</v>
      </c>
      <c r="B84" s="5">
        <v>94</v>
      </c>
    </row>
    <row r="85" spans="1:2">
      <c r="A85" s="6" t="s">
        <v>11864</v>
      </c>
      <c r="B85" s="5">
        <v>72</v>
      </c>
    </row>
    <row r="86" spans="1:2">
      <c r="A86" s="2" t="s">
        <v>11801</v>
      </c>
      <c r="B86" s="5">
        <v>1001</v>
      </c>
    </row>
    <row r="87" spans="1:2">
      <c r="A87" s="6" t="s">
        <v>11854</v>
      </c>
      <c r="B87" s="5">
        <v>76</v>
      </c>
    </row>
    <row r="88" spans="1:2">
      <c r="A88" s="6" t="s">
        <v>11855</v>
      </c>
      <c r="B88" s="5">
        <v>91</v>
      </c>
    </row>
    <row r="89" spans="1:2">
      <c r="A89" s="6" t="s">
        <v>11856</v>
      </c>
      <c r="B89" s="5">
        <v>99</v>
      </c>
    </row>
    <row r="90" spans="1:2">
      <c r="A90" s="6" t="s">
        <v>11857</v>
      </c>
      <c r="B90" s="5">
        <v>92</v>
      </c>
    </row>
    <row r="91" spans="1:2">
      <c r="A91" s="6" t="s">
        <v>11858</v>
      </c>
      <c r="B91" s="5">
        <v>91</v>
      </c>
    </row>
    <row r="92" spans="1:2">
      <c r="A92" s="6" t="s">
        <v>11859</v>
      </c>
      <c r="B92" s="5">
        <v>98</v>
      </c>
    </row>
    <row r="93" spans="1:2">
      <c r="A93" s="6" t="s">
        <v>11860</v>
      </c>
      <c r="B93" s="5">
        <v>97</v>
      </c>
    </row>
    <row r="94" spans="1:2">
      <c r="A94" s="6" t="s">
        <v>11861</v>
      </c>
      <c r="B94" s="5">
        <v>81</v>
      </c>
    </row>
    <row r="95" spans="1:2">
      <c r="A95" s="6" t="s">
        <v>11862</v>
      </c>
      <c r="B95" s="5">
        <v>98</v>
      </c>
    </row>
    <row r="96" spans="1:2">
      <c r="A96" s="6" t="s">
        <v>11863</v>
      </c>
      <c r="B96" s="5">
        <v>87</v>
      </c>
    </row>
    <row r="97" spans="1:2">
      <c r="A97" s="6" t="s">
        <v>11864</v>
      </c>
      <c r="B97" s="5">
        <v>91</v>
      </c>
    </row>
    <row r="98" spans="1:2">
      <c r="A98" s="2" t="s">
        <v>11793</v>
      </c>
      <c r="B98" s="5">
        <v>7396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3CEF-C4AE-0C44-9539-EED2458E01E9}">
  <dimension ref="A1:D52"/>
  <sheetViews>
    <sheetView topLeftCell="A13" zoomScale="82" workbookViewId="0">
      <selection activeCell="S39" sqref="S39"/>
    </sheetView>
  </sheetViews>
  <sheetFormatPr baseColWidth="10" defaultRowHeight="16"/>
  <cols>
    <col min="1" max="1" width="20" customWidth="1"/>
    <col min="4" max="4" width="12.1640625" bestFit="1" customWidth="1"/>
  </cols>
  <sheetData>
    <row r="1" spans="1:4">
      <c r="A1" t="s">
        <v>11841</v>
      </c>
      <c r="B1" t="s">
        <v>11842</v>
      </c>
      <c r="C1" t="s">
        <v>11843</v>
      </c>
      <c r="D1" t="s">
        <v>11844</v>
      </c>
    </row>
    <row r="2" spans="1:4">
      <c r="A2" s="2" t="s">
        <v>11804</v>
      </c>
      <c r="B2">
        <v>148</v>
      </c>
      <c r="C2" s="3">
        <v>4903185</v>
      </c>
      <c r="D2">
        <f>B2/C2*100</f>
        <v>3.0184461732526919E-3</v>
      </c>
    </row>
    <row r="3" spans="1:4">
      <c r="A3" s="2" t="s">
        <v>11806</v>
      </c>
      <c r="B3">
        <v>53</v>
      </c>
      <c r="C3" s="3">
        <v>731545</v>
      </c>
      <c r="D3">
        <f t="shared" ref="D3:D52" si="0">B3/C3*100</f>
        <v>7.244940502634834E-3</v>
      </c>
    </row>
    <row r="4" spans="1:4">
      <c r="A4" s="2" t="s">
        <v>11805</v>
      </c>
      <c r="B4">
        <v>363</v>
      </c>
      <c r="C4" s="3">
        <v>7278717</v>
      </c>
      <c r="D4">
        <f t="shared" si="0"/>
        <v>4.987142651651383E-3</v>
      </c>
    </row>
    <row r="5" spans="1:4">
      <c r="A5" s="2" t="s">
        <v>11803</v>
      </c>
      <c r="B5">
        <v>112</v>
      </c>
      <c r="C5" s="3">
        <v>3017804</v>
      </c>
      <c r="D5">
        <f t="shared" si="0"/>
        <v>3.7113079577069954E-3</v>
      </c>
    </row>
    <row r="6" spans="1:4">
      <c r="A6" s="2" t="s">
        <v>11807</v>
      </c>
      <c r="B6">
        <v>1143</v>
      </c>
      <c r="C6" s="3">
        <v>39512223</v>
      </c>
      <c r="D6">
        <f t="shared" si="0"/>
        <v>2.8927757367637856E-3</v>
      </c>
    </row>
    <row r="7" spans="1:4">
      <c r="A7" s="2" t="s">
        <v>11808</v>
      </c>
      <c r="B7">
        <v>294</v>
      </c>
      <c r="C7" s="3">
        <v>5758736</v>
      </c>
      <c r="D7">
        <f t="shared" si="0"/>
        <v>5.1052869935346926E-3</v>
      </c>
    </row>
    <row r="8" spans="1:4">
      <c r="A8" s="2" t="s">
        <v>11809</v>
      </c>
      <c r="B8">
        <v>23</v>
      </c>
      <c r="C8" s="3">
        <v>3565287</v>
      </c>
      <c r="D8">
        <f t="shared" si="0"/>
        <v>6.4510935585269859E-4</v>
      </c>
    </row>
    <row r="9" spans="1:4">
      <c r="A9" s="2" t="s">
        <v>1407</v>
      </c>
      <c r="B9">
        <v>18</v>
      </c>
      <c r="C9" s="3">
        <v>973764</v>
      </c>
      <c r="D9">
        <f t="shared" si="0"/>
        <v>1.8484971717993273E-3</v>
      </c>
    </row>
    <row r="10" spans="1:4">
      <c r="A10" s="2" t="s">
        <v>11810</v>
      </c>
      <c r="B10">
        <v>24</v>
      </c>
      <c r="C10" s="3">
        <v>705749</v>
      </c>
      <c r="D10">
        <f t="shared" si="0"/>
        <v>3.4006424380339183E-3</v>
      </c>
    </row>
    <row r="11" spans="1:4">
      <c r="A11" s="2" t="s">
        <v>11811</v>
      </c>
      <c r="B11">
        <v>508</v>
      </c>
      <c r="C11" s="3">
        <v>21477737</v>
      </c>
      <c r="D11">
        <f t="shared" si="0"/>
        <v>2.365239876063293E-3</v>
      </c>
    </row>
    <row r="12" spans="1:4">
      <c r="A12" s="2" t="s">
        <v>11812</v>
      </c>
      <c r="B12">
        <v>306</v>
      </c>
      <c r="C12" s="3">
        <v>10617423</v>
      </c>
      <c r="D12">
        <f t="shared" si="0"/>
        <v>2.8820552783853483E-3</v>
      </c>
    </row>
    <row r="13" spans="1:4">
      <c r="A13" s="2" t="s">
        <v>2386</v>
      </c>
      <c r="B13">
        <v>37</v>
      </c>
      <c r="C13" s="3">
        <v>1415872</v>
      </c>
      <c r="D13">
        <f t="shared" si="0"/>
        <v>2.6132305745152104E-3</v>
      </c>
    </row>
    <row r="14" spans="1:4">
      <c r="A14" s="2" t="s">
        <v>11813</v>
      </c>
      <c r="B14">
        <v>64</v>
      </c>
      <c r="C14" s="3">
        <v>1787065</v>
      </c>
      <c r="D14">
        <f t="shared" si="0"/>
        <v>3.5812911114033344E-3</v>
      </c>
    </row>
    <row r="15" spans="1:4">
      <c r="A15" s="2" t="s">
        <v>11814</v>
      </c>
      <c r="B15">
        <v>162</v>
      </c>
      <c r="C15" s="3">
        <v>12671821</v>
      </c>
      <c r="D15">
        <f t="shared" si="0"/>
        <v>1.2784271494996654E-3</v>
      </c>
    </row>
    <row r="16" spans="1:4">
      <c r="A16" s="2" t="s">
        <v>11829</v>
      </c>
      <c r="B16">
        <v>148</v>
      </c>
      <c r="C16" s="3">
        <v>6732219</v>
      </c>
      <c r="D16">
        <f t="shared" si="0"/>
        <v>2.1983836235868145E-3</v>
      </c>
    </row>
    <row r="17" spans="1:4">
      <c r="A17" s="2" t="s">
        <v>4468</v>
      </c>
      <c r="B17">
        <v>49</v>
      </c>
      <c r="C17" s="3">
        <v>3155070</v>
      </c>
      <c r="D17">
        <f t="shared" si="0"/>
        <v>1.5530558751469855E-3</v>
      </c>
    </row>
    <row r="18" spans="1:4">
      <c r="A18" s="2" t="s">
        <v>7685</v>
      </c>
      <c r="B18">
        <v>75</v>
      </c>
      <c r="C18" s="3">
        <v>2913314</v>
      </c>
      <c r="D18">
        <f t="shared" si="0"/>
        <v>2.5743877934201395E-3</v>
      </c>
    </row>
    <row r="19" spans="1:4">
      <c r="A19" s="2" t="s">
        <v>11815</v>
      </c>
      <c r="B19">
        <v>144</v>
      </c>
      <c r="C19" s="3">
        <v>4467673</v>
      </c>
      <c r="D19">
        <f t="shared" si="0"/>
        <v>3.2231544251336208E-3</v>
      </c>
    </row>
    <row r="20" spans="1:4">
      <c r="A20" s="2" t="s">
        <v>11816</v>
      </c>
      <c r="B20">
        <v>160</v>
      </c>
      <c r="C20" s="3">
        <v>4648794</v>
      </c>
      <c r="D20">
        <f t="shared" si="0"/>
        <v>3.441752850309134E-3</v>
      </c>
    </row>
    <row r="21" spans="1:4">
      <c r="A21" s="2" t="s">
        <v>11821</v>
      </c>
      <c r="B21">
        <v>34</v>
      </c>
      <c r="C21" s="3">
        <v>1344212</v>
      </c>
      <c r="D21">
        <f t="shared" si="0"/>
        <v>2.5293629278714965E-3</v>
      </c>
    </row>
    <row r="22" spans="1:4">
      <c r="A22" s="2" t="s">
        <v>11817</v>
      </c>
      <c r="B22">
        <v>111</v>
      </c>
      <c r="C22" s="3">
        <v>6045680</v>
      </c>
      <c r="D22">
        <f t="shared" si="0"/>
        <v>1.8360217543766787E-3</v>
      </c>
    </row>
    <row r="23" spans="1:4">
      <c r="A23" s="2" t="s">
        <v>11822</v>
      </c>
      <c r="B23">
        <v>54</v>
      </c>
      <c r="C23" s="3">
        <v>6892503</v>
      </c>
      <c r="D23">
        <f t="shared" si="0"/>
        <v>7.8345994191079786E-4</v>
      </c>
    </row>
    <row r="24" spans="1:4">
      <c r="A24" s="2" t="s">
        <v>11818</v>
      </c>
      <c r="B24">
        <v>135</v>
      </c>
      <c r="C24" s="3">
        <v>9986857</v>
      </c>
      <c r="D24">
        <f t="shared" si="0"/>
        <v>1.3517766400380018E-3</v>
      </c>
    </row>
    <row r="25" spans="1:4">
      <c r="A25" s="2" t="s">
        <v>11820</v>
      </c>
      <c r="B25">
        <v>86</v>
      </c>
      <c r="C25" s="3">
        <v>5639632</v>
      </c>
      <c r="D25">
        <f t="shared" si="0"/>
        <v>1.5249221935048245E-3</v>
      </c>
    </row>
    <row r="26" spans="1:4">
      <c r="A26" s="2" t="s">
        <v>1375</v>
      </c>
      <c r="B26">
        <v>103</v>
      </c>
      <c r="C26" s="3">
        <v>2976149</v>
      </c>
      <c r="D26">
        <f t="shared" si="0"/>
        <v>3.4608482303809382E-3</v>
      </c>
    </row>
    <row r="27" spans="1:4">
      <c r="A27" s="2" t="s">
        <v>11819</v>
      </c>
      <c r="B27">
        <v>206</v>
      </c>
      <c r="C27" s="3">
        <v>6137428</v>
      </c>
      <c r="D27">
        <f t="shared" si="0"/>
        <v>3.356454853727001E-3</v>
      </c>
    </row>
    <row r="28" spans="1:4">
      <c r="A28" s="2" t="s">
        <v>11823</v>
      </c>
      <c r="B28">
        <v>51</v>
      </c>
      <c r="C28" s="3">
        <v>1068778</v>
      </c>
      <c r="D28">
        <f t="shared" si="0"/>
        <v>4.7718048088564698E-3</v>
      </c>
    </row>
    <row r="29" spans="1:4">
      <c r="A29" s="2" t="s">
        <v>11828</v>
      </c>
      <c r="B29">
        <v>40</v>
      </c>
      <c r="C29" s="3">
        <v>1934408</v>
      </c>
      <c r="D29">
        <f t="shared" si="0"/>
        <v>2.0678160967076229E-3</v>
      </c>
    </row>
    <row r="30" spans="1:4">
      <c r="A30" s="2" t="s">
        <v>3773</v>
      </c>
      <c r="B30">
        <v>131</v>
      </c>
      <c r="C30" s="3">
        <v>3080156</v>
      </c>
      <c r="D30">
        <f t="shared" si="0"/>
        <v>4.2530313399710921E-3</v>
      </c>
    </row>
    <row r="31" spans="1:4">
      <c r="A31" s="2" t="s">
        <v>11826</v>
      </c>
      <c r="B31">
        <v>22</v>
      </c>
      <c r="C31" s="3">
        <v>1359711</v>
      </c>
      <c r="D31">
        <f t="shared" si="0"/>
        <v>1.6179908818859303E-3</v>
      </c>
    </row>
    <row r="32" spans="1:4">
      <c r="A32" s="2" t="s">
        <v>11827</v>
      </c>
      <c r="B32">
        <v>90</v>
      </c>
      <c r="C32" s="3">
        <v>8882190</v>
      </c>
      <c r="D32">
        <f t="shared" si="0"/>
        <v>1.0132636207962225E-3</v>
      </c>
    </row>
    <row r="33" spans="1:4">
      <c r="A33" s="2" t="s">
        <v>11830</v>
      </c>
      <c r="B33">
        <v>172</v>
      </c>
      <c r="C33" s="3">
        <v>2096829</v>
      </c>
      <c r="D33">
        <f t="shared" si="0"/>
        <v>8.2028625128706262E-3</v>
      </c>
    </row>
    <row r="34" spans="1:4">
      <c r="A34" s="2" t="s">
        <v>857</v>
      </c>
      <c r="B34">
        <v>146</v>
      </c>
      <c r="C34" s="3">
        <v>19453561</v>
      </c>
      <c r="D34">
        <f t="shared" si="0"/>
        <v>7.5050526739037649E-4</v>
      </c>
    </row>
    <row r="35" spans="1:4">
      <c r="A35" s="2" t="s">
        <v>11824</v>
      </c>
      <c r="B35">
        <v>227</v>
      </c>
      <c r="C35" s="3">
        <v>10488084</v>
      </c>
      <c r="D35">
        <f t="shared" si="0"/>
        <v>2.1643610024481117E-3</v>
      </c>
    </row>
    <row r="36" spans="1:4">
      <c r="A36" s="2" t="s">
        <v>11825</v>
      </c>
      <c r="B36">
        <v>18</v>
      </c>
      <c r="C36" s="3">
        <v>762062</v>
      </c>
      <c r="D36">
        <f t="shared" si="0"/>
        <v>2.3620125396621272E-3</v>
      </c>
    </row>
    <row r="37" spans="1:4">
      <c r="A37" s="2" t="s">
        <v>11831</v>
      </c>
      <c r="B37">
        <v>228</v>
      </c>
      <c r="C37" s="3">
        <v>11689100</v>
      </c>
      <c r="D37">
        <f t="shared" si="0"/>
        <v>1.9505351139095398E-3</v>
      </c>
    </row>
    <row r="38" spans="1:4">
      <c r="A38" s="2" t="s">
        <v>324</v>
      </c>
      <c r="B38">
        <v>224</v>
      </c>
      <c r="C38" s="3">
        <v>3956971</v>
      </c>
      <c r="D38">
        <f t="shared" si="0"/>
        <v>5.6608956699455218E-3</v>
      </c>
    </row>
    <row r="39" spans="1:4">
      <c r="A39" s="2" t="s">
        <v>11657</v>
      </c>
      <c r="B39">
        <v>130</v>
      </c>
      <c r="C39" s="3">
        <v>4217737</v>
      </c>
      <c r="D39">
        <f t="shared" si="0"/>
        <v>3.082221579961008E-3</v>
      </c>
    </row>
    <row r="40" spans="1:4">
      <c r="A40" s="2" t="s">
        <v>11832</v>
      </c>
      <c r="B40">
        <v>166</v>
      </c>
      <c r="C40" s="3">
        <v>12801989</v>
      </c>
      <c r="D40">
        <f t="shared" si="0"/>
        <v>1.2966735090930012E-3</v>
      </c>
    </row>
    <row r="41" spans="1:4">
      <c r="A41" s="2" t="s">
        <v>11833</v>
      </c>
      <c r="B41">
        <v>6</v>
      </c>
      <c r="C41" s="3">
        <v>1059361</v>
      </c>
      <c r="D41">
        <f t="shared" si="0"/>
        <v>5.663791663087465E-4</v>
      </c>
    </row>
    <row r="42" spans="1:4">
      <c r="A42" s="2" t="s">
        <v>11834</v>
      </c>
      <c r="B42">
        <v>129</v>
      </c>
      <c r="C42" s="3">
        <v>5148714</v>
      </c>
      <c r="D42">
        <f t="shared" si="0"/>
        <v>2.5054800091828754E-3</v>
      </c>
    </row>
    <row r="43" spans="1:4">
      <c r="A43" s="2" t="s">
        <v>11835</v>
      </c>
      <c r="B43">
        <v>28</v>
      </c>
      <c r="C43" s="3">
        <v>884659</v>
      </c>
      <c r="D43">
        <f t="shared" si="0"/>
        <v>3.1650613400191485E-3</v>
      </c>
    </row>
    <row r="44" spans="1:4">
      <c r="A44" s="2" t="s">
        <v>11836</v>
      </c>
      <c r="B44">
        <v>217</v>
      </c>
      <c r="C44" s="3">
        <v>6829174</v>
      </c>
      <c r="D44">
        <f t="shared" si="0"/>
        <v>3.177543872802187E-3</v>
      </c>
    </row>
    <row r="45" spans="1:4">
      <c r="A45" s="2" t="s">
        <v>11837</v>
      </c>
      <c r="B45">
        <v>731</v>
      </c>
      <c r="C45" s="3">
        <v>28995881</v>
      </c>
      <c r="D45">
        <f t="shared" si="0"/>
        <v>2.5210477308828796E-3</v>
      </c>
    </row>
    <row r="46" spans="1:4">
      <c r="A46" s="2" t="s">
        <v>400</v>
      </c>
      <c r="B46">
        <v>90</v>
      </c>
      <c r="C46" s="3">
        <v>3205958</v>
      </c>
      <c r="D46">
        <f t="shared" si="0"/>
        <v>2.8072732081954911E-3</v>
      </c>
    </row>
    <row r="47" spans="1:4">
      <c r="A47" s="2" t="s">
        <v>11838</v>
      </c>
      <c r="B47">
        <v>13</v>
      </c>
      <c r="C47" s="3">
        <v>623989</v>
      </c>
      <c r="D47">
        <f t="shared" si="0"/>
        <v>2.0833700594080984E-3</v>
      </c>
    </row>
    <row r="48" spans="1:4">
      <c r="A48" s="2" t="s">
        <v>6551</v>
      </c>
      <c r="B48">
        <v>141</v>
      </c>
      <c r="C48" s="3">
        <v>8535519</v>
      </c>
      <c r="D48">
        <f t="shared" si="0"/>
        <v>1.6519206389207265E-3</v>
      </c>
    </row>
    <row r="49" spans="1:4">
      <c r="A49" s="2" t="s">
        <v>30</v>
      </c>
      <c r="B49">
        <v>220</v>
      </c>
      <c r="C49" s="3">
        <v>7614893</v>
      </c>
      <c r="D49">
        <f t="shared" si="0"/>
        <v>2.8890753947560391E-3</v>
      </c>
    </row>
    <row r="50" spans="1:4">
      <c r="A50" s="2" t="s">
        <v>11840</v>
      </c>
      <c r="B50">
        <v>75</v>
      </c>
      <c r="C50" s="3">
        <v>1792147</v>
      </c>
      <c r="D50">
        <f t="shared" si="0"/>
        <v>4.1849245625498353E-3</v>
      </c>
    </row>
    <row r="51" spans="1:4">
      <c r="A51" s="2" t="s">
        <v>11839</v>
      </c>
      <c r="B51">
        <v>121</v>
      </c>
      <c r="C51" s="3">
        <v>5822434</v>
      </c>
      <c r="D51">
        <f t="shared" si="0"/>
        <v>2.0781686834062865E-3</v>
      </c>
    </row>
    <row r="52" spans="1:4">
      <c r="A52" s="2" t="s">
        <v>271</v>
      </c>
      <c r="B52">
        <v>28</v>
      </c>
      <c r="C52" s="3">
        <v>578759</v>
      </c>
      <c r="D52">
        <f t="shared" si="0"/>
        <v>4.837937725374465E-3</v>
      </c>
    </row>
  </sheetData>
  <sortState xmlns:xlrd2="http://schemas.microsoft.com/office/spreadsheetml/2017/richdata2" ref="A2:B8006">
    <sortCondition ref="A2:A800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All Data</vt:lpstr>
      <vt:lpstr>By Race</vt:lpstr>
      <vt:lpstr>By Year</vt:lpstr>
      <vt:lpstr>By State</vt:lpstr>
      <vt:lpstr>'All Data'!fatal_police_shootings_data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2022-12-11T20:43:46Z</dcterms:created>
  <dcterms:modified xsi:type="dcterms:W3CDTF">2022-12-16T19:20:16Z</dcterms:modified>
</cp:coreProperties>
</file>